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1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Repositories\Project_3_DS_Salaries\"/>
    </mc:Choice>
  </mc:AlternateContent>
  <xr:revisionPtr revIDLastSave="0" documentId="13_ncr:1_{6687E7C7-8191-41F2-AEE3-A336A1BC9BE8}" xr6:coauthVersionLast="47" xr6:coauthVersionMax="47" xr10:uidLastSave="{00000000-0000-0000-0000-000000000000}"/>
  <bookViews>
    <workbookView xWindow="-57720" yWindow="-120" windowWidth="29040" windowHeight="15840" firstSheet="3" activeTab="8" xr2:uid="{00000000-000D-0000-FFFF-FFFF00000000}"/>
  </bookViews>
  <sheets>
    <sheet name="Categories" sheetId="4" r:id="rId1"/>
    <sheet name="Xlation" sheetId="3" r:id="rId2"/>
    <sheet name="Data Science Salaries" sheetId="1" r:id="rId3"/>
    <sheet name="Data Description" sheetId="14" r:id="rId4"/>
    <sheet name="RAWdata" sheetId="2" r:id="rId5"/>
    <sheet name="DataSetOverview" sheetId="5" r:id="rId6"/>
    <sheet name="Other task" sheetId="17" r:id="rId7"/>
    <sheet name="Location" sheetId="9" r:id="rId8"/>
    <sheet name="Variations by Company Size" sheetId="12" r:id="rId9"/>
    <sheet name="Experience Impact" sheetId="6" r:id="rId10"/>
    <sheet name="Postion Impact" sheetId="7" r:id="rId11"/>
    <sheet name="SalaryTrends" sheetId="10" r:id="rId12"/>
    <sheet name="MachLearning" sheetId="16" r:id="rId13"/>
    <sheet name="Maybe" sheetId="15" r:id="rId14"/>
  </sheets>
  <definedNames>
    <definedName name="_xlnm._FilterDatabase" localSheetId="0" hidden="1">Categories!$B$3:$J$53</definedName>
    <definedName name="_xlnm._FilterDatabase" localSheetId="4" hidden="1">RAWdata!$B$5:$U$612</definedName>
    <definedName name="_xlchart.v1.4" hidden="1">'Postion Impact'!$B$92:$B$142</definedName>
    <definedName name="_xlchart.v1.5" hidden="1">'Postion Impact'!$C$92:$C$142</definedName>
    <definedName name="_xlchart.v5.0" hidden="1">Location!$AB$10:$AB$59</definedName>
    <definedName name="_xlchart.v5.1" hidden="1">Location!$AB$9</definedName>
    <definedName name="_xlchart.v5.2" hidden="1">Location!$AC$10:$AC$59</definedName>
    <definedName name="_xlchart.v5.3" hidden="1">Location!$AC$9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38" i="2" l="1"/>
  <c r="U519" i="2"/>
  <c r="U512" i="2"/>
  <c r="U509" i="2"/>
  <c r="U506" i="2"/>
  <c r="U501" i="2"/>
  <c r="U499" i="2"/>
  <c r="U495" i="2"/>
  <c r="U491" i="2"/>
  <c r="U486" i="2"/>
  <c r="U487" i="2"/>
  <c r="U483" i="2"/>
  <c r="U466" i="2"/>
  <c r="U463" i="2"/>
  <c r="U459" i="2"/>
  <c r="U457" i="2"/>
  <c r="U444" i="2"/>
  <c r="U445" i="2"/>
  <c r="U425" i="2"/>
  <c r="U426" i="2"/>
  <c r="U402" i="2"/>
  <c r="U395" i="2"/>
  <c r="U396" i="2"/>
  <c r="U392" i="2"/>
  <c r="U390" i="2"/>
  <c r="U377" i="2"/>
  <c r="U378" i="2"/>
  <c r="U294" i="2"/>
  <c r="U279" i="2"/>
  <c r="U269" i="2"/>
  <c r="U264" i="2"/>
  <c r="U230" i="2"/>
  <c r="U226" i="2"/>
  <c r="U224" i="2"/>
  <c r="U220" i="2"/>
  <c r="U216" i="2"/>
  <c r="U212" i="2"/>
  <c r="U207" i="2"/>
  <c r="U203" i="2"/>
  <c r="U197" i="2"/>
  <c r="U195" i="2"/>
  <c r="U190" i="2"/>
  <c r="U184" i="2"/>
  <c r="U165" i="2"/>
  <c r="U163" i="2"/>
  <c r="U151" i="2"/>
  <c r="U138" i="2"/>
  <c r="U136" i="2"/>
  <c r="U134" i="2"/>
  <c r="U132" i="2"/>
  <c r="U121" i="2"/>
  <c r="U116" i="2"/>
  <c r="U89" i="2"/>
  <c r="U70" i="2"/>
  <c r="U48" i="2"/>
  <c r="U45" i="2"/>
  <c r="U43" i="2"/>
  <c r="U35" i="2"/>
  <c r="U26" i="2"/>
  <c r="U10" i="2"/>
  <c r="U7" i="2"/>
  <c r="U8" i="2"/>
  <c r="U9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7" i="2"/>
  <c r="U28" i="2"/>
  <c r="U29" i="2"/>
  <c r="U30" i="2"/>
  <c r="U31" i="2"/>
  <c r="U32" i="2"/>
  <c r="U33" i="2"/>
  <c r="U34" i="2"/>
  <c r="U36" i="2"/>
  <c r="U37" i="2"/>
  <c r="U38" i="2"/>
  <c r="U39" i="2"/>
  <c r="U40" i="2"/>
  <c r="U41" i="2"/>
  <c r="U42" i="2"/>
  <c r="U44" i="2"/>
  <c r="U46" i="2"/>
  <c r="U47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7" i="2"/>
  <c r="U118" i="2"/>
  <c r="U119" i="2"/>
  <c r="U120" i="2"/>
  <c r="U122" i="2"/>
  <c r="U123" i="2"/>
  <c r="U124" i="2"/>
  <c r="U125" i="2"/>
  <c r="U126" i="2"/>
  <c r="U127" i="2"/>
  <c r="U128" i="2"/>
  <c r="U129" i="2"/>
  <c r="U130" i="2"/>
  <c r="U131" i="2"/>
  <c r="U133" i="2"/>
  <c r="U135" i="2"/>
  <c r="U137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2" i="2"/>
  <c r="U153" i="2"/>
  <c r="U154" i="2"/>
  <c r="U155" i="2"/>
  <c r="U156" i="2"/>
  <c r="U157" i="2"/>
  <c r="U158" i="2"/>
  <c r="U159" i="2"/>
  <c r="U160" i="2"/>
  <c r="U161" i="2"/>
  <c r="U162" i="2"/>
  <c r="U164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5" i="2"/>
  <c r="U186" i="2"/>
  <c r="U187" i="2"/>
  <c r="U188" i="2"/>
  <c r="U189" i="2"/>
  <c r="U191" i="2"/>
  <c r="U192" i="2"/>
  <c r="U193" i="2"/>
  <c r="U194" i="2"/>
  <c r="U196" i="2"/>
  <c r="U198" i="2"/>
  <c r="U199" i="2"/>
  <c r="U200" i="2"/>
  <c r="U201" i="2"/>
  <c r="U202" i="2"/>
  <c r="U204" i="2"/>
  <c r="U205" i="2"/>
  <c r="U206" i="2"/>
  <c r="U208" i="2"/>
  <c r="U209" i="2"/>
  <c r="U210" i="2"/>
  <c r="U211" i="2"/>
  <c r="U213" i="2"/>
  <c r="U214" i="2"/>
  <c r="U215" i="2"/>
  <c r="U217" i="2"/>
  <c r="U218" i="2"/>
  <c r="U219" i="2"/>
  <c r="U221" i="2"/>
  <c r="U222" i="2"/>
  <c r="U223" i="2"/>
  <c r="U225" i="2"/>
  <c r="U227" i="2"/>
  <c r="U228" i="2"/>
  <c r="U229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5" i="2"/>
  <c r="U266" i="2"/>
  <c r="U267" i="2"/>
  <c r="U268" i="2"/>
  <c r="U270" i="2"/>
  <c r="U271" i="2"/>
  <c r="U272" i="2"/>
  <c r="U273" i="2"/>
  <c r="U274" i="2"/>
  <c r="U275" i="2"/>
  <c r="U276" i="2"/>
  <c r="U277" i="2"/>
  <c r="U278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9" i="2"/>
  <c r="U380" i="2"/>
  <c r="U381" i="2"/>
  <c r="U382" i="2"/>
  <c r="U383" i="2"/>
  <c r="U384" i="2"/>
  <c r="U385" i="2"/>
  <c r="U386" i="2"/>
  <c r="U387" i="2"/>
  <c r="U388" i="2"/>
  <c r="U389" i="2"/>
  <c r="U391" i="2"/>
  <c r="U393" i="2"/>
  <c r="U394" i="2"/>
  <c r="U397" i="2"/>
  <c r="U398" i="2"/>
  <c r="U399" i="2"/>
  <c r="U400" i="2"/>
  <c r="U401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6" i="2"/>
  <c r="U447" i="2"/>
  <c r="U448" i="2"/>
  <c r="U449" i="2"/>
  <c r="U450" i="2"/>
  <c r="U451" i="2"/>
  <c r="U452" i="2"/>
  <c r="U453" i="2"/>
  <c r="U454" i="2"/>
  <c r="U455" i="2"/>
  <c r="U456" i="2"/>
  <c r="U458" i="2"/>
  <c r="U460" i="2"/>
  <c r="U461" i="2"/>
  <c r="U462" i="2"/>
  <c r="U464" i="2"/>
  <c r="U465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4" i="2"/>
  <c r="U485" i="2"/>
  <c r="U488" i="2"/>
  <c r="U489" i="2"/>
  <c r="U490" i="2"/>
  <c r="U492" i="2"/>
  <c r="U493" i="2"/>
  <c r="U494" i="2"/>
  <c r="U496" i="2"/>
  <c r="U497" i="2"/>
  <c r="U498" i="2"/>
  <c r="U500" i="2"/>
  <c r="U502" i="2"/>
  <c r="U503" i="2"/>
  <c r="U504" i="2"/>
  <c r="U505" i="2"/>
  <c r="U507" i="2"/>
  <c r="U508" i="2"/>
  <c r="U510" i="2"/>
  <c r="U511" i="2"/>
  <c r="U513" i="2"/>
  <c r="U514" i="2"/>
  <c r="U515" i="2"/>
  <c r="U516" i="2"/>
  <c r="U517" i="2"/>
  <c r="U518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" i="2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C92" i="7"/>
  <c r="B92" i="7"/>
  <c r="V31" i="15"/>
  <c r="U31" i="15"/>
  <c r="T31" i="15"/>
  <c r="S31" i="15"/>
  <c r="R33" i="15"/>
  <c r="R34" i="15"/>
  <c r="R35" i="15"/>
  <c r="R32" i="15"/>
  <c r="C32" i="15"/>
  <c r="S32" i="15" s="1"/>
  <c r="D32" i="15"/>
  <c r="T32" i="15" s="1"/>
  <c r="E32" i="15"/>
  <c r="U32" i="15" s="1"/>
  <c r="F32" i="15"/>
  <c r="V32" i="15" s="1"/>
  <c r="C33" i="15"/>
  <c r="S33" i="15" s="1"/>
  <c r="D33" i="15"/>
  <c r="T33" i="15" s="1"/>
  <c r="E33" i="15"/>
  <c r="U33" i="15" s="1"/>
  <c r="F33" i="15"/>
  <c r="V33" i="15" s="1"/>
  <c r="C34" i="15"/>
  <c r="S34" i="15" s="1"/>
  <c r="D34" i="15"/>
  <c r="T34" i="15" s="1"/>
  <c r="E34" i="15"/>
  <c r="U34" i="15" s="1"/>
  <c r="F34" i="15"/>
  <c r="V34" i="15" s="1"/>
  <c r="C35" i="15"/>
  <c r="S35" i="15" s="1"/>
  <c r="D35" i="15"/>
  <c r="T35" i="15" s="1"/>
  <c r="E35" i="15"/>
  <c r="U35" i="15" s="1"/>
  <c r="F35" i="15"/>
  <c r="V35" i="15" s="1"/>
  <c r="C11" i="5"/>
  <c r="C10" i="5"/>
  <c r="C9" i="5"/>
  <c r="C1" i="2"/>
  <c r="D1" i="2"/>
  <c r="E1" i="2"/>
  <c r="F1" i="2"/>
  <c r="G1" i="2"/>
  <c r="H1" i="2"/>
  <c r="I1" i="2"/>
  <c r="J1" i="2"/>
  <c r="K1" i="2"/>
  <c r="L1" i="2"/>
  <c r="M1" i="2"/>
  <c r="C6" i="5"/>
  <c r="C5" i="5"/>
  <c r="AB11" i="9" l="1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10" i="9"/>
  <c r="T612" i="2" l="1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S612" i="2"/>
  <c r="R612" i="2"/>
  <c r="Q612" i="2"/>
  <c r="P612" i="2"/>
  <c r="O612" i="2"/>
  <c r="N612" i="2"/>
  <c r="S611" i="2"/>
  <c r="R611" i="2"/>
  <c r="Q611" i="2"/>
  <c r="P611" i="2"/>
  <c r="O611" i="2"/>
  <c r="N611" i="2"/>
  <c r="S610" i="2"/>
  <c r="R610" i="2"/>
  <c r="Q610" i="2"/>
  <c r="P610" i="2"/>
  <c r="O610" i="2"/>
  <c r="N610" i="2"/>
  <c r="S609" i="2"/>
  <c r="R609" i="2"/>
  <c r="Q609" i="2"/>
  <c r="P609" i="2"/>
  <c r="O609" i="2"/>
  <c r="N609" i="2"/>
  <c r="S608" i="2"/>
  <c r="R608" i="2"/>
  <c r="Q608" i="2"/>
  <c r="P608" i="2"/>
  <c r="O608" i="2"/>
  <c r="N608" i="2"/>
  <c r="S607" i="2"/>
  <c r="R607" i="2"/>
  <c r="Q607" i="2"/>
  <c r="P607" i="2"/>
  <c r="O607" i="2"/>
  <c r="N607" i="2"/>
  <c r="S606" i="2"/>
  <c r="R606" i="2"/>
  <c r="Q606" i="2"/>
  <c r="P606" i="2"/>
  <c r="O606" i="2"/>
  <c r="N606" i="2"/>
  <c r="S605" i="2"/>
  <c r="R605" i="2"/>
  <c r="Q605" i="2"/>
  <c r="P605" i="2"/>
  <c r="O605" i="2"/>
  <c r="N605" i="2"/>
  <c r="S604" i="2"/>
  <c r="R604" i="2"/>
  <c r="Q604" i="2"/>
  <c r="P604" i="2"/>
  <c r="O604" i="2"/>
  <c r="N604" i="2"/>
  <c r="S603" i="2"/>
  <c r="R603" i="2"/>
  <c r="Q603" i="2"/>
  <c r="P603" i="2"/>
  <c r="O603" i="2"/>
  <c r="N603" i="2"/>
  <c r="S602" i="2"/>
  <c r="R602" i="2"/>
  <c r="Q602" i="2"/>
  <c r="P602" i="2"/>
  <c r="O602" i="2"/>
  <c r="N602" i="2"/>
  <c r="S601" i="2"/>
  <c r="R601" i="2"/>
  <c r="Q601" i="2"/>
  <c r="P601" i="2"/>
  <c r="O601" i="2"/>
  <c r="N601" i="2"/>
  <c r="S600" i="2"/>
  <c r="R600" i="2"/>
  <c r="Q600" i="2"/>
  <c r="P600" i="2"/>
  <c r="O600" i="2"/>
  <c r="N600" i="2"/>
  <c r="S599" i="2"/>
  <c r="R599" i="2"/>
  <c r="Q599" i="2"/>
  <c r="P599" i="2"/>
  <c r="O599" i="2"/>
  <c r="N599" i="2"/>
  <c r="S598" i="2"/>
  <c r="R598" i="2"/>
  <c r="Q598" i="2"/>
  <c r="P598" i="2"/>
  <c r="O598" i="2"/>
  <c r="N598" i="2"/>
  <c r="S597" i="2"/>
  <c r="R597" i="2"/>
  <c r="Q597" i="2"/>
  <c r="P597" i="2"/>
  <c r="O597" i="2"/>
  <c r="N597" i="2"/>
  <c r="S596" i="2"/>
  <c r="R596" i="2"/>
  <c r="Q596" i="2"/>
  <c r="P596" i="2"/>
  <c r="O596" i="2"/>
  <c r="N596" i="2"/>
  <c r="S595" i="2"/>
  <c r="R595" i="2"/>
  <c r="Q595" i="2"/>
  <c r="P595" i="2"/>
  <c r="O595" i="2"/>
  <c r="N595" i="2"/>
  <c r="S594" i="2"/>
  <c r="R594" i="2"/>
  <c r="Q594" i="2"/>
  <c r="P594" i="2"/>
  <c r="O594" i="2"/>
  <c r="N594" i="2"/>
  <c r="S593" i="2"/>
  <c r="R593" i="2"/>
  <c r="Q593" i="2"/>
  <c r="P593" i="2"/>
  <c r="O593" i="2"/>
  <c r="N593" i="2"/>
  <c r="S592" i="2"/>
  <c r="R592" i="2"/>
  <c r="Q592" i="2"/>
  <c r="P592" i="2"/>
  <c r="O592" i="2"/>
  <c r="N592" i="2"/>
  <c r="S591" i="2"/>
  <c r="R591" i="2"/>
  <c r="Q591" i="2"/>
  <c r="P591" i="2"/>
  <c r="O591" i="2"/>
  <c r="N591" i="2"/>
  <c r="S590" i="2"/>
  <c r="R590" i="2"/>
  <c r="Q590" i="2"/>
  <c r="P590" i="2"/>
  <c r="O590" i="2"/>
  <c r="N590" i="2"/>
  <c r="S589" i="2"/>
  <c r="R589" i="2"/>
  <c r="Q589" i="2"/>
  <c r="P589" i="2"/>
  <c r="O589" i="2"/>
  <c r="N589" i="2"/>
  <c r="S588" i="2"/>
  <c r="R588" i="2"/>
  <c r="Q588" i="2"/>
  <c r="P588" i="2"/>
  <c r="O588" i="2"/>
  <c r="N588" i="2"/>
  <c r="S587" i="2"/>
  <c r="R587" i="2"/>
  <c r="Q587" i="2"/>
  <c r="P587" i="2"/>
  <c r="O587" i="2"/>
  <c r="N587" i="2"/>
  <c r="S586" i="2"/>
  <c r="R586" i="2"/>
  <c r="Q586" i="2"/>
  <c r="P586" i="2"/>
  <c r="O586" i="2"/>
  <c r="N586" i="2"/>
  <c r="S585" i="2"/>
  <c r="R585" i="2"/>
  <c r="Q585" i="2"/>
  <c r="P585" i="2"/>
  <c r="O585" i="2"/>
  <c r="N585" i="2"/>
  <c r="S584" i="2"/>
  <c r="R584" i="2"/>
  <c r="Q584" i="2"/>
  <c r="P584" i="2"/>
  <c r="O584" i="2"/>
  <c r="N584" i="2"/>
  <c r="S583" i="2"/>
  <c r="R583" i="2"/>
  <c r="Q583" i="2"/>
  <c r="P583" i="2"/>
  <c r="O583" i="2"/>
  <c r="N583" i="2"/>
  <c r="S582" i="2"/>
  <c r="R582" i="2"/>
  <c r="Q582" i="2"/>
  <c r="P582" i="2"/>
  <c r="O582" i="2"/>
  <c r="N582" i="2"/>
  <c r="S581" i="2"/>
  <c r="R581" i="2"/>
  <c r="Q581" i="2"/>
  <c r="P581" i="2"/>
  <c r="O581" i="2"/>
  <c r="N581" i="2"/>
  <c r="S580" i="2"/>
  <c r="R580" i="2"/>
  <c r="Q580" i="2"/>
  <c r="P580" i="2"/>
  <c r="O580" i="2"/>
  <c r="N580" i="2"/>
  <c r="S579" i="2"/>
  <c r="R579" i="2"/>
  <c r="Q579" i="2"/>
  <c r="P579" i="2"/>
  <c r="O579" i="2"/>
  <c r="N579" i="2"/>
  <c r="S578" i="2"/>
  <c r="R578" i="2"/>
  <c r="Q578" i="2"/>
  <c r="P578" i="2"/>
  <c r="O578" i="2"/>
  <c r="N578" i="2"/>
  <c r="S577" i="2"/>
  <c r="R577" i="2"/>
  <c r="Q577" i="2"/>
  <c r="P577" i="2"/>
  <c r="O577" i="2"/>
  <c r="N577" i="2"/>
  <c r="S576" i="2"/>
  <c r="R576" i="2"/>
  <c r="Q576" i="2"/>
  <c r="P576" i="2"/>
  <c r="O576" i="2"/>
  <c r="N576" i="2"/>
  <c r="S575" i="2"/>
  <c r="R575" i="2"/>
  <c r="Q575" i="2"/>
  <c r="P575" i="2"/>
  <c r="O575" i="2"/>
  <c r="N575" i="2"/>
  <c r="S574" i="2"/>
  <c r="R574" i="2"/>
  <c r="Q574" i="2"/>
  <c r="P574" i="2"/>
  <c r="O574" i="2"/>
  <c r="N574" i="2"/>
  <c r="S573" i="2"/>
  <c r="R573" i="2"/>
  <c r="Q573" i="2"/>
  <c r="P573" i="2"/>
  <c r="O573" i="2"/>
  <c r="N573" i="2"/>
  <c r="S572" i="2"/>
  <c r="R572" i="2"/>
  <c r="Q572" i="2"/>
  <c r="P572" i="2"/>
  <c r="O572" i="2"/>
  <c r="N572" i="2"/>
  <c r="S571" i="2"/>
  <c r="R571" i="2"/>
  <c r="Q571" i="2"/>
  <c r="P571" i="2"/>
  <c r="O571" i="2"/>
  <c r="N571" i="2"/>
  <c r="S570" i="2"/>
  <c r="R570" i="2"/>
  <c r="Q570" i="2"/>
  <c r="P570" i="2"/>
  <c r="O570" i="2"/>
  <c r="N570" i="2"/>
  <c r="S569" i="2"/>
  <c r="R569" i="2"/>
  <c r="Q569" i="2"/>
  <c r="P569" i="2"/>
  <c r="O569" i="2"/>
  <c r="N569" i="2"/>
  <c r="S568" i="2"/>
  <c r="R568" i="2"/>
  <c r="Q568" i="2"/>
  <c r="P568" i="2"/>
  <c r="O568" i="2"/>
  <c r="N568" i="2"/>
  <c r="S567" i="2"/>
  <c r="R567" i="2"/>
  <c r="Q567" i="2"/>
  <c r="P567" i="2"/>
  <c r="O567" i="2"/>
  <c r="N567" i="2"/>
  <c r="S566" i="2"/>
  <c r="R566" i="2"/>
  <c r="Q566" i="2"/>
  <c r="P566" i="2"/>
  <c r="O566" i="2"/>
  <c r="N566" i="2"/>
  <c r="S565" i="2"/>
  <c r="R565" i="2"/>
  <c r="Q565" i="2"/>
  <c r="P565" i="2"/>
  <c r="O565" i="2"/>
  <c r="N565" i="2"/>
  <c r="S564" i="2"/>
  <c r="R564" i="2"/>
  <c r="Q564" i="2"/>
  <c r="P564" i="2"/>
  <c r="O564" i="2"/>
  <c r="N564" i="2"/>
  <c r="S563" i="2"/>
  <c r="R563" i="2"/>
  <c r="Q563" i="2"/>
  <c r="P563" i="2"/>
  <c r="O563" i="2"/>
  <c r="N563" i="2"/>
  <c r="S562" i="2"/>
  <c r="R562" i="2"/>
  <c r="Q562" i="2"/>
  <c r="P562" i="2"/>
  <c r="O562" i="2"/>
  <c r="N562" i="2"/>
  <c r="S561" i="2"/>
  <c r="R561" i="2"/>
  <c r="Q561" i="2"/>
  <c r="P561" i="2"/>
  <c r="O561" i="2"/>
  <c r="N561" i="2"/>
  <c r="S560" i="2"/>
  <c r="R560" i="2"/>
  <c r="Q560" i="2"/>
  <c r="P560" i="2"/>
  <c r="O560" i="2"/>
  <c r="N560" i="2"/>
  <c r="S559" i="2"/>
  <c r="R559" i="2"/>
  <c r="Q559" i="2"/>
  <c r="P559" i="2"/>
  <c r="O559" i="2"/>
  <c r="N559" i="2"/>
  <c r="S558" i="2"/>
  <c r="R558" i="2"/>
  <c r="Q558" i="2"/>
  <c r="P558" i="2"/>
  <c r="O558" i="2"/>
  <c r="N558" i="2"/>
  <c r="S557" i="2"/>
  <c r="R557" i="2"/>
  <c r="Q557" i="2"/>
  <c r="P557" i="2"/>
  <c r="O557" i="2"/>
  <c r="N557" i="2"/>
  <c r="S556" i="2"/>
  <c r="R556" i="2"/>
  <c r="Q556" i="2"/>
  <c r="P556" i="2"/>
  <c r="O556" i="2"/>
  <c r="N556" i="2"/>
  <c r="S555" i="2"/>
  <c r="R555" i="2"/>
  <c r="Q555" i="2"/>
  <c r="P555" i="2"/>
  <c r="O555" i="2"/>
  <c r="N555" i="2"/>
  <c r="S554" i="2"/>
  <c r="R554" i="2"/>
  <c r="Q554" i="2"/>
  <c r="P554" i="2"/>
  <c r="O554" i="2"/>
  <c r="N554" i="2"/>
  <c r="S553" i="2"/>
  <c r="R553" i="2"/>
  <c r="Q553" i="2"/>
  <c r="P553" i="2"/>
  <c r="O553" i="2"/>
  <c r="N553" i="2"/>
  <c r="S552" i="2"/>
  <c r="R552" i="2"/>
  <c r="Q552" i="2"/>
  <c r="P552" i="2"/>
  <c r="O552" i="2"/>
  <c r="N552" i="2"/>
  <c r="S551" i="2"/>
  <c r="R551" i="2"/>
  <c r="Q551" i="2"/>
  <c r="P551" i="2"/>
  <c r="O551" i="2"/>
  <c r="N551" i="2"/>
  <c r="S550" i="2"/>
  <c r="R550" i="2"/>
  <c r="Q550" i="2"/>
  <c r="P550" i="2"/>
  <c r="O550" i="2"/>
  <c r="N550" i="2"/>
  <c r="S549" i="2"/>
  <c r="R549" i="2"/>
  <c r="Q549" i="2"/>
  <c r="P549" i="2"/>
  <c r="O549" i="2"/>
  <c r="N549" i="2"/>
  <c r="S548" i="2"/>
  <c r="R548" i="2"/>
  <c r="Q548" i="2"/>
  <c r="P548" i="2"/>
  <c r="O548" i="2"/>
  <c r="N548" i="2"/>
  <c r="S547" i="2"/>
  <c r="R547" i="2"/>
  <c r="Q547" i="2"/>
  <c r="P547" i="2"/>
  <c r="O547" i="2"/>
  <c r="N547" i="2"/>
  <c r="S546" i="2"/>
  <c r="R546" i="2"/>
  <c r="Q546" i="2"/>
  <c r="P546" i="2"/>
  <c r="O546" i="2"/>
  <c r="N546" i="2"/>
  <c r="S545" i="2"/>
  <c r="R545" i="2"/>
  <c r="Q545" i="2"/>
  <c r="P545" i="2"/>
  <c r="O545" i="2"/>
  <c r="N545" i="2"/>
  <c r="S544" i="2"/>
  <c r="R544" i="2"/>
  <c r="Q544" i="2"/>
  <c r="P544" i="2"/>
  <c r="O544" i="2"/>
  <c r="N544" i="2"/>
  <c r="S543" i="2"/>
  <c r="R543" i="2"/>
  <c r="Q543" i="2"/>
  <c r="P543" i="2"/>
  <c r="O543" i="2"/>
  <c r="N543" i="2"/>
  <c r="S542" i="2"/>
  <c r="R542" i="2"/>
  <c r="Q542" i="2"/>
  <c r="P542" i="2"/>
  <c r="O542" i="2"/>
  <c r="N542" i="2"/>
  <c r="S541" i="2"/>
  <c r="R541" i="2"/>
  <c r="Q541" i="2"/>
  <c r="P541" i="2"/>
  <c r="O541" i="2"/>
  <c r="N541" i="2"/>
  <c r="S540" i="2"/>
  <c r="R540" i="2"/>
  <c r="Q540" i="2"/>
  <c r="P540" i="2"/>
  <c r="O540" i="2"/>
  <c r="N540" i="2"/>
  <c r="S539" i="2"/>
  <c r="R539" i="2"/>
  <c r="Q539" i="2"/>
  <c r="P539" i="2"/>
  <c r="O539" i="2"/>
  <c r="N539" i="2"/>
  <c r="S538" i="2"/>
  <c r="R538" i="2"/>
  <c r="Q538" i="2"/>
  <c r="P538" i="2"/>
  <c r="O538" i="2"/>
  <c r="N538" i="2"/>
  <c r="S537" i="2"/>
  <c r="R537" i="2"/>
  <c r="Q537" i="2"/>
  <c r="P537" i="2"/>
  <c r="O537" i="2"/>
  <c r="N537" i="2"/>
  <c r="S536" i="2"/>
  <c r="R536" i="2"/>
  <c r="Q536" i="2"/>
  <c r="P536" i="2"/>
  <c r="O536" i="2"/>
  <c r="N536" i="2"/>
  <c r="S535" i="2"/>
  <c r="R535" i="2"/>
  <c r="Q535" i="2"/>
  <c r="P535" i="2"/>
  <c r="O535" i="2"/>
  <c r="N535" i="2"/>
  <c r="S534" i="2"/>
  <c r="R534" i="2"/>
  <c r="Q534" i="2"/>
  <c r="P534" i="2"/>
  <c r="O534" i="2"/>
  <c r="N534" i="2"/>
  <c r="S533" i="2"/>
  <c r="R533" i="2"/>
  <c r="Q533" i="2"/>
  <c r="P533" i="2"/>
  <c r="O533" i="2"/>
  <c r="N533" i="2"/>
  <c r="S532" i="2"/>
  <c r="R532" i="2"/>
  <c r="Q532" i="2"/>
  <c r="P532" i="2"/>
  <c r="O532" i="2"/>
  <c r="N532" i="2"/>
  <c r="S531" i="2"/>
  <c r="R531" i="2"/>
  <c r="Q531" i="2"/>
  <c r="P531" i="2"/>
  <c r="O531" i="2"/>
  <c r="N531" i="2"/>
  <c r="S530" i="2"/>
  <c r="R530" i="2"/>
  <c r="Q530" i="2"/>
  <c r="P530" i="2"/>
  <c r="O530" i="2"/>
  <c r="N530" i="2"/>
  <c r="S529" i="2"/>
  <c r="R529" i="2"/>
  <c r="Q529" i="2"/>
  <c r="P529" i="2"/>
  <c r="O529" i="2"/>
  <c r="N529" i="2"/>
  <c r="S528" i="2"/>
  <c r="R528" i="2"/>
  <c r="Q528" i="2"/>
  <c r="P528" i="2"/>
  <c r="O528" i="2"/>
  <c r="N528" i="2"/>
  <c r="S527" i="2"/>
  <c r="R527" i="2"/>
  <c r="Q527" i="2"/>
  <c r="P527" i="2"/>
  <c r="O527" i="2"/>
  <c r="N527" i="2"/>
  <c r="S526" i="2"/>
  <c r="R526" i="2"/>
  <c r="Q526" i="2"/>
  <c r="P526" i="2"/>
  <c r="O526" i="2"/>
  <c r="N526" i="2"/>
  <c r="S525" i="2"/>
  <c r="R525" i="2"/>
  <c r="Q525" i="2"/>
  <c r="P525" i="2"/>
  <c r="O525" i="2"/>
  <c r="N525" i="2"/>
  <c r="S524" i="2"/>
  <c r="R524" i="2"/>
  <c r="Q524" i="2"/>
  <c r="P524" i="2"/>
  <c r="O524" i="2"/>
  <c r="N524" i="2"/>
  <c r="S523" i="2"/>
  <c r="R523" i="2"/>
  <c r="Q523" i="2"/>
  <c r="P523" i="2"/>
  <c r="O523" i="2"/>
  <c r="N523" i="2"/>
  <c r="S522" i="2"/>
  <c r="R522" i="2"/>
  <c r="Q522" i="2"/>
  <c r="P522" i="2"/>
  <c r="O522" i="2"/>
  <c r="N522" i="2"/>
  <c r="S521" i="2"/>
  <c r="R521" i="2"/>
  <c r="Q521" i="2"/>
  <c r="P521" i="2"/>
  <c r="O521" i="2"/>
  <c r="N521" i="2"/>
  <c r="S520" i="2"/>
  <c r="R520" i="2"/>
  <c r="Q520" i="2"/>
  <c r="P520" i="2"/>
  <c r="O520" i="2"/>
  <c r="N520" i="2"/>
  <c r="S519" i="2"/>
  <c r="R519" i="2"/>
  <c r="Q519" i="2"/>
  <c r="P519" i="2"/>
  <c r="O519" i="2"/>
  <c r="N519" i="2"/>
  <c r="S518" i="2"/>
  <c r="R518" i="2"/>
  <c r="Q518" i="2"/>
  <c r="P518" i="2"/>
  <c r="O518" i="2"/>
  <c r="N518" i="2"/>
  <c r="S517" i="2"/>
  <c r="R517" i="2"/>
  <c r="Q517" i="2"/>
  <c r="P517" i="2"/>
  <c r="O517" i="2"/>
  <c r="N517" i="2"/>
  <c r="S516" i="2"/>
  <c r="R516" i="2"/>
  <c r="Q516" i="2"/>
  <c r="P516" i="2"/>
  <c r="O516" i="2"/>
  <c r="N516" i="2"/>
  <c r="S515" i="2"/>
  <c r="R515" i="2"/>
  <c r="Q515" i="2"/>
  <c r="P515" i="2"/>
  <c r="O515" i="2"/>
  <c r="N515" i="2"/>
  <c r="S514" i="2"/>
  <c r="R514" i="2"/>
  <c r="Q514" i="2"/>
  <c r="P514" i="2"/>
  <c r="O514" i="2"/>
  <c r="N514" i="2"/>
  <c r="S513" i="2"/>
  <c r="R513" i="2"/>
  <c r="Q513" i="2"/>
  <c r="P513" i="2"/>
  <c r="O513" i="2"/>
  <c r="N513" i="2"/>
  <c r="S512" i="2"/>
  <c r="R512" i="2"/>
  <c r="Q512" i="2"/>
  <c r="P512" i="2"/>
  <c r="O512" i="2"/>
  <c r="N512" i="2"/>
  <c r="S511" i="2"/>
  <c r="R511" i="2"/>
  <c r="Q511" i="2"/>
  <c r="P511" i="2"/>
  <c r="O511" i="2"/>
  <c r="N511" i="2"/>
  <c r="S510" i="2"/>
  <c r="R510" i="2"/>
  <c r="Q510" i="2"/>
  <c r="P510" i="2"/>
  <c r="O510" i="2"/>
  <c r="N510" i="2"/>
  <c r="S509" i="2"/>
  <c r="R509" i="2"/>
  <c r="Q509" i="2"/>
  <c r="P509" i="2"/>
  <c r="O509" i="2"/>
  <c r="N509" i="2"/>
  <c r="S508" i="2"/>
  <c r="R508" i="2"/>
  <c r="Q508" i="2"/>
  <c r="P508" i="2"/>
  <c r="O508" i="2"/>
  <c r="N508" i="2"/>
  <c r="S507" i="2"/>
  <c r="R507" i="2"/>
  <c r="Q507" i="2"/>
  <c r="P507" i="2"/>
  <c r="O507" i="2"/>
  <c r="N507" i="2"/>
  <c r="S506" i="2"/>
  <c r="R506" i="2"/>
  <c r="Q506" i="2"/>
  <c r="P506" i="2"/>
  <c r="O506" i="2"/>
  <c r="N506" i="2"/>
  <c r="S505" i="2"/>
  <c r="R505" i="2"/>
  <c r="Q505" i="2"/>
  <c r="P505" i="2"/>
  <c r="O505" i="2"/>
  <c r="N505" i="2"/>
  <c r="S504" i="2"/>
  <c r="R504" i="2"/>
  <c r="Q504" i="2"/>
  <c r="P504" i="2"/>
  <c r="O504" i="2"/>
  <c r="N504" i="2"/>
  <c r="S503" i="2"/>
  <c r="R503" i="2"/>
  <c r="Q503" i="2"/>
  <c r="P503" i="2"/>
  <c r="O503" i="2"/>
  <c r="N503" i="2"/>
  <c r="S502" i="2"/>
  <c r="R502" i="2"/>
  <c r="Q502" i="2"/>
  <c r="P502" i="2"/>
  <c r="O502" i="2"/>
  <c r="N502" i="2"/>
  <c r="S501" i="2"/>
  <c r="R501" i="2"/>
  <c r="Q501" i="2"/>
  <c r="P501" i="2"/>
  <c r="O501" i="2"/>
  <c r="N501" i="2"/>
  <c r="S500" i="2"/>
  <c r="R500" i="2"/>
  <c r="Q500" i="2"/>
  <c r="P500" i="2"/>
  <c r="O500" i="2"/>
  <c r="N500" i="2"/>
  <c r="S499" i="2"/>
  <c r="R499" i="2"/>
  <c r="Q499" i="2"/>
  <c r="P499" i="2"/>
  <c r="O499" i="2"/>
  <c r="N499" i="2"/>
  <c r="S498" i="2"/>
  <c r="R498" i="2"/>
  <c r="Q498" i="2"/>
  <c r="P498" i="2"/>
  <c r="O498" i="2"/>
  <c r="N498" i="2"/>
  <c r="S497" i="2"/>
  <c r="R497" i="2"/>
  <c r="Q497" i="2"/>
  <c r="P497" i="2"/>
  <c r="O497" i="2"/>
  <c r="N497" i="2"/>
  <c r="S496" i="2"/>
  <c r="R496" i="2"/>
  <c r="Q496" i="2"/>
  <c r="P496" i="2"/>
  <c r="O496" i="2"/>
  <c r="N496" i="2"/>
  <c r="S495" i="2"/>
  <c r="R495" i="2"/>
  <c r="Q495" i="2"/>
  <c r="P495" i="2"/>
  <c r="O495" i="2"/>
  <c r="N495" i="2"/>
  <c r="S494" i="2"/>
  <c r="R494" i="2"/>
  <c r="Q494" i="2"/>
  <c r="P494" i="2"/>
  <c r="O494" i="2"/>
  <c r="N494" i="2"/>
  <c r="S493" i="2"/>
  <c r="R493" i="2"/>
  <c r="Q493" i="2"/>
  <c r="P493" i="2"/>
  <c r="O493" i="2"/>
  <c r="N493" i="2"/>
  <c r="S492" i="2"/>
  <c r="R492" i="2"/>
  <c r="Q492" i="2"/>
  <c r="P492" i="2"/>
  <c r="O492" i="2"/>
  <c r="N492" i="2"/>
  <c r="S491" i="2"/>
  <c r="R491" i="2"/>
  <c r="Q491" i="2"/>
  <c r="P491" i="2"/>
  <c r="O491" i="2"/>
  <c r="N491" i="2"/>
  <c r="S490" i="2"/>
  <c r="R490" i="2"/>
  <c r="Q490" i="2"/>
  <c r="P490" i="2"/>
  <c r="O490" i="2"/>
  <c r="N490" i="2"/>
  <c r="S489" i="2"/>
  <c r="R489" i="2"/>
  <c r="Q489" i="2"/>
  <c r="P489" i="2"/>
  <c r="O489" i="2"/>
  <c r="N489" i="2"/>
  <c r="S488" i="2"/>
  <c r="R488" i="2"/>
  <c r="Q488" i="2"/>
  <c r="P488" i="2"/>
  <c r="O488" i="2"/>
  <c r="N488" i="2"/>
  <c r="S487" i="2"/>
  <c r="R487" i="2"/>
  <c r="Q487" i="2"/>
  <c r="P487" i="2"/>
  <c r="O487" i="2"/>
  <c r="N487" i="2"/>
  <c r="S486" i="2"/>
  <c r="R486" i="2"/>
  <c r="Q486" i="2"/>
  <c r="P486" i="2"/>
  <c r="O486" i="2"/>
  <c r="N486" i="2"/>
  <c r="S485" i="2"/>
  <c r="R485" i="2"/>
  <c r="Q485" i="2"/>
  <c r="P485" i="2"/>
  <c r="O485" i="2"/>
  <c r="N485" i="2"/>
  <c r="S484" i="2"/>
  <c r="R484" i="2"/>
  <c r="Q484" i="2"/>
  <c r="P484" i="2"/>
  <c r="O484" i="2"/>
  <c r="N484" i="2"/>
  <c r="S483" i="2"/>
  <c r="R483" i="2"/>
  <c r="Q483" i="2"/>
  <c r="P483" i="2"/>
  <c r="O483" i="2"/>
  <c r="N483" i="2"/>
  <c r="S482" i="2"/>
  <c r="R482" i="2"/>
  <c r="Q482" i="2"/>
  <c r="P482" i="2"/>
  <c r="O482" i="2"/>
  <c r="N482" i="2"/>
  <c r="S481" i="2"/>
  <c r="R481" i="2"/>
  <c r="Q481" i="2"/>
  <c r="P481" i="2"/>
  <c r="O481" i="2"/>
  <c r="N481" i="2"/>
  <c r="S480" i="2"/>
  <c r="R480" i="2"/>
  <c r="Q480" i="2"/>
  <c r="P480" i="2"/>
  <c r="O480" i="2"/>
  <c r="N480" i="2"/>
  <c r="S479" i="2"/>
  <c r="R479" i="2"/>
  <c r="Q479" i="2"/>
  <c r="P479" i="2"/>
  <c r="O479" i="2"/>
  <c r="N479" i="2"/>
  <c r="S478" i="2"/>
  <c r="R478" i="2"/>
  <c r="Q478" i="2"/>
  <c r="P478" i="2"/>
  <c r="O478" i="2"/>
  <c r="N478" i="2"/>
  <c r="S477" i="2"/>
  <c r="R477" i="2"/>
  <c r="Q477" i="2"/>
  <c r="P477" i="2"/>
  <c r="O477" i="2"/>
  <c r="N477" i="2"/>
  <c r="S476" i="2"/>
  <c r="R476" i="2"/>
  <c r="Q476" i="2"/>
  <c r="P476" i="2"/>
  <c r="O476" i="2"/>
  <c r="N476" i="2"/>
  <c r="S475" i="2"/>
  <c r="R475" i="2"/>
  <c r="Q475" i="2"/>
  <c r="P475" i="2"/>
  <c r="O475" i="2"/>
  <c r="N475" i="2"/>
  <c r="S474" i="2"/>
  <c r="R474" i="2"/>
  <c r="Q474" i="2"/>
  <c r="P474" i="2"/>
  <c r="O474" i="2"/>
  <c r="N474" i="2"/>
  <c r="S473" i="2"/>
  <c r="R473" i="2"/>
  <c r="Q473" i="2"/>
  <c r="P473" i="2"/>
  <c r="O473" i="2"/>
  <c r="N473" i="2"/>
  <c r="S472" i="2"/>
  <c r="R472" i="2"/>
  <c r="Q472" i="2"/>
  <c r="P472" i="2"/>
  <c r="O472" i="2"/>
  <c r="N472" i="2"/>
  <c r="S471" i="2"/>
  <c r="R471" i="2"/>
  <c r="Q471" i="2"/>
  <c r="P471" i="2"/>
  <c r="O471" i="2"/>
  <c r="N471" i="2"/>
  <c r="S470" i="2"/>
  <c r="R470" i="2"/>
  <c r="Q470" i="2"/>
  <c r="P470" i="2"/>
  <c r="O470" i="2"/>
  <c r="N470" i="2"/>
  <c r="S469" i="2"/>
  <c r="R469" i="2"/>
  <c r="Q469" i="2"/>
  <c r="P469" i="2"/>
  <c r="O469" i="2"/>
  <c r="N469" i="2"/>
  <c r="S468" i="2"/>
  <c r="R468" i="2"/>
  <c r="Q468" i="2"/>
  <c r="P468" i="2"/>
  <c r="O468" i="2"/>
  <c r="N468" i="2"/>
  <c r="S467" i="2"/>
  <c r="R467" i="2"/>
  <c r="Q467" i="2"/>
  <c r="P467" i="2"/>
  <c r="O467" i="2"/>
  <c r="N467" i="2"/>
  <c r="S466" i="2"/>
  <c r="R466" i="2"/>
  <c r="Q466" i="2"/>
  <c r="P466" i="2"/>
  <c r="O466" i="2"/>
  <c r="N466" i="2"/>
  <c r="S465" i="2"/>
  <c r="R465" i="2"/>
  <c r="Q465" i="2"/>
  <c r="P465" i="2"/>
  <c r="O465" i="2"/>
  <c r="N465" i="2"/>
  <c r="S464" i="2"/>
  <c r="R464" i="2"/>
  <c r="Q464" i="2"/>
  <c r="P464" i="2"/>
  <c r="O464" i="2"/>
  <c r="N464" i="2"/>
  <c r="S463" i="2"/>
  <c r="R463" i="2"/>
  <c r="Q463" i="2"/>
  <c r="P463" i="2"/>
  <c r="O463" i="2"/>
  <c r="N463" i="2"/>
  <c r="S462" i="2"/>
  <c r="R462" i="2"/>
  <c r="Q462" i="2"/>
  <c r="P462" i="2"/>
  <c r="O462" i="2"/>
  <c r="N462" i="2"/>
  <c r="S461" i="2"/>
  <c r="R461" i="2"/>
  <c r="Q461" i="2"/>
  <c r="P461" i="2"/>
  <c r="O461" i="2"/>
  <c r="N461" i="2"/>
  <c r="S460" i="2"/>
  <c r="R460" i="2"/>
  <c r="Q460" i="2"/>
  <c r="P460" i="2"/>
  <c r="O460" i="2"/>
  <c r="N460" i="2"/>
  <c r="S459" i="2"/>
  <c r="R459" i="2"/>
  <c r="Q459" i="2"/>
  <c r="P459" i="2"/>
  <c r="O459" i="2"/>
  <c r="N459" i="2"/>
  <c r="S458" i="2"/>
  <c r="R458" i="2"/>
  <c r="Q458" i="2"/>
  <c r="P458" i="2"/>
  <c r="O458" i="2"/>
  <c r="N458" i="2"/>
  <c r="S457" i="2"/>
  <c r="R457" i="2"/>
  <c r="Q457" i="2"/>
  <c r="P457" i="2"/>
  <c r="O457" i="2"/>
  <c r="N457" i="2"/>
  <c r="S456" i="2"/>
  <c r="R456" i="2"/>
  <c r="Q456" i="2"/>
  <c r="P456" i="2"/>
  <c r="O456" i="2"/>
  <c r="N456" i="2"/>
  <c r="S455" i="2"/>
  <c r="R455" i="2"/>
  <c r="Q455" i="2"/>
  <c r="P455" i="2"/>
  <c r="O455" i="2"/>
  <c r="N455" i="2"/>
  <c r="S454" i="2"/>
  <c r="R454" i="2"/>
  <c r="Q454" i="2"/>
  <c r="P454" i="2"/>
  <c r="O454" i="2"/>
  <c r="N454" i="2"/>
  <c r="S453" i="2"/>
  <c r="R453" i="2"/>
  <c r="Q453" i="2"/>
  <c r="P453" i="2"/>
  <c r="O453" i="2"/>
  <c r="N453" i="2"/>
  <c r="S452" i="2"/>
  <c r="R452" i="2"/>
  <c r="Q452" i="2"/>
  <c r="P452" i="2"/>
  <c r="O452" i="2"/>
  <c r="N452" i="2"/>
  <c r="S451" i="2"/>
  <c r="R451" i="2"/>
  <c r="Q451" i="2"/>
  <c r="P451" i="2"/>
  <c r="O451" i="2"/>
  <c r="N451" i="2"/>
  <c r="S450" i="2"/>
  <c r="R450" i="2"/>
  <c r="Q450" i="2"/>
  <c r="P450" i="2"/>
  <c r="O450" i="2"/>
  <c r="N450" i="2"/>
  <c r="S449" i="2"/>
  <c r="R449" i="2"/>
  <c r="Q449" i="2"/>
  <c r="P449" i="2"/>
  <c r="O449" i="2"/>
  <c r="N449" i="2"/>
  <c r="S448" i="2"/>
  <c r="R448" i="2"/>
  <c r="Q448" i="2"/>
  <c r="P448" i="2"/>
  <c r="O448" i="2"/>
  <c r="N448" i="2"/>
  <c r="S447" i="2"/>
  <c r="R447" i="2"/>
  <c r="Q447" i="2"/>
  <c r="P447" i="2"/>
  <c r="O447" i="2"/>
  <c r="N447" i="2"/>
  <c r="S446" i="2"/>
  <c r="R446" i="2"/>
  <c r="Q446" i="2"/>
  <c r="P446" i="2"/>
  <c r="O446" i="2"/>
  <c r="N446" i="2"/>
  <c r="S445" i="2"/>
  <c r="R445" i="2"/>
  <c r="Q445" i="2"/>
  <c r="P445" i="2"/>
  <c r="O445" i="2"/>
  <c r="N445" i="2"/>
  <c r="S444" i="2"/>
  <c r="R444" i="2"/>
  <c r="Q444" i="2"/>
  <c r="P444" i="2"/>
  <c r="O444" i="2"/>
  <c r="N444" i="2"/>
  <c r="S443" i="2"/>
  <c r="R443" i="2"/>
  <c r="Q443" i="2"/>
  <c r="P443" i="2"/>
  <c r="O443" i="2"/>
  <c r="N443" i="2"/>
  <c r="S442" i="2"/>
  <c r="R442" i="2"/>
  <c r="Q442" i="2"/>
  <c r="P442" i="2"/>
  <c r="O442" i="2"/>
  <c r="N442" i="2"/>
  <c r="S441" i="2"/>
  <c r="R441" i="2"/>
  <c r="Q441" i="2"/>
  <c r="P441" i="2"/>
  <c r="O441" i="2"/>
  <c r="N441" i="2"/>
  <c r="S440" i="2"/>
  <c r="R440" i="2"/>
  <c r="Q440" i="2"/>
  <c r="P440" i="2"/>
  <c r="O440" i="2"/>
  <c r="N440" i="2"/>
  <c r="S439" i="2"/>
  <c r="R439" i="2"/>
  <c r="Q439" i="2"/>
  <c r="P439" i="2"/>
  <c r="O439" i="2"/>
  <c r="N439" i="2"/>
  <c r="S438" i="2"/>
  <c r="R438" i="2"/>
  <c r="Q438" i="2"/>
  <c r="P438" i="2"/>
  <c r="O438" i="2"/>
  <c r="N438" i="2"/>
  <c r="S437" i="2"/>
  <c r="R437" i="2"/>
  <c r="Q437" i="2"/>
  <c r="P437" i="2"/>
  <c r="O437" i="2"/>
  <c r="N437" i="2"/>
  <c r="S436" i="2"/>
  <c r="R436" i="2"/>
  <c r="Q436" i="2"/>
  <c r="P436" i="2"/>
  <c r="O436" i="2"/>
  <c r="N436" i="2"/>
  <c r="S435" i="2"/>
  <c r="R435" i="2"/>
  <c r="Q435" i="2"/>
  <c r="P435" i="2"/>
  <c r="O435" i="2"/>
  <c r="N435" i="2"/>
  <c r="S434" i="2"/>
  <c r="R434" i="2"/>
  <c r="Q434" i="2"/>
  <c r="P434" i="2"/>
  <c r="O434" i="2"/>
  <c r="N434" i="2"/>
  <c r="S433" i="2"/>
  <c r="R433" i="2"/>
  <c r="Q433" i="2"/>
  <c r="P433" i="2"/>
  <c r="O433" i="2"/>
  <c r="N433" i="2"/>
  <c r="S432" i="2"/>
  <c r="R432" i="2"/>
  <c r="Q432" i="2"/>
  <c r="P432" i="2"/>
  <c r="O432" i="2"/>
  <c r="N432" i="2"/>
  <c r="S431" i="2"/>
  <c r="R431" i="2"/>
  <c r="Q431" i="2"/>
  <c r="P431" i="2"/>
  <c r="O431" i="2"/>
  <c r="N431" i="2"/>
  <c r="S430" i="2"/>
  <c r="R430" i="2"/>
  <c r="Q430" i="2"/>
  <c r="P430" i="2"/>
  <c r="O430" i="2"/>
  <c r="N430" i="2"/>
  <c r="S429" i="2"/>
  <c r="R429" i="2"/>
  <c r="Q429" i="2"/>
  <c r="P429" i="2"/>
  <c r="O429" i="2"/>
  <c r="N429" i="2"/>
  <c r="S428" i="2"/>
  <c r="R428" i="2"/>
  <c r="Q428" i="2"/>
  <c r="P428" i="2"/>
  <c r="O428" i="2"/>
  <c r="N428" i="2"/>
  <c r="S427" i="2"/>
  <c r="R427" i="2"/>
  <c r="Q427" i="2"/>
  <c r="P427" i="2"/>
  <c r="O427" i="2"/>
  <c r="N427" i="2"/>
  <c r="S426" i="2"/>
  <c r="R426" i="2"/>
  <c r="Q426" i="2"/>
  <c r="P426" i="2"/>
  <c r="O426" i="2"/>
  <c r="N426" i="2"/>
  <c r="S425" i="2"/>
  <c r="R425" i="2"/>
  <c r="Q425" i="2"/>
  <c r="P425" i="2"/>
  <c r="O425" i="2"/>
  <c r="N425" i="2"/>
  <c r="S424" i="2"/>
  <c r="R424" i="2"/>
  <c r="Q424" i="2"/>
  <c r="P424" i="2"/>
  <c r="O424" i="2"/>
  <c r="N424" i="2"/>
  <c r="S423" i="2"/>
  <c r="R423" i="2"/>
  <c r="Q423" i="2"/>
  <c r="P423" i="2"/>
  <c r="O423" i="2"/>
  <c r="N423" i="2"/>
  <c r="S422" i="2"/>
  <c r="R422" i="2"/>
  <c r="Q422" i="2"/>
  <c r="P422" i="2"/>
  <c r="O422" i="2"/>
  <c r="N422" i="2"/>
  <c r="S421" i="2"/>
  <c r="R421" i="2"/>
  <c r="Q421" i="2"/>
  <c r="P421" i="2"/>
  <c r="O421" i="2"/>
  <c r="N421" i="2"/>
  <c r="S420" i="2"/>
  <c r="R420" i="2"/>
  <c r="Q420" i="2"/>
  <c r="P420" i="2"/>
  <c r="O420" i="2"/>
  <c r="N420" i="2"/>
  <c r="S419" i="2"/>
  <c r="R419" i="2"/>
  <c r="Q419" i="2"/>
  <c r="P419" i="2"/>
  <c r="O419" i="2"/>
  <c r="N419" i="2"/>
  <c r="S418" i="2"/>
  <c r="R418" i="2"/>
  <c r="Q418" i="2"/>
  <c r="P418" i="2"/>
  <c r="O418" i="2"/>
  <c r="N418" i="2"/>
  <c r="S417" i="2"/>
  <c r="R417" i="2"/>
  <c r="Q417" i="2"/>
  <c r="P417" i="2"/>
  <c r="O417" i="2"/>
  <c r="N417" i="2"/>
  <c r="S416" i="2"/>
  <c r="R416" i="2"/>
  <c r="Q416" i="2"/>
  <c r="P416" i="2"/>
  <c r="O416" i="2"/>
  <c r="N416" i="2"/>
  <c r="S415" i="2"/>
  <c r="R415" i="2"/>
  <c r="Q415" i="2"/>
  <c r="P415" i="2"/>
  <c r="O415" i="2"/>
  <c r="N415" i="2"/>
  <c r="S414" i="2"/>
  <c r="R414" i="2"/>
  <c r="Q414" i="2"/>
  <c r="P414" i="2"/>
  <c r="O414" i="2"/>
  <c r="N414" i="2"/>
  <c r="S413" i="2"/>
  <c r="R413" i="2"/>
  <c r="Q413" i="2"/>
  <c r="P413" i="2"/>
  <c r="O413" i="2"/>
  <c r="N413" i="2"/>
  <c r="S412" i="2"/>
  <c r="R412" i="2"/>
  <c r="Q412" i="2"/>
  <c r="P412" i="2"/>
  <c r="O412" i="2"/>
  <c r="N412" i="2"/>
  <c r="S411" i="2"/>
  <c r="R411" i="2"/>
  <c r="Q411" i="2"/>
  <c r="P411" i="2"/>
  <c r="O411" i="2"/>
  <c r="N411" i="2"/>
  <c r="S410" i="2"/>
  <c r="R410" i="2"/>
  <c r="Q410" i="2"/>
  <c r="P410" i="2"/>
  <c r="O410" i="2"/>
  <c r="N410" i="2"/>
  <c r="S409" i="2"/>
  <c r="R409" i="2"/>
  <c r="Q409" i="2"/>
  <c r="P409" i="2"/>
  <c r="O409" i="2"/>
  <c r="N409" i="2"/>
  <c r="S408" i="2"/>
  <c r="R408" i="2"/>
  <c r="Q408" i="2"/>
  <c r="P408" i="2"/>
  <c r="O408" i="2"/>
  <c r="N408" i="2"/>
  <c r="S407" i="2"/>
  <c r="R407" i="2"/>
  <c r="Q407" i="2"/>
  <c r="P407" i="2"/>
  <c r="O407" i="2"/>
  <c r="N407" i="2"/>
  <c r="S406" i="2"/>
  <c r="R406" i="2"/>
  <c r="Q406" i="2"/>
  <c r="P406" i="2"/>
  <c r="O406" i="2"/>
  <c r="N406" i="2"/>
  <c r="S405" i="2"/>
  <c r="R405" i="2"/>
  <c r="Q405" i="2"/>
  <c r="P405" i="2"/>
  <c r="O405" i="2"/>
  <c r="N405" i="2"/>
  <c r="S404" i="2"/>
  <c r="R404" i="2"/>
  <c r="Q404" i="2"/>
  <c r="P404" i="2"/>
  <c r="O404" i="2"/>
  <c r="N404" i="2"/>
  <c r="S403" i="2"/>
  <c r="R403" i="2"/>
  <c r="Q403" i="2"/>
  <c r="P403" i="2"/>
  <c r="O403" i="2"/>
  <c r="N403" i="2"/>
  <c r="S402" i="2"/>
  <c r="R402" i="2"/>
  <c r="Q402" i="2"/>
  <c r="P402" i="2"/>
  <c r="O402" i="2"/>
  <c r="N402" i="2"/>
  <c r="S401" i="2"/>
  <c r="R401" i="2"/>
  <c r="Q401" i="2"/>
  <c r="P401" i="2"/>
  <c r="O401" i="2"/>
  <c r="N401" i="2"/>
  <c r="S400" i="2"/>
  <c r="R400" i="2"/>
  <c r="Q400" i="2"/>
  <c r="P400" i="2"/>
  <c r="O400" i="2"/>
  <c r="N400" i="2"/>
  <c r="S399" i="2"/>
  <c r="R399" i="2"/>
  <c r="Q399" i="2"/>
  <c r="P399" i="2"/>
  <c r="O399" i="2"/>
  <c r="N399" i="2"/>
  <c r="S398" i="2"/>
  <c r="R398" i="2"/>
  <c r="Q398" i="2"/>
  <c r="P398" i="2"/>
  <c r="O398" i="2"/>
  <c r="N398" i="2"/>
  <c r="S397" i="2"/>
  <c r="R397" i="2"/>
  <c r="Q397" i="2"/>
  <c r="P397" i="2"/>
  <c r="O397" i="2"/>
  <c r="N397" i="2"/>
  <c r="S396" i="2"/>
  <c r="R396" i="2"/>
  <c r="Q396" i="2"/>
  <c r="P396" i="2"/>
  <c r="O396" i="2"/>
  <c r="N396" i="2"/>
  <c r="S395" i="2"/>
  <c r="R395" i="2"/>
  <c r="Q395" i="2"/>
  <c r="P395" i="2"/>
  <c r="O395" i="2"/>
  <c r="N395" i="2"/>
  <c r="S394" i="2"/>
  <c r="R394" i="2"/>
  <c r="Q394" i="2"/>
  <c r="P394" i="2"/>
  <c r="O394" i="2"/>
  <c r="N394" i="2"/>
  <c r="S393" i="2"/>
  <c r="R393" i="2"/>
  <c r="Q393" i="2"/>
  <c r="P393" i="2"/>
  <c r="O393" i="2"/>
  <c r="N393" i="2"/>
  <c r="S392" i="2"/>
  <c r="R392" i="2"/>
  <c r="Q392" i="2"/>
  <c r="P392" i="2"/>
  <c r="O392" i="2"/>
  <c r="N392" i="2"/>
  <c r="S391" i="2"/>
  <c r="R391" i="2"/>
  <c r="Q391" i="2"/>
  <c r="P391" i="2"/>
  <c r="O391" i="2"/>
  <c r="N391" i="2"/>
  <c r="S390" i="2"/>
  <c r="R390" i="2"/>
  <c r="Q390" i="2"/>
  <c r="P390" i="2"/>
  <c r="O390" i="2"/>
  <c r="N390" i="2"/>
  <c r="S389" i="2"/>
  <c r="R389" i="2"/>
  <c r="Q389" i="2"/>
  <c r="P389" i="2"/>
  <c r="O389" i="2"/>
  <c r="N389" i="2"/>
  <c r="S388" i="2"/>
  <c r="R388" i="2"/>
  <c r="Q388" i="2"/>
  <c r="P388" i="2"/>
  <c r="O388" i="2"/>
  <c r="N388" i="2"/>
  <c r="S387" i="2"/>
  <c r="R387" i="2"/>
  <c r="Q387" i="2"/>
  <c r="P387" i="2"/>
  <c r="O387" i="2"/>
  <c r="N387" i="2"/>
  <c r="S386" i="2"/>
  <c r="R386" i="2"/>
  <c r="Q386" i="2"/>
  <c r="P386" i="2"/>
  <c r="O386" i="2"/>
  <c r="N386" i="2"/>
  <c r="S385" i="2"/>
  <c r="R385" i="2"/>
  <c r="Q385" i="2"/>
  <c r="P385" i="2"/>
  <c r="O385" i="2"/>
  <c r="N385" i="2"/>
  <c r="S384" i="2"/>
  <c r="R384" i="2"/>
  <c r="Q384" i="2"/>
  <c r="P384" i="2"/>
  <c r="O384" i="2"/>
  <c r="N384" i="2"/>
  <c r="S383" i="2"/>
  <c r="R383" i="2"/>
  <c r="Q383" i="2"/>
  <c r="P383" i="2"/>
  <c r="O383" i="2"/>
  <c r="N383" i="2"/>
  <c r="S382" i="2"/>
  <c r="R382" i="2"/>
  <c r="Q382" i="2"/>
  <c r="P382" i="2"/>
  <c r="O382" i="2"/>
  <c r="N382" i="2"/>
  <c r="S381" i="2"/>
  <c r="R381" i="2"/>
  <c r="Q381" i="2"/>
  <c r="P381" i="2"/>
  <c r="O381" i="2"/>
  <c r="N381" i="2"/>
  <c r="S380" i="2"/>
  <c r="R380" i="2"/>
  <c r="Q380" i="2"/>
  <c r="P380" i="2"/>
  <c r="O380" i="2"/>
  <c r="N380" i="2"/>
  <c r="S379" i="2"/>
  <c r="R379" i="2"/>
  <c r="Q379" i="2"/>
  <c r="P379" i="2"/>
  <c r="O379" i="2"/>
  <c r="N379" i="2"/>
  <c r="S378" i="2"/>
  <c r="R378" i="2"/>
  <c r="Q378" i="2"/>
  <c r="P378" i="2"/>
  <c r="O378" i="2"/>
  <c r="N378" i="2"/>
  <c r="S377" i="2"/>
  <c r="R377" i="2"/>
  <c r="Q377" i="2"/>
  <c r="P377" i="2"/>
  <c r="O377" i="2"/>
  <c r="N377" i="2"/>
  <c r="S376" i="2"/>
  <c r="R376" i="2"/>
  <c r="Q376" i="2"/>
  <c r="P376" i="2"/>
  <c r="O376" i="2"/>
  <c r="N376" i="2"/>
  <c r="S375" i="2"/>
  <c r="R375" i="2"/>
  <c r="Q375" i="2"/>
  <c r="P375" i="2"/>
  <c r="O375" i="2"/>
  <c r="N375" i="2"/>
  <c r="S374" i="2"/>
  <c r="R374" i="2"/>
  <c r="Q374" i="2"/>
  <c r="P374" i="2"/>
  <c r="O374" i="2"/>
  <c r="N374" i="2"/>
  <c r="S373" i="2"/>
  <c r="R373" i="2"/>
  <c r="Q373" i="2"/>
  <c r="P373" i="2"/>
  <c r="O373" i="2"/>
  <c r="N373" i="2"/>
  <c r="S372" i="2"/>
  <c r="R372" i="2"/>
  <c r="Q372" i="2"/>
  <c r="P372" i="2"/>
  <c r="O372" i="2"/>
  <c r="N372" i="2"/>
  <c r="S371" i="2"/>
  <c r="R371" i="2"/>
  <c r="Q371" i="2"/>
  <c r="P371" i="2"/>
  <c r="O371" i="2"/>
  <c r="N371" i="2"/>
  <c r="S370" i="2"/>
  <c r="R370" i="2"/>
  <c r="Q370" i="2"/>
  <c r="P370" i="2"/>
  <c r="O370" i="2"/>
  <c r="N370" i="2"/>
  <c r="S369" i="2"/>
  <c r="R369" i="2"/>
  <c r="Q369" i="2"/>
  <c r="P369" i="2"/>
  <c r="O369" i="2"/>
  <c r="N369" i="2"/>
  <c r="S368" i="2"/>
  <c r="R368" i="2"/>
  <c r="Q368" i="2"/>
  <c r="P368" i="2"/>
  <c r="O368" i="2"/>
  <c r="N368" i="2"/>
  <c r="S367" i="2"/>
  <c r="R367" i="2"/>
  <c r="Q367" i="2"/>
  <c r="P367" i="2"/>
  <c r="O367" i="2"/>
  <c r="N367" i="2"/>
  <c r="S366" i="2"/>
  <c r="R366" i="2"/>
  <c r="Q366" i="2"/>
  <c r="P366" i="2"/>
  <c r="O366" i="2"/>
  <c r="N366" i="2"/>
  <c r="S365" i="2"/>
  <c r="R365" i="2"/>
  <c r="Q365" i="2"/>
  <c r="P365" i="2"/>
  <c r="O365" i="2"/>
  <c r="N365" i="2"/>
  <c r="S364" i="2"/>
  <c r="R364" i="2"/>
  <c r="Q364" i="2"/>
  <c r="P364" i="2"/>
  <c r="O364" i="2"/>
  <c r="N364" i="2"/>
  <c r="S363" i="2"/>
  <c r="R363" i="2"/>
  <c r="Q363" i="2"/>
  <c r="P363" i="2"/>
  <c r="O363" i="2"/>
  <c r="N363" i="2"/>
  <c r="S362" i="2"/>
  <c r="R362" i="2"/>
  <c r="Q362" i="2"/>
  <c r="P362" i="2"/>
  <c r="O362" i="2"/>
  <c r="N362" i="2"/>
  <c r="S361" i="2"/>
  <c r="R361" i="2"/>
  <c r="Q361" i="2"/>
  <c r="P361" i="2"/>
  <c r="O361" i="2"/>
  <c r="N361" i="2"/>
  <c r="S360" i="2"/>
  <c r="R360" i="2"/>
  <c r="Q360" i="2"/>
  <c r="P360" i="2"/>
  <c r="O360" i="2"/>
  <c r="N360" i="2"/>
  <c r="S359" i="2"/>
  <c r="R359" i="2"/>
  <c r="Q359" i="2"/>
  <c r="P359" i="2"/>
  <c r="O359" i="2"/>
  <c r="N359" i="2"/>
  <c r="S358" i="2"/>
  <c r="R358" i="2"/>
  <c r="Q358" i="2"/>
  <c r="P358" i="2"/>
  <c r="O358" i="2"/>
  <c r="N358" i="2"/>
  <c r="S357" i="2"/>
  <c r="R357" i="2"/>
  <c r="Q357" i="2"/>
  <c r="P357" i="2"/>
  <c r="O357" i="2"/>
  <c r="N357" i="2"/>
  <c r="S356" i="2"/>
  <c r="R356" i="2"/>
  <c r="Q356" i="2"/>
  <c r="P356" i="2"/>
  <c r="O356" i="2"/>
  <c r="N356" i="2"/>
  <c r="S355" i="2"/>
  <c r="R355" i="2"/>
  <c r="Q355" i="2"/>
  <c r="P355" i="2"/>
  <c r="O355" i="2"/>
  <c r="N355" i="2"/>
  <c r="S354" i="2"/>
  <c r="R354" i="2"/>
  <c r="Q354" i="2"/>
  <c r="P354" i="2"/>
  <c r="O354" i="2"/>
  <c r="N354" i="2"/>
  <c r="S353" i="2"/>
  <c r="R353" i="2"/>
  <c r="Q353" i="2"/>
  <c r="P353" i="2"/>
  <c r="O353" i="2"/>
  <c r="N353" i="2"/>
  <c r="S352" i="2"/>
  <c r="R352" i="2"/>
  <c r="Q352" i="2"/>
  <c r="P352" i="2"/>
  <c r="O352" i="2"/>
  <c r="N352" i="2"/>
  <c r="S351" i="2"/>
  <c r="R351" i="2"/>
  <c r="Q351" i="2"/>
  <c r="P351" i="2"/>
  <c r="O351" i="2"/>
  <c r="N351" i="2"/>
  <c r="S350" i="2"/>
  <c r="R350" i="2"/>
  <c r="Q350" i="2"/>
  <c r="P350" i="2"/>
  <c r="O350" i="2"/>
  <c r="N350" i="2"/>
  <c r="S349" i="2"/>
  <c r="R349" i="2"/>
  <c r="Q349" i="2"/>
  <c r="P349" i="2"/>
  <c r="O349" i="2"/>
  <c r="N349" i="2"/>
  <c r="S348" i="2"/>
  <c r="R348" i="2"/>
  <c r="Q348" i="2"/>
  <c r="P348" i="2"/>
  <c r="O348" i="2"/>
  <c r="N348" i="2"/>
  <c r="S347" i="2"/>
  <c r="R347" i="2"/>
  <c r="Q347" i="2"/>
  <c r="P347" i="2"/>
  <c r="O347" i="2"/>
  <c r="N347" i="2"/>
  <c r="S346" i="2"/>
  <c r="R346" i="2"/>
  <c r="Q346" i="2"/>
  <c r="P346" i="2"/>
  <c r="O346" i="2"/>
  <c r="N346" i="2"/>
  <c r="S345" i="2"/>
  <c r="R345" i="2"/>
  <c r="Q345" i="2"/>
  <c r="P345" i="2"/>
  <c r="O345" i="2"/>
  <c r="N345" i="2"/>
  <c r="S344" i="2"/>
  <c r="R344" i="2"/>
  <c r="Q344" i="2"/>
  <c r="P344" i="2"/>
  <c r="O344" i="2"/>
  <c r="N344" i="2"/>
  <c r="S343" i="2"/>
  <c r="R343" i="2"/>
  <c r="Q343" i="2"/>
  <c r="P343" i="2"/>
  <c r="O343" i="2"/>
  <c r="N343" i="2"/>
  <c r="S342" i="2"/>
  <c r="R342" i="2"/>
  <c r="Q342" i="2"/>
  <c r="P342" i="2"/>
  <c r="O342" i="2"/>
  <c r="N342" i="2"/>
  <c r="S341" i="2"/>
  <c r="R341" i="2"/>
  <c r="Q341" i="2"/>
  <c r="P341" i="2"/>
  <c r="O341" i="2"/>
  <c r="N341" i="2"/>
  <c r="S340" i="2"/>
  <c r="R340" i="2"/>
  <c r="Q340" i="2"/>
  <c r="P340" i="2"/>
  <c r="O340" i="2"/>
  <c r="N340" i="2"/>
  <c r="S339" i="2"/>
  <c r="R339" i="2"/>
  <c r="Q339" i="2"/>
  <c r="P339" i="2"/>
  <c r="O339" i="2"/>
  <c r="N339" i="2"/>
  <c r="S338" i="2"/>
  <c r="R338" i="2"/>
  <c r="Q338" i="2"/>
  <c r="P338" i="2"/>
  <c r="O338" i="2"/>
  <c r="N338" i="2"/>
  <c r="S337" i="2"/>
  <c r="R337" i="2"/>
  <c r="Q337" i="2"/>
  <c r="P337" i="2"/>
  <c r="O337" i="2"/>
  <c r="N337" i="2"/>
  <c r="S336" i="2"/>
  <c r="R336" i="2"/>
  <c r="Q336" i="2"/>
  <c r="P336" i="2"/>
  <c r="O336" i="2"/>
  <c r="N336" i="2"/>
  <c r="S335" i="2"/>
  <c r="R335" i="2"/>
  <c r="Q335" i="2"/>
  <c r="P335" i="2"/>
  <c r="O335" i="2"/>
  <c r="N335" i="2"/>
  <c r="S334" i="2"/>
  <c r="R334" i="2"/>
  <c r="Q334" i="2"/>
  <c r="P334" i="2"/>
  <c r="O334" i="2"/>
  <c r="N334" i="2"/>
  <c r="S333" i="2"/>
  <c r="R333" i="2"/>
  <c r="Q333" i="2"/>
  <c r="P333" i="2"/>
  <c r="O333" i="2"/>
  <c r="N333" i="2"/>
  <c r="S332" i="2"/>
  <c r="R332" i="2"/>
  <c r="Q332" i="2"/>
  <c r="P332" i="2"/>
  <c r="O332" i="2"/>
  <c r="N332" i="2"/>
  <c r="S331" i="2"/>
  <c r="R331" i="2"/>
  <c r="Q331" i="2"/>
  <c r="P331" i="2"/>
  <c r="O331" i="2"/>
  <c r="N331" i="2"/>
  <c r="S330" i="2"/>
  <c r="R330" i="2"/>
  <c r="Q330" i="2"/>
  <c r="P330" i="2"/>
  <c r="O330" i="2"/>
  <c r="N330" i="2"/>
  <c r="S329" i="2"/>
  <c r="R329" i="2"/>
  <c r="Q329" i="2"/>
  <c r="P329" i="2"/>
  <c r="O329" i="2"/>
  <c r="N329" i="2"/>
  <c r="S328" i="2"/>
  <c r="R328" i="2"/>
  <c r="Q328" i="2"/>
  <c r="P328" i="2"/>
  <c r="O328" i="2"/>
  <c r="N328" i="2"/>
  <c r="S327" i="2"/>
  <c r="R327" i="2"/>
  <c r="Q327" i="2"/>
  <c r="P327" i="2"/>
  <c r="O327" i="2"/>
  <c r="N327" i="2"/>
  <c r="S326" i="2"/>
  <c r="R326" i="2"/>
  <c r="Q326" i="2"/>
  <c r="P326" i="2"/>
  <c r="O326" i="2"/>
  <c r="N326" i="2"/>
  <c r="S325" i="2"/>
  <c r="R325" i="2"/>
  <c r="Q325" i="2"/>
  <c r="P325" i="2"/>
  <c r="O325" i="2"/>
  <c r="N325" i="2"/>
  <c r="S324" i="2"/>
  <c r="R324" i="2"/>
  <c r="Q324" i="2"/>
  <c r="P324" i="2"/>
  <c r="O324" i="2"/>
  <c r="N324" i="2"/>
  <c r="S323" i="2"/>
  <c r="R323" i="2"/>
  <c r="Q323" i="2"/>
  <c r="P323" i="2"/>
  <c r="O323" i="2"/>
  <c r="N323" i="2"/>
  <c r="S322" i="2"/>
  <c r="R322" i="2"/>
  <c r="Q322" i="2"/>
  <c r="P322" i="2"/>
  <c r="O322" i="2"/>
  <c r="N322" i="2"/>
  <c r="S321" i="2"/>
  <c r="R321" i="2"/>
  <c r="Q321" i="2"/>
  <c r="P321" i="2"/>
  <c r="O321" i="2"/>
  <c r="N321" i="2"/>
  <c r="S320" i="2"/>
  <c r="R320" i="2"/>
  <c r="Q320" i="2"/>
  <c r="P320" i="2"/>
  <c r="O320" i="2"/>
  <c r="N320" i="2"/>
  <c r="S319" i="2"/>
  <c r="R319" i="2"/>
  <c r="Q319" i="2"/>
  <c r="P319" i="2"/>
  <c r="O319" i="2"/>
  <c r="N319" i="2"/>
  <c r="S318" i="2"/>
  <c r="R318" i="2"/>
  <c r="Q318" i="2"/>
  <c r="P318" i="2"/>
  <c r="O318" i="2"/>
  <c r="N318" i="2"/>
  <c r="S317" i="2"/>
  <c r="R317" i="2"/>
  <c r="Q317" i="2"/>
  <c r="P317" i="2"/>
  <c r="O317" i="2"/>
  <c r="N317" i="2"/>
  <c r="S316" i="2"/>
  <c r="R316" i="2"/>
  <c r="Q316" i="2"/>
  <c r="P316" i="2"/>
  <c r="O316" i="2"/>
  <c r="N316" i="2"/>
  <c r="S315" i="2"/>
  <c r="R315" i="2"/>
  <c r="Q315" i="2"/>
  <c r="P315" i="2"/>
  <c r="O315" i="2"/>
  <c r="N315" i="2"/>
  <c r="S314" i="2"/>
  <c r="R314" i="2"/>
  <c r="Q314" i="2"/>
  <c r="P314" i="2"/>
  <c r="O314" i="2"/>
  <c r="N314" i="2"/>
  <c r="S313" i="2"/>
  <c r="R313" i="2"/>
  <c r="Q313" i="2"/>
  <c r="P313" i="2"/>
  <c r="O313" i="2"/>
  <c r="N313" i="2"/>
  <c r="S312" i="2"/>
  <c r="R312" i="2"/>
  <c r="Q312" i="2"/>
  <c r="P312" i="2"/>
  <c r="O312" i="2"/>
  <c r="N312" i="2"/>
  <c r="S311" i="2"/>
  <c r="R311" i="2"/>
  <c r="Q311" i="2"/>
  <c r="P311" i="2"/>
  <c r="O311" i="2"/>
  <c r="N311" i="2"/>
  <c r="S310" i="2"/>
  <c r="R310" i="2"/>
  <c r="Q310" i="2"/>
  <c r="P310" i="2"/>
  <c r="O310" i="2"/>
  <c r="N310" i="2"/>
  <c r="S309" i="2"/>
  <c r="R309" i="2"/>
  <c r="Q309" i="2"/>
  <c r="P309" i="2"/>
  <c r="O309" i="2"/>
  <c r="N309" i="2"/>
  <c r="S308" i="2"/>
  <c r="R308" i="2"/>
  <c r="Q308" i="2"/>
  <c r="P308" i="2"/>
  <c r="O308" i="2"/>
  <c r="N308" i="2"/>
  <c r="S307" i="2"/>
  <c r="R307" i="2"/>
  <c r="Q307" i="2"/>
  <c r="P307" i="2"/>
  <c r="O307" i="2"/>
  <c r="N307" i="2"/>
  <c r="S306" i="2"/>
  <c r="R306" i="2"/>
  <c r="Q306" i="2"/>
  <c r="P306" i="2"/>
  <c r="O306" i="2"/>
  <c r="N306" i="2"/>
  <c r="S305" i="2"/>
  <c r="R305" i="2"/>
  <c r="Q305" i="2"/>
  <c r="P305" i="2"/>
  <c r="O305" i="2"/>
  <c r="N305" i="2"/>
  <c r="S304" i="2"/>
  <c r="R304" i="2"/>
  <c r="Q304" i="2"/>
  <c r="P304" i="2"/>
  <c r="O304" i="2"/>
  <c r="N304" i="2"/>
  <c r="S303" i="2"/>
  <c r="R303" i="2"/>
  <c r="Q303" i="2"/>
  <c r="P303" i="2"/>
  <c r="O303" i="2"/>
  <c r="N303" i="2"/>
  <c r="S302" i="2"/>
  <c r="R302" i="2"/>
  <c r="Q302" i="2"/>
  <c r="P302" i="2"/>
  <c r="O302" i="2"/>
  <c r="N302" i="2"/>
  <c r="S301" i="2"/>
  <c r="R301" i="2"/>
  <c r="Q301" i="2"/>
  <c r="P301" i="2"/>
  <c r="O301" i="2"/>
  <c r="N301" i="2"/>
  <c r="S300" i="2"/>
  <c r="R300" i="2"/>
  <c r="Q300" i="2"/>
  <c r="P300" i="2"/>
  <c r="O300" i="2"/>
  <c r="N300" i="2"/>
  <c r="S299" i="2"/>
  <c r="R299" i="2"/>
  <c r="Q299" i="2"/>
  <c r="P299" i="2"/>
  <c r="O299" i="2"/>
  <c r="N299" i="2"/>
  <c r="S298" i="2"/>
  <c r="R298" i="2"/>
  <c r="Q298" i="2"/>
  <c r="P298" i="2"/>
  <c r="O298" i="2"/>
  <c r="N298" i="2"/>
  <c r="S297" i="2"/>
  <c r="R297" i="2"/>
  <c r="Q297" i="2"/>
  <c r="P297" i="2"/>
  <c r="O297" i="2"/>
  <c r="N297" i="2"/>
  <c r="S296" i="2"/>
  <c r="R296" i="2"/>
  <c r="Q296" i="2"/>
  <c r="P296" i="2"/>
  <c r="O296" i="2"/>
  <c r="N296" i="2"/>
  <c r="S295" i="2"/>
  <c r="R295" i="2"/>
  <c r="Q295" i="2"/>
  <c r="P295" i="2"/>
  <c r="O295" i="2"/>
  <c r="N295" i="2"/>
  <c r="S294" i="2"/>
  <c r="R294" i="2"/>
  <c r="Q294" i="2"/>
  <c r="P294" i="2"/>
  <c r="O294" i="2"/>
  <c r="N294" i="2"/>
  <c r="S293" i="2"/>
  <c r="R293" i="2"/>
  <c r="Q293" i="2"/>
  <c r="P293" i="2"/>
  <c r="O293" i="2"/>
  <c r="N293" i="2"/>
  <c r="S292" i="2"/>
  <c r="R292" i="2"/>
  <c r="Q292" i="2"/>
  <c r="P292" i="2"/>
  <c r="O292" i="2"/>
  <c r="N292" i="2"/>
  <c r="S291" i="2"/>
  <c r="R291" i="2"/>
  <c r="Q291" i="2"/>
  <c r="P291" i="2"/>
  <c r="O291" i="2"/>
  <c r="N291" i="2"/>
  <c r="S290" i="2"/>
  <c r="R290" i="2"/>
  <c r="Q290" i="2"/>
  <c r="P290" i="2"/>
  <c r="O290" i="2"/>
  <c r="N290" i="2"/>
  <c r="S289" i="2"/>
  <c r="R289" i="2"/>
  <c r="Q289" i="2"/>
  <c r="P289" i="2"/>
  <c r="O289" i="2"/>
  <c r="N289" i="2"/>
  <c r="S288" i="2"/>
  <c r="R288" i="2"/>
  <c r="Q288" i="2"/>
  <c r="P288" i="2"/>
  <c r="O288" i="2"/>
  <c r="N288" i="2"/>
  <c r="S287" i="2"/>
  <c r="R287" i="2"/>
  <c r="Q287" i="2"/>
  <c r="P287" i="2"/>
  <c r="O287" i="2"/>
  <c r="N287" i="2"/>
  <c r="S286" i="2"/>
  <c r="R286" i="2"/>
  <c r="Q286" i="2"/>
  <c r="P286" i="2"/>
  <c r="O286" i="2"/>
  <c r="N286" i="2"/>
  <c r="S285" i="2"/>
  <c r="R285" i="2"/>
  <c r="Q285" i="2"/>
  <c r="P285" i="2"/>
  <c r="O285" i="2"/>
  <c r="N285" i="2"/>
  <c r="S284" i="2"/>
  <c r="R284" i="2"/>
  <c r="Q284" i="2"/>
  <c r="P284" i="2"/>
  <c r="O284" i="2"/>
  <c r="N284" i="2"/>
  <c r="S283" i="2"/>
  <c r="R283" i="2"/>
  <c r="Q283" i="2"/>
  <c r="P283" i="2"/>
  <c r="O283" i="2"/>
  <c r="N283" i="2"/>
  <c r="S282" i="2"/>
  <c r="R282" i="2"/>
  <c r="Q282" i="2"/>
  <c r="P282" i="2"/>
  <c r="O282" i="2"/>
  <c r="N282" i="2"/>
  <c r="S281" i="2"/>
  <c r="R281" i="2"/>
  <c r="Q281" i="2"/>
  <c r="P281" i="2"/>
  <c r="O281" i="2"/>
  <c r="N281" i="2"/>
  <c r="S280" i="2"/>
  <c r="R280" i="2"/>
  <c r="Q280" i="2"/>
  <c r="P280" i="2"/>
  <c r="O280" i="2"/>
  <c r="N280" i="2"/>
  <c r="S279" i="2"/>
  <c r="R279" i="2"/>
  <c r="Q279" i="2"/>
  <c r="P279" i="2"/>
  <c r="O279" i="2"/>
  <c r="N279" i="2"/>
  <c r="S278" i="2"/>
  <c r="R278" i="2"/>
  <c r="Q278" i="2"/>
  <c r="P278" i="2"/>
  <c r="O278" i="2"/>
  <c r="N278" i="2"/>
  <c r="S277" i="2"/>
  <c r="R277" i="2"/>
  <c r="Q277" i="2"/>
  <c r="P277" i="2"/>
  <c r="O277" i="2"/>
  <c r="N277" i="2"/>
  <c r="S276" i="2"/>
  <c r="R276" i="2"/>
  <c r="Q276" i="2"/>
  <c r="P276" i="2"/>
  <c r="O276" i="2"/>
  <c r="N276" i="2"/>
  <c r="S275" i="2"/>
  <c r="R275" i="2"/>
  <c r="Q275" i="2"/>
  <c r="P275" i="2"/>
  <c r="O275" i="2"/>
  <c r="N275" i="2"/>
  <c r="S274" i="2"/>
  <c r="R274" i="2"/>
  <c r="Q274" i="2"/>
  <c r="P274" i="2"/>
  <c r="O274" i="2"/>
  <c r="N274" i="2"/>
  <c r="S273" i="2"/>
  <c r="R273" i="2"/>
  <c r="Q273" i="2"/>
  <c r="P273" i="2"/>
  <c r="O273" i="2"/>
  <c r="N273" i="2"/>
  <c r="S272" i="2"/>
  <c r="R272" i="2"/>
  <c r="Q272" i="2"/>
  <c r="P272" i="2"/>
  <c r="O272" i="2"/>
  <c r="N272" i="2"/>
  <c r="S271" i="2"/>
  <c r="R271" i="2"/>
  <c r="Q271" i="2"/>
  <c r="P271" i="2"/>
  <c r="O271" i="2"/>
  <c r="N271" i="2"/>
  <c r="S270" i="2"/>
  <c r="R270" i="2"/>
  <c r="Q270" i="2"/>
  <c r="P270" i="2"/>
  <c r="O270" i="2"/>
  <c r="N270" i="2"/>
  <c r="S269" i="2"/>
  <c r="R269" i="2"/>
  <c r="Q269" i="2"/>
  <c r="P269" i="2"/>
  <c r="O269" i="2"/>
  <c r="N269" i="2"/>
  <c r="S268" i="2"/>
  <c r="R268" i="2"/>
  <c r="Q268" i="2"/>
  <c r="P268" i="2"/>
  <c r="O268" i="2"/>
  <c r="N268" i="2"/>
  <c r="S267" i="2"/>
  <c r="R267" i="2"/>
  <c r="Q267" i="2"/>
  <c r="P267" i="2"/>
  <c r="O267" i="2"/>
  <c r="N267" i="2"/>
  <c r="S266" i="2"/>
  <c r="R266" i="2"/>
  <c r="Q266" i="2"/>
  <c r="P266" i="2"/>
  <c r="O266" i="2"/>
  <c r="N266" i="2"/>
  <c r="S265" i="2"/>
  <c r="R265" i="2"/>
  <c r="Q265" i="2"/>
  <c r="P265" i="2"/>
  <c r="O265" i="2"/>
  <c r="N265" i="2"/>
  <c r="S264" i="2"/>
  <c r="R264" i="2"/>
  <c r="Q264" i="2"/>
  <c r="P264" i="2"/>
  <c r="O264" i="2"/>
  <c r="N264" i="2"/>
  <c r="S263" i="2"/>
  <c r="R263" i="2"/>
  <c r="Q263" i="2"/>
  <c r="P263" i="2"/>
  <c r="O263" i="2"/>
  <c r="N263" i="2"/>
  <c r="S262" i="2"/>
  <c r="R262" i="2"/>
  <c r="Q262" i="2"/>
  <c r="P262" i="2"/>
  <c r="O262" i="2"/>
  <c r="N262" i="2"/>
  <c r="S261" i="2"/>
  <c r="R261" i="2"/>
  <c r="Q261" i="2"/>
  <c r="P261" i="2"/>
  <c r="O261" i="2"/>
  <c r="N261" i="2"/>
  <c r="S260" i="2"/>
  <c r="R260" i="2"/>
  <c r="Q260" i="2"/>
  <c r="P260" i="2"/>
  <c r="O260" i="2"/>
  <c r="N260" i="2"/>
  <c r="S259" i="2"/>
  <c r="R259" i="2"/>
  <c r="Q259" i="2"/>
  <c r="P259" i="2"/>
  <c r="O259" i="2"/>
  <c r="N259" i="2"/>
  <c r="S258" i="2"/>
  <c r="R258" i="2"/>
  <c r="Q258" i="2"/>
  <c r="P258" i="2"/>
  <c r="O258" i="2"/>
  <c r="N258" i="2"/>
  <c r="S257" i="2"/>
  <c r="R257" i="2"/>
  <c r="Q257" i="2"/>
  <c r="P257" i="2"/>
  <c r="O257" i="2"/>
  <c r="N257" i="2"/>
  <c r="S256" i="2"/>
  <c r="R256" i="2"/>
  <c r="Q256" i="2"/>
  <c r="P256" i="2"/>
  <c r="O256" i="2"/>
  <c r="N256" i="2"/>
  <c r="S255" i="2"/>
  <c r="R255" i="2"/>
  <c r="Q255" i="2"/>
  <c r="P255" i="2"/>
  <c r="O255" i="2"/>
  <c r="N255" i="2"/>
  <c r="S254" i="2"/>
  <c r="R254" i="2"/>
  <c r="Q254" i="2"/>
  <c r="P254" i="2"/>
  <c r="O254" i="2"/>
  <c r="N254" i="2"/>
  <c r="S253" i="2"/>
  <c r="R253" i="2"/>
  <c r="Q253" i="2"/>
  <c r="P253" i="2"/>
  <c r="O253" i="2"/>
  <c r="N253" i="2"/>
  <c r="S252" i="2"/>
  <c r="R252" i="2"/>
  <c r="Q252" i="2"/>
  <c r="P252" i="2"/>
  <c r="O252" i="2"/>
  <c r="N252" i="2"/>
  <c r="S251" i="2"/>
  <c r="R251" i="2"/>
  <c r="Q251" i="2"/>
  <c r="P251" i="2"/>
  <c r="O251" i="2"/>
  <c r="N251" i="2"/>
  <c r="S250" i="2"/>
  <c r="R250" i="2"/>
  <c r="Q250" i="2"/>
  <c r="P250" i="2"/>
  <c r="O250" i="2"/>
  <c r="N250" i="2"/>
  <c r="S249" i="2"/>
  <c r="R249" i="2"/>
  <c r="Q249" i="2"/>
  <c r="P249" i="2"/>
  <c r="O249" i="2"/>
  <c r="N249" i="2"/>
  <c r="S248" i="2"/>
  <c r="R248" i="2"/>
  <c r="Q248" i="2"/>
  <c r="P248" i="2"/>
  <c r="O248" i="2"/>
  <c r="N248" i="2"/>
  <c r="S247" i="2"/>
  <c r="R247" i="2"/>
  <c r="Q247" i="2"/>
  <c r="P247" i="2"/>
  <c r="O247" i="2"/>
  <c r="N247" i="2"/>
  <c r="S246" i="2"/>
  <c r="R246" i="2"/>
  <c r="Q246" i="2"/>
  <c r="P246" i="2"/>
  <c r="O246" i="2"/>
  <c r="N246" i="2"/>
  <c r="S245" i="2"/>
  <c r="R245" i="2"/>
  <c r="Q245" i="2"/>
  <c r="P245" i="2"/>
  <c r="O245" i="2"/>
  <c r="N245" i="2"/>
  <c r="S244" i="2"/>
  <c r="R244" i="2"/>
  <c r="Q244" i="2"/>
  <c r="P244" i="2"/>
  <c r="O244" i="2"/>
  <c r="N244" i="2"/>
  <c r="S243" i="2"/>
  <c r="R243" i="2"/>
  <c r="Q243" i="2"/>
  <c r="P243" i="2"/>
  <c r="O243" i="2"/>
  <c r="N243" i="2"/>
  <c r="S242" i="2"/>
  <c r="R242" i="2"/>
  <c r="Q242" i="2"/>
  <c r="P242" i="2"/>
  <c r="O242" i="2"/>
  <c r="N242" i="2"/>
  <c r="S241" i="2"/>
  <c r="R241" i="2"/>
  <c r="Q241" i="2"/>
  <c r="P241" i="2"/>
  <c r="O241" i="2"/>
  <c r="N241" i="2"/>
  <c r="S240" i="2"/>
  <c r="R240" i="2"/>
  <c r="Q240" i="2"/>
  <c r="P240" i="2"/>
  <c r="O240" i="2"/>
  <c r="N240" i="2"/>
  <c r="S239" i="2"/>
  <c r="R239" i="2"/>
  <c r="Q239" i="2"/>
  <c r="P239" i="2"/>
  <c r="O239" i="2"/>
  <c r="N239" i="2"/>
  <c r="S238" i="2"/>
  <c r="R238" i="2"/>
  <c r="Q238" i="2"/>
  <c r="P238" i="2"/>
  <c r="O238" i="2"/>
  <c r="N238" i="2"/>
  <c r="S237" i="2"/>
  <c r="R237" i="2"/>
  <c r="Q237" i="2"/>
  <c r="P237" i="2"/>
  <c r="O237" i="2"/>
  <c r="N237" i="2"/>
  <c r="S236" i="2"/>
  <c r="R236" i="2"/>
  <c r="Q236" i="2"/>
  <c r="P236" i="2"/>
  <c r="O236" i="2"/>
  <c r="N236" i="2"/>
  <c r="S235" i="2"/>
  <c r="R235" i="2"/>
  <c r="Q235" i="2"/>
  <c r="P235" i="2"/>
  <c r="O235" i="2"/>
  <c r="N235" i="2"/>
  <c r="S234" i="2"/>
  <c r="R234" i="2"/>
  <c r="Q234" i="2"/>
  <c r="P234" i="2"/>
  <c r="O234" i="2"/>
  <c r="N234" i="2"/>
  <c r="S233" i="2"/>
  <c r="R233" i="2"/>
  <c r="Q233" i="2"/>
  <c r="P233" i="2"/>
  <c r="O233" i="2"/>
  <c r="N233" i="2"/>
  <c r="S232" i="2"/>
  <c r="R232" i="2"/>
  <c r="Q232" i="2"/>
  <c r="P232" i="2"/>
  <c r="O232" i="2"/>
  <c r="N232" i="2"/>
  <c r="S231" i="2"/>
  <c r="R231" i="2"/>
  <c r="Q231" i="2"/>
  <c r="P231" i="2"/>
  <c r="O231" i="2"/>
  <c r="N231" i="2"/>
  <c r="S230" i="2"/>
  <c r="R230" i="2"/>
  <c r="Q230" i="2"/>
  <c r="P230" i="2"/>
  <c r="O230" i="2"/>
  <c r="N230" i="2"/>
  <c r="S229" i="2"/>
  <c r="R229" i="2"/>
  <c r="Q229" i="2"/>
  <c r="P229" i="2"/>
  <c r="O229" i="2"/>
  <c r="N229" i="2"/>
  <c r="S228" i="2"/>
  <c r="R228" i="2"/>
  <c r="Q228" i="2"/>
  <c r="P228" i="2"/>
  <c r="O228" i="2"/>
  <c r="N228" i="2"/>
  <c r="S227" i="2"/>
  <c r="R227" i="2"/>
  <c r="Q227" i="2"/>
  <c r="P227" i="2"/>
  <c r="O227" i="2"/>
  <c r="N227" i="2"/>
  <c r="S226" i="2"/>
  <c r="R226" i="2"/>
  <c r="Q226" i="2"/>
  <c r="P226" i="2"/>
  <c r="O226" i="2"/>
  <c r="N226" i="2"/>
  <c r="S225" i="2"/>
  <c r="R225" i="2"/>
  <c r="Q225" i="2"/>
  <c r="P225" i="2"/>
  <c r="O225" i="2"/>
  <c r="N225" i="2"/>
  <c r="S224" i="2"/>
  <c r="R224" i="2"/>
  <c r="Q224" i="2"/>
  <c r="P224" i="2"/>
  <c r="O224" i="2"/>
  <c r="N224" i="2"/>
  <c r="S223" i="2"/>
  <c r="R223" i="2"/>
  <c r="Q223" i="2"/>
  <c r="P223" i="2"/>
  <c r="O223" i="2"/>
  <c r="N223" i="2"/>
  <c r="S222" i="2"/>
  <c r="R222" i="2"/>
  <c r="Q222" i="2"/>
  <c r="P222" i="2"/>
  <c r="O222" i="2"/>
  <c r="N222" i="2"/>
  <c r="S221" i="2"/>
  <c r="R221" i="2"/>
  <c r="Q221" i="2"/>
  <c r="P221" i="2"/>
  <c r="O221" i="2"/>
  <c r="N221" i="2"/>
  <c r="S220" i="2"/>
  <c r="R220" i="2"/>
  <c r="Q220" i="2"/>
  <c r="P220" i="2"/>
  <c r="O220" i="2"/>
  <c r="N220" i="2"/>
  <c r="S219" i="2"/>
  <c r="R219" i="2"/>
  <c r="Q219" i="2"/>
  <c r="P219" i="2"/>
  <c r="O219" i="2"/>
  <c r="N219" i="2"/>
  <c r="S218" i="2"/>
  <c r="R218" i="2"/>
  <c r="Q218" i="2"/>
  <c r="P218" i="2"/>
  <c r="O218" i="2"/>
  <c r="N218" i="2"/>
  <c r="S217" i="2"/>
  <c r="R217" i="2"/>
  <c r="Q217" i="2"/>
  <c r="P217" i="2"/>
  <c r="O217" i="2"/>
  <c r="N217" i="2"/>
  <c r="S216" i="2"/>
  <c r="R216" i="2"/>
  <c r="Q216" i="2"/>
  <c r="P216" i="2"/>
  <c r="O216" i="2"/>
  <c r="N216" i="2"/>
  <c r="S215" i="2"/>
  <c r="R215" i="2"/>
  <c r="Q215" i="2"/>
  <c r="P215" i="2"/>
  <c r="O215" i="2"/>
  <c r="N215" i="2"/>
  <c r="S214" i="2"/>
  <c r="R214" i="2"/>
  <c r="Q214" i="2"/>
  <c r="P214" i="2"/>
  <c r="O214" i="2"/>
  <c r="N214" i="2"/>
  <c r="S213" i="2"/>
  <c r="R213" i="2"/>
  <c r="Q213" i="2"/>
  <c r="P213" i="2"/>
  <c r="O213" i="2"/>
  <c r="N213" i="2"/>
  <c r="S212" i="2"/>
  <c r="R212" i="2"/>
  <c r="Q212" i="2"/>
  <c r="P212" i="2"/>
  <c r="O212" i="2"/>
  <c r="N212" i="2"/>
  <c r="S211" i="2"/>
  <c r="R211" i="2"/>
  <c r="Q211" i="2"/>
  <c r="P211" i="2"/>
  <c r="O211" i="2"/>
  <c r="N211" i="2"/>
  <c r="S210" i="2"/>
  <c r="R210" i="2"/>
  <c r="Q210" i="2"/>
  <c r="P210" i="2"/>
  <c r="O210" i="2"/>
  <c r="N210" i="2"/>
  <c r="S209" i="2"/>
  <c r="R209" i="2"/>
  <c r="Q209" i="2"/>
  <c r="P209" i="2"/>
  <c r="O209" i="2"/>
  <c r="N209" i="2"/>
  <c r="S208" i="2"/>
  <c r="R208" i="2"/>
  <c r="Q208" i="2"/>
  <c r="P208" i="2"/>
  <c r="O208" i="2"/>
  <c r="N208" i="2"/>
  <c r="S207" i="2"/>
  <c r="R207" i="2"/>
  <c r="Q207" i="2"/>
  <c r="P207" i="2"/>
  <c r="O207" i="2"/>
  <c r="N207" i="2"/>
  <c r="S206" i="2"/>
  <c r="R206" i="2"/>
  <c r="Q206" i="2"/>
  <c r="P206" i="2"/>
  <c r="O206" i="2"/>
  <c r="N206" i="2"/>
  <c r="S205" i="2"/>
  <c r="R205" i="2"/>
  <c r="Q205" i="2"/>
  <c r="P205" i="2"/>
  <c r="O205" i="2"/>
  <c r="N205" i="2"/>
  <c r="S204" i="2"/>
  <c r="R204" i="2"/>
  <c r="Q204" i="2"/>
  <c r="P204" i="2"/>
  <c r="O204" i="2"/>
  <c r="N204" i="2"/>
  <c r="S203" i="2"/>
  <c r="R203" i="2"/>
  <c r="Q203" i="2"/>
  <c r="P203" i="2"/>
  <c r="O203" i="2"/>
  <c r="N203" i="2"/>
  <c r="S202" i="2"/>
  <c r="R202" i="2"/>
  <c r="Q202" i="2"/>
  <c r="P202" i="2"/>
  <c r="O202" i="2"/>
  <c r="N202" i="2"/>
  <c r="S201" i="2"/>
  <c r="R201" i="2"/>
  <c r="Q201" i="2"/>
  <c r="P201" i="2"/>
  <c r="O201" i="2"/>
  <c r="N201" i="2"/>
  <c r="S200" i="2"/>
  <c r="R200" i="2"/>
  <c r="Q200" i="2"/>
  <c r="P200" i="2"/>
  <c r="O200" i="2"/>
  <c r="N200" i="2"/>
  <c r="S199" i="2"/>
  <c r="R199" i="2"/>
  <c r="Q199" i="2"/>
  <c r="P199" i="2"/>
  <c r="O199" i="2"/>
  <c r="N199" i="2"/>
  <c r="S198" i="2"/>
  <c r="R198" i="2"/>
  <c r="Q198" i="2"/>
  <c r="P198" i="2"/>
  <c r="O198" i="2"/>
  <c r="N198" i="2"/>
  <c r="S197" i="2"/>
  <c r="R197" i="2"/>
  <c r="Q197" i="2"/>
  <c r="P197" i="2"/>
  <c r="O197" i="2"/>
  <c r="N197" i="2"/>
  <c r="S196" i="2"/>
  <c r="R196" i="2"/>
  <c r="Q196" i="2"/>
  <c r="P196" i="2"/>
  <c r="O196" i="2"/>
  <c r="N196" i="2"/>
  <c r="S195" i="2"/>
  <c r="R195" i="2"/>
  <c r="Q195" i="2"/>
  <c r="P195" i="2"/>
  <c r="O195" i="2"/>
  <c r="N195" i="2"/>
  <c r="S194" i="2"/>
  <c r="R194" i="2"/>
  <c r="Q194" i="2"/>
  <c r="P194" i="2"/>
  <c r="O194" i="2"/>
  <c r="N194" i="2"/>
  <c r="S193" i="2"/>
  <c r="R193" i="2"/>
  <c r="Q193" i="2"/>
  <c r="P193" i="2"/>
  <c r="O193" i="2"/>
  <c r="N193" i="2"/>
  <c r="S192" i="2"/>
  <c r="R192" i="2"/>
  <c r="Q192" i="2"/>
  <c r="P192" i="2"/>
  <c r="O192" i="2"/>
  <c r="N192" i="2"/>
  <c r="S191" i="2"/>
  <c r="R191" i="2"/>
  <c r="Q191" i="2"/>
  <c r="P191" i="2"/>
  <c r="O191" i="2"/>
  <c r="N191" i="2"/>
  <c r="S190" i="2"/>
  <c r="R190" i="2"/>
  <c r="Q190" i="2"/>
  <c r="P190" i="2"/>
  <c r="O190" i="2"/>
  <c r="N190" i="2"/>
  <c r="S189" i="2"/>
  <c r="R189" i="2"/>
  <c r="Q189" i="2"/>
  <c r="P189" i="2"/>
  <c r="O189" i="2"/>
  <c r="N189" i="2"/>
  <c r="S188" i="2"/>
  <c r="R188" i="2"/>
  <c r="Q188" i="2"/>
  <c r="P188" i="2"/>
  <c r="O188" i="2"/>
  <c r="N188" i="2"/>
  <c r="S187" i="2"/>
  <c r="R187" i="2"/>
  <c r="Q187" i="2"/>
  <c r="P187" i="2"/>
  <c r="O187" i="2"/>
  <c r="N187" i="2"/>
  <c r="S186" i="2"/>
  <c r="R186" i="2"/>
  <c r="Q186" i="2"/>
  <c r="P186" i="2"/>
  <c r="O186" i="2"/>
  <c r="N186" i="2"/>
  <c r="S185" i="2"/>
  <c r="R185" i="2"/>
  <c r="Q185" i="2"/>
  <c r="P185" i="2"/>
  <c r="O185" i="2"/>
  <c r="N185" i="2"/>
  <c r="S184" i="2"/>
  <c r="R184" i="2"/>
  <c r="Q184" i="2"/>
  <c r="P184" i="2"/>
  <c r="O184" i="2"/>
  <c r="N184" i="2"/>
  <c r="S183" i="2"/>
  <c r="R183" i="2"/>
  <c r="Q183" i="2"/>
  <c r="P183" i="2"/>
  <c r="O183" i="2"/>
  <c r="N183" i="2"/>
  <c r="S182" i="2"/>
  <c r="R182" i="2"/>
  <c r="Q182" i="2"/>
  <c r="P182" i="2"/>
  <c r="O182" i="2"/>
  <c r="N182" i="2"/>
  <c r="S181" i="2"/>
  <c r="R181" i="2"/>
  <c r="Q181" i="2"/>
  <c r="P181" i="2"/>
  <c r="O181" i="2"/>
  <c r="N181" i="2"/>
  <c r="S180" i="2"/>
  <c r="R180" i="2"/>
  <c r="Q180" i="2"/>
  <c r="P180" i="2"/>
  <c r="O180" i="2"/>
  <c r="N180" i="2"/>
  <c r="S179" i="2"/>
  <c r="R179" i="2"/>
  <c r="Q179" i="2"/>
  <c r="P179" i="2"/>
  <c r="O179" i="2"/>
  <c r="N179" i="2"/>
  <c r="S178" i="2"/>
  <c r="R178" i="2"/>
  <c r="Q178" i="2"/>
  <c r="P178" i="2"/>
  <c r="O178" i="2"/>
  <c r="N178" i="2"/>
  <c r="S177" i="2"/>
  <c r="R177" i="2"/>
  <c r="Q177" i="2"/>
  <c r="P177" i="2"/>
  <c r="O177" i="2"/>
  <c r="N177" i="2"/>
  <c r="S176" i="2"/>
  <c r="R176" i="2"/>
  <c r="Q176" i="2"/>
  <c r="P176" i="2"/>
  <c r="O176" i="2"/>
  <c r="N176" i="2"/>
  <c r="S175" i="2"/>
  <c r="R175" i="2"/>
  <c r="Q175" i="2"/>
  <c r="P175" i="2"/>
  <c r="O175" i="2"/>
  <c r="N175" i="2"/>
  <c r="S174" i="2"/>
  <c r="R174" i="2"/>
  <c r="Q174" i="2"/>
  <c r="P174" i="2"/>
  <c r="O174" i="2"/>
  <c r="N174" i="2"/>
  <c r="S173" i="2"/>
  <c r="R173" i="2"/>
  <c r="Q173" i="2"/>
  <c r="P173" i="2"/>
  <c r="O173" i="2"/>
  <c r="N173" i="2"/>
  <c r="S172" i="2"/>
  <c r="R172" i="2"/>
  <c r="Q172" i="2"/>
  <c r="P172" i="2"/>
  <c r="O172" i="2"/>
  <c r="N172" i="2"/>
  <c r="S171" i="2"/>
  <c r="R171" i="2"/>
  <c r="Q171" i="2"/>
  <c r="P171" i="2"/>
  <c r="O171" i="2"/>
  <c r="N171" i="2"/>
  <c r="S170" i="2"/>
  <c r="R170" i="2"/>
  <c r="Q170" i="2"/>
  <c r="P170" i="2"/>
  <c r="O170" i="2"/>
  <c r="N170" i="2"/>
  <c r="S169" i="2"/>
  <c r="R169" i="2"/>
  <c r="Q169" i="2"/>
  <c r="P169" i="2"/>
  <c r="O169" i="2"/>
  <c r="N169" i="2"/>
  <c r="S168" i="2"/>
  <c r="R168" i="2"/>
  <c r="Q168" i="2"/>
  <c r="P168" i="2"/>
  <c r="O168" i="2"/>
  <c r="N168" i="2"/>
  <c r="S167" i="2"/>
  <c r="R167" i="2"/>
  <c r="Q167" i="2"/>
  <c r="P167" i="2"/>
  <c r="O167" i="2"/>
  <c r="N167" i="2"/>
  <c r="S166" i="2"/>
  <c r="R166" i="2"/>
  <c r="Q166" i="2"/>
  <c r="P166" i="2"/>
  <c r="O166" i="2"/>
  <c r="N166" i="2"/>
  <c r="S165" i="2"/>
  <c r="R165" i="2"/>
  <c r="Q165" i="2"/>
  <c r="P165" i="2"/>
  <c r="O165" i="2"/>
  <c r="N165" i="2"/>
  <c r="S164" i="2"/>
  <c r="R164" i="2"/>
  <c r="Q164" i="2"/>
  <c r="P164" i="2"/>
  <c r="O164" i="2"/>
  <c r="N164" i="2"/>
  <c r="S163" i="2"/>
  <c r="R163" i="2"/>
  <c r="Q163" i="2"/>
  <c r="P163" i="2"/>
  <c r="O163" i="2"/>
  <c r="N163" i="2"/>
  <c r="S162" i="2"/>
  <c r="R162" i="2"/>
  <c r="Q162" i="2"/>
  <c r="P162" i="2"/>
  <c r="O162" i="2"/>
  <c r="N162" i="2"/>
  <c r="S161" i="2"/>
  <c r="R161" i="2"/>
  <c r="Q161" i="2"/>
  <c r="P161" i="2"/>
  <c r="O161" i="2"/>
  <c r="N161" i="2"/>
  <c r="S160" i="2"/>
  <c r="R160" i="2"/>
  <c r="Q160" i="2"/>
  <c r="P160" i="2"/>
  <c r="O160" i="2"/>
  <c r="N160" i="2"/>
  <c r="S159" i="2"/>
  <c r="R159" i="2"/>
  <c r="Q159" i="2"/>
  <c r="P159" i="2"/>
  <c r="O159" i="2"/>
  <c r="N159" i="2"/>
  <c r="S158" i="2"/>
  <c r="R158" i="2"/>
  <c r="Q158" i="2"/>
  <c r="P158" i="2"/>
  <c r="O158" i="2"/>
  <c r="N158" i="2"/>
  <c r="S157" i="2"/>
  <c r="R157" i="2"/>
  <c r="Q157" i="2"/>
  <c r="P157" i="2"/>
  <c r="O157" i="2"/>
  <c r="N157" i="2"/>
  <c r="S156" i="2"/>
  <c r="R156" i="2"/>
  <c r="Q156" i="2"/>
  <c r="P156" i="2"/>
  <c r="O156" i="2"/>
  <c r="N156" i="2"/>
  <c r="S155" i="2"/>
  <c r="R155" i="2"/>
  <c r="Q155" i="2"/>
  <c r="P155" i="2"/>
  <c r="O155" i="2"/>
  <c r="N155" i="2"/>
  <c r="S154" i="2"/>
  <c r="R154" i="2"/>
  <c r="Q154" i="2"/>
  <c r="P154" i="2"/>
  <c r="O154" i="2"/>
  <c r="N154" i="2"/>
  <c r="S153" i="2"/>
  <c r="R153" i="2"/>
  <c r="Q153" i="2"/>
  <c r="P153" i="2"/>
  <c r="O153" i="2"/>
  <c r="N153" i="2"/>
  <c r="S152" i="2"/>
  <c r="R152" i="2"/>
  <c r="Q152" i="2"/>
  <c r="P152" i="2"/>
  <c r="O152" i="2"/>
  <c r="N152" i="2"/>
  <c r="S151" i="2"/>
  <c r="R151" i="2"/>
  <c r="Q151" i="2"/>
  <c r="P151" i="2"/>
  <c r="O151" i="2"/>
  <c r="N151" i="2"/>
  <c r="S150" i="2"/>
  <c r="R150" i="2"/>
  <c r="Q150" i="2"/>
  <c r="P150" i="2"/>
  <c r="O150" i="2"/>
  <c r="N150" i="2"/>
  <c r="S149" i="2"/>
  <c r="R149" i="2"/>
  <c r="Q149" i="2"/>
  <c r="P149" i="2"/>
  <c r="O149" i="2"/>
  <c r="N149" i="2"/>
  <c r="S148" i="2"/>
  <c r="R148" i="2"/>
  <c r="Q148" i="2"/>
  <c r="P148" i="2"/>
  <c r="O148" i="2"/>
  <c r="N148" i="2"/>
  <c r="S147" i="2"/>
  <c r="R147" i="2"/>
  <c r="Q147" i="2"/>
  <c r="P147" i="2"/>
  <c r="O147" i="2"/>
  <c r="N147" i="2"/>
  <c r="S146" i="2"/>
  <c r="R146" i="2"/>
  <c r="Q146" i="2"/>
  <c r="P146" i="2"/>
  <c r="O146" i="2"/>
  <c r="N146" i="2"/>
  <c r="S145" i="2"/>
  <c r="R145" i="2"/>
  <c r="Q145" i="2"/>
  <c r="P145" i="2"/>
  <c r="O145" i="2"/>
  <c r="N145" i="2"/>
  <c r="S144" i="2"/>
  <c r="R144" i="2"/>
  <c r="Q144" i="2"/>
  <c r="P144" i="2"/>
  <c r="O144" i="2"/>
  <c r="N144" i="2"/>
  <c r="S143" i="2"/>
  <c r="R143" i="2"/>
  <c r="Q143" i="2"/>
  <c r="P143" i="2"/>
  <c r="O143" i="2"/>
  <c r="N143" i="2"/>
  <c r="S142" i="2"/>
  <c r="R142" i="2"/>
  <c r="Q142" i="2"/>
  <c r="P142" i="2"/>
  <c r="O142" i="2"/>
  <c r="N142" i="2"/>
  <c r="S141" i="2"/>
  <c r="R141" i="2"/>
  <c r="Q141" i="2"/>
  <c r="P141" i="2"/>
  <c r="O141" i="2"/>
  <c r="N141" i="2"/>
  <c r="S140" i="2"/>
  <c r="R140" i="2"/>
  <c r="Q140" i="2"/>
  <c r="P140" i="2"/>
  <c r="O140" i="2"/>
  <c r="N140" i="2"/>
  <c r="S139" i="2"/>
  <c r="R139" i="2"/>
  <c r="Q139" i="2"/>
  <c r="P139" i="2"/>
  <c r="O139" i="2"/>
  <c r="N139" i="2"/>
  <c r="S138" i="2"/>
  <c r="R138" i="2"/>
  <c r="Q138" i="2"/>
  <c r="P138" i="2"/>
  <c r="O138" i="2"/>
  <c r="N138" i="2"/>
  <c r="S137" i="2"/>
  <c r="R137" i="2"/>
  <c r="Q137" i="2"/>
  <c r="P137" i="2"/>
  <c r="O137" i="2"/>
  <c r="N137" i="2"/>
  <c r="S136" i="2"/>
  <c r="R136" i="2"/>
  <c r="Q136" i="2"/>
  <c r="P136" i="2"/>
  <c r="O136" i="2"/>
  <c r="N136" i="2"/>
  <c r="S135" i="2"/>
  <c r="R135" i="2"/>
  <c r="Q135" i="2"/>
  <c r="P135" i="2"/>
  <c r="O135" i="2"/>
  <c r="N135" i="2"/>
  <c r="S134" i="2"/>
  <c r="R134" i="2"/>
  <c r="Q134" i="2"/>
  <c r="P134" i="2"/>
  <c r="O134" i="2"/>
  <c r="N134" i="2"/>
  <c r="S133" i="2"/>
  <c r="R133" i="2"/>
  <c r="Q133" i="2"/>
  <c r="P133" i="2"/>
  <c r="O133" i="2"/>
  <c r="N133" i="2"/>
  <c r="S132" i="2"/>
  <c r="R132" i="2"/>
  <c r="Q132" i="2"/>
  <c r="P132" i="2"/>
  <c r="O132" i="2"/>
  <c r="N132" i="2"/>
  <c r="S131" i="2"/>
  <c r="R131" i="2"/>
  <c r="Q131" i="2"/>
  <c r="P131" i="2"/>
  <c r="O131" i="2"/>
  <c r="N131" i="2"/>
  <c r="S130" i="2"/>
  <c r="R130" i="2"/>
  <c r="Q130" i="2"/>
  <c r="P130" i="2"/>
  <c r="O130" i="2"/>
  <c r="N130" i="2"/>
  <c r="S129" i="2"/>
  <c r="R129" i="2"/>
  <c r="Q129" i="2"/>
  <c r="P129" i="2"/>
  <c r="O129" i="2"/>
  <c r="N129" i="2"/>
  <c r="S128" i="2"/>
  <c r="R128" i="2"/>
  <c r="Q128" i="2"/>
  <c r="P128" i="2"/>
  <c r="O128" i="2"/>
  <c r="N128" i="2"/>
  <c r="S127" i="2"/>
  <c r="R127" i="2"/>
  <c r="Q127" i="2"/>
  <c r="P127" i="2"/>
  <c r="O127" i="2"/>
  <c r="N127" i="2"/>
  <c r="S126" i="2"/>
  <c r="R126" i="2"/>
  <c r="Q126" i="2"/>
  <c r="P126" i="2"/>
  <c r="O126" i="2"/>
  <c r="N126" i="2"/>
  <c r="S125" i="2"/>
  <c r="R125" i="2"/>
  <c r="Q125" i="2"/>
  <c r="P125" i="2"/>
  <c r="O125" i="2"/>
  <c r="N125" i="2"/>
  <c r="S124" i="2"/>
  <c r="R124" i="2"/>
  <c r="Q124" i="2"/>
  <c r="P124" i="2"/>
  <c r="O124" i="2"/>
  <c r="N124" i="2"/>
  <c r="S123" i="2"/>
  <c r="R123" i="2"/>
  <c r="Q123" i="2"/>
  <c r="P123" i="2"/>
  <c r="O123" i="2"/>
  <c r="N123" i="2"/>
  <c r="S122" i="2"/>
  <c r="R122" i="2"/>
  <c r="Q122" i="2"/>
  <c r="P122" i="2"/>
  <c r="O122" i="2"/>
  <c r="N122" i="2"/>
  <c r="S121" i="2"/>
  <c r="R121" i="2"/>
  <c r="Q121" i="2"/>
  <c r="P121" i="2"/>
  <c r="O121" i="2"/>
  <c r="N121" i="2"/>
  <c r="S120" i="2"/>
  <c r="R120" i="2"/>
  <c r="Q120" i="2"/>
  <c r="P120" i="2"/>
  <c r="O120" i="2"/>
  <c r="N120" i="2"/>
  <c r="S119" i="2"/>
  <c r="R119" i="2"/>
  <c r="Q119" i="2"/>
  <c r="P119" i="2"/>
  <c r="O119" i="2"/>
  <c r="N119" i="2"/>
  <c r="S118" i="2"/>
  <c r="R118" i="2"/>
  <c r="Q118" i="2"/>
  <c r="P118" i="2"/>
  <c r="O118" i="2"/>
  <c r="N118" i="2"/>
  <c r="S117" i="2"/>
  <c r="R117" i="2"/>
  <c r="Q117" i="2"/>
  <c r="P117" i="2"/>
  <c r="O117" i="2"/>
  <c r="N117" i="2"/>
  <c r="S116" i="2"/>
  <c r="R116" i="2"/>
  <c r="Q116" i="2"/>
  <c r="P116" i="2"/>
  <c r="O116" i="2"/>
  <c r="N116" i="2"/>
  <c r="S115" i="2"/>
  <c r="R115" i="2"/>
  <c r="Q115" i="2"/>
  <c r="P115" i="2"/>
  <c r="O115" i="2"/>
  <c r="N115" i="2"/>
  <c r="S114" i="2"/>
  <c r="R114" i="2"/>
  <c r="Q114" i="2"/>
  <c r="P114" i="2"/>
  <c r="O114" i="2"/>
  <c r="N114" i="2"/>
  <c r="S113" i="2"/>
  <c r="R113" i="2"/>
  <c r="Q113" i="2"/>
  <c r="P113" i="2"/>
  <c r="O113" i="2"/>
  <c r="N113" i="2"/>
  <c r="S112" i="2"/>
  <c r="R112" i="2"/>
  <c r="Q112" i="2"/>
  <c r="P112" i="2"/>
  <c r="O112" i="2"/>
  <c r="N112" i="2"/>
  <c r="S111" i="2"/>
  <c r="R111" i="2"/>
  <c r="Q111" i="2"/>
  <c r="P111" i="2"/>
  <c r="O111" i="2"/>
  <c r="N111" i="2"/>
  <c r="S110" i="2"/>
  <c r="R110" i="2"/>
  <c r="Q110" i="2"/>
  <c r="P110" i="2"/>
  <c r="O110" i="2"/>
  <c r="N110" i="2"/>
  <c r="S109" i="2"/>
  <c r="R109" i="2"/>
  <c r="Q109" i="2"/>
  <c r="P109" i="2"/>
  <c r="O109" i="2"/>
  <c r="N109" i="2"/>
  <c r="S108" i="2"/>
  <c r="R108" i="2"/>
  <c r="Q108" i="2"/>
  <c r="P108" i="2"/>
  <c r="O108" i="2"/>
  <c r="N108" i="2"/>
  <c r="S107" i="2"/>
  <c r="R107" i="2"/>
  <c r="Q107" i="2"/>
  <c r="P107" i="2"/>
  <c r="O107" i="2"/>
  <c r="N107" i="2"/>
  <c r="S106" i="2"/>
  <c r="R106" i="2"/>
  <c r="Q106" i="2"/>
  <c r="P106" i="2"/>
  <c r="O106" i="2"/>
  <c r="N106" i="2"/>
  <c r="S105" i="2"/>
  <c r="R105" i="2"/>
  <c r="Q105" i="2"/>
  <c r="P105" i="2"/>
  <c r="O105" i="2"/>
  <c r="N105" i="2"/>
  <c r="S104" i="2"/>
  <c r="R104" i="2"/>
  <c r="Q104" i="2"/>
  <c r="P104" i="2"/>
  <c r="O104" i="2"/>
  <c r="N104" i="2"/>
  <c r="S103" i="2"/>
  <c r="R103" i="2"/>
  <c r="Q103" i="2"/>
  <c r="P103" i="2"/>
  <c r="O103" i="2"/>
  <c r="N103" i="2"/>
  <c r="S102" i="2"/>
  <c r="R102" i="2"/>
  <c r="Q102" i="2"/>
  <c r="P102" i="2"/>
  <c r="O102" i="2"/>
  <c r="N102" i="2"/>
  <c r="S101" i="2"/>
  <c r="R101" i="2"/>
  <c r="Q101" i="2"/>
  <c r="P101" i="2"/>
  <c r="O101" i="2"/>
  <c r="N101" i="2"/>
  <c r="S100" i="2"/>
  <c r="R100" i="2"/>
  <c r="Q100" i="2"/>
  <c r="P100" i="2"/>
  <c r="O100" i="2"/>
  <c r="N100" i="2"/>
  <c r="S99" i="2"/>
  <c r="R99" i="2"/>
  <c r="Q99" i="2"/>
  <c r="P99" i="2"/>
  <c r="O99" i="2"/>
  <c r="N99" i="2"/>
  <c r="S98" i="2"/>
  <c r="R98" i="2"/>
  <c r="Q98" i="2"/>
  <c r="P98" i="2"/>
  <c r="O98" i="2"/>
  <c r="N98" i="2"/>
  <c r="S97" i="2"/>
  <c r="R97" i="2"/>
  <c r="Q97" i="2"/>
  <c r="P97" i="2"/>
  <c r="O97" i="2"/>
  <c r="N97" i="2"/>
  <c r="S96" i="2"/>
  <c r="R96" i="2"/>
  <c r="Q96" i="2"/>
  <c r="P96" i="2"/>
  <c r="O96" i="2"/>
  <c r="N96" i="2"/>
  <c r="S95" i="2"/>
  <c r="R95" i="2"/>
  <c r="Q95" i="2"/>
  <c r="P95" i="2"/>
  <c r="O95" i="2"/>
  <c r="N95" i="2"/>
  <c r="S94" i="2"/>
  <c r="R94" i="2"/>
  <c r="Q94" i="2"/>
  <c r="P94" i="2"/>
  <c r="O94" i="2"/>
  <c r="N94" i="2"/>
  <c r="S93" i="2"/>
  <c r="R93" i="2"/>
  <c r="Q93" i="2"/>
  <c r="P93" i="2"/>
  <c r="O93" i="2"/>
  <c r="N93" i="2"/>
  <c r="S92" i="2"/>
  <c r="R92" i="2"/>
  <c r="Q92" i="2"/>
  <c r="P92" i="2"/>
  <c r="O92" i="2"/>
  <c r="N92" i="2"/>
  <c r="S91" i="2"/>
  <c r="R91" i="2"/>
  <c r="Q91" i="2"/>
  <c r="P91" i="2"/>
  <c r="O91" i="2"/>
  <c r="N91" i="2"/>
  <c r="S90" i="2"/>
  <c r="R90" i="2"/>
  <c r="Q90" i="2"/>
  <c r="P90" i="2"/>
  <c r="O90" i="2"/>
  <c r="N90" i="2"/>
  <c r="S89" i="2"/>
  <c r="R89" i="2"/>
  <c r="Q89" i="2"/>
  <c r="P89" i="2"/>
  <c r="O89" i="2"/>
  <c r="N89" i="2"/>
  <c r="S88" i="2"/>
  <c r="R88" i="2"/>
  <c r="Q88" i="2"/>
  <c r="P88" i="2"/>
  <c r="O88" i="2"/>
  <c r="N88" i="2"/>
  <c r="S87" i="2"/>
  <c r="R87" i="2"/>
  <c r="Q87" i="2"/>
  <c r="P87" i="2"/>
  <c r="O87" i="2"/>
  <c r="N87" i="2"/>
  <c r="S86" i="2"/>
  <c r="R86" i="2"/>
  <c r="Q86" i="2"/>
  <c r="P86" i="2"/>
  <c r="O86" i="2"/>
  <c r="N86" i="2"/>
  <c r="S85" i="2"/>
  <c r="R85" i="2"/>
  <c r="Q85" i="2"/>
  <c r="P85" i="2"/>
  <c r="O85" i="2"/>
  <c r="N85" i="2"/>
  <c r="S84" i="2"/>
  <c r="R84" i="2"/>
  <c r="Q84" i="2"/>
  <c r="P84" i="2"/>
  <c r="O84" i="2"/>
  <c r="N84" i="2"/>
  <c r="S83" i="2"/>
  <c r="R83" i="2"/>
  <c r="Q83" i="2"/>
  <c r="P83" i="2"/>
  <c r="O83" i="2"/>
  <c r="N83" i="2"/>
  <c r="S82" i="2"/>
  <c r="R82" i="2"/>
  <c r="Q82" i="2"/>
  <c r="P82" i="2"/>
  <c r="O82" i="2"/>
  <c r="N82" i="2"/>
  <c r="S81" i="2"/>
  <c r="R81" i="2"/>
  <c r="Q81" i="2"/>
  <c r="P81" i="2"/>
  <c r="O81" i="2"/>
  <c r="N81" i="2"/>
  <c r="S80" i="2"/>
  <c r="R80" i="2"/>
  <c r="Q80" i="2"/>
  <c r="P80" i="2"/>
  <c r="O80" i="2"/>
  <c r="N80" i="2"/>
  <c r="S79" i="2"/>
  <c r="R79" i="2"/>
  <c r="Q79" i="2"/>
  <c r="P79" i="2"/>
  <c r="O79" i="2"/>
  <c r="N79" i="2"/>
  <c r="S78" i="2"/>
  <c r="R78" i="2"/>
  <c r="Q78" i="2"/>
  <c r="P78" i="2"/>
  <c r="O78" i="2"/>
  <c r="N78" i="2"/>
  <c r="S77" i="2"/>
  <c r="R77" i="2"/>
  <c r="Q77" i="2"/>
  <c r="P77" i="2"/>
  <c r="O77" i="2"/>
  <c r="N77" i="2"/>
  <c r="S76" i="2"/>
  <c r="R76" i="2"/>
  <c r="Q76" i="2"/>
  <c r="P76" i="2"/>
  <c r="O76" i="2"/>
  <c r="N76" i="2"/>
  <c r="S75" i="2"/>
  <c r="R75" i="2"/>
  <c r="Q75" i="2"/>
  <c r="P75" i="2"/>
  <c r="O75" i="2"/>
  <c r="N75" i="2"/>
  <c r="S74" i="2"/>
  <c r="R74" i="2"/>
  <c r="Q74" i="2"/>
  <c r="P74" i="2"/>
  <c r="O74" i="2"/>
  <c r="N74" i="2"/>
  <c r="S73" i="2"/>
  <c r="R73" i="2"/>
  <c r="Q73" i="2"/>
  <c r="P73" i="2"/>
  <c r="O73" i="2"/>
  <c r="N73" i="2"/>
  <c r="S72" i="2"/>
  <c r="R72" i="2"/>
  <c r="Q72" i="2"/>
  <c r="P72" i="2"/>
  <c r="O72" i="2"/>
  <c r="N72" i="2"/>
  <c r="S71" i="2"/>
  <c r="R71" i="2"/>
  <c r="Q71" i="2"/>
  <c r="P71" i="2"/>
  <c r="O71" i="2"/>
  <c r="N71" i="2"/>
  <c r="S70" i="2"/>
  <c r="R70" i="2"/>
  <c r="Q70" i="2"/>
  <c r="P70" i="2"/>
  <c r="O70" i="2"/>
  <c r="N70" i="2"/>
  <c r="S69" i="2"/>
  <c r="R69" i="2"/>
  <c r="Q69" i="2"/>
  <c r="P69" i="2"/>
  <c r="O69" i="2"/>
  <c r="N69" i="2"/>
  <c r="S68" i="2"/>
  <c r="R68" i="2"/>
  <c r="Q68" i="2"/>
  <c r="P68" i="2"/>
  <c r="O68" i="2"/>
  <c r="N68" i="2"/>
  <c r="S67" i="2"/>
  <c r="R67" i="2"/>
  <c r="Q67" i="2"/>
  <c r="P67" i="2"/>
  <c r="O67" i="2"/>
  <c r="N67" i="2"/>
  <c r="S66" i="2"/>
  <c r="R66" i="2"/>
  <c r="Q66" i="2"/>
  <c r="P66" i="2"/>
  <c r="O66" i="2"/>
  <c r="N66" i="2"/>
  <c r="S65" i="2"/>
  <c r="R65" i="2"/>
  <c r="Q65" i="2"/>
  <c r="P65" i="2"/>
  <c r="O65" i="2"/>
  <c r="N65" i="2"/>
  <c r="S64" i="2"/>
  <c r="R64" i="2"/>
  <c r="Q64" i="2"/>
  <c r="P64" i="2"/>
  <c r="O64" i="2"/>
  <c r="N64" i="2"/>
  <c r="S63" i="2"/>
  <c r="R63" i="2"/>
  <c r="Q63" i="2"/>
  <c r="P63" i="2"/>
  <c r="O63" i="2"/>
  <c r="N63" i="2"/>
  <c r="S62" i="2"/>
  <c r="R62" i="2"/>
  <c r="Q62" i="2"/>
  <c r="P62" i="2"/>
  <c r="O62" i="2"/>
  <c r="N62" i="2"/>
  <c r="S61" i="2"/>
  <c r="R61" i="2"/>
  <c r="Q61" i="2"/>
  <c r="P61" i="2"/>
  <c r="O61" i="2"/>
  <c r="N61" i="2"/>
  <c r="S60" i="2"/>
  <c r="R60" i="2"/>
  <c r="Q60" i="2"/>
  <c r="P60" i="2"/>
  <c r="O60" i="2"/>
  <c r="N60" i="2"/>
  <c r="S59" i="2"/>
  <c r="R59" i="2"/>
  <c r="Q59" i="2"/>
  <c r="P59" i="2"/>
  <c r="O59" i="2"/>
  <c r="N59" i="2"/>
  <c r="S58" i="2"/>
  <c r="R58" i="2"/>
  <c r="Q58" i="2"/>
  <c r="P58" i="2"/>
  <c r="O58" i="2"/>
  <c r="N58" i="2"/>
  <c r="S57" i="2"/>
  <c r="R57" i="2"/>
  <c r="Q57" i="2"/>
  <c r="P57" i="2"/>
  <c r="O57" i="2"/>
  <c r="N57" i="2"/>
  <c r="S56" i="2"/>
  <c r="R56" i="2"/>
  <c r="Q56" i="2"/>
  <c r="P56" i="2"/>
  <c r="O56" i="2"/>
  <c r="N56" i="2"/>
  <c r="S55" i="2"/>
  <c r="R55" i="2"/>
  <c r="Q55" i="2"/>
  <c r="P55" i="2"/>
  <c r="O55" i="2"/>
  <c r="N55" i="2"/>
  <c r="S54" i="2"/>
  <c r="R54" i="2"/>
  <c r="Q54" i="2"/>
  <c r="P54" i="2"/>
  <c r="O54" i="2"/>
  <c r="N54" i="2"/>
  <c r="S53" i="2"/>
  <c r="R53" i="2"/>
  <c r="Q53" i="2"/>
  <c r="P53" i="2"/>
  <c r="O53" i="2"/>
  <c r="N53" i="2"/>
  <c r="S52" i="2"/>
  <c r="R52" i="2"/>
  <c r="Q52" i="2"/>
  <c r="P52" i="2"/>
  <c r="O52" i="2"/>
  <c r="N52" i="2"/>
  <c r="S51" i="2"/>
  <c r="R51" i="2"/>
  <c r="Q51" i="2"/>
  <c r="P51" i="2"/>
  <c r="O51" i="2"/>
  <c r="N51" i="2"/>
  <c r="S50" i="2"/>
  <c r="R50" i="2"/>
  <c r="Q50" i="2"/>
  <c r="P50" i="2"/>
  <c r="O50" i="2"/>
  <c r="N50" i="2"/>
  <c r="S49" i="2"/>
  <c r="R49" i="2"/>
  <c r="Q49" i="2"/>
  <c r="P49" i="2"/>
  <c r="O49" i="2"/>
  <c r="N49" i="2"/>
  <c r="S48" i="2"/>
  <c r="R48" i="2"/>
  <c r="Q48" i="2"/>
  <c r="P48" i="2"/>
  <c r="O48" i="2"/>
  <c r="N48" i="2"/>
  <c r="S47" i="2"/>
  <c r="R47" i="2"/>
  <c r="Q47" i="2"/>
  <c r="P47" i="2"/>
  <c r="O47" i="2"/>
  <c r="N47" i="2"/>
  <c r="S46" i="2"/>
  <c r="R46" i="2"/>
  <c r="Q46" i="2"/>
  <c r="P46" i="2"/>
  <c r="O46" i="2"/>
  <c r="N46" i="2"/>
  <c r="S45" i="2"/>
  <c r="R45" i="2"/>
  <c r="Q45" i="2"/>
  <c r="P45" i="2"/>
  <c r="O45" i="2"/>
  <c r="N45" i="2"/>
  <c r="S44" i="2"/>
  <c r="R44" i="2"/>
  <c r="Q44" i="2"/>
  <c r="P44" i="2"/>
  <c r="O44" i="2"/>
  <c r="N44" i="2"/>
  <c r="S43" i="2"/>
  <c r="R43" i="2"/>
  <c r="Q43" i="2"/>
  <c r="P43" i="2"/>
  <c r="O43" i="2"/>
  <c r="N43" i="2"/>
  <c r="S42" i="2"/>
  <c r="R42" i="2"/>
  <c r="Q42" i="2"/>
  <c r="P42" i="2"/>
  <c r="O42" i="2"/>
  <c r="N42" i="2"/>
  <c r="S41" i="2"/>
  <c r="R41" i="2"/>
  <c r="Q41" i="2"/>
  <c r="P41" i="2"/>
  <c r="O41" i="2"/>
  <c r="N41" i="2"/>
  <c r="S40" i="2"/>
  <c r="R40" i="2"/>
  <c r="Q40" i="2"/>
  <c r="P40" i="2"/>
  <c r="O40" i="2"/>
  <c r="N40" i="2"/>
  <c r="S39" i="2"/>
  <c r="R39" i="2"/>
  <c r="Q39" i="2"/>
  <c r="P39" i="2"/>
  <c r="O39" i="2"/>
  <c r="N39" i="2"/>
  <c r="S38" i="2"/>
  <c r="R38" i="2"/>
  <c r="Q38" i="2"/>
  <c r="P38" i="2"/>
  <c r="O38" i="2"/>
  <c r="N38" i="2"/>
  <c r="S37" i="2"/>
  <c r="R37" i="2"/>
  <c r="Q37" i="2"/>
  <c r="P37" i="2"/>
  <c r="O37" i="2"/>
  <c r="N37" i="2"/>
  <c r="S36" i="2"/>
  <c r="R36" i="2"/>
  <c r="Q36" i="2"/>
  <c r="P36" i="2"/>
  <c r="O36" i="2"/>
  <c r="N36" i="2"/>
  <c r="S35" i="2"/>
  <c r="R35" i="2"/>
  <c r="Q35" i="2"/>
  <c r="P35" i="2"/>
  <c r="O35" i="2"/>
  <c r="N35" i="2"/>
  <c r="S34" i="2"/>
  <c r="R34" i="2"/>
  <c r="Q34" i="2"/>
  <c r="P34" i="2"/>
  <c r="O34" i="2"/>
  <c r="N34" i="2"/>
  <c r="S33" i="2"/>
  <c r="R33" i="2"/>
  <c r="Q33" i="2"/>
  <c r="P33" i="2"/>
  <c r="O33" i="2"/>
  <c r="N33" i="2"/>
  <c r="S32" i="2"/>
  <c r="R32" i="2"/>
  <c r="Q32" i="2"/>
  <c r="P32" i="2"/>
  <c r="O32" i="2"/>
  <c r="N32" i="2"/>
  <c r="S31" i="2"/>
  <c r="R31" i="2"/>
  <c r="Q31" i="2"/>
  <c r="P31" i="2"/>
  <c r="O31" i="2"/>
  <c r="N31" i="2"/>
  <c r="S30" i="2"/>
  <c r="R30" i="2"/>
  <c r="Q30" i="2"/>
  <c r="P30" i="2"/>
  <c r="O30" i="2"/>
  <c r="N30" i="2"/>
  <c r="S29" i="2"/>
  <c r="R29" i="2"/>
  <c r="Q29" i="2"/>
  <c r="P29" i="2"/>
  <c r="O29" i="2"/>
  <c r="N29" i="2"/>
  <c r="S28" i="2"/>
  <c r="R28" i="2"/>
  <c r="Q28" i="2"/>
  <c r="P28" i="2"/>
  <c r="O28" i="2"/>
  <c r="N28" i="2"/>
  <c r="S27" i="2"/>
  <c r="R27" i="2"/>
  <c r="Q27" i="2"/>
  <c r="P27" i="2"/>
  <c r="O27" i="2"/>
  <c r="N27" i="2"/>
  <c r="N7" i="2"/>
  <c r="O7" i="2"/>
  <c r="P7" i="2"/>
  <c r="Q7" i="2"/>
  <c r="R7" i="2"/>
  <c r="S7" i="2"/>
  <c r="N8" i="2"/>
  <c r="O8" i="2"/>
  <c r="P8" i="2"/>
  <c r="Q8" i="2"/>
  <c r="R8" i="2"/>
  <c r="S8" i="2"/>
  <c r="N9" i="2"/>
  <c r="O9" i="2"/>
  <c r="P9" i="2"/>
  <c r="Q9" i="2"/>
  <c r="R9" i="2"/>
  <c r="S9" i="2"/>
  <c r="N10" i="2"/>
  <c r="O10" i="2"/>
  <c r="P10" i="2"/>
  <c r="Q10" i="2"/>
  <c r="R10" i="2"/>
  <c r="S10" i="2"/>
  <c r="N11" i="2"/>
  <c r="O11" i="2"/>
  <c r="P11" i="2"/>
  <c r="Q11" i="2"/>
  <c r="R11" i="2"/>
  <c r="S11" i="2"/>
  <c r="N12" i="2"/>
  <c r="O12" i="2"/>
  <c r="P12" i="2"/>
  <c r="Q12" i="2"/>
  <c r="R12" i="2"/>
  <c r="S12" i="2"/>
  <c r="N13" i="2"/>
  <c r="O13" i="2"/>
  <c r="P13" i="2"/>
  <c r="Q13" i="2"/>
  <c r="R13" i="2"/>
  <c r="S13" i="2"/>
  <c r="N14" i="2"/>
  <c r="O14" i="2"/>
  <c r="P14" i="2"/>
  <c r="Q14" i="2"/>
  <c r="R14" i="2"/>
  <c r="S14" i="2"/>
  <c r="N15" i="2"/>
  <c r="O15" i="2"/>
  <c r="P15" i="2"/>
  <c r="Q15" i="2"/>
  <c r="R15" i="2"/>
  <c r="S15" i="2"/>
  <c r="N16" i="2"/>
  <c r="O16" i="2"/>
  <c r="P16" i="2"/>
  <c r="Q16" i="2"/>
  <c r="R16" i="2"/>
  <c r="S16" i="2"/>
  <c r="N17" i="2"/>
  <c r="O17" i="2"/>
  <c r="P17" i="2"/>
  <c r="Q17" i="2"/>
  <c r="R17" i="2"/>
  <c r="S17" i="2"/>
  <c r="N18" i="2"/>
  <c r="O18" i="2"/>
  <c r="P18" i="2"/>
  <c r="Q18" i="2"/>
  <c r="R18" i="2"/>
  <c r="S18" i="2"/>
  <c r="N19" i="2"/>
  <c r="O19" i="2"/>
  <c r="P19" i="2"/>
  <c r="Q19" i="2"/>
  <c r="R19" i="2"/>
  <c r="S19" i="2"/>
  <c r="N20" i="2"/>
  <c r="O20" i="2"/>
  <c r="P20" i="2"/>
  <c r="Q20" i="2"/>
  <c r="R20" i="2"/>
  <c r="S20" i="2"/>
  <c r="N21" i="2"/>
  <c r="O21" i="2"/>
  <c r="P21" i="2"/>
  <c r="Q21" i="2"/>
  <c r="R21" i="2"/>
  <c r="S21" i="2"/>
  <c r="N22" i="2"/>
  <c r="O22" i="2"/>
  <c r="P22" i="2"/>
  <c r="Q22" i="2"/>
  <c r="R22" i="2"/>
  <c r="S22" i="2"/>
  <c r="N23" i="2"/>
  <c r="O23" i="2"/>
  <c r="P23" i="2"/>
  <c r="Q23" i="2"/>
  <c r="R23" i="2"/>
  <c r="S23" i="2"/>
  <c r="N24" i="2"/>
  <c r="O24" i="2"/>
  <c r="P24" i="2"/>
  <c r="Q24" i="2"/>
  <c r="R24" i="2"/>
  <c r="S24" i="2"/>
  <c r="N25" i="2"/>
  <c r="O25" i="2"/>
  <c r="P25" i="2"/>
  <c r="Q25" i="2"/>
  <c r="R25" i="2"/>
  <c r="S25" i="2"/>
  <c r="N26" i="2"/>
  <c r="O26" i="2"/>
  <c r="P26" i="2"/>
  <c r="Q26" i="2"/>
  <c r="R26" i="2"/>
  <c r="S26" i="2"/>
  <c r="S6" i="2"/>
  <c r="R6" i="2"/>
  <c r="Q6" i="2"/>
  <c r="P6" i="2"/>
  <c r="O6" i="2"/>
  <c r="N6" i="2"/>
  <c r="J5" i="4" a="1"/>
  <c r="J5" i="4" s="1"/>
  <c r="J6" i="4" a="1"/>
  <c r="J6" i="4" s="1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 s="1"/>
  <c r="J52" i="4" a="1"/>
  <c r="J52" i="4" s="1"/>
  <c r="J53" i="4" a="1"/>
  <c r="J53" i="4" s="1"/>
  <c r="J4" i="4" a="1"/>
  <c r="J4" i="4" s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4" i="4"/>
  <c r="O1" i="2" l="1"/>
  <c r="P1" i="2"/>
  <c r="T1" i="2"/>
  <c r="Q1" i="2"/>
  <c r="S1" i="2"/>
  <c r="R1" i="2"/>
  <c r="N1" i="2"/>
  <c r="C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<sst xmlns="http://schemas.openxmlformats.org/spreadsheetml/2006/main" count="5804" uniqueCount="928">
  <si>
    <t>Row Labels</t>
  </si>
  <si>
    <t>Count of id</t>
  </si>
  <si>
    <t>EN</t>
  </si>
  <si>
    <t>0-20%</t>
  </si>
  <si>
    <t>CT</t>
  </si>
  <si>
    <t>EX</t>
  </si>
  <si>
    <t>20-80%</t>
  </si>
  <si>
    <t>FL</t>
  </si>
  <si>
    <t>MI</t>
  </si>
  <si>
    <t>80-100%</t>
  </si>
  <si>
    <t>FT</t>
  </si>
  <si>
    <t>SE</t>
  </si>
  <si>
    <t>Grand Total</t>
  </si>
  <si>
    <t>PT</t>
  </si>
  <si>
    <t xml:space="preserve">EN Entry-level Junior </t>
  </si>
  <si>
    <t xml:space="preserve">PT Part-time </t>
  </si>
  <si>
    <t xml:space="preserve">MI Mid-level Intermediate </t>
  </si>
  <si>
    <t xml:space="preserve">FT Full-time </t>
  </si>
  <si>
    <t xml:space="preserve">SE Senior-level Expert </t>
  </si>
  <si>
    <t xml:space="preserve">CT Contract </t>
  </si>
  <si>
    <t>EX Executive-level Director</t>
  </si>
  <si>
    <t>FL Freelance</t>
  </si>
  <si>
    <t>US</t>
  </si>
  <si>
    <t>GB</t>
  </si>
  <si>
    <t>CA</t>
  </si>
  <si>
    <t>DE</t>
  </si>
  <si>
    <t>IN</t>
  </si>
  <si>
    <t>FR</t>
  </si>
  <si>
    <t>ES</t>
  </si>
  <si>
    <t>GR</t>
  </si>
  <si>
    <t>JP</t>
  </si>
  <si>
    <t>AT</t>
  </si>
  <si>
    <t>NL</t>
  </si>
  <si>
    <t>PL</t>
  </si>
  <si>
    <t>Data Scientist</t>
  </si>
  <si>
    <t>Data Engineer</t>
  </si>
  <si>
    <t>Data Analyst</t>
  </si>
  <si>
    <t>Machine Learning Engineer</t>
  </si>
  <si>
    <t>Research Scientist</t>
  </si>
  <si>
    <t>Data Science Manager</t>
  </si>
  <si>
    <t>Data Architect</t>
  </si>
  <si>
    <t>Machine Learning Scientist</t>
  </si>
  <si>
    <t>Big Data Engineer</t>
  </si>
  <si>
    <t>Director of Data Science</t>
  </si>
  <si>
    <t>Principal Data Scientist</t>
  </si>
  <si>
    <t>Data Analytics Manager</t>
  </si>
  <si>
    <t>AI Scientist</t>
  </si>
  <si>
    <t>Data Science Consultant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</si>
  <si>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</si>
  <si>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</si>
  <si>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</si>
  <si>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</si>
  <si>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</si>
  <si>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</si>
  <si>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</si>
  <si>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</si>
  <si>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</si>
  <si>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</si>
  <si>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</si>
  <si>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EUR</t>
  </si>
  <si>
    <t>L</t>
  </si>
  <si>
    <t>USD</t>
  </si>
  <si>
    <t>S</t>
  </si>
  <si>
    <t>GBP</t>
  </si>
  <si>
    <t>M</t>
  </si>
  <si>
    <t>Product Data Analyst</t>
  </si>
  <si>
    <t>HN</t>
  </si>
  <si>
    <t>Lead Data Scientist</t>
  </si>
  <si>
    <t>HUF</t>
  </si>
  <si>
    <t>HU</t>
  </si>
  <si>
    <t>Business Data Analyst</t>
  </si>
  <si>
    <t>Lead Data Engineer</t>
  </si>
  <si>
    <t>NZ</t>
  </si>
  <si>
    <t>INR</t>
  </si>
  <si>
    <t>Lead Data Analyst</t>
  </si>
  <si>
    <t>PK</t>
  </si>
  <si>
    <t>JPY</t>
  </si>
  <si>
    <t>CNY</t>
  </si>
  <si>
    <t>CN</t>
  </si>
  <si>
    <t>BI Data Analyst</t>
  </si>
  <si>
    <t>AE</t>
  </si>
  <si>
    <t>MXN</t>
  </si>
  <si>
    <t>MX</t>
  </si>
  <si>
    <t>Machine Learning Manager</t>
  </si>
  <si>
    <t>CAD</t>
  </si>
  <si>
    <t>Data Engineering Manager</t>
  </si>
  <si>
    <t>NG</t>
  </si>
  <si>
    <t>PH</t>
  </si>
  <si>
    <t>Machine Learning Infrastructure Engineer</t>
  </si>
  <si>
    <t>ML Engineer</t>
  </si>
  <si>
    <t>DKK</t>
  </si>
  <si>
    <t>DK</t>
  </si>
  <si>
    <t>Computer Vision Engineer</t>
  </si>
  <si>
    <t>RU</t>
  </si>
  <si>
    <t>IT</t>
  </si>
  <si>
    <t>HR</t>
  </si>
  <si>
    <t>LU</t>
  </si>
  <si>
    <t>Head of Data</t>
  </si>
  <si>
    <t>3D Computer Vision Researcher</t>
  </si>
  <si>
    <t>Data Analytics Engineer</t>
  </si>
  <si>
    <t>Applied Data Scientist</t>
  </si>
  <si>
    <t>PLN</t>
  </si>
  <si>
    <t>BG</t>
  </si>
  <si>
    <t>Marketing Data Analyst</t>
  </si>
  <si>
    <t>Cloud Data Engineer</t>
  </si>
  <si>
    <t>SGD</t>
  </si>
  <si>
    <t>SG</t>
  </si>
  <si>
    <t>BR</t>
  </si>
  <si>
    <t>Financial Data Analyst</t>
  </si>
  <si>
    <t>Computer Vision Software Engineer</t>
  </si>
  <si>
    <t>Director of Data Engineering</t>
  </si>
  <si>
    <t>Data Science Engineer</t>
  </si>
  <si>
    <t>RO</t>
  </si>
  <si>
    <t>Principal Data Engineer</t>
  </si>
  <si>
    <t>Machine Learning Developer</t>
  </si>
  <si>
    <t>IQ</t>
  </si>
  <si>
    <t>Applied Machine Learning Scientist</t>
  </si>
  <si>
    <t>VN</t>
  </si>
  <si>
    <t>BE</t>
  </si>
  <si>
    <t>UA</t>
  </si>
  <si>
    <t>IL</t>
  </si>
  <si>
    <t>Head of Data Science</t>
  </si>
  <si>
    <t>MT</t>
  </si>
  <si>
    <t>Data Specialist</t>
  </si>
  <si>
    <t>CLP</t>
  </si>
  <si>
    <t>CL</t>
  </si>
  <si>
    <t>Finance Data Analyst</t>
  </si>
  <si>
    <t>IR</t>
  </si>
  <si>
    <t>CO</t>
  </si>
  <si>
    <t>MD</t>
  </si>
  <si>
    <t>KE</t>
  </si>
  <si>
    <t>BRL</t>
  </si>
  <si>
    <t>SI</t>
  </si>
  <si>
    <t>HK</t>
  </si>
  <si>
    <t>CH</t>
  </si>
  <si>
    <t>AS</t>
  </si>
  <si>
    <t>TRY</t>
  </si>
  <si>
    <t>TR</t>
  </si>
  <si>
    <t>Principal Data Analyst</t>
  </si>
  <si>
    <t>Big Data Architect</t>
  </si>
  <si>
    <t>RS</t>
  </si>
  <si>
    <t>PR</t>
  </si>
  <si>
    <t>JE</t>
  </si>
  <si>
    <t>Staff Data Scientist</t>
  </si>
  <si>
    <t>CZ</t>
  </si>
  <si>
    <t>Analytics Engineer</t>
  </si>
  <si>
    <t>ETL Developer</t>
  </si>
  <si>
    <t>Head of Machine Learning</t>
  </si>
  <si>
    <t>AR</t>
  </si>
  <si>
    <t>NLP Engineer</t>
  </si>
  <si>
    <t>Lead Machine Learning Engineer</t>
  </si>
  <si>
    <t>DZ</t>
  </si>
  <si>
    <t>TN</t>
  </si>
  <si>
    <t>MY</t>
  </si>
  <si>
    <t>EE</t>
  </si>
  <si>
    <t>AUD</t>
  </si>
  <si>
    <t>AU</t>
  </si>
  <si>
    <t>BO</t>
  </si>
  <si>
    <t>IE</t>
  </si>
  <si>
    <t>CHF</t>
  </si>
  <si>
    <t>Data Analytics Lead</t>
  </si>
  <si>
    <t>id</t>
  </si>
  <si>
    <t>Country</t>
  </si>
  <si>
    <t>Afghanistan</t>
  </si>
  <si>
    <t>AF</t>
  </si>
  <si>
    <t>AFG</t>
  </si>
  <si>
    <t>Albania</t>
  </si>
  <si>
    <t>AL</t>
  </si>
  <si>
    <t>ALB</t>
  </si>
  <si>
    <t>Algeria</t>
  </si>
  <si>
    <t>DZA</t>
  </si>
  <si>
    <t>American Samoa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</si>
  <si>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</si>
  <si>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</si>
  <si>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</si>
  <si>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</si>
  <si>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</si>
  <si>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</si>
  <si>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</si>
  <si>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</si>
  <si>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</si>
  <si>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</si>
  <si>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</si>
  <si>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</si>
  <si>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</si>
  <si>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</si>
  <si>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</si>
  <si>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</si>
  <si>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</si>
  <si>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</si>
  <si>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</si>
  <si>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</si>
  <si>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</si>
  <si>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</si>
  <si>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</si>
  <si>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</si>
  <si>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</si>
  <si>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</si>
  <si>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</si>
  <si>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</si>
  <si>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</si>
  <si>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</si>
  <si>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</si>
  <si>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</si>
  <si>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</si>
  <si>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</si>
  <si>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</si>
  <si>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</si>
  <si>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</si>
  <si>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</si>
  <si>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</si>
  <si>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</si>
  <si>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</si>
  <si>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</si>
  <si>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</si>
  <si>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</si>
  <si>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</si>
  <si>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</si>
  <si>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</si>
  <si>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</si>
  <si>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</si>
  <si>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</si>
  <si>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</si>
  <si>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</si>
  <si>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</si>
  <si>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</si>
  <si>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</si>
  <si>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</si>
  <si>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</si>
  <si>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</si>
  <si>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</si>
  <si>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</si>
  <si>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</si>
  <si>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</si>
  <si>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</si>
  <si>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</si>
  <si>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</si>
  <si>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</si>
  <si>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</si>
  <si>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</si>
  <si>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</si>
  <si>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</si>
  <si>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</si>
  <si>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</si>
  <si>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BRA</t>
  </si>
  <si>
    <t>IO</t>
  </si>
  <si>
    <t>IOT</t>
  </si>
  <si>
    <t>Brunei Darussalam</t>
  </si>
  <si>
    <t>BN</t>
  </si>
  <si>
    <t>BRN</t>
  </si>
  <si>
    <t>Bulgaria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</si>
  <si>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</si>
  <si>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</si>
  <si>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</si>
  <si>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</si>
  <si>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</si>
  <si>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</si>
  <si>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</si>
  <si>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</si>
  <si>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</si>
  <si>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</si>
  <si>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</si>
  <si>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</si>
  <si>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</si>
  <si>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</si>
  <si>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</si>
  <si>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</si>
  <si>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</si>
  <si>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CAN</t>
  </si>
  <si>
    <t>KY</t>
  </si>
  <si>
    <t>CYM</t>
  </si>
  <si>
    <t>CF</t>
  </si>
  <si>
    <t>CAF</t>
  </si>
  <si>
    <t>Chad</t>
  </si>
  <si>
    <t>TD</t>
  </si>
  <si>
    <t>TCD</t>
  </si>
  <si>
    <t>Chile</t>
  </si>
  <si>
    <t>CHL</t>
  </si>
  <si>
    <t>China</t>
  </si>
  <si>
    <t>CHN</t>
  </si>
  <si>
    <t>Christmas Island</t>
  </si>
  <si>
    <t>CX</t>
  </si>
  <si>
    <t>CXR</t>
  </si>
  <si>
    <t>CC</t>
  </si>
  <si>
    <t>CCK</t>
  </si>
  <si>
    <t>Colombia</t>
  </si>
  <si>
    <t>COL</t>
  </si>
  <si>
    <t>KM</t>
  </si>
  <si>
    <t>COM</t>
  </si>
  <si>
    <t>Congo (the Democratic Republic of the)</t>
  </si>
  <si>
    <t>CD</t>
  </si>
  <si>
    <t>COD</t>
  </si>
  <si>
    <t>CG</t>
  </si>
  <si>
    <t>COG</t>
  </si>
  <si>
    <t>CK</t>
  </si>
  <si>
    <t>COK</t>
  </si>
  <si>
    <t>Costa Rica</t>
  </si>
  <si>
    <t>CR</t>
  </si>
  <si>
    <t>CRI</t>
  </si>
  <si>
    <t>Croatia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</si>
  <si>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</si>
  <si>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</si>
  <si>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</si>
  <si>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</si>
  <si>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</si>
  <si>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</si>
  <si>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</si>
  <si>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</si>
  <si>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</si>
  <si>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</si>
  <si>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</si>
  <si>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CZE</t>
  </si>
  <si>
    <t>Côte d'Ivoire</t>
  </si>
  <si>
    <t>CI</t>
  </si>
  <si>
    <t>CIV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</si>
  <si>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</si>
  <si>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</si>
  <si>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</si>
  <si>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</si>
  <si>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</si>
  <si>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</si>
  <si>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</si>
  <si>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</si>
  <si>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</si>
  <si>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</si>
  <si>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</si>
  <si>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</si>
  <si>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</si>
  <si>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</si>
  <si>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</si>
  <si>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</si>
  <si>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</si>
  <si>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</si>
  <si>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</si>
  <si>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</si>
  <si>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</si>
  <si>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</si>
  <si>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</si>
  <si>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</si>
  <si>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</si>
  <si>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</si>
  <si>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EST</t>
  </si>
  <si>
    <t>Eswatini</t>
  </si>
  <si>
    <t>SZ</t>
  </si>
  <si>
    <t>SWZ</t>
  </si>
  <si>
    <t>Ethiopia</t>
  </si>
  <si>
    <t>ET</t>
  </si>
  <si>
    <t>ETH</t>
  </si>
  <si>
    <t>FK</t>
  </si>
  <si>
    <t>FLK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</si>
  <si>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</si>
  <si>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</si>
  <si>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</si>
  <si>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</si>
  <si>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</si>
  <si>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</si>
  <si>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</si>
  <si>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</si>
  <si>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</si>
  <si>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</si>
  <si>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</si>
  <si>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</si>
  <si>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</si>
  <si>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</si>
  <si>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</si>
  <si>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</si>
  <si>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TF</t>
  </si>
  <si>
    <t>ATF</t>
  </si>
  <si>
    <t>Gabon</t>
  </si>
  <si>
    <t>GA</t>
  </si>
  <si>
    <t>GAB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</si>
  <si>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</si>
  <si>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</si>
  <si>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</si>
  <si>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</si>
  <si>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</si>
  <si>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</si>
  <si>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</si>
  <si>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</si>
  <si>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</si>
  <si>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</si>
  <si>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</si>
  <si>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</si>
  <si>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</si>
  <si>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</si>
  <si>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</si>
  <si>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</si>
  <si>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</si>
  <si>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</si>
  <si>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</si>
  <si>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</si>
  <si>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</si>
  <si>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</si>
  <si>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</si>
  <si>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</si>
  <si>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</si>
  <si>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</si>
  <si>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</si>
  <si>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</si>
  <si>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</si>
  <si>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</si>
  <si>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</si>
  <si>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</si>
  <si>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</si>
  <si>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</si>
  <si>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</si>
  <si>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</si>
  <si>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</si>
  <si>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</si>
  <si>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</si>
  <si>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</si>
  <si>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</si>
  <si>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</si>
  <si>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</si>
  <si>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</si>
  <si>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</si>
  <si>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</si>
  <si>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</si>
  <si>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</si>
  <si>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VA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</si>
  <si>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</si>
  <si>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</si>
  <si>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</si>
  <si>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</si>
  <si>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</si>
  <si>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</si>
  <si>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</si>
  <si>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</si>
  <si>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</t>
  </si>
  <si>
    <t>ISL</t>
  </si>
  <si>
    <t>India</t>
  </si>
  <si>
    <t>IND</t>
  </si>
  <si>
    <t>Indonesia</t>
  </si>
  <si>
    <t>ID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</si>
  <si>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</si>
  <si>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</si>
  <si>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</si>
  <si>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</si>
  <si>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</si>
  <si>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</si>
  <si>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</si>
  <si>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</si>
  <si>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</t>
  </si>
  <si>
    <t>IMN</t>
  </si>
  <si>
    <t>Israel</t>
  </si>
  <si>
    <t>ISR</t>
  </si>
  <si>
    <t>Italy</t>
  </si>
  <si>
    <t>ITA</t>
  </si>
  <si>
    <t>Jamaica</t>
  </si>
  <si>
    <t>JM</t>
  </si>
  <si>
    <t>JAM</t>
  </si>
  <si>
    <t>Japan</t>
  </si>
  <si>
    <t>JPN</t>
  </si>
  <si>
    <t>Jersey</t>
  </si>
  <si>
    <t>JEY</t>
  </si>
  <si>
    <t>Jordan</t>
  </si>
  <si>
    <t>JO</t>
  </si>
  <si>
    <t>JOR</t>
  </si>
  <si>
    <t>Kazakhstan</t>
  </si>
  <si>
    <t>KZ</t>
  </si>
  <si>
    <t>KAZ</t>
  </si>
  <si>
    <t>Kenya</t>
  </si>
  <si>
    <t>KEN</t>
  </si>
  <si>
    <t>Kiribati</t>
  </si>
  <si>
    <t>KI</t>
  </si>
  <si>
    <t>KIR</t>
  </si>
  <si>
    <t>KP</t>
  </si>
  <si>
    <t>PRK</t>
  </si>
  <si>
    <t>KR</t>
  </si>
  <si>
    <t>KOR</t>
  </si>
  <si>
    <t>Kuwait</t>
  </si>
  <si>
    <t>KW</t>
  </si>
  <si>
    <t>KWT</t>
  </si>
  <si>
    <t>Kyrgyzstan</t>
  </si>
  <si>
    <t>KG</t>
  </si>
  <si>
    <t>KGZ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</si>
  <si>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</si>
  <si>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</si>
  <si>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</si>
  <si>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</si>
  <si>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</si>
  <si>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</si>
  <si>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</si>
  <si>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</si>
  <si>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</si>
  <si>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</si>
  <si>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</si>
  <si>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</si>
  <si>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</si>
  <si>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</si>
  <si>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</si>
  <si>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</si>
  <si>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</si>
  <si>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</si>
  <si>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</si>
  <si>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</si>
  <si>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</si>
  <si>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</si>
  <si>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</si>
  <si>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</si>
  <si>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</si>
  <si>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</si>
  <si>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</si>
  <si>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</si>
  <si>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</si>
  <si>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</si>
  <si>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</si>
  <si>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</si>
  <si>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</si>
  <si>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</si>
  <si>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</si>
  <si>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</si>
  <si>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</si>
  <si>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</si>
  <si>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</si>
  <si>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</si>
  <si>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</si>
  <si>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</si>
  <si>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</si>
  <si>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</si>
  <si>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</si>
  <si>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</si>
  <si>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</si>
  <si>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</si>
  <si>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</si>
  <si>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</si>
  <si>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</si>
  <si>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</si>
  <si>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</si>
  <si>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</si>
  <si>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</si>
  <si>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</si>
  <si>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</si>
  <si>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</si>
  <si>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</si>
  <si>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</si>
  <si>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FM</t>
  </si>
  <si>
    <t>FSM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</si>
  <si>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</si>
  <si>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</si>
  <si>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</si>
  <si>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</si>
  <si>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</si>
  <si>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</si>
  <si>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</si>
  <si>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</si>
  <si>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</si>
  <si>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</si>
  <si>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</si>
  <si>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</si>
  <si>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</si>
  <si>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</si>
  <si>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</si>
  <si>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</si>
  <si>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</si>
  <si>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</si>
  <si>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</si>
  <si>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</si>
  <si>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</si>
  <si>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</si>
  <si>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</si>
  <si>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</si>
  <si>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</si>
  <si>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</si>
  <si>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</si>
  <si>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</si>
  <si>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</si>
  <si>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</si>
  <si>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</si>
  <si>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</si>
  <si>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</si>
  <si>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</si>
  <si>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</si>
  <si>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</si>
  <si>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</si>
  <si>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</si>
  <si>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</si>
  <si>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</si>
  <si>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NE</t>
  </si>
  <si>
    <t>NER</t>
  </si>
  <si>
    <t>Nigeria</t>
  </si>
  <si>
    <t>NGA</t>
  </si>
  <si>
    <t>Niue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</si>
  <si>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</si>
  <si>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</si>
  <si>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</si>
  <si>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</si>
  <si>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</si>
  <si>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</si>
  <si>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</si>
  <si>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</si>
  <si>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</si>
  <si>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</si>
  <si>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</si>
  <si>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</si>
  <si>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</si>
  <si>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</si>
  <si>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</si>
  <si>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</si>
  <si>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</si>
  <si>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</si>
  <si>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</si>
  <si>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</si>
  <si>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</si>
  <si>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</si>
  <si>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</si>
  <si>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</si>
  <si>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</si>
  <si>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</si>
  <si>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</si>
  <si>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</si>
  <si>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</si>
  <si>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</si>
  <si>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</si>
  <si>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</si>
  <si>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</si>
  <si>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PHL</t>
  </si>
  <si>
    <t>Pitcairn</t>
  </si>
  <si>
    <t>PN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</si>
  <si>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</si>
  <si>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</si>
  <si>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</si>
  <si>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</si>
  <si>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</si>
  <si>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</si>
  <si>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</si>
  <si>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</si>
  <si>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</si>
  <si>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</si>
  <si>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</si>
  <si>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</si>
  <si>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</si>
  <si>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</si>
  <si>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ROU</t>
  </si>
  <si>
    <t>RUS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</si>
  <si>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</si>
  <si>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</si>
  <si>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</si>
  <si>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</si>
  <si>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</si>
  <si>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</si>
  <si>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</si>
  <si>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</si>
  <si>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</si>
  <si>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</si>
  <si>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</si>
  <si>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</si>
  <si>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</si>
  <si>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</si>
  <si>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</si>
  <si>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</si>
  <si>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</si>
  <si>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</si>
  <si>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</si>
  <si>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</si>
  <si>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</si>
  <si>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</si>
  <si>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</si>
  <si>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</si>
  <si>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</si>
  <si>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</si>
  <si>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</si>
  <si>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</si>
  <si>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</si>
  <si>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</si>
  <si>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</si>
  <si>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</si>
  <si>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</si>
  <si>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</si>
  <si>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</si>
  <si>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</si>
  <si>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</si>
  <si>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</si>
  <si>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</si>
  <si>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</si>
  <si>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</si>
  <si>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</si>
  <si>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</si>
  <si>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</si>
  <si>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</si>
  <si>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</si>
  <si>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</si>
  <si>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</si>
  <si>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</si>
  <si>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</si>
  <si>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</si>
  <si>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</si>
  <si>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</si>
  <si>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</si>
  <si>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</si>
  <si>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</si>
  <si>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</si>
  <si>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</si>
  <si>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</si>
  <si>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</si>
  <si>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</si>
  <si>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</si>
  <si>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</si>
  <si>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</si>
  <si>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</si>
  <si>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</si>
  <si>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</si>
  <si>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</si>
  <si>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</si>
  <si>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</si>
  <si>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</si>
  <si>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</si>
  <si>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</si>
  <si>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</si>
  <si>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</si>
  <si>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</si>
  <si>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</si>
  <si>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</si>
  <si>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</si>
  <si>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</si>
  <si>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</si>
  <si>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</si>
  <si>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</si>
  <si>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</si>
  <si>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</si>
  <si>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</si>
  <si>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</si>
  <si>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</si>
  <si>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</si>
  <si>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SWE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</si>
  <si>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</si>
  <si>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</si>
  <si>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</si>
  <si>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</si>
  <si>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</si>
  <si>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</si>
  <si>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</si>
  <si>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</si>
  <si>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</si>
  <si>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</si>
  <si>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</si>
  <si>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</si>
  <si>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</si>
  <si>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</si>
  <si>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</si>
  <si>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</si>
  <si>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</si>
  <si>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</si>
  <si>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</si>
  <si>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</si>
  <si>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</si>
  <si>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</si>
  <si>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</si>
  <si>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</si>
  <si>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</si>
  <si>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</si>
  <si>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</si>
  <si>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</si>
  <si>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</si>
  <si>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</si>
  <si>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</si>
  <si>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</si>
  <si>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</si>
  <si>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TUN</t>
  </si>
  <si>
    <t>Turkey</t>
  </si>
  <si>
    <t>TUR</t>
  </si>
  <si>
    <t>Turkmenistan</t>
  </si>
  <si>
    <t>TM</t>
  </si>
  <si>
    <t>TKM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</si>
  <si>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</si>
  <si>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</si>
  <si>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</si>
  <si>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</si>
  <si>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</si>
  <si>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</si>
  <si>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</si>
  <si>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</si>
  <si>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</si>
  <si>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UKR</t>
  </si>
  <si>
    <t>ARE</t>
  </si>
  <si>
    <t>GBR</t>
  </si>
  <si>
    <t>UM</t>
  </si>
  <si>
    <t>UMI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</si>
  <si>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</si>
  <si>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</si>
  <si>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</si>
  <si>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</si>
  <si>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</si>
  <si>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</si>
  <si>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</si>
  <si>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</si>
  <si>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</si>
  <si>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</si>
  <si>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</t>
  </si>
  <si>
    <t>VEN</t>
  </si>
  <si>
    <t>Viet Nam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</si>
  <si>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</si>
  <si>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</si>
  <si>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</si>
  <si>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</si>
  <si>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</si>
  <si>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</si>
  <si>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</si>
  <si>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</si>
  <si>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</si>
  <si>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</si>
  <si>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</si>
  <si>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</si>
  <si>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</si>
  <si>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</si>
  <si>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</si>
  <si>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</si>
  <si>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</si>
  <si>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</si>
  <si>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</si>
  <si>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</si>
  <si>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</si>
  <si>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</si>
  <si>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</si>
  <si>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</si>
  <si>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 xml:space="preserve">Entry-level Junior </t>
  </si>
  <si>
    <t xml:space="preserve">Mid-level Intermediate </t>
  </si>
  <si>
    <t xml:space="preserve">Senior-level Expert </t>
  </si>
  <si>
    <t>Executive-level Director</t>
  </si>
  <si>
    <t xml:space="preserve">Part-time </t>
  </si>
  <si>
    <t xml:space="preserve">Full-time </t>
  </si>
  <si>
    <t xml:space="preserve">Contract </t>
  </si>
  <si>
    <t>Freelance</t>
  </si>
  <si>
    <t>Code</t>
  </si>
  <si>
    <t>Translation</t>
  </si>
  <si>
    <t>Experience</t>
  </si>
  <si>
    <t>Emply_Type</t>
  </si>
  <si>
    <t>Country_Emply</t>
  </si>
  <si>
    <t>Company_size</t>
  </si>
  <si>
    <t>Small_Less_than_50_Emp</t>
  </si>
  <si>
    <t>Medium_Between_50_and_250_Emp</t>
  </si>
  <si>
    <t>Large_Greater_than_250_Emp</t>
  </si>
  <si>
    <t>Titles</t>
  </si>
  <si>
    <t>Machine learing</t>
  </si>
  <si>
    <t>x</t>
  </si>
  <si>
    <t>Scientist</t>
  </si>
  <si>
    <t>Count</t>
  </si>
  <si>
    <t>f</t>
  </si>
  <si>
    <t>Analyst</t>
  </si>
  <si>
    <t>Engineer</t>
  </si>
  <si>
    <t>Science</t>
  </si>
  <si>
    <t>Category</t>
  </si>
  <si>
    <t>Other</t>
  </si>
  <si>
    <t>Analysis</t>
  </si>
  <si>
    <t>Bolivia</t>
  </si>
  <si>
    <t>Bonaire</t>
  </si>
  <si>
    <t>South Korea</t>
  </si>
  <si>
    <t>North Korea</t>
  </si>
  <si>
    <t>Micronesia</t>
  </si>
  <si>
    <t>Moldova</t>
  </si>
  <si>
    <t>Netherlands</t>
  </si>
  <si>
    <t>Bahamas</t>
  </si>
  <si>
    <t>British Indian Ocean Territory</t>
  </si>
  <si>
    <t>Cayman Islands</t>
  </si>
  <si>
    <t>Central African Republic</t>
  </si>
  <si>
    <t>Cocos (Keeling) Islands</t>
  </si>
  <si>
    <t>Comoros</t>
  </si>
  <si>
    <t>Congo</t>
  </si>
  <si>
    <t>Cook Islands</t>
  </si>
  <si>
    <t>Dominican Republic</t>
  </si>
  <si>
    <t>Falkland Islands [Malvinas]</t>
  </si>
  <si>
    <t>Faroe Islands</t>
  </si>
  <si>
    <t>French Southern Territories</t>
  </si>
  <si>
    <t>Gambia</t>
  </si>
  <si>
    <t>Holy See</t>
  </si>
  <si>
    <t>Lao People's Democratic Republic</t>
  </si>
  <si>
    <t>Marshall Islands</t>
  </si>
  <si>
    <t>Niger</t>
  </si>
  <si>
    <t>Northern Mariana Islands</t>
  </si>
  <si>
    <t>Philippines</t>
  </si>
  <si>
    <t>Russian Federation</t>
  </si>
  <si>
    <t>Sudan</t>
  </si>
  <si>
    <t>Turks and Caicos Islands</t>
  </si>
  <si>
    <t>United Arab Emirates</t>
  </si>
  <si>
    <t>United States Minor Outlying Islands</t>
  </si>
  <si>
    <t>United States of America</t>
  </si>
  <si>
    <t>United Kingdom</t>
  </si>
  <si>
    <t>Venezuela</t>
  </si>
  <si>
    <t>comp_size</t>
  </si>
  <si>
    <t>Sum of salary_in_usd</t>
  </si>
  <si>
    <t>(All)</t>
  </si>
  <si>
    <t>Remote_Work</t>
  </si>
  <si>
    <t>Average of salary_in_usd</t>
  </si>
  <si>
    <t>Average Salry</t>
  </si>
  <si>
    <t>Column Labels</t>
  </si>
  <si>
    <t>Country_Company</t>
  </si>
  <si>
    <t>Data Set Summary</t>
  </si>
  <si>
    <t>Unique Job titles</t>
  </si>
  <si>
    <t>Countries</t>
  </si>
  <si>
    <t>Years:</t>
  </si>
  <si>
    <t>2019, 2021, 2022</t>
  </si>
  <si>
    <t>Attribute</t>
  </si>
  <si>
    <t>Info</t>
  </si>
  <si>
    <t xml:space="preserve">Experience Level's Impact on Salary </t>
  </si>
  <si>
    <t xml:space="preserve">Position's Impact on Salary </t>
  </si>
  <si>
    <t>Salary Trends</t>
  </si>
  <si>
    <t>Data Science Avg. Salary by Location</t>
  </si>
  <si>
    <t>Variations by Company Size [No. of Employee]</t>
  </si>
  <si>
    <t>The year the salary was paid.</t>
  </si>
  <si>
    <t>The experience level in the job during the year with the following possible values: EN Entry-level / Junior MI Mid-level / Intermediate SE Senior-level / Expert EX Executive-level / Director</t>
  </si>
  <si>
    <t>The type of employement for the role: PT Part-time FT Full-time CT Contract FL Freelance</t>
  </si>
  <si>
    <t>The role worked in during the year.</t>
  </si>
  <si>
    <t>The total gross salary amount paid.</t>
  </si>
  <si>
    <t>The currency of the salary paid as an ISO 4217 currency code.</t>
  </si>
  <si>
    <t>The salary in USD (FX rate divided by avg. USD rate for the respective year via fxdata.foorilla.com).</t>
  </si>
  <si>
    <t>Employee's primary country of residence in during the work year as an ISO 3166 country code.</t>
  </si>
  <si>
    <t>The overall amount of work done remotely, possible values are as follows: 0 No remote work (less than 20%) 50 Partially remote 100 Fully remote (more than 80%)</t>
  </si>
  <si>
    <t>The country of the employer's main office or contracting branch as an ISO 3166 country code.</t>
  </si>
  <si>
    <t>The average number of people that worked for the company during the year: S less than 50 employees (small) M 50 to 250 employees (medium) L more than 250 employees (large)</t>
  </si>
  <si>
    <t>Column</t>
  </si>
  <si>
    <t>Description</t>
  </si>
  <si>
    <t>Number of observation:</t>
  </si>
  <si>
    <t>Salary Average [USD]</t>
  </si>
  <si>
    <t>Salary Median [USD]</t>
  </si>
  <si>
    <t>Salary Std Dev. [USD]</t>
  </si>
  <si>
    <t>Machine learning</t>
  </si>
  <si>
    <t>Machine Learing</t>
  </si>
  <si>
    <t>ML Professional</t>
  </si>
  <si>
    <t>Not ML</t>
  </si>
  <si>
    <t>Kristina</t>
  </si>
  <si>
    <t xml:space="preserve">Jeff </t>
  </si>
  <si>
    <t>Joe</t>
  </si>
  <si>
    <t>Database</t>
  </si>
  <si>
    <t>Jeff</t>
  </si>
  <si>
    <t>Bootstrap Framwork</t>
  </si>
  <si>
    <t>Github</t>
  </si>
  <si>
    <t>PowerPoint</t>
  </si>
  <si>
    <t>Ariel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</si>
</sst>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%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202124"/>
      <name val="Inherit"/>
    </font>
    <font>
      <sz val="12"/>
      <color theme="0"/>
      <name val="Inherit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NumberFormat="1"/>
    <xf numFmtId="0" fontId="0" fillId="0" borderId="0" xfId="0" pivotButton="1"/>
    <xf numFmtId="0" fontId="14" fillId="33" borderId="0" xfId="0" applyFont="1" applyFill="1"/>
    <xf numFmtId="0" fontId="0" fillId="33" borderId="0" xfId="0" applyFill="1"/>
    <xf numFmtId="0" fontId="0" fillId="0" borderId="0" xfId="0" applyFill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0" fontId="20" fillId="0" borderId="0" xfId="0" applyFont="1"/>
    <xf numFmtId="0" fontId="0" fillId="0" borderId="10" xfId="0" applyBorder="1"/>
    <xf numFmtId="0" fontId="0" fillId="0" borderId="11" xfId="0" applyBorder="1" applyAlignment="1">
      <alignment horizontal="right"/>
    </xf>
    <xf numFmtId="0" fontId="0" fillId="0" borderId="12" xfId="0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0" fillId="0" borderId="15" xfId="0" applyBorder="1" applyAlignment="1">
      <alignment horizontal="right"/>
    </xf>
    <xf numFmtId="0" fontId="0" fillId="0" borderId="16" xfId="0" applyBorder="1"/>
    <xf numFmtId="0" fontId="0" fillId="0" borderId="0" xfId="0" applyAlignment="1">
      <alignment wrapText="1"/>
    </xf>
    <xf numFmtId="0" fontId="21" fillId="0" borderId="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 indent="1"/>
    </xf>
    <xf numFmtId="0" fontId="22" fillId="0" borderId="0" xfId="0" applyFont="1" applyBorder="1" applyAlignment="1">
      <alignment horizontal="left" vertical="center" wrapText="1"/>
    </xf>
    <xf numFmtId="164" fontId="0" fillId="0" borderId="15" xfId="0" applyNumberFormat="1" applyBorder="1"/>
    <xf numFmtId="164" fontId="0" fillId="0" borderId="17" xfId="0" applyNumberFormat="1" applyBorder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textRotation="90"/>
    </xf>
    <xf numFmtId="165" fontId="0" fillId="0" borderId="0" xfId="0" applyNumberFormat="1"/>
    <xf numFmtId="0" fontId="23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right"/>
    </dxf>
    <dxf>
      <numFmt numFmtId="14" formatCode="0.00%"/>
    </dxf>
    <dxf>
      <numFmt numFmtId="1" formatCode="0"/>
    </dxf>
    <dxf>
      <numFmt numFmtId="164" formatCode="&quot;$&quot;#,##0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alignment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Inherit"/>
        <scheme val="none"/>
      </font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FE-462C-818B-E5EE32BB2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FE-462C-818B-E5EE32BB2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FE-462C-818B-E5EE32BB2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CB-40C0-8A9B-675092CE698D}"/>
              </c:ext>
            </c:extLst>
          </c:dPt>
          <c:cat>
            <c:strRef>
              <c:f>DataSetOverview!$O$21:$O$25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DataSetOverview!$P$21:$P$25</c:f>
              <c:numCache>
                <c:formatCode>General</c:formatCode>
                <c:ptCount val="4"/>
                <c:pt idx="0">
                  <c:v>88</c:v>
                </c:pt>
                <c:pt idx="1">
                  <c:v>26</c:v>
                </c:pt>
                <c:pt idx="2">
                  <c:v>213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FE-462C-818B-E5EE32BB2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172255151085228"/>
          <c:y val="0.36768336249635464"/>
          <c:w val="0.38069031235382883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DataSetOverview!$C$21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8-4349-A9F2-EB8D7653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8-4349-A9F2-EB8D7653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58-4349-A9F2-EB8D765339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58-4349-A9F2-EB8D765339C4}"/>
              </c:ext>
            </c:extLst>
          </c:dPt>
          <c:cat>
            <c:strRef>
              <c:f>DataSetOverview!$B$22:$B$26</c:f>
              <c:strCache>
                <c:ptCount val="4"/>
                <c:pt idx="0">
                  <c:v>Contract </c:v>
                </c:pt>
                <c:pt idx="1">
                  <c:v>Freelance</c:v>
                </c:pt>
                <c:pt idx="2">
                  <c:v>Full-time </c:v>
                </c:pt>
                <c:pt idx="3">
                  <c:v>Part-time </c:v>
                </c:pt>
              </c:strCache>
            </c:strRef>
          </c:cat>
          <c:val>
            <c:numRef>
              <c:f>DataSetOverview!$C$22:$C$26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588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A-40D0-A6F7-5937984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7296587926511"/>
          <c:y val="0.39488298337707789"/>
          <c:w val="0.19872689123284565"/>
          <c:h val="0.30642233119545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94-4BA9-BA81-4240BE9ED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94-4BA9-BA81-4240BE9ED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94-4BA9-BA81-4240BE9ED4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94-4BA9-BA81-4240BE9ED4E1}"/>
              </c:ext>
            </c:extLst>
          </c:dPt>
          <c:cat>
            <c:strRef>
              <c:f>DataSetOverview!$G$22:$G$25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DataSetOverview!$H$22:$H$25</c:f>
              <c:numCache>
                <c:formatCode>General</c:formatCode>
                <c:ptCount val="3"/>
                <c:pt idx="0">
                  <c:v>72</c:v>
                </c:pt>
                <c:pt idx="1">
                  <c:v>217</c:v>
                </c:pt>
                <c:pt idx="2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94-4BA9-BA81-4240BE9E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Salaries.xlsx]DataSetOverview!PivotTable3</c:name>
    <c:fmtId val="8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Job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55-4B45-ACC6-43A765B5B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55-4B45-ACC6-43A765B5B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55-4B45-ACC6-43A765B5B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55-4B45-ACC6-43A765B5BBB4}"/>
              </c:ext>
            </c:extLst>
          </c:dPt>
          <c:cat>
            <c:strRef>
              <c:f>DataSetOverview!$G$5:$G$9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DataSetOverview!$H$5:$H$9</c:f>
              <c:numCache>
                <c:formatCode>General</c:formatCode>
                <c:ptCount val="4"/>
                <c:pt idx="0">
                  <c:v>127</c:v>
                </c:pt>
                <c:pt idx="1">
                  <c:v>230</c:v>
                </c:pt>
                <c:pt idx="2">
                  <c:v>26</c:v>
                </c:pt>
                <c:pt idx="3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55-4B45-ACC6-43A765B5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8-46EF-A3A3-0E735BC2E6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8-46EF-A3A3-0E735BC2E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8-46EF-A3A3-0E735BC2E6CE}"/>
              </c:ext>
            </c:extLst>
          </c:dPt>
          <c:cat>
            <c:strRef>
              <c:f>DataSetOverview!$O$5:$O$8</c:f>
              <c:strCache>
                <c:ptCount val="3"/>
                <c:pt idx="0">
                  <c:v>0-20%</c:v>
                </c:pt>
                <c:pt idx="1">
                  <c:v>20-80%</c:v>
                </c:pt>
                <c:pt idx="2">
                  <c:v>80-100%</c:v>
                </c:pt>
              </c:strCache>
            </c:strRef>
          </c:cat>
          <c:val>
            <c:numRef>
              <c:f>DataSetOverview!$P$5:$P$8</c:f>
              <c:numCache>
                <c:formatCode>General</c:formatCode>
                <c:ptCount val="3"/>
                <c:pt idx="0">
                  <c:v>127</c:v>
                </c:pt>
                <c:pt idx="1">
                  <c:v>99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8-46EF-A3A3-0E735BC2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Salaries.xlsx]Location!PivotTable1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Salery by Country</a:t>
            </a:r>
            <a:r>
              <a:rPr lang="en-US" sz="1600" b="1" baseline="0"/>
              <a:t>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Location!$C$9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Location!$B$10:$B$59</c:f>
              <c:strCache>
                <c:ptCount val="50"/>
                <c:pt idx="0">
                  <c:v>Russian Federation</c:v>
                </c:pt>
                <c:pt idx="1">
                  <c:v>United States of America</c:v>
                </c:pt>
                <c:pt idx="2">
                  <c:v>New Zealand</c:v>
                </c:pt>
                <c:pt idx="3">
                  <c:v>Israel</c:v>
                </c:pt>
                <c:pt idx="4">
                  <c:v>Japan</c:v>
                </c:pt>
                <c:pt idx="5">
                  <c:v>Australia</c:v>
                </c:pt>
                <c:pt idx="6">
                  <c:v>United Arab Emirates</c:v>
                </c:pt>
                <c:pt idx="7">
                  <c:v>Iraq</c:v>
                </c:pt>
                <c:pt idx="8">
                  <c:v>Algeria</c:v>
                </c:pt>
                <c:pt idx="9">
                  <c:v>Canada</c:v>
                </c:pt>
                <c:pt idx="10">
                  <c:v>Singapore</c:v>
                </c:pt>
                <c:pt idx="11">
                  <c:v>Belgium</c:v>
                </c:pt>
                <c:pt idx="12">
                  <c:v>Germany</c:v>
                </c:pt>
                <c:pt idx="13">
                  <c:v>United Kingdom</c:v>
                </c:pt>
                <c:pt idx="14">
                  <c:v>Austria</c:v>
                </c:pt>
                <c:pt idx="15">
                  <c:v>China</c:v>
                </c:pt>
                <c:pt idx="16">
                  <c:v>Ireland</c:v>
                </c:pt>
                <c:pt idx="17">
                  <c:v>Poland</c:v>
                </c:pt>
                <c:pt idx="18">
                  <c:v>Switzerland</c:v>
                </c:pt>
                <c:pt idx="19">
                  <c:v>France</c:v>
                </c:pt>
                <c:pt idx="20">
                  <c:v>Slovenia</c:v>
                </c:pt>
                <c:pt idx="21">
                  <c:v>Romania</c:v>
                </c:pt>
                <c:pt idx="22">
                  <c:v>Netherlands</c:v>
                </c:pt>
                <c:pt idx="23">
                  <c:v>Denmark</c:v>
                </c:pt>
                <c:pt idx="24">
                  <c:v>Spain</c:v>
                </c:pt>
                <c:pt idx="25">
                  <c:v>Greece</c:v>
                </c:pt>
                <c:pt idx="26">
                  <c:v>Czechia</c:v>
                </c:pt>
                <c:pt idx="27">
                  <c:v>Part-time </c:v>
                </c:pt>
                <c:pt idx="28">
                  <c:v>Croatia</c:v>
                </c:pt>
                <c:pt idx="29">
                  <c:v>Luxembourg</c:v>
                </c:pt>
                <c:pt idx="30">
                  <c:v>Chile</c:v>
                </c:pt>
                <c:pt idx="31">
                  <c:v>Malaysia</c:v>
                </c:pt>
                <c:pt idx="32">
                  <c:v>Italy</c:v>
                </c:pt>
                <c:pt idx="33">
                  <c:v>Hungary</c:v>
                </c:pt>
                <c:pt idx="34">
                  <c:v>Estonia</c:v>
                </c:pt>
                <c:pt idx="35">
                  <c:v>Mexico</c:v>
                </c:pt>
                <c:pt idx="36">
                  <c:v>Nigeria</c:v>
                </c:pt>
                <c:pt idx="37">
                  <c:v>India</c:v>
                </c:pt>
                <c:pt idx="38">
                  <c:v>Malta</c:v>
                </c:pt>
                <c:pt idx="39">
                  <c:v>Colombia</c:v>
                </c:pt>
                <c:pt idx="40">
                  <c:v>Turkey</c:v>
                </c:pt>
                <c:pt idx="41">
                  <c:v>Honduras</c:v>
                </c:pt>
                <c:pt idx="42">
                  <c:v>Brazil</c:v>
                </c:pt>
                <c:pt idx="43">
                  <c:v>American Samoa</c:v>
                </c:pt>
                <c:pt idx="44">
                  <c:v>Moldova</c:v>
                </c:pt>
                <c:pt idx="45">
                  <c:v>Ukraine</c:v>
                </c:pt>
                <c:pt idx="46">
                  <c:v>Pakistan</c:v>
                </c:pt>
                <c:pt idx="47">
                  <c:v>Kenya</c:v>
                </c:pt>
                <c:pt idx="48">
                  <c:v>Viet Nam</c:v>
                </c:pt>
                <c:pt idx="49">
                  <c:v>Iran (Islamic Republic of)</c:v>
                </c:pt>
              </c:strCache>
            </c:strRef>
          </c:cat>
          <c:val>
            <c:numRef>
              <c:f>Location!$C$10:$C$59</c:f>
              <c:numCache>
                <c:formatCode>"$"#,##0</c:formatCode>
                <c:ptCount val="50"/>
                <c:pt idx="0">
                  <c:v>157500</c:v>
                </c:pt>
                <c:pt idx="1">
                  <c:v>144055.26197183097</c:v>
                </c:pt>
                <c:pt idx="2">
                  <c:v>125000</c:v>
                </c:pt>
                <c:pt idx="3">
                  <c:v>119059</c:v>
                </c:pt>
                <c:pt idx="4">
                  <c:v>114127.33333333333</c:v>
                </c:pt>
                <c:pt idx="5">
                  <c:v>108042.66666666667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99823.733333333337</c:v>
                </c:pt>
                <c:pt idx="10">
                  <c:v>89294</c:v>
                </c:pt>
                <c:pt idx="11">
                  <c:v>85699</c:v>
                </c:pt>
                <c:pt idx="12">
                  <c:v>81887.21428571429</c:v>
                </c:pt>
                <c:pt idx="13">
                  <c:v>81583.042553191495</c:v>
                </c:pt>
                <c:pt idx="14">
                  <c:v>72920.75</c:v>
                </c:pt>
                <c:pt idx="15">
                  <c:v>71665.5</c:v>
                </c:pt>
                <c:pt idx="16">
                  <c:v>71444</c:v>
                </c:pt>
                <c:pt idx="17">
                  <c:v>66082.5</c:v>
                </c:pt>
                <c:pt idx="18">
                  <c:v>64114</c:v>
                </c:pt>
                <c:pt idx="19">
                  <c:v>63970.666666666664</c:v>
                </c:pt>
                <c:pt idx="20">
                  <c:v>63831</c:v>
                </c:pt>
                <c:pt idx="21">
                  <c:v>60000</c:v>
                </c:pt>
                <c:pt idx="22">
                  <c:v>54945.75</c:v>
                </c:pt>
                <c:pt idx="23">
                  <c:v>54386.333333333336</c:v>
                </c:pt>
                <c:pt idx="24">
                  <c:v>53060.142857142855</c:v>
                </c:pt>
                <c:pt idx="25">
                  <c:v>52293.090909090912</c:v>
                </c:pt>
                <c:pt idx="26">
                  <c:v>50937</c:v>
                </c:pt>
                <c:pt idx="27">
                  <c:v>47793.75</c:v>
                </c:pt>
                <c:pt idx="28">
                  <c:v>45618</c:v>
                </c:pt>
                <c:pt idx="29">
                  <c:v>43942.666666666664</c:v>
                </c:pt>
                <c:pt idx="30">
                  <c:v>40038</c:v>
                </c:pt>
                <c:pt idx="31">
                  <c:v>40000</c:v>
                </c:pt>
                <c:pt idx="32">
                  <c:v>36366.5</c:v>
                </c:pt>
                <c:pt idx="33">
                  <c:v>35735</c:v>
                </c:pt>
                <c:pt idx="34">
                  <c:v>32974</c:v>
                </c:pt>
                <c:pt idx="35">
                  <c:v>32123.333333333332</c:v>
                </c:pt>
                <c:pt idx="36">
                  <c:v>30000</c:v>
                </c:pt>
                <c:pt idx="37">
                  <c:v>28581.75</c:v>
                </c:pt>
                <c:pt idx="38">
                  <c:v>28369</c:v>
                </c:pt>
                <c:pt idx="39">
                  <c:v>21844</c:v>
                </c:pt>
                <c:pt idx="40">
                  <c:v>20096.666666666668</c:v>
                </c:pt>
                <c:pt idx="41">
                  <c:v>20000</c:v>
                </c:pt>
                <c:pt idx="42">
                  <c:v>18602.666666666668</c:v>
                </c:pt>
                <c:pt idx="43">
                  <c:v>18053</c:v>
                </c:pt>
                <c:pt idx="44">
                  <c:v>18000</c:v>
                </c:pt>
                <c:pt idx="45">
                  <c:v>13400</c:v>
                </c:pt>
                <c:pt idx="46">
                  <c:v>13333.333333333334</c:v>
                </c:pt>
                <c:pt idx="47">
                  <c:v>9272</c:v>
                </c:pt>
                <c:pt idx="48">
                  <c:v>4000</c:v>
                </c:pt>
                <c:pt idx="49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8-49B7-BF23-1D7915E96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Avg Salary</a:t>
            </a:r>
            <a:r>
              <a:rPr lang="en-US" sz="1800" b="1" baseline="0"/>
              <a:t> by </a:t>
            </a:r>
            <a:r>
              <a:rPr lang="en-US" sz="1800" b="1"/>
              <a:t>Company Size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Size'!$C$9:$C$10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Size'!$C$11:$C$13</c:f>
              <c:numCache>
                <c:formatCode>"$"#,##0</c:formatCode>
                <c:ptCount val="3"/>
                <c:pt idx="0">
                  <c:v>143190.44444444444</c:v>
                </c:pt>
                <c:pt idx="1">
                  <c:v>168764.28571428571</c:v>
                </c:pt>
                <c:pt idx="2">
                  <c:v>107752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CD-48D9-AF19-FCCD1F608997}"/>
            </c:ext>
          </c:extLst>
        </c:ser>
        <c:ser>
          <c:idx val="1"/>
          <c:order val="1"/>
          <c:tx>
            <c:strRef>
              <c:f>'Variations by Company Size'!$D$9:$D$10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Size'!$D$11:$D$13</c:f>
              <c:numCache>
                <c:formatCode>"$"#,##0</c:formatCode>
                <c:ptCount val="3"/>
                <c:pt idx="0">
                  <c:v>163099.28813559323</c:v>
                </c:pt>
                <c:pt idx="1">
                  <c:v>109490.78947368421</c:v>
                </c:pt>
                <c:pt idx="2">
                  <c:v>112091.66666666667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CD-48D9-AF19-FCCD1F608997}"/>
            </c:ext>
          </c:extLst>
        </c:ser>
        <c:ser>
          <c:idx val="2"/>
          <c:order val="2"/>
          <c:tx>
            <c:strRef>
              <c:f>'Variations by Company Size'!$E$9:$E$10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Size'!$E$11:$E$13</c:f>
              <c:numCache>
                <c:formatCode>"$"#,##0</c:formatCode>
                <c:ptCount val="3"/>
                <c:pt idx="0">
                  <c:v>167663.31034482759</c:v>
                </c:pt>
                <c:pt idx="1">
                  <c:v>143613.20833333334</c:v>
                </c:pt>
                <c:pt idx="2">
                  <c:v>69800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CD-48D9-AF19-FCCD1F60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Expeience Level by Company Size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272732727200512E-2"/>
          <c:y val="3.270565170985943E-2"/>
          <c:w val="0.92660248582624394"/>
          <c:h val="0.865614654379455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Size'!$C$38:$C$39</c:f>
              <c:strCache>
                <c:ptCount val="1"/>
                <c:pt idx="0">
                  <c:v>Entry-level Junior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Size'!$C$40:$C$42</c:f>
              <c:numCache>
                <c:formatCode>"$"#,##0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912-B8B7-8C1076E590F4}"/>
            </c:ext>
          </c:extLst>
        </c:ser>
        <c:ser>
          <c:idx val="1"/>
          <c:order val="1"/>
          <c:tx>
            <c:strRef>
              <c:f>'Variations by Company Size'!$D$38:$D$39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Size'!$D$40:$D$42</c:f>
              <c:numCache>
                <c:formatCode>"$"#,##0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A-4912-B8B7-8C1076E590F4}"/>
            </c:ext>
          </c:extLst>
        </c:ser>
        <c:ser>
          <c:idx val="2"/>
          <c:order val="2"/>
          <c:tx>
            <c:strRef>
              <c:f>'Variations by Company Size'!$E$38:$E$39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Size'!$E$40:$E$42</c:f>
              <c:numCache>
                <c:formatCode>"$"#,##0</c:formatCode>
                <c:ptCount val="3"/>
                <c:pt idx="0">
                  <c:v>43</c:v>
                </c:pt>
                <c:pt idx="1">
                  <c:v>38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6A-4912-B8B7-8C1076E590F4}"/>
            </c:ext>
          </c:extLst>
        </c:ser>
        <c:ser>
          <c:idx val="3"/>
          <c:order val="3"/>
          <c:tx>
            <c:strRef>
              <c:f>'Variations by Company Size'!$F$38:$F$39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Size'!$F$40:$F$42</c:f>
              <c:numCache>
                <c:formatCode>"$"#,##0</c:formatCode>
                <c:ptCount val="3"/>
                <c:pt idx="0">
                  <c:v>47</c:v>
                </c:pt>
                <c:pt idx="1">
                  <c:v>162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6A-4912-B8B7-8C1076E59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63551"/>
        <c:axId val="796876863"/>
      </c:barChart>
      <c:catAx>
        <c:axId val="7968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6863"/>
        <c:crosses val="autoZero"/>
        <c:auto val="1"/>
        <c:lblAlgn val="ctr"/>
        <c:lblOffset val="100"/>
        <c:noMultiLvlLbl val="0"/>
      </c:catAx>
      <c:valAx>
        <c:axId val="7968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75076837010903"/>
          <c:y val="2.7997161608293984E-2"/>
          <c:w val="0.15720696167762691"/>
          <c:h val="0.248457336794384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Size'!$L$9:$L$10</c:f>
              <c:strCache>
                <c:ptCount val="1"/>
                <c:pt idx="0">
                  <c:v>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Size'!$L$11:$L$13</c:f>
              <c:numCache>
                <c:formatCode>0.00%</c:formatCode>
                <c:ptCount val="3"/>
                <c:pt idx="0">
                  <c:v>6.5217391304347824E-2</c:v>
                </c:pt>
                <c:pt idx="1">
                  <c:v>0.28957528957528955</c:v>
                </c:pt>
                <c:pt idx="2">
                  <c:v>0.30769230769230771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A-4BE5-AFCB-1A77FE1C308A}"/>
            </c:ext>
          </c:extLst>
        </c:ser>
        <c:ser>
          <c:idx val="1"/>
          <c:order val="1"/>
          <c:tx>
            <c:strRef>
              <c:f>'Variations by Company Size'!$M$9:$M$10</c:f>
              <c:strCache>
                <c:ptCount val="1"/>
                <c:pt idx="0">
                  <c:v>Engineer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Size'!$M$11:$M$13</c:f>
              <c:numCache>
                <c:formatCode>0.00%</c:formatCode>
                <c:ptCount val="3"/>
                <c:pt idx="0">
                  <c:v>0.34782608695652173</c:v>
                </c:pt>
                <c:pt idx="1">
                  <c:v>0.3783783783783784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EA-4BE5-AFCB-1A77FE1C308A}"/>
            </c:ext>
          </c:extLst>
        </c:ser>
        <c:ser>
          <c:idx val="2"/>
          <c:order val="2"/>
          <c:tx>
            <c:strRef>
              <c:f>'Variations by Company Size'!$N$9:$N$10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Size'!$N$11:$N$13</c:f>
              <c:numCache>
                <c:formatCode>0.00%</c:formatCode>
                <c:ptCount val="3"/>
                <c:pt idx="0">
                  <c:v>2.1739130434782608E-2</c:v>
                </c:pt>
                <c:pt idx="1">
                  <c:v>5.019305019305019E-2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EA-4BE5-AFCB-1A77FE1C308A}"/>
            </c:ext>
          </c:extLst>
        </c:ser>
        <c:ser>
          <c:idx val="3"/>
          <c:order val="3"/>
          <c:tx>
            <c:strRef>
              <c:f>'Variations by Company Size'!$O$9:$O$10</c:f>
              <c:strCache>
                <c:ptCount val="1"/>
                <c:pt idx="0">
                  <c:v>Scientist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Size'!$O$11:$O$13</c:f>
              <c:numCache>
                <c:formatCode>0.00%</c:formatCode>
                <c:ptCount val="3"/>
                <c:pt idx="0">
                  <c:v>0.56521739130434778</c:v>
                </c:pt>
                <c:pt idx="1">
                  <c:v>0.28185328185328185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A-4BE5-AFCB-1A77FE1C3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157343"/>
        <c:axId val="360164415"/>
      </c:barChart>
      <c:catAx>
        <c:axId val="36015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4415"/>
        <c:crosses val="autoZero"/>
        <c:auto val="1"/>
        <c:lblAlgn val="ctr"/>
        <c:lblOffset val="100"/>
        <c:noMultiLvlLbl val="0"/>
      </c:catAx>
      <c:valAx>
        <c:axId val="3601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5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Salaries.xlsx]Experience Impact!PivotTable1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Averge Salary by Experience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'Experience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'Experience Impact'!$B$11:$B$15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'Experience Impact'!$C$11:$C$15</c:f>
              <c:numCache>
                <c:formatCode>"$"#,##0</c:formatCode>
                <c:ptCount val="4"/>
                <c:pt idx="0">
                  <c:v>1373892</c:v>
                </c:pt>
                <c:pt idx="1">
                  <c:v>2318080</c:v>
                </c:pt>
                <c:pt idx="2">
                  <c:v>8298650</c:v>
                </c:pt>
                <c:pt idx="3">
                  <c:v>27607376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CD-47DE-9577-8B82D575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Salary</a:t>
            </a:r>
            <a:r>
              <a:rPr lang="en-US" baseline="0"/>
              <a:t> by </a:t>
            </a: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'Postion Impact'!$B$11:$B$15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'Postion Impact'!$C$11:$C$15</c:f>
              <c:numCache>
                <c:formatCode>"$"#,##0</c:formatCode>
                <c:ptCount val="4"/>
                <c:pt idx="0">
                  <c:v>12385785</c:v>
                </c:pt>
                <c:pt idx="1">
                  <c:v>25500327</c:v>
                </c:pt>
                <c:pt idx="2">
                  <c:v>3591177</c:v>
                </c:pt>
                <c:pt idx="3">
                  <c:v>26687518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3F9-8117-52A73FBC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10 Avg. Salaries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'Postion Impact'!$J$11:$J$21</c:f>
              <c:strCache>
                <c:ptCount val="10"/>
                <c:pt idx="0">
                  <c:v>Data Analytics Lead</c:v>
                </c:pt>
                <c:pt idx="1">
                  <c:v>Principal Data Engineer</c:v>
                </c:pt>
                <c:pt idx="2">
                  <c:v>Financial Data Analyst</c:v>
                </c:pt>
                <c:pt idx="3">
                  <c:v>Principal Data Scientist</c:v>
                </c:pt>
                <c:pt idx="4">
                  <c:v>Director of Data Science</c:v>
                </c:pt>
                <c:pt idx="5">
                  <c:v>Data Architect</c:v>
                </c:pt>
                <c:pt idx="6">
                  <c:v>Applied Data Scientist</c:v>
                </c:pt>
                <c:pt idx="7">
                  <c:v>Analytics Engineer</c:v>
                </c:pt>
                <c:pt idx="8">
                  <c:v>Data Specialist</c:v>
                </c:pt>
                <c:pt idx="9">
                  <c:v>Head of Data</c:v>
                </c:pt>
              </c:strCache>
            </c:strRef>
          </c:cat>
          <c:val>
            <c:numRef>
              <c:f>'Postion Impact'!$K$11:$K$21</c:f>
              <c:numCache>
                <c:formatCode>"$"#,##0</c:formatCode>
                <c:ptCount val="10"/>
                <c:pt idx="0">
                  <c:v>405000</c:v>
                </c:pt>
                <c:pt idx="1">
                  <c:v>328333.33333333331</c:v>
                </c:pt>
                <c:pt idx="2">
                  <c:v>275000</c:v>
                </c:pt>
                <c:pt idx="3">
                  <c:v>215242.42857142858</c:v>
                </c:pt>
                <c:pt idx="4">
                  <c:v>195074</c:v>
                </c:pt>
                <c:pt idx="5">
                  <c:v>177873.90909090909</c:v>
                </c:pt>
                <c:pt idx="6">
                  <c:v>175655</c:v>
                </c:pt>
                <c:pt idx="7">
                  <c:v>175000</c:v>
                </c:pt>
                <c:pt idx="8">
                  <c:v>165000</c:v>
                </c:pt>
                <c:pt idx="9">
                  <c:v>160162.6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7-4276-AAFD-7BF92B6B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651903"/>
        <c:axId val="1224638591"/>
      </c:barChart>
      <c:catAx>
        <c:axId val="12246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38591"/>
        <c:crosses val="autoZero"/>
        <c:auto val="1"/>
        <c:lblAlgn val="ctr"/>
        <c:lblOffset val="100"/>
        <c:noMultiLvlLbl val="0"/>
      </c:catAx>
      <c:valAx>
        <c:axId val="12246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Salaries.xlsx]SalaryTrends!PivotTable1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Salery by Year </a:t>
            </a:r>
            <a:r>
              <a:rPr lang="en-US" baseline="0"/>
              <a:t>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SalaryTrends!$C$11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SalaryTrends!$B$12:$B$15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SalaryTrends!$C$12:$C$15</c:f>
              <c:numCache>
                <c:formatCode>"$"#,##0</c:formatCode>
                <c:ptCount val="3"/>
                <c:pt idx="0">
                  <c:v>95813</c:v>
                </c:pt>
                <c:pt idx="1">
                  <c:v>99853.792626728115</c:v>
                </c:pt>
                <c:pt idx="2">
                  <c:v>124522.00628930818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4-443D-A5D8-53FDF0BF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MachLearning!$C$11:$C$12</c:f>
              <c:strCache>
                <c:ptCount val="1"/>
                <c:pt idx="0">
                  <c:v>Not ML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MachLearning!$B$13:$B$15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MachLearning!$C$13:$C$15</c:f>
              <c:numCache>
                <c:formatCode>"$"#,##0</c:formatCode>
                <c:ptCount val="3"/>
                <c:pt idx="0">
                  <c:v>91317.234375</c:v>
                </c:pt>
                <c:pt idx="1">
                  <c:v>99407.701570680627</c:v>
                </c:pt>
                <c:pt idx="2">
                  <c:v>125354.75862068965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D-4BF8-B744-EE15B6BA0522}"/>
            </c:ext>
          </c:extLst>
        </c:ser>
        <c:ser>
          <c:idx val="1"/>
          <c:order val="1"/>
          <c:tx>
            <c:strRef>
              <c:f>MachLearning!$D$11:$D$12</c:f>
              <c:strCache>
                <c:ptCount val="1"/>
                <c:pt idx="0">
                  <c:v>ML Professional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MachLearning!$B$13:$B$15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MachLearning!$D$13:$D$15</c:f>
              <c:numCache>
                <c:formatCode>"$"#,##0</c:formatCode>
                <c:ptCount val="3"/>
                <c:pt idx="0">
                  <c:v>131779.125</c:v>
                </c:pt>
                <c:pt idx="1">
                  <c:v>103130.84615384616</c:v>
                </c:pt>
                <c:pt idx="2">
                  <c:v>115897.07142857143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D-4BF8-B744-EE15B6BA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673727"/>
        <c:axId val="832692863"/>
      </c:lineChart>
      <c:catAx>
        <c:axId val="8326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92863"/>
        <c:crosses val="autoZero"/>
        <c:auto val="1"/>
        <c:lblAlgn val="ctr"/>
        <c:lblOffset val="100"/>
        <c:noMultiLvlLbl val="0"/>
      </c:catAx>
      <c:valAx>
        <c:axId val="8326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Salaries.xlsx]MachLearning!PivotTable27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MachLearning!$G$11:$G$12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MachLearning!$G$13:$G$16</c:f>
              <c:numCache>
                <c:formatCode>0.0%</c:formatCode>
                <c:ptCount val="4"/>
                <c:pt idx="0">
                  <c:v>0.19354838709677419</c:v>
                </c:pt>
                <c:pt idx="1">
                  <c:v>1.6129032258064516E-2</c:v>
                </c:pt>
                <c:pt idx="2">
                  <c:v>0.35483870967741937</c:v>
                </c:pt>
                <c:pt idx="3">
                  <c:v>0.43548387096774194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A-41E2-AD7F-1757B63C9759}"/>
            </c:ext>
          </c:extLst>
        </c:ser>
        <c:ser>
          <c:idx val="1"/>
          <c:order val="1"/>
          <c:tx>
            <c:strRef>
              <c:f>MachLearning!$H$11:$H$12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MachLearning!$H$13:$H$16</c:f>
              <c:numCache>
                <c:formatCode>0.0%</c:formatCode>
                <c:ptCount val="4"/>
                <c:pt idx="0">
                  <c:v>0.13944954128440368</c:v>
                </c:pt>
                <c:pt idx="1">
                  <c:v>4.5871559633027525E-2</c:v>
                </c:pt>
                <c:pt idx="2">
                  <c:v>0.35045871559633029</c:v>
                </c:pt>
                <c:pt idx="3">
                  <c:v>0.46422018348623856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A-41E2-AD7F-1757B63C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594383"/>
        <c:axId val="793593551"/>
      </c:barChart>
      <c:catAx>
        <c:axId val="7935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3551"/>
        <c:crosses val="autoZero"/>
        <c:auto val="1"/>
        <c:lblAlgn val="ctr"/>
        <c:lblOffset val="100"/>
        <c:noMultiLvlLbl val="0"/>
      </c:catAx>
      <c:valAx>
        <c:axId val="7935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Salaries.xlsx]MachLearning!PivotTable28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MachLearning!$K$11:$K$12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MachLearning!$K$13:$K$15</c:f>
              <c:numCache>
                <c:formatCode>0.0%</c:formatCode>
                <c:ptCount val="3"/>
                <c:pt idx="0">
                  <c:v>0.24193548387096775</c:v>
                </c:pt>
                <c:pt idx="1">
                  <c:v>0.40322580645161288</c:v>
                </c:pt>
                <c:pt idx="2">
                  <c:v>0.35483870967741937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1-4353-A776-D1E6A505BB88}"/>
            </c:ext>
          </c:extLst>
        </c:ser>
        <c:ser>
          <c:idx val="1"/>
          <c:order val="1"/>
          <c:tx>
            <c:strRef>
              <c:f>MachLearning!$L$11:$L$12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MachLearning!$L$13:$L$15</c:f>
              <c:numCache>
                <c:formatCode>0.0%</c:formatCode>
                <c:ptCount val="3"/>
                <c:pt idx="0">
                  <c:v>0.12477064220183487</c:v>
                </c:pt>
                <c:pt idx="1">
                  <c:v>0.55229357798165135</c:v>
                </c:pt>
                <c:pt idx="2">
                  <c:v>0.32293577981651378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1-4353-A776-D1E6A505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542191"/>
        <c:axId val="365533871"/>
      </c:barChart>
      <c:catAx>
        <c:axId val="3655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33871"/>
        <c:crosses val="autoZero"/>
        <c:auto val="1"/>
        <c:lblAlgn val="ctr"/>
        <c:lblOffset val="100"/>
        <c:noMultiLvlLbl val="0"/>
      </c:catAx>
      <c:valAx>
        <c:axId val="3655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MachLearning!$C$33:$C$34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MachLearning!$B$35:$B$42</c:f>
              <c:strCache>
                <c:ptCount val="8"/>
                <c:pt idx="0">
                  <c:v>Machine Learning Scientist</c:v>
                </c:pt>
                <c:pt idx="1">
                  <c:v>Applied Machine Learning Scientist</c:v>
                </c:pt>
                <c:pt idx="2">
                  <c:v>Machine Learning Manager</c:v>
                </c:pt>
                <c:pt idx="3">
                  <c:v>Machine Learning Engineer</c:v>
                </c:pt>
                <c:pt idx="4">
                  <c:v>Machine Learning Infrastructure Engineer</c:v>
                </c:pt>
                <c:pt idx="5">
                  <c:v>Lead Machine Learning Engineer</c:v>
                </c:pt>
                <c:pt idx="6">
                  <c:v>Machine Learning Developer</c:v>
                </c:pt>
                <c:pt idx="7">
                  <c:v>Head of Machine Learning</c:v>
                </c:pt>
              </c:strCache>
            </c:strRef>
          </c:cat>
          <c:val>
            <c:numRef>
              <c:f>MachLearning!$C$35:$C$42</c:f>
              <c:numCache>
                <c:formatCode>"$"#,##0</c:formatCode>
                <c:ptCount val="8"/>
                <c:pt idx="0">
                  <c:v>158412.5</c:v>
                </c:pt>
                <c:pt idx="1">
                  <c:v>142068.75</c:v>
                </c:pt>
                <c:pt idx="2">
                  <c:v>117104</c:v>
                </c:pt>
                <c:pt idx="3">
                  <c:v>104880.14634146342</c:v>
                </c:pt>
                <c:pt idx="4">
                  <c:v>101145</c:v>
                </c:pt>
                <c:pt idx="5">
                  <c:v>87932</c:v>
                </c:pt>
                <c:pt idx="6">
                  <c:v>85860.666666666672</c:v>
                </c:pt>
                <c:pt idx="7">
                  <c:v>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A-4B04-AA0D-E618CE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454063"/>
        <c:axId val="633451151"/>
      </c:barChart>
      <c:catAx>
        <c:axId val="6334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1151"/>
        <c:crosses val="autoZero"/>
        <c:auto val="1"/>
        <c:lblAlgn val="ctr"/>
        <c:lblOffset val="100"/>
        <c:noMultiLvlLbl val="0"/>
      </c:catAx>
      <c:valAx>
        <c:axId val="6334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Salaries.xlsx]MachLearning!PivotTable30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ML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597287209322398E-2"/>
              <c:y val="7.5011687352468399E-3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4398191472881599E-2"/>
              <c:y val="1.8752921838117099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6649321802330599E-2"/>
              <c:y val="-5.6258765514351335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4.717307843993669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MachLearning!$J$33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47-4140-ADC0-34AD2CE870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E47-4140-ADC0-34AD2CE870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47-4140-ADC0-34AD2CE870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E47-4140-ADC0-34AD2CE870AA}"/>
              </c:ext>
            </c:extLst>
          </c:dPt>
          <c:dLbls>
            <c:dLbl>
              <c:idx val="0"/>
              <c:layout>
                <c:manualLayout>
                  <c:x val="4.7173078439936698E-2"/>
                  <c:y val="0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E47-4140-ADC0-34AD2CE870AA}"/>
                </c:ext>
              </c:extLst>
            </c:dLbl>
            <c:dLbl>
              <c:idx val="1"/>
              <c:layout>
                <c:manualLayout>
                  <c:x val="6.6597287209322398E-2"/>
                  <c:y val="7.5011687352468399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E47-4140-ADC0-34AD2CE870AA}"/>
                </c:ext>
              </c:extLst>
            </c:dLbl>
            <c:dLbl>
              <c:idx val="2"/>
              <c:layout>
                <c:manualLayout>
                  <c:x val="-4.4398191472881599E-2"/>
                  <c:y val="1.875292183811709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E47-4140-ADC0-34AD2CE870AA}"/>
                </c:ext>
              </c:extLst>
            </c:dLbl>
            <c:dLbl>
              <c:idx val="3"/>
              <c:layout>
                <c:manualLayout>
                  <c:x val="-1.6649321802330599E-2"/>
                  <c:y val="-5.62587655143513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E47-4140-ADC0-34AD2CE870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MachLearning!$I$34:$I$37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MachLearning!$J$34:$J$37</c:f>
              <c:numCache>
                <c:formatCode>0.0%</c:formatCode>
                <c:ptCount val="4"/>
                <c:pt idx="0">
                  <c:v>0.20922570016474465</c:v>
                </c:pt>
                <c:pt idx="1">
                  <c:v>0.37891268533772654</c:v>
                </c:pt>
                <c:pt idx="2">
                  <c:v>4.2833607907743002E-2</c:v>
                </c:pt>
                <c:pt idx="3">
                  <c:v>0.36902800658978585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140-ADC0-34AD2CE870A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Salaries.xlsx]Maybe!PivotTable1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9185354995184"/>
          <c:y val="0.13734328558211131"/>
          <c:w val="0.58901209342503069"/>
          <c:h val="0.67682857109588557"/>
        </c:manualLayout>
      </c:layout>
      <c:radarChart>
        <c:radarStyle val="marker"/>
        <c:varyColors val="0"/>
        <c:ser>
          <c:idx val="0"/>
          <c:order val="0"/>
          <c:tx>
            <c:strRef>
              <c:f>Maybe!$C$11:$C$12</c:f>
              <c:strCache>
                <c:ptCount val="1"/>
                <c:pt idx="0">
                  <c:v>Entry-level Junior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Maybe!$C$13:$C$16</c:f>
              <c:numCache>
                <c:formatCode>"$"#,##0</c:formatCode>
                <c:ptCount val="4"/>
                <c:pt idx="0">
                  <c:v>57111.882352941175</c:v>
                </c:pt>
                <c:pt idx="1">
                  <c:v>63244.90625</c:v>
                </c:pt>
                <c:pt idx="2">
                  <c:v>100000</c:v>
                </c:pt>
                <c:pt idx="3">
                  <c:v>61312.447368421053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3-45E8-97C6-7A748D7DDBC5}"/>
            </c:ext>
          </c:extLst>
        </c:ser>
        <c:ser>
          <c:idx val="1"/>
          <c:order val="1"/>
          <c:tx>
            <c:strRef>
              <c:f>Maybe!$D$11:$D$12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Maybe!$D$13:$D$16</c:f>
              <c:numCache>
                <c:formatCode>"$"#,##0</c:formatCode>
                <c:ptCount val="4"/>
                <c:pt idx="0">
                  <c:v>130000</c:v>
                </c:pt>
                <c:pt idx="1">
                  <c:v>232224.44444444444</c:v>
                </c:pt>
                <c:pt idx="2">
                  <c:v>181346.33333333334</c:v>
                </c:pt>
                <c:pt idx="3">
                  <c:v>196375.81818181818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3-45E8-97C6-7A748D7DDBC5}"/>
            </c:ext>
          </c:extLst>
        </c:ser>
        <c:ser>
          <c:idx val="2"/>
          <c:order val="2"/>
          <c:tx>
            <c:strRef>
              <c:f>Maybe!$E$11:$E$12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Maybe!$E$13:$E$16</c:f>
              <c:numCache>
                <c:formatCode>"$"#,##0</c:formatCode>
                <c:ptCount val="4"/>
                <c:pt idx="0">
                  <c:v>77940.756097560981</c:v>
                </c:pt>
                <c:pt idx="1">
                  <c:v>81984.100000000006</c:v>
                </c:pt>
                <c:pt idx="2">
                  <c:v>90886</c:v>
                </c:pt>
                <c:pt idx="3">
                  <c:v>98354.440476190473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83-45E8-97C6-7A748D7DDBC5}"/>
            </c:ext>
          </c:extLst>
        </c:ser>
        <c:ser>
          <c:idx val="3"/>
          <c:order val="3"/>
          <c:tx>
            <c:strRef>
              <c:f>Maybe!$F$11:$F$12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Maybe!$F$13:$F$16</c:f>
              <c:numCache>
                <c:formatCode>"$"#,##0</c:formatCode>
                <c:ptCount val="4"/>
                <c:pt idx="0">
                  <c:v>118625.93939393939</c:v>
                </c:pt>
                <c:pt idx="1">
                  <c:v>136034.33027522935</c:v>
                </c:pt>
                <c:pt idx="2">
                  <c:v>158575</c:v>
                </c:pt>
                <c:pt idx="3">
                  <c:v>153139.97802197802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83-45E8-97C6-7A748D7D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886015"/>
        <c:axId val="796882687"/>
      </c:radarChart>
      <c:catAx>
        <c:axId val="79688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2687"/>
        <c:crosses val="autoZero"/>
        <c:auto val="1"/>
        <c:lblAlgn val="ctr"/>
        <c:lblOffset val="100"/>
        <c:noMultiLvlLbl val="0"/>
      </c:catAx>
      <c:valAx>
        <c:axId val="79688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</cx:numDim>
    </cx:data>
  </cx:chartData>
  <cx:chart>
    <cx:title pos="t" align="ctr" overlay="0">
      <cx:tx>
        <cx:txData>
          <cx:v>Average Salary by Country [USD]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Salary by Country [USD]</a:t>
          </a:r>
        </a:p>
      </cx:txPr>
    </cx:title>
    <cx:plotArea>
      <cx:plotAreaRegion>
        <cx:series layoutId="regionMap" uniqueId="{9DF6BB7B-DA81-4457-BF93-5D28CB8208CF}">
          <cx:tx>
            <cx:txData>
              <cx:f>_xlchart.v5.3</cx:f>
              <cx:v>Average Salry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7H1Zc+M4su5fqeineyMu3cRGgBPTJ6JJyZvkWuxa+4Whdqm4A9y333be7h+7qbLlktCi6Hb7hCvi
js5EzBmwQABfZn7ITCTof992/7pN1qviVZcmsvzXbffbL0FVZf/69dfyNlinq/IkDW8LVapv1cmt
Sn9V376Ft+tfvxarNpT+r9hE9NfbYFVU6+6X//o3vM1fq6W6XVWhku/qddFfr8s6qcojzw4+enWr
alltuvvwpt9+ua7LMlzJV6frr+vi+9t/ebWWVVj17/ts/dsve//8l1e/6i/9ywReJfCWqv4KfS10
YlncxBbDv7xKlPTv2237xLQFsyhi5vcf2o75epVCv7s5bdsOzeP7LFZfvxbrsnx1/98/+u3N+Udz
WCr3bvGu2kzv+sP39fy6D+5//VtrgBVqLTv463BMPdLh/yDDav311U21qtblK/Xt1e/pughvV8cW
//eEQOwTZhIGgiD29x/fk4WxEQYSxMQ2untubce+E8beDLePHi8TrbsmGu2pLqEPNy8voYuyWK2T
Ywv/m/IwTwTCFDPLvMNb7MmD0BPBbMrFnWWYJtkOfSeO6ekcto1tP00A22Yd+YvlyyO/rLt1+qeq
C38LwSG1+3voU/uEc0tgatND6FtATJjYyET38GvM9LgpHZbAbl9NCruPdEksfwKWer1uX/2xXiUr
+fX5RGFQBMxkmoLY+A7t/V0CcXwiCKUIWfDgbk+6s4FHTuewGPY6a3LYe6YL4vUfL28Sl6tsJbdg
/HNrINaJxWAXZhzfWYO9x0WI8BObW8zCbDvmnQAmp3EY+vtuGuj3rTrcl29fHu55WSkZPuNmzMSJ
JYhlYXpP/vubMWag8ZzbHFl3FqHRzyPmcxj5h44a9g/tOvrz+cujf9OG1bAunpd1qHUiTAQcv6V4
2F93XFNxgolpg8pvNwCNeh45p8NS2OusSWLvmS4N9/zlpfF7XVbFKnlOazBA3zkWyCQW3ZMCAi+I
goSEOGwHj5rLYRnsdNUksPNEx//3n2APvneVfy9Wf76apyHEautyy8r/fCfA9AQYB1Nus0M7ASMn
0EwFuo8RbHBad3fkvzu5w7I5/BZNTIf/0V8k9hPw1/1M72K7LV7/XFT/Cej2A/a/G3LP1jJdFfHz
CYRB1EDANrBNHnbtnS3FPiHINi2TbH0sbUt5xHwOm8tDR81CHtp1o5gtXn4buShW+fNBTwgEbIzB
FgIe6g7mlJ4gTsF3JYczTFOzOAz4XS8N7btGHeqLdy8P9e+JD7mkZ/ResdhsEpDPs+73iP1wAW/2
CBtSSTuPdzeJR8znMO4PHTXoH9p19Gc/Qah2BeFyD6nVZ1T2Ewt2aMa34Nv78CNET7hJwW+ytBTe
Y6ZyGPkfPTXofzzQsb/68vKafwMp9FWmivXzgY9OIIcKyQib33G8ifYIB3xYiCsERQJDSLer9Y+a
y2H0d7pq8O880fG/OXt5/N2VXH19Rs238AnjFCOE7jNF++AbNuQxTL5J293HC1rSdHo+hwWw7aeh
v23WoXd/f3nor9ZdeKu2KvjPvU0Mnj8hzIYjgjve2U9XG8gE2UDEvPm/7ah3SaLpmRwGfdtPA33b
rIN+9fnlQXeDMHlGrjEIOuEWIoTjLdnvkY3BgY2Q4BwRDfPJiRyG/L6bhvh9qw64+xMcDTjrxA/r
dKtw/1zNmXliQU6OWeIe8f3EHIWDTIQFE9tjGY1gHjGfw8g/dNSwf2jX0Xd+gsD2bF2kK9k/I/oI
3HjYWu3Nfza/fZJB5gmBzRU8+vusHND/7hb7iPkcRv+ho4b+Q7uO/uwnQB8CDvnqf12UyQoqCF5d
r7P6zwT+H/Xtf29RGTOH/7lj7Iti/bxpWkg4Ic4F7Dw/dvSd+M4QJ4gKwRkk0u9+GhE+YkKHVeKh
o6YSD+26Slz8BCpxn2lagNv7VT0nK242f27CEdC917t/QmfA1o8gm/6QLN84xbuG+fh5HRaG3l+T
if5YF82Z8/Kuwfes8nNGgZSfMAEyMen+FgXRH4IdTIiRlMcjJnJYCA8dNfQf2nXYf3//8rCD7yJX
W2Uc48P9POKxSiY4KGUMTAFtywa00BuiP84IobbmF0xO4zDk9900wO9bdbjd1y8P98dwXb0Ct//5
EEfkhGJCbHof8f0l3oaTOihqwphonLOZijw+k8OgP3TUYH9o14H/+BMA/1Y9876LT6A4yQJFvw/3
NEW3T2DDpdgS2n47PY/DoG/7aZhvm3XI3/4EscdbKMo0qjBdv5rS9v85f+sUfMDbZ4w44VQcahIE
FD/tbyr4hDKoSKDm9twP1GF3g5+ex2Gxb/tpYt8262I/vX55irtJVLN+1mIQAB3OUykcUtyju489
bOgCA/sRPch/zEwOw/6jpwb8jwc69DcXLw/9tYJw81l9qE2dDZwOcXp/2r2PPByG24Iy8Hq17fwR
EzkM/ENHDfeHdh326zcvD/vrdRXcld+UW6v/554UwydwhmERjPYxZ0BAFmQZuX0f0EFFyC7TPHIy
h+Hf66yJYO+ZLobXP8F+8yEuVqF8TrLfVHybJvizsInvBNWQdSSQxiWCaCfUj5jBYdwfOmqYP7Tr
eH/4/eXV3i0U3GB4xuCBsk1khjEcDd3pNnisO7AjCzxdAdlePXp+xEQOw/7QUYP9oV2H/fxn2F8z
0PKtzf9znqGQM9zU+Flbz2U/pWgQCOgoVGKibaGfFkbcTE3nMPT33TTg71t12Oc3L6/tZ8V6/Zye
JPmemQOnBVT++w+20B1l3xwnMSwo1Wu6p+dxGPBtPw3xbbMO+dlPoOnT15v+3p2G/1yz+svlOP2a
lTusb4Nn5XS4RwL3FojY3qrapxfETsACoJBbC5MfMY/Dav7QUdPzh3Zd0d2foATmolol/TNSOnA2
ZoxBmcXBfRRSFxt3Xoh7F1Jj9MnZHEb+vpuG+32rjvrFT5D6fLuKw7J6zmsiGEoYAVhOxcHyC0vA
jTbIfoIP8yCXXdf9MRM6jP2Pnhr8Px7oEnj7E9Q4ntdQflQ8p+bzEwSXaMU2UaCfj0JWDmEkIJew
OTyF39bo7ioxHjGfw/g/dNTgf2jX0T//8PIezevQf96yRxuKiyANw+Aq892P7bk0cEcKfhxC1/vH
euQ6PZ/D6D8sREP/oV1H//XZy6O/WMv+GWMndLKpubN+XEsA1d5xJ8HbpARB1LrVfEgq7FLP5GwO
I3/fTcP9vlVHfTF/edQv5Nfn9G4whmpHzJBJNVWHjcAiFlzdv4+a4PEu3JPTOAz3fTcN7vtWHe6L
n+DUBapfq2dUcgLpSAF3awQk2r//9mMmSARTyB8Av0P7LtyT0zgM9303De77Vh3uq5/Ao3FVotI/
n1PB4bYTcDaCZNcenRhw5dg2QRRwneNOErr//oiZHAb9xxo03H880KF3f4Ic8Pu6iNfP6MkAYdvg
n8NR+sE6O7AESggmDN1vpprGv/+//13EYb/e2sGhPNFh/H/01PD/8UDH//1PkCt4OHy+s/tD6/17
yYL/nKt/1w/9azp6wuBcya91sSqPKdrfBP77cR54kRiy6zsujCGgtgTqHsHDvI9bNR/mMVM5rPM/
emo6/+OBrvPnP8Hu6hSrIUyeD3moUYdszOZnatBDleFdRMvvqwzh+e4GOz2Tw8Bv+2mwb5t10J2f
gGjuvzskX92sUvWMvo0B3guG6GjzVZV9vQeKP4EK9s03oDTYHz+Xw/Dr/TUx6I91cfx+8/IO/ZVK
vqrmGeUAZYMYzqAA9E20uvntSQOu9lELJAGn4neODwhr1xIeMZ/DsnjoqAnhoV1H/2r28uj/8Ame
a9v9/8/vGS9+eii0nK2q1fz7t+Z27nAff/pdyWDz1rre6+pB9+hOhBdff/sFbz6m9fAFu80r9nR8
/1zmocN6VVa//WJAsAAfy7GwzeADUmRTIffLq3a9eYTgARWQl4ZTLwYhxeZYXaqiCn77RSD4mpcF
x5AUyqgR+t6pVPXmEXz9CMHnLZiAK5vg88I3vx6+8wfVb72v5AMS9//7lazTtyqUVQljAmVmd/9s
M1EDIwrFLJRziMiz29U1VIJv/tX/qUVRRnFJoyVtRe17cxUWuKTzOjb95JPnd9iYRVbAVyht8jB2
FLcLo3HLgZa0epdISZI//Y611rLMaNLd7uB3YFaQ+To4qU37zqQ6klSW4plcJlYRf2FmgT8knbr7
4M9dUe6Bl29WdmjFINPdl1sFDjqs2nSZlHVRzny/s10SoALNopJ6p09bwQbunRUoQ3i47HG6DFKU
+k4eVEY+K9vcA8p+0LADiwDVOLgIoNvd96e8lrKXcbosRZ3Og8QfzkJ7eJfTpH+H83wCqrFRzP1R
moJH0dCm6dL3cXydKPzO9Fl9iTpJ3axRd6H/3xWIBYaxuxapWkUGSF8voyiszZmBMxKeey1pfCdg
JS/uCH90mJHFWHDitjtMEdrmkLdBskxwL9ENR9JMzzzMMUrdsLNM6fDMMiLlHJfQmGVZ4Jbvjlcy
o5B+oLxlU/oWLVyrHIb0rPKs2ngTBXlk0JldIqHSs56UaXAB/9pK6Ck3vL67MthAq35mWk1PZ6qu
C8avjs9rDIZN+45mogLOaZpOxUuVlq+lWdguajNzVvtd7wppBhNob0z1gJVZGq8kg1mGvkjEwuiD
Ty0KseNbMNbxNYy9fNO+swaP98qntImXOKBsFrZxfGUnT7VdSyOIpCtxjrxALFg59G7FhIycBPzU
uxPTUT0c4Z9NIcPu5E3uBY3iEVmWmLP8lgRVr6I5iVAcziNb5k31RJQ0jqgyOzTTPo+WQdzEjVN5
QZrNJMnMfELFx8Sg0QPuRJegrI2WnCdJNhM8q4yZSTo8sYARVWU6MUiPeghlfGGXwAupCtmMVMZn
H9veVcDbL8eVaUQeTOOFFIdxLduWL6SVqRnt83zmhVk2CxMZTgC1MfkDxsA0Ksi8KipCgpKlnRTM
IXnz3q6a7HPs1+1MZeoUqy7MJsYaEQrT7NsMsphI1iXLzJDlma1i/7P0G//yOFhjItHMOsMka/za
TJaS+Obc6MrQhXJ/7vrK8p3G79PT4+OMCUWz8Ab5g/JUwxeYBtShrIzPPE7qOU/q8K7mctQOx4DS
zLyC8t3EMJFc2rKNblpqBG/qJr45Pv+xl2tG3nGvjEgquoWPwu4jTQeuzpHwmLg4/n40BpBm3JhV
pWl2drCssswQ3MWepaxTIxjs9n3BeVSRucK5gd4HLfGrb3FTCvNLOSjeuVZS1fimyCGJTZ3QMC3x
JUwMG+PzuisG9BY+bydreXZ8omPz1DiCeSFOhJGbC0OU3zoz82+Min7mVTQ8bQCqkYQdx41nYAst
uthAywYn7VkUI3QdJ4b/NE2hGkPYvQw8HhV40aekvCgMlv8hYlxMLGBEVTbX8nb3g6HFsUStrJbE
rIgT5L3xmQ15mE7wwWaSB7iHanyQW14uKsqTpWE0iHmu56XCq5w+8EjmBKb0mpXdJ3H3FTNi0sFp
oyTvxfy49EfoYnMcuLs2u7CM0sBJvWwrM3NULfx1ltnvSMn969wKovOnDaOxBSkVBFVeWi+zqPBc
q0GpI6yhusjj/ItRVN7EfjQmKY0xICjxA9NMm0U7RFF9kXMzY7nDGMaSPXEIjTeMocg7Kym8BUSK
vauEVVynHi+CCWUYW4HGGlS1RScMw15EXdhY89aoreY0bb3kripmlFPH5K1Ze48rv67iCHS5En71
MUc0Cc4C3MBnE+aslUKuVFvhFk3IfYRciGb7rVV7qmubZpFGZfZ+MFi/zL0QvQuT1J4g8pEVEc32
hVF1Vm7mw4Latel2DDcubN31TIbZu55FwQQJjK1EI4GAgQ8uCxpeZXn6wajpe+GpYtb45hOjn02O
YdcShzDtU1P50VUThp9EYs0IywaHhRDJtUUpTo8b4oh+Ec3ePVUZQZ36wTLqrHKJCqwueWHKKd9m
g8YBLiOanfsBUD0pDPM6HroPQqZy1gbe15rkhutJCd7h0M6OLwRtNPbQUJqttzgPPF+q6CoJzY80
5k5dvA65rxwqmtIhKf+IYuJYna2cvBbRhH2OaZtm/mk0yBj7SbBUicecOqqw69ll6/ZZd96FeHii
mDQayDNjyCMrwddm2iVvyzQLPnE7MiesckwJNBJIWt8vSEuCZSx7I5lhHIfZGe9wNYXSyABYM3uf
+DmpWEgWyrDlH7iRgFDhG/jLcdmPCAFrJh8EPBjyIQiWdZAaZyhuiGP3VXhW1cSft0o9jVk2Nyd3
LdKzC3MwiAyu0qags77L3rDQT2dcxJXb5DyZ0OQxsDar3ImVIzuoOLFUfCWCMjmrIhJ+6sGznuCt
Maw0gw9YxwtfeP4VbIi2G8pkoZBtnLaW/yWtOZ/YFcdG2axtZw1FIAxph0Qtk6bm9iXIhQxnXZ/A
wKeUpHYUOAPEz7SYiHLGMNOMH3dDSXOK/KumtbFLWoEWCWRoT4/r19jbNSMXHEU+CbB5XftFt4Lz
lhC5Qcwhu3r8/WNoadYtKE49C2UgE/CKXNOLP+E4shYySz9XkYUmZDKyY2HNygORcRv8IP8KnLrg
rIbbSXM/KKkboV7Njy8Eb/A+QMKblPmu3LskjMmQdHQhPWUTSKDWMS6HedIyu+fnZdUp1TsMkbj+
o/NLWZ5TL4IM6KUsS575bjFEBjsTVpzkoQOF30XbOkOQijCfRSLpybwe2pyvzLZs+zc8h1uHl3aa
xMmnJGrN+pJDBs/mjscqqJ51eoFl+NXLZC3uzsBHnaXNKg6tTuOZmBLRYKtJrvJGfcRFch2bntsb
dXNJk+pzQswzXledI71yyv0bkdnmCuUuni2JuGX0oX+lTONDWPb+DJOAu3aeZRMiGxtho5M7lhpb
pbSS1jaWtdcPblsb0cwzyugsKoZ6gnLGYNsMvTMErUvapVmfXJUV+mbJ1nfMzHDqNm8d6jPiboCr
rLZ3pMGsCWUfMVmkEVAL38xswswzlrSokmvaEdQ4Da/V09xmpPNNzGhoB75/1Vu+OvMM/jY2MkhD
pUq4yWaFx+1pTDga8bTBUAweCsJlC9++TD/bAYmb13bkqzxwu9z3GnNioI0GH9JsnYFA7pDQ99Or
jZ9W++iN5zdyHqP6XdnZH7sGglt703J8WRvtPTSaxkR51qZtMjBjqbIgnll5xdyUgfzNSJiuCWGt
W2SbmuMnnLuYGiOhBFIkvQm+Tdu0Ylah7Mr0u2RWEOXNjVDYT9siTI0ayloWtc/i7LqsQ+koj3c3
vEX+x+OLGNFmU6OBHJWeHSamusa0UUsRSTFPEa0nxDEifFOjAE92ZdMYVCwCO5K+nPWGXbILQmQb
f0tbzoIvHUt8rs6GiEnezwKmmradGHxsaRvV3yGHOBoIJ9GQXQtWBu9qWCkkOTyzOz+O3OY1B1TN
1Hgghi8rKpLl2bUHgfMFhnMb6WZllDpd4T3VTDeHzntraAlTAeTSF7wnCXXThsbqzEyDJHDK2IvI
7PhaxqDS2cArB2YnFkAVK8g+q8ZXF6Vk4c3TXq9xAMZlHMdJVlxTwcWFJWgVu1mN+36CY0as3tSs
3mdUoT5B3aIZsJgNohYuI6x367oOnbSmXyRs/BNbzmGxw+ep9yVCI0ii+T3Lr1NbGqcbbg4c0vnR
RUcbfnscr7ExNJNPc6YKi5JwOTSQw3iPbE/EmzMILMBpkRWo2/FxDovdsjXj9wi3Q1Dc4jo0cD83
DZPkbhalpe8ef//YOjTz7yG5WCc4HsBn6xkcfNuVG8umdCFyjyc0d2yITfuOkWMWtMDCdn3d9x5e
pNzz/oirnlwWAWyiE+o1BtOmfWeMsO4CVnBUXqdi6GeKN8Yii1Njgt8PK+/3MvLdt5tUGVXvl9Zl
Z7cijmegwm3uGgV84UI6ZeUz74KHqTWUs7ywTLU+LprDnpNlaxYfGknQdeHA3g1GF9TdKWr7pGqd
JOI82MS4hmfnM2wAf9bnZRcKFrrZMHT8DQN/y0qflE2HFe0jm7ax8AY/Abe3owFkN2t+Dh9q9Cd0
Y6Nmf2Voy9ZoQVndUPWWiK9CwPi0x/xUNEF/GYFr3TTth+NAjohPaHwQWoVneJ2CJaQNdv20CM4U
nB25vtl/62BIyQ06seOMyExotEC5rDKVQZCgTGG5Xppd1gp2GhWDb7MZCvfJl6ELpNN4w7fjqxtR
faExhCI5VPoMrbHwBJyyXijUCPyJ5JzKCQoasd/Nt8B2tV9CTW1F+54tG6NtXBXDUf5p7PVm5GQ1
adCEBY8JSWOJsumrNm9osGReHNq1YxYiL9NLUdmsPrWbiJnrduhF0J1SvyXGFHGgjR4f0EChMQe4
nsyPi75c+rZUvJrFKmcsODVCIsQ8TOOaXAZQWIPqOTL9to5fD4WK6ggSjHmYfIY/tVayGepK6dsT
KjQGt+ZPmCgZQuTV2TJAkdk6URNUZ2lhdcyJukycHVcaNGJ4QiMXKHKB1Jhs7UWRNpA/OefCyuub
OMgz+lnZtVUp1woGmkD4TqvaypwqiWhfO7kJrlR9gfvO8m76rOnYedoPZl6c9V6WxZ+7WMZZ5Vhm
gcR86JWozNPjUx5TEI2IIP717CaXwxsgw1jRyyouGiLhvg1USsSXPjVEEszyBgIZ6hYlFeVUOmvM
pjWOCnyDiSBI/WWVd2YnT4NIgEoC+XI0M/JAmt8oj0QRnmZQj1vD7oOr1DtLciH6fEInxsTFNQqT
xRBXTNr1IiR11HxmaV82rcMyDGI8JR7uwgsaZdVQLtvEx53hlEEYRZdl3RTZB9uKIP3q9FUD1bnO
pnLwW1jWbfcVbv+lWTiPe24SJ0w7NGnNI6TENR5se5JXLSHBdVz2/eD0RdApx7KV9bRdiWuk5xuk
zrPCjm9KPNjLGGqikrlUQelN7Et4bAEa6YUx91Q4ILYwaZvLdkba1jcU1Ezk0r/sqVl5S6gG83G7
GJK2inIntq2uiOcZSYwKqqc8vxLtHCNPDobT9BI+XnPmlS0yU9erw2RwSyuSdTITwHr2h6K2rdqH
45EsClLHaG0PGBBjI2JnZVfbrDpvLI/L1E2SMo0MN46pGX45bldjK9WINw8E6RI8WEvwZns8iy3m
0XnTVO3b4+8f4TO+GXfHNavzjtghfFH/xg99ljkmlLt8hAqXunUKM64nUjIj5LD5ktvuIG0iByFF
HC5rk4Uz1RfCiVklXaK6/hSL/DWkuroJl/l7PvPAlsE17mQ4kKWCDOdySCUl7JTVYVW99bBVY3FR
lkXTG3OBIbFVnfWcZVC2GPaSfq2qPMVXVddl/M+2DSGYcxJuxKacNZFpB8I1U+Gjj13UtqxzLBVE
ULzZ+2FrxK9lQshaVWEdsCclzaHAeR8xFaZ2PVQkuqm9NvRmdd6wYsE70L2JDX1kh+EabfawZ5ZW
GYZL5is6V7z8JDuQzVDTGwV76IQwRrRXr0aFgqAyQWltQ8EKjc+KLMqIy6MSTRVGjqxCL0P1baGq
HrJ9y8rrDJdb3jsxUHThi/iCoCKfWMX3zOQBldKrT31SDIkfD2iBs5S23amHcwl5UWVw+w9Jm1Ba
s7br6hKdFmk2yA922Yc8cvMwGCANiHhrJx9SiHplNvfDzjArZ+A4525amZE5MckxqDVKjGq/LGMu
+2UEnwc5NYVnJ45AffvxOE+MmLBeghoHHPwQNHRLo+/tN1AnddOQZl2gYjhNB0+5nEydeI7JVGOk
MEuxXdoyWFpFP3SO6tI6OWNJLCF5R8AdIucDklnQTRjCCAHqBapdoGoUGmmxKAy4CuuSjqPYjf1Y
FC5XQ/5EB/ovhap+F/eeDDjUsAXdQGEl4H597cOSw6GEbUeqvxBQp9e+a9BQJsETlUKjESv3KCTt
+uA6tD2z+BQWZRFc00J1T9voLY1F0lpU4E159kIGQXHDPNJ9KBL//XGVG5GMXrGa5l6elLkJTjA3
+jMrLC+g9krd1CooJuDZ+DsH7FqvVu17q6zSPksXhiWVd0VUzbNVUBp53TmRjTJ0CTxsB40TNL6g
n2QA19jbp+mdXsYaCNp1fUnQok3gr24v4O+8BbZTij7Mb6Im5s3pcRBHrEmvYK02f0so8UFCNLcb
F1yYDyKq3g8RYIjNqQLNsUE0J4UhOHDzh6Fa9KKh1kfckjQMHb9NB/klCqRN5rSNSTTFx9/rbA7J
TaOILqBhCfXY0aW0ZNWtM+HVw5lQHh5uOgRFck7emBbHjsH9wm6c3AuiJnSrLmvpKqUV5okTeblB
3zUpapuPQ9BEAjKRpp3HTiv7rlWzCEzfii9iKMM13SRXfiLcQQSif9cPJKBviqINsYTcaGkA0weZ
TBNr7oVl4r9GjUT4z5bFTTMfrKIz5Jfa6OuM3areC3K39kqoMZUZ1HGhGfLhsOAzjqxafR7qzI9a
N0RW0VzGhbSaCTMduT5hMbLvTsRQfNPXLM4XhumJKnUoztTwhhY+GaCULMuC3lEARbeKK0tkgRNY
yKKviz4pw3OMIdz90IvQ6P/wIhbQan5cNUd2LKY5aiZPIA6MQ+td2Jv+VdjzEJ3JukbJhOqPvV8n
vxgryFEg6x024PjsFD7Y1J5BKQ3OZ8fnP6b1GvkZDM7E+gp2Di8sEks6Eq4g0FPSY2HHTl71yC9c
Ap8ySp/mquvFuTw1faUMWi3rqMyh9jTO2WffS/LEQU0QTSxqBDS9PLfP0IBDPysWIsibeQZB062J
yVS0QTbYHLBcvT639gZI0vqiWA6Sxax1glqE4WtLQEHdVQyZnD504c9wxWRpioYTPDNaYiadYxgi
q+H8TqTyc9k1yGw/Q2VnTalrSNOToEHKDGvIa9iSzgH/OnPrnMFlH14SchHVcZeWTs26tLtSaWWA
lUMlWneTNtwcgtPWCyD9WNKiqDoX0yymThx0EY7g1LsEO58PYQVZSKfHBRHDhPaP7G56KTEtpd3i
rK6WMgnCDxwyFS5tvCx0WF1kT7OAv1QMW1C73TNcLGDf7IyvCkOot7KyKv963AJGnEK6UaKd4LEh
ZtQVgdEv4JiiFVdGzWX5Fq5nBp7lZHBQac4VXALLnShtkJE+UUM1LqsgLm9SyeA2oIoh7e/0PW7K
ZRD2fn5zfFljNqARk9VYRtEOcbns7RzdVBjiJLjNFbPbp71e46VIZFCskrfFkhXoU5XJ8vXAoMr3
aS/XSEmWNaIsGMRlyI3hkxfAPUNnaCKLPs1t0auEUcB7MyOev+jS3pdvWWPnIp2Zfhxxd1Pnmaye
tA69VNjsVed1XqSgPLyNLReMsrDeDrYIiomreyP2R7QcFZwLF1mqpL+0stwnTsqrMHRTA4VwtmEj
PlXDM6JLeqkw/N2sojS82ruuozgq55DATeQ5fL0RT12NHNmF9CphkzMRZqERLWUdfe4ybM6HxFJu
60FpH+uGp50y6MXCFkS3NqzAu85TO3FTrwln5pCKuYqHYUKzRpxxotk1NaHo1C/KahH4eR2jWW74
SNymLA1sBrlU227Oa6uXPeRILSE/1lQJON87rm1jyqBZfG60kR/YibiO+yF2S9+wz2kOtS6GivOz
pw2hWb1nWTS2DGFf597QXJqMB5ffwQtQM5VtGVuFZvt+akgAkHKI9krmxjZctbQSxVy4CPm0amG4
gL/P+Fba0RiqkeIl+Pn126irk8o16jadKkofWYJeLhwaRllGneDXXlJErj94UHREO8upzEmURvRM
LxVOg6b3oeRMLbgq7Zuqqe3w1lSiME+NqjL8b7TzguF2KJiC0j4J97eepmN4Y8A7myVcwS7yujHx
JVz655d9i/G7zO6Di0rC6eBxHRvZj/EG1Z0hUssvzK6p5CXipHN72cySHCcz3ta9S/z2NGZPvA8L
f69mf6jYHDzDB117h2llrFVStB9wA97L8YWMqYHGBVYHsVPEqnRZMDuKbqI4leRTmHpmed4PVZBM
qfP3Ys0D/ujmc1C7iMGulcIJ7RAvqsKCv/vQ1HErFj74L96pV0G97FtmtAFGp3LIEA4cJC2j+Si9
gKo3zJNhMThxa+XRW1GFvnXRRVXcfsv7yM+gdjdLVH0VFTbUCc4gnWzm1tOSw1ijkrLPzKyqOL02
aYO9i7iEBLfjK/P/cXZlPZLi3PIXIRljjHklycraeqnK7PUFTffMgAGzGWPMr7+RrfvQw9ckUmle
ZkojnN6OzxIRJ2p2XKyt5V8ZEsLHYFRITr4aZt18caRv4lMOMJo4llUbfr69yRtP4xqQ3Bcmr2qY
2ReJgPvZ+fHw0tSdfpvv669qXFwstBdLlwOSVwzqi3FlRE6EysG+cYCVA0F8E5X9YOmrQvq/PEJv
IOZ3QE7vFdG2Chm/qo2/3WZQy8qQhWX0NC7lxF7GwhC+HCvNRZDyIFz8g2WznYsDMhXiiXmVm/Sp
BRygwWEIvGtiMZtyQIbEsHD0e3BBkx+6MION+NwD3w9ya9dGmScTvx4JEPMFUST6OBUtZF53LNLG
SfrFuP1tDk7XZgKmKD+rKvbeMRHL97nQw9eaFW7Hnd4wems4cTcHkTfkefE0RUofqqzIT4TP9jHo
2+kYz2Y4WEQIh9tndms+K8PEFod/Juk/QiQU931c/CCB/sP8qBjJ9nLFW4OsjBJq/cSqwavOfdNX
OqHNVEeJDoPCJlG47HqOW/dvZUZmR4uxZI336Htl7QPhq4w56phkeseKX1+2PxjXX3Sw3za/JWUt
TFZ6j/UQLDh5/j+iL/rHIc6QYVLtXilrqzyzxhFzMnVD6EbylI9xGyIb55Amua8qE/nPlMolvq8I
BEvyxLZVVfhJhtQbDr1pO8pTr/XKaDgUU5eVTTLHEGI4dK3PXZWGSAkE9flNJ2eNQuYhAHW5HOtz
pgopU4X8xj2pWzemZQXI0+1BfiGZ/rDkazRyp30/p57sHiNIF8QCJUwW+q+at/GgEpuHXP5ox1y6
u6gtVF8eCXAJPPEZ1W2e0Nws5VcKcIi9W5ZWTnmaU1/btPAqX6jE92S2HOfeGTc+KziZ85gQIm33
cemENPU9Y4Uus8cSgN7m37CXmUinGhTDv+Cw02U6OsGagt/lUnTqDlGXzT/VzCj/Uz32os5OXoRq
/svMIq+oD/E0hv2dANk+pKdxUtb+3c6MZuK9L6xqXuBG02k4cl358h+5EOLTFOIQwOIzDzog/Dh3
uih+lGBlkBcZeH35N3q8x+UDkjpMlUnUdj39aKcx8pq0c4jIUDoDgOAkRiSNuwNTbe6975C+7r8g
3hHBIYxF1FeHrG9Zcd/I2A+HpJZtSB+XxWTxe4SnHXMgagRmDk5Bb+QUPrVa9t33ioaZOPUgv7Av
0RxkzZha7Qb/ocQC9E1aM6g/fSm8PBsfCSnLjKSxB0jP09h2TLxHKSzI7saejPqLrkTZ9sehNGNr
DoiS7ZTqoPIoNpjIXPeHaB69a2a59pZ3laJlwVOlpm58QVwjG5Q2AEIJ4iRrPV7WCWnKptw5f9cw
4E/H72oJfrvxDD0JlnIsyOM4NTCSZWwd/9pVolAPZpn8UiSlI4zLgx0d/LukEXCi6mPQjHXz8fYV
2LBq5GpUf/sJPhJ+HUXd/ol3WX/QwiLZP3ftG3Va+Bq17hW8InFml6fQTFl0yAADqVLnZ9XOC7P1
+1cvjAwYZbKtvBdmuLV3CHhHhSUEOP7+bQu0el0Y8Fmyr1n5VMHsLycX8+ICDgMO4e3vb7xe10Za
v28AGVTY9bNvH0cr56A4NLwq4yABl31CnnOUNNzJ4Gyt1NpLjT0tNOvck+CS62NEcIVS8PvNzk78
+flCN5P/TiSfhswEjd+djQzzA6+g6aGEGA9ElNM99ID2RCX+vGAwIv8dZwQmD1IF2fQYU9Hxu7LI
4/hrY1lpj2wp6z1e1J+XCyq3/x2m7SRva2W7174JKiSIGoDLEplL78ftfb/Kdv/h8ofx6vJnWuuw
jZR6jScRTeJBVbWu6PeWV3lep40gjUUIZUnft0OS5Ua0GJ6ENU3iSvfVaVHFgIPiKjGX/+JyCfE4
wna0Hy3S+n6q4Un4SZf7ZfAOyQdT3KksZtlX6IwNLyyrzXLleMAL6IERoKmQ4TSfZeRy+on4Lp/f
ZY2PynoiadWFRQIdQEJS2UPnbz604ZTT786QwSCxNJk+tUPEx8fcU2U3nMwSjwOEZzChM1NIq33N
IJalABMYgSQ6CLjZwfAAL5qXT0GMWig7utZZVMp0oZyfuHaYmiW18EjG/Ki5d33ftBvHLslinqsT
gJPgpyc1JWOf9vBI7J0Gcpw8SpEPQPUilhk+5YA15SOM2TIHr6o1JD914Og0qYgbimJHLkjYHpFd
kPDlc+WIe2RRFwfNQyaUquaEAJXY3vV1BwTrwyBG33tP6wFtT49M8VHpY4HsTucBVOdnqBEKp4EI
AxIuql7B0GrqfxCPNPHHalJc/LS9I9GI1Yz92BxgJ3vUXfMqQO5Rd5lt2pPsY9V9iuAe+yAmiSqq
wmNWQwEP1NJId+UhBBC+PZpCTEYniw2Bw36exqlqu4/+OJRZncCDi6Ydb/TPb1MYrx4GWnpFSHHy
X2WJ60wiER8qGoNVV0TQ2TIgVQDkfoB04YdYZntKEb9Yh//7Il6FJf9jDWnueDczGz5qmbXhBxsS
yyFfp4KZnKoMqnZZomMjUVYiTGFVEtF0jt5zQa2oIYfSz93RSb+Bjg1kD9kpqqA9Ob3uXNmNG7t6
a2YkinMdQCGhiCf9ntJeDS6pPJNH2H4ZMnHveZRlMh1sp5E6onyhM0eWPIYsxZuSGeGaRxF7pqXQ
2SyfIQdUjM+lknN2LMveuOPtSf45PgzXFIm4lHOsYEKeykE4/k89+qH81uU6az4POuSlg6mYoh4W
HrCiax/7W9TGLWO7eptGb4JwQ4tc0gKNmCIxBvzZxJAse1OZJ1yTJjR09ezCfX1GGCVS4xc5P0A1
1e6p8/xK6P7h3K6pEjBfYUMLFOfbUdckfGeKaPSjFMqSUEs9OrjQYXFPYqa94JBPXSvowc4ugghG
b1WYVEHY409cotwqT8aHjppLGwh5TVXiBXnnTsjPTNGPegrnbkoymNC4TMpmIF9nmN6iOjZhkQO9
CSuYKZpQrUZ9ELEXW5MsbI4FIv1I+w+soaU8FmwuyWNL6tp/Xzu9RMuOD/DnZHG4pm9QY7qoaUr6
wiuBhwoSOcNMoIdEyqpKBF2MfOSk8hh98DQyWE/oGyKbPf7lhgOypnZkUd2IvLP6zCNvPNipHB9c
pPKjz5EM76jZ4/xuHFaxsozcgeXbTWI4V3rGW1B08bMXd3SHmb81i5UFFFC0aEpP8vc877w7OvBL
NsLqVYOsk442n29fuK1RVqYMqO25lAPh7/tgbg9ZCFoP5A3IkYzhAzKxzc552Bpm5TwjVHNiKHv+
HmHFmFBoyhxzK8ck4PZT3IXRzlu1dexWPrTteKC7RfdnPVY1hAX8OuqfBO2JVon2STB8ZRVx6thr
2Yk5WcJo1Onthdw6DCvLBQwksPQz0HzUb+J/gct2UdrUCBR3VnDj+2uuhMYkALei4iWvQWWtWpN9
WAYE12/69f/DbIjggEjd9Gd4f/mD1UV/qvmsd47yhqe+5jXYYbTIhYvilXhh8IHKa15OetBKamJR
/rw9g60xrifvt/hVNPXkjVqWr0CEjd9dvEBGjoe++3ckLBc752trkNWNpxUdo8Zr5xfL2y5KpQGD
5W4o27xLaxl3bxNnCdfkAt4tpItA/nylDQvfZ13lSBLA/b7cXqoN3cZfHeL/s1ZmVnEBuNKHbLzK
/QEy4Dvy0NMeyHk8R3XZPUOaSV9a12WzTKjf6jmNlGkAKTKkDFDbE81C6lM9yKWF+pwf1BE5LItQ
7TsA3UYkdm//1I0LvSYliNDLytLT+atpoygB1+ILn6HZwGLLkYfBWzK04XGk/Z703YbTs+YPWB4z
z+IivwL+o9/rDAZQNqw8Zj6oY7QGjWWq+dsEPcI1l4AbcMrmEtdCAtwg0rw2qEdxvCl7Gd6N1VvT
CLQKiw5RK3lxgazZfOcAminiI+BG3EmAc1sbiTtkG3pJkW4A1QOeREGrtyX9wzXLwJhSsNIZ/yUz
RT2/dzZfojTwgoDdN3Uo64fbZ2TjbVmzDFw8RoNt+u5MnPS+KRk6ZGekFdFj65aBJA3YMntWeON8
8JWVoVUeadqG7IVnMU4F88iD6/SPtrT0Rdjp0zjuKjBspOfDNXXAQEGCK9VEL6pVefuVzFq3BxKw
mmsIDNR0mlKhwPZ9oaZlY32AmGbVsBNWeSxTJnhTfVVeOOk7MJUgWHcQFOzBx5DORb6TSdowh/z6
Vv1mc3krik630DGvIjijfbm4o42HGXlxvifksTVE8N8hJCsmhSpIe0YE7D04VV3tFcQR7gc4Lm+c
xso5wbKifJqV3VnSXKekg6HtZoSype+9jVCA1oP/nYYYpjGYaEzPIJ0uLyYsm68lpJHvbt+ArUVa
+R5XusJY2tCdxVDLo5xbQKo5HF5U6fdEVLfejDWroKW5v4ipq16VrlSSWXDOVQBwQXatDiPXcv0P
4U13GTSsEoF3PVVF8M+vfzEZnvor+X2BLd15iTcu/ZqC0NYEyZgidufMaJsIa76qUF+lHliUxOFb
j9+abdDKuhR9z+mZqBEkJBTKnknv8XTqdb0Tkm5s3pppkIV4ZW0YqbNoepJWADmy+4BAtR9seif3
FPi21us6+m9Xta3jaLG5n517AaX/lLvYo4nWBYoJVVRoc5yavghf3nQew5VdYG7p25A32ZmP9j1k
/4Zj5uH9HBuu72+PsGGH18B8FQPY2BuTnQFnk3eqjswxb0ZyRKOS16Uf2HGJHN85alsbtDIPgMvN
fKny7Cw891fPluwUIx94APm1Pt6ezYZvH66sg+piJFpHnZ0z5zEfOcipKA5xFZfjznJtTWFlIMCO
4DzKsCHAujQQpkIcCf1F77AM+Z6vsTHEGmUv4oWomDYx6rS9d6eLOUtFM7RPo/T3hI82zvAaY2/E
hPSZ0OEL4HTNV1JVoo+BSDcyzg8jiTvyDXU61rTp7V3ZmtH17P12ZfgAqOu1ScWlzSYwV6/mBdCV
4eDlluxs/IbCa7hGs1Pl1ZODHOYl74fukrX9PJykIV550MHUeqC7wc6YuibP0IiI4NdMV8DJ1Pn1
207GGuqeTQuyIqhZXxRj9VPetR+F7vp7YHIut1dx42yvse4K9Jcl9qm8iKEarurbxWMZNNPOz9/6
+so9YJ7GQxSz+RXySN3fvWHjF9jTQu4cga3Pr66+QQ7UZaF0r61283ch2+44MF1c3rY0q2uPavxi
aEfVJYuqskpGdBvQSduO1c7p2jrAq1tv8mB0aGNaXcCjrepDbtGxMOVqGfykGHwAfN40jTW0XSyt
g5JOH7+SSkZpj6rK/ZX3/zbnbA1o534GX0yZ4NVkxvsBCo8+2boaWuiGQCvs9gzoLxPyh7TtGtUO
rp/0rBT81fm+Lp9bZpvmJCWABfVxynEMvpfE76sPMmNz/VDxMZLgo2VebI4gYAX0mKGEU56Ix1ic
IqkaukRIBmijnAuCrhQQ7ure5WUfeh8Q0MZxfmQ8Lq1MIOykxge/R/WOJygA6WOsFlnc4dFElctF
1Mues26Mvk3+MI/3AoyETy6oNH22YYluM8gGIXnd97rvLn1ZVOJJ25K4IZEGQMykDeqpf3DMku4n
EmBNc+S1BwxD7nc8wk+c4+DO5dX8BFd+/OmySGUPebjU30SAXiFHcmWj3EH8SUaAxS6t/yx4kb3Q
gor51HYdEU9wkqN/vDFn9odZZFd9MQEoOidSg+ANOZG55x+sgXj8DxVDb6dPLFd43HQ5mh6Cf02g
DuANIlaDqhw/8HGu4JzIqP2pBjV3j71HEVCJaBieOdTJ3mms+HzWjbJDf6QZVPAuuazr8gMAU4uX
8glAkm8QlW7rU1tRRaejCsdsdAeNgiW4ioYN3X1WQLcrQUJe0wNVc+6+t1EzhR950C8vvG2X+C5X
/VCe8kDS+ejiMFzuqgqBZQI1uTK/J0Wk/JTFVNNEzMvgPUJOagAVIiGF6+XdEneoEXOQoeqHsZzd
O4vYiN2pCcjpLjFxv/QKwtqUREsKUiUYkKYE3+0koCoNFSIFvpUByX0Oe5R1dTux55mZYT72S9v+
Fc3zxO/7K9woacCl4wll8BRORVOV6oMTTnyq/BKap3Mgu38FGRecCez3F29YAugpqWlZ/gJjV5qH
tg5sddGolUKCJYeuOU7E6L5MhVn+NtBmYUnmzSZLp2JpRGIF877lbJDdh9ZUfXfgnSfLI3h7Vj2b
0c+nFPDamiRyDtsOGpghjQ8tCBDBqYjk/MRI7EMGk6KzW+GiOX5GaVS6NAD7E0gn6np3x2bdVY94
lHoIS/UQmfrZAbozHnI94LjmzpbVKVg8qX+Ct9b/HQeGHjwVSnVPuzxyH6w/Qm6VLUOE4KdEtPhg
nfWydDDQsnxS3XXNhpirAbIxuYoPoHRPh1Jx3k+pCwB4vQuvUOZDqCekRJzHu28aXe/KZDFj/XEB
4qf5mnf+SO7DZpgZ5rhMXkLM9aluimqp0WDqqjXhaUQJx7YDSDp1ZOj+9WHaP4ua2OIxLuQiU2Ta
2d9VbvEHaCBCUSaSzZB0KHLSpy7zK3JgYwT+VFM5DJ/3AAMcmgL/fyoF6wKVBBCXfATJrqje90qo
M5llPOEHQXDwaajHpjxOkHmqHlDHd+RuRlr3nei9Rd4zEwQKd0zVy3NXeQ2jSWWg+/F1iEMoylYK
teznpXb92Vt8TY848k2RBrHn0IFKkfpLr/IZfXagC7uc4sKM0UNnDXIK6LISAuyWd5D0q/SEHx+Y
xWd3PbQ3P9dyQAU066mJ05xwolF2s2DwIjHsj599Q+svVkJc1JOLjoHyl5CiK1qAvy/Ov8KEbdy4
x7nU9EvkQ0sKjgT4FE+eZzO+8whsvJZrxlEWGkjQz714ZWGl7ZFTLw7SqrQdhLoiX4m3uRRr3pGq
yFAyVgavWvpKpdClD+IDb8z59lO24bGsCUdorigKVowxiCChPVTI+bwPPX9Pt3FrjVbuli4F1/HQ
FGd+ZTLpDHBRtP4rk3mMyh2nZWsCK5dLB8YPJlsW52yw/olcI+7OBW/06YOVy0UiA00S1gavM2X1
OTDGO41xMDUHU4x7nXq2FmnldvFC045UTfA6hbTrTrhTflSpj55alj0K9cYirelE4KqgGF8v4jWg
o3003gg55TEzOwHvBuJjTSaqOLCpVTeLV7d0U0rli9awcujLh8Y8E6qPlpTHJvC+TbHYg25vDbmK
tYT2KSCsRoCaYV84Nt6hz8EBKtskgYlzB5iWdAxRvi2sdTs3cWOf1sQi2fRXSK8fvaqwkgaAWNuM
SStyvAUTFNb3MlVbe3Ud/rcwkgSQ7W5KULO0LKhOSCSj4B79JdWehNzWANe//zYAxE79bBRt9Jqr
DtgfrQOvTSeil7/fZFJ+CeP/9n0WZiWvXA1uWQTK5EGQZbJ3RUQg53R7gI1kDl1d+YyIKGJ5bi52
CuujBPT2O+gz7QtU0MxJoa7Xp1MYyTdRK8I1CwgiD1mbZQajhWAemGKacIFylUT5LmdRYOX/EE2s
2xIYV/VxNAXmIvLsbz2FrEukHfSJjQqaKMvs0hmtdj74PJ/fNqk1J4i4eSgbKc3FQZcH1G5cEjOC
nltch729SxvZlzUxCAp8jtVhi0kpVh/NOLxToo/uoen0rgbdKb09ysalXHcHoFZJHk5ivAC7ZRIR
BhqdXqf3C67LzggbpmZND7r2N0XTPeO/UrwwQAWI7kB6l8grOMSSZkoEMy/CNSeIX+7EsFtDrkxA
ixbFpuvl/w9JguUvh36v+Qir+mtECIoMifKHZMY537lU19v/hzO4pvfkYd1kQzyjiMsldY+uklIf
1YSywM4AWzu18gUc1WK2dTld8qlCi9K8DOf8cUGDIHLyULV6GzkXkjj/tW4KHUnzUjTjhRQi/9xD
ee6bW4T32CxNvFNk3lqqlVPgI07iHoBbL7ENlvw9hfCndwBoFhn/24d6wx6sCT226WY0aZqWCxnh
f0Nd88QhUJpWNv4cNPy56SKbjl29J+y8of4arok96CUyLNqE/UU7O9hXAaoXnMHBE8Q9qHzRPAWf
iERnC0FE8ZcQAQ0/VK4BECjJo8YXSYTO2t6H25PfsO5rAo9RgN3IzKCEUizBg5r0O4bQFjBZXz7V
IvoIj3Xnmm0s85rE0yMb4Jejokija3Ggef+ct1hZGtJ/8iY7IOP1biDTy+1pbRz/dYeBdi6HuUYZ
7CJIlb2YsY++ZXHs3nmWhju+/NYQ17//9vCKeaZ+FBl7QQOG8j0xGvAA4lfuAY5Su4ei30pBr4kZ
coKrGglHLkvUf17EkiUA0XrvaNNbhP/swuIsGWcc17hcwvdoIruzWxvvybrDAKQZvR7tn8OXaqDQ
q5NTXC0pZ9xH8Vr6EIT3oIfLP97era2jsbIiPYDA2RLV5AxZvAa4T3oAucLHanoAhlEUKz0bvs4k
3sMvb1j8NZlDKCQWGBJxZwK+U1JB3JR7+PivGiUg3M0BclLHgqJBCLqh7vaLu5reP9j8dTsCTbNJ
D008X1D3rxpyQKYNLJhENsBX6yQeDeJzSLiSIE5RafCXZ4jwt/k3ZMWo91S3cVtMKQS+ShcdHQ+E
fIH6KHy9nS3484azNS9E9GpRFUgar2bKpb6IgHv1O6vjInq36BCZBmQ/lP8dudg+Uqnt5LRkf1UT
tIPk41Si8+59BVwpBx/g2tIjiXwSY1lD1f6FXu3SfpFdDHjyobF9JX9qPjSVgShQnAPBBEgxkh6P
gI9fS9V1H1beg4S4Djo686GTyLZlFUHiJB8Lrw0TaGpMrE7ZULvp07wAb45ly5b+Al2YWqctMW0N
EGMF4YOk93tv/rvyauYBkhQicgCcn5c0PudhiK5UCXBhXp6aBlrKLWqtqg0eENXS/i8LsUk0jIxG
10EUZKFsSKggETlTh506Goj1osEUVHUKeleBXOHrY1USDp5OhsbgTZWqklP7QiO0tZMJCRnTnxTU
e1FBzFpgsS6cQVv1AlBw4H0BHSEvq4Nq8hmSW6av6WiSkkxh9wKYKXpZHdBlcgqe5qiq+VepQWwW
ieqrgt970VhU/J47DxXJVE4guOOXZh5IqUhPoXXP/dD35eAgU21V/gFJ3Zyy1IpcQXdXszFUdz5H
h4cT3nKKFg8BJD2ah7Yc50knkCWCtj/N4s5nQC4IO/BjMc0k++f2qds6dFeD8JsN5aRjNiK8OTtR
3Tn0TU1JM3pAqJhzB93CnbP9Zw+CrTlCRHFXUl9GZxISpO0ZrUd1Qq2winec1q1pXP/+2zT6aQjl
TBxSFsDALfe187qPLcS/nlsIbs33pWj3gB5bU1k9OpVzTWUbwBHYjIz2Ma+i3nucugCdWm/vyNYA
17//NhUBdy6PQtmedRD5f4HaWw6vUQeJjzfhKdgvmtVv36do9kEYeuK+sJqA+NRP3VS+j+taZVf1
WIRit6extSOrF0VxFCKQCysuttHTQXCIJFdlVhwKARd+zEe5s/N/frnYmobRQwC1FGbJLxBeBIcO
zNhr6FWRsklpzNHXJMKlVYLvnOQ/P1wsXiWv0PrA2h4dOc8C6nwJaXV3RIrkinBrf+YMXKved923
DBJmD7Tew7tuDLpmZYDqkE2F9O3ZRc1wuN5UaDx+NOi1CJpEfEB/6EMn2sei2vM9tgZcWYU8MBHJ
B23P1gAPcR2wrduP5tpFC3HukPDIP0QI/8K23muIeL0///s2o9/Qf499iy4dQ1NG8pLJPLpTeUYe
kd4yR/RD8x5uH8mNm/U/vAcJtvKgqD0rMZb31oXTe7j5e3ygrTVbGQabodWlHoQ9E9n+FMb+2iM+
I1QiY/2zZ+UdaCAfI2SLdk7+xg1b97DQEhSk3gp1Eeh0/cCKQDxk3ZA/1CE80zLaHWfjholVIEvQ
+cIGthvPgBZ7P/LGXanqUieKmgWZ+Yk+2oLcNwFu3O19+nNExMTKdFDnFU22sObSWhqkDsB7eBz4
OulZfBg4MHIxVBgPtwfbOner4LYtkYrSi5k/ZGKpU1LM5I6w7Fst6r108dZ0ViYjo6o2wnbug+rz
ovmRkylgp7gPMwhPWw0OKhxu0JBcqrUQbK/HzsZhX/MhVDnNuoQgwsX66Elj86F9WRyOyO1V2/r6
ykCQ3qedrwokCYuxe0+zUt7VmrM9naaNJVsTIoDCGhsBpdCz8yFqZhdseb+EzUlrdGOYuTnHiF53
Hqqtqaxch6qv0EwJVaczeojGn9UCvSAo9cGB3DnNG9c0WtkFNxVNGYB8esn4HJF7BZ0anUPzUw0g
DaP8yroGcJPZtDv5hI0DvSZHWNlkpket4FK5FoBoRFreDxmw6u+G2Oj1bdu/MgmZDGXcQET7DPUx
KM2bSOfhjwLQ5vlye4CtA7AyAYYX3IEjV18gP3X1yo1D2R9ZkWt2Mgnaqkn9YteF2FqxlQkQ6Jfi
DaaOXx0ZPbSWQZ471yHkSQpCd9yGrUO2sgEVI2oJmqC+yMXwF6UiM50i2Yd7Ai0b318zGUiecc+H
MMWlmlkNnMQYozNK3kDo4fZ+bCzRmqrgltzWCkXzi65Bd0/bQegMXYFEKO7mBq3TdozxxravqQoQ
kOl0hF4+L6Jf6mcFsvIhgzoxJHYH/gjds89Nw9jOlDbu5ZqqQDwJ6sVgixeqCxsmtpA6ewxdG+VP
rgpjLy0m6ov72+u3tT8rI4DSP5KZLY8+os9D+I5dIQfUCb1zW7Z25zrqby69HaXmS5GXF6BW+ImI
jqTtzON7WaM37e0JbK3W6saLOADhHAorF+dFAi1r+HN/zQKzEGqWQQ40ze1httZpfe8lmsUFJisu
0MGi7h6tdqfqXSCQi9rZ9a0BVnedVXHLFGAhF4N+h2izA+5rOM5u5y3Z2ojVNTe81+jrLfMLoQKl
WToZtLkNbFgchw6F+jet0ZppUKHPpWXj7J3hp0x9Am0l9E8FjC0/3v7+xlavqQOC0N7UkGU/k4nX
eHKZ/wDxgAR0+kNvqx+3B9m46WvigOjBltBhPlx0OJZRc9RL3Js7rqeG9wcG3JX7AO0hMf1jhLfY
PT3Wjd1fcwlc04zGDZl4zfvWNIecjkVS8UXtQT039j+8/v33i2gKX5XWFZcene0I1L7bgB1AS475
49LM5c4LvzWL699/G4UvFoJ3AkgcNfUQwkHisBgT5yGAv703W99f3XVrm8EV0RK9tkoEH6phzhng
TAP6qd7+/kb9ha0V+iHCmXmE+8FHo+vSP3VxBoF2wPS63oPudtPH8TOFROT01QfozXxhRE4BJEF4
N5oqkVDnzi5l7LE9QMrWfFc2wUDGuqvqOjjTGXURAYzio4+YO709262vr2xCBWEZ1YwsOLNSuQM0
QclzF741pl3TCjLkDENt8+CMQB16xqIC64t2VfP19o/fONBrSoFkgOE5v6dnMXmLfsc9hK8HJRuU
IoRWP28PsmFw1uL9LfqCt6CHB4A0MYBa5o48g2v7bogGKM4G3RufsDWXgKN9XNxBQ+ijrHtQUzQ6
NvtfaBmPwX2EJkzFu6k2ef+mmilb8wbQq1J3oCUG56rM46+i1Wg/AW7C8ra2TGxNGxg5IC2LM/m/
EDyi2YcIsipfgf8R3ufbe7JxatnKBjiVV54uawnuLd57kEa/W1HshURbp4r+14DlENMraBcUZzcj
EQMJOkAfJS8DfRx9iJ2+bQarWy1ypGatmsyFA8PS3GXFMH5ng9+Vb4KUwB/57yT4lA2UGD8+m2WR
zzLL/O/c6eYYtkv16U1TWDMHWhXEIfrVe89oqdanEp7R0ff3lC02mh2iN8D/cXZlTXLqzPIXESEE
CPHa2+ye7vGMfewXYnwWAQIECLH9+pvt72UsW82NfnNMOFBrqVKpKivz1wnMvkLFzyv8o/QDXdwb
8KwQ0IGWufwmKhEXTyIb0EeQIWKKdinrIVUneJ3s1QD1sbtFLh27iUu8KU0VyOYu7fGOfmaqa7yd
MB2ehdxoMwPIDaLCBjXLIZY3edoGyFWJbgLwL+BgpZp6cL98BwC+WyMGcRxdu1dBgiVOZkUqXnRk
pkcQerX3TVR/u7wljrjFRsG2vDNaekIghserh5ZsByDOl3lAtKfBNej37VoOxGEkNhBWAx2dZOBw
ehXNtIwobwfo1W5DHzj4Xs3X9T2id/LXQ2BMFPh0SMXTONficIbdVCl0prVftxC89lZWzTUXy5tA
BT73m3KKjik33UOYgDZA9MH4PLFmLWp1DWH5FNbni0CfY3QcBS2eyBIDf9/WfNuqPF/xKI57ygbH
hpDEbhrRiKef5igG81co8PxpeRBvMvCz7S4fMdf5tRwLH9DtUkTUO82cVfMdWgmqw5gNLF95PziO
sA2ObVmEOnOs29cw0PNdniVHkaIrQGphHnQzHK5PrtpI2blo6EiCqH9lWR6b27mvQ4k4LxjhJqO2
WKNbd6yYTb2v49CjLSgiXjTkdx4YH/hrFoEH9/J+OMSFQhsIK4d6ClARSU5QKq9AaOKhJtvfIrvq
JRsiwpKD4kxWMxpaAlY9SHjG6FYMXtaI7eg30Zc8CTOIMoIHLt2aOlAateL5LFismjKt0AheMqhO
h7VA08WhnvL8HqpgM3uVAkLLD3gAme5eJJN6yLJML5uIDWWCOLmPwFiIUjIhzW5UPSj4chBhZTdz
lVQR6LB7NEZcXgHHwbf5/zUKDFE0ZfqlbafoSaXlK5s5+aLC4nWpIWt+eRSHBf9G/V8KyAV7c3oi
FRiq7oWW4rtgskk+dY2+TlkwtMG6WoL+qOyz7iVVsbyvYi96r0EVd11M8BtSty8ImWQgXwRwQjuB
VwVwB1N5Cx7xfHt5lVxn3Qpr0CiOAmRohhfB8uQTG7X+FGVdtOJ7XL7B8j2izoPctEK8jJk5d8AB
RD8EX5VYgPowSxfQ53nuM/5tChnoNlc23jElG5w74uIcE9ZJDFqjRSitIcq5KcfWWxP2cw1gRToj
nQibsyg5gW5KRPcSTTlIJ/bG//fynjjs4zdQLrqExngUycln2RsKYt4jmnAg2BcGJXA4KlvVkzn/
4D8USW1sLk+5B/klr3xhPBru2kajdRG96mOZiQMNym9hPxyKDnny6+Z1ttQPiQbSQzhsBggNnBZg
XW7zotpQIPnu9IQacBYg5rk8jsPybSwuLzvRBjnoQFNa12Kj0MDZbxnUHgWU0pZ5vM50fnJpfphO
WncDIA9N/oIMYCNvdZj5443neVe+yWwo7uyVAFegB/oFtBQhUG2mxWOm7Eh0ZRXhZz7lwwSACIyh
O07rF8CwafY0gyV2PIH9is1XrpBl/gq0i11g5uQUcsDZQSTTAXlY55AtvbzRDkOxgbdzNC6gh58U
+sXz7HaEdIxukafWFGW9ItZrCSaHvduQWlABMIruzOrFJIRC3QntP14XvVyeg+vjZ9f5YRPQNTyx
wcMuC5AP7QwINoAWHuhKsOH6+nnlPnz9nOwUnq6hppum+QNBpH+nkuL1up9u2TNkyUuozcTdfzJS
1T+G8Cm78RVH8HHd98+T+vDjwZaFtmhUol4NVFvznUzYED6AuBJxz+UBHI7CxsTmuZjrpOjEmwZq
b8ehsrghE6/vYrPKFeTaAPrrHBjYkwuQh/oniEdqf4M1agANrYKvl2fg+rx1fROP5E0Enua31h/Z
ozr31BgTrDlS19ct+5XwO3NZC++VU2g/cNX5IEBm6Wp++8/2G9gQVdV0Na6ZpX1J9cz97QyVh2yr
AlClfomAwTObHvnCbsXQ/rzZgc1fPmdopPRMzE9th/5d3N/fZRTknxcyv1/eC9cAliWjQbatcfzp
ycR+e9fWXbTlAwkPyIksKw7vzxd2YHOXszzLkrhsvZfRgBc6XOQe52l6VLyBagN4hTYdF8mhGcc1
Ytk/o5CQH/r1+EqQ5OONXQSvUk5voOQGGXoKapYnOQb3S+OdOW7lNkgWtMWjn3mNqc81TcvwIWAK
IQ9wvb6CMr/epHnzAPDuPwZ1yQ0SiQDSmvC+9xGpXN64Px/zwIYwhtEyZXmph1fmR2onoqnflUn2
z3UftxwAKGfQQzBUwSmU3lQc2KxYdVPySH657vuWB+hmCN5DQ6Z4GxoQOTwZr05bNM178VCteEnX
blheQPuBycdUDK+kjR4E+JSlVANep1694QY3rVeDonE6p6yumpENT5xFl7Kmq6ITOJrV4yha+sln
MKbrvn6e5YdLhUIzLaBI4L2Avz9oEB0msWeSfd1GBn0C141heYIc1B/wyR5CKlD8Hxi6+A5LqW4u
f9zRQRLYuEOxNOE0IJP7BETL/Rw2j+Ey7pRQR+Hxp+oMoZzp8hwl1TfUIsTKlBzOzSZfriYGnkew
apxMWVeHEGoQYP8AhURMi7Vo8bw6v79GAhuAOGrFgyoZvRfSdvqgwnMTtEI6QE5c70Er8a1A3W4F
cOaaTvDrKVCMA+If9x0ocv30GS0i8r8ReiCfPeJRb+UcOzfKMn0hlyrVJDSvdPSfIR0R3f5EBIlo
fp9NpR5RU4B3qxvgHpLw3kuv05aBSuuvk2NLqImYC/8kAvBFQndt8YeXqIyaNQZHh8PklkcY82LS
AgI5J7rkeXdgKluSPTGcruR3Hd+3wYaj11WeqA09gYQTAhpiYUtys3jC/HfZhBy7b9Mvt2EYo9pS
JCcFDWLIaoB2qL7n0u/rbRcFkq/wMLumYbkBBaIiCQbY8MTNQD8h1448IgPm+fIkHMFTfP77B0fW
qiYuwxisxRUqwaC30WChzOLvOGLZC5heupVT7JqEFQGE0FFGDaZFGq2PzXIQaNzJH7subZqrklyB
DTCE0ITJQKyjXlqejjdaJP+kIbCZy0hWdts1A8vWAV/00ZhlQMsL9tbklhMCysd+DNu1IMl1nCw7
n8u2EJTiShFQGX8PKbyU7DsI4MVtRf66vNuuSVg2jRL5OHnQPHzL4wRU2ylobaLNEK2SIzucr02O
PEvSSwUlg79zwBe76uDFde6VIGBqDb9PojlO//I1R1h01+ZJwtZKt45DbAMNdZiDvroB6S7oLvop
3IAV0y//jv2QBN/GkAIVGBnQX61U0R0bZcMOSS0ZJc2k3sBXXu7ANyYeRI6Sy8KntaZY1xCWzTNf
QOKhnqYTvHD1P2SeTuf0fUrj8eaqo2AjDXO/UywY4d7NNFL1tQqhbn4SiQpWCjquKZz//sGxUEbi
IaoKcoIO0tzf5mGisy+EL0G3b5aUzyt279r680n/MIyaOItGzeUb9PfoAwQevygPkTewwC1k/4Ck
urxarmEs6w/zHhRTZUBPwJgv4N8WIkUn44ZDWEjtwEKgh2DTDdBl3F0ez2GozHIGdAjDUcZ++TZC
Gzregjk6Ug/gQBjkyvY7nmQ2tzHwLH5NU0gW8UGinXaM9fw5b5kpnlJIU91noyleCp1HtUb4FHbe
7dhD8ujy5FxHw7r4W0UiFss8PamiekUlUdxlnf+8gJr19vIAjt2ywYgUctMarVD+ifNKHhBkpLvR
4CwIEeafB2pWvOk52P9DqGljEnNdVa3fjPXLDMD57QyKN62hKBQibs6KguGyk6DC/jRnlck3hTc1
Ubmygo7jYQMVMaF8iYXo3thggIOYxWL+iQeU5q4LbG1IYpoX0NiqA4DCkbV8DHVfR1uSxMltFgyG
XzkJy0MQhvZRP+8DMMPCdPZtZQooPRo1r/hp1/ZYrgHMTUOpZIb3UwkEvWjABwtpgo3upEArlwTx
XcV2JS6Jlfk4jrVNb5x2S6ETkPMCsW+WGJpSorjjIH1UUH5h1zGRBTZK0USLwrNNLidKfDBYMhIF
4bL1CnbWyrlsPT9LA38611aUwHpGI+7rFE9nYHlfeA+SYJDk5YhJys0M0sDqHsV5mvzbgQQv21Jw
PGU7dB7y/E57VWh2UZU22VdUopP+cPk3uQ685TI4m7rIpDjwJjwL4E3KjBCQ43KtxOj4vo1YFEFL
uqTpklOru9YDH6oAhlVOgvQrL1/XAOdD+uGeAoYvgS5Q271R6MXemxlk5+Dbnn5cXh7H0bPBijqs
GgPhJjylRAh+TBH1wEhBXg8Vq4iDsOi6E26DFUFLYhTUt6KTXkQdP6aq8f4dK99PH6Ip1GtvBddk
zn//sFSiRTVjLhVGodn0DM1Gsp2TOLrpW/8qrHJg4xRpvXTgShHhCdop4D0UTVqBKzoL/JXtcNw/
oRUtmDQQMeg8uzcCFcJbneXNZowgS0DGSOy6bFhjoXcdKvrrSqXIRddZ5mMeHtRADnk+D+yumM71
6svnyhHPh5YnaLsAJOpB3L/RUXcP4KNY1BmfHoF90luS5QRiCDXeNCwE9Pa6ES1DR39FXKTRWTvG
88O/IMfXbGQKeWpB/HqXpw2KZmSV/tyxfjaUEXdoSkafhKex9ON5l3IJzsI0BgPw5ck4TrINZsRD
J0kCAuACq1S3xZLNt2oqxXbA/b0yhGsK9kvBVAkDa0f/BrijD66M2XsK+iC47gq1gYVSFcEIubn6
ETk1dAk2tL2rykxtqrChex6zs8OHdEjfrWYIHbimwEYYMg8N0WAXahDadN4Z0FTM2Zsxk99uWNvw
VGzAKXyPJpb8Uw+Bvaelz+9oRpJ27xWL12+AURN7Dq71bQgxlT3tB/VKEw4GRDYStTtzEDMoTvRJ
C+D4wJYDkLI9QF9eAR7sHLDDbOONMXhLxpgF2adJcdk/kaEI1bfGQD1ObLIiI/qmGWme3l4+J65N
PP/9g8cDW0MLpGk+vI2el5yAMRmzO6/zJnoVa08QWP5I1UNcFpBNPUlakpd57MGkk2n+NC8QY0I+
YM1zO/xeYPmjPChFmuh6eCMhmgpnCEcYhXbsYEFeEhW64+XVclmV5ZQkIEZVj8j7RPHaHw459HTn
rREIWjf+4kUrDyTXXCxHBA3LBaq/bfmSe171PJYsuJFQfNpqeuYx9yXEJK6ajo18JDlIcso5pyel
OzCNE9B4xRsJNofmJgS1ypqahOOM2ahH3SMfli5D/Tg25bwFlNrse70GMXN93PJCAFNPEytNcFIm
NDd5M/fdfiKqD/aX18j1/fMmfTAQSjkI0PxheEsXye7m1APUx5PRaqnQcaRsLCHtql6ASb55G9US
zAfKkm4ExpVP6ssSiFafrpuGZedmaBtVCJ6cmphUD10w5l/LcJXr0XFZ2yhCFpYAfFYQ+wGqfdqo
ZTyc0YoHYYYe/DnpNghysuKwXOtlGTpECkAJPffDm5p6MAABrTt6eL1DxPTrdStl2TjqJyGdkFd/
CUXMvlPORrZNpiW7TqEqsMk+51TUYc4z+SKjEuyr6Lo5pMCSbvoMcliXp+BYIxtASBuE97pC+WGO
VfVpXtBSuCGpSh67nqrvl8dwOCmb3nNu+jrulEF8xvznHNzU4NrP620ZoHnUV4F33f1hQwlJMtBo
0tjuMBsVarWgmmu+anBwzDegSMnn7ZAnJForpLsWzjZ27vOyaYrlJKAPUO7DOGs2ZKaC7AQaca/z
uj8Vsz54lLkBgpmQBQ++dMAzOhg/zWVX3jXLaquEa28sYxcFBSH6lBafFVP0aZRpkm+awi8fchTy
nxaojl/X4BnYEEKM1HfgdC9edA9WDQW6eIUsyp238DXeDteWWPauo7xA3xhQL7rosmnPYpBS5F3k
ezdLvizmyj2xjB4PvxIqx1FwIlEUAazBogc5xdNnoTN5uGwwjovkZ5H1w7azvJkkALACfqWW6Pzx
SCCmbVKVUN9YmYXDDdtwQlbGPleC+u/57HU++o0qlh8K46toO7QMTHY6ImkG9EklrswW29BCGYDT
1zMkeKiQAP8OKPbSf8n8QsiViMuxajZHp5ymDFxvPHhIw8kvxw2hSRo8UpJM8YqHcRwwm5hzHJmU
WTMuJxIXKtyJbqSfRiVytpMyvLKSSs6Df9h8rsiUVTUI9/RCIKGm0hY6BKA5zfr9VafLZuXkZZZk
pDHikRdxCRYzDpjydkIj6co+OFyKjTQ0A4hn8rhLH1oQ4aOnY9zNE/d3EjmZgxetdb46SgPEMvZq
CvwS+ivmhXZdDpaLcNy2UfTvmWyLcUiktCrudnNkbtEQ8fflhXNNzLL8do7npMnr6WVsz3TradJX
447pEroyOmfzBPmuzFuDv7lOsxXZ02aseq6R/VFTU/xFCO5+PsRrD/I/n2RqoxEL1ackXJrpNHil
3la07vZG5+Q598zKYrlGsFKJbdd59Zk2/CSKBTLxHGRosiu7x4GnXy5vx59XiP7GjJhlURvWRfOm
Ye5mJ8uFfVUQqGg2l7//5xMGxrtfDVECj56SQZFTWBhoBAXxCAVjZSbvXz7QkCG2R7lQ4hGUDDLb
6LgW+dc+US147S7/ANcEz0v7wRPQ0JjOAwT7ZBb46w1P+/gr1E/4SlHy5837ewYdWma/fr/tpnqY
gtQ7ERoUBv0QJdH/hVmkzS0EvWT0vYIwE/jYl2iGiQVN7MVHFCk8vou6IvMRvIUtHfcp0vCht4mH
JhtWZu6AE6Ef9NefBqVkVRA6jC+QTQ62VQLqTpJEewXivDYJ/lUSWm+8CNm2IeZzmfprfQ5/NnGo
pv46LpNxyGc99yeIy6GPgiclZHEHsm85JZspWANKuoaxPElVS69tZ42ytmpMe6JNWOY3QrCO7EeJ
RuGnxUOIt7LPrmNkeRJOGy8aRcjfe+Z1m+g8p3hI10LUPwcS1EYwkkBlQUC9+B3ss+mNKFEm21Qz
zV7QUJq9xFrNX1vPZ++XTcLhVbjlVQDcWJKkGslJZj45iAhecSxycSi8cU3z4mfH2R/MwqZThGpX
6lcQIDlxr8jmLynLhsLfBAZFOo0M+dzK+yauTfSNYRnlIUf+I78jnm7Np7TMIZi70WnlSWCtimWC
gBqkaSuoNCCVNd1wwH18MEF2ZQSOG9PlwZc2kCiOcr+Zsx/U8wPUuXkMbbPp4M3+laQKeIr+erB1
wVqw99TzC3SSwEhDcgjP7Ro1J2zlse04ZTZo0ouSUVdgCv4HMmU1EMAgq83pRgFs0K81u7mOmuWv
pBymUel4egF+9bMuWYL+4aLbnwVc/ASMSnW6Wpt3nbPf/M8iUurr+L2TZrkBhxIqs9AETPpmBXji
KF9Sm6lRJmjl5eCheNGB/99I8ltolUDxewZvmk7KAuSy4VOKZj7w+78uYTs9RgmEkLoyXEmaO1yQ
DZxsM8YDj+vpgeIO0HIP1tAOFAwc9W3xlhqos70v1KzhbFyjWT7IeG2lvbgLQbqNvB6iz23ppck+
L7pjOybXCVNQG0sp8f7r+wBlBlHiaaZyb7kdzLAmVuM4EzaSchxBRMVrP3wnoHbZz+WwTyGxCXXj
/KqCH8i1f7VRUiR0CYM6eh/BSJVu+dL2zWfAg0Kycugcu2DDKLsaLMX+ssBXn283HbflJivTdpN5
qC+W/EpdImrzNiqQj/Ny6ZNTWiT8dZ7FpDY1qmQrWFPXRlh+ANp9+Cwi/vc21RFeLt4/s4iDvTBB
ub18zTicWWyZP6S5A7AGV/kJmObixzwgR6W9zFx3IcdWkJFzqNEBhDO/hD5lUEIYjTE7AJfLNUyJ
6+db4UVIK6RYdcnfZQN1y37m5rbVSny5vDiuU2TbssnAH9+X+mE0Imo2NIayfT7nFRr6YygSBDUy
YZdHckTgNmISBMNRkQTcO6aAdmxnMs+bsI72VGGw2QdDNfOE3kwN3cYh1HUuD+pYPBs4mZiZJwVC
7fcpg0bza9dw4OUIgXDlzeUBHNeYzdSIhIecRjbJ9yQswUHXjJ/iVBabekBaTCt29JV8uTySa/3O
O/jhAQFNPVWWk58e20oC8yXlHpJXn1K6jFseoCK6oFF1qrqnBXf3iuU4bJOd//5hyFaUkAfrJIYU
EXkDQ28GLo5ZHVGIXzN/1wad//5hCHQtLvk8iuKkuq55hVxJ9grdK7kyAdfXLdMnoJ9GSoeKEygC
82DfDjnEG/o+iuTu8qY4zMcGTZYq6wo+heE7y/toV/Bu2JUtyNN04z0xM9Er52H5ACah3mtEDg0e
OYEPtNLs8f/Bc+faZssHhAb8Q3U29Q8UnfT9PQcl4H3YpbD81DfxmtqQYy9shKSK/UDIRJoHGpMM
ehd6nKF9CoxSuKxk9BybYYMjz0QN41mD4qUVSIG0M/ueM0CTqhTPPajUnC5vuWse1sWuq0G2E5Q1
XgSaP+9o0hU/ks6skdI49sKGQapwYinEfNITaHzCgWyVT4B72kDaquT+XRYWyZpxn19Zf3gZ2RyN
QlDIqwLre8Lu64NIkifDj5qgMv/TJROII2yHXr5et2rn1fxg5zrhFSSCTXmihYKGOfSScUEGoG6p
VzbftXCWqbNsnlKfmfEBMwngepNbwSBQj26M65J4UIP6dQrS92P004vyBEVudlOFAz12ubzyIoks
E6dlYiADTOVJKgPYMLZDifE0MpABaJp8QQfF8bqdsKwd7SMh56Q3p9A/5/IyNMTFBAQtl7/uOFU2
qlEVZlKT8Grg+pMnNuS4Eyf/pi30Dz7jklLQy4Mk8sqeO0zRZmVMoXzTQJfPvI0DUcUGIgMieoDq
TBKvvKtcs7FsnYeqC/oy7U8q99kmnBCpQPdzMwem3qu40IcznQLEhpuVCblSZTbcsQ3zFirynX7I
O2TJ5hDdHsak+jankJlGx/8esuHpHtoD5Z5GPWROh1XhCefY1m2fd1nOAHTKT8znxzMDWuqpAhy0
IDVmVdFtTbg8TxVAKGhygxBW2wwrt5trlS3fUJkurNKZZydQTj3KLvO3rOSviiCtlftq3ExzClAp
gp3LR9Q5UctV6LpHowgN9bMsZgLAXwkJxBsIRzfyvQWMenioIE8Y7puIQgKJVoTp8YYa2YHJKItJ
u6aH4PwdlkMBcrIvqDdpHNl8vgHzfbGT1P8v9cx+juNjGAJWNusCKMEQMLK4XJOZdMSsNsSSouUu
IcucndTYJVAVeK0gyAHqrf5/V2XqVbvLK+24kG1qyDZOeh5KFPF7oLaPGevam7lEuI/rs/5nElm7
vzyOw/fboMp0NgpKDN3w3kZoJqwg03kQY/Q41JBuuzyCw9PYsMq0L3i/iLZ51lFPyl0/8vRrzyrv
x3Wft/wMawpWMlK0D1IoiI7tmUdBWAAVOFRUD5eHcBiZjasMgaacjGfSo2qacCOQtNECGh8QMG13
njLbRarj4FdrFCiuLbGdyVndGoSW3QOJMnR8k8CrgzuezFH/tTMcAmKXZ+V4FNm0ja3oiI8u8urE
gu4ulYC8quFvhBgPphjF5qf38InZd+ew5vKIjjNtAxtzzeuKL139TCuAEcidRA+GBEUQuqHR8t3K
Ko8fOhGNcq3dzDVFy0ukyE4PM15ibykLvlJwLH7jTYCUlVH5BnZ0D8KRz1MUIQ9cT9fGOjbFI0lE
KBjgdKfW1F14Q5pSQ50Nkuh/XV5Fhwv6CcX9EA6GIWj5/LaVb1AKarbaR2bdI9NtGiE27Ml9VK8K
VTks18Y6zvMEoeg6L0/ofyhfU1qwExii/7k8DdfHz8b2YRp5V0Ozm9HiWaL5EIFaK2h8WCjYfHeX
B3CY0W+MjhU4afGMLE+pl2YgsWirsnhWHdK9AAUngrDrVHrpb9yOmsea+FgmU8RcbnOcOLKZ47J7
iDx/rcfLlSf/DfTIaA/se68exrEZwGABcsAcYOhtTsZPgNzUeOecdeMrgkJk2Bc3qn/tVffkDWtA
A9eGnf/+YcO82aNQ7+ji7wG4VzdLLrObBlXCFd/g2i07sIg6jl6lunoT4YSur3YJdqbtoic/FOr9
8oFweAObWZHVkUa6QXpHlsxYt7T/oYtpVyGkpqK7G7vYBwyzQgJqVZTatWTWw6QqeDZHFJBIlmah
voNYJGQq5VyN45fLU3KtmvUgoZDcjJQc02MFdtwQKchmOYHvF+EWukHX3LZj3WxopFlUMISgtTiK
CQREIJ86zpkG1EQjHBmj5b+Qimfai3/KJfz3qmnZQMkE1C/51Aj5o/X7cb8EDOgcTRHKx6O3Eji7
JmWFDYKgl36ioXcES79CswE/ALYGgQB5vvsoO5qG3Pi9fBnOr8jLs3KZsE29iCYmyO363fxPlbbi
OQd/67YimboRHpDqVQO5AFDuoK2hGdMbb6zoFipP3SbVybcYGO0Vt+g4kzaUMpUtCcDCOL+TPlJv
6VlOlIZxfXN5jo4DadMwCp00hWFV9gPtBOaAhHu9D2Xeb2oKg75uCMtTRJCurYtkzH5Acucx94f0
po+hB6mntFk5G65JWGHDzOqRQPKzPvJctTfEVPN9hY7GTd8P9f7yJBwhpU3DqEUQDyD3jY9qQLbl
LON2RoCjmQkvZAWSJR2FEF9ae7W49txyE2OkA+JlNPuh0cG7J2XbfCooaOMuz8XxdRtCOaJ530eH
XncM0x69bKQofY2HbpZemRixAZOmTZsE2e34qAP2OC7pE6cFWlvP68SX6G6KyPP/w0wdu2/DJ1m8
qDJsx+ZIfKDlq/MVztDrsfHYqjqha8XOAfKHqxRaYXKYJ68/qrZUdwaJMbKJ6nT+7/KGuGZw/vuH
z89Z7UGcWuij1EhEI8c+PFEVvUKifliJQR3H14ZOpoBmiqUm/EinCf7SxK+M6B8VdGG3M8AaP19E
0zndc3lCrvWyTB7ozB5QIbW89x7h8oGUw4SKkVBznK3EBq4ls0yeVkgh9mlT/S82QOS+q7Jx3vct
e71uClYooGNwdIlIgSg9g2KuAgj4bvFHsr/8ddfPtw0cAlEVuG2qY8XKKr+pvAYGYuCJ65coKMEr
fnmYP++Db6MlcRXWMQvq+TjHwdc0g7QaeqGuKzj5NlcjJ+1UCKbnI0jd/zEMuu2AY6y5kD8/PX0b
I8kXj8nOm+cjJFbbe4hDQj0AnOnHWRi1DczqE9e1QrZl67E3kUymo/bVmdp9SoL/pK6v06XwbWpG
LiVk1cdB/pjC6b2QtNs106rK0J8flr4Ng4RSbsZyxHpHDb5VKPNJyNqjX+VRKE62Ne6pjqfDSrb2
zwfWt3GNaSLbcWrC/mgCqHOGCwXWJpjkvSfI+Hb5sLqGsExa9jhLke5GDFHrZQMGE1Vt5Oib6XNz
Jt9dMWzXMJZhp0vUiCrJQRXgYScgvU3FpqcSTQTUq39cnorrVFnmnTYp2hrR6nakyaAe1Tjp977l
13EL+TZyEa1PnfKRxzqqBfR7LWfHKYdpX/7pDsOzgYqtKgqQcZXDsSXnwiJF/1x1vk2zDARmxSLW
IBKObbDBiudHSkglN8c2jf4dZ2RzwqH/C8mdNUyVayKWZWcAj4KTZBY/phLmAEiE3sZN8EIKmj+o
IF5BJjl22kYPVmCqygFRbY/VMtwSH73zEXSTLm+F69vnv38IC8Km80fuDfg2CMCRHUf5Aw07a2ne
P4cEvi3xLJcMCg+GVn+ffzmkpO6Lit54Mnz8OdDCh7/amqx14bqmYtl2OvqlP1ayRcgJVSMIYwp0
IZTfrlsny6JZBSKyGJoFD63vjTdkGaPPSZesvZBcP92yZQrcuOmSqj2CWXkRqLZOPlgmVHkdqMr/
Dfs3NVlnDG++c/jSB9F5y0vQr7aW/fnZ7NvYPwLHUGT12HxXvRw7f5O0PfO7feJPc8MOhtZx/8DJ
MPeHFMqP0YhseQr+sE3A4z5d2R/Xb7Ce7sGYShaYTv7dCB8ongncpJq9VpP5XIygIIF4E0i+CGRG
p/Y6q7TxgqaoFAhCuPwbgLJg04J84IAH1Vqi0nEibJSgNFGRQac+fqbZ4IVbZPWiaROCZeD28nl2
3Os22aKaK0Uyr4mfwUYOLSBRvvwM3ZC/SffV0n++us7v23hBkLIMfT+y5YE0yW0bA1+V1Kvkl651
soyescjDM6BhoG4NUvlkfN9EKOqSgG0uL5RrANvwIQCU54Upj0qLfp8C/fgDHrNZe8U4bhCbbtHk
BJSR/WL+Rsdsu2khVrGV5wuwgHz9ZgjAtn7VNGy0IMlAfVfNQ/5sNJHZkzIMSs5TOuTF/vIAjonY
yMBxYaMpu0UegXlCe+H5ljIBKJLmGFXuICZ3l4dxbIeND1Shl02eLks8atgSPwkkeMyBVmV5nQ6O
b5MqVlowJYc8f06FD8ODkFlCdotP5mploVwzOAcrH27cSpuQpJyUx1wodgcVXPElyop4DSZ9Ppe/
w5B8dh72w+cJSj1+0CP7ClX23P+mhrIy/+bQxdO3WVSCHGdcTJzeLkE4ek95U3jfJwWjOVQgqf0q
xgF9iBDDbocG+XafBLsxF/5yP6PlBv+WLMz389CjsWlBstTbgklRmSf0MZTNTZpVebOldA6S7eCx
sn6CyGAYFptGcp09U2RQ+YGEavCfqigu2F9h8LPuwpM6wf9CZqBNngGc6/AKlrxpbkFfV8tDq4tU
n2AOI9/RxQ/lvwpLiMtdJ20V4fU/iPSHV1Q+lysm7zrKVmYhLHueLCqRR1pl/mvbneGhjXwNJ63e
xnh4u3ySHXAF38Y6djws48LPvb/7pvT3RNN0103956hFI1KGB/UWcEu9nbw52SZJvaNon1uZ4Pmo
/emMWD5tnAfwxAtMUNXgov5pq2A3GtC5s5qdca2hFdFUGe9BShlnP0TEXvy+5FvQraZ7UqjkkDd8
rULkGMYGQSa6qMP6/0j7sh47cS7aX4RkzGRez1hTikpSlUryYmXoGGNmMGB+/V1U60rV/sLh6tyX
SF0t4eNhe9h7DSPGMHLaDDl6oHpcmAOEMoSZvCi2CgNrzSz323dBFU66HVJaTfftoLN9nFYPkfJR
UpvEsfD9jVfRypFsK0LmDClmaLPxX3PMb2LHaXb96O3ztn8EqwvX8rjcQGGtTL+NiRyB3DY+snUJ
RcSxI/QgapWwRo7qY92UMFrZWGYrO52NiOz6VIzQhRxBc2bTvuZiOmhCXi+Hz9rHrX1ucjsoTjpS
/ZxN5RV7OmTFI/T12e/rPm/vAfXkFxGn8sVAMrq+Y/FI3aOuney6d1dA/7ui/BS2sXXf0B+QrOE7
UfLw0Gfp1q1ibXCsAJdO5U0hk0FiIJdQQK7AQfWv7lpss9cNjxXeKfM74+WN+yOrDSFPJBu9h3lG
bmVjc1zpgA17DHrAp2g+ez/cruJJHfa6eOg9XZQb19+VgLaRjsLksFPnvPihqjheqOnlvqwgVIcU
1F2DzX8jpFcizRZ15AT5JkigBYmCscheYsXuql40sP0gG/e6tY4sf3+3M4lo8iGmV5Y/ojYPj5O/
vB5DHMBZ7X5XNYS7r5pv23ZaSAL+bZ8GCalD0LoJcO39LiNpsDEfawNlRTObaTp2kSx/CB5+6iF0
dYJ5+qnWnbsxTmsNWPGsjVv2lZv7iW/CTyOJYK/a+9nRjWq98R5czoK/HKq+FdFpHMOwhHXljzLN
xk8ZUb8hwmAGyJqF5Vm0xj92UWsOoiqmjbveyoFh4w6LCbdIOPwUP1kbfoJE8h/j4XGlFPsgUT1C
qj+6zvQDerr/XWVFMTtmynqajAzlrzEFOFhFXrj36mkj4Ff6YkMOWyN1Bqhe8RNu8zDfKlF2nxqp
diVDLqeDEMPOm+AwdNVqttGHdJKlHL0ouOscQOrAXo2Ms599eItdFy62VfQ4xaLVk05/unH5aQrh
dB7BKePKX2+FPHUdd9RNKX6CYuLspjnzEqcWcuNysLLz2uKN0McrWgIkIwAAdTcciwzc7Jes5+Vw
XajbEENRGNmkkXZ+BDmlOFKRVXah8Y3LzhYgeSXWbUgh5HkrgMholFQEOagDwXR48CYRDghdZdpN
h+tWkRXwOi+GMoWsZQIwYVncAZffuoh2Z1bXvXVt0GA4eSaaBm2SsB8fabaUD6J2PF3+9WuDZIV0
Nw1koH1B/z2aCj3cyF6XAGW4Bsi7q9qwsYIdbjSyro2f4MErDlXOvzXEfQ34mG3s6iuL1VZEFEGG
vGmrSBIWuW5v8GqFWo9fpJCWvq4Hy3b17nhVroCcZ9b6iRqB8oXR0bhrUI3az+Vmpu8N6fOXg8OG
CkriBrUP+ZqkKotIJN2UT+MXHQXl+DQxbwKwz0BwGGXcrmP1B5hDFuXrWKdhwPahgJv73nTMjb7G
HYQZfhK8VabyMAAmLF8LRueZ7FzWGbrlprw25Mt6ejcicgodfHo5SAnI6hUFAW2QrX+8PN5rX1/+
/u7rcQvuFB9I8cP19cMbdACls35jMtc+bt0BCkqmHAk8kxDqIplRDJ3cw3BmuPLWbWMJiVw09pTr
JwttFUBw+iFAEWKjOLr2460rvWM6eHaatviRSlnsa1MTbxfznly70q39YCwcDxmamCTCTDF98KWm
+QmluaXsWzudLjYmYSVRbwMHJVRLs24q6B1gKKAYke4Di4IHhSz3rqjK+2oKHiL8oe22XnIrG52N
G2Rz7InOmDHh7YD0QETOhWydW1drs7GVrkyNra1YjWwIVE3GxPcIOYVz4B7gafJ8OSLWfr512je9
DJk/Nrh5jxUgaED0em6nd13ZwZjdI1Wzab+0zPRf9iEbBFhmBHuLMeYXfNYU0LwuLLtTuSskz7L4
Pg1jqT6NHliB9aF1VKwTU0EeE27zcxO6T3BvL4bxEGua0Zu5nTv+rNOODPGHSFTaTEe/9mV9jiWL
3I9D5jn+5xZnEE0gGMGbeCfn2jBYFCD9mhjHa2bnoBXeBOOuDtIyNztouWY/yxLG6qJvp6QIIbd8
gr4OIbvZDY38BMGZqPg+QSsfgsV4O3aLx7COq/gceIOJPg8NEd2Hei49ku2DOCvqjw7rC/dRctnk
JzjM0uYPi12d/WAeLcoj50HQ/R7hc5SDQZLNMv4mAljTwDuGh6XvnWNV+GF8S5TX0H7jGbEWH8si
e7cDVlC5mGuRzr9yQDr2aRQ/FyAktD1xzxFA1ju3zH4L4JR3Yd9sqfqsPF1s9ckuZWHosWBGQogS
/1ZR1ra3fj2E35upn4PhEERhFbdHFrqkRGoqRC748upeCx36396OXV2IsBHhnYSa1odxhGMWHYPr
JGJdG1CJhHM6kgL9qvKA3RZDOj/6fecBHLioD1/uwQqA131L776bMFN3JqKBpHckkze0QvHjDTjM
h49+GNx2gNqLkN0ob3gxobtfCI65gP765dbpG5/1L1FrAy2rBZkIkpPzXZKZ8bvUIF39HE08dfIj
g1RYcG66Lq9OYTGGzT2H/7a/ywNVMrkbJm6egrLx24dYtVBidgYOoy2w9Iw5hKLou/04wSz9hXbR
bO5EK+L2KdRlJO8LEqPbL2MG6djsbGBEpQ5V37H5RZoim85FDyY/9CjkpH7FYqLlXZt2JYYGTlV4
ZXFQSp0T0ZEYxA7JFyw3PnoZ2ytN8TvmqQxG75jBDaf4Q8CYyeRCop7iGzpFcfmRKxBuP43Quxo/
qHDAMwJybaP5CeM+EB/mHsWKF6Z0O39tUDEwH1je1eU/naTYdfaiZ2MQ7PI2LSEskKV16SSmhR7u
55QGgf/Ja0IBukSfKWhhA1Dg79uyp5+LwYHE3Wx6JfYhKaj7nI6TlF9SR3XuQzxCOPKlhmEhCKbQ
CqJ7Dv0qfg5CM8O+GHIcPbsN8W9zhniKFx5qcLfYsWyByz8HwgHqO8aVp92XOtfZY0QoPG00SgHg
InSucys6x6h/wprO9S6seKcT2tax91BRMrATzSuvOZfSDwQkBLsUwiPKo757M9EqdnboSdD9RM3V
r9VuQnqoOw7Y29ht1oBq9UEMETTFy3nBdkFFt+dn3VWq+jPX0cDk0c/GoT3nLsoFbRnH6kEDb1nt
RIcbN9n3UQfCAYT6i5L/LBtDAvgDjjPqo5D7ytjJy6GHsusLxv3uWPPJr+bdWMLo6DnyAy/4GIwA
mzMgyTIzPA1pECFP5meSYRzDWfLyVzMUeJXwKvLlDpq1cfSPAUZffByDLPDujIizn1hHGoBvLSJg
frkM5/6E1Tl43bcq1aX/mqVFNp+hKxONe8O7HnzwuorrCYdpRX0wYmKXHzxgAPMDYNBcHeFMQMmZ
jcDr3Uo4uC4ZiBh1TeQl+vZhBsfUdXd5nvdK7Us3dZq71lCeTHALH/Y8FUNzl4UQ/z9xaMbyfUuU
+ewFZmBfPVCM+kM4CeacUqB7wxskNRFzReXM1SuEsmlzKB1RiAMT8B06lh40m27Grsy7U+hVbVVB
Naz2j6KDus+p8RwR7lUY1dntmFcdDPp6r58PXRaX+r6WQPecw6r26TFwDWvu81bWz6GIwQkqXaF+
dTisx49IHELOB37eEA98qOCSFt5NQkX6LmIQk5t2ASFYwprOgLtERR3WHypU3sQIJbaGpvJAJydo
oGc6N4B+ImtAP3HjVePHyA09GKz5ZayRp4BGa6f3aeqTF9YCEenswJ4c+AR+yhA7GJKa8pNbOuGP
nA9D/iEKKK9fVFAH8SFrdKwfqyLv88+QFceJXvigKyR5PVT0Eff6Of7ckKnMzhlqDu136OrVatgN
sO0a/8DyLU+fi2o08x1qom4AACPLg3PQCOEcBQaYHtI89bJzXhkRHmAMWKFs5flBcERIhfKO8AwC
al3gCXYWqDzyG+WWYXkbzJAR2fsNkO5/YlX3zh0IgxFQ+7V0onTX5vWY3s0cXM0nHflZf1NWWVnL
E3LBafstdDqoQThsABMibyl74bk3fJ2LNuJyBynNjh8GU+rugCMnnb7ia1C83Pm9RILvhDItXmGH
mM/5Vgp25Si2AfVjxOFRLNI2KeYRpUgQTlUF9meq/lw+qta+bz2lGyA1yqInzrPSpu3vi9zF2qVT
E/HrMle2ALFww6wbIaabgLRsUDwrYKd056B6HG88Tlc0QV1bfRjw1DzCTaK4J+C87ejC1RFSvEqC
VRNXD7CovQHJvNhhW9W7aox+S0/fpGDPOgG7Lntmg+x9rkiDg35KfBcJCWRxnB0MfsW+19OVSRVb
orjRVHZOmM6JliJ+wb7O8gNOH3cr+7q8XP52Y7HufDj047zV2ZCEExKjUI6EQnDOxkNBdHM7qeHz
5fW2cpEm1oOZgGeZ+UIW98zN+50fTy8M8sdNl/5e7mPg4yLDqR9LugnzXnmpEesFXQkdhxkymwvY
jEFgHXsG7cEXAK9qi6f196EjNtZe0rmkE9yvk3kG3jQqgoPsc33KPH2IibOV7f97Lp7YoHv4soAJ
m1bTs1/CWnIHBf8QhBHCzqNqxUeRR78nyClcnqW/7wowIPzvA8BnsCdMG6UTNvRVE+7CwKdL8DLi
belC/H0hEFuqGILqzPPGltwRIpOFqA83zHtfLQCltLpbbDV6Ddhru0mK/ftCgPTuf/tU9XM8dJoM
SdPy7AiJFh/EchCxs2mLu7WCHSH/C8tX8Ofro/w+LPDg0FnNjwZyqCB6NCeRBg800ObQGFDa85Q9
5bjAbhQf1gbTyqEpr3BMHofDI65vcXHyII7YsB13ytq/6arKR6kTj/0Zb0jhx7cTh8r5rvahos82
fsDagrF2jzHIK4dDLPse7omjOnPP8PTWSyModV9ekatja20ccNGGyXI0uXd+ByihHB91xJ60S/cj
Cx7e3nN6CncTBF3geb9VYF0bV2vzQNZwmJ2K5PcCixRg+GxfBdBroTHWTVgEz/7MPmQxmoNo3O/L
HV0JcxviL+s4071ZRjJy8YYbXLyJC5wowS7MAve7BxcK2FIOUOnYGNmVqbNh/5XgjtsI5qJUoojc
i5TAedct4f608Rpea8DaTGTkDDkyFPpZI4vsQG2tDpF2cumW6+3a961cnKKVQG7azAhs/GbeQrgf
L7gtsPzKErBh/k3o+73ioUkAPEkjtmsosuvQaI3CON2B3uZPt9CnyOJgRyC3GnyVZZ0PcKXVTG2h
gld2LrZ0/F0ug2W5gdJGNCRjNxPIJdXQXm7LYe/GtDpcXnVrTVgbyEg8IAfZPCLPDLcWPMczoGqQ
PAjmdvgdxVCg2rhvri1va6MomOv62i10wifGXojT5w+sAOq8T6dqjxxFfu9Gw7Bx91xrzNoz6DwM
kyjc4l7XEOPU8/gIud37pimgim/Kp6HaUiZeGz5rnxBN7pWkxtnCshrwPcg883HRrQLQZOOGubb/
/Q9ZAG6RLnjn5M5fXsoCJI1FvCoMSYL8wo0Y0ptmbOVhVvEHl5cbwjMroWVzCHxeIHMlpibhAGgY
YKAd5e1TA4fKjQb+nuMktn4wYLdOWjFX3b8R2Qg0+ZcZMnhPoc6EglkaPtRepU+XV/lad6ydoqjn
gfgDVOpRLQvFXlUKiuLB0EbfLn9/+c7/3qGJTQ8YmzAbokb2CTgIM97oseYRAONUB0gswDuby+FU
Mli8bvERVleFtTWoDiwhWZbqvurb4YZL/x8dR09gr57VXGa7asEr4noI4wcxvbTTVvVmbSCt7SIk
Tp3GkUb1xhczlbsQWgVBdZhbPJz/uTyWa03YG4UKCkZ8jblq+u4sIjgVTRnh5+u+bu0MPiguyA+U
WNg5hFnEgExUIDZ9o9Z+u7UdyBoZ7mYSYTISkz5DP1x/i1I8d6767TZpABBooA76AV9nDdmBANUe
5xSiydd9fYnUd4eNKAssYSHy+yKG0uiOOg6t75HAIuK6obe5AqPu5tqHnNS91Ejq7kAmxsJVgZGH
yx1Y2YttqoAiKlKh2w0JVJHZs0hl09wbRObR6fw43NhJVk4WWzNYzyKX+eSnLwq3UdX498TFLXBh
VUDhLJnllbAiYhMHNOsccGIHbJCcOPcq8OoPo8nJxlitdcOKYwLVYJjFz+lLEbInEfn3TQ0WJnSx
Eghmfusr4PmvmxQrmmHSFoRtHKNACFXFIw3GeV9NbborY4h8XdeEFdKhbhs3a4IpoV39IMPmZ5eX
T1gK4XX35NAO6hG4b3C6h8SnY9TAOG8i4tajSHhvdGDl9LBR8wTePEJo2sNvsHZOKuZf+NSb02gW
UZbtfqzEh60fLOehGVA91Ymk0C01c/eTIof9FMMT5dNVM2FD5peqCGp8fnbvt3IEu9Tk4mdQTd78
rZ4dL7u93Mra2WcD5ivPQF6Ltli8yFvvadrwXefAdJIJ58voQAuowH3lw0ij34s8S5x1Py83vLK7
2wD6Js3wFu1qeQ/lkaaBpEaAOniEws7Wg2nlUhQsDb/bghlH5YRoLl4KH+QM5QxfR9xUF/2mxqX/
NGNawCr5OodZElhbABeO7COlymcV+PcMc3WMYrgHXR6qtbVmhb0mXMjMjEgqivpLh9rejpLsU8k3
hZrW5sIK+oqjruYWvnjRGubVKh+9A/j3W6iqtZ9vhbxuRR27XTMksDfpdw3Hc8vkEGxDpSnYuACv
dMCG1Pu48kJtNphfOh3F4MoIEjyaYWIvlydg7fPWaR4OXeSW5dQnrGL1KxFkLnYo3F5pm0FsKD2A
cJkWwyBeZJhP9wb2Y2BNsPjm8q9f2RFtnWC/84ahzDMNpCJExb7QaYRjukuhSkpBiWMn/C9IE1zX
1rIG3gWdiE3nZZ6ZXxgSPgeaZdWOupCJAOKKHXrvShII8a3g1k4fYdL9Ebc38qdSELHzgFbZOKNW
FqxvBTMD5KEICzYmU5VON84weDuJx9Rr7ONYvzxOa01YIT2m2CMmR84vTTgbJLp9eo9j6rMLa7CN
C+JaC1ZMdzm8HvMwmJ7hawDIqIJasLkp/Dr61nOa0o3cwApChNjoeYG6KulqbV4MGI9irwFIM8dw
6jTfKQOXnFOBgqg6184kp7PfFjO5qyYoAx18p67GG8AgUE4PuAjT4+WRXYlVG2wPR7rURVlfJ7iE
ib3MUdh1wCLZmLeVQ8VG1/M4xaMaBepn6lXNiYngThGkwEc+/xlr8JwgQpk20ttobWUObah9F4Dl
WhYO+mLm6KbpCXjymvfspZ40ACyXB2ytS8u28S5kuZ4GL/DQJdkgvaPy+knKj2832E5l5d4o1PtA
IooOl5tb69Py9/fNtXXJgbJoExhNlUdpoKCltNPdeuDubiz9lQ3PRuHzwqvgD9OLexXBrwn2o99J
ixZQoHF3WQ3pwcs9WVtp1jYReo6GKhHKO1D3JbuuA/KgXg63675u7RAd7MdQiU+nO2zaARzlVP4U
QNj1++Wvrw2RtTuYqGyGhuH62mmdnuHKHe9oyntYSEz0I4TstujGa2Nknf2mmRoIO1ZDogZUleHG
TQ6DtzkDK72wMfhQ5gy1y4hzR8ISTvKgVzFwrM/CwAT8/6H4uRIhNhK/cbipWDNMd+OAuvSiW+jH
7IZhM90vmzaAlD8dZX5cnpmV+LBVfMOS6jQODE7rDppdeC6Ro18sqad63uKurrxXbVB+BWXEwXNT
nYxxFh1gd/M7riIoJuTS2yMHpXYxAc/4cnfWpsgKd2N60/s58gjKl4t+SgElmxRC+QNMY/YtmAB1
Cb9m5YVPl9tbWXB0+fu77cVo7UDjAHbzoCd6Z13r/LWHiurGzrL2dSvkpcicAUJUyBYv6eMO9iQA
xMx/Lv/0taGyI35uXeDUOVIucdnuedEH8ALEfrJc9iPA1I+Xm1lbYFboc9izFbNpXWBhBue2KcID
q6DrProo/F1uYa0jVtALlzk0N9wFjgOizUaRef/2kmTlFNzHU7NVLl27fNh4e/hbGOjvlObOhMF3
icECQx4qrHApkICs8JacG9LTG1p6SFM7/oMDZNbVTGRio+8bVeaqNJSgCpN/KirZnFrh5hvTtFIx
s4H3qFG12cxcQFOb6gyPC3YYo+osOy/amVhAiNjl35C/PG2/yNdSAW8knvexEzUcTTIMp3DPb54s
vpvIvrtVcfAQdqj3LGL8vh4+Ary1xbZeWSw2Ml+D2znUALTcmQzV2WJA+hicA+e+jwoNeJ4MNxId
K8veFuo10ehDGoKQRFdRtIMPwIEuYwlW6eGqVW8DzVU4haNboQFOS40kJpJzCnaFp0iUv2ZedKfL
zaxs3m+x8G6SWIwjR4j5/25BPVxQpO8/kxx3tchJb5zJczYKMSu7nQ0xVwMtqddqkiC57D2EoUk/
1R2uOpc7Qpft4C91nrdl+K4nI2T9oWvURs8A5LpzddC9GupDBqAFzBjysvnewKVL38ApWVRfddv7
zSceEDiBHUqjc5LfeqSPQ3YEmcxzPsM6l/iPLDS0gAgXREDInwGPuBI024yFbbuPOyoGuoNzTZUS
IOg8mJ9fdxO0ceoAFnpZHjag6s3lJHYKIGGJWuy4JZ68MhE2fJFwIKOmsqZJUQetOfnj0InnnFWV
2ChXrASHLQGsSy/NXM5BknDzT2Lh/43Z8HHqN6Ws1hpYov/dXIs6JLOXtfwOIANyAuoZVmuhFruI
9VuEzLVBWpp+1wSeuQyZUjInXU9BD2Cj860MWLqVe1/7/PL3d59vYodL7ZZBMnJorsHvgv1xx4lu
5GhWdnsblwhH88VBSAVJp4L7BZOD48TbFS2wy8BlO1BWePawonsNWMbl8FubEeu2oaZ4+pfQVwTA
DNBZf9YkSp9ipw03FtXbufGXALdRipw5DbDuwPxUuJYV5zCjMJVXDnCyB0Z5qh5Jncm7GrBxs4f1
WsluMqCqnUfg8cLvfi+c+rlyTKG+Nnxs9JeujMvxq0Tto/ngFePsXfnMtsGNZoZU2Nj7/NEj0Dd4
nVsTgqJfOUDK/6pn2rMtzc6/riEvtiGOkBkgeVoTfgdDFvNLgoCkduM8ZBs0yr9OKT6/vF/eLVG4
7QaCgNGbUE/Wn8a6fiqgGnNSqck3lulaB5ZD6V0LEo7luFdDe4U4w/SzSWOH7tICidEr1iQ6YO0S
fAYdo8q9OjFMiXvSIqMnm1o+RDM0La5rwtolwjGaWx8KsP9eAxpd3cPNxL/5/2jB2ijYNMi6rWgD
ORHzwpGbPClpvHMNkMnzdX2wXyFsqB0q3DoJOUIXnOKPCqYoR7ADt6hXayvJ3hxov5iUkypBspge
ix57go+H9h56ft5G5vCv9z7MtfUMqea28HOosSZiiOt9ZfDhQobBznfDz2lF1MvlsVpbsdZbhDAu
ACLq3IRzI26ZnnAy5zBo2JiKlV7YOEMwKULgog1N/KhlRxZlZu8LTU4RK8mhXPwSL3fjr7c+L7bh
hXJwnTCCYTxouLMCcw0f1ijYAXdbzD+Gvja3/bB5GK3Mvi0t3PhDMdZejNkv5/yWuNq7lQyH9QCh
jI3L38q0MCvSlfKIVjxvkxE8Eg8MGSdCpSDquo1p/2vKBuO1dO3dRmUcyVuT51CAKOGuUygdfQM/
63vYB+EpbqovUzaGd6kDLtvl+Vnrz/L39+1xEXjSNdi5ZiMfIOmEt0yE6srrdZ+3Ir4wGm49htdJ
FcoEz17Y4qHifPnba0vYinWp+o6bAS89oXJ1IopkgJMM/ic8rNkxKtRmWmBtWVkRP05ZLMpOuEnD
hrw6gGeYR8eulS6Dyd8iz3Fdf6yI92Mnx1VK0sQQDbgv1KiaCCLcXU/8UzDMwYYz5MqM20hCn8T5
BCi8m1S80H9GMXlgUBJJNk7alcGyMYNdMCCJ6UGywGR4wui4CH/0Eea9VmG3cV1Y2VNs1KCvI1KN
NfYuFuCC2SK9KJeAWF7E0fJftUJu/vKcrPXGCncejVAKA78DaxeverakgQNMzDxzsTFea9NhBbzv
l21NUOR608BiqeaJZ/DP5Z+/9nEruv2iyPRUQCJKSK81R5IW4ncWN2mxMTxr37fC24dbcN60mGwI
8Q0f4aFAv0GScSuTtDb4VoD7M/e60im8REJG/MwHV3pfMprF0cGpPTmcrxsjK7qhE02NCeL4TqYk
+6ny1oBGypp2o8K/tlitqCZjj/WTBngClzjHG9eFGI6pRHTi45zRA1Rh85tscLr2dFV3bHhgUZZz
G+K2AyxySb5y0U7hPoD2/VaNamXKbUlhCM35ReNR3EvSvngkYztlp7RS/hauZ2VXt/GBtIExXk5r
798yAsjRz4xN48vyiJzBFb/uEmejBKuej+BKp14CTg4wBKotJ3oHY0b3n1gYehOoLB+fr5sQK8BH
wxb5iD57hZ4kBO4Wu2EepVtlipUYsQGC1DFQFK4q7ObS7350Di3+Mbmvj2mu2uPlDqys4NAOcqdB
OpB3JWSAnbC+h4qAp488AsfnHwlaUQmmkUw9epg6SPFvJSXXlpkV+8wbZqjSEjdRVV2dippm3S5w
GPtzuU9rw2YFPW3DUTQjRNrecp5wo6juByFvQLluroxDK+552ZtKCVe+cpZGAGijIu7tdZo5zcbe
u9IFGy+oh7LnBRtwCvbQyByVI25o79S7vmmyjbNpJRZtrOBY5mAy5y5OP5QpxhFu7XFlbv2If6uh
oXfd/mvDBTuA/NOBjHPCUEEEc8JzPBTyqtK0h8tzvbJ+baAg1TQqoQAlX99uJGPWeQ/LldovUGx1
AxSrIHK3RTlZm5Tl7++u01UV9rlDQEZ6U7MyEBx6y2/r3L+m/u3FNjgQuhNpU4L2nzCvHd6yX8Yd
6alGNQyCd3zjKroSfTYqsEjVnKXKwdqKtLnlaTjzXV6JeAu6sfZ9K7phE8dFpRYNmDiNH6Wp9GcY
eLGNCV/7uhXcleMy3mqVvZqYj2clQV86QUICehKXF9Ta963Qbqo0zaHBgL2JZqV+0TUsM7p9HvZC
f72qBRsWSGM5VBFuDq8COb27pphhfFwrUv26/PmVuLaFdiEWk0c0jefEgyLxcW6mHyPp4WSBV/M5
APP3ulVkowO7DNWjts3dxBSNCU+VHw7tBxgFAG51uR8rE2EDBLvShcK8U/evkI5j92FI24+Zfx3g
xwNG7r+xLOEEjVR/0L12RTF98X1kE+hUBfu8rzduISu7hQ0GlE0Bby9cO+EwCr1p3bGnEf7r5ygK
t9iday1YZzcdcl9Q3bC7qu7qY9OU3yCf3x49trVS1xqwIhlSQoypiLevPHfcA6/oXkxwX0Qx7Lrj
wdbTHdOWc8Zq/YoKAvwkKjnEGrpDJH66vIbWOmAFs9EyygaPtK+auvQGSYMHVlb5A8TY/7ncAMNy
+Z9ighfbuL6RZc1Ihw4NIFl061c0SB/HIQ/SZ5gnQMWmCAyJXtiknPKctmQrkfRW7Pxbu8vveXcU
QWtqaPPSUz+oP5dw+QkB/0uaVKqhO5MY78EG3PfRgfdn3WZh5536yNX+D+YX4wRAe0cIuw9gQNFv
Uf5XRtoGBdJ6nGDF4+pXaOKE4w7K3vknCALx7/XcXEXxw2AvO967TjOIL8PuyCUJHOsbEHRlmOl9
SV33x+XJXNlxbCHeccrbBspMw6s/V90T9NcmuJryxnQbyZmVu4qNADRD4aZtQ+R3iADJ9K7KB1OH
d1BGC7pul9Kiow8uD6hvThwqXxD9u65b1jahh7SnvvT1awcDDJDKOLRDhRf2/sZJsDb11i4RhiV+
NCSME4WsrxrL7uRw8geLU1x327ZVeaXrwAss9psfotD5p751yhe4WW2Bw9d+vrVHyLiGtFk89a+h
zyQ7GTeCHlVYOuRL3W2a6KxMvY0J9LWBylPLi9dmwZcOyDieNBTwDZL+p6oFR1pWcMC8PN8rHbKB
gR2PWcxUHN0RL1WHZkTJdpTAYUx8M3O2Eik2HJCGE3jdEa8S2XZDcOzSqs3u4HZwbebaBgMyCFj1
WUCKV9LF3Z2RPH/s3c3n28oViS4j924jMQ6DXyckuF6hhcK8GwWfSPXolwULPoTSUb8nCjeEjcW7
NhvLEL5rq4Jq1kBy2b/yacohSIeKhSDdtPPgg3DdTYPaAV65fVPPunttOEBEDFycM9ZUup80ynyX
19Ta+rVinEURyKJqOUh7ORcfaIN64jMUy6CIStq66L6AoadS5NZAosNz4nKja6vMuuqzAfKRGVQR
X7Mw47d57cGzp2FfLn98bQ1YYd/hWKoM1FteOzF7tw3Rn8clKuUMKdMo3XTqW2nGBgPKoIcigkyL
V9FTqKMSD/Jbe99nN31WfgtM2ly3Bv4H9TemEPcQtHpt/MX9WWlxG7TTDPm3awtwNvav6fLezT23
/DfXBX01snvjeQY50jeXJ2UlWGysH+r37iR7Wb4q3CfCnY9k5wvzeCx3nb8YNl9uZW1OrPAfHVWG
ytXt69vNHCY8J6UceduIetzFsr+K6+JBTPK/kY8DHI5MvC9ffVmJU0fwdoHleLmLt9FqKxFio/v8
xiA/qHjzamhgvolqghGFo7ayXGuzYQU9GcyY66AssXW1Eg9Id95VPtzKAthZbpxVax2wQpzQHmyS
TtWvCqZCMK0vDcTXPZ9cmdC20XxhTVy8WEj1aqYxfCAVj/8PZ1fWJKfOLH8RESBAiFd6mX3G9vh0
t/1C+NjHrEIIsYlff7PnvozlUfNFv85EoNZSpVJVVuYtpXzFhVjWxwTYaRLFLfcJVl8B5OucS4YL
AdLufxDMtg1hxvmz9sEFVuAF1qENBg5q2ldg399C2Wstg2bZAhNlV8y6CaG21R4Dh5HPVQD+DxFU
ZKWcZ/v62QbfXX9p2PKiX1RzdDnFQ0CmTnhDoVE17y7bsu3754V79/2g8KnXILQ6Ege1c8p979+u
urbCbXL/ZV5VkN4LxHGitdckaQ94aNLHHXgaL/98iysyEXZVjcuax7o88hTZLO0AKzPEMrolk3xa
4unKpJZrWDLEPvIpRlL8JRDguvLibhtfneM1AXXgHBeRqpbqiAy1up3yvnMTYGWQ1bpujYyb2u1z
Co9dyRcZi4fJKftEselHV4pP81k8+fIgHwc4zATBERpMsVCCH6u8TG/5OU+m+rbdpRXqLRELv3R1
Ve0vj/XxpiMY//PMVk1YzBGby+OboIPK4l/ukOv7si9e3l4Gl0f52HUwk+evGDhSmaA/RuodVI/a
cUBri0b6EY3IAFKsgYBtoxj2TV2IFKFMhQMcgtt5ktG0FbjCk5YCaX55Ih+bODPJ/ViFKAAilOWx
yHzp7SeHeUBQIFF+lXaQz0xqv6xXeT17i0Q3EJrAQF/+2I3tuPLrbZvt/7nZLvcXr+K0OmoBEgOC
y/+pOHd+FFk9JKipha+XV+lDrC4mYZg4RLIXB7zc9JUXc1dvuAL3DXdA3JM5CAraKC03Q+mrW1Hm
L3lHv14e1WY2xv2N4u2sq9jF00M3xb5AVeFh6gGQfHvn6NbRn5F+W1Zs1HYQDEdAKHjX6rngP4Zl
jG7dkbe7WYh6ZSqWr5ugOQ4xLDELtzwCNROEG7BAoCUsJS4Lr/v5JlqOafDvVEzWR+1XsnkBN5+b
3sVjAHLwqzbDRMi5IXSqUsr5keEGvKngTuAfK8iBQ2E6muNf9Zmr8vJQtsUyzH4QIIAG1yvq3o4/
f0d/g9oEsXtlToaZQDkU03GSB9Ldp6k4FKUEGX2AQljfjvVK441tAue/v4sbinmIGg8E2fepah+m
DK2MIZIxKzttsQpm2jypGpAgE+8IAOmSVFnZxY9ugY5sH4xCC2vi+5KM6VU9RD5UGv+cil4mOTpV
XiOGyKcRVBZjcIIMO3uA6EL+33X7bdg5gExZxOOyOAo88EFROBIN/eBFzSuVT8s1wkzTloJHyImO
sA3oyFM5PqsSyuuRBq3IVTMwkXGQTpoxgaq7zxyv/kZzEUDzt6/4VbldZiLjULhA4rsS03GoCnGj
Nf0qXKjngSO62/AKIr+jqPqVs2tZLBMiB5r6dh7TkR+LOl2WH+7QRfyOMRUWr3Op+vrf61bMsHHq
dzXTHpX3kPZ9KbxJgxV+VYPLNofz39/ZHyc+EpOjdo9SAsDGZH5TV/WXrkAK5rpfbxi4WpxpnqYo
O7qaNQs6GgLipQ8umJim28sj2KZgWDnzOBmyNB6PRa+jb1B2G7daSlD5j0ATXjeEYdpUI8mKZ+by
CkzT0wBqov3coH7TQIN5ZQSLH4wMw0YT6txlQCWf32dDeRtgY/hZCWH4dnkGFlcYGYYNyLYCm1pW
/RBR/Cufwkd2pv/mnvfLI+Ord2ZhuTyQZSImNE7kOtNR11fHIIeI6RfBKwJ4QFkP/PflASzbbWLj
wNoEjXKiltfJmT6jTlRvlNdM+x5JqpXWJNsUzmv4ziZSwnWAbsD8qFB0updDSMdNS6LoOng7FIaM
7xc1jVg6j0dZFjWm4FcH9B5fe2mbvHnTsOg8FL1+5RIyRqRB+AQxyPImdoc1BI5thc5/f7dCMtcu
JH2ofs3YUpFN4Bbau/e5N9IVm7YNYNi0HGYX8sQYoBA1+IYHF8SX+jqaOZ+Z+vOp3zpe3/TzMfVF
LjduF8Vdguf+ddgYaEP9uTzKz0CJOwfZkddgmUYPzlAsN3k+RteVEpnJk+dKxy1jcAO9UjS8PfMl
C34hzuH/XWVhJuhNB3Uk+NDpV2goLhsG3a8tV5mf+AQP8ctDWPbXBL0JVwvSdnl2FMRpy42k7bAn
c3+tOzXxbkiEuBBUnIbnlMNPc0eBtdddVYq1uCAT7AblYc8FtmB4Vnn6ROto2BUy2iPW1JvLy2N5
RJr0dzzCy2qgUf9cSNBtgzCB3YHFUcmkZTPfiXj4HCqI+IkqfoFkdFasDHt2QH+jGdhfuLdBQ6fF
ybwjBV1RQlpdb6VouwcRl1/DOnVXaiS2zTeMGyJhXgm7QEhwLioqkSGlB3w4XYmXbLtjXNbp1EjI
2un8lEl/uBHZ9JkVo9owlR4u747t9xvmDSrytEUCleJZcY5oWDtG0R2USYZlf90AxmUtMxG6YDlI
j1XU0uBpQAtX9iOWHRMr7tWyRCb0TU8knzMf5+tNilKjnp+8xU0jdJ1W5mAbwkiuDd0I4vFW62Mm
KXD+kz90zg46FILwpJPZKvLHcmZN/Buv/cBr2mg5Tkgc3Mi8/VZUi/gEgM0/IKpc6+G3hE8mCG6Y
69LTwZSf6BjyZpPRwttk4Jn7FnQq2IFHRN5VCEquMxATFMcYjWIUd1LcT331vQjrMU/GsVpurjpe
JiJuQCOtU+cBrr+2hzqFRrNHvy0b6Cxc/r5t6w37TpvWcXLZ5ifO/COKrkjhxkK+lj0PVyzQNoJh
4h6ERSbWh8PzknYy3AbtQNN/p1Q58cbFI7/7dXkiFkM3YXHMdb0A1PbZyXVbKl8LEsnyWz1BlnPF
SGwDGIZORD9PyALnJxJlapt5pbv1hjVwmsUyTEyc7KKmxJWaHTVtvsl2+Fc0KH0GcR0AeLZKh2iZ
gsl5VyxdX9Rd5xxUpkp/J1DBHTeRhzbE7eVNODuMDy4lE9EWuHAgy5Cmr4HyfhdQ0tojJfh4Lt0D
43oLyW6+94Ju5ejaZnNey3eBrS7Tuudu6R+ZAwqnIQv+m51Vgmbbx8+n+d3HK096Ue41/jEbveUX
dH7UfeWkawAX29fPf3/3dTdFKVJ6on/mPGL/ANvc+5umTKHdd90+GFYt0FWFAm6Vg3UBHCxVEd5z
p0uyGZmhAS+aXQN6mbGGKtfl4Swm7hsmTr0sjFG2J0eleJ9gSyYwnYFEr4SA4XVu1sSzqbolVSf6
/CuY4qp7SM84d50Gadd1EzBsu+Iiq0d0RJyKrha3JIW4oJ9Ck5wtxVpawmLhJpotq8KoCX3tHLJy
7B6Fn07bNJ7mW91N6U3E1ph+LFthAtlAwDjUMuuDY+GA+xTczxw9b6KnTeL4ITtdXi7LDWtC2dKC
o8ViyYFmEnWxc0FmnIQTCfdLPz7MMrvxxnQturYtm2Hk1RDM0zhhZ6C/C5HBciw3BVSAb5ywKDde
u2rvtnUz7D1QgAPXqSigxarCrdbpsIPUpL6P4+DX5UWzjWDYPPQXwSlFzgqRCo8A5kTTyzhDlmcJ
6uXTdUMYZs+F63RoDw2PpEQF+GaCMsmw0bKZ201ZL2st7LYtMawdgjgpYFlefuokr3c+TsP2LL0S
Qqp8E6FisxL52NbLiNwBlwNqNVfFCYKixQ74bPYAneAveMutscV8TJPmszc+q3dumNRxK8GZg/tQ
jSdCkEBvs+mJxagECeh0JnJwwrsm8357GeFPvULX9uWNsvh/E+EGXuI4dOtqfIaeMNkXKXrCo5it
icjYvm6E87Lslgw6e+VJTgDwQDV03JZlL7eXf/vHZEA+MzFtfKBTEU9uc//W4QAaFvBadpX/belc
/wUtcsV9AP2QGmpyWt6lA5iWGZhPf7g5GPWysEazmSrrr95Ev6qlQadenDnX4XKYiYWbYs8bltyj
R4KHRZvglkDLfY83zZoXty2t4SaKvqc1Glj7Z0gQn5n1fG9MvAhw8SsPxnncdyeSh3kmxrgrThwD
RYla/CWRUQvN2subZwnQTPAbrdG6lhc+OWY12LsyP/c2YFQbt7IGjxcYV38NXtRv8ETKV6zYtmCG
s/CKrPfZWJanlpchyl/+0FR7xtHLujIjy130F7Wdy/B8zQKkXyD3lKTh8JqVjfpUgduw0VG2XWII
1F1ePNtcjCjBjWQNNWSvPLk1znyU5WilKICHXfNHlu+b2LgBacGJzZFzYFzcBEE4Pi9OGn++6seb
zHNKoa07LtrhOXA8/2aMhtPb8lz38fPmvDu2QVkqnbGZHFHABbUd4KCNEldWpUzF3KoWk8M1bMId
HWi6s+jT0ApnpS5oW3PDoKuMC+gNwCAUaHeSbIJuUDlna737ljvMxMIVSMeCyikOn7K5bsTvLA4r
5kH2u/AqvZ+rDqHTdY7DBMX1rCp4G6f+D/estRzmOSI+5XSgZL9uhw07TuGYOqFqcqxAXf5dlmeX
6s0OX/v9lqDiL0AcAxmfiPHeEgzakrcQ7u79HfWWpb/rnagqt/nEsvnKyRiGXICzDmnGxvkHOuEE
LCB1Oy+3MWkrsr28WpbIIjKhcUOpQrLQWT8p6vU/i0lInycK9FIaqfMlFuNGFjG8OuuZnyHQaIGu
c7YVcojltBmbMlpzjx+fQAQRf1pmGmspwDLpHXkH5Ygt+nSG+7nuw2kTp5SsUHp8vHmQP/xzkGEK
eF9gTdEp6NEkK6bc200oYYKbMwghY69d1V21dZFJLKdcPtNYx96xiHkQPQYlah87PY/LWl79Y4eA
3N2fcwmYX+e8rJ0D6Rs1b1MHsKlStqm7v3w0bBtyHvedq8yytgCdaFCdXA8CVop0zX3fRQ5aUcl1
Pa5RbDwDAup2SOlA7AvVLvbk+g3NXsa0n4ekW/QQrpxx20IZHqEegCAmYVSd0iFQ+7M2yM7x8zV5
BtvXjejfhegI6k4dGCMJd9OkjBZA/yIZXwdtiWLDBZACrZKoW+IceQGbHuhY++VNNg3OmkipZQIm
NI4RQYI08MV94E3+YyEC8eV/eK5+HMdFJi4OSKiWqoIhFAkasQ9b9D9GvG926ZlmXMh6fgQuM0hi
sta0azm2Jk4uK8O4ouOc/uMOfVdAQJSHRaJ9qM9/dtBqtgYrtQ1z9jDvrEOkdZHmvhKoNEXiO3Rh
2FMGgt/HLPPSH1cZoImTKxedYTPm8uRkAWhJh6i+yd50gMquXGGZsvjDvwRqJWhhpFfUp2IGwlNz
ZNWhASC3En64ztFhdN1MDDvXriy6IJD1SS143XU1b7YFq78Ni3ftCIaNQ2S3Yly25anutbNJl+qL
TxjdLFP19bopGGbOgpD1WTSWJ69gwXC/gK5VbKiDppMdhajOvOJ0bRtiWDsECePa66m4B1xkesha
Pu8o5BAfUhQMdpKuycNaTq+Jl8P13qqCxuWJuG5zx4fS3Y0QDL7NvH4tGLbMxMTMOaX2qsBzqhML
fWcj2yrdlOMIDr7R/x133Rrxv20mxo1OyBLN+bjUJ1YWZIT7hXvcgNy9fmjd2vlyefMtLjI6z/Gd
sctFFu5MUuQpCPQLNB1eFWH5VQnjyNSeJQFBU4LTRY+Zbru+TaDgDKwfBPEWb81Z2X7/+e/vfj9H
q/6QOT3uqFj1flL3Xdgm4CVUa5hYi5ePDANHIgodw2Thz29coQP7dBYDFlN+K+r02xtdj+85+Yo3
sc3GsPUqAJhgbhV/JnXPAOXOshdfBmtlUtuBMgx97h0vAFkAP8VL3d8W9VA8ksE7Mq/99/Jhsg1g
mHjjLMsEKmN+8tz82PIF+hDnsEq401pb1seZBuiZ/7ndZITweNoE/AQA1U03AAPG2v6udL9OCES7
fJX+3DaOEbL3E2/ithH8hLfB/ANUCmwDzaBxU8+aHEUGfuBK5d11u26yyzHXywQw7vzU1dDBTPzS
c/4rqtJZcbyWXTHhc4royA9irFngTP+AgbTezm71pQN1wPbyttsW6zzwOxt09eDPcdD5P1iHIiDQ
Yo9gjheb2pNqE2dfQWm2hvq0velMZjkZlcQdgiA9SB8Ni0AQCzTB1tyHJCmYoBIk1KKfXVmGOgmR
QQChLyDmXtJCg/ryVC0GatLOaSccmnTJhmdN2LCb+tF/8cKl+ufy1207ZZi/oGHJs8zhpyXgTRLV
fZFA20snQ+jFK2fNNoThA1QKdHTUpcMzHYJpo0PIUWRRdtswttalbFsiwwnwBXQKHS2bk0Cp8LOA
KuUUjNnh8gpZPm5C7YI6dsBlllXPRLsZ3rl8mDwfUlgeRa/1dUMYph8VpZs3OeOnAaXy//KS03sA
Y9a4VN5qjX+X5yMTaZeydpnqSLo/AMn1xdYhXbyoJB7ZwnTCZhaIUw9RDYVitKgaQZI2Lwa6K3mY
jdsBNfAu39MOHP7RHTi/ZDU9IssXhL953AVI7tbe1OXHghA/hOycS4vPkdMReRa2gbxjqRqdQAqg
zMKbEcFdvdzgHC9unRSu61cV6NrQlSE3JG0A70xE6Huk+VI3PRoLf2aUySBf8Rm2jTTiDq6VM095
zE+6R/YnpErv+LAm9nv+yEdrfD787xxS4YyAIOdLcxAgadqApdEDZQnihKSGXMBNq+LVlJnFnEwE
YFrzsI/RdnzQPv2KYCRKMjnunUyuVXosvtUkvdMM8mKiVPW3LON6Q3Pu7CevagskdBbw+XtU/WwF
SBMun33bwhkOKNBtnLVuKQ5yDP8DKvp7OtYq2/R+9wShCVBZXx7GtvmGExKhihpNZXXghJU7sCbT
ZG7RW3jd1w0H5C5RGKuB14dJw/dXsZi/O8Ap/HP565YNMaGAbu36FNU3cQjeuNBd9W9axN6/kJcL
dmeL3UZtQH5eHsuyTiYlHkW3ktPHCz9l8zREyBmO/AxhVvrKLJUJBiTwNHHq+eUhYKCodn0Esika
u5NYrx4pi4WYSMCi7L2i9Jv48a02hDrRMyvyZutAXWllv20jnP/+ztqDmhEZzC4/hZEe9lEZkttA
NONmFKuse7aNOP/93RBD1EdLPBbxY5Wlt2TEg7WmaEa/vMu2E+X/+fEAVy8SLVl7IGfCvUqGX1zi
8DlJK+FsFgqQ9DKgO/062wsME5cViXKwnrtPNHRT9wsBVFbvmOOMYnd5OhYfYoIANW9BOtkN7aFw
vBfU2GuRFFOdJo2cPtdjeGUBAawtfy5bhu4u5qQ+exS5Wj5Niokiidx0XEG2WU6ViQYs+pD0IFgS
B4IX/W5Cswy4/JHc4WukqZYzZQIBqSe0r0lXHYATAF3xNFAi0amWruXYbN8/H7d3Z5bIbkmnuagO
Eq19n7Ssi2hTdmDQWzm2tgUybnB0a/p1G8TNgfZQD6MT6Hu4wqOlhku8fJJsMzANu81zr3fz+HGC
pOqD20CDym9Gf+Wus339/Pd366OyyuGdf45AIj9tkwiNAX1CwnlasQPb9w2zFqJwwzHtygMLYjwf
5Qzmng2aOd2VBKft+4YhRzVRYnE8fvK1/EldP0bfQ73SFWqxYRPpl9YQfQXHkzigY1PeZqFzh64W
sfMW/5myNViC7QAZBswCp5pClzcHOTH+OuRL9TkIujNym/266gCZeL9gpKC7zrMGdR7JdkFZt8/j
VMmby1+3ZIZMmB8bWmRmvTp4KsK8cBKS9Sy+x9+WZpvqCnIoe88D6c2OhlM3fSOAprvXkTNEJvgv
iKHOlrWzOGUcCeeexHtoq49biEmNG4etgi0sO2Sy2VGlOg7K8+DJjUn9DQpSd0wu7a9uWs2zWA6x
yWiXgqxSQ6ohPwTIrsTQrlbz/OgHPL1OYysyFWwHHveFH47BAZQPQ7CrqjxmG8G6tRKTbYkMK9eQ
Wiesj8SpcPCenjRua+k3zt2SroqXWIyRGIZeVJmDdmmZH0BW4+7kCLwlCV31FEnxqQnKtQYU21YY
QTm4ac5tg35+yKhq7qUfuvdxg8j2srHY1skwdo3WTaeZqP+EZjnIQIzTtGdurOukqZufl4ewxFEm
oE95S1iIeRSnKYSmoIyIvHOnVt6KVInvjlt9DTtQv10ey2L7Jm0dI5XUrBzjR8LEwzkolK14GLR0
NoCv5MnsDK+RV4n95dEsW2Oi/aZyrtJGeMVBApSgbyVyk9MPyB/E1UoH7zl9+sGD2cTskawJuaLU
O1Rx/IsUn0UUPoquGW8HvDy7Cp3b+ENEV4+0bULnU/Lu7g2Cqu/6MAsOnPXl7Vt4yKpljW/FYjAm
gZ1eyoqj2ixOImrRKkeD4D9vkstN7DHySIJh5ZK0HOm/cHwSenGgQmlOKvTJvGuBztk5Z1buVDas
2lzeetsghvFDOwOQXlmGB8UFB1lJrrx5C1825ju/dgJ+e3kY24YYxl9FIEXtQy884C5TQCK23k25
LP728tdtlmkYP4klx2JpcRDT2NwP6OD5RGV7mFAt+FYwTz15y3US6X5kAvgyGvkQXh7ze9AsTzvW
xe0TMFjLJzKn5Xeejuyfy3OyrJiJ5csGjZ4wrsQBBUdIe2UurdWGgu8gW1k0i02a/HYZh7fMh9g7
pE60DyCDmHCIPNGmexJlc8MI3MxZ9alsg+uqdSbGT3qjbFS4+AexBEirBwzJ7s8LMCv9dYfMNaxe
e7IqZjKEB6Zn94RrshwTcP5qsuKULbZiIv2yis0BkqDhQU8pB5/XouMy0X0s512pJ73WDmEbxrjy
CVooAb8v20OKjk1opNdyf1Z484crubcik/auCl3NRQV70YEGOWBTocw1RvNr6kI1fJ5XVWstjtIE
/EERrZjbrm7/HyMxUPENvSvLbSPyAdot1bfLlmIbxbB+VjtdSGoWIhtbVT95CQczlVH5eyg6simH
NRjDx/ZCTbgfPjktTU28A8/o97OyHxvjpwrWwYGYFK7/0Gf1F3Tqr1yZH58CaoL6qIdmjjaMka1P
53BTBq5OVBX9ckL39+Vl+9jBUBPQJ6ApHEI+yTsoKNA80mbir3konbU8kO33n3fr3RXMB9WVYy/a
kyry7IkUwXzXtB1/QWfPWvnfNsT57++GUKGTdkJX9KAdVX2nY0ZvuFND2Qp9HWskUh8fLmpy4BUx
KMp1PjenDHQXx7h0g69vvOR0qqZ/fbjQlcee7XQZRp9CMQQtEoN7EF72vXDbt2Y+DYe2Lzog9hEm
sYY99SkALddtv3Hxy8KPAj9EnpmEYVxvSVl7/N4pkbNYiSxs58u48qdIKLeIdXOiyILoB4EWBxBL
FCGvjtfNwLB7IId0K+OaHqgGB2yagUG1HK7so6Umtg9koKJTDBQVKsSVW8xS7+tz6/Tl3245Via2
z+UCEq0ub0+imMhzwVz+UhMKEQIQMSTN3Hy+PIx33s2/A29qQvpo49MI5ev25MbNTygKfppmfjdV
c7pltfjkSv1jqkGbi66yGwkwCIvz71GJ/14e3jZLwwdoP8wGKGaLk3ZnvS+K9pGGcrxHYgOSu1cW
hKkJ9pvGDlXavC3uz33V6aDuMoinrOyT5RCbKL+QRUshCtaeSj/4PQ5Fv3PIamHB9nHD5gPoPEKd
i4nDkKkoSxjXMD5vbta6EW3fN0xcjeDYZGEXHiYQk+zZ4ugbqJ2cLu+t7eOGeWskjeouYPUhyN0U
egdgv5+h/HXdxw3TBtmWpoI67ekNGRODNxDk12wNF2y5N0wIH10iomaZNyfZ+7gtnLzxkzNFICRV
Sbwmym0zPRPFx1GKCCIwDB8mr2touKMtSiGP0wh2o9upDmm7JIAChKpM0FHdtVGSlo2T7oCVU+Vj
1qnG/TLWee68Tnqs1oL+j19K1KTIQ9UasEWnbU7Mr1L/BmyxYbdX4J1Q23kg8aMD2SRn61JEaZd3
0oKooSYAMFuylPMaPkDl4HwE2Ts9QhwbAjxRGug3Taa3JIqEWOQNpw19THu1xixq22gjQMjTiQHG
kbenCGIGN7WOgn1TpQk4Oq+746KzcbyLQGQdzt7MiTixnEBBFXiGr24LNZuVz9t+v+EgwiXsGqTn
mlMX0PZZjE39TaTZC8Rny/3l7bF46MhwEaQJex36Az/QaCQ74tVfuFz0rurhQedqVb+AfXwNmWx6
PNcM0WwuT3QJq3tRlU1CvAileUedBkjw7BRPN3kzrmRObKfccB+BHKs4m1WLJrsq2tIaUC5eSbZx
R0CRlja+bQZnjVzW4gf/QgyC1MqJQsEPA5RC0fijxc8FBEpXXkAmu15Op0EAAS5OfhhBeT3XzlPA
KnbdATORgVW7IM6ZWXNCjzLoKXTuxvQz+JJDF8mAEXTSl0+ZbY2MOACEvlXQsIEchmkstkUGYOgo
r2SPoya/XhASSKGLoTlMJSK1CVNxHtAww/lVeQtqYgIrIOGzGhj508TiX2D0KIE8rL5cXhmL/Zl4
PzJ3En32vncY8My/1z5Twxec3ty/TwOPqcNS5PGKqds2wTD1oC5UKNPaPQxRNT+45+rkpk3BMLWy
ybapGAGBW85hnXsusB4dDR/SfqhgDoU/tt/mmqTqMyip2bVWYRg42nF90sxlC8eYpi8AaDYHRM/D
ilW8CQR9EDWbKMBhqoqmaSf3EWSZ/Qt3kHe/9Uon9l9yWrHg99DQOVxuZq40JPqmjPrhLSGB+pdi
BcB5NPRc17/TNJrRssYk1KP/IbGHm5aWea53jkMm8ZmiIAXNq0GO6eBhP3QhXkFPPLVffS/zgzEp
Fr/t7smcp9HKxCxHwGT5YyARDPSAjKX0J7JTrZcdPJdnVxWMqYk8LCrw7dW99A5AMPk3g5I1PeE1
vngrEaflifwXy1+kq1Gg0/ZReUDdTcFZADjOQePvon9eVOO2WtitT8O73uUrqSXbghkBhELWAiIL
pTyJWMoXMByET3qc6u1l47dc7ya4L0tV5QfQiDto5pfBM6XQ5wZ9u4RmcqcbubIttlGMIAJ8vwqv
8Cw6IJvk7DNvcqFjPY93GdS+V1yLbQjDtWSiZQDl0PZpBJ3Kfmzy//gEHg2EtWtlUMuNHprOJQbo
N+AaqZ6w9EHZM7gnxdJsD/rz4S4Nnfa+j8Lr6EKBU/ozqgtzVwfCRZDszahE30LpJ6KvpZLtdeIs
9C+MX+hm1eT77ROT6GRIKg7OI0dw2awcLIulmLg+r6nVJKIB7jGl/aYag4fCjcZdQIP+lhQC90z7
0GoIJy89qW8uH2aLqZhQv4HxtPHmyDvI5gH93UfdzP9e/rLldJkIv9DneuE+XhBSxsE35rAZ4pZC
JIuc/F+Xh7D9+PPQ7+J4VaP5QjWIg4jrsfK3AEft8Fn2qlu7UmwDnP/+bgBQ8JWRCx0y9BVokm6h
aYmbweF5uRLx2r5vGHlBoR3fz017Qiw/km3kRSF/dfz0ygIeNWF9NK0A9hLj8v/Rg84Z3U/1akXV
tsWGedNyaiLehohDxTTl2znC8yOuFoj25rheVwIU21PURPRV0vcpGMbUk+ZItckQZY+C4CKsfPCS
Kg/ouyDt5kTNXHzWnnds1ln2LRZpov0Wynu3H7v2NEmv+po2MX86J3lxu3xq5i5NpjSMN9oZRpVM
DfqarjrWJgRwqngaQM6PHkSPat+uCsBJsevmjq3YvCXkM6kAhzImEYiCooPsQKI3ub9F7Ad73ojH
CEnTlQyC5WyY6rap5LHbF/DGE95xGzRlxBvSx+19mwVr87DIBiNc+9M8MxfKk1Uu9aFyFVp4oSuf
emTaiPMBgJS6l2hC/ptc/94vnENf4ynZpCq/cpcM31AATOxCawcZkgz0cZvCrz1nl0uUsq8cwHAO
QddBMitAKUkyACoTHP4SLsLla01zNsMyuQH1DCBXOeF0+3pwtzV3RMJjtF3ETvgwgzs5GV2hXycv
/Yao8P5/SP3azobhN8gkx3FEM8lJa4e/uGIEW2A7sCBKJi7zK8Nm34gH8PTzhrhEEn2oFPpxwVJ3
V8btvFLos7huE0TIxcDbIFPqiWZI8yQDd0Ho0nRFuGI/ltyLCSOUYO6LqmZQTwLFyqSq20+Z56bb
ATqbQuTVflrCadsOay9a23TOEdy7m84lrkx7jsMWNxDz6Vje/iyBV9ld9mi2yZw90buvA3GpSncg
6kkV0z6AjPztRIbTuQJbIO7Qqiu2c7uWRrKcLhM8WLDcSUWAW0kz4b4MCugu1nL3gftqrbXRtlqG
7Zcz5KBxNYgTCVuvThZ3uMvzdPl9ebVsXzcMv0cGL1tA0HmCugfbqCF1bn1Pr/12i/c3cYPIuIgK
vTXqCWwR5QZ4kV+yFPcZ6U9xtloos+2BYeG6UgvgdqN8GhpodgH71iakRAbdqdAKc90qGeatUxo3
Tgn/W7Rq2A81GljPruqqj5ugQTnKrgp6wp8Hv/gVaHTByGENoW0xBhMkiMe8XAIZ6UcV9XNCO6pu
s4n/FFmGckkNDG3cQOR2PIcWlydjG9CwbRIwjNRqJCMn9mUZKxBJS3TFMh3nm3amX9FKNG7DZe31
bRvOMPYBMMvci5Bdp6T4pYVKBMtfKD6Px9N96vBtN68huc8z+CDj452P3zu/wkWYyyj2+PM5Kktj
IKzBg3EGdww5Oa5DoCxhoIkc9HRNeeTDOQalV29qXSEcA3mvEzMQQof1ZiIx25OWb0jG1qCkFidg
wgiFExdN2vfd05u7HCa80FHW3F8+EbZ1I3+uG7AcfUvqRj2hOyZOijkXiVbRPj1LBkPSY1siHXN5
JNthMBzBmcZQcmQyHnUHVJT4P86+rTdunInyD60ASqIo6VXdvrTjdhwnjjt5IeJkRjdSlETdf/0e
+cMCDsdsLXqAeXEAsXmpYrHq1DkCWjM6+0OU+M2n7muFkyHoVuuMbSzDIzSdaoc8gEcoFnUf8Gnc
tTL6Tpl3o2jxeVw6FGtRKT8/McsSmoBC4iMV3sxcH2UNQlop2D86ANku6aHz1cUEZatN/TXLUTAx
hX3fTjMESuDpwPuf0FDOd/Wg9c35iVhWzQQU8nIINbpV5/uG9gHOAmhx1tTDarCK+2xHavq0nu3z
o9nmYjiHfI5qd0oR1rxdDE1f7cem3wIu2D5uuANVdBUAHyDlmEuP36Cfd0iyDOWd8z99/YkfOBsT
RxiybAooZ4gr8rC5clna7DpQDcCddVomshjd75cNZNz/kHJzUujb6iPREbQnYfX/75bOSfF0fgzL
BW1iCcGKEJW6WZeqmtOEldWwZzHUvGtvU8LKNoRh+tzlY9sNTnuUqmZQewabNnL+6Plv5nTZaMd7
c4cfbYph8zO42sd0Ie2Ri8Hrr4nKKnknoSyDdx70dN3mGQ31oKNPWO6MHDSSOqXFb9KkpPvuiJo3
fE9AoNNeSTWHzq7gE7L6lyxxYCIPofIbzBkd5cM4d/VVA7KJ1K/qq0tZJwITawhEM0o2TgykOR6i
aGwF+9c/1RSMz+d//8fnPfgP0pBUyEFDJ/rkZD5JUAz63WeEfBsWvK6nuu43HlIf+5/ApA3kpNRj
BwaCE7RaThPyt7t4mcp8V9aM19drzQ7EY5Heiaxe6g1T/thRBCaTINiNsOUlIuygI/oumjlfEoRk
zVZuwPK0Dkz8YRnOYeWUeCCsAK6qmU9ZwT6BaMw79uM4I3WMt3Y4B0+B6063IYipLnKvgckvWMai
cfpukA8Rci8JdRFggp9hw9hsq2ZEDRANT2NR+9UJ9cL4S0d55CSBD0rJ/fkDZ/u+4TCCpk67zC+r
0yCqYJ+XmbqFQu4WPeXHQVxg0gq2Di1J1XmAhFaq3zn1kiJlGP1Z77k1TZS18e4tRFCUXBbDBSYY
ETrPXtz6bXUqvSzfeSPAViIELvz8clkmZIIRm84LikWm8X0ELUItyL/9lM6/weyd72m1iJsCAp7X
s17SYwZHsWGtlj0ykYlovQ0m0rHyNOS8/anCtusSlQX+7fk5fXxnBNHqi94F9DqORgq8dvYwZuLb
Gi0qYGjvndQLNpyy7fevA78bIBJtFQ08xxnTaDDxHeG+Atuy1ZFl+/nrqO++7hHwznBInjygpvoM
Pob6StVFd4BO7pa+g20EIzYIR9ZFXIGByvFdP39pKPr+XkHimk73vNecPl62D4apz/lYVWDswcNq
gHIagGDgFG4CFezdqqz/PT+GbSsMc5chd6KM9OVp8Xl5BzUzfmALQbv+ZZ83IgPZyTQKwwr3Sklo
fJjqKhfPLFLBZSyrgYlHhBqeFG4YYbMDtBFLF7LUMV7T53+9xbhNGKKuAq5QYWju1oxZmvPjyNL4
miJTe4Pk/WOHXpPd+k8QabssYx+YIEOA1sdY5aE8oRWjSHKnFgmwLEgHM7EVQltO739QhcHMO/z8
8qR1Vu5dp2j/QWo5ANH92F12qkxywVBR3FCI/E5DOwbpc0QGcHHupAjS8Mv5rbFNwjByHYly6kA4
d+Lrg8nr2yOiFnlET87Wo3n1dv8NaoEQ+9uNKFmQBkzt5f+UVfJFKb5DH1nxGoWZPpFmIVuCbBYb
NIGEJRjaIJ41yRMoOPzd6C7Y+bSO2I/LlsowcXAWhl40MHEiUxOlyQyBnaQOhbNrlbMls2mbgmHn
IUv7VlTzyoaTPgGOutz4sPyN68KyEyZMMG+6vsvALXYqO/ZUlmh9nFERPlS4merQVxve1jIFEy2o
mqlnqQQ32lQMf0rKk3CzlcByWE2oYI1oMBUjeE8nBhYcwHrVgfAZiF7EBZfFnCaRYJUr1ukwg9+o
IYKMa0JD6Lec5Rb7lG0K69/fXaoESkblQkMBLGWgrwKv9X/UCzpsprqpTufPqW0D1r+/G4KWMpM5
ETincnpuIQm/g2ZZsZFgsZQpAxMtmC+gL67aFJVCOOyIqZsI4OakW9rmZmLSu1rWNwKl+6Gf9K4L
cL4ykLbvz0/NtnrGTb7QynddlElPgx90+8zlIXqTtAyhQeACHHl+ENv6GXbu4Savq46XpzIcm69l
hpbwXVVmm8zsljeiKdTrLC24DttKnVzt/NYrRxRAcac1M7W+D9WSl0nm15fBa9FH9fdp8MAgVBUZ
EaeRuv5+GfuRJWqGShuQ3fWGZ7SsmInp0y5Qb4GggK74SIwmnteJl7Cu1XzZtpuoPkVoH/pMrU8P
KPgmWrX1rYoC95ZRPm49cy1ny4T2zeFY6UXS7IH0UOjgHlj0OCHjLqSbuve2IQzjVxFZ0BEMB+wN
6BYTQXjfdXS+cZc6vbro7JpwviIvWO6jmnsSyETcVHiU61xvYQVt22zc5ClzKO165FDyvvoRjRAW
i8s2/n7ZLzdMW4HJKfb9Co7RKW6dIFT7oIGI8vmP2xbeMGlShrKArjfo0yZkKEpP7Iu6vCpAErlx
Qi0RrgnXk1EfIc+MLoloYgeaT/txTSypiX/nkIGdg/42hQAD3PK88SCw3OUmfE8GAL4go4pbtor+
GZe2TOqapHs0ughQqbYbrtCW+jFRfNwtyxKcJrA8hAz9BEBlpCDInQPD9B2SxPdLidgBNRBAetv7
sCvT64s2zETyKeyXqzHISXfNsBsLl3wXpCii3UDRwr+xhh9XPQIT1AdRli5vhC9PGli7N3P0xaDv
XD9qkjajj00xFbeXzcew/NSZ/bzD/w86XsqdnsJxP8Y1ey3K1LsQWxaYGr4KncP/s8+1SSDsiqdp
rRLxxRFHJ9byV+CEQCwqyHFmTUa+j7EuL2pPCKjhGQInE+6A/OoppC5HB2kfsXaPRyR9Or98Fs9j
Iv9I5wQwYLDRl0WuDgvarH/QwA9+nf+6xXhNNj/tpIsaUyTT1vo4NIqTdI7+dO04A8Wd/y707zkv
/4gm3+rnts3GCPLH3gcewkG8IkF0HyZ1yWp+DbpNZ9o42JYBTKSfAtCOghtGnqKune4hRYCybtZ0
Yb3h7WzfXyObdxGmrwaUJimyETVp2E2Q5s1t6ImNpJzFKk1AH8Q/VMCWGsUcPrk36NrQ7hXALj4o
s7QOEyl1voek0ZbVWKIxE9oX15BjivhUIXsu/ngr0jOfF34zwITI/DIUcQM9ArZ1EdkmZ/gB6rus
0nouH1KUW50ewL7ZK3/KCi2P6tobR9flxwkPWVLvUDNzO7pxAdrGXXfy3Y6VpMmanjUCxKRBPBzm
snauaTiVeInPyr0HLdYXH2xuG6PZzofhDqolRzcn6oinSrrDKVpK6SezisVl71gT6pf3cQsVd6d8
mBc6/wAaE5ohLM9kvKvTRT9AWVB3GzOxXYAmS6AMad7FfpgetcIdMcbovl4JxeeoCRJVTL+gfCr2
0Pj65Hblkwv80XmXZFtB00VoaP5BxRyJHxEGzVW69LG4bZyqCb+dH8By7E3EXwlKGuK4JD0SQO+u
xuXbOiuPNa9jBz0fOTQHt7qM4zIw0X8iZUsLDj958gooOMnGY48DvxD0H5g8gTOy7MMwI3Bs27n+
0UQhoTeEkELvz6/Uapof5K9MgsBoqOQ8+B0UJWakKqtQPKKhkxwI9Fc2RrAdMhPkRxxwnrdxVp0k
6LZ2Gfolimr6F3kz6JpXcX4UUXvQYtzHPJ9+hXgsnp+Z7S1vEge6/UxZ0Hu4Jxr33xbAORp842tz
YdoCUgVUSLlbIU5uqO5kUf6pR2hjnR/acr7fut7e+aO85jjRQSpOGQgorvgUZo/Ahaub81+3BMcm
KhB6rSOPnQL09kiaQ1QmFeBgapobkBZ+r7O63whSbZMwXhW84mBmcdegX8Y1euzWMlUvLsxmmqLB
POONg5tbnhikTJG8jsMbNbps47db7N/EBKLrv6QIExD7Zvz4lsJZgx6ZpX8gc5H0TMjkcgXkwIQJ
OoGollaJ6lRhBNWp32OUtQkHjGAYdH0FcMveSafnZXJ+jD65LK4zKQWrPK8KkHFB4CQN7ptSfSp8
5byEUy32C8luW9WO11kHTl8au2TjwrCcCZNlUGkdi16N8YFn0/gUof3s3m261/Pn2vbx1UW9s5q5
BN30GPvxQboT+1KWnv/vNKDmftnX11Hffd2FFp7yuwnLlRPQ8Hle09c/+tKF9t5lVm/CAGs+8xoi
kbB634OWBTQCqzHJm2y4cPG9v2fAOFiy9QCvUldZ4CWaV+3wRbv+IA7nl8hyF7w50ndLhBdI0+o8
lyhb1O5XaFfNz7Mk2I+5qjeeUhbf9XZHvBtC87AFJ7QnTgDA5PlOaE8+obOxf87ymjr7gHrRt4sm
Y4L+mKyJF1ZuepyzWWQJ5A/J3cgWCHBBCyTdSqtZHI2J95Mp3ut1hYwUmGu8xEHOQFBQqUBR5oXF
zSt1iyvX3QJNWgzEhP8xEaFxoYb6E5Bt7a4J+uHOF5tUQravr1v2bmtKAL/7aQiDI6ty967R4N/L
hdyKM2xfN4ybgD8+zB0/PeaODvZ6gLxG40IE4/xm27ZhHfXdb4+CIYq6JkiPZc7/RFMPrHbArnuN
lyGthy8DH5/D7XYiyyE2VYL1OGfdGEAx8K2qiAi620HVQ34Gokck5ZRfpqocmMC/XtRsKeIK2qBr
9ZIgh7vf5kWwGLvJHDh7Tus2fVGe5mp88KOQgfqi7T5Dc7d+Ob8pti03onwCmuAsinUBevZweGxC
JNUKuimr8vHvpyZkr3ERnsTVUpzeCM5F6aZJBVDxrZT+P5f8fmpi9ooOSeB8RjnGRdD/UGjWIbvq
Msmuzn/fNoP1Nfvu0DZAzwRdr7JjUVDfvwYZOCu+DF3t1NdoJlq2auAfbwM1QXvaV1NXorJ4itqy
TeYIlG5J7Wr/smCXmgA9XaVDCjrA6kTpmH3BhwWoTZZx/n1+lWw/3zBt5UoeC1/xg4fSX5IPuroq
1qf9ZV833vJlJUuJs1WcZBY5bF/Erhs9phVYwDci0Y99BY2NS5vnczpFOWAUAK1CvYh03rXryeVh
LUsjEhEX2Roiur/PEmnasW472NooAwpB7jis/6lnF2W+8+tkm4ZhyzkSK1lTlfmJdajt5DhU+wlk
SRAVEOOh9GpINl40kInDa0iNsCMb8xOfmmLH8zbYNW3W3C0C7RxeJenz+XEsx8pE5M2iXwCnLvhB
10N0k5YL/xXyKvty/uuW5TKhd9QBfcpE/RyYUvdfOTixk6iGPhW4jHYuIja9sVq2Wazjv3MhLa1G
HzpMOL66ypqdCrqqvI75COzG+Yl8nDymJvMfiHlUIUHOc3KXQYzonB36R/C2NJ8LCJj+rEPtvYRu
VZN9OIOrmcDFXGb2Ji3gXC5SzLHOTmoS/g/tkPR72Kbl/vy0bOtmmD0q+SxTVYnLw5vEPfSXuZuw
Tm3hXCyePTKMvuajKLAX4hRUk3pAQlTeeVkI1QKQAW04LtsQhsHrntW17Jf48CY5JKvgZz5Buwyw
i9fzS2Q7wobFu0M+zF7H81MISLQXccdLVuHlYXbyQ+Opy+QAqYnMY9KJB39wshOZR+hA1tHNEKj5
ogcNuAD/Ng8l6m5xwqI4KWgw7ys4xeu2Z0/TEIQb9mHZBhOIR9IgHVkwZKCno+KKdbO35wMr9wsF
oPSijTCBeNGoU9fvdf6Wy5hjEj2Tdi2rAfmwJx3amC+zCRONt4KaZrT3xgey8D+6ziBaNaHKe34S
FoMzafxoKknuLDw7NUjLfNHTyNw9uvxFvmEOtu8bBo3mfjBl+sgouzSL96p32xSMD2X89bKfbxh0
D51HMMoE2YnVU/dZZGV0GpE62IJlWVKV9D/sfYhw+mluhyOU4fL7tVCXEgix9lm1I+guT0YfXPFE
VeKeSllAUhT95KhLXzY509KrxU07IfJTEKfskZNayV2Tec6GI7FsjYnL8yiTvEuRwQ7Kro5vqqVv
u/saUlnjZXtvQvIYCUicC+z9rIPpNo1bhW6vxZ23wAhrPP7fFDk1cXlzCkKvHJDOkxyD8rnCe+O+
m6snNhfoFwLz5nMcX8YnS018Xi8zWvhLBl1yVcUVxCGjdLyKe7W1F5ZcPPLff3tEyXzu1B3yFV6v
vtdgulz5USa3DPbhit5YWYqRibl30cSYXHzCTH4/3w9cXzQB7pIiEAfHbepv7RD0YsO5WK4qE7Qn
4yBkczDhDiFtfDdna688G9RORdV4TSBPsTGOxdkz0wuoePQpJFpR6Wnu8nR9QrFo+RzPgdgSQLCd
NeNanwYowjrDiCHmkSaqkp+yWfos8ToHXoC5eheC8e+yjCU1sXo+z5dw4F12ArMmldfCUe50iFoZ
XJYeo/+B52ULOt8Ajr9XyyiTdBBzosIQcsJf0xSN+rTI+09V11xWB6YmUi+PxixNY1yVnTM5IH/q
0Ja5coC1tN4pr3osUOzaSGTaXLaJ2ls6p4wbUPqfQiTEk6X0fsVx/yXz5LdAcS9hNVTR9NqlqcQj
qJzvxtq5zF+bUL60ol0ZoVv75NVUP6hsYBwJx7nf+LzlCAaGi6CzTxoqMDGgbbIEl7ZMmOdB53ha
foEzukx6l8v9RVePCehD7qANoOwGPDLawCeh8j1yFFunwXLx/Ed4d0FCIioGlJga9UNrAIPqCrSr
53/5xxlHMKD+7UgbuQTKCeYYUi78iMbsq1w1eaIG/1O8qE9hyu5Ft0UBYD1rhldAlRQ077Rq7sYZ
+LthnJKZ9V972YwQR8EZY6G7W8Lss7sCPIpo/rXWNM/P07aIRnBAJE05xAWAqvdisSRKcDklRUm3
NBYtD0wT6TfLeBJFzZGdQpF2pYaAdpUn6T9j1Z/6EILPDdgbpv5CaWFqQv5CENeH2vH/N547LdEe
Uq1bfYu269UE9nnIQhaz7MVJdO19hcuUVGWXoJvx39oBpTD0mT7XFHj4OlJ3rV9sKYFYLkAT6tfn
iyZD6kUHXiPqyTnUhkokWj0Hnumt/ej8WbDcf9TwDDrQlZzyon0AFZ5+1G1bep+LvHKWxGEtdW7P
j2I5cSbOj9fZUJSNio+jhHW14KmrfBDHnf+4baWMd0IDng7fcVR0ADRyiPZsHNJbsJzpq3xANOd1
JH48P5BtFoZ/4LpqpdegGazpI+cI+Nv4VMR5fnXZ1w2HIJ2QDlkHzEkrUuephdjQdN35wXQZJJ2a
PH5QFnHJmE/RYWyyn3QAkNibIfWDCH7rtWk5SyaIjy8Q+Q4HwY9ocSmGXVNEiHLyYRoeIZN3mXQk
Ndn5WOwyv/IcgTQPd5edCJk8NmvMs/HysE1ivULfpd9UXdb94DXRQan0JSdQddLx8Awww5awtG2A
9Ri/G4CWvduLmYeHkrfDjnrxkVZhfPv/8TC3GMR/ePn4NPjI7IbHsgvhP9AUOU9gX4sC/qNQ86/z
x9U2yGok76ah0NrJM3CWoM40FQkqTGkCFuZTEzP/yo3RHnl+GIvN+YZxz3MQRYt2+wc5d6+SR9VN
eLHnMGF5JKtdOgZBeCBDVZxy6YoXcP41XxspQSO4zOUmt6ztFjFReYTnaVEDjX5ynPlLWzb6i+Yr
IUcNGuZwJQsoUVv+2g5zceSy/JOzLUC8bQGNy54CUtJPCuxuSvP4C+lQeUlCp54vQ9biuP59DpAq
mzTxWnakMUq0stI5HjaZvL5o+00gnlqiXC8D1694zIBznaBP50cuLgR1UROJB6ZlT6dQCnmYGaQO
wb2NuIRtMgRYlt7E4fXab0Yi2PCAVq96B676okjA8zFs1G8sQb2JwUNvsFwWlo4PYw+eGoRy7U71
ACnqPDjgnQQhwotdu4m7y/2MztVQ6QevKv5EM7om8nZIAc3f7DSyLZZp6DHrOUCL4wPgXbe6hITU
0o/ORfhbasLrUrxJZJVP5DgvkFIgUebuckLmKz70+mE7v26bg3mFZxzCat7SPnhNzF/AtZ/lIBWe
4i25M8vVYQLsRqYbmvXUPfIm0q+kQl8L8N/y65CV84a/tb1LTJgdE6xYCePdo45IPgygDJp9/snN
a9xbibvEQ9QleY86wu0IavHOvwa6qFeg9iLOEOV3NC61YOBmC6Ancd4HWGZtIvH4MkWdM7fu0Yui
x0gDrtiDLeRry0a9cZdZ9s2E3Sl3bkG5JtwjqdxuL2N0FmcB5DbO/37b140LX6SQs9ctEoAQLWsO
6cjRTZ5XW+8T29fXVXt3D/fTGLVqkPPDWE/OJwGNhF0A9r/9Zb99HfXd12k5zWPa5uWJOgA96qjx
D8766r7s64bNNy1BHzo48F+nUk67YvHD20w2dOO32+7cN42pdz/elbHgfJAA1yEpSrzgCYph8feg
YxFk4cF2W4n4KKFGek3moL5bxun1smkZbkCzmeeS5TiwVeugbZ34n+fRfTn/cZs1GPe5qtscqhfw
MTloUE9lOT2nPFw+9QxSDheNYKLsRkpg/xNjh54NX0lcNjd5LXlS5d6WH7MkCEyEnaDoKRVF7PzK
ALW7LtCLkE/up7YEJ5CLK22HpOIfJxSfCKkv2xITZufRAJn9sPaOgK3P0RUPFEs/ZV4DXpXzi2YJ
h02Z3nxx89htPXJ8i+rzkX2jemnRXpz+WYZ5ixPMsvmmVu+IUhXqBwWcs6jnr2nPx2/gxw+6pJUo
kWxcAbZBDJv3mIOg2+3IETw9ZeKtT6C89MlBcHe47CVtou2UrnScRj45Umd87gekNMR0YUcxNSF2
pC06gNqj7hhpBkxtFCMblISeE28kM2yn1zDvIR8HnvpjeUrbyEsmX6ikL/I/XOnXOUv9JHUcCU7i
4JPDii3eRtueGFbfxE7ZBTmOl1q1ud72hLYVvXJ97d6cP8Hr9v63JOab4DvFgyqd3Z4cocyePTXM
c8B9XW2BTj6egG8C79C01RR+z7sj/BT9k0dB/NhkDGTjU1aLb5fNwHi6sy4L26rDDJqw6tERAPJu
ppoNr2hbHuMWl+M8qR7wx2MeS+8n02M4fKpAcT1vLP/HDsQ3IXd5WMYxmP7YwQvzJpljZEeJ0zif
qnjpb5xVZuGyRVrn9+5SVBr9HqyrCcoog7gH+l99CaNebxW7bMtkXOmRpLL2R8IOvAlGEPICslt1
4NW47Md7f/94kopqCOIKXx+4c5wb3zkiLR98vezrfxv2+W/YzrlhqN7sBH4IRkEIBa288dQVVz13
051YpX3OD2GJa3wTT4fWx2Ke+JS/jg7kaVf24NEp62/emqOqGjT9+U7cJnWD1OHA3eATSIC3+Nss
p9SE2EVDD8473wkOslu1K6bnt0QinlL/ToHcoqmynCETaZdq0fRhmLGDpmn6k82L+h1nXvZ0fvls
XzcMuamIrLJl8f7n51DGgzYgoo6Nzfn4cvBNcB2UDIXTjzM9rLQKpbP8S1z5m0QjuV5p3rtI3Rdu
19z6+JfLpmPY81zHLorHJDhwVqhbVJe9B2BZ5IZCjuU4R6Y5T0qSYiH5K5hjgeyvFAdbSgH6/W/L
IDeh/rYtMcw6X7wc3RVZ/spypp9RiPJ+C+AQN+5r2xz+Nuv/A0E50BhAbfKgIj7ukVEkCRWU7WLN
L0Pu+ZFh9VE81hCgdYMD4pnqTqkOtIw9Knj7AHSHG+kem9mbsLomdWtkWddVIkhiuJ43J21X7db2
iLlqx6TH4RrL7oRIdLwvB/H9/AGzLJ8JuEt7hDEgG2AHJurvb+Q/zJXf22GTNNU2gHFtgxNkcsUE
9jbF4bs8Vn3nRBY7nyCFdX4KlvNlwu2A8QGXJdHZK7IzYHFz2CySOgjlRVpxvomy8zgdABdcAjyY
dPQ2AdIU1a7QoJm6bAKGkVPRKPRU+lgiqac4YbKsumQa0EFy/vvrUn8Q+5mMd13YkFWupXxl2vPI
3qFTOiWDl8YnJ870TTSVYbhz1Px8fjjbjhv2XkblCA58Tz0gFukTAkYW4hNx5a5dN5eNYNj83BUs
5uWiHmjUn5pxXHaxnOakcDcDWtuZMkyeQLMH0kcSACUPyV3kwNJDF23mXSwrZALsYr9QpYv84WmA
tlfSZbxOCuGyLyg/ypfzS2SZgAmxk2iDGReelq/SC7Knrq5/hy0PLsp5+Sa+LiKF8FQwqgfi1QUU
KBC+Ohz0fZf9dOMK9wJgInJokZ/KVhHwN0/AyTNXkK0XsG1p1l15FyOjId9TTVgAAcym5jbq8xAQ
DMnV0/mfv/7MD6zNhM6pzhtIjzT3i6qmZwKJuG8Nqz45DoDStaO9q/Oj2CZhXN1O7hWz8ln0Es40
vy9F54BmKYufL/u6YcKzgH7oMMTxS+qhScAZS+9x9DY5B22/3TDfiGVpSwSNX1Yo44ys7I6xYasJ
3mZbhuVGpR+LSaX8pZ+hiYGa/qNooZLjrHIw5xfHssEmRC5vZuLRYQhf8jL8Nub+gpwADj+VGGGq
MrbxZLSskgmNY2Pr+ZDxao6y9aB9nHe1UFdRjVTXxjxsAxg3cy84gyIOiV9k0wf7QHXuayOb+TKo
om+C3oY6BlZQ1PGLSgNxG2va/R4zx99AOVkicRPzJodOzr6GnnVe1cOeptOX0T+WCDOifnxWTkH2
GbhjnSW7LMw0cW99TGSYyjw8UR3pO6Xzch+hvPy9jePLwKr+f9BvIfjyM6LCE5TS6W29xOLabRwJ
rv5qq+v2LTn+gXMyQXAMPC7Z2EXizmvYPu+Df6KifuyjRw/ws3EYn0kRgNmjelRVdOsFaH8Dgft5
q7HYpalWO4x908fo13oNBgQC+4yvPBsFcCp50DnO/vwgtiNtGD9RRPeujtkplcz7rUZv/OyHqKBc
FneY0LeGN3nLSj98qcr2d+al2R44jNdwEZeR9Psm1g39kswvliJ64UXav/Q1uWmhUPftosUxoW59
V6nI86LyZxFF/sGd+lomg8r41uGyLL6JacuXnrBw7sXPWQLPnfZDtxfocbvMW5lQNhckguVSzeJn
NQh65bmZTsqx3YJPWQqjAIX/HRTkWRSFvROXP4kW0DNJq107jLd+AdUKf5menUHe8Da8HjJ2v+o3
dU218QCzPfxMrroOKsF9PzXiJzqTfmqtbyNCP2dgZ8RrpkuGdLwe/XHfEvl7pWw8fxRsfsAksGMa
H3cdAaovOtzOPuL04K1NxYP+McSfdzqbfmUrOz0OuUxWcKrg/TXzxq03icV/mxx3BeMTbWpwjUEo
75jW/a4XDM1wqfhOkUoLgPPcres8V9HGOltubRMg17tT3Qu/oceUOt+VUI8s67wr7nVfW+ptYWMt
JmBi5EhapznISqq7poGaLuOA+44B1EjO75rt69HfZ9RxuU/xmC5/5rFqk7R1oscMdcJf57/+puv2
wd1gEt2VzYLApqzLn3MN4OB6HKp6uq7G4frNJqoCEuw17AF99eNOLMNt2Mn7iYY/WAahKYVLKnC2
mrAtt4XJgueGsVc7RLJX9M1l5a6uRrgp8M+5v0alwsvudBNJp6O58qKx8Y+6W1MTedrv8gWlsFBu
ET/ZdszwKhydGZSq2DtGdfazabrgQUgULs5vmG2NjCeAcrkXIucVv2I/xuxujtLwOnMy6kEg2iu3
Up62KXh/HzoigqEJF04PniueSAtAG9iLtjD5to8bLwESUzddGnz8TYc1YvOvkuMlc9n6GMEAEuTe
5KQRPh7hDa8L5/vIgBuuAHK6bAQTHTcWEYghC4zg+TVPuBM+gqu527cSEPLzc1hN+wObNBFyTVn2
wpWMHhqnPTB656H0rEJ6pYB5EIx8Hmq6gcOxJIlMsBwUsWlfzwE9EPhHLfGu1y7fgZ/jmTPvnz5y
N2Ioix/+D2zOL9BHFkrvF/MZyEadVNaJW6R0R7OOPnMxb9FH2QZazebdMz9rG7/r86n8ObW9vO4X
KAYOkYLSiofQYQG52PkdslihiZ3rNHqGlnrGMEE637JcXAMzWR9BLbUV+dgmYtg5GWQXdswjryJL
gzhpRT8muooIhD1A/8KifisIsk3FMPXRn+YmBWvAz3IALUvj9+Gtl5dlEmqw751fLYvBe4bBx2EU
Q2Me136toFVHytb5FIzDhb7KRNDl0N7VkJkir0gJdweGw3u3Gsn5n25ZHRM6lwdKEU4r8TOWuXia
2jk/sBZ0RZePYNzvaY4St26d4qecQBOY4/06A9p9qONNFIDFyE0o3BA32VgAYvjaTOX1NNNlF/Tu
Lm7CA1iZa6hLjBvBhGWfTdo5L+jKvoNC+GueD+5N0zgQVamaZnE2vIjFL5ratGiny3np+/Frlzre
deGmkAevnOgu8tsJHXAz38/lsKyaY971Zdu/zvSdOylL2kRTONFfUczYSz2DjTmCct5VBOrXDeOw
nTDD0Pk0x24Gk3h1JlbdTKjzXrV+VYENFbTZ52dh2xfDxGU266Zf3OhlcNLyM7rINUkW/HfhG/Dt
efVulWYxdk4HEOQrNtu90awKn5jbb9Urbb/euNFn0gzKdUp6H6Gk9C1qQCmdOP4mjtiy/iY0zinH
1HcgKPITHLSfycoHkY2Dc/CCln67aPlNaJynxzEH6NJ97ZfudRmicdfhYt84oRbjNlFwUNYb0jAq
6D24DIFX8nZEr21AJUBLg05/xqTZsj7LPphwuBGajhis5T+E2+fVtaToKNsvfkQ3ZmLbiPXv704R
2PYhZdWmzquO0R7OQwS2je/+X86+ZElSnOn2iTADIQRsiSEzIqu65iF6g1VldTMIISYh4OnvIb+7
yFaVgt/YpeUChQZ3udyPnyOyZMzzrZvINsY6t1djxCOofcpWOz8bqNa9e+Fk9XynBww52Ero2ZbJ
sGc20zoqdJ/+jMax+hhNQfTLyQHjvX+WLGGBCYTTRR16zrI4P9sREu150166AQ8z7SACHdCLsuEx
bMMYN3YJgamiL3vnZ466yQFdcuACjKEzX/T/86/7KPt917Bt6TZ0qHpvuoHPrnMPKi3T/oMz+eUW
sO/PG05MBJyGyh5acbjzM+AjKpJT+XbKne44Qxxg41L6835Dlvy/R6pFP59qpKYXPS/9jyZyo6fd
nWXEVIwtvSUU6H5NfxY9yNIDT/df1YQWv74h7kZayDaB9Qy8somoViSmQUpLkDGm+sFVQv+TY9F2
lQ2JCYJTM3qU5inPnrsSRFsQqGMPA2COv+7bg21/10m9+vF64ouHqmRQQmw29vxD63Bkl2bInfTM
yU/3B7GtkGnSI+2BLR5JmcyI1pATdHRTvnXAKLBsPSr/HNoQk3+OZ8D3y46HGKJZyLexBSBf9sGb
rCzTR61r8BXXZXwNinojM//nVBwxmehmqtqZNeF8Qy6JvWkaryTo7lzUGwVx9OINiNJFCXGzuB6g
qzWnHTtWvBz8Df9i2zbD7ot26ptoUfOtBY/iue7T905WRU/5WGyNYNkzE1DXF6CThqwK9iyrQZf/
AtdCDmvjUFu2y8TMqQEdmLoYYDMqrOhy5KssMBQTqkdd+foUpMV4mNKxDs4AEY3Oxjm07JkJooN4
Qa3coVhuWanPTrQ8BN2tos0lRlyfAormB59b0uy6aYipG9sWbtDrZsyes6iMz24cnFwdj29FDe7c
ZtpSc7IcBBNbF09p0fJgSX+OHqBVEDZo5uM0hPzjrGuxj/2LmCR1seI96ECn+VaDpzBxKNKZ0FxF
oxWU2TcOtO24GS5idhdeL9RzkLp0IA1EgCX/ylxMaZcHMpnq2MgiiCDF6c82dRZ+XiCdA8aAPNji
rLZtg3HfiyXLSo9kfpmQWpOTDgDdUQJZgHEWz/enYBvCMPlMOG4Hdn/nZwm93S8vokDQ/mjeZjnd
d5H9Bqbjac8YHVAqL4BXFsMhVdD/OEClz/G3IOMWEzSRc3zibsmbgLwRLHovCf+cDiijFxn8Fl0r
N7Krx0MRtpdFTPm3XStnktf1yMUOs4zin1HpOLfZCz/3VSo/ty06eO6P8Odwj/wGpiszpuemiy5q
qo+8D04tNJATP9fnla7k/hiW/TcRdVEEMS1/cNNvIfLvx0xIeehcSMvUbRHusxKTvU62Mhykn5IL
d9F9jeu0PoZhtsVdZ1skw8SBCfN6ngYVhJjAkzxCDPBYavq3WHl1kxiQkI3NsC0U+W9I40OYQKFL
IPrZ1VqeGzCNJTQLs2Oes8/3t8LirEwaO7ccpmCeffIGXbP8OBNfnQay+Xawfd0w9Ii3kLIaFQNG
jLv8oF1cjVG0VbCyrI6JomuHsGfxQtKfqx3wGs/1TARvhgJlvfuLYxvAiOcVXjxurmNyyTICfA+a
mSBBMB+hmPbx/gCW9TFxdERASrmcZ+dnoVEOPaYyKJtLqaATvDED2wBGQK9mv/xfGo7X6Nj9EU1V
Pz1liInbh30zWJfuVdAt3ZH7kH1obt3k64eFV+TRKbeUe/+c0CAmko4BdF2zeiRvirp/y0cUVbRE
qZGlw2ltUuj60D/sm4Zh0AThdpxLp/hOilLlZ5ktYZ/EqdJ0I0q0bYRhyZCJm6Eb1jc3PoXy7xDs
xcMxKmq9VSOwHVXz1i5Sj5S1A66LkBen1K/TJKpCL9lOTts2w7BlPsvCjVHsuugozY7I3pNEgiPn
zDXq29CKAxcMcfetlomw4xFRWU3i7Bn5MgfC7L0T5G8WpwXtzP39toAuiAmuKxwH0mYErEJr/ExA
YoU2nncFeBQFStizai+CDp/GTiRgM3q8P6bloWDSz7UaxAVD3GfPMzSvQSwV+UmtIcBYL/1HkXb1
aSmLx7F2IERyf0DLmTMBeGidjMa+ENGFLh74CBtwYDRc7IP3EROA1zpUFd7SkttaF85TOhwKWm3t
j+2nr/9/5Vba1i38ECx5P4sqEp8QTdfohfSzD/cXxmIsvwHt6kLUkLeKy4R7yw9AXdIjVdHbJduE
8tl+v2HubO79qYA4zq0l4ERXxciukFneosmz/X7D2OUCMGVJqX8BUX18YBCnRYsqsrxLHv/at0KG
sc8TeGwDGMiNAOJKe15BnZlVp1Z483nXCCaUDmnqgiGxixRvEX50nbl6WI+/k5Y7b6bfoHRo/vY6
9EOWSdq53T/ZVBU0PsSVC2T88f4cLGGgCahroWnpKabJTQ7gekIYmyYzBduz3y0/yhY0lveHsWy3
iavLPMo4VAmKZypcliCrHB2buhRJvRK17BtiHfqVvcUulUPRCXKrwGX7IGbencJORifR6C1ctsUk
TICdkGEOuFefPwNM3n6iXSXLBO0P+4jDiYmi04pr4crUv6wntnfdf0Ftmh/iAE7v/hLZNtswaT3R
HrrxHbl1yv8bbcjZgQaA9FcDlceq22xtsQ1j2HYx1YXf+rT43qb1TdS6fFQd+RbRuXoE/W6xsd+2
zTDsm0O8POrbOCoTNwr66G/BA8G/Qa5qK3S2XHYmEG6OamjV1x1wK274uQ0i9wJNuvjASzhBZwSr
BfHjg1MU8uf93bFMyOSNA0x67mJQmTzHvGmPgU+7I/iY5MbVbdkUExmnaTWzUAh6oXghHSEWGP2b
FmDx9GIQ5eQQLdqwdEuMZaLelqDQOYp38tZwCNdU7c+sGBH+8Ok8powd0Pi+rw5MTOhb67LRnySR
N9VNQHl7PSAlS7dFB2Cbx7pLr9xJHhMG3fexeG6bhhdoAYOkZ+MH+SFsy/gvrwidUz9k6en+3lv8
o0kix4XTxQBTwT9yHjySLFLQJ+X9ufHRO71vCMP4OYikFoJ3/Q1gvqk89yKoHkKocbOnmZCd5ITE
ZJHTuVemXJfhhQzoWJFjpZ5Sd63eFtWWo7fZiWH4beAEgdcK/zbzKETfCisu/wceMcvXTTxchNiV
+EVKbwFQH+qH75IxuAaOCp2t9JRlr008nOtHeZ2HKYojmapzmrgN+V+Sr3/Ml01aQgsaHFv43wPM
IxWojvP61lXeNwpSrHO5pPGnAfrzhzADskt7/pNf4UXq+VJ9kqyez2nOf90/bbZlXN3QK/PBIx19
EnoQt7mW+bGM2msQk3nDWmwfX1f21ccF1zOkIEN2EVnzte2IPozxJoODbXvWQV99vHUgARQ0JbsA
5CUSMor0tKIHK3SE7svsmkKtKkexqPELdmvRIXFAvdi/xmKngioxmeT6Tk60Kur6lrpD98Qd1X7a
3cJATPBbBRXjukat7QZg6gwI4rhAbTITGd3wUratNYw7iqJ6Dha3fE69GglhyGuD57KHItrGq9my
uyYCTreFL5D8Cm+0Sh+RseeHwO8unguB3l0H3+SCm5pCAi2fi1ukPBQbHd9heaLbiD7s+75h1sKZ
QXhWwj+RyPfFmQBBXT6EjkuXb/sGMCw38Gs8+2JeotOtnR5zKH9/Qsg7bJz99Wf+DgYmJuhNhZyn
I6hknn1Hu2lShD6qjlEox6QfYWsHB1Kdf42EbR4o24Yb5hz3c8S4kPx5hJhGMnbTkvgVWZJU+9nx
/opZQitTgjUbshAM2Cy4ucxp3lZdFtK30FOf6ZGOaswPFRTb2431s03HuMUBGRxD7mE6a2YxGTX7
NRcUkvNQNL0/GYsBmug3N4jCfEIH13OLxFV7ADwjnY5+IbOdcchLOuuVf20aB7JxOWE3H5M5Eao+
6ThrH6Kx2/IhljUyMXAUergIz3z+jBbaX0LCszLH/3vMEH7uWqPfIHApr5aa8eI5q1UgH2QV0Pwx
bHi/M7Q1YXB+1PKFgUvoGTzV7tUBKPhDtMhygzLFcl5N6FvWNtDHyObqWeJgfpjLFnYIHabvDcvy
h7YvtzSkLEfJ5IIL8PwD2VBFb6JBt/Sxz5QnL+B5lnyfq3IN2yZeloHUIi+fQZOXnWoqm4/uPKdb
Ci+2c+T/NxIIZN1NkejYLfX76GM7VKRO8inSf4NcFPwc98+SpQRrQuCY1/ph1cfuRefV51VpYW1Z
cLl83+rwvRrUX1H/ts70RtrQtiXG09ypu1BwMufPASQwalCfV2OeQMEkON6fje1oGdc3dNWGYPRo
9UxmApUQzQAZLOeDWPr+Z+mM+xTBPRMHV0IRh8Or+reX0mg3x9NVDdm48VT+8yJ5v2Hgeg3KPJDM
PkdhsSyHfuqXKcmKKt7lwz0TBZe5IQC0Ffdv/oh7UII2oMqFSsJqU73tz7esZ6qvChWkWSVy/yKX
5Uc2BR8zUj+kgNisPTCgvttYqD/vtvcbGK4To8LzKEewhhR3EC1OMmfsqzOhcwG9irsqKV5sWDmF
yL2QeR/csr5HK3mqIe71MA0Qhd84tLb9Nuy8BR9Wm6Ip8dahS+Sy5hSe4zTPt/hv/+xGPBMMF4HP
CZRbdYc4B7shm7p/X6M7DzDI4nLf6v6cqfJM9FuUkrwKK6d8ZuOY+kdoBucfHA/3X45qQBRJ7xIA
VDijWrcFTrEdMMPOV5VlrTMPXIBIVWZFXl7mWUGZSrP0NlL8EkgwbeWOLdtjYt88ySrpUFyG7Zy7
kKKKggZwoVpFG9eh7fvrqr4KSOKoQ9tuy8UzWrjad1DVAWk1U7K93d8c2+fXJXz1eQaZDJZDdPDZ
aypvPFYx8LvnGqr3G0gU2/dX43z1/dGZc65K3LI8L7ENOeP/NqRtN9J5lsNrItp6KNeMghb8OagC
bzyhaWXskD7oKf1IxmlrCyyOxIS0MbzDQgI6spuvZZShmweMepon2GjQVB15vnjUgbxz42bxhsnY
Vs2w+drzUffTsngu03QOExmveAIWQtD9uG/bjUBd9oOMWDcgjtbt0iRuMOizylAc2ohBbRtj3ORd
GNfhQqW4TQV1LtCFb9oDzermK8ApWxqHf45NPJM0ThUC8JFq4jc6oIdh9V6UqEM7SHaSaFx66bAv
wI3saGefsZigNygVT72HvO5l7uTXvorwDIxB6L4lvG1ZtN/wbh1yCyu48dkfgs/dGummINf+P7wM
LAfZBLeFnhcMJSgJn6HJ7Ry6OvgWxl3zreJQlK4bxc73D5dtHobN4yafoBZOxQ0ih9/g5MmTGDQ7
FHrZInu1OHgT39YChBt2HS7dGK/y+jQEc//IhhT8brVkSLQTwKAgSQJF2PszstijCXYT4NlGA9yU
PRO/LhzIzA6X0W9VvWEtts8b5k5wOdVK9uwG8oHyXSaH/LMDYcV9th4atk7B87/IAIW7IiLRl76v
4+uQVssW4Nf24w1Tj6p2kuiQ+F+6k/Tg3Q2znT1EXmjc5NSvES1CSR0wU2zCFUJlYc7RYA6hi+lY
I1DdalayzMKEumWLUmC2AR+GTp3+yip3ag4VilLRxiZYbMJki4vB+oTwDdgUt3flY4WexvcSYO9/
q2HeOqS2IYyrfOzAlTl7S/5cum3fflBo/laPaRaBXSBBGs7fMj7bOIZ598PslnFb1M8oAv8o0jb+
imrUZwBYtzC4FjdlCrJ2rpMrJVFqzEsRPVBW1knqsuGgmOwfeqDJ91m1iX7TeIPoLh+iG2s8dmWp
G8Br0BjSkfe9hm0ehll3skZDV56yGwlV9wQNPCAlsjk7CtXVgLN2w8ZDx7YhhoH3TlXRSsbBbREk
f+hH/nl0Sfm27kGefH8mNuswbDxF30WENkqvSEA2LxFTQ1SvOQ55E7RbrbmebQzD1FNQ4zaDI6vb
3EKwD1AP9GajLTGFdCRd60B4XY0vdzpIet6vBCKKlh/rMX4sC+crBY5611RNZJwbZGFaSBVcmDfL
N2TRYArt0mHZqWvt/QaMa8bajwRSKYWWy1vaDFBjkrlux6MuHe4f8kJ7bZIhLBsTvyMQmJyRwj2j
SwyIlDISZNqYqeV4mnA5ToYowvy8t7pY+CHS5fIAME99WET8y2lUuu8FYILkej9fOq/k7DYJKGkl
HlPOz65zy40ngOXYmCg5J9DwQHSon7Uia4tYPBVM/d2Dc7nZShtZ7Os3ZjqHhwuws/Vz3YRPdU/m
Y11HWLaQ7Wxp8UzAXD+4Teg2Kb+1Xhscs6H8HJT4Y9+RNvxDy2bsdDGD4tqtO+ACADZjTbElMWY7
RoZvIHMvciWxOox67xC9tg+t7tv2HIX1FUyjKnq4PwvbLhj+ARpNDjIsfv08zU5zEMwbL6p25TGb
C28f0bFnYuYylHuWkgbBranVqI8eL0FBTBHQfrw/B8thNSFzEF4u86zsoptOGxf0hnkBSWY5o5fy
/vctTyITL8cEpOrouCDxUdL+i9D11P1QI9rnDsE8CX2MQhBQHdDV76A6uqDc9K4p61BtdLHZZree
kFdvfVdCRnSmiMKVH/IvbIRa5kM5QkbofH92lqjfJKhT8IyFrkHVntF2PCiaDZ/bSnzsESAcy1j2
Zyd14q3Mt+VYm2g6DaEYF73f61ICurMCl4sMoL1ZyDdOBSHZ+1OyLZkRIvSFgnpPvIad4fxD4H1/
8LKp3LAY2xQMu69Eid5ucCDc/DJwTy+sfjl8cKK5Ho5966mNi8S2L4YHiNKxEtSp5HMPOexUAJIA
+tb+OowiPM5OKt76A+To7i+YxQuYJHMRcgq9wyhuk77JHyq39f8/QJBslgAte2Ii6xq8BcSo6+A2
Vz4SO1XerVp6qt6S5LRMwUTS9Q7lLERf2E3Hy6eMeuBbJIdhcXc+yEwsXduBeaQIYoAgYhC3KhcE
2H0Q7btuTQBdr0UXoEme3nqgcc/M1XOihnFO7u+ubenXJXvlQSZHuhEtUdNC96vwz0Bhp+J92qac
byTWLLlofx341QD5ypoj54DdvFL8YtEYPuqxPKWDvPZqPDEHKvW0HPZOx7DueupVPTmefK5jD3AC
3VDfeS88tPT82rdehoVzSGnPpGr+l+iWskYBosFjgO3cDtOwnQDdDUyxWwCRuQEJz8yRx047dO8C
GXe6qoOsg8qxfEbjywh1DF39Apt6uC9dZ4LlRJUtNRfITLzQ080p5F3i7fYMi3c1gXLj4ApSpwpe
TwCwMcYDTaivxw+pXF+pfSq+79pjEykH8GOpgH6DGspYxEk7TeRxAv3C8f7XbbNY///KIFpIcXk6
gLjH2qLD6649girgQ8ait3E7kI2wxDaIYdZUCWfq4z68tBQsfm6Jqm7a57/S1tUHrwn+vj8Vi181
eeJc1qXSm7zw0pfzlxdxz3Rq38b5sMWoavFOJjIuBayTi2YML0jT/TvHuZ/kENu4/+Nt3zYsWRZp
N9WiB6n6gmJl0eagf+jUTuE7zwTGAfyk8oDo9NsU5fkHHU3uGQxiQ5UgNbF82DcFw5gFeDGldDQ6
vhoQ8ydpzqbs5PWUbyyRZX9NcBxdCsg4EEAfi5J+e9lfIbJfpdpUkLccUxMcB4lWDXonlA1FtqbO
xJhV8ZMvsEJnBk7LALhqyDluPItts1mDqdeGx9D2ilI0ZJRa6JWRif3N2JI+5PGm1VmOlMkQR3uf
FEUWRRf0YPUHAmcFmuFxX1nyN6ScD0QZkjXZ95wEFdozZp8eKnQBbrkM2/Ksk3q1PJR2ZePKKHjq
leueWUv4NWpZdkQleSsOs62PcTuTnBYt9NvIW+h0YgcGcACOobOFArZNwDDoPgoWOqQzeYsJAGnp
pvXyXulOl4dp8qIv903ONohxQUsQSWRzvIQXCJTDp4q4flg8XSRDFC7H+0PYVsmwarkMQRkX2vmm
Sy991xS5+6aJuva86+smGK5XEU/jInW+IeB2LosMgcevt5o9LKtjAuEyDnjavLDwAtwuJGZkWySA
zn/uvJ3CSJ6JhJOdw0fRI/4qOu9dSsCRiLLQzrehCYRjAE/nUKuEXEDJ0fwrx3rWh/3IBRMAV/NS
QEVWOd+6sRAPqijbM2hoPt3f2BdH8DuU1jPRb4VCvUYU1H+Dmw0XZvxW1q56SFn4XpdCnlMibmSq
owNL2XkK3YdBo5ckLxHYLBmaMSZvrE+N6DbifttRMGzdBZmE6sdc/Iq5QxLcGdNDqNdOqWITdmkb
4jeD92kzNTH/NZelR5N2GP9iIW1BX+qhffT+qlpuKNewdwg5hFHRZeKX6kTJE+2nX3EzRceULv5H
b5OzwjaMYfNiCDSPIC96mTmDOIoPRidQZGVNelscVFb3zMU1UXKpCLugy+vmuQ9TL+GMya8zV65O
HAftwnk3LFuiEn92Ye5viLm4KqdhGekTcRELCoA3EjDGuBsu7AVI/ftJd03AXEpwDfaN619oGoYl
9E3dgGRoJYuGAg4n1jn7StysLeRTl81t95TFdTrnIOwIgR85VhEV40/WxqKaE7fTkIs5pTwY2YYh
2ia/7vGrizQPq0BFvkh/lSWHCpZWlbqFS5ltGJbt86s1vPq8CnvaSK7oE8Ri5u6o8qnz0PVE+l35
HtCV//f7rQSCyPUq+hSFTlTXCe/UIj9DhFXzMFk4dF43ttE2EcND9G4YCJ/U9KkVwQRmsVAfC/RJ
3D/rto8bvgEwJZDpoqP8iS3VR7S4jhcUObfwdbaPG05B9R0bRB83wPI4oXegOFD1Qy4ir/h4/9f/
OWnixoY7oEtEoRYxrm1gyCy9X0tzfeGm7+aRf5Sxjy5guRRVEjY7he1dE1SnGGmXbubePwEaSM4d
KYPH3V1Crkko53tL7XcxuqbmXmX6rzjjID5dVNPxjYKsZUdM7jhZ1nE9C0KeVU5bEENEEmQntSf3
tRC4Jl2cgo7l7IJG8DmAEGviVlD36RzPPwZaVxt2/efbDD3K/7U7pNlRWxki73lA0zfyJk1IgkPj
dP2VOMWWSMpLJuYPrtNE1oUyGH1E326ZTGBEzz4jndKkJ+x+K5uEx8yTt34UUO77BgalSQcnQFik
Wz6Qehw7PAhk17iPSMnL9EAh4fmPmKjkx4wP4fKFeKPjP2VeOXgILMey+0jo3AGiBzUEic+jBIv0
E1QLmkroQ9ZBUG5BUaTrsieV0ZIBTS+1hwaKgKTdPJ77iFbsrPtGO+eVWdPfOCx/vmxdUyJWp2Ay
XAUdn1wUGZB9dA5Foz4V3PtWe/u0tdzfKO2ioZTAhKCZVlJ9iBZ97jW6Wrw1JL7vI2xH3nBCBaRN
iilIAfWqYkV/9ANFp7vIs7DecEK2AQwnxIICgihsGJ7x6A/lCQQj9fw4TnrayB5Zvm9i+7gYwfsH
EYCnflFoOtB6Pv4fAjfb11fX+uqaLEOldBrN8vtSjF/GwWNJF4HB7v7aW06QCesDz2K3jKBie0q9
hV1BmxqAdiXKr5KWJ6fdRIrbhln//2oOA5rhWN04wz9B09bxaekcHSfzwv2xPOB8RfF7SkTz9f6c
bAtm+B+eR7CG0PWfSBp48wOPeV8cGuHUaqOQYRFock1Mn8tmhRsLTGCJDLXkLSg3yxbX2CxaP/KP
vr9A5Qz0rNopHnlcqYmcXYh5ZfTCgqFj6ilC9YMVR5hvXnKQk+RFdN43eSMWISCHSdNK4uW3sI/p
AEhdALmQw76Pk/9uY1gEvm6F4NDZm3+qADdT5WKEfR833EBPFJVMuuLaVlAo6yEklgD+sbFltjNh
uAAUsrhDmy6+6AWeMvVA04Js+Bac2PJ1EwE4V25XRYyxJ9mDfgtx+JJoTTe8l+U6NeF/nKqaxZS1
11UNMJ1ccl7lnbp2UwTa9uuNdKIjPJpW2iP/9NkIPre5LgJyiVk4Lvs6I11mmD9dZDwGSNhcSDv8
hFBjcYpS+hGsJluUKbY1Mkye+MJzkPdDazsFh5Ys9HcuEIUHQf/z/uG0DbCu3SsHJkUdT3VFqivL
++zkevyzEjIApmxL4ce2CYbdZl6RDwMaI6+zdryj2zXgLIq3eh1sHzfslqQlETNY568QxQBTCXOn
x0GHWzV829oYhlsMPVWSl+QfOYNpqS+D91EQO1877W0BtWwjGNbLVDbKpQ3zaz8B34xHP94TnTvG
Kumo3jmIid4jiscCTfkpcmYjmDBxHyJtMeG2xUMyuX+KLPtg4vdYk8aqCSm/6rhvjz2EGg4LDu2+
jxtmnAokhz09yatEjH+iAtkp9Pv9uP9xyw6YSLzZ1YvTizm7KoIyXJQBB0aBAYKkLsgS7g9hW5x1
6NcmFg11y9D9eGUNxAalN//bNME+DLVr4vDAsQP+WrAXXF/quQQi1okS4XAYS/ff+z/ftkKGAbt+
5ywMzF9XyKB8JR77TJiawUCyyddqG8Aw4hk6PWU9qPY6lzVPwJSG5ngOtaxS4qTen4NtCwxLFj0N
y6Iqm2srgCvhFYZQKaiU9n3dsOKCtUD+zmFxhTD5+5fVnygKS7s+bsLvBHgoptENqqs76zOjC6rD
ebulHWFZehN7p/KlUe5ci6uihUwUR5SclmDd9pxxZ6LRhN9B6bD3wFtTXfsOJQYRLe+acZMezbKv
1Lh/xSKEQjtuc4VwBQD9vqqOC9tHGO6a0Lo+5Q6vMiyOVmWHuxe3+0r1668O6P7e2pZ/ndYrz9DH
pQ6zdhBw/+P3TFN6Xq/Gyd3MjdsGMGy3n8US+NWUX6McQTM6Elyq0+MAJqPT/RnYNsCw3UySpsm0
BJOpl/XHIgS+uKumL/c/bvv1htVGiGhDX01YnhluOYqy+bD0QL2Djnwr4W77/YbpsqLthHS4uPII
4PkMMjNVtjd+MEFzGRoxtRNhe0mpfjJ0CRx0OH7p1tvx/gJZfr2JmkPSHIpOedteWQ2JQSXAAtmB
F/77/a9blv83zFzRQxZscPKrmqIzWZ0OsFUP5fbxt/18w3qjSKFMm677W6PUcWhhYfA/vWD7DqdJ
NwfNuaXDEwPf1/IZmnbk0Mybrzrb6qyTemW7hYi72nGG+prN43fK3X+hvjEca3+THdO2OobtEtDj
Qdm2wr3LW3AloMTfufk+pnrXN+xWEQ2a0pGWV+qTxU8yWrfjNx9czmQfU69r0sqlI697peCafd04
h5CF2YdpQBJv39k07DaDXk0UlaG4imCpjkxH5xf7woPg464BTJycG8uMoJDSXJmHuFDiIF1pE70F
e/PW6VxP+R/yvCZWTsfeNLUeQMDgwsiSWQPjEgFXfV4bxyrV9Q/7JmJEz2AWcB13whMDfdr6qPnw
nQ7j2d9m9lg/9Kd5GFZcgOphgOsRV4j8vVEaoBR3vclmF9DCki/gO/akGI/3Z2MxCrJa4yurk2U0
4AEfYVuy8VPr6QXvjM2qpcWkTbCcLNTglw7BTNan6ioRzta6aMrqXc0ArgmW65U/kFaz+qodEIe8
XAbxThVw12SRayHmHkRxzK8UKbwEVWNk7vGc37fuxlWswqDEK6ytrpHL/Ksb1vGbMdqpaOyaCqop
ShBBrVIImPtj8bLwGfXZwVdb5BeWY2PC5FQaU53PXF7VjDhRqqF9HKq023coTYycALEUSmcRv6ag
nc1m6APkEkry91fecihN8dR2SQNwhWc1uOLn5QCJkfdg55TJtmqNbQDDfsEQn8Y8j/GC5MBLiQZ9
7+gpkolHxD5Ek2sC49w5X2KOGAXLDxL6F08dYiL3F8i2t+v/X7mEeSwKPoOJHEn+WR5efALusa/7
Pm5cwlnTLGOdVvV1rsbTy9Z6bDN4tq28cQm7fgim5Zy0V+J1RSKKaT7O/vBp4JtSLpY7xqSGE6DC
jED7iJOZBflHAoahM5Q5nVUV8s3QDsVOAzBu4zQIoIE8rmFKiWa6tFv4l7DerOV7wQsq5Q93jAmJ
i3Q+ItTCM8OdIvk3MAht80nh3vyqVs2rEwHfxC80kpf1mYAx+7Ef0EOUJgtbIsjkCt1BTWqMIJHG
TmRqqjwBGqA5FQprk5RFjWwt0TEnx77IC++EZCUR77xFTs1V6rbhj1GmeCSQ+iYzzU4FfnEkvoH7
uQYZZR+Ctz7hNX7iWaMplhylP+X5gbi0yM80zMq/oGExQBI1GJbmLFtB3raEirekk+21RwexftKI
sy/oQCqmg8id8hSHQXPD83P87so8X05Zung/3FblH0Li+u/aKfWOc0z8j3MuF6hKpsWnbKzdR+UL
gdGIig8aAjjvVV06buI0Rfmd0gosxZEj+ElAMuqsBV9cpHmB/fNmHT5G9ajPowzEP0xwdoEObTQ+
gORsVeXr4+hf3lVA2jHQ9mKDQd36l4KeNlYsT9E8J1LoKfaSAiC/IKUAApCurS8yWKa/WZapb3gI
sQ8KpFdnSL2rEwrZ2APGBHrVZqjfJlHdQT4nY+sDGFXmD8CRZ090LeeDa1WggRUo4OFQxTXzk75M
9ecsr7MzIf4yoNjmVU95ispqGvXOdGyhHIkwpyBjkvnYd+pXxWlpWfFEOlSrE9evQ4oOoE6d3bbt
wwQKO/JD1rho4HCXuDmjc2H+u0OXDQMwiBcIAAGFRYJhgHfsG8ipIEvYTm/ceEGTskqn4Z1s5ujC
CJ5gYoh9cuQhb9VDP0X0C4gmKnXMGFdPLq1CCoQTmH8e21jS77Ke0cicjZNHz6kj1LcYq+A94nEO
qNzozv0Pd6iaIImc3IueRM/6L1zFzg3vyuwYdWkjn2o2dUft6/wm+sH7J/O8Kbu2BV/qYyVbGhx9
CYaZN8CJoOLp9ujZLAMnds9Z9f84u7IlOXFt+0VECBBCvAI51+QabJdfCFeXLQESIMQkvv6u7Hsf
+uTtdJ2otzqOPiRI2trT2ms10X5hXv1eGzO+jqsW99Cd0Rhc6pZmo1rlbcH9IA4S0PuXFvNS4Gz3
fcQV8xypvTdMOKpjtXKerrx2/tGKkN9aR2j4haxofD+U9cT6A1CLvtsbURS/Ws8/d7+TAXRXgeG2
BXcPLotySYCQ4aaab+MEdaKsbwt+Z8iAd/FAk9KmlQOOLHd9bFwW1Gi5ZG5N5IPV1AcF6RAMGMIh
U/xXs/49F26kpTmIFwxJi8HV3YGUQIEAWD4Ut0yttAbYTaxBGsh6GDamQ8Mzp24Gvsn6tYo3VVTw
5tajUNjcClHCtrmVvjuOkpEXhWlLuwlqXAfZUDv8XaoFwASfjwFew8B4H4k1Un+pnNAFJqrGBpqg
PSTcMxQJW7vXDPLUj3TBCYpmkDhD+QWgxWQqULgtERqCXLquePM2ezDbjCNr7etsKCGavvfjrpC3
EEfwR4S+Q29zW0SheCQRA8kWBjGFTMfej+pcI8/Vme6GAdtWWBCCgPNtjjdxssTNJkFvt9+xYMBa
8KgHIUxRxETs+Cp9tYNQQt8CRUbVLqyMDVJMhAX7FcyQ3dYzUdwDUdN0ZIeXHYxNIdyn6ZQVlBXB
Xal1GWcgMRYujcOwbl6c6vSgs3GsojVlaojoZgxXv8lqzFomY05IOTR3c6RLpLlBwY40GcfuqQxR
GEtnPS/DXpG5828Wt3SRTL0pqoDljgcH6Uk+imDJRx14wV/CiGoBisONY5+yWjTJd5a0DXIQ4oHW
6XuNS2+6EZDIHQFwrRg/LBKYJLeJ4iliU7oG/uL9QLEVvhhmzub5pvV96LiLcl3oCfS6LVk28wTa
hSkNsPzT1luh8fGzRv9geq+FkuaI+n7VBunsVbOyqQN+e4TXGAV7IiEUwjbakV7uy9UpCKjUfb0e
qL86vQl0ZcdMxknnbyfftzzT1lmWg/JxZq/QcbF39bwm65d6MgBLIuGqbVp38TpmevLMsolwwc6Z
DUplcsCrxPTAZKybzJauYAd/iul6S8Dmn7WCBmJL/W7dyRjH4CfUXsfpMCfOjFtkPAVYLYmsgG4d
MOt00s0S2nxQQxh3KUYye/Lgg5Lcfa16pcddQpO6XDaJLjr7EAtuwCc39uEE3+p1BTkBitQnv2Xk
6fChKETCfhPGPf9nCUVtvZ2LBG4xXpNy2oGBic0HT2q/WWFH9dr/ciKJxQuqTfW8BZxDOEzQVuWc
cieq8dnSQD6jteXIy5DoqfLTZKwC2yCHBp6wzFg5JlFaRjWrT8glTIxpb6GGOdO1r+fnwp91sy8t
xk2WfFaAqwIGuhjw6AyaJfKnSDQcSDwXJcmAQw3il3qZC7UBezaMvnDC63ZkinqSlrgWu9y1g3oG
3oRHmF2pJdtXPZji8zGplnAncLG429lUbX8T+xH4hXFi1aFufdN1qGvysdqDaAVpJqG4+TJALkyT
B9xZkeGUmODQlZSajRv9ab5lI4EyLnhUPPcIRGPVHSxf/J8BsxEDU/KgVP+yVtVsTwFoDdbcmya8
SVSHK4SlWozJ3aiai3nDeo6IKSPlVEDgAQcWUu7pIqrzFRZ2lvJU2HmoF9wgYFjfqnFK1lPEXfUm
oaIY7TSwWXbjL5OCD13kZDasXFb7ygY/Tm4h66CSN5p0iT/nuoKs0mmsIFm47UNbqP1EG022nIHj
8Kdh/ppsxmG1Mc2g4dG5flOzVs9HNYfJ/LslQ3gzxc3o3xY41OLAgKN/xRIuZbgri3AIl62hgPmF
KfKYaOG7uu3X+EsJJjTzLYgbVX+pCRXua1F5yENyyoU33vNZNU2OIcugQ141eCa5r6GD0N6AiKSv
Hw3QbMkmaHg0FjDWplp2RPtFO2YMksQrxgF13eN9u7VXvyCyZQBVbmXnyleK0o55cFLRPh09Nsw/
uGOILliUaF/gHWk87VzJwvpJIJ02d4w1gp7sErAA2ml67MwbRmOGvyIBlOmDFloCZuODEXnetP4A
bi8jVQRVRnALELcvWDcmuV3PF6kpRxoclqkHl4EJxZLsFUWXYWuWoU3uxhIqu0VaLw1xB1YDfw3B
sTZGRqmW2X0v/LifQWYL3LYG8eUyxW+DWgc4Cdm1YgDbVBJBzpRUeuTbVhbRifKGentaqYXnTrXW
3+gV5Cl5UPgSfoCBBRkjb2D8ycoA4zEKHgbzgdNUiw0ntKFP5EwTemfCdpmTXPRt+wZcYyIPoabq
0RaTbG80+uEMOi7hHJ3GeVHuCDUUzVtUzEp05VEHLPp3BeCVyXRgvf7e98Kw+NFZgtNpmeznjc9r
kAgESaeel2iKboUn26lN2w6xz2mQDk538aogufOsiE5z2FG9HwF0C7ZBgsq0zItZV4lOHRpkuGjq
WtX1mC6upnwAt0q4hNuSjI5O0KYDGb7MRVdp+krN3Pgv6yQ9YOcwrlI9UAEu0ZPBokVfLZugRpuG
a1PIrO4CxElzE8TrDjexI2nc1pgXJJVN8HZB7Am2B5+t7/2cPWP5McYY23FxBs27VPVQMM0gjFbD
NY3BYgqemaaAyAamiAhNV9Iv0QsyzbDYDtUakE0MDuwfmved+MnBUwKaU4cwIHfcNU2fQiFweYYU
V2ketO7l9EuXYc9/zx3T5RdfTZFOQWnPq5vESqayNhrEsilBUCW3iG2tfmUljeQGg5uK/AooYH45
fOAqbgMVWtSabRHKO1Fhh1K+NH1/cDYA4ipo9Bo/BX7I+zcuw6rfhMWo6IHSzg1brlq3ZLSFiuRt
EEk2/6oNFjuPezOajWqWadqZdtbli+VxKLYGMiA2J9D5tt94B+ez93yJQIhFU4/kA+RFtN8aXiIS
3VE6LD/6Hj74TUwqFCydJGflFmH+IJ7nMaHdYxjrYT0lqreYw1EDIhJ8UkGfIgT8BJfX4iEsIa4Y
i93sx+VTsSJsvC8DBpOiCmzs30cxcMMxHtuG5aZxJf8lZh9owcBgGihzk3L9mAYU+dMW5OTR+Fwa
OJtMVEPHbxKs+yrSqkFCgdreLHehk529CevVNBs5hSTzvQj+MTWJ69cNxZW9pkExzeFuThKhs3po
kJuSqJ/HrF+sLOFz10nnzFYItUYEK35uo8CIU9RWIMJrZT2TQwRw7Lv2+VmYkg5evfHm3vnp7BqE
eD0i+nWzRkn3Ta9Qp9+NSIxPpJsRJAJ2v8LmcAmRQ43pD/+mICN/cVWHWxEUAGrIuNKdPjEk4VvR
UCgJICmyb6CCoXRf+zbp6xQekH6dQC043S0DU98SEnfym5RR+BhPvG+Rg7TjTSWXoDj5fs/W7RDT
qd5pIXBDzDpOMirPoBoN1bd+S6fuXDqbkhbdJjw1M+7MaefQIwI6pifINjCMkpCcjHP8yDkT9aZQ
JqYPCBpg0YRKOGa62BhQKVXhbzASAqCVccr4+sW1flnjAu+jPBFFPOTJIpPmGexg0dc2HJCotA2F
I6B+MHlbEQfTHV9D5nK8Y/lUx8b+dD5tH8aJdOweVb9a3bUAq36D/xzt95mPmMmMocr2VDeGtjvE
x6L/oj2oRN21axdjYHMqwTIkG5BDnCGMPW7kpgiRJ6E9u95Cnqia98QXkAWfHFu93FgYsKFqRs2v
KP2swDFs83pZm2ZTl3B934eOtc19WzCUNEakVvwOGltkQ7za9anGmLyETLMDDpXGnH0LeqA53mB0
ic1m2oU3dRdWt14SLHwDEfTA28DKYJ1rA5zQ396cb3pvmX8V+uwlisGAbo7BP0PGwFtkmbfgA/Hy
kVoQ9QDoPL4X5VkkFXViaB5z0fs81YJ0Pd6lVa3eiAla7hvuI4Ma23AEffYctL5OhQ8tgUeL7I1n
a7iqcLuApfQ7mc7lnZA6WFXgWXUgzXkZiBPWnYaEmMNIpmpKi6ZGaFuE4WS3UKEfzAZwX/lag1zi
F9xsbXIM5qIpjeQEiZdqcP3+gGbGUG/ieJph6FFSpyGCq0OLZKTMUH2h/QZTJQPfWm/AcbLdAk8F
iRMbbWtgls/3pC+f18h5I8oXtacQapAVrE4tB712VpaL5FsHc4Q1LhY2Cfxx8QssoMtsQVxqceRk
j8+K4jOx0expZHU9zir+jjuE0U3XhzcFgqBTUloMZNQzxN6SURicIt/T95hDW+OsdkN1z1QUF8fC
CwaTUx3BnBAXQ5NIhD17ayNSjSjV61WlvYpxbSZ69af9DDpKf2fgWDYQG/WRo0zaeIhzFQ4lXUaL
F4GAfJC6BBU7AXYZnQ0+sX2qgJPSu6Lzp++zDHFOgr5b9HO7gAIsF5xC8kAwUqCCZPgS384OZZpn
w3p2A9qGvjqWUmGoaywnBL8QXoG7KgeUl3TgUO5rOLA/QezYsbZFleu5PUtdcUxfcuRcB69QI0WW
aVEYArbBb9LzWf7qEErmgSZILEC0Y4/jVLFdApTS69lKTiCqC+6SEBWeFGgX0OwqPvcqb71g9TIK
/OwbAZ5v2XAty+bUgkNJZJiGsXeU9KDUAkElRujrQuBMICwM7IHKLjQZRNHhWtoRejp6xmosVq+3
COqDIm/qWX4TwSS+1pVRD4gOz54ksfVLDYm9PfQhp4eVoQRrPDpFiAqkR0418t5uw5AsHdlSxv2p
gZuF2yrCSYHjxWsQNLc9PPMNQObhLZirxmej16ZLpSvVu4pd/wumElc30k0g3rNOmvMuIKgTy0Ik
UlInvo7dUL2ZYhqfamEgIM4Gb/5pGtyZ6SC5vreeWSeMzVCRcR/jJ2jHBAEYqrleH4JkjjHrIdH9
BHWCfmIWlVgt++QrQe3jOCUSOwJ5qmIvUKVD3aT23aYhoEDNoUy6/FDWqxD8tCpes1IUINiFkszZ
yY0VuWdTLL20KYl9ZOjZ3ID5fOngHcPyjkJDpczX+nwqGYa7Nwl4OJpjiBQMZRQ+/5RLB7ZKXqAi
PPlDm+PAsF9DV6xTLii3m4pCYRl0UmGXFdLirgCWDeUVhjHLfUdwVXAb4tmLZB1kgCqE0UnhzJqR
oEbNa3XJXMMLeDKbE4KiYI1JiL/mkk93BH3ubTvBpv1mDDLcnhHLFi3aHfej6AT7nF9UJ6B3V/ts
1WmEUuhXyNrbx1AyeyyTCQF8o8iQu0HXP/iw6F/OlevvfpmrnwQlOwRquKiyughgUgXAWTd//+er
W5YfPKmXNz2XqOw7Ou+6dRYHLHy8n2IzzinrK+8NTPztYxskVT7PuJVyx0rUDKhDqJa3EAJuNuNS
6zvLQykwVmCbI6cDqqi2SeZfXSe9H+AcGE8CKXUD9B+Gz+hC6At06fA+sO3JprMc++9MLoZkmDyo
MJmkTfwYmWk6IjFh31AqqI+jF5Ov+IhoV1bx8lfQ9fqOYIpNpgSM2M8OdcpgX9uk+EmRFqu0VL16
rmnTfqEF6b8Xc4tbAzHO2Q2GQd3mpeNhnRqxxMmNUKpalwzVMhjjKjuvylsfKWNqcEMPEHsNVJsu
BIOl+3VaUa+0blzfcT8Vuz6MA5qhQzGeyhgDEx3Oi7wnmg/8Vk91iyCGKD6h84Yad5O06lEFHetP
ZmT9r5EwkbVdBGZRVkBbMg3QafmOUgsOvx8XSOPPDIAPkDEy9QuIldgXXNPTQxhTfXbPAUJKkPyj
ZuolBmPnCeWnJCbjO8ruw9euK0OJ6mQU79Q6ExTBWh+LOaHqlxUTAqtudlLvQHUg+I5jNv6AiV1b
5JqB2D3lnSQnry9LlhOOyUdUk8EqBMFVLEd8ntYq6hVZ6NyH1c4NCfe2SgMokAaoxrhtiCrTU+yV
oZdOC5xMPvQLundrAn+GfyaPXoOh5QyjDFjwmdbJXQUolc1BP7I84UzXW3iD4eBABwBWa16gztZA
Yg7XdYvsiUeemzJKRIdEpqh+xOgShDg7XLwwCHkcmhoUbCD7rg04EGJsEnIyfQsP3A1Ax/nJg+Fn
nhM9DVEmcfUiAvBAQRcE8/w4kXbal2Da3sFP061fJhiQMYyDEzVYcespJodn0HQAy7qEnfdIgJ/d
o7iIAi9u1PA3auvDK5lGhIML91F3tZNYdx0oKjrgw2ZchX1nHO6AhekQPKc1n1Eb0PMtKrBm67uE
Y157OdeLQcBv9svkIeoXipZPTQspzwxwj+reovaZDRwZL9je++wcIRygjjlFKIx50U8Y129uLKwg
6DjXGxXBoe+48+SmR0Ts7ZoxwZJqL+YvRVFhtwU4PkUK+WpV4P/TiXsiYkA7MDBA9l1lK2hmJ6j7
VZKgvBcn/BnDTxBsT+i4k75fvxBKaJK3xKhHfPP6GxQXnsD8p0C12h9hSOiahfdjbxAAUDganAUW
uN9tNNtHoD6aQ6ThDwoZ8N8jE+qdNWp+PEcke+wCcFexl+yZkt6jB1Wn7kZQjYBVeEnXP8YBa3vg
yha3WTlkz1FnRhzdACWRRUvrbakpcPMwQjqTgrMbUNXeE1g0CGtFTy5Aa6Q36LqNrtVbNTfsZ6Oi
4AvOMsoPyivR3sKrPyZGo3hahgnG/SoP0amzEwb3h0VFc07mqcg7tcAVh5HBFrciEV+ZZOgpcbRg
7nkZlic5avpexKX3I9CDuOeBRf0kJlADeVlIFU77yA7QaQ8K1IALMLs+oBctf8GEMNIWIrbsJ+YX
B9GiKvRF+yjdgCI6KEgaQUM4eKBeO540CrND7vnng2LNWvU7HTWIttoZKt6mjSvcnkFQV2gcRbhi
nLHkPgEf9LRt/d5umz6yx1g10DlFsDHEB+S6qGgQz+++taU3yQ3QSzHiwMk8DdMS71VQI6HwF0tu
kp75fN9pEBk7DweTdKRiKRn1mJwHl+r6Rz9Rfkh4iYSqNoRA2KVi9HkcXfe6VD3DDGyC+W2/R3Kb
1bozTw0HGjQxYFtfUujuJlNeMEaOjYcJSAeCrbcaSJU3EdFhzRcbyMcVZeRuV4PJYUMTdPieViTs
9+h+FDt4X1wJHFqS9gSywHg4wjPP99LOzaZAPb/FXAD3ilxAyTJJKfAwLIW8VK+ycqB+lUE5iXcb
wnz3Ps1J/wUDycGGW9b+aG0rp41GZLUhyHAfgQ3ndwzhzi1tyxak+WSM8gY5Tot8LEBqD/ldfb9O
pQzzynjrKV5reLGuL9ApMxEkIo1ArTPxB7NkfRAGX4Ku7DcBCMKf7NJB0szqc2IOy28xdBohUQs8
Wf+YlrPbU6VFuRBFL/azbml5t6I7HubwYrXIGVQV/xIV4lUPGhX9JpFR/RXdF2QXYqoQ+y4x5B1K
5ILzBoidestk672pdrTDJiEhXdNOREAxtPMU3qwcxdM0EuHCtr6QbNeGan3vCc773gPbQ5UaH7SY
0O2kfurFUMDZcjj3OwP+u3oTuAFBEnwKShG60dWe11X1PfBY+xcEGnWfQQNGbIs+NCR3RRuPp3FZ
u9d6xP9GzFTe/d0lRaAln1uMrcGJAivrIfKf7uKSdd8CgXqFTLjdQ6oLWpUzZWqPo4Zk71ynx5BS
3QRvfQI53HyJp9hu1VLW5UbGmCBNS6Q1GI+m/LvHi5Dupyls672OImQAHrhyz6rJBZjEukYG5aNX
0AB9GfSbMFfZgRIiNc6XuNY0eaQaSocpoKrqcVrxcqGHymM6RAzth8mv13dImqn5PlgL8kgqX38j
yFWfoji2Xzuv42MqYy494E4rb03Ls/9B61ttLO4TlRO7jDs0bezLTBqz66MO3QUosOFPD9G26hb3
SqfAl7etQMsrteXgDhpgjh8BNvkxVA4dXyrC9jQt8PZ5uUAIBxElmvuooGMbTTTddQiADUB+fzcC
6qVdwx+iwo0NKt9q/I3gyYif7VKK7cBI4O3qCuTli1e6v+bVDHTT1v5UVKllnO6HycQr4rXEa95s
LH8U/tgkOzHhhbtWe49I9VekpE6jAGFmVZ89UbFBLtZ9E6su4WCTEY1pE0/6yZWR3fu2kq8oT5sn
XCfiR8d8dETRZ5O/QMSDvMDGlQqzEu3C+3ZoSD4i0aavaNm7I1rtrZfGfjhBbj200GLyFGA6Ki0W
Vr9wQcxeFxbFOjZ787y3lQ/WAYmsJbUTBu73rQvg+kBDYHKxWNPtbQfGmHwZQSqIonZSgpbbMoBX
EkGW+wmkyvWthk5W9ezJyJ93aISqRyqF4U/SeWgY6tFX3+pK4UAiKAZD0Dx4AzkFoGiLcrSJgltV
Slod4nUqxu94hD/sQxeLFX0ZAqgGiQrFv8ZDs7w3cd1kXscqsSnaGV2mRJIiuUMlJmiyZBiDb826
EvXaonTU7pOuWsvccyt6xzDpdt4hb0I9BhXyUtwlVOE+QdaJ1n8iHbjb027FaXwA0GJ8jaC4AJgg
irR0/ACWfgXvdclgFZCGuW4cxf9OPJ1lgPart4afgzJdslfxum+ZHxbtsUahfGvW8y0kY1y1Hzz/
CubrksAqKFRXnOkV/hf1W4YmykwwPPmOkvRTkLVLCqtRR/NkUMw5tiFAdicH0ANBGQNwouaTO3De
mX8g7lp4Uo4ErD06DxNh508Ax89Hcr/XtvcCcVdSs3iaYoFoVd7Dsdn0v0BqnqkF/g1HdoG4Q/RX
Jsh3gCOLwKAXGNkM8GGLvwtk2GoMzS0S0VyMHKQJS8o+h1C8ZKgi5YKQf+EauFlwrs0t67JYfaQP
ee1AXWLvfAtwWNWKIxwDy4BAe8Wd8zBAkPQzANQgueSkYkjxggATc0eMi7IvYDBzGzASh7+9IvlI
TOxfvwE/cd6ufxwo9AemEK1EjPGCDD5FoP/Kgj76b+gg/vVU4RcuUPDQxDm322IYBUWi+8K8qaJf
fG9tP5hR/VegJZ5/AaINjIZEeB/7JwLh0XBP0HXVPsBeDjlSA8kOB40btwKM+Gcbv7Zg53//x4Kh
To4ENgbUHrHTvTvPi41r9fhfDNZd+4ELEyezN0aUed6BOjB/zFQ2iCHNG6iCx09+woWdgwpMKBYp
IPnR6GihZFI22STG5GapWvX852W6tusX5k4Rk4u6FeoYJAs7cqsQRi9sjMcPTOParl+g4kWNfh8b
KCpakZdSbG9GZgGgjEFBHF7kMxMcOFsXFt4iIDZuAXjd+B3QLCEDvPLBzajFxflqkZl8hGO/sumX
DFNi1FBBWHR7JLgmEVs1r2CsgBl+ONB3ZT8uSabaIYwW6Qs412LF9XuepdE6/PXnzb729hcmjj6z
9I3X4J4CCh9ZLUiVl+Vn1X84K/i33vX/8x5BckkxZWgdGlo0E7yH+CGi8p5Gz0KT34ARPAHn+SqM
3EPk7ecK6dbPfdP5W/9h52wSPvjFMXZRJu2UnyeANXCJ+wm3zQdmeG1Lzv/+j1+oRx8A0UFPmMEr
EIIEcY2ytRQk2P/5C649/8LMSaEYGpD+mWdw3IyefWuD5gO3em3DL6wbHZbCN30VnpzlwQO0Dvvp
RNDkQZF4iFBR+vMHXLFxfmHjPJCNXKowONXSJ1uAnkSEzlcw98uXwXQtuP5j0nYfzeVd+6YLW4ec
XtQEoAo8uRAjAbVo5ZcC4WE/FNNnCGMwFp3854abogR5yNDjEAdFmDlYYyrV8PbnxTo/5F8s5FKt
kSGt9bqoHI5j0oNuYsltwN+FFz7OidhTqASixHNUn5SlOM94/+fHAK/irKPtcJwTpdAHpV3mqY+I
D64c3fjCpwNFWayJdcPRcowfGxTXclV/OHp/7Ta51Gsc5VjNLC7HI5pOqJO31TtavU/nxRplPaEq
qr8CGbmPebNr+k8lT1iwC3On/RgCqRaguMXVgGl8EKYAZvCR7NF52f9t+y+MHTWlpPGKBZ+0znfF
CCI10SByMLG5RVYKjcgP5z//NZDHd1zYvl66UYkI33HmDhoxAw3ygnGjJ3M4i+ItyHti573++VBf
OwcXNwBDN5t4nT8caeleDGZL8sF9jpAcH3Jh8GgOl3FYNuORL2BjCcb+TYWYK/jzm1+5TS7pmwRh
hQcQ93isY8jBAU+UFdYX2VJ8OI957RcuIndBhyTxBuNuKDmHDBUYudwI/qC4QjXlzx9x5QJmFzZO
LO4r04A81SSgJuSxRmNUY6noeBfrzzGEBMklkxOrPAWl3xi/AkPkQJzlPkUl88+fcOUEXYo3AgVF
WsA77VFT9sz8qs/Qs/4UCQDe/Pyj//TgwM0xRUN7nGWJIQ+efA0/jnmu7e+FRbdzUU2hx+H9FETL
MHZdAFvQlqmql0+x5eL9L0zZgBR6NMbZo1B1nLcFWt3nQOpzK39hu6X1GjSB1HAUEjp7qLy/eh8P
0V9bnAvb5RD8ZDSBNOqICoIJVbE5i9RBmNx8EP5dOTeXzE2z5P+3+iMv31vcFZkMP0zArj380nTP
eJyikbhCk0XdgAbp1dYJ/WDdryzN/9NRRDlzVCt6YUUIvyZntPMErrZPcrEGySVvk4mbpiscDqZY
1bMlnTsUnf7q+7H9XJx0qaFIgMi1M1f2SNazsBoDprE7b/GnzuUlbRO4hzyM1NSILUbxgyEPztBe
sB9c+9d29sJoe5bElcdU+QvSNYB3SHJv28J88s0vzBVweraeS8SntsXhBycgCNhTQP3o859X5trJ
ubBYwsE/SZkLT1q2fabPPPHOgappcfL9c79wYbYUzZi4b0x4IqulVQbS+NlkdQSWAgCUILSa/fln
ruzCJXGTU06AwGoOTmMNqBPARq//xWDvtYdfGC8HpIY0aN8KdIOJOgDZhEEVdDsxyvDnt/97RPhf
YrlL3qaecTMNU4AGdS3l49KZOq3Av3tWLlitVCgol3ulFc8wz2bQf4K/N9P8wfVx7fMuQu+oXnhc
Q0VTAC5th/m08qoqMX6GsvavP3/flVD1ktyJT17vWRljASM/VgcVee992H2NypVlmK37rsPgA7b2
K/ELPX/jP/zzpKBV1QKBCPTEyEkmh0alA9o6B6KjGwJAxQdrdsVw6IXVC9LXbPT9EaiKM5rQNOqo
uP8CGVi3/fOaXduVC9OnUzH5S6DwC/AUXTaCdzoHQPxTTGdBQi8sH/zgg1sw4CLSXmCSqQTKZEN6
/1N9ETz+wuwxfAjE/kDx9qJfXowcXT5U40drc2X1L7meAIcEK+QS4emJHm+lxIgLad3dgvrN5lOr
f0n2VEE7ahYJqCBSaBiF/cZgLnh4xOQRhtk/cBzXPuIi1NYeWhNlBQBTWlN2iHz0B6GtojZLEHif
c6uXWomDHXjsmwE/UYDYbl+txDwZhbm7Py/StS84//s/jK2hGIAm6E5IkIRNFKI/Hnj5Ay/6tfqA
L/35N66YwaVeouLeyjEQFMt08IfvS229WymAEvrc0y/MeGynfvBoj6ejVPM+Vl60C0XDP7k+Fybc
AvAL1BjH04Gjj9NGIkCwugYEQSCJ8D+5QheWXMzosmHaBrMB0aKWG29k0UO4Qoz2c0t0YclWaGB7
4o7jI3zAyTgQfqmWEXAZn3r+JfcTH3nP5zYMcIjsxDbScZOeR2M/cAhXzs8l8ZNrQkyRYJIY0C8J
bgIy188oW35Klj7AZOp/WkBiDYZeSYyXD5vgJ+ApOocO1kdEr1fsK7hwzHWEyWndd3h3aqDwKAj4
q0rRH84O7YPI49ryXJjwgkZgB/wyDk/Xr4Cu+xBEKlagET+3ueef/ccNgeoUKU14voDiFWFlWXCw
EoOS5oO3v7ZAl+ZL+tYbhF+8y1pj4AIDeqkaPcCIJYAEf/6Caz9xacOjheBfGBXvyoFxLvaLahu7
ttpRAOk/Z2GX0oihAQx6HAksLLDqoQvDCJMcS/VBpHJthy/s9384+5LmSHWm619EhBgkxLZGu6rd
g3u+G6Lv03UZBAgxCfj138Hfxq22ijfYeFERltCQUirz5Dkqm8C46zXYRD7h78qiR03V7EQr02Px
7EyuJx+Ukaio6dH64q+WtH1K2uDaO4ha6Lk6l8w9318HyzBM2qekm/uoS15OalCLAxc1pmfWAhZ/
v3nLMv9F/JQVBRFkwlXmgTPsHckL1KiEqTzRdo083taFYc3c6xxXVL0G4Rkugz4O/iEoxNnNbbdJ
PB7wzKXnV9YWBvnA+VLwuWMSGxUwQoGqzLiun+9Pkm0NDGtOdAih+IDEv0E88UXnKHhBsW+5Rc8R
H2/YciWGmWYASeIecOBjkQRwup2H+vo1l3SZ5zfeWC8yDK9mB8S+3SCrOgCzdfYg02lX9tU3Ao2D
Qnnf70+QrQvjKuZJqEFjmGIMQM+rQ59EH8H21f0CctU7auXQLdR2mCvDpoN24GB/mdAP8VNxQPSE
HIEaWFOet6yzSQAFCgJXB2o5MtoGEJHJYf2xXph+7s+SrXnjOa2WrDdFju3iAZ497SHEl/5EVaSO
V84kW/vGpexNAKm3dYHPL3IYWFXr4ih6QAXuf77Fjk1QGdCELQAzU4BYVcM+Aigovpai7vwjgLBT
tu24M3FlWQwfF7UT+qKnoP0lwKvU7pu2mlY2qm0My9S9sgWRgqOJt6joyUDT9U63/Q9PZ87JoZso
DD3AkY0O8g4JhLn0UMGFsmCgYKe9A06eFQCQ7fONSxliiiwtEKp4IabkElmvmPbv/REMYdvW2DTk
qB6HCi/wC8IiQOrO0PsA2hok9TlLp8/3+7BtU8OIsZhxhAqO4VICFAqaoxDV/WCK29I4mCj/nH8p
Op811TRckpg9gwqAILazpiX39uxzE0DG+xS5j3yMT23tg3mrLvg5I/kzzUFofv/r3z5HuQkgm1AL
mvauhx4yfYJ84TuFcLNHEatI6cpdthw2f98G3MSQSTbMjt+ixAog8eyh8cQHltTvqnI4LrQQqglP
zbwtL8KjZSJfWRsF+ZtyvAx9uTI/Nh3/ggKa0/2pensXcVOeMCxBLQXZPcg5JihTOkQFaL6UGFcu
ZdtSG2aM6mmEUsEwhkJollU7VEw/MHgtO+qv6aIuh/Jb62Cact+1cweZhhT10iikCYYHhxQnJcQz
iOAe85Ye78+TbSSGRbe0zr1OaozEGZGVpTkI9oQK2B5EGJuEDzxuYseqshrqQEvn98SX8vIaKgud
o9aAwJYRmIAxVdaeDJp5Ee4sZ3KMK92e06F1njXofu5PkmUzmZAxYBD9ckTJOxajpuRIowHpwbT0
VnaTxea4cTGXRVulxBvRvHKBH/DA+5tlnxKSPqBQlYI6EcXd4InYNpblbHlldL1qCpF0HjpLPBZ8
BVphOqFmd41Q2rJv+bJKr5rHdZmB4mpwfgfj6OxA3difgI9SZ53oryRtvI8u3nL3R2LryrisKcRN
KZkjLDzqY8jXF37+LknHA0pbvf0wKAnyFF2vGIqtN8PkfQZdnKlY9GHnKX8IpuSflAkwzuTPowem
MlJvik1yUxEwTYZOa6lEsiOS3CCNNAARvjFsyE0gGZnKMcUftN6BBncfzXG9d4O1p5zlfuLG1c2K
OAg76qSQe2QgJetKwPiCFKJCSAQoaDII1C7dX3uLRZoAMlAfBAFIOZNb0kPfNxU4rcAW5SALuK19
wxfPxpYr0QbuRaT5B+WBgBv6OWuSjJYTywSMgVnFb5s8SW+IwsXnui9zpLc4O0VKh9us3ISNZQTl
P2APHS5a8/YS83R+X2tkAO/Pjm0Ay++vjDx2AgdlHWN6A2XTsAfbCz1MNRRbGrome2I5EkPDtsFA
1/v+hJMKKT76vcr9fSyH97M//IpU+KWj1Te3DG73R2PbS4Zlz6G3BGpYcgOFjHrEiZt9ln6VrjhU
ttaNixwMbHWM8lNYsKozohJwxCRzHe3m2InYpnA9chd/rgfYahmoZQZyQXX2VXegWR1RcrnRFAyj
hns2tHUyTVAOnOd9UHSIBTEELTdNvokOU4Pi4DhGWBtZgf6swyj77CQo577fumWjmup+vAgdsEx5
ILxDsrp4B04woBxl6KOA2WUL4cy2bowLvM/BqZkGVX5rIX66z7Q4xTRCCfDobguoQ+3wzxUmeaQT
WXXV7f9rJIFF64hK2upw//ste9SEhhFQjcLV7PObaqBMhZpxJPNbVM5va33p9dVpwV0CAkyfVDew
URSoY/WnT0C6VSuOvm2JDettU5Bsebl0LyVJvMMSu4qhSjzqfi0sY7nUTGiYJ3zddAkXt26O+a5B
kObasODKYnf4GIGkeC1KaRuIYcQMhEh1oIR7SVpsIhSrQsdxBgV+o9cwpLYeDEsOXKURHXPIpfem
6ogS9/kh8f0LjUC1cX+pLT2YWDFHDuDDCIviJvP4qYvA9Qqitv8gLVIe73dg2ammxt/EQD0D+kx5
w6NF/iq7yVfncEKB/Ur7tgEYlgwKJU4TaCPfyhgiEJmEnaF+MQbxiCq3OXgmaAy82CCyHFvwdUp5
nscmPv4fshr+su3feDeaiDHhFo03s2C8SACe5cmXSNDnu8IPUD61SwTqBy7g09XzM4oWQCez08PC
ZumDsLwBYa6bgc346CZdKyhIiXhd4p+yLIHuzwAye/Vr6EU9v6fInyNbjlJwAD5ZSX4k4D1AWXlR
Ur8+uJFXOj+zGZxWXl84zzlRlfgB7rfORVUP3MH07Alw2AJXA6Y1ykGF7EaU7EroAdVfFoqbPtqV
TQfK0K6JQnclOGbbOsYxNPXTWERz416ysnhmI9DabaW/btuWxiEExuMxklMrbq0TgbEiGAJQkOV5
ytKVuJVtXxpeRJ/lLXhgZHXLip7us8j1PoKtfNp1sqUr+9LWhXH+gIIcQuRO5ULComfHyacLT5Ub
1E/YHBsTn5waRxDtwIGeTGS4zZzGII2Pv4GEMls5fSwr/BfYraoGJimIxfpeg2cWeMZqRDnc/SW2
TI+pUrjQ6ZNqKN2XNInyUdnFwMyXh/nak+MlN/iG6ZpgNx8ceaQENw0YNrGJPqks+kjSkZzyontS
SQb8J4zl4CvweAy0Bs+fmpNHkCPMoINLP1QlxksGB9S4IBZxC3bwB/rcFsN0cSkEmbfNguGHgJR1
5tiIw22EVM6uHsFz7KVDAqWANFtBJtgmevn9lbsQM78ZpNOXtwD1AuC+YLucQFU69BHO3jYI4yQY
3Wlsaijs3Qq/TMAXj7PHmVN2GdpwrQuL02Di4HgJzQGnkPLWD8V4pUl1pY7HryHYsyBUATjE/ZHY
drxxLHBg7UKZwHtGyOBjvDxTwXW9MVJkQuHA6VJDP2UYbiCoQP0MLaEm720TXPW4iYQLmi4Yhoj0
NzDa1PugQyFjnlegG+TbzjMTDAf6DeUQHve32tc+EArj+wIyoPup6je+400wXFwGICdXHhxbFBJ/
darQ+x6VKc5/JygAZrq/xJa4kymAyAVKtiEaI28iRuqUxRCGTKeSXZDTBm0Y6z5HI6jU7vdl2U4m
Li5weE8SV5W3MWj4tQb2juzhYkG0YVv7pmkPCaUeREZuzQSVTrAlpuP/5rz2V2qkLCeHiYkjTeTn
0F+pbqPrX9M0Lk5VFf1OPdyT97/f1oFxzQeerAABLqqbyOLfQQRxMzaAhHtzKMJURMwGEkDBui1v
OafVmYIf4jEZoIdx//Nty2vc8C5USQQEvMobyIhCEHUO1XGEKsrhfutLCu2N68s3rvY2hpIDmB6n
Cycal1cN7DzwlWUDyrf8GeyBj8P8BXzRKy97y1hMeNyUovy4r7rmloFYe1dn2T9V63+5PxJb20bw
ryWhAFMDlplW1XPoi9+chb/vN23ZQSYwLuM+pOJBpHcLIdjxAgxlZeuei2G1/NHWg3FDI6qBFGGT
NbcS8gXgHkcKe2gyUJRPv+4PwXK1eUvHr+7nRKpmgkPY3MiQfUj74Jnq7j0YRL87dJNSnsdNDUTO
JVR5Mk/d/BAq4h7IifDWoBvvNc+wYiRQIeswzv3Ncz3vOxPR9GlOJvX5/vTY5t+4kkfUgwZRQtUt
G3R2ALveNxTAQrQqTtZgKBZDM3FxwEq5VY3b4OakzgPuuB9F0T7Ad3nq2/5hpvL36Hf/B3yWzRoM
u57numZTDE0uEebjh7kmEd2pTNfpimNtad+EyjFwHY1y6tVNRm19bHF/7oXr8JUj29a6Ycvg/a1n
3iQS5wQYCgPsUwGKd5TEbPx6I2AA7QDwusV5dZO4ajzQlO2oBCfY/b1k+3jDlhXUSyFi0U2XrFi0
djLnm2pANXq/cctGNVFxIAKbcyQCq9sMkmAosDio3dHF/xB0D1Z6sH3+8vurk6JrKykgdqVuo+jk
QzyL5wZaDdsuABMXlyxyAFINeBGPqEboo6g6OznUhu5Pju3TvT8/HQ/IkYB8TN2gF1f9O+ZVVOz8
HoH1bc0bN7HOWU7ypqluELj42qdFf23d3NkW6DBRcBPUkkLfG7sbarq9XdgLeY66xtk2MyYIDrqf
XTKlobpNLr3pLoDS2xqAxuLqmqRqylFTCEFFdQOz9M8+qC9LCrwlw6dQ1h+Fk63sHFs3hskS0P53
uIfVDbTJyZ6lwXdRdD8Ia4AnF8MniHsdN62yiYhTc0/HAbpO2Q70vL+hrwgKy3rQYHfc1r5xE/MU
kUoHtMgn4YMWldOOnPwMDIDbWjes1yubPgqnsL4hFE2uTVuUTzIN3MO21v0/DWzMFNG0p8UNXnTd
7gbWQ/+J5N02oB0npgGLELIKkPG48RaEiE8l0ay9QntFfNr2/YYFxzOkKWsZhycQpLZHJtP+vE76
YduhxpWr2TyMrTt5V1aBRSgrTjE4ODLR/MtCd19rct4yhtAEw+VuIaEF5LS3IgvB3a4j1Env5bSQ
427rwLh8eQBZMVkpqCVNwU104W9EltfSkhbqktAEw8lwGGaP4uvpIP/pPEr+FXkIRbEOtYCc0vma
Q6zlzJxfg5bi5OfJP9sGZVzKbjFCxoXCwYtCxzvFkFF67Jv+6/3G33auQxMSJyn0LqKSiVsmAX4c
QTO8A4kemHgS8sGN8jWOlLfv/tBExy0ipIMIM1xvpQyg/BfcFBQ1DuCl91aW3taDYd8OhGbHDkqB
txIqm/k+BK3nJZpdp9uFed2v5L0t9cFhZFh5Ps208pMAJboDBB+dc101Lf869lyyH8Cq1uI09Hgo
zt9rVUDfbIeoXOwV8HPqBlzKSR0iSPw8OqBVX6Oaso3bOBe8MRGQH0EmALJpDOpC0RPhfbt3hrWD
zbZDjLMBDPrgx4cUzE2AooV/DVsAZON9CBaC7EeSIIcei6nSX+5vR8to/sLWOToALk1Ol7gFE1QC
em5I84GriVXf7nfwtp8FGYk/rwFIizIfYip46ZHC3efZkBxdUL7db9wyVX/h6sArsSiItUjL++7C
4wySzQOw9aM4CCVdcuiixPv3fl+2gSzf8MrX5QjTVNGIo04RQJ9UnmJ7yW3ppdAE1VWQYGkjf+hu
TtO1YPqAJlR5gi5E6xy3ff0yqldfr0qVe5NbYZ1r4Lp1rL8y0B+vHAVv32YhN44C5AD5WDDol+qJ
PU5uuZfugGuTfVFp+HGEzNJKP7bNahwGgOS6tAbn5WmRTTiBObXbk2BkyFKkv+9Pk60Hw7hRAOLH
iaTRqZT6vXJBkdS2+ZdqzNee9rZdZBj3BKzBEKnBBbm6/NbOqNLY/JoMTcwcyktwCIb4+qTu+Ll0
2/Y9LVfj+ZZPN1nXBGDJkxz5dAXjWvMOXrV8RnKyXXFVLKZsQuaEw3LdjXN0EnVVQ74j8+G5Bykw
3WMJhGm/dmRY9qqJmytlhMcN7SZQxnQxNL883X3QUZB+b1nE1G7yJ4gqpF4+/e/+jrKNa9lprwyP
xXxScQ/K1gRSCteSpRCKqnMn/oeUgw/6fVavbF3b8iy/v+pISQICk8R3rx6eIjHT877qoFtwfxS2
xg0Lb5kbgHCgC668ddwdXPlvcRN+3Na2YdVMj5A4ndz4NBHXewBTeH6GVMmv+41bDNoEzokkI1la
svoSDFWP5JM/O1ddNdDZ8ouwvN3vxDY7plFDkHqMkNc6idmFnHuGLBe0jtbm3jIEE0A3tbp3ayDo
oD5bQiXVpdcJjt0J/O3Pmz7fxNDFkGPQcVvHGdjt4GQhEpsP+fdR0b5d4wqyWIHJrlZmWVBXQ0+u
pdLQq6B5dkQqdliUq+KdP0IFfNtQzEs6LGO/6Dx+4g2oQ9Rc9CeaRmtPWttKLL+/MjFQ8Luh38TT
Vebef1kCag/CgmMxAjxz//NtHRg2DOHHLg5VDhl4REz3kFR71jF8y83eGDPsOHP8Go5kGVzjxtFn
b0BVetKsQXptX28Yct1BTL7PfQ7h9HBEqUMFmc6iAikXGzbmw0NmXNBOC57SooZ6yw5s4R8HLVDs
C9a+lfm3bVPDkGMI8oEMQCXnUvOPyQAkKRwZHuRHiKmd7i+x5awwAXQoFG+g8NM5J56hGh3SpQ1k
syIfomvb2jf87QBvHahKNv07BcGrA3SlnwF8XnPALJenybcWJ05WI27av4Noev3EJPDmXrFsJBQY
JCB9hBpouJHOMDRhdMTL4ihNJxS/pQX8pBFgLiDImn+3zZNhy4R2AnJFNVoHMp8/+mC82Y99ssbZ
bbEFk3mNgwEI0hwlFO2ycTpBMBg6aV5H34MNoj1uG4Fhy15R537XBP6VeS2O7hFaMdW89iCxfb9h
yyyL+y4vSXyC8EInnlig+ubIdVW478mooSZ5fwy2bgxzDuKJkhBCUheVKggkAQCkebKrg3olfvB2
Ji000WgsjtME6iZYZa1qaKa4wLYH3fSrz5t/tQ6elwmrQQwBdNBK7NlbZujvLHloYtSA04GuR53M
Vy+GWi/QlXkzdJCmiyE56cQZZLh54kPpDqI90//KdobwXNtP4F2XlELoDXpmBfncu6gsvvlxSOlx
KLpx+kAid5a/4WdAPkz0i4ss6w5EAeUcVTEo7ZUaD0Wh0+JpaNiwjXwiNDFxpaMQexFpjBcXdjCD
svsBRrPG0GFZfRMPJyGN6HtzmJ17oiTik30YoCz7AHp4twCuGMwy/93fZpZDNzDcghjqgZAGcpxT
L8MvbcIeFzGU+01bjkST4Q2YPOpyqP6cOcRnji3EcRDHDeVB5wAmlg0eSb6c16qzbeNYfn/lgCQ+
ng8MmnYn1RXsDIkw+SUqlH6+PxRb68aBkrkxp2MSOadJQlWwjHBtOKuk/La1Ng6UIOoyr9cU994A
tScvlD9f+HVVu5Zbsn29cZToZq6hGoQ1LrOOHlSO92OQBCv1obZVNhwDqKp1aTeHzmmp30T8712i
A5SvFz9jpzyM+bByeFgmyUS0qRQylqML54AAs70PMvaOLbnmhfpo0xKbgLbMGTn0ktPqCrdjOogS
XK8xYjT3G7d9/TJ5r3anaFqCs1U7p7aLf+sqcqHs6P8DXduN2QYTvcYZgTjtEEIhs4XAdqzhvQKt
tXJV2L5++f3V1+tmSmo3KZ1TLBCYF8P4KXFmZBtGuYLwtmxQE7ymIdCLUpOovMYLj0/gQIa37MXa
08HWumG8vKUDqHxUeeUSWFqegEs+mfIv91fW4hf/hVoTjlP4UNs6aX/8uoTGiMPB0EwPi/bF/S5s
32+YbxYm4K9OQnHufXC97gSjUfa1pkIHG6ffMGHNU5ChaV1eCVQLd6Stgt1S5bPp602wmgg9ApDL
UF6hYyPPJOvIMUWR2LbGDZe+R5KfK1JDeC5DCde/SUMhmZs427JdJmCNp43rQ6i1vAZNnr+HRrHz
SFEIfdj27cbNqyhv2zKEKq+KwLMblEXzzp2GZBMCODSRaijLy2fu++WVoZpt37uIyU8ojjy6ZDUL
aTkWTKRa0MZ6oqNfnVsX26YMIWShoRjbQdR4d3+KLD6qiVbTtK0z1LgtF5f8BjKg5AHoDg5xdkgZ
AIEc7tw0bB/8nkV7t2nWikEsN9qL+/rquIPaOe3aYZR46rpngtsMapqnRQTEgXvkAJJxf3AWszah
bLKYY53LWZ5Rpsz2JZmnI87BlfSPrXHDpGOZkCp0UWQFvc3Pfe3pfcPGtViApXETtQbpa+ThRhcK
6BNCedwNf0N4dhs8KDRJ3UiC423y5vJayknuJyitH32X/74/55Yta1K6eTLJHEfDorM4k7ue4f71
Qj/cUVTIHrZ1YZh1q6GB5IVcgi8GMYBE1DXkH/vPIDpeKxKx7E8TvMaqtCjYFMkzAzMKCWAKEB1d
8I+B0IdUb0xPusvqvzIDkGWA76OU86Xs4BDFKc4NEk//3Z8l2xYy7uRSQYhDeWK+tAF7llXW7Zx4
lY3L1rjhUAtEkWY8bOuz7uMnSAbLnd9tJHQJX9Lxr6al9FKadnAkziyF1sai9pDOq1FO25cbZtv2
DRi/Qf34qCPUwfYTiBEKwdYKmJYt+Mb724SvsbKDgCqPsseY1+8U3vb9UH0TNX9wQ7WNNBHa2H/u
Gl5Vo3BdXZ+hIftNj/B05QzN1jDbJgoUmvqgglYuKZMAi1vkH8iSkW827xwTtQbx4Riw0Ehdvbrt
T4LUkJ5Vw8p72Db9hhtdQo47m/KwueieyOQcZy28uThtS109NlXSt82jQ+uuX2HWsewlsvz+aqOy
aJhlBzjGpRfj5D3grOMIgwnhu8dNNmzyuQFICOd3DGtEcKp+RxhkZoEq/LKtccOGJ9AjxtnsYR/N
4NIRMw6HrRj70NQDhZovV0yVzVWPEGGaiHgul1qWbV9u2HAQhXASHaKuMuLBKUnc5FvjDcXKxf72
JoLSoLGq2uNF7czNVWo4KBPBgw/lmBEp99Hyrt8yBGayuQUJxKjHBjrnAk77uRwhtlSW3Vqd+dv3
F7Qw/hyC4CJGGXKdPS5HxMJz3rIvWdE8Tol/a8ha/PTt7Y8M9Z+9JD5FqUPTNNd2wgaCdHPyoe5W
KaTfdiTYX1i1WeZ0aNIGrxrUygtU8JVLDSqiqD/uL4GtA8N6g6HDLkX67Bp0jgffXSTsTJo0+Z2m
Y/G4rQ/jEg46sP/inskegzlODpKnHxb6CMXy5/vt2xbasGEeFFUfZSM8iKF90gDF7TTxL6BCOg5l
9NQla7Eh21IbD+QpCL0EKanmGgeKHXXQxR+6AsD+FYO2LYVh0F4TghAp6psrCeRH8Ex2u3aMvg0p
4gj358ny/SbSLAs9HmdR1VwVh7NeoSaqifL5vK1x40KWvWzDMfZx1g2AgooYMGAQeeTuGsLJ9vGG
NSMVTpvBz9uryJ262jEvzU7drAB23Pb9hh1DWKjXIu7nSyaRLlJh8cynbFqpt7acpia4rAwhduV2
sDIy0udYhyCXpI9h8T9k4dfesJbdww1DVlkssqlzm6s3y28SKdp3GcXL1der2S6LmZkYM167bhJ5
tLn2QCqgVrn/vKROLsr3IKpTRe8QINnm3TGToE202QhE2wCLbkkOfHGzEw6y8FvfBczkaGOqcJke
WnVmssm7c5UlwX8jCLHWYoG2BTdsWYBepof093yZKBAjxB9+9I33Xc7RC+vzph1rYs2Atoceaeen
j/ELo1DnDY9D2azp11vszcSaQTKsA+B+Th91ERbnJAj0we/W8N2WrWRCzbSoRxFpL30sJ/97CYGs
HVzih7bsfvQ9Nu0sopXwlK0jw6qTTnYwjDR/QkbrWxIG12kkZz0OX8F/u7l+DwC/P50AUN6CYovX
6uwtRWQlIx/Wt6ptCIZhx6Evm4k27UUwj+kd6Gm5s9dj3h29hmXJewkG/2voze6axLnlJAmN67p1
hG5xp2aPMnOyeT9p5efHfnbb93IivbcpLMVMYc/YEQ2nfteCiRtESUCgtR9rQrYRAKFk488FQZlF
14a1dh+XksEXp/v/oJluMw3DuFtUhjYUgkWQIC0QEo6ZU0/7NM+6lXiwZQFMuFng8maKQDvxCLob
dfDakOxYSuSBS74m3GLZVCbgjOiBNBlp3ce4y39ntIWoRDsXM0iO63ZPKw0BezfMm+P9k8o2oOUr
Xj8RZeTkztB6j3pc/PwFDtZrcKLmAQi47ndhWROTvK0soeAndOc+8tQJkmeIQFXRORPtRtQQlPr+
HEPpearjCkxJnDnZNUYRxJnO8bZ6aWZqeypGA9CKZ+kjW6KRgYS+ceSsZQUtl5EJOWNl7BZxFbNr
RufkCe84SHolCESWTsXedQ1C9tvWwPtzikgnC9BVFSkeWm5DniSb2E1MUFb+uq19w6h53s05cJ71
RTfRU6zAlRKB3eqwrXHDqB2RVyMZ5+CxaVFFe5gUIJG7qOnCX/fbf9F6+Dsqhujyn7NTwn8i/Ygl
DmpAVCGe4IKlJmkPy8tUAgSThdC/ERB82eNE/xLQZtxx4l8HEvorz23LPjCJ3dp+9vK5iaaLDnso
f5F4r1GHyVL/RnFj3R+mxQ5NfBrLPTCASeU/8o4On8CoRMcHR3iNs82TNiFpE4NkduXT7uo1FcJa
LdBXKLudYkcFYHHmo98Px1xHc7nxXWCSveEEnnOCIs1L1gCSwXzl7UMv/rZttpZZfH0wqrHRQdvS
a5+4H0SKICOVyKFsa9y4xyeZepUGWdfVH7zbwHuxE7L4vK1tw9R7JqqomRr6CIEOsBBHqAPxIwTm
7rdu26iGoUMy2RlAvJU8go2rgWhNzKMjskz1U66HVD1u362G0U9QERBR6tFH1pbyYRpTTzxUHSHR
+f5ALNZgItFcRyjXjyEQukM4eXifllUHPbZ8W30++wsbRpokHpdsYaFJ3XxF9qGUnwbHdx25bQ+Z
+DAGNVBBkpheleNyufNAucr3OfySbSJg7C9cGDRM8r70nYcyz1H7AQHN3ZBHv7dNv3Fnt30+EeaC
GnP3ctLGAcDovtiWIWCBYbyq9bq6SLz+2tf6vZBZ/iNFhd33bZ9uGC9wnzrJI4gc7hKdiUMfJu3O
nbelbVlgmC84AX3U60X0Memd5BALhBQLUq49fm273jBfPfJWlaDYfyDgL+h2cU2rX14HcOy2qTGM
dlYVdVnXYGpm0aBaaaEHnCXZhvBjJgKM1I5qCzdD840kwXFE+vxMi61Okon/klFfiFhJ52Gqqvk9
eGiDHeIb4cOmuTGZzMQoMfO6SaCTiFhosKQz0gLaMfdbX+zmDRfGRH+RSfOhifHtJKpkcOCNP5F9
LHJ1SleZwm19GDab8ZG2Oi40+EbqXP+YsxCYAl45T5GS225dEwbmRUI7ao5BqShn0OG8wNohU7Mt
M89eaGNfXeoyLl0epz6abzM4efEsr1CaJBACkCtYJ8vrzQSDKbDFhfCF2bUs3TPEk/aTpASc2/xp
TuDZ5V2/kh2wdWRYsvA7h/JC0Qei6HVxGPniqA7V1e2qw7obZLnvTVqzfpICqgaRuiQRFKG84bQA
26Zw/pAHGz0tEx42+aydpnqMEBAYASDCOyVNdo7T6tN907CceabWJ8IjSrWd0FdEjeud7mHWebpW
QmdZBhMgJnNQnKDUVl+V4CdksdocsFTBvgQ1f2pGgJS2jWFZnlcbd6LpxKLOb8/g/BlRYojCsM2u
lgkUm0ItOwqhhHNQ6jzaTRniTMduFmtVnrYFMG7jKUBZKU1a+iCKvNlNQE78RxHA3HYdmwixxG0S
iNOE6iI7tN7q4Ep8eOv35922vMZtLBT0qpOsgh524EUP0JB7TmLQRi/6gGEbXLqozlZ6shyuJhas
bwYIkzi5vgak/sjAHXIQGqiJVExqJddnWwbjcvamofWhqNOdVVe/mwo4FnOjNsakTUBYKRxIPM9u
+Kja6KPXd+pxdkS/cqha5sYEhC36HS6rU/LIY/hEKPbIdbar2i6T73wa1PW2G9qEhsV5SWWe1pgg
Sm9C0OSQ4odtrpFrWDDP5KLdrmJAtNhUH7wYEtYPnl/q+Ov9rWpZXhMTJsopHsKiow9Z5gx8Hzjh
J8odZ+sCG0YsQXyXF15AH5JpRv6wTr3yqXCRqNz29YZTPZWUJg1Lmos3ixLaTAixUA+exv3WbRvI
MOO4L7JyqlmY7V5UPFC9McodawLvWndkrFeW2HJXmriwrFMIfHioZyIURS0BRSEpY3O8yznEJNx5
I3KOmQxn4MWDYpnKxYU5PUVFdfZhEtXGfWoixOK+rAiNwdoshNLlnjQ1i776Q+l4a8l0y0b9Cx/G
lQN8XoIqVQZKnx0f9KcXGu/7S21rfTnJX92UukWNfN0l7IFB+zw+V3GbniGwwtYUvixbycSHZQW2
puNn7CGh8Of6AAcEa8pv4YxqkW0jWHp+NYJs0Yub3R7bCLlJ0c/+AVzOa9rYlgvNhIQplvbJkOXs
xW0E39wAdW/WQW9VFc2/YHqYw70zkXkt9f2SRn/jXWIixHSEKCOPXPagq6kpdwpVbMVuHAcGdYRI
p9UBWOv5U17XnO+mRNGg2+k80EenxgY/+xWf9KewGYP/KkU9dcBXAmZM53H6qdyKiPcxKkh/JnCI
fBClzgoO0uTRz1nZlfIo6jyKH1AEk//wMsarZ1L77F8J+svqFIA76ycCJ9n7WFXpuHMz1++hZOh1
/UcHLP0/me7CYT/LeMp3fYq36A5AGdI+DXMqk6OWAMzwHWMVo2yX0MpLDop1IsOTsU4bKIoUQBkD
DZ85AFY+YCxB+mHqol74KMnWPZjWGYqRQ3Xk+VhWX4K5V9EXRjhiOLpUYbYvg5m3ew/aZwobDOqy
+77NEOfBD3GxA8/d8BGUffi5FMR/ngWkRz6ixBGeW6VE3n9R7uDz94HwAR1yWR+PH6YZ1WU/w8oJ
swNAyeDR96qx8/chr8Z/ZQaKU11l6nua8iS96JJpSAjTqin2XuyAE20A9X65L52h7w8zT7Osh1o1
E1+LEJRj+57z1DsWJHX5PgzKoFspTLGZm3lyixl0ICFjDzEo9j/G4LKJu1Fcarom2mbrwHhHQWqu
bwhv2UOGse5b+DDswEHX3I25Tg/bLNrwvAKIMjZuo9nDImrA1dAd6oWCZEvj1IQDShcshYEs+rMA
CmevGUIumvmbPC9qwgDjwO9FPlL2IHrxRYcsCXYhLcnBD5tmzcd++8SmJhhw6hyQ/vCQPQQk+Z5l
QGFSJ1iT9357eamJARSBTGdcNv05c1jxPSsD58kDAvcnjRRZ2aJvX/vUBAJ6RZpXYtbhg2bRQ9wt
h6kX0cDdpeBHpG2hnE3+KTVp6+Ihr8APSsIHIcAzw51wvlZsFSVmm6n/x9m1Nc2Jct1fZJWiIt72
udN5JodJZia5sTKHFxUVFRH113/LfDdPSGirvOvqCxA2GzabtdeyIjBZyXFiS5zcWIxiFNUD5FbI
IjsPBCpAz5cq+2WSKrb56qDKl4IkHV1E0fSZecSclZkH/6vf45BbOdIn1MFcchGW/t/Pe3StLcu7
WZdVCUX89f9Ttha3R/kWC4CrbcurkQdOTRjyGFrBvh+eSARKjNx0W+l3hz1sSKAcIxarjPM3vjGi
O0RU9X/NWaTPaQxN6OfT4+pjNdSrUKODorLkKscQKAUYSsoMTBW43wJutQuCHtskdN3SDWU39uw2
K+RUKV51yDsPbHH5BorIYQRmXau4r3NdDlN6U738x59RNpoYVBw8nx5X4+u0vZqe2ZM0npSPi38a
SJMfii4W8Un00zR82NfD2vOrHnTNi7BIUNn/PQw2efTRo8hP7Wvc8mg/o2sctLAbyK2r4thR1Mod
SwDgNh58XavHOpuBN4z62PPx8TLz/iBrMnuF0YEidF9WO7axgCjEUGkE0e/r98yR5kilAhwzHHYn
/WNbtFVrP61ApGJQ7wGNbHCbdgdJ0MUuE9hAQIYiTGoCYh5zq150iqwOtvDh9Lxxx/zbOMCsgzSb
agLzqCv6VU7teJw5jrawF3xLlc9xttloQBDY+i1eLtJ7sc6OL8wHk8rs3cybU5lvwlcdfmbTzlEN
nbMEIo/3GteFA4Ua29EDp8BOG1hejARaQ3Qg9VUnK+E1R+tJJd/vs4HlwApXfm8El8kdubvwkGmo
5NYNDU4V6Ek3vt9lZsuNJS87kbcsAI92HnXmqCme2MpryTSJykvvReOWXqjLDpZD+1p20PXG8j8U
YKg+QKpDvm3wyLCR43ENxDqMi7CakHGc5RuIxSuA5+ruwlHlcCoTVEg+N4drBNaZbJag7dIlYndo
rdPz99LLlNBPuxq3wX8slQOKYbz8BRXg8YtYsvRDWy7DLnhObOP+CGBmUZ5W2E31AAl0giKPU+Jt
Me84JsbmmCMSKRfcWaP7d5JcGVJ+G3O6EQG7GrcO4bVWN0unNCwOM43/i6DCeK7AaHfaN+2W/xao
FGGqV9FdI4R4UZKBiXJQYKbc1/w6qFdHMJuID1aI7x9Pwj9R4t8dm9qofc5rA/z8tJ1Nlqct8uKg
EJ6rWh/mRJFz2+n5sm8AltcqVPmPAMu02D3RBWSW6wPSdX88b9zhszalHOJn0oPDp72TuH0D3fHg
D8FmfR3pCknd14Xls1wWRIAkqL2Djd0/IfmQHqgp++NUISR93oXjGLMBfob7YCwfovauAlDHaD/r
T5BHy74OcR8fh7z2Pj7vx+EINoyvJsmsUIjX3kXXvjcZOBzLcDMadZjCxu8JCX1ZTsr2LlcSE9nh
ziEkuN/6dKcScmxD+MxQdSKZSg6VR2je6fV1azDjvquADdeTQTiDsjDnb0TlNUcayxsSnDsPeZtS
jqY66RNC4Gcg0nzHhE4hTLYU+54w49g6g30RzHwQ8LGIgKBppvr3ud8sqXGtGsuBa5AMeb0csDpT
n/4ZpWT431ibody3f8bWsesX5ZIXIvCxN6yamhUIWAeymWBxfbzlvb4KK5IojdZlg6xEVnnxtR2h
rbbLo2yYHpV1DFB6OBcHPwr+x4EK+TgGNd2I3hz7go3Si5KAQgfaq+4rWkOAKyPD4uE9e9nmm3DM
jw3T4zVHWqXp+ns9xQYgDdxQc+H1G7Z1ZFRsjF5XyQJUB6Z4KVDEeelGRc8F4sVDlNL2CKzAcAJu
L34Z2SYA1DUe6zSGGKZniiWq7qKS/xAgfs/piOLg59Z22WPt9NVZnIWLNkPdYjHV3RAfmcb+wBvU
+tXp8HuoccN53o9rEJY7QyKAessCj9NRA80qRbI4Oeh+mTYydb9+ZYltEB8ofFlSEb94gZZ8fI9U
sm7X77Mo/11L7n0ci53q8sgq/jhjfBkr6YO+8Y4woHyR2SQ/Q2aC7MOdxLZMaebRFlVaYQVOwJAB
TdkWb3uzRa3sONBsOJ/JhrYG8VF1l9MS3k3d0/dFGqtPhMgt4nSHoW1IHyqBTNQWfnVnXvGuk7hx
tFVALrtWkY3ok96iQ9oE1R31qfItNLPEm5HvQy3FNqBvruiCVKnRN+MjYdDp+BOQ81shtWPbCC0n
ruO0LHy/G68URX4Q176LMXqIQH+AAPPdG7xDJbYqs11Gtl26DPHgWGl9mxdN/uwATqzWwCL/gvps
77/nhnD1Yblz1inssGOvgU0wl6zNh09Dw94n1eY54VpG1gnNOFSUoJYl7tyfuhutQLPQZShyef75
rtYtH8Yz3rgMxhvvdMjVqYb46XVcCQL3tW4d0BIsm6CyTvS9kEh/RGPXngkgfftat8F7MqVT18cz
KhKRAqxD8DFuYykd8/ITcC8NWz4MpsDdAzTKRYV5WUW9n0+L46ixgXusbVszTkNxn5eozh4mTqsq
A0JtAn7gqHtPSP/Il2ozyHMcCWT9jldHG0qI1AC6RHNdQw3J6duVJVAl9fse2jjDoH9/PizXnFme
XRRRFoBvQ9+IVzbDRYYAilxT42v+1/MOXPO2dvxqHCBhD1omfBicJtHn789EFDri53mK/fuCMvSd
C8vyaU1Z6beIbMAJAuVKxBndKQXwfmfr5MdRIBpWkb9k+qYn7UUASoNzFam0fN4wg2NHstF8pmgU
nuKn8d6VLeDqmTfOZ9DsTrfAByXYc0u4+rAcG2DWLCe0nO/fYz/RIWEKKMO/Sqqdlyob1IdUaa5V
OI3XqBw8vP1P1dKcYpDpdPvMYAP71EhJPTbVeJsF/dqtXKj9Tk7d2EbzyTbjo8+SAfm0krz7Hnh3
pHspSeZvGMDhazakT4MckPflMt5xdysPZgAHIRDMxc7WLU+Wec8Ah4nx/YbnX1UP+u91q3i+dlyf
bnkxnpxKFsbxdP8OT59BDnxMujHchTSNbXFSFOSWLGeBvtEggMSw7KLlAHwo/2Pfx1vO62dLY6Il
r28sWr7pJh2Ouc73LknrMDaLaMMqVdNdCPMXodIc8BC/UT3u2Dtt4B5fmlpVSCDclLcCoYMy8w6R
P1fnsAUfdjyMHd1wLMfeYKP4OnBcxKIQgO0nWfHgPC1+Y7maDmG3kwIytmF8UKZRXg19hnsxga4a
ePfrMIBkbJeJbYq3WScT68J2unfT+iIE6dlz6SGd9rx1hx1sDJ9OBVdI/Y13XVUfO0KTAwe46ZpN
3UsMfe8N7IzDx3zLgbMYTxFN4S13CjLIE0cVyzkt242UuyOcsHF8WTTlUQzlh1s3ospTEH2cR/8d
qC6uLOPvJlBpPJ8q1yDCHw9KnRcQElTVhNJo1Lr5PMIe1209nrkatxyZV22VLAUPHn4B4EEy0wOk
qreM7GrccuQOr6BBmHv6Vq/oNXBi+8d4VH/vmxbr7FVgFuu0H4133qDS7QpJ8ix4xByg6I239V9/
fWSjugq8SeeJic2dtfWyHLlf6viE1Ga/Eca52l9vhq/COBTBDMFYzQbei5c+Xk+fdbvzUgC6ux8b
J6CQicdM43Th0G/hrVCX2Nu8vP7ae5HJ+rF1v4FsRa6Iufu57K5SzewFhDhg/Qqy8pSHmwIMrimy
/Bdc6oXq/NGgAhmQdE00PyR0q3zr1xt0ZGO5pG6SsAEf/F1F3H+QURdv9YAbZb/sTA1FqeW6pMt1
QDwfl/sSck8mKf1TY+ZvexwAOekfjSCGIAtRmIjnbo0igAXK9RAaIv5L7Jug3VKmcFnaduFFQ85h
HMwdBbfvaM7erzVupG7+8PwtWSaXkS1HBtUJyswjgaU6rvpqGnlAP4m3aB1Wb/oZ/RzZGC4fiiNl
C+4TpADjM4hQoD2IjXpKLkhHfVpIdlySZtdGDWnhHw1iVG/auTP6zsRUvRUS+QNj5nBn67ZHd7ms
lcmnu25BgoLXOnEBJ8oWStzhDDaIyw8L1XvhNNwlY+lxpVIEd8FwjIvk0/PV6urAcmU1AOKL+jl1
R51s9Z5XAnItfUWhXzBsMSk61qpN8ma8fpKz8fmL9PhXLlB1gBtIemt1Yq5D0enL85G4urGcWoEK
Ugdwg7sPSq67LAP6h6KanYoS2PdWogpoI0ZauU9+tXQtB6+jMIvzGAeQAN43eXS6XH7z23FKD8hj
lNVRgmvJO9Sszs4ySXX5wcsm5Lmfj9JlL8vxIyr6QvLO3OtmrQYSUHXP2vqPpqubjduVqwfL73lY
yARa2Xjg5FH1iU3Acpimbs+jyEBh+HwUDlvZ4C8StoSYEXu8kXVzyjL9u4Q28UV17CXH3W5jJI4d
zEaBIeTLwIshxzsKU/Rb8CqN42Fp+25fEiCyIWARSObmCAq894xCsasOOw4G/K17qGuK1v9fhSGo
SwB2PTfqXvegdpTLmF+/x4EQveQvCxgZn1vCYW2bBA6XrikkfgxrM2QsoSsn+rPwWHmKUTm9sUW6
+ljt82ooMp9zHS+LuhfpKN+SPH0/B9A021a6cHVgub4oKMphUgKMh9L8a0bT5hqPrDqOFID85/Pk
Mofl9BH4VjwJnrE7tMyKc8YGfalbgCXAjRkeDZn2IRfxzPrjXHWlL9OpUAosMoN3VLViZz2q6t63
IGN+PhTH0ZtYDi68uEu6Vg/3mo3k2A1LdcoinO500ssxUfSedz0/p+tfzzt0+KGNDpN94jVRWql7
FKL6jyTkT1KMW0UeDsPY4DCNF4hB+I2581WfRZq6OtAIhuFFYM7x2PHzvkFY57yOBpORdk1poXzp
VPggoYp5uQWGco3C8nZSja3XzETfCqTNXkjL1A21TvocQFT6fYjr4Kfno3DY3iaEY9MkC5Hq+WHU
fNCNfKxKlXwcPzedPgZSfEQF2PvnXbmsvv7/yutn4ZF8jAccxQP/E9nA+RjG3j7kRmSDx/AysUyo
LVN33ovmwCGKfBjTnfDwiFrOXkgRVpmckaNueHLp5iS+Lv3O63dkA8f80g+rsSuwW/lNVR26NXdf
rCUS++bdcm9TZGVWIHl8n2mkfsviAG+vUxHfdrVu48Xqtg36yay3GzbDrB0mvllFo5637tjIf0KJ
JVmk6rzExHNAQuoSLwJZC271ac7/fd6DY1XaULEi63yv5MvyyEAnLRZ/OUwrDcnzxl2fb3nxLMc6
GfMZk4P5jyG7VPXnukLZVpWDe/t5H64BrH2/cisakyzQWTB9fy3LVkijF3hf9rVtu6wEUsLv8vEu
WoRlzPQUVAvJP/satw5pZsLCawUZ736Cq0yfTMt5Fv7WBuqaFstlebb0fJ47TP330mkUOueQItxS
a3S1bp3K2Pgjvyy6+W5yqDVCKDA5zF343/OJcez9ttgo0pTIwMkVH09MVx5JEZTXuVHesfPp8Cdq
UPdVvUQ/IcYKEnDGDDqCdgoHnaZKbuG0E2Ee2ZAx2UsOkissSexrHTS6O/LntmaTw7VssJia6wT0
QQ2+HWQC9MzGELJQLMfqT5p0X2bRhozVAMGg/mo1hJTBcCJJj52nRA78uZ1dQ7A8l7S1ahA3zPeu
Sz7VIJYBm2WaHxu1ySfruJna5G6ynQI87CGxq1L+lURcfsv6JlAnnVUMnGwQMrgBtZwsKJieFlSS
pOGWlL1rbJZz+xHYeDPez1eNl/yjb1h4nL1yPI3xZk2Pwwdt5FjUDJnXC1Lg1W/MvxaE16iWxyQ+
N46rdcvDme835VAtMwAIQXaCxHY+nEM2kOX8vH2Hk9twMempiokmmK/gDnzH2uK2MtDTEcyBc7al
Ee7ow0aNzUzGbeh1mKEsBUAchUlfGOKWD5EYP4wZfjwfyhrx/iL/YSPHOgJC3kal87Vok+QQtf63
eQy9FxnVzZu2xLWrhYdu9OWIV20gmYBMWJqCH+QKaoZ3K+ns+p7DkRqUSXReNVGGYavc3dWVdXhr
FQSzF9L5qjpxJl7wroNuzMq8rov401qwPPT78N6RDTKLTAFKgDmerxmDt8zlUJz60mxMmcMVw3WF
vwoQSKfEnEM/b8WHZuFRZeFALjVP+tMU8NZs3Okd/mLzxfEwHRX0gby3Eav4Bapu/yEa34dNjGyq
OFYuyxJBz/ZtF+P1Gmf5X6BD2SJ6dC1fy9OzBgzYYK8K84MP4rYo/lRoYNZ1d18RisuUbxTPuJzR
CsNJLEbV6hAaRBKPbKyOH3KIHoXGS4YXZMfnrujoxMaYkV7Mvac8rNEO0h/F9NlIcxJt/HbbLRyG
tqFmMyjWpziWwbUL6Vda4JqShABcPP9+x1q1oWYyCgDIkn1wZXWDyg2/SHsQ8+L9OT7GXprvw+pG
NsKMxgh7uATSsoDgI6npp6Xd8jbHarIZ4qKyo83UhcNNldMpEuLT+tgcpX9Xaf0lIfvkMCNbTRQV
HG0jp7G/1SPeJDsDap2VQfe5ERxRg00TB9mBwChwAdxEbS4E8rNqoR+pEJeixCWgGD/UrHl4y3jZ
191PkXrtca5aAkzWDADYCvrLJDnK0PsyT8u7dbdtsfMmex/kbMSZmAbds0yWNxKg8i4r8n8TUm7d
WF3uYbk5TWYzhW2ArapNw49ZxpN3HnhMNvzb0boNM9MahO7RXNcvQF9+IEEy/pVWY/TXc0N8Bx39
4iC3MWZ8zJRo+7x+6URwJfGqGD7htfh7mQSDOaK8/MQU6iOQiupPhg3HSau/p3kit2ncfEx27AE2
Gk0QsngJgqMXIRL+mRSaHLMmAB63bcINSIirC+toRxEd9zOeeW9FPYzHzqw5bgbO+sFPyvPzyXTs
xDbH3AzhDppKWr1ALFUdUACOJGfbQyIGmz0/LUkGfph9Pa1r5dX5zpM07WmS85dC6r+JWuYvyBvO
p6bmXyczzxupAMe+ZgPVOhWjwsEra4ynOXViPOsY7wFsQvHMECNhMlK+T7ol+q498GpAURwXOk9T
8ZYHS/6pyFADahYTnvK2+Pf5lDlCO5t+DjytU8m8qYbOGilfmA+CK9RLVeGlqQz9ysdOfuiHMH54
iT9u5Wlca87aGAzXyJNFTLyt81FdhVeWKISv4xNEQHcuaxvKxgfaJs1A+AsylD5wPOBZY4gvDinZ
+3RjQ9m4h2Rc7hXipRZIaIHhWB4VKu6vSLaUGzwlDs+xAW1kiITx6xjPw9XArlwkd+SckGHvy+zc
NvTT8yXgMMdPwLa4zfzWz2B9JdJLFy7qb55Hb+IS8JLnPTg8xga16cmv0jRoqxefIPtRpJ4+A4Zc
rHtBcAQYKgzPTdlqtnGMOo4GG+Y2l/0U+GAie6nDCahjKgX4yMagp+z6fDwuu1hXeqo4w1dT8cKL
2cMtFc+yNU1Jfuwrmb4J/SDYyt25Zs6KCKKpTxcFV3kBZQB6AdScT58UXttAIhiW4UvgE4/sgh5G
tropk2Xa8SEDQWFBoAcAhp/wWAXi4/M5c60yy+m7WkzBUBaozRMx4tlOohyGyelb2+8UyAht+NtU
VhRVnqK+gUL+Pio5IRxMtl60f/39oU1qVk8sAYFJg9kxgXxPRMuRaYs+ttHmaf/rZRvaALiCxxVE
MWJQBnFUrQLJMB7D2t8C9/56zYY2AE4kKsgrUEXcRJ9/XSULZT5exDBCKHqrass1gHXqXp1Wqudc
eHXSwsR5FnzT8+jRUzskYt/TVmjj36CukmQzC6sbHenXIJLtQZT55+fr0zU/lk8X0wTSIJBQ3Iiv
z4SON1EW71jDbpKw2/MuvkO2f44qw5/wbzjPJcE5+1ZAfQ9EzSBLK9q3WVyKA+L+6dCjiC7X/UsJ
yjHgZ7eIDFxL17rWk6VpQz6szKMFpJ0/rYQ8sm2TjymJ/ns+MpflLedmZQsITNlVt7ky630FRLxt
tY/eP7TxcKDikXgNTPH5CLjLOwKt9LZgDLs+3YbAAaCZjF75fXKypXgLUdj42vj7mDBCm8mMF0uu
J2j1gPSVojZZQ7EEIDJIZ+RTZzaiXsfk20A4iL/i/gG9RcxPByWq7zeEAKto3/xYTi2qIC+huobW
6bCi+AT4xber9RxL0wbAsVrlE/MJtgwOmNgBgJ7lKItRHVuzqQTm8Gxb59QPvL5uIKGDWzWpPhqN
VFMZfyoBriyrLayQywbWOQ1JncEIL8c4arHMB0SEODs3geOuWbIcWIme5AT7HUbQKnNgFc7/aH0g
geb8lmKdqw/LhWtIpCwo2EIflAqwbCzZv2CZzU46jell11KyoW2d8oqi4h26EEsSP1ALS+8tADC7
orLQxrShhGFEXXvqXaOm+lQQcmRJ9ocU8b0FiO75CByTZMPaVCmrnpkKI1A18AlFw8cz2NTiU8nm
7LSvj3UZvzpFI5WG8dBGDQzBs+SfOo/C7go5zdicwE9suo38iWso6/+vuiGK9k1Ccwwlo9j3VKr/
YqD//S0GandjY3J1sTrLqy6qoJW9VxX+JcjjWzjqY981pyDfAms5fM7WNa1Ck2nIvvqXjqobUUiM
eSxMNqzgatxyaFZHeO0KBaaHRZAi4gWYTcsi31enF/6EZfNJHkQEU0OkRBp/8FCnhyqynR9v+XI0
0E40Yp4vmo2HqR+uMhcbGVGHTW3AWlb1caaguJIfCFCfYD30/6fFCNIxXvQby8Yx9TZszYPiZAiI
5XJpeHdaIv8Ite2Nr3c1vV6zXq1IXQugdCCrdqlDcZkmdZ+74fzcbR2nDLXctg6HjPX9slxCOV29
5a1S1VkXzaEZd3675bAAp5He1DBqTNWlCJJrl2yRabmmZf3/1bREBRWlDLvlUmbAbpIvKd1SNvqe
R/pFyGuj0UYy5Jx1MOZUXtIziM4P4A5/Ux74yYuPZiOwdi1Ky1njDCRCqa+XS5YOH2PjfYzD+BJ6
/UbCz2Va6/hNWQbIidcvF3+S18k3V9B/v8lVfRB9vXH3do3A8th2mEiWK7lcKA2jkwc6xWM7gQ26
EdFWbfyvUwmhDU/rqjqNujxFFxKa1lFRFmdoe2ZnFTJ1Bgr5a0AqvvHC51hQNlgN4nB5XsdYq2Mx
n+nYAcy+tTs4jGGj1KKRSchJtsulA3v2eZmy6tomeA4jvZcdJp7JDX92DcHyZzzA+EUwL9hDl88i
HM+pFBurNYVX/cIlbEqzCJxmI63WA14uvHxIIvWXAoxLR4iw8Xccih9ypXuFRPS7vArFBoLHscJi
y8dlQRPm5x569SGeiBxi8I4CAnNegi39RNcCs27QA5vBipuM8wWVssi08uDU9O2h8ZOzqaOPIAXY
iFxclrG8PctHnmcRDy6iLNuD4ny5jiXe5J7v467WLWcfRFRxBHc4fabxyzyYP6naCB5dK9fycVzJ
atDfxrBALOVfnZdcggmvVnn4qc7rDbo8Rx82jq3TA8NtNoIUd8+PjVdeIH94SKP5zyYtNsJsxwTZ
WDaWliaou3y5yIxffRZ+GPJ4w+cca9RGsvn1IDThFCuIf658cLz6b5JiY4d1fbblz6SdkUIt13hX
NqgApbWZzwFedJ+vml8/o4TROqJXJyhpYlGPc0WuK34JfMofs2K8kX74HQCWd6GO3pStOT3vymXi
dYCvukogi0ZAQTdfwkJkh65GpdASnHOTnisS/+95H67JslwZNSN5jxZnJAhl8Q+UXHtymBE67Qtl
bLwaKDtLpDl7/wJy2W88hhrBMoRmYxE5tqHIcuC0r+KYzcl8AfViAE30qPw4l+rLIHBzLjwxHvD4
WO1cVJZLR3UNoeo09y/Z0Hv+oZYeK94svBr6jXXl8Agbt0Y9nldsFMEF5G/BG7k+zrOeF+cgDuuN
bclhaxuzhkq9sKST71+QRPIOELZi11GarQDQ1fpqpVerteBqlixbMENjm53JUkzfQH8W/7Frndp8
Z6IZZxX7foW7smHeC8umCkENuLqfN++afcurC1BvpHGGqal9JO+6NmuuPE2Cw5htrlZXF5Y3z7k3
tZBi8S8C6hZQtfwE1cnfm25ndtPGoqHcByQnocI9s2PkPUUoNh+bcdisuXSZ1zqLNa3nEPcRnGlU
GdO9USBFyu5Qz0z20T2EoeXOFIXPYBQnWEAhqrFmcCPeFwrik+cWdmymtlKpAb1cbfSI1gE8Vjj6
L//vYx1vDsGI/NTzbhzTZIPRTCnbGuq3sLLwv618S1CdKvZdl20UmiEsxRUfi1SgwvIoAyhMJYWe
Nlp3rE8bhqaYMbWpa7ReATHJA/GJ5wi4+nYn40BoI9CWzstr2hfBZWnxbDpWlXfuSZifn8+86/vX
/1/tP52oewhOUdzdDE59wlAUEpH1wjO3+5j4QhuBVqi6LADw9y8FSf17VE7qW9wTmW8sUdfaCX8c
gQzDGOyZHnuQdE7/kLIfu0OgwvT98wlyNW95MABug2nLKn0onQbfSKQ5dM22m3fNv+W+vld0QKqW
ySMKDNVvBn/QzaXUxJ8uQ0CAY903Cusg1hS8RWlskof2W6IvIGaDmppqKNlIATiG8RPaTIwkImHJ
HmKmH1fJzGMti+7SR127Ebm7elgjy1cL1R/GNJtFt2YE1xR/A0qwbijoPaz7vV1YZzGQyJolcc4e
3Oc5SOxQqhOHTJ/BZbivFji02c3qoQfNVhu2tzlAIUfZvilE//e4RI+p3Aq1HQvWhpMZwfIqm6DM
XIuS/B7RBMzFVQvg3a6VFKzdvrIDBamf39QFexQ9IJERXojiitONu5PLyJYvk64voRDvh5cMr6Nz
zfw70fq3qSmSfYkXGzBmJpTb101kHlkMOQhWISlLsJbOz+fGcVr+BBbzCjMFUxBedNRCRxR7aRfU
J7B4vQxCZvtOHJvvzEc9P2pLGU4cCjp5P6vjP/qxJ7815c5qr9BGh6nOVENa6PCyyiZ/P46BG97Y
rh3ZHRsWVgyR1GNlxsdcAjzPPBD16IldUBS9XP2AFnczKvZiyvFDr9i/u+xi48RMNbcSIQa5QJOi
PRS1JueonfyL6Zv8Gidlwjds4/A9GypGB2Q/vYqFFyPkPyKCEDQUd7YSlK7GV6d55XlM8mgY4nx6
gDZX9B8VFK44P4QCjBgb7ufqYf3/VQ9FEoV5lovpEY0aovFz1tLlWM39lqSJw71t3VIVV1r0wixX
VUuJyg9Q9pBcXlr8eG5oVwfWYe2nQowmzpIH5JX4ZSYIUKNZguTUa7e4YlxdWAc2SRXwnokML36u
O2iYAZtSzQmCs3reyES6rGCf1ZCrEZnwIVrOPJgWmc/Uf1RB1Tf/2zNLxMaBzf44lSnKIC86xBOV
ynBbYKKTj7zflG/89SwRGw3GozgIahQ34LQuIQo9ivoCOPOfOU6j875BWIc1yZOQ+go3E84iZIPJ
EiEw83ic0UOAkitvY7v6tTGIDQuTbVIuvkBgE9FGf8lq5OoD1Gt82zeIdfpeORyQkVNfYs94dKx9
a/Am/2Hu+/iwVMEWrafLEJZLywQZnbpnySMr6Vc1QkQok0IclhA42edj+PWhR2xGNBVpGvU9dlM/
Mh9WneXTipxLKvMhn8ifz/twWcHy68KUKUoLKvYAiCG7mUV5j2RhZiMoWJfMzw8OkB380QqBN4Ct
jOBE9WnbH6aWQCLYp+TUqBDPcKxJjznito116xqK5d0R9QmemerpAVHWqUS969CNYMyZ6bRvxdpw
sGwUTc/8yjxE0cftkeHx/FFmAKputO9YUTYgLIIq6xgL/v+hvsTZ/RIs8dd02YnzJDYmTCZlkPj1
euGNyDfOluBdBvH0jeuc6+vXVfzK4/Dwict/gnQJm+u3mfbms0jD6eyxttrZw9rzqx54OniMQ3nv
EvYeLtPFZE7IHP6ecZlunHKOJWSDwjhlGQrVeHTRc/y1jvPwUI4N21ifrgkKf/x8SqthrpYoeXAC
kO8R8sGyQv13qc2h18sQ7xyD5dHdMjHwLC1rZhJb4JEWkPfrq508z8TWuJw7DXrbLoFEJLip4oMh
Q1ecwHqI/nbtSLbCJR6+6iKq+/iqxrQYznXjyfqftPVDugU6cOyrNhoMmgI5m4sZO3c1QB+1oW/n
hb5XhccOXpnuus2BMvdHa2fAQadjP2Fa8PRdHVWK7FiOd8+Ns8GxmGw8mJg8JMPEmn/uWpSyzgoi
pjUX2PBWDoPnlnD1YXk0R4EOcmIZtEZXwE3WzdVJJXN187pN2nyXKdauX7k0FArnEaJt83UegndF
X31UUkMIKHywpN9aUK5hrM7+qg/NUZMjkmx8KBSznfgAHdDvkqmjt5N5ntiAMNNKT0SJ8h+8ptWX
qIuC8eBBFnyfIjvIuH4cghwLgP6CCryGBKxBh7kZpuLdov1u643ScVDbqDCf6yHy+xY3RoVKOfD+
geEszOWto6E+lyGpbq3Pxr+er6vVBX4RFdhcZxJlXyXrjf/oKAs/shblfzrELuVnkNjmeqIHCTWI
YxgM+3LJxMaOycygJG/ucXsRg3rvo/QU/aDKQeXNTl14YoPHQK8PhvTIix86B90CKpuz0yDGZGM7
cRjIFsQUQZ3IoUzpw+8i+RnI699picb5eq+fUzBW5ONO1D6xAWVRG08dytXQ1wRyj8+0QfB+y1QA
oBA2SKb26bcSm/esICER4OikD1Qel4fZNOoac/CrPV9ljrOcWm4/j8KYgXn0sYo1EL+lb/oaL4zP
G3fsKTa4zJ/CHOLvkj5MOERn3LV7kJoP/mUMdxYxE5vvzBRtW8XjArblZH3h1XEdlYck6reG4Jof
KzaPpiVYcArSR4H7F0rjau/eh3xnJEWtYJx4S50vAcSeZVOAF3Pq4rr6jQ2D7DYewB0WsEFlpAQ1
TNjr+JJlcfXgpRxvJi3IS1yRLeCSY4ZsLBkkA2jm84o+UOkGqYNO+HNxKgPGdiXeiQ0oU7kGO1Yt
/AcVY3mrpwlpxqjQ5cuYM7qV1HQNwjrENZUJttmCPuRcpAfRYr9Ixp30UsRGlM0l1LdyFLk+lCHm
PwL1TYB+stTflbCBpvCP514Wg1Gq5t74KFIF0KY0QNvNm0ll1xKyAvJlNLNJW46KYyi5HhTUi4/k
/zi7km05cSD7RZwjBAixzcxH2s7n6ZXL04ZT5bLFLEAIEF/fF3cvnmUr6cOWhYSGkEIRN+41wVeI
OC3poWMisu5tHvk5K1EvewvnvLowCrHJbLtRgybghxK81JbLhFg4+I4bXW11Puq16sD9F8mDVNfU
pkHTkNEFYY2KbsXC+SWbBvW3aXLzMCNksONlOjaoDRwzkYY6b1ahKgOEB1KtAd7skLm9vwCuxi0v
POyHsalJMd8UG6v+JDUv9bnsp/pQ9g9+8K8bFD5RrYtmxewrGb3qvXk9R8HBslIaWrZLkiXgbRdG
tz7w1KlBfOMhiKs9fXPX3Gxm8dwvHhrwwk08ulEE9V6bZCweeRQ+HZt4y3KLeiDBwgUmZsOkEaPq
xyme96hXHJYbWpYr1n5eqGy3Ta9RGtYTIW4J8uxnf2kPHpw2VAwUtjlKhRlcYln8RyvwKK1st77e
NQDr8u2HJOsQSqJpWEGFVphaptkQEITIhoPxVZvcLKRROyXjVu3Ux9XflMu5PK+TIXvPKodHagPE
VBFKVQ85KJQ66GCjeOi1zHX9xQTjXwPJYwhvlc3OMerYqTZQTGZDDKoxEt4orggUP80rDV7GRRcW
D4d2q81o1gzNpLOGrrcmnOFlgQc99l4FHt+tEHONwLLknofBuGRDeMu8OFa4a/yInWuIoL4/NgDL
lqtQmboUhCD2WSQfIJOp/4MToZOdY9SxXW36Mr8uigjIEnJblYJosmieZD9mJ9ouh2o9qY0W6yEx
zE03+jfdJNNnKDewU7TExV4dsmv6rXu4b+uQ4+pc4Wm1ur+IDmDZSwcm5ObYJWZjxTZZjrFsuugW
AqVhYrDyjOpggSS1oWJFwKJaqgybByZ1QilgiSLAaXrvJ/UxJXhqw8RkLpJhBOsHAgxq7U7AEIEV
cWJ54B+zsN+wYtkYVLE3+TeuEJuXCECf2uDoc8zGioWo+ohyU4c3PW2MKItXP/pBX5/+H89JhwnY
YLFe8KiNax9d5Jl8l61rdiUeUqxtLLqdTeTqYvv+7EKWnDJw/FY0NQVofswJsZSFXqpKFsXnvKBt
cXQxrMuZ5S0L+2habrwOR/GmYUCynnDbtclOhGc71v4Q4bHZy3jhc1RWF4iHZeJrEXXsIeTz8nXs
BsS626r6cf/UcwSSqGXWHJUyfRAiQcaD7ByCKG02YDSvwun9z0QZBZH02u4VWrtWx7qyWe03SRXF
4U35vDujlkZ8/FlsvdZE/H1/PI5jilqPZpaPYQklHCCxRshLNHmRPZTggrjfuOP/bSCZIDODBpJn
bsIT40PVAUKRlMZc/MOZY5u7rFkAJTZgs7gB1oXK1WSpziwGt+IyA7Z2fxSOKbKJyXQoIuHpeL2J
YJbvDby/b6hZPgZBoDaIjIZeXQOjud7mNuYvOY+Km5yyLwPHSO7/v2sVtu/PbJxySCD0xeKnwuBF
aMaen39ic+oFb8P7XbimyLLuLA/gac/leusbGcaPECli+v0InZ+D7phNQ0agRN+QQftpiM0ZekGY
Amendp78jqPDxpEVkfEprfl8NeFUXApDzKU34BktQDZ6C5rsmM40tRFlTY104siJn2bQi0FtQ1eY
s5+Y4fv9RXCts2XKVJLGsCrBOmfsiWwwxwlLf/Z2kVeOVbaRZMxrcrL6WOUwgPRFZeL57QbU+Hjo
920sWT+qMOlqbFMAyFWakbpPJ7H+A6BotBP8cv2/9XIu2nplHohvUqywOfWx4bepr9YdG3DcDDZc
zADQPYA6NruFyv9hWPR9rqG9Wuo3Gdh2T4oGr8YCbMzHJsuyadCkQVsxX82t89fevyTzmrfmFMa6
j4Fv0DHKQ+935LANm15MMNkkIBTZNhUUdarGS1kNbshaTH8tdBdL5po763GtQuCNgZLObjKcPpPq
G7in+APirReWsdRXsMWl2VW2drwiiXWF96PIhsao+Vr10JilXvtxK0OZ/QDv+eacoJbt/tQ57NGm
GDNZE+iuZpk4Ea+lt7CM6EOyBvPLhE7DzqZzbWnL5k0LQSKatTSF+/YyC1j2Mge34U68+8+N+za0
DLrTWbgiWHkjhvLXTV9PLZiOeP7u/vz8GTzq/wYrq1ed0WjE/PSse6UR6n4gQz6dmpaKU8WmC9gA
QW+bTDePINlxv9M/72fQCv96GTKckqqYMjBh9whdcuD8iqgs0nltr62PWML9Xv689P7vQLOujPUU
0hS5GdNexnj9rsElfyIx7eKda921OtYRMBdiIPO6GKCfffW3jCvzEtQj4zFCW9+mHzPTqpYia81N
iijB6y9u/OrBg1jvsferb0PNimy70OvQ3HQEvb6z5gXoXngTl9/ur4Frfiwzx3OjmeKpDW4/abqg
4k0BCWv3yO9d+8hyzXtEj1uZy+AmWCtSvfj1hQuEEAro/IAfxP9xfxCujWTZNx2UromPoJ1Y2vYM
YY1vSJT3l4AchIf7NsJM9LqiSPwFt0yDRrZEofBEWpXe/33HGtjwMt02cz/knn9rsmZ9M4dF9aOm
pj+Uh/BtbJnREdD+a4lf3woMgJ2/rAmkLe7/umPmbaIx064havzz4CbL7HXDFIjPoWRyLoP+GG2r
zy0DRkBW+g3CcunWg9j+vJuirwtHMc/9Ibhmf/v+zPEHbs0LY1rg/IZw/aNp4O73NXyRY61bd3Yl
ljUP2hInKar9oFZT6VMgdpFrrn+3rLcPE14lSUJvqLcES3MRF5992ulDORTfRpRRFNAuhb/QVFcJ
ojc0bmJy9voK2p33J8dxt9mIMoErWfO6S7DxpzdNEHwyrRHAmKASCUIVIehzTk2topOfxTu3qWO/
2gizpkdoos3L5GagY1ZeGhVAom7FA/w0lfHeS8nVyea/PdtRuizY7G0KL6i7qAJI8Mzxi6Lx5SWa
mn7nzHD1Yd3QhgRBEgycXXspAMwCK+VDLxgSmCsYyO+vzp89QD/eDvXnw1jD1iyNT1MGNzYs/ABP
SoaLTW4IMF9iUFMAgoMdM3T1Ztn5TFsIciP6mDK0zib6ifWggxVV+IT6j/UcZHzvgenYdbFl8Lxm
K+q4dIIYWBTdwJmHsjqF/W14/VShuEuPo/qXafBvlVO44yRuc/Z73M23cWh9MkIJrm4TBGA0e9es
o6wg5AoqGWBl+yzNyUh2jNa1MawjAQoLUOcAURn0CGiwnoTvt+zE2rV/XFaxx7/pGo51r5saXm5D
Gpr2U7v8E+MaeNPxOBhuIPJOitdz2ESH8idAQf+6CZkcINSxBCQtw5w/iiGbHsPY+3x/hzuOTxt9
BlVB1OIsCDVUs0pegXfNO2eCimM72sadVZp7RhHss6IwYJvOaF2846B0IidQvZGnhoD28Kw9lBdc
7g/HsfQ2FI3OFFbZY1X0LEFzD9kLMCCMtzgw8u/7PbgmzDoSUPA6DGWO4EkVIa+CgtfA/2sZk3hP
z9XVvnUIgBBikpPskxuP8u4jV3H5A4XBe+LjrvnZen12oNGloibDuQlxL3AgXIXXfGPx2L9coBm8
swSuAVjXvW54PHEe46VJcnWZVQgBALw+dk5kV+uWbWfSmypwmoHoqov16wkVTZA3gb72MVuzpTb1
jGSljwqWFKZMyEUWhnqf1tWTaudscv2/ZcySsjJLas5vkNLwPrEqRLRi4LXeOWR/RoP/cMra0DPG
ky4a+Qwa+U03jGbjv1ygFhHa0F/ByzJfMk7/MuP4lwnHh7iR1xXSWAn3k1O9CnPaRFvyvH7aF29x
jNfGqZmYkUV0K/5HCspAZUvkhsg/6LnaMDUUkk66xs2POn3o+NI8h5QGTH/n+HJck5Fl6zyZ/Lgr
aHxjYdukTE8v5GxwoZTQTGii8UGP8nFaPwCEtAdccNwqNmYtzERSTXDsU5WH5T8szP/LOLy/mdXL
ozfuSrY7lFx8G7zGsmTOyYKidwa3M9OFulAFSYg+Gl4zA4QWS8Kvpo4+sATCKhBxKq8TgpQ5eLkB
mSTp/aPUNVjrpGh4nyvASIMUAAF966GXCeKmVX5bl757QD1Qucfy7tqE1qGhOqLAltKvV0ODTzqa
5BlEAnuBIlfjliOAwC1RtM7AXPLTdYfSt7l4EJC53J8kx4lto9wAOptU2RkYEMB56gr2nS99VUN0
Zwi/3u/BsQw2yA2KQatflBo9cDGgGpt/MRPcgDIBaDvvw53ciWMcNkGah2sfqPYVIsZIShanEFD+
amm/BTzod2bKNQ7rPcD4UIeoL8I4IA0hL80QTBAWzaDhMmXvY7/amS7XQLbun12hPAYLcTds06VN
hTBwWLxYBvJYxhnZOXYcO8qmTWs6MiRs2JZ8O7+LDMA9vDL2snyu1rfvz/5fJitSM3rclnvM5gvQ
nv5lq+W7v5lcrVs2TSEYXrTxJmNSFAwyVAuA52CTl8eufxv4prt4qbQB5AdP5KV/AV8b2pvdHnTP
tYMsU6a1QpnH1IUpQM/RCbE6sMnKGcDk9h3yuA/3Z8jxyrOxb71pMxD3N2G6Yf9NowrILkZPJNDv
q9r7Mu3SBjoGY2PgZEA9cH5t/XQKgl3TQ8jmv/ulfz3Ou1zWjtW2wW+sziUR8xymNMvKh6zX6xlq
DR/vT5RrAJY9a0UE1HFM+JMPb87bb9tLeGrBHHiQNdC3mdKahk+mGFfM0cTTDDDxM+L+j2sXd+el
Uv/eH4drkraD5JnBsbKnepJhmGJ3iYva8vVATO1Mkqvx7fuzxjceqrVsdJiKYeweZML/46re461x
NW4Zc4NaVk9PQ5hCsKE/FXnzpTwcW7E1O2c2NtrzvDDdquCHbDyDveEdMoUf+mn49zATmG/D3+Z1
1HXDsY00aaEoUpt/OuTrj51HNvwt5DhKSR5hA6He7UR0+OTv1zo5pt8GvlECmOwQERRQZaRCUfGK
sFDUHjypbdRbOE8gcl8hz3BiBVrXFCEmBMn3eOgdx5wNe9N56DWFYrDeaH4PvjoDhl3QpIFiCbrW
53jcvc8c97ENfjOt9jLd49DWkhEIQHjkrPWAYhijj8VIbMlOwSDNBXQyyD+S+kMlUcXg1XI6toNs
njSNuiZoyuF0KAjQ4tkmnBQQ72Bywga7IS0nMrr2OHs8P7hAxf0DikDZwzAmO+BY1+xT6/ypepBk
TmuQ9m3nYydFX83ayMd8Xrzr/ePTtZGsS9nMOiiKlgUwMf5uxvEPoiIwUC3/VACx1j7ZgaC5jM16
mDOwAkwrRKJTpP4+KgNnrh4AYrg/BkfjNr5NlpGRS09xSrdAEmg8uOFy4Ui937pjDWxo2xxBRAdC
GFjkrGkUrrCSgxqlWmvzcpg2XfL73bgGYd3HgFmHIVEh2F26aD73JQhF1zz5737jrjFsTsCze4x5
LSTmwyVMeW6SR+oV6/u5F+DlKA/W2/g2RVpR9crv9BKkDOQYZwOK6ZMifMcOXJOzfX/2/1W+1CUC
U+Awg3Dgg+4bnU5wWe5Pjqtx+x6OghxUDBtBmgeS+p9kMVCG/+dY45YFo2reFEpNmHkmr00hgtMS
HixU8W0kG2uKLNELzh+TzPSh0oCZGa8Ydnak42iwSdEMq1UP5pwgrZQnLtoY8VLOeHkTYNLfoyDs
32napaR1rMFvmLahCvWEgto0A9LpDeGreuo7iA/eXwTH9rcxbUndd1W0cci1GhZcMfD0NBTe9Bzl
/uV+F64BWOZLkAGHXibO0WZEhpFNSC0NICrfGYCrdct+i6kd+npRQcp9CLhBB7A4k9b7cuzXt1l7
ZlyKhDWlA6m2EMv815yDhnZUB6lifRu5ZtgQtBktoY0Rg8UYzJ/0lKPS9djhbLOfidIDxGcGOVwW
I/YhhDSvyOaDhuV6CK0IbctfZ4dCniTia4ZzbZJfOOgEzpHaDbA6TMzGptGwZrMP7sq0kuyp8Oun
LAfJIWHvxFh+SLo9QmzX/rdu3yJO1JQV2D66xiz9JOHkbfOtrL1jKonExqipktAWrlaQipn8o1Zw
OMQl1IuObFDyG0IN9LAUMhVBKov581ys7PT/cHD/bFrERqKJJMxFtjCgksYuPImq/cb7Zk8c+s8T
T2wAGp/yIBhaQ3Gp4xFAGApGoEjWnrx5OaZMQRLLesmilkGApA/lloDxnTkB/SIoyr8fm/pt1p6d
DaDPiOaga2txUsEC4JwELRzOtj1Jqu38+j2fQmzwmQb0um7raUsoTn/RFrqUXfWUIYrS8r3T7Sd8
/E99WAZMpCYrdMZXiKgukooPwiti9k3rqep+hCILynMcZeU305bJ+s60QQ5NQCZrHpdvK+lDf+s8
Jj0EIc9gIjKJ3gnYurad5XdD6bwslDdg5COompoIyozQFttDILhatwxexKjBRUWvn/ZkgFg91LsX
BM4PudvEhqoVMSkJSwCGA2rqA9L/9UMe4HV7aMPZULWMLoSFhgIcjtcU9SOg+PSqr/cbd5ijjVQD
4XdimhBu5Cjn+dTP4EtqFLgBK7B/Xu534Zh5G68WMo4HZzL4KYfMRCCi6MxQZnDsILSharLJWwmm
NWTHWyRYWNhRaFqjAPrYr29DembrKMbPZx1JYMw35U0DBcgHyPcWO7tmwyb9wQxtRUyJMl4sJEpH
NCQ+QJwST+91ObyOkS4a1SlOQMFwfxiuRbbsnScJ2G4nYC42qLxE7e1lDorxNPRsrybWtcaW7W7P
/k724DakAr6emam8lOuuPICrdct2VdD2frbha2YNxKOfDJclgWTW/clxNP4bPA3cLBRU09hBSr4T
wUQeSi8rXt5v3HGa28RnelxKL8pAMigqFKqavnpSoKs6BSgQrztCdzaSawiWp52x2kOeq0cvlIV/
hyUrbnxYjgFEiI1JM9qfoOKNCSLNNKc/p79rxn/vT5Dr17ct+8zCmhGPhKXGBM25r85kkOHDahjb
2fiu1rfvz1oXPV1LpUYfYmv9Y8WgfeU3u6xzrsaDXxtXS+6ZqcHhQGIgoPkMDvo1RjHN/Yn5sx8M
+P2vrcvVD1EivyQpBRFcFbKXjBOkk+l3TsKnjQr4fjeuQViG28AV6yhE6FOBMg1dojSxW8bicr9x
1+637FagZormyZQgEu6/NX5zppV+IxV/sV/K4vh/G07GkXMCEWmHaVrnNUaGcQTPXJ1089OhIdiA
MlY0YlgA8kqlgovX1NMbGq/XLaJc1wfZuYgNIqt8k2VeZnAReES9USj+3yozkKLYWWTH+c+29Xlm
BkUQj6TVmxlwsC/2eH2eiox+X7KQnO5Pk6sHy4wLBuH0YgpQQOi1A6CdCPv6AOwv5hhmAA7Pr0OQ
KKVFnKtFB6GOTiJhj9KfUlogJsiDPWY812ayLJp0A8AmFaKmeM0F534q/utjtqeL7Ljtf6MwqyHx
xEe4QWEbvSJR/kJA+fQsJeBQWt7GMvramnwntuxaDsuqKVibdB/0LC1i3vmoWaJ9FYDwKqJFmyI9
1fU7oQBXR5aFUw6JTI/gDKwW83cRafYqQcVDW3h7F6hjSWx4GdedXPsY6151RfKZRzL/hOKivSiA
q/VtrZ4ZBp3qMpkoWjdLIU9V0k3nfWSCY25sqFhVze0svA6oYAFcYoGA7aXxo/pcJwfrKIiNF9M6
X6HMAF0ywKfmM/cS/0SB3LjcN2rX7FhGnTUjCgWnGTY3lMU7qcrkVaSRN73fuuNysBFhDQlHlSmo
JRAS3Tget7yY3m/Z9sNmEFn2zIfVwwgEYg2I9oNYCMpPClQhNeiSdqbIIaxLbFKzIl9npec8SimU
zufE+6LXOGUdgHvb8ZT45zKKnso1fDXmAEF0VbvTsWttLAvPzOhVncSRPoPwHlp6QHXmXfHf/aVx
NW5ZddaHnlc3Ee6j7SVezFBWB4L3GLMHseFfk6ZA/K9beIYzpL8m3ni3qe3Lk7e5xvdH4LA9G/xV
JJ3yI40SoLokH1QylKesa18OtD2WRSU219lcempE+TE4q/K6OWdzrU8Q7m1e3P99h/Nnc51JhUw2
sGVhOvv6LAx4BNW0lWjQdx7Bq2r/WnWstI38yha1yqLtu2sF/uQXJEc1a7yAr+r+MFyrsPX67HgF
xGgeIq+HcVRrr67So/kHogZWPNY6V3sM1q4xWFau+ZI0LFtBfgkWjEfDkmGF3G0j9iCyrvZtTzzn
k0QWEsfgatoHA5emKnZRC67GLTuWqPcGcw78bzpo5Ahp/G5ed6tuHEesjfwyKAvMaF53Vx0GnzK5
jm97xHYhFtOccpLs5Xkcq2zjvsA8FjQjKQBhT/InXSBJTgHc8SKyp3fkmCMb9KWYjtshU8iUq+i7
aqfPVE17wTXHFNlkZ0VfqkFNIoKWkn4QHXvUgXyEneXVMdgLmNl/NQIPMZ4FzOF+GoHB8zwHsK6w
Lo7pY5PAuqOZJ0HEl4ObggfQHDKsUKe6iL7ft1/HMWQznRXtoHC/1XC+kKX9huX1z9xHrgE6geQt
eOGa1wPIeXaObId/bLOeZQICQ/7m4bO1SjNwOv/0yfg6p9oHIX2Ut2Du31OCdO1Zy6YbOZkyKOAZ
NCP4mJoFvDzzkrypURa8E/lxzZ1l2GwlI7TX5+4Kqqxvla4ekDh+yav621YIERTHmPWJjQcD/RJT
CUVYW4W4S7dy48YfxM4YHIZn48H42gZJD0R2GgI2/0I0M/0W17u0Kq7Wbec797raI5t/PCMFN4dI
jjUmjHe2k6v1bV2e3T3QraAyiHLUp0dmeRBhwM6lXv+6bxiuxi2bFiIC83iCJFZfsu9zhKr0JAIn
5v3GHXvTRn/JiUMTbYH3RbwqeiFrBA6LvJqfknwpd7pwnHo2Bkzm1bAJcADAo3ua3AiXLTidVd+h
SvK0QCQjLM4dijiO6ScTGxXG2pbmrMHbF7eyvBLcPSc+AZYKWrRjQG1i05/NgFJNqq2AygtXcLfW
XvJ+hA7xQUuwrLkrJB27XNO0G8l0MgWAu9nE92qyXStu+dtM+CMK7BFkasaVvcJUxafQB5NUifjG
5dCmsgFhBmW1S0MQYgKYZ6uJD+RFLyCPrsN577noGIWNCovXsuprw/10Ssx78PS9ZfX8QQbhl/sj
cNicTXYmCu31M/I7KanV+g6YGPG2lkv7cKx1y6LDdhSk2+rwwH5dnTOO5KPmBxkJiI0EkxGg/V6G
W7qSasJroREPy3ZVH/v3bcaeHXW9v9VWyxKRpbwZT3rF5uwo9tD91l3LarnX0FGsPaWQXJh9pLt7
+F+XkMzjpat2ATGuLqzbuCp47hU5itCwOb8qAtZrYtb15AXJHtzJtXks+wVbdKtBeNNdZQl1hUoC
sxUH494LwfX/lv3KbI17yDNvrgvCMGGuvogEzDRbKOz+GjicCRsL1g9RpAeQ+af90KFsY4kCc6Jz
XbXQQAib75wx/mpl67ESMGKDwyAQo5BSxYbKemgCUYVcWwG9mJO/HRv3R+SYst+0MjMfIg8cI+rC
TD1Gcfw9XESVVtvOut+DY8lt1rNqrCJJKjgAFdTKz00FcsFogWrP/dZd/799f2ZzFWtNsShE3nqD
Gw38ixFiGMXbZAsE3O/B9f/b92c9QAthWcIJ7lHTr+KlYAAVoKpgL2Xo8ABslJhespFmDN52kYvq
gSdMfmRa9Kc8H/1rN4Px6tgoLNPutmIIBYcirecoSVU8/w3xlvBg47ZVDyzrB3+L75X6X5m303nJ
d2txXfNvGbVBVe8CuQK8zINInKsSrUdFe+QyA39Z8uviisWYqMkRWsVC1GeqyXyeEDy8P+d/3Jto
3HKsxTREqBbc/nxFsReNoSMZmzl46YnOvLzfxR8nB11Y3nUTmtgbCzw75qJEXgFo0oehGrqddf3j
cYfWrcuYmDwmpsS7c/aTFxv+D+LuUPkexscqlvS8Gv7fsWFsM/jMxqoxGCsDfeyrKBGMvvRsnurX
nWxX72AH2/w96yCcadMNIChL+7oOAMYUxUNHjvG/Yp6sq5kSVDL5A5fXsJff5gja3gGDoNexubEs
lyyDv+I5ABxpFcznrRbrZ+zxWOOW5RZjJUAVDehL0+h/lQ8+xWWK+OVY45blzuOACpRuBvC4Lusz
iIa+1Eux5w459qYN9ZpboNdB4gxXDhzk8IaqU4Nov0kEwIxrcFuKbgcAsG2R39BB4CC0rJhBDmcZ
PDwKWO/5V0XL6UXMgn8OTZEN+5Kdv5gA6MLrPPrkYeYseeHN3nSkNgG/btlvlTQQEwR7W0q6JTxp
heLu1uv3sK9/vLrQumW0GQRLPNQmZD+KaH4Trs031bfvQLnzccjad8emxzLbGbSbUajG7Adri//m
bvw86l0hQde6WkZbMRlwWub/d69ocOO+Hpa8OLhrLKtlnBfCR1glRVoqP4UJxAkRGHq6Py2umbes
lifUhJmHX2cef0clEI6z5C9qCSLzEWHT+51sy/infW9ZL2UyXxu6dNc+g9Aio514EMNcnYceJN33
u3AsgQ35yoZMgNm6kldeonT8RIIYT454OMafByZPy3TDLJfMJzL50VSrOVUDTBd16YhxcdGe7w/B
cQzZkpfNGoFzZRo6BFPEVxWxl8rP3zJZPs3FlC4Lud7vxjVTliUjfbAwbFh51V6pThxqy7SbDmE3
MU2WIVdN2fpxk4CxPuqm00zNP7OPSotjf76N6NnNO9eKiqGMEW1KogfZ8fISLLtKX449alOLNXHU
BkM4oHFWB18UGxZ9ktEQeG9baIN0O+a2bZc/WIINASuKMBmQZuyuqp1T4s+XgpDrHESP2mPpoqc3
C9JFx2bLsuywHoKcRt7/rTNqmjKkiGrhfT3WvGXTchYS74Ax+SHhR5+AIwfH+Brt+KKOxbAhYCwb
63DiW5YClV+PxShvYUtQ5T3tkkC4erDsGbUEcmg7WAGo+8eT8ZFsD4OZv65Jz97fnyGHPdsQsBAI
1BCJou7aTIqf4Ya2F5E1+ov2wV4Z8kyeyrrNDlHIgATYMmsmVNaJfHu9BuitYSgrG7TYWWzXbG3f
n1kegdJyYGqf/+iLPjtVYVE8mACsPpN31P5sNFiF+LgiQ9NdUSI3p2JCcY3e2GOiMDqEaMMUWdf0
nM91s4Dw/Yqbf2KvKyUCDwQygN8/dkbpYueY2h58f7BxGxUmRFPleu3ba2agKZdzIPLk1KlU0kg9
oQQEcMN+eqV1VD6Apb/f8RJcS2SZex+t8n9TL6wLwAw2QdxWULD3ltB+3hmY4+awNS9FkAAvhAjY
1UQeeUn8Jbjmc5XetxbH/9uosB6XRlXlorsWAxPnLEnkEzQqgvNa5HLnVHEYpM0jhtdUTEEDjrcV
4Hpy1p/hJcyX7XYFBmq4+Bvi5v5gHDNl48SyaJbByuFVmU6AFouBCUaudE/M2HGJ2BCxTDe6idTQ
XkXi/5Ce+UfV1Qft9y8HFt7y3H87gILt/kBcq2IZfiagoEMIrDKbwGBaLBl5NVVL/5d3EHbjJ7+B
xsZFJvE0tte56aP8gpR0MD6sY0z30kiuMVhmT6bh/1xc4Qf1tZ9mmvrL9AZ6D2rnVndtLPrr8cjD
ql2CXpJUhPN7HohPzVA9bWoCHBwtE1ht7i+GqxvLxNW6wvhYIq+VGc0rMYevoProneYOoZqczCbN
g2qvkMU1adb1zlBLvEqDQ0xAEaihoMTtQHsadzCY+4NxmIgNGcvAGrJ0dCIbnfmVZt63gOQHHUUb
KoY4E6QT5dxeNwrXt6JW4d9djvKSY9ZtA8Vklk9cRx0qYzIcVt8KIev1Uaixjq/358Yx+TZWjJsB
itETFrr38A5jOX9XFPFwyRFj3BnC5hX84Y6yQWJAAIi6jeFKbzAGVtRAy5Jr6NffWhyL9wfh6mJb
+Gc+A/N0NC8oRsCBXj/RjFwbqR9kHT5tG+lYF5Zlh8nEq3WNSSolKDHUWNWnDHv2M2gos0vSk/pI
zRjUCSz7LoYVkvc9Lj6RiOiFJ8Gh6Hm7kC7XaltmzYJxBSAaKQdg0KqLmHBf62hZXuSs32Mzdhmb
Zc19FoyJBCTgapAUyED0fy1lLY7dETZYjOaQHxRF014r1cl/DY9ZqvmcXQMpqp3DwrGXbLgYmAEK
qLNH7TWU8pqt5C1Hxckwha/y8GCMwkaNsaFDFQiCB9dihF6PGUEZIqZs/RyMKv9wf7s6VsGGjeGd
BA570CNfq6kTKZF99haV/QcjIDZsTPqJBPFcAe+2kV8yAWaYQe7RqLn+fPv+zJYb0ScNHvJomyHz
UAbAPHdy2Jt6V+u2GQ+ZHhMkPa9NpNX80oBjpT1XTSwOcZBB/MOyXzLJZZzAwPSD+d0iT33bw9kv
l136TsfFbNODhVDe5JD0bK8NjR/kkNX/G+MiW4yLxRk7Vf26cxS5LMGyZGNUnkQN4lxr/lgX5YUH
EOcIDPnaFvGnQ9vUhohRj04tySENW40FspRUoPzH65ncA4s7hmCThvWdYqqcNvZ7ikoNzFf5Uebq
I1XmDOKtPVICh5Nsc4dVoIkvCtDnXHkHIbpZ5TVi4t6tievhTIU2F13F7xgT/92fNNegtu/PLETo
Yo1mz2uuUV8056XLzlUO3hiEcwBDxHbb8Qxc3Wx3yLNuKgBb46wizXUOs3OWz3/xMgT/7npdxZ6O
oqsLy9Z1pftF+K28MsOX66yXc6UjcqmHRJ96lk8PxybMMnqFc1XF0P68Cg00nACFdEb713jCvvV2
Y/6uoVh2b+ZEGQ9aX2nIxdc+oGdWVUDUgBIqVtWH++NwHF7Uur0Nwi0EvFzyKo34lClAEvyx3iMn
cjVuWTuI2wHspgoOTrKqsxEgvu6K3XiIo3UbQNbEKx04x320CaFBo6R4aBFXOh+aFxs6BsGLCOSM
iKcyCko9xhHKkcVuwYnjxLWRY+ABz9cV3IOA4s7vzSCny/ae357yicr8yz4Y1+Gc2YqZ67Qu+QSU
bLoK+kmO3pd+mcRpRpp5xxN3LYJl0WHXg+ZwxP7ZeHqp2hiVSn+vjsL191unz46LDFBA6KKDol17
3XSho2o/FwIKZAkUD3cuJNf/W3Y8lyqGHDGYZUyVNxlCml7JTv2gS54e20iWEVddkMSoH8dLtAmA
xCEmFuFpICQ/mHy0+cVIFnuIaEIbg+O1mLIFcBMJND/Kg7OPUb3H4OpaCsuUmVx4WHYJgC1Cf1c9
qnK4mt5HGsq+9+fJ0YENKNuShBWLQJXMxcbtQtTrCo7OpYYc685WdfVgxcxlSHVVibG5MhD0ngkY
tb7wTR26iES4pzXp2E42iKz1QF8/N3hqLaBDil4OydoVpzop50MAIz+xMWRQqsjifC6D/+Hs2noj
xdXtL0IyxhjzCnXJPel0Lp1+sdKdHgPmbgyYX38W+7z0Zk+lpGikUc9opooy/u7rWwswFweCaQWi
+jniXyLGxqevR/eXwYFOgSjhDwrkaNmc7ypwFGFxCXXp5+/41Ols7NmrM4hJDZUP4hLFXn2gZlPq
+V9i/MDDb0y56WMXmN4nGYhKqj7JeN8cAqhL7L/28BtDdqYYqDLryftF3yGDqcaLZazOZhQnYsKW
ZgyM6nlAx8U7gAHpOCGBWXc1HSkOM2gKwq/RK+CUNoY8TaNf9z6wCnaAnUF7Y0yXlQnkK4cEGpf/
vkCeni33g6g8AkO5q2V10MFyZkLw75dHbDFktqkC4vf4aASDhOr6OJ9tE5/66PWV/HXtab3IqhaI
kmrwH7iDdF1k4q8V/8At/veHC1dGMioBkzS2OfaaXswQTUqkV+3C4iyE4999m9gSjLEO4rwTC5cD
pCuaZOphslwBHxuY7Fzdc+orNsYrZD2QYDLLIYvG7mmp5PSs4uwFspHeFy/PxoAJJxkwyxU55OXw
y8xek/xnRflrN3NjviEDIFpXmGksGdXQXlr1NTpyLg3691RdxJs02oL7rlTIcg8K9Abpir+SDqTV
TZHdR1i7/vwnnPqSjemyAM5tYEinQVaKGSnanmtGx1cnPdOv4SvEFk0mfNBlOIWXQDrIyRgtszSq
v0b17IsthEzkTRcGYHfB/rsBjnvB2vvYT98+P58TZryFkEmtlJcJNLZV7jxAQyAxWruzkPpTn76x
YwvSnrArCB69jx/0DJ7McMq/RKKOc9kEXvR+u3JockDD21zv8rwxxywIzyEET1wcsTFdFzgZqjIK
DtDVvVZquep8bPXS8fmrYUVsmcPUKg/EdI5SD0eU6BFDsAKy5Gf6Bid8j9gYr+ZF3ZMFEyoQS+q0
g9pROkT6McKY4Uz6eertbgyYuqrms5Vg1RHhY5NhfD92XyPOxdvdGK4QDHsw01rI2/jDBeCW9PVZ
6usTT76FjvFW23bhYO7iHeb1pgddaJuDXOJLNrUFjlVBMRdZviKi1m3e1TFLrxFfO/QtZEwHjJQl
8PIHtfjd9xybnPccbJxffPSNwRKAq8owx5Z8gxHqleswkp8BbDgzjT9xJbdQsSkXBGIKIF5uPKzu
uKHxj4MPQo2lBNfZ185+a7ZECECFe3JYKX+bElgVpFbTGZM6dW02wVaGTTmzHj5hAi3+fTBrlwah
PjdUOfXpG4M1eS+Q3QBNXdByTpfIHuwIzo6vncvGVpF/G8gaYvWx00xfddAb7hJ4ne5LauGQSt6Y
KwFKT4fLsqJVe168r9PwKprL18+f/sTF2YLDOlYyLEFA4vQ/FsU8kLXaAJTjqF7OrTKdOP0tRZhp
B6waEYQqMnkFioiiLrMEgYV9DUoDUpRNTjspFzIf5Ipak/dKR8U+7L7GPYZt8Y3dWtCMdz1fn34o
5IWWgBou9two6NTpr//+r1SfBTPLMO8Ag78DdUYlZvK8ZJOXoJlYnrGs9RD+dzgttlAwCmFZ43Fs
WKgC0EK+gDAai/Y5Rn18qK+BDzuT7pyI6ls82KI0j02YY2U6o4/LXO1c093KjGDMe25v4dRpbcyY
hxHnuofegbD5RYfBZWvr3eKda2ac+viNIbMio7W3hi7sMMQ3eQUeU+A8m6dwOgsEOWUKG1vuKijs
LTE2l7kV9JubpPsnzN25jYgTr3qL+sqXlmQtCl6II5vb3IhDo9pdXhWPbumTwJ4TjjvxI7bIL11z
DLUCD/mbBbVSQ8mSLMtXa/Yt2kvUQQ3lCcjU6Dbz3hWNe5WMDPXR5/7u1MNvzBnzsnoGcyx2X2L+
JDDV2mdyjC4+//ATNrAViwRFkAPA0meHyF/umdVPnayvRBteTmHw8vlXnLikW4AX9k2XJqjQ+VQt
Y5BXD2pTXDHguKNdX1S6PbNkcOqYNvF4Cge6SAsdLsryD8hRVkmNxvfnP+HUKW3MWJDeD1WG9aP1
mhKy8h2MANryh2A5h4c6dUobU258H3TNPQX7lFHFHQ1y/6UTPd0XeizPEWaf+hkbW6bdVFRQUAcR
fzR9Awe8QVd9/RWrJufnB3XiJWxRXSzn3SIsZGREWS1A/Mzx96yU0ZcounyxBXblfQdCP5nBGRXd
zVRHH+FSf+2WbkFdwPv3soBc1oFGzVsTwcpEjiZ9PIPj7/OzOfGGt6gu1hVNFCuEG+naG977x0mz
azOKM5Z86ujXr/0rMC9L540N5HUOfRZPWF1AfS3HuDhTaZxw1Gz91r8+XY21qaYcPJo4laPN2hvq
UF1XcX2zeulx6Nszp3TijrKNGdussFPkYMbK955l3fD3KsJcCUt4kJyCQN3+85dx6rQ2Fm0ljewA
FetDHgavVZt9eMUXuyhsY8ng2h8ZHUIEZQLeCcbqIon8/By28dSL2Njw4Fe5nlY1nC7O3+JZ30/L
k47FrZWFXcHsZ6qzE69hC+rikHPPZ6z6HXRZHecy+hNgKWmQ2cdQnZuInfglW1CX4kio6fpLkA/d
BDGoCWj2sVIhtxXfFV/NkbbArqoU0zhGoAObep6lXQeRclFyBeapIPvaZdoCu2aQdTU5h/xRy9yy
l1Z9VJHODp/f1BNuY4vrohKYSSh+Qdytju70JD6oKw5xbJ4+//gThrAlBJvIOGQigNvAAD1LrALu
bfbOAuFPveONNYMT16eLV+Idl+QtzM16Wzk4VBPeNfeYrSSf/4hTZ7Sx5hZJURyBM+tQZOV3MDcC
a4AURmTk9fPP94P/XJd/KUq2GK9O5xULDXQIEuSS0e/Kr7gGj8YkpoMpXPnASeU9ClJFPQT4LDrK
vHFgr56GYf7pW0Keh6ij+GfBsfdBg3nE7p0AlwKwknE9YCpcVgfWAw0oW0jGGSayKp3C1v5D6tgf
sfHpsRdXm+YmB21BnUwZ9utk2/GrbpTg5sG+SbxvfFQBnebmgpWQ6tMjWPvSCBCPH0HZhg9cBCTp
vTnWGA9be9PEmvygNG8u1onrJWTlWXfUcTg993FL70TH2o8av9jbQUwqmxKAz4vgm6IikAfESxns
WKjG7reJa6v+CFqj1a2g/uUwFSvycmf0EBkoloLWdK/4aI89OEgel6BunyqKHVnwbYEHoK7na5sL
/xfX9fDUkFIfFESRg6Qb6iIlUBDBtEqNBuKeUTO0iWlbbNRMrQPtoRp9gARphLYRaR1apiwbih+2
tPa7ohVIytmkRcpL8KwkOl+WPDF+7KlE0FHu9MzHO7AEqAVEbiVI73hF2XIveobz9aA2OaU61POT
AqXA70wLUHbqVjYdcKEFJMgMvOMLZK8xH5LVxN9FHS/X3GNU/oSId69vacbKa1StY7hXE442VQML
rkCUFVzlJKM7sLGyH8R3tDuANMs8uQCaDruyXvrhqiJLeZkHPSBLsVbXDW2Z3fEhn8YEDLsAYqrK
ZHqvMMcoH/HfSS/hE6/kNQ9NceEVo+sTArjQCyQWMNlwDMEbNehcsdT3XB2+9EGnaAKk14Bz5VhN
61hVuSSe4hzGo/ruuyxR2yemEUuVCD+CCIHXUsjI+3N72zgrjrlvIpUM8wQdDdOF8beqaJAxET3g
LdVMsSLV0pfuMXfN9OgsHsx1Ub5cUBxjdysa1HspnXOwAIIp02LZPsKG557kTn00YJK51BGV906A
dO9Q9vgrbfMR/DiWkeiCUG8JEpxqtzNFY+mODPPgX9ajoeNeL6z47UF4RiXUtHhIgGP9d8Ike1Yw
zT4B4XhwVfK4mC9mQSn5rk0QBHuLy8f3ZKSaXYplyIM9usHTfc5Lh4FjIMpXwCKj4iK2jv0Ag898
YcJefWD5kbePFCXaI+B+k0lMWVryuwHnrtlx8LFiwXDxsDwnAvyxA01CKtquvzE+ble1MO82i/zm
jzON/bnIvrwpsl4cJx7g+XtFgyMdcEBJXwzNNzi6LLyOWYX7urRDfTUEFfsQ3Sof2zNx7WqBTaa6
bWSqugETxqIvH5Qa+a9B81xd+fnoH62qrN1N3VAG6dhMKISlKxGI9TK7JYlNLP7xlq60OzaBJOJb
SXq8nQD/0zW0qegdnAEgRJSOl2QW9SVbGnNAXyjYSZFl8jiBZTqh/Qqjzv2x+l6ZKUxyoWWbsMwO
/KptTOk/5P3Q6yVRLdxAvkPntM/vWobFxWvVNfafqqAeLhBY87JdBTIYlQSDGu99Pbgce5TaLZdg
HTYA7Ezx1B+Vq7AbKjuur3I+4LSCBjzgu0aLVXm4yIfHriPcpXlYDy8qHKJHWQj9jAWCqP7VCo27
D9CDEkfQqnQXc7OIvEgz53dLCqRRcRtMejlmtHAK0mIUWkqpg4T4H4ON4V8Uy2oPtvPihwqG/Siy
EKeovfX6TcWo/5ENXCwhQaYOUoHPMZG4S08c+j+/rHHFcYabvJCQCd9hqhqoF5vToDiuy+Dhroqo
J28l/NrTEqx3ppV9HSTZ5IrlsgfeZD6yol/BPhqaWDvDOe12GQjhOkgzEFRHnq3J/EfnU3A/OWgB
HWgdu+ioRjHeCRVOT+iBgSgQwmnDfZBJnoMcuizGRISidruG4HKQ0PfitKKafueIRWOSD9T0SQ3J
k5sY2MFLvjTDT0vy6oAKs+l3cagMTeTEytcauNh2P7U06FJ0MjzvOY8LY++Dwa9F0qAtRlJS9f0N
lr+GeAfmy2G6lcqEt8CUiWeHbfs3i7h3jKBnlTIetSZh7Vw+TODvu2WcmUcvHAFN1cAsP2mQQh75
lHdvvOj5N4SuaUed70EYZ1Hzk5yLME94VJFxp70gYBczg3zx3aSwgVEkwhZkeaJYyuUdnJFcv0qB
yOQ34x6iZ+RmylNSyhAP4kRwj8rcq8DO3niPlJeSXBovmgYNaELdlQcB+doW3HMBIiEo4vzslitQ
0FUloWRvC0/Al+bReKv9AJ0QOs6NuWjjvmwO6OBlr0aFZW0vsC/u8jc2MlD+lxVma5dWjG302EYt
6xOtMCwnEpPzhGZhB6sBsPW5Zh29AxqvfIDYF3u2E85hX+eZP/9yYUyvp35yZRp3UWsnsAZ3Q/Wm
cHv8524drCZAs/I/aPv1fzwJyyZQe/oQ1DVlEmBStkfqAuU4heTqGluaPV4ZHbMdo954x2ngoqQh
ReXfgXnSj69BNRdS8BVpqMlKNXqPrrBhd91rx0Fx4OU/gDW34b6FaNIHj139I86KLk4M1blLI1Rp
DugdTq+FN3tvkNyGOVbchv21aHs8PKdjczN0xH60qnI0DUlb6BSp1EJSSeAOSx5W903jddBL9xwF
T5xgA3wwwpqf4twnmYJQOXiclhnBiDehDneSGf7uxsZ+jwzuHGb5QLdNkyouPcS2y6lh5h3kbUhI
JgkOgkJWZEhbsDfseFvZeJdFMT+0cVeSpAjkUIOaESTWWJdA9IzjDKFaAXt1Ca6l6jvz+xogotxy
iI+iVPFooioFAlIJJ4IUUprbisfBIyiqm3+cgrMI5sabD3yYubleHETDXI5AlEyBMipZIkg0QTGF
8p8g/u7aazaWeG+TFQ6APTfLCFshtOSEp9CH6zLgOAgiWDLbHKcOF6LrW7gkyL8nWFcnZOflXgwa
97iEI781gGgMuyAyeKV+lOn5boy5KvcDHnHZLaTm4nvp593VNPfjN0BkF7JbMBcwRx5z86KXkbVJ
AwcOSV4oVe91OPo6jeO2SJsR6/1+7cmfoV6qu4Xl5Q3GO3k6VRxAz4J4zCUqKEye8g7sORdOONEk
mDgPRTKieZalGqeqk9LMAd3VopblvqdxRy/riInLeZjdW1S27rUJC5/vVGG7nUJwZFkiC9WXuy6r
uwNODisCcRPP1xwe0kv57JCCd+hf3tMsh5/UyDj13pbYsWaj4ghu2XxNbeDeZFyXHy3g5g/GTPUV
BDnIzYwd4KsOBIVZCida3Iq+LB9ibwrMPiZLF+xGZJ4PkywzLHGUBg58DCc3p3Xgmp8q53GWxiDh
KtPRzlmW1jSA0yQ9w2FEZdFWSd556g26lI13JMBiskRUo3oeMj975IXU3yJ4Wwt5mAUtOIIaZkll
y9S4c74o9hB9btvUSCHfQQFi30C9Vr4L0rR3nbQIoaojcCymBJ7uMDhaviIZX947bNhFae57SBQt
AvkVdvtCPAnxQNLOyXqRhNdX3b2YwdCXjGGXfaM6yx8KrCuPWIUxCAWQUhB1yoK1CZyj9gkvaheB
oAL85pjk1Ugyf3Zzwd9Z3U/PoQRVmO68+Z2yMP6ocsEPPGjyQycy5MbZ0jxP1vHEixyobicRv+VZ
pL9JVCcgCI6nJ6MARsc1ESodWstJyrwFZ41PQ4Lu4gEWoqv5JS9BQNrU4/wLBU1gUZ9plBQV8+Qr
uPr8dzryOb7gATLgVHZFjqzGtBgMWjJgI5AVtPidraxmTTu4y0JPBIloCzS0dON4pcJmOnDOhlcx
N+GLbVEGajN51wy124XfFdWdCFXxXQHG4na96MY0R2L7faKYjlvIT+xcPapLICwE4C1DeBvlwHKk
Dnj0K1M1QGo22MrKe/AuEzbJXT7XC0RoWwjn9dBcnHdQBvZfMrQ/ElQO02020SVP+wBt2gZDl6d2
8cdLQeHw1qHYjosB/7sJCEgv0dSgdw5rjy4RIBV+YLaCl5lIuxzlROm0t7UxdwKrIsUB/QPMYyFA
2qY2iPtvuotg9GG7VLdEWBx6o0pyoetufpFVwS+7uA932JJnj4sXj7edHpqbjjbdFbIWneZjuXzr
RQEK1LnTP/2eyKO0FKctI9pd5pI1u87W9pWsuZH0UVUpTqJH1tb6N3dDFacgP+wuQ3/kV03X1Fc9
xD1fKd7p7dSJ5RqjS3lvOSv2g4EbqhuAP1Rbg7sMh5CQXNk3iqxpTnLbmhmxTi7lnhFXvmFqTotd
D8VJuitMlqcNAEhX0LWpb9FwwnWzjsReUtXwD02IohYsUfNLLEFYiaWtEuc369VBB8b6aN5B67vS
BT/6ZCqjpG5rmGPOCfg54+xBdVIkaERXB2AmxKWDBi2EqzRofhVXKPElFYKjrAJ/6IUb6Pijizr7
AeC/QQquKrnXLe4Ycwg7O0Gi9lZiHPbQCf6TNgoqxVEp1YVtmgpl9BwF97BOUABSipqlaivzTfGh
vEFEDm64C8fLAebzfWQK7hkN+SzY5W0IVBGLgenok8oLA7NDfMAC8BHlEvESJ7CTSJIyI3nwpDPn
ddClKEh+Ufsdr38OzJf5UXme0WBhaacoukT5i2qDQ/pr3olZkR8aPc5LIyGNk/CQFr8oMTVC2jL6
j4MvyZwAOXvjSB+b51x1uKnIsyDTbqGlIr4TrHN6KJY7xELWVMNUJWhlMLiIRZav1RzM5T928rXZ
daRBfbcWQ0VCLZZyL1gvhbnC3iaMLSb9zHZFhh0TdMoEXlRXg5X8SjY+ahWs1fryj2ypDo82qjKe
ip5H/UWw1EWz8xob1FdKK3kBxDZibtZWOTQEx3bNJkPk2sYQm33XyERRlpa10vl3zx+yHOTUk8Ty
Imh6x2wPhkaNOzqg8EhcNuXBS+jBBYAfB7ER5SjgCk0kcUzSZQV/qOiA1Auu14ZXDK7LwEUH4bTT
oUe/sUZH/B2StyibsdFskHPRBnXR9ZLXnnpAdhFHHAHUb57HUUN9Q/M5MleU08i/NA1WfBKha9vs
IP47ebccYproV0H+Ij72lPTRxQQsfHTF8qUXz9BIWn1lpiiASmCwgFBwidAOWWKcgJyRER8kbkUJ
ZvRowtn5FUpP8IVN0d61sa5fdS6b9jYW/fRI6jU5hxx5S4+ro+suTDZM3kF4Tqvd5LT7ni8B0n5O
GW/2fIH2Cj4rKPMjQ87SY8QsYm9Xx7jeSVBn5aMbkOK80RI7wA9VH9bvNC5gDg3y9gxMibbIDhUf
IoI0A+7zrmIViMhnv57QLh04vdVRW46vMKcq21eG8OICdoY02JkaoJE85qM+1lPDH1w7LjJBtjG8
SDBtImMh1Vpv5E0t9x4fwCqWgOlwgP4gBDjVLBMXTvSCYfRhdlWlx+kneLf4mFLA83/TJav89wCr
huyaVUEGnKkMKAZZ3uUyosS7NBPDRN31qFC58DMCzUFd0aQ2zEPSP4hjQ8W0Q545kw9bDVGzV5WA
25Cj4WVagFBwToYeXQAQmAyixmo6VrmgigQdppSPq7SdLdoXNhj0p0QIxyxsPzWPLifiScatSHMU
2Ecic3KRN5pf6mLCQkdlFTpFUvJ+3JcjUGu+9MpsX8y1+jBQlwHyN59nEV91C6SvbI2FOlQZsEAB
BmAkfNbp1IwkvgnjFpa33pvsUg7AX8EW9eDvpwXeEMFxQdOBgvL4SfXN8jERql4iBj5igGftTUAA
1xpE7n8rCKQer2w9mzurovBOctuPqRv9We1IHlfHCFlpkIggDFJWI7aB+FuiJaTDQadlBKX0rIBK
ag75o6ovri1S7/IofAIvamb0DVGnVLc61nMMLu/W5nsTIik18No5COJl9oBaN7wDYFJcqqj5DbeB
asAXXoPqqzd9ihVJH9UY9+Suh5qnTCr0YNF3tLB8yubwNicFWgx+J/ZkJvNPMobFu5zRT8XeIL9Z
IA+dHYpIktQsISrJquwgi0JJ8ztbenLjz7W3XAToVf8WrUDpBGD3TVmO7hCzCEKevWUlrICGrEyI
h2L2mjmbHXNLVcr9IkDvESQeIm6WB9ZkaEDJUaLXYkrR/yDVwPZdmXFoHYHs7Dkb0LRExzQKn5mB
Z3ViJBgm0vGq8Wq0egXp7PXg0AAQXTmCbGHNQIDHN4cZXY0LBPH2buiKGIqB4+Bdm0wB0TFHJWo0
BX/wVLd4xzG6m3t4o/GbhCvnx2zAEhTIlux6kgjKXhthhWaAKq8R6D4l06KC7uiqLP6gcokfRF+X
j2xiKGk5uo99XxU/5ML9n7atUeCjnY86GfHPXaFfgfG8cj0aHl3YoSbH4sZ08EcTgTEcmEDJBuQJ
qEdeWl4vNXIF2XgJEo3pHjau7r2mbZ9ybG/dT2yWGbaFAjX98pWKaRogW3keoENxS1kkXwUGlimf
SgKtR0MwQJBMYm0Wqt9pUNFySczaX9c5yP1SOwRwvzbwWMIgW5LMmEB+i0Kna+wXVmGLWKaQaQdD
AwYya7Qn95AOxp3uYj8vE78s6E8s7GSvVkS9wpYRhmgJGLrcnukpO0ZhU1W7erG+SEaK1vdeu4JU
yYghTIuulwlBWYguZlrZRdPdAprBZh9GunA31Vz0XtpjNtDvSOv55QFDlPk7JzqCmsroJv2kYdve
ZefAWIEuEolfplCP1Usu+1i/5V7tHbTf9miclbq6M6XiDx5QDbupzFH3D4Eb7sHJIlKvD5v1NWn9
e84Zrqqlbp+5vGx2GRhOsU+S64O1S72usPnimQ4Tn1KLdhiazDYOOOr3NvsGX9mAkWheLNnLgTbu
QiKfWxDG+xH+NlhQSet9S10UPoXGV90lgnxuL+sh7+q1Oz1LOI2RPQ+17t3BA3m5SAva4lkx4EEn
BpSJ8O11zIJ75aNhYyR2rmwXiWrfCwWbaAb8DZR1EHeoetTfsKS1fQSVoO5KLf1S/GPKBXRsrZhQ
CaMx55t3YQfzTmJlr11QdG+Gtgi2VetQL4dtYV/tHBpUPIP9qGY2/86lLO/MgibuPCNhRMJONH6B
R9JmQSNp9rEV6TkRk/uMeENwg7Zkftc1dPVCHkRMVI2A5RP8STeVeejdhJsY+fynFD5ifTHl8UcG
fB1Y0ILidirWlCJg1bNnkHcm3WjFNe4tJDgENHiRtFL3T12i35Ci14pxDCJP8xMOH3lNF9ryyVMI
OTtUW94jePzQu+sng1lT2HT2xkASVaTOWnRaGgnQb6c9lDqNbsijVUX7WE918SNgPb2jLWRO09J4
/vcMzqN9gjZSPSQDEjd7kRVD9DaogaCjj95CYfauDNw34MXRZK5ESC5XHfEX6YX+Twz/lsfJxmZf
darRuwHJR3BRV2g6Zt3ES7QJ6wFMDfMQkOEyht5FHu66xUVvEFRDXIOYJ/Rn84KOHfLoQOCEUAHu
aDnkSOyxtdVfM0UtCIEcRhFsnlBJ6ZwW04WrAoSGFh4xsXWr8ageW669uI/YDp0pzyV9CE1wcJkU
/4ArQr1glRZ0ZLk2BRBSSL7eeoKgmmaMdjcqQhV74bKquKgYZCHRMQovMRhi9SWoW6t7W4xBdci8
Pi/2XlSL8YiBCKqjFhSH50QkT81yNwCHasqsDyrgAOhVzBEa2YjjEPS3ZVR2ZybqJ0be/0NwgdMT
IgJAg9R0QRgA91tLvkYDL7bsFjYv/HUvkx+IdShFkDj5Pfvz+Rj61IOvU/a/QDiLrtVE/DY8BCH5
BbmFP1Nk/DMAnxPHTlcgyF+frXQg0W/AGIlZd4Q83ivtSpWECFRnZvQnECVbDSTd9RE8KUASorPv
yF/QFh3vZGnvxox/DX221UDqqB0n00DxhQEphj5u+FT6X90B2goeYSgDUr9sYIeB2JuOuMOCqjWp
/OJQglXi8xd8Ai6xVTyS3gAUT9OHkBuNEs5Q74tWpxStjtiLHpbxHDfXqYu0gShNNO+hrASYHnM6
2sHTDLsx+uqHbwzYLKCcnEIYcBU1GJBjw2hYsGX9+Qn9O62L2HJWkNgQlBAQDiwX1yVYlD1o9OBX
ZdYqDKJEF+PBA5r+8y87cUxbDgvQh4yQEgjAVDOhtYRhcjC5t9JG6KZ9/gUnbGJLY8FqiNjCd4cH
7Mb9g0bWbvLMD2ZBwH32Sp36DRu7RgUPFKmOg4OR8zMK0zYdh7PbiCfu61YEqY8hUFPMJjwAQvSz
snqVbEd1YUGREXFwP0f5F9/E+uv+8k4mq0sDetvwUDX5TkvzGg3szJLQCcfnbyBKjtguH+eYHSoJ
f1StOSKSwQFTVDinM7f21Hds8ElVyMuyHeG4Meu2ez4hbc8XUKTFKxrta1dpY9KNNSxrKhKAyQ9J
QBVXbyuyFyCCa9/a759/x6m7tLFslytZDC0sO1/A424IanhekTMC5yc+fMtfMYYhnTBxgHpwzIe0
ifv6Ku/Rc/3So2/1jyoCYIzvz+GBqPxCzqj85vqsOsWJ17slrcAhGzR/A36QaCUmTYxNGOMNP1rJ
lzNwzFOHs7FigoXEyAyMHxwIeBM9jToN6uL587M54YW2pBXoWvYzEXj8hvroIjFUyQB5xo4l7ZB5
Z/KLU79g/fd/W3CrRVk3wB/kRr53EoOlsCRfZE3YMlcYr6hBeww0L0RAn+24vt25O7ctd+rtbo3X
dhUjHBtP6/6FlhA2QdNzBDG1PadUd+oFbGzXxSaiqun///EFPNuKDM9tc9NmzTnS0lO/YmO7k6lY
6yrEgZWjP+ExzshNdkm9EnOqr9yjaMtdYfw2CguvCVcAw8Po5l3f6w8GtCpqnnO6bP8ecaItiYU0
kW8gFwIJGwNW0ZqmIpIvErsr4/LUwpOfcdj/flujrRiSZkIUOdZrD5KN3p9Qx/VvWqvyDFT/398F
4AAbW8jGDPC19aBih3FzfbMundXh+PD5ezj18OvX/mVqFHV670iHkB+D274jCMmYQ/z62odv7FiC
B15h/rcC5+My1RjO7fw16H/t0zfB2FTKlrzApxMzf1MtdhiiHsqin3/4qWOn/30ueTxk2Ek1waED
wCxBs29IO9QIc4c/fP4Np27nxpCnsViIKl146Pl0vQTo0yIOkzhOI6wild7XCtgo3thywBs1QV8R
i4sVEICYI3YJuh/nPv3EMW0JLPK+DQGLdvF/nOkKOK8i/3WA4MOZ13Diem4pLPIyAq8qX8QB7Zwf
WCMpMUWMzvFA/LsrjcT6Zv66+w7zgEzl/v9xdiVNcvJK8BcRwSIhcYWme3aPxx5vF8Izttn3RYJf
/xK/y1jfCCK49qFQl6q0lLIyYbwq7+a0vXPXk1CDylxpftyeZJ1/lOxNy9ibObDQZzxyFCdczoSf
R44X4E11766sc5GSwWQyR4Z3GfSW53hknTvoiiak25Fy0rlIyWA8LWXoi8+Ai3Q4HoVMNLMlV3Va
Pe5fAd+/pYGm/99ZAIIBD/zgd0LTdGw8Rry5M43qMXHIr8arTmacoaS+x3um85WS1VjZ8E7Sd9hh
YitNrvBC3J8X9xi9I+NKRsfDXIE1nnFcPOYVTQzdzAoPCeftUNKNXUnkbMgMqyUSY7e6fAqb1mMh
S8wd1Q7NaqQSW9g9UE9jxdHWUZb8zNLxkyPH56ZzQlS/fxTOntLMX6a8//ZGMJXjIrVX9Wlq4EMT
ZGz6fIYGWXluWuv3/z/W3AlHnPiSfXCQiEv5/ZD3VPaLMmtR8C8oxzbaezfjBFCHNef1ziatmRum
prkbNYvIEjS6e8Bh4F2XnRrQvJ6OjV3JcD6jIGv0yPDUHF6EAcCOxQ+Wqhhb/9KbRTDKMtok1HXO
WTtB4pWPRcApeYoTx8GOJ44Fr6qYRKvGrRcyMHDEVc9ui2UQwMFlZyfVeV/Jah6bg/AMikqYOVA8
8OK+MIljHXqMKUntLkO2DH3sQtCCfU7ROBksAki4YzOr5HQtKJ7MopGc8aRM/BRdMcfXbpX7IkPd
tFyEs3ZqoTck7crL0FYpUEL2DcPD984OrdkhVPoLvGcxdKxEq/C687VdT9VrLaEzxQly2l8PuUll
wDCBcYi8sQSSDwjPEAdKcXHy3X+gCR+VAiNzygmM/UsPP1XDo3QWeWd3dbazg+qsK8kbDS0HIHeE
9dZyvtqQuL6dDAB7jnlGyV5zNmVcTzWs87EervG2np5GGplfts1rdgVX2ZtJJowFeBAUNZdV4VLS
+jRTqEVVbf3ikV74lt3sXZ11jlKyWACqAAgswbegzuecqph7Ie62n7f/iS5MlTQuinRIerxfY/cs
+G8GHGkgcwctCe4P13B2NlHNUUYVPRrMGLIrrrF+ZMrz8K/+rmTRA9CpMbpJhjqw8XJHivzYpqYy
YgC0Vhf4XoOjE3CQQTovgDz2xTGVAKYyYUiwYOdDNbSAPYNzm/jG0HdocZFJ87w9KZop/w8ZxtSC
TZW78Ndg424ImALaWqplp0horavoO0eN/2gfxeBiK7p1zlMKOZF2DErBz71FbllSPno4aU7zPW/c
W/QWHqq9Mapku23FXjWbAHoD3QMCyjRDU5dD99S0NfGlsmNEU4cLF69gPbaBCrWMFyTMCdo4t1YC
rbUxti9Ay307NjlK7qesnpiR5d0vsxylTxPsUi0QMscWLqpkO2nRAVRMU/ergjBLMFn1C95XndOx
oSvJDnhgUvY5b3/1k/gG9TzuZx7AgtvG16l8L6qUPRulMYDVHct4TQfIw2VjadwylkdXSWN7j9uf
sFYvvPMNlRqj6ObWaE0eoylMWH8M1lJ/ZaBs6VqeWfVW7QwF6ZkM0CkYAqhgfQX3scRqXB/if0XX
w7+nwinLPTGjw+vPur0EAMACLJbl6c6xR7OtqPwZtUQ3kUnt9BUd0acCFRWEwgOebD6v/BD7f0L3
mXUveHO0zUcBzWwALP+MaX89G+Mn0+D36TxeravwAjn0nYjQLGNESfoRexbehLr5RZpzDBiOh7NP
5x7jk2Qqm0ZRkyWdh5y89kt0tlwSopKAHqMceq/U29M90/0FJdkbc3ZTUK/Ql8JEH4noqleQLWQ7
6ahZtlRJpBoKh7032sbL3OB8TkcrMKbyyaN14gN/AnRmMgU9IXuFNd1/UbI/lm2XlGVsvkY52osM
8ZMy1ES2M1NnW0l+qDkVbo4+vVd3EA+ikX0wAES/kxYa4yqPhgkOGzul9fxqOo15ctdRu0veHbSu
pHTatpYBERXnNUlK1ADXRglwW+ysWLqhryn4JtWqTM7zNGPoCyrI7IQ+G88D4VvVp4fgGkylzRhd
12CgjjZf+Ww514C9g6wOfTnHdiNHyWCwWjkx9YzyD0+8Bgc0QHeZdXAjdVafvfFNmXkynklnvoKR
YfhZuFbz0Ccuf9iOSF1BxVFSV04Jge5ElP/x+HBPbO8efEfT6S+UGC2nqT810T2V3f3Yxq0vE/qj
nY6RwDNVK8mdKwIpQe6+xH2K5qcMyI10BJ3F9j/TxZSSxwSqPGhGn8iLUWckMNtqCtC9unM41BlX
EhkdGguf64a84PV+AsGbNNArl+7cAzTG/wMaA09gCzmT+M+cA6Tvl3Nhf3WKIbkccowKGxs8c56j
pfN+G+gl8ydJLbTLpK/HjCuZ7CSuV6Hj1n1J0MnvR2AaC8pW7omMeIj5dw42KnJsyRburW2eL/3K
+Flx9tu1oCM/O+V3ewSScOnc62hZ0PEipH0suVUwWVODi2VybfnaEJoDhRWDlrbrcIPddphmd1OB
ZFC5dGpiGu7vtaaYplXQgoCyEuI+gxBmMTQ36E3ZWWU1BxoVVtbyZqRZL4bXOk9+dOgWLqohNBvy
5KEgPLd7ckuaE66KLGOdEy9ClMOrBwq1mw7dUpd4cYHTMSagOLa9pvuGktwGNVGQYkKimlP53bi2
Mv+w52Obha0ktzsmUA8aGxla4IyJQTBRH0MmMBVSZrhM0Bk8b6GVf7C685DtFFo0K4aKHrMLx7Ji
DrsdjUDIVgw/BdrRd3Z+Te1DRY7NwvaAc5glWoauZuiMTanfdV9qcWzFUGWPxjLtpG21Mhzj5lou
zUvcsp3i2d8l7Z31QgWNldyap5SYMkSf450IPX849WF3moPah/zvqQkf3FNy+vxKfCuAPPNJhtBE
8oX/Za+yr/PdOmFvNu9unhfPRpt1mNe3sdX4I/uSuJ/Tce9AqckDFVHWJXyxvQjO6+r6QzFWN4aJ
ntMq+bqdZrrh2/8Ov4BmON6ZOxl6I0q/RZRcYx96AAnpaanKcSe+dMGr5DKQ9dj0TUySNKvCz0BA
5HfpMRwz+1vceTMBLV7c0cO9YGJjyx/YcHbtPVZuje9VFJlhVL3nVuO6BjXjCdxXxUcQm9lXwh2c
nXu0xv8qlCzponxIBrgmo69V8oCeRHSh+aQ6trWpYDLPy2OWotk4ZHJG20Asf9tzHJ22Y0fnnvU/
vfF8NY6870vEjgVtBxetpQ6+QVsv3DaviRoVSWaPsh7dGOaN9nM9fSX287ZdXfHEVFKWZGCXmRlS
SnypPpuhdQsqj+IrAcfNqbivgnhn39eN3/nXPcZUzaSHbHHIMuBkx+rsTXuu0Xleydqpy2t3wat4
KMvnziz8pH7p+Jdt9+iGrSQrqUGliDYZGUJNbvrDARSsAppVot1ZDHRjV/ZeB0RLJmTRZAiCXUBa
/lAI40RZu3NseH/0rgoboxSqZQVF0FTsGmKQfm4+bbtFc41yVbAY2vaGpeGwnOE0/ULvH2UwXD7l
5/o0HqO6d1WgWG9mVsEkXFNxqFh69an2juWqq6LEIGINYpu5QjLJcyuuU9H4c5vsTKnO6etUv1kI
UGbqvZqtxrPzbPxwjx0cXG/93hu7naAcjIFYvRJ2lcxPnrGzKmoK/+C8+ddwDy7bpgZ9ReiwIUjH
8im35Oepp+CssF+tfATFvfPJwvtzj5bH7fh5f6F3PSVlK+LE6KvFfyHZ18kCf18eZqmL7tGXbfu6
OVDSdsE9Er2eBVabBBw6t122Uz54/0rhqvCweoIiN9p0ZejO6W9R0icBpv7CmB9IHoE+yt4BzmuG
r+LE5sallEjMiD3cpfKmSA/tr66KD5u9tgZ7cSlDk7DQblgwsrHz0a/yiaeV2Jlb3eCVK7Fn8WYW
Ha4T2ew9x0ZbIKbaaie5dMHK1W3WHiLUUbDwgDDEH6IGKA/0gRngGiDNtUH4zcBATyRZ0CZ74EbN
pKsCSIZTpegyxx9icXEqXcsvs3OacD9yPwj2cTtg398HXFUGyZqSBpp3SAgpwAZq9dfU5eivLXdu
Bro5UVLc41aTlSjuhjPUp0BpcytNZ2f50I1cSeVWzE4LLU8Z8uGOiI9ud91EO5uvZpVQEWLuyvpR
9DDtpHa4DF0w0S4YIEIFbYadT+gco+y/CZioaGMhnHiFvfcPOqS351NjVwWIASIJ0LHAJhCzHHT2
0SdW5DsO15nm/y7XEiwdFnWwOIBbBoTCU+CIcie7dKaV1J2JcPnIECZNAUagJ0l3lk2dXSVp46q3
JUhERGjSNmypPBmgkDjmaGW3Hcuo6kp0WYQWlMC9KT8V1p6qpib8VKyXJHMvFgFHV3VyBnmOX/c/
iZmAn3bv7UWTOyrOqyVpaTugSg0r53dDf+TFj4YdKuq4TEnLbsoqq25XlxtR0PftSYJDY9vlusOf
CvKqQOlFIgML4gix96b6sljVuancoKJYVyA0Xtz0vDkt7a3w9rjrdRGk5Clk03lpzJhmahQ++CX9
adjrINOYVoFfkQXeP1CmybAHL3D3sWPhtpt0dpU8FWRJRr7ALthrfQa+NtTsjllW0rSo6SjB/SfD
pr8q5J1z8NihQrvo0rAS5IRr9ebBHk+p+3RsvEqO5iOYonCNEmELqpoJwX7etqu5u4Li7d+lUCC+
7CyG4fmmfBgv6f1v6yMNboxHMBXtBLtmEVAxXfbIzYVArzF05Q9ZrRorrc/YrWT0sv0ndGGiJKqT
AQlBHFeElgPyoBkNDcnek9DfEvR/64GuqxyDCy8GvmkB5cUcuBcQEZyyc32fnGM/+jx/uHMuThAk
/qcrx/DJ02389dgfUlKVduPEGIPHiv6aCRA1HlvRVPgWdEzL1suxolFQT2IpuIn4wSVAhW6tpeRi
IJEIgUc/SSZOzN27XWniRwVtdUjVnuSmCHnb3/OSfa2yKDRTiR59cKZve1yzjajILacFucAI9HGI
dreg5fG913jAzu0VdTURqqK0wBCUVG6ObXWmDqhyzT4PRVwfE4RzVZQW2H3xguLAQbX3EINAfqGf
tr2iG7Zy5i1F2/VgYsSkemA5YVcrZea25XWdfSetVDTWuKR8bGpYlkN3s3KQo1LxLHETRJXulS7g
l9z+zt83gfc+pOSvVzROXhTwjfuxOec38Q/2MPkX49m5qc/ZDX+qb6/o5+1v6bylZO2UM6fpKnyq
LcMm/WDvLW+a2FSxWVXiVeAsjVFeBMtXBnLvLPk2QAtoe9Q668oeC4UZluUc1hf6lOavbfpklt+O
mVY22cXtuWkVMD2hLbhtfxInCcb04LjX1eJNLQc6xl5Tga02NEgVTiBZz+YxgC7FseueCrEaLCcv
QQqCc/zIH5hThs7EdkauiRMVXwURbNkAvy5CW4K4DjD8DiRl2x7/+3z3TrirAkU0kykFV6UIu2+g
K/qRXw1XRsBCL1geHsu78o4GH9n1r/Jl53Pvv667KtBKTnZWmettx7wXv6NHG6TXjyYots7QAHn5
Ez1U9829cZ3ds1P0M9/5j+sEv/cXlYweY6PEoRxrqYe1w89y0/ML2kBadr0EjKW82v5va/y/9xkl
mxsvEoMswB9b8Oe4vQMl46luP0bWcyouoFLb+TO69UmFYBlebbJ+hhZxnIqAUugGeNHFXsDvCxEE
j9sfGiR8600fnUTeVTy6tSMeLFUdVJUduvnyQc5GuP2PNY5VJY9qyxy5EWEo9vicxace1K7mY5se
wr+4qtJRJMFVUrBWhKVZhp4rzrgq70yVbuDr72+WgiEr0nGMBQ4IaeGdWsM5QQv+o2hu5Eohve0c
zTKpArbGng1GF2Fxjw33zgV9Ocifylszi4/VK1XMFo07hmZ3rJWcB6ZxofGxeqUK1qLQ0m3BPydC
0ODb6VUd/wSydjym3O2qeCwnNfFwVAwiBNlfEHfNB1HbZ1ntaa1qctBRUh3KFD2P2nUDmQLLwuvF
HZ1BD9DfgjjMFTuHYs1RxFESfVrs0lqy1fPZ8Gg3kLJoyaWrnXvQAoPR0TodCiAVotWAVI2B/RFv
D+iqZ3fpck6zndTSxKYKz8rnuB9lLrHoc1r4JR7AzmxuQbXv5sV5e/SaPctWtnIcAmdzmjB6IX8w
517uMZ/ohq6kbgPtYqdfzzaSPM2gUmzvW2Mno3Sm19/frApOQYaiWrfCvr8znOsieiwOVoZUBNZY
0x7iQRg1aCQ8464/9roOQYp/h5xKCFOBuB+PFg7x3eiVuceqhyrAquA1bQ2IjIQ0NU60G3AFOXia
sZUcLaOkEpOEaTKHhfPBLI4dwFRIlYibzIIMNQ5gcXm2uHWz8OqyHcyajFcxVVhlI2J4CYo09kcI
1RjelcG/M/EMLshju4WKrhpqCIobAoeHyqy/gWH6AZ1gf0ZoUmz/AU02qvgqQqM1G/EH7CgKEjcC
fn4PJqfzjZKQZZ5HgJw3uJjVoG430IQ1tLafTuODyFo0gLh7z1CrwXfOVyrQakyqrKy8HB/K7HNa
zBfXfbZANjnuvTnpnLT+/ib/a8JAUu4iMN2k/wIYIaTcPm+7X7OyqBCqyLRKZnTYU62aQXIyjwMz
BdertMbiefsLOufY/47dnQwSQUxB4MnGNUOjLMYrA8D8kwsW4TCRaEzd/o7OR0ry2nPWV22Og7Nl
B15+A/qvbbuajVvFUAkLSHmSY3Lt8lKgSJNC24IK0HmDFU/Gj1O2cwHRRKsKqBryxkshHSRCVs4P
FFpUMeivgZd8RM//VVpOO5/RuEkFVRHHK7vWGlEHab0fQJ5DCoTzvd4knfH1v72N09bmrKdIZrC5
Bwkd/WG5bM+CJk5NJZcjmcqYQUcwbMClnFknb/regYh527hu2OtH3wy7SRiPbIiLhnUCVjGW+yjm
HLO8fvGN5WmkQthkXd2q23686uTOoqy5rKo8XHUJHZmiSVe7vV8sdwlKcRlAxiPUdgob4kAfC2gK
bv8HTQKb9r//weoGB1r3+A+UiQAvXn6Zf/boLdmD3/xdJt9ZPk0lc4uuhFrTsLr/y0sf8Men+fHC
7u/M0+x/MoAG3/kfuhBSDscSyg3o+cVnVmWF/ouwQZRefdv20fsRRFVoVVPQOnJS2M7N61jeJHs3
d53ddVF6Ez+WdBxaLLDbd69gRvanbo+mTGdZSVWvh9Saw0rcYcsMMQ/xAVofWompiqdyUMD9/6Dn
+cNSXS97eND3J5B6SprOxJxSkyE3ocMKhVK/ra9Zz3eiQ+eP9fc3nh6SKDMgLIVLMUumx7qaPzmQ
iNg55OhGrhyGmRROUWMJC8vmMTeu8uSpqJ6ORZ6SnQgISPK0MN2Qu5o+RePBSVSS0sh4VEULR7G5
T0/VGIWA2Z+2h/z+4kVV2FQ3jkUCoZy1FJ+N58EySADtOWiWUPB1novYNk8OHpAf8yYHlUHj7Ult
a2ZBxVFZmUFzEmGKI6f8VIPLBm2CLjnZkuxM8/tbOFUBVYaEkitPanyg75xgrvvvEZrnTxZJlpth
jvpTDPHF620nauJV5d+KoC4CrkQP3+IP/fCBH+uPoiqiyuxbSByMuGqi/fBiZM0FWi47IaXzv5K/
uQOhWAN3idAif1wWzmPrj8WxBVhFTEFFIMIpGeEKDe8/rZTyV2lay8u2r3UDV9IX2Aa0pFEEjjTv
Svtr7z1DwHZnJ9fNo5K/qTm10WzjeNkl6R82eos/ePlO2UBnW8lhiOlUdZ+hmCIj6Ikkj4V1te0Q
XaArWymKBonN11IHmBohORWQ9JWWt3X1rYrrcPsT7586qAqZKvoiT6XA2KEpeSLixpq/Z+x6tI8x
EVCVSmvpoOCY2bAPGaazkwnfdOSpnfdaUzSuVymz6rxNof6EN5eCQNG1kRBtoTuzqolGlS/L5dIq
oR83hZL/ypNftos2wD1CIs3EMiVF57yHGrfECjYY9xSscoXRnNL50QNfUF4uO+uAzjfr72+2Wmkk
yegVkI82exbWDaa0E8vBfFJBVA3gBlBXxD8gTU4e7aEXl2FgYu+xV+d8JV0lVLUwkxbuIWQJQEd8
mRJwSVBnJ+p1/lcyFuo9bLQtlP/b+naKPi9WEfTtfclvwLd42k4s3SeU3G3cpfFAIwDgTfMxLy4S
z+EeWdUZDDAd79ShNV5SQVQEALSqpuYEjOxD3dOgTC5QtN/5Azrj6pl4WrJ8BptHOPLkfinyS17w
a8GbnfTSLDwqX1YmXLt2Y0Snl7VnCbkkaGf6yORTXCXH9m4VWZVUTcwmB7Ocmje5F4NVbK+bTOeb
9fc3qUU9K4cqGPoUOb3l/Q86/+D883bcrNn531saVdFVddF7ZtmucTNcQQ3GnH9t29UNWdlcmzIf
ys5FrIzZ9TD+zvC+O33cNq0bspKs0A2UkVug7pot5xqqd024bVcXIkqWQtDGEonEkBf208vuqvkl
qX5DIHzbus4hSoJ6Nmgg7BI70yLkqREgjeLML4Hv2zavcYoKnDIkLebMxdPoHBnuo+MMDJxhlnzd
tq4ZvIqdIkkHNe4186fuPsbTcuLdRfXXY7bXFe1NcHfQiKqtBtNJKnEG1+IJYkYnPrj+tnmdY9bZ
fmPeMyTUXlfclIWOGg5KnZ3Dks4l6+9v7ILioTFJBbusSJ5BoBaWU3VXk2xnrdUNe/39jXm7AHW5
uwaj5cZ3DOwV0NH8ecwjSmrODd4rhbfANI6lNo38WFY7ZwCdU5TUbCDn5nRNirmM5Wm0+hd3Wa49
SQ49I1KqZGgNNQ6IRqOYapPvg/WzJL9H6DZte8XSeVxJUAJ6HHMZIuPXXIKwFNoiX7KG237BnFuo
I5t+btDrtK+/V4xDVlos7o1luZCZgYIDuP8epayzY5cHFU4FJj7WehIv+U3TQU9y8ntjD02rmSCV
xMpIl2ya1rnPIPdluy1wCDWImNmxRU5lsZKLW1WkmPCiaWfPbC647+Xse91be1VLzSQRJZsjF0Ss
E8EpgZm/2JBCjGWvUqTzjJLPrW2UoF/CHgvtR3+JoG5e+TR73A4uzdaiAqq8JWZuZSObPce7gUTx
BaT2lzSZ7goR7cAodJ5Rsrq18sRoxYAzgiA43Ntf6cCPbbgqhgo3qjmt0bMUWoN1ajz3RPFCsu0Y
ndeVjCYOFxLYIlB1ODcSzVxOezfKl23bOo8oCT0TaOgY43pq4tN9T8ufixftnCY1plVMFDpcIl5a
2Mxn9zw1n/Lpz6EhqwAn8CoY0plg1/IuY/4yiz3dB92AlU2WAnpocAeGze7cpR/GeufMqwlslYOK
SMDr+IwFnxHL8DuC64Ds3R+8s4oraOEVn7f9ogkTFdskWTVF84zhD/aXKL+1F+mT9tj5Q8U1WbRC
LXNA4nQTYFklDYVn3Ue7B2zd0JW8TF2Ro41jLF/JlHV+TsrXNEebEfDtB8ev7LneGBejs5ZUvPbe
bSrQ0qKjdCc918vXO7cDFd7EWiib5i52IseSZ2vEow23Iwhk96BBKqfzNKbfp4zv6YXpgklJWDqx
vrYlKshQQoF4tKRZK/1W1Hh8oYU8e9F49DSuYp1y6AA6wupFmNDep7Z36cG1N3hFuB2vmnRT8U5z
B6Vj9O8hLZziDG5MvD/Gx9qeqQp0Ag1m0hfrfC/8vuq/2vnz9pg1garyULVxlkC8Hqs8H42bWQJX
wac4mJLq1zH763ffnGhlufS9PSPPJp5CDbv64vIuYPUxABFVEU+1PXhD7cItoqpD3FWgr2Wdt0eu
m00lhTsXxJidAdP5yPyEGRD83QOz6EwryTugEkGnHidai89+24kTxHKPnSJV2BOUR4q4dHAWq4EM
CMU023h/SeydM4EmV1XwE1TxBBkndDSJWNwJN7/wBACZyTpNkKfY+QeaFyUVBWUMYA0wZkRkxe8d
Oz73zmuX3HTsi4X+rEbcmntbgKbhHPp0/8amSPnSkVzGv5MkqU7QCAv6OE4D0SSVX9lsucpyyGQ3
tR1MEdTJ8OCxRwSqCQAVKNVFJbHRkYHSYHd2q6fiYDFKZaCK3KEpmAu7xM0CYjVXsrJP2+mgWShU
XBRojZKaRAgsp7sS3l0nXi2+dwvTuWP9/c0igWeTwo094Fg4SHz8KW1aP7f6T9sD17QSUhUWlRXt
0ooY21k3Gq927aBPZfT7cfg5uPJEoxEotRoK824w4F5PuiELxtHdubtqEubvmN78sznHo2EFMamQ
RvEVZ84jdDjBbZBflQvbKUnonKccpr2xzaLWxcS0pbgUtunTcd65HetMK1vzwMxFFgkW79S5cVEA
cqCrsz0pGsv/AUhN3Jb5jFO60X+M+m/RHl2zxt8qIirPyOSAURFHxml5NiLzsSpOwENkvD927lKJ
pnpS9FEENYkwXa5s+miyq24PEq/JMBUWxRrOSMXT8tWrPfemXvvbWtGlp3JyD647KtWUaPMRgloI
R2YkF55lQVx5OzdR3eiVHHapkztJigyaoI+wjA/c7HyP7pxIddPq/LtAJFHdMlpjWq3sefBuhPic
AHAfid/HolHZjyvPzkpz7TCJ6tve+MHIzrB1PlFSs/VMo/PWzru0zvw+7oIIytbFXi1S5xQlO00r
Mtt2vel67otnPEN/zK+mInDqn0e8QlQcVGyOfTx3yH5h3RO8bFTooDpmWdl4aS+NOSewjMWwacsF
vQcdCbdtv+9zonJLJV2PM+0Ar+RFD8rfqyr9OieHCgBEBUNNcQVuqXUnabprUt651sExr//lzS4B
4AZ66A3ku+eAWurD3H5M9haV9xdaolJLlSCvH+MkGsLIWAA5G5JvBMKSO/P4fgQSlV7KKyGOhBDE
fcqJM9+VkPiKLHfx85jmPtjgq53v6OZUyc/M7k0o2qdj6PXNFbOaa1BYhc1sHtpBiaekKfjlXFOm
bAjBvgBGbTcw+mNc40SFR+HJPQMfODxkGwzaFNHaaH2oEYGoCKg8IW7qRvEYRqL0ObQDppTt+FsT
NCr2Sfa5A48gzqMxL/3UhBq50TX9zt6vOZARFe401LQZ7QUnltQyBn8pUnqX8Kl+rLz5fiaVFdiJ
eB4ai55qAe7XeiKmn82m7ffe0h+bcxUa5eWyzG2G2908O81tM0jrW2MQ69A7DlF5pbqoolK49RjS
pfOZJ4Ni3OvM1OQCV/ZZITqja4f17ijo96Kfr7IUdYz52JGPqCKEvKMUcicwz6IPWACDWOan7YVZ
F1RKEufTBHGFGkHlNcsSVgjdk9fvtsXqrCs57MW51fQRltDRuq6je2c6GCfqJisJOKRSPoRJlwdp
2gQR48ccoqKiekqgJjhWCBIefbVQJ/HxSPNt29maKFERUZA+QupwYwyXOfbN9KGyrrzx2KMJUfFQ
fUR5m9gJQEtm+mNk+TcalyeHJHs0zWt5+r/1RxTs/90OPaPorM5ADOK5/zcv5+VSzjYJCsZoyPPl
89zTPZJOTdioGKnRsrMe3LdD2GCLFGy81DhFbU+BzvT6+5tNPTfaxVko/oVNUNVscp/s9VVqtl0V
FrW4rZPUOR3CNP8klztzlj4DiQTdOcnrBq4kqlHUA1TeYV4C6hwYXi/PckyScNstusEriVqkYPap
YrSgNbI+DemTlUCyJz7RY1ccwpSEbQYXCsgrpUkCarakpR8Md+fqp/GLCoRi4HMe0Sk74WWJeacG
0Fp/NKzhvO0XTdCr8oE5wlDkNcbd9+4F0MiLY8SXoZBQOFpODmp525/R/Yn182+ishNxmS1rZ5Jl
fOjNGISHx1oyiAqEyuzYtiBDjUOaAXDB1Jp+VMlz0fS/jo18XerejDyXBc5pf0dunfrstj6myElU
LBQrTdnIZRnDxJwAGh0av52ifOeso5tV5eIqsjHJeYKCHFjTZQv5LfmYNF0w4v0hkTv5qvuGkq9W
2kpTZuUYTs095yDOj89DdVmizidkTyFas5+odFOEt47XcexVI+hYhMOv3ajHK7/YQ/DqwlLJ2iKt
SxQmjCFkNcjNZXG1cOdxO240Q1cxUiWphehzDJ3LZ27elvFDNR07gqsAKbrYo90LeF4an2fni209
bw/5/RI4UZml5NKnrR3nSCX50I5PLX9MoNFF+ta3yENVfo3GPWizzjnKVou3r3Z2esSnuVzP5Cvp
vhXpHiGKzvb6+5uEbUYXNLGrd8rlh1dY2AN/NbvHYA4j75wRVG6pRiSZV0SY1a760FrfIvrYse+9
84eOJnTjd47xmr2KKtmbGA2KWQ2O8VNsXgwbbKV4TmnH8tx28thB7T+EU2XXOCRGuWJqP/LoN++v
dukXdKNXdtp4SElsTWvOutEz9FeeQLrtx1SczMb7vh2ouilW0jaJ+JQvJT4xgPImLp+a+XrexWZp
xq8ConDtpD0FnDaMyYjH7V+1k3wik3c2ij2Ii2b4Ki5q6Sc2ODlOfoCs3vfz+I0PxsfK2eNk1izM
Ki6qLpY6TQokgDCmq5kkZ9r/KrlxtQyAys/l5dAcqOAo0TlTbRF8xba7e1ZYwSCac5VZT9vmNSuz
Sjg1O3k8cY6LFbWSE+FTKCCwum1aN8HrJ98uEC0bqWEWY5hbH6ce5ZcY53tA8dG6ft7+gm6ClQTO
vMYw5YTs6qb2LJYZz8Rx4A7GjnnNOq1CpMaBuUvcwTdFKW+hYII2aSggJEWQAOE7Rrk/ZLPPuuK0
/W90U6EkdGalIPfgOGGZtPICLll9htj6Ht+MZkUlSi6L0ShLozLyV5wlWh9v6SLIe+9e5MO3hjrX
4E5MT43LdnZlTW6oWKolIbVXjeYQUu9DawDYg2peMZxBHx8w75iSMmBl/wYYh/g5gDIokXUmyCIg
K5gGnIEW4dB0qMxRqZjS2eML4hYCnrjsPYpUHJtpFWBFi1yUs4uBA6EELMx4ip1jGvFEBVWx0YJu
Y9fAdGKGUOS95uMePk6TbSqmKi3jorZ71Eq6bvgzFvVXy0KZVkw7HZk680oy0zLyYkbhlL7+AlWT
E1suEflxbC6VMzRvWWNOYPUNs5H6FGAPKfeqJZqsVdFU0Sptn6/FVIctYW3KM6mP6VGgcP9vfJOZ
pUbnrDtkaTw40XKfd8PO0VazNqtQKYZ9qzELODux76r0YgNxu76msr0nf81kqlgpOdNUtA0O/ENk
lSc2LGPQWqIPuiUzw+051X1iXXrebC+TN8xz36G201EbzEJu4Rci9YBlS3d8pFnDVOyUOSEr7X59
lqg/Ci/wKPOd/ikhH41oD8Gpm4b1v735D+ncxsJ0sUzG1v9I+5ImSXUmyF+EGQghxJVcauvXXb3U
0nXBeqkCAWIRq/j14/Q3h3p6rWSMuaXlQWiJCEkhD/f0QLzomcvs95CXK0ah2RiGbZ5Ww333jQE1
OxDTw1I3AZ5spYpFf51V3c5VMLw28rlU3QDPypb6WOj8kCx37WYMtvXd8Nsp9IdWuTCjVtHrMonu
Xc5uCRkeL5uQxXdNNFWegNcNih39SQ7loYmG44Aayn1NG74LjdgR1Nk4miABEbkPjuvqb209O8UG
8sSynZswqrBNcI0qsDt581CCzvNqHPw3XuszMrfFUStyEizqNxbZAqWiJpSKdkBYlAFO0n2dndrm
V5EQ0CJDKBGPjhEeJyqg9htSQ4uhuLk8fxbPMCFUPfHyUGmMgE0vMtGHRZWHhF319cPl9i1Lb0Kp
ml41fR4S8UqLZrhLUx3cdF67dTe2hA4TTYWVmV1Uk8BuEwqlO+8MzNM5bdJDCYgNKzYulzYbMDyb
ZEFRpwwPm9Xkj3dBAg7dqJyPRNf3EBP08CjpQpJkDrbeg21zZvj6hLoc361XK6DsBxmzc9e6T/uW
w3B0RToyEuUhEHJ1x/r0Z8/9ffQp1DPO1f3cg9l8zacHAIEVlT4Wzhb9uOWGYBJOcaZGFumg+u32
4todflUK1SC6v67r6mpeKDgT6iOZtlj+LV8zUVVlEYasc+ATgYrOvv8JjwN+IxBhUuDdTqya42gL
fGIxLRNolTqNqESOT2l5l9G3qbxn6ePQfvPpZ59tpF8s5mRirXgQln0xMPm7phlULQddnhbpvl02
KNsA1rjybtcLgqrPck4hG0v1LRmKuOFLDJIUYEBdhPrgkPVbrHuWUGWiroRsh9nlSLLJOvlBcLr8
NA+dd/QC5GOWgOUbEcv2GcPb/XyMKAjx1go/dR0s3g2KTz8FRJ7LItk4Jts+YTh4iZphP4p09bsP
wFWVquJbE41vrh+dFdkiQ7FInVKTo6qcqcv8Gih9Dt7mhv5GCR5UkN145K9jGsTzCNF2vExXyBQv
jf+lHj5X6SfOkhhJ0iufe8fJea1yiFxo91SpR6L4ibbZSQb9kRM/nvKncKRxkLmfhdzSZ7VNjBFC
IqLSkvQaZ02w73ZB8EFXD2yQYEoO3i7bq+0LxnlB+iUKpmbsGBBMKc+5wBOF9sPkZqooO0RVxB73
fAer+W+/4L5X6Chq4NgzOQ5lH6dL5WCiS8hwuXN8+SN/92zf1BhsgOWD1Cg+0oAU9ija7Gcixq3a
37+fCf3/IMAmVk1upkFJMblvfviNNsuXrN8nSembGLC+dXnWLmi9Xmk5hTt5t2m/1HHuK3a8PDu2
Aaz/vwtNdPAKN0vnEZgt92pqyiuZ5Ndjmuy6R/smJGzp5soHgel46qDL5+n+NnWLgwvF3X29N2KE
VzEk5ktMUBdGKO3juQOMX/SbLn26MT9/3+Z8U2JQO2U35CPYC4g6Z2F98Ofk09B/D/KbJEzPgXvN
gq2ndtunDL9O67HtJbhvUZzkHLnSV6qt7iN//DagxFkn7a+yDT9EWXDeN3eGkzeuRwGLBjNi4RUn
wJfFQZIIImOoQLn8AYvjmaCxSDWLV+cgxFiGqH0Yec2iLz2b2i1phb9HKd9Eji1OFAR9lgLkQwHr
rEl97ufoehnx5On4+c3lQVj8w8SPFdmytHMECxu729q/486LHu4vN/0n2/nfdyXfxIURz8NTIUXb
y4fyKE4ivvk2f2i+pXftVXaWh/Thi//R/eTdngBhOry58dev6qo4Q2oHP4vjdfLxuvxnlSjy460k
89+vCr6JJVvI4mVD/4eg4nYoIcYa3EFmqY3WasKNbd1mFev/7wLO3HGRpgyDbkvvxCDypbthw1dt
a2VEg86ryiKQ6L2LlHU76lMksoOkYmfzxrWARqMPjCLOPBl7aco3MPHN3ffLpmDrueH6bjOTaiI9
ipTd8BZ8n7SK8KCebni6bcoNT2eBrHVfavFr0IBYElEM8Rg5G123NG4iyxhvEkeQcQ2QiehjoC0z
71rWWeduuQkM4y9eYsLLWp40ERcgFPBDV8f1yjxZFL92zbuJLgOZQJPhJonih4O44YctOJZlOU1Q
WeosS1eOAvxpzlmMY+xVx1FsTMff7xK+iSKrczULwrvs19QxnEfFNUuCY4cTMeHl9xrM/RXdQKDb
RrGu+DtP5YMSZZYlIGOSgoCS1/Gd4q3N2tYHHeW0GQZtnzG8dhCadbplqDY9khP91W703maXhrfO
XuZ00JhZwIYT8kPZy0+ibsTG1mbrs+GvNa6GYY1c06mjRMagaXPiiU2QqC3yvZ8wnNbji4hqjlym
chkIw54gNn0YtlgALFunCS9ztF6qLkA2ucdVBpCGqn7K23shP192K1vzq+2+s5wmbZOMKjQPQsh4
Rq0vva+Zjt19ap2+SbU1AQiT9Q7ar6ruai7YodVbbwUWszGRZb0AaT1NMO09QbpvlQsfNwzSYjNs
/f/dpATEcYABR8tIlMXgGudpd1ic18szbuu24aujk3R5keO5tqRJXFNydue3fS0b7plnIU6lPea6
Js2HciAvot9Kq1oOvMxw0bH2SQH2ygHVhHduq/EWBmET+jiCV1GdYSzzVm2UbXYMd3UD7syyxdSP
qIFuvPQ88vZ4eXpspm64qfJ0RFDm350iCe0HCE/F49AcaRWeifT31TD5JqyMDWSuq3V1nR4qUmF7
aOt9nvofVJkz9rIhqyfBPwd6l0sN28Qtc8PoLdNjostYm4PWpVMdACN1DK2ymOv7Pv3cdFvlOpbt
0BQtjLxGCFFjAI6+95Nz1t/J5Ddimc/uN83H4rmmcqEaykUpienvl6cOr9lp+LtIdl7ATXCZiphb
LqDBgPoLoNX0FtkdpAQ3woKt54bzshLVhknzPw9D52cXi+A9X7Z8W9uG98rJVTmp4VRdMN5GU4mQ
Ux+rZR9U1jeZuFKoXreicPWJBONL0vjXyeRvGKWt54bPlksQtoLiIW8alpjWS4wjyCFA5unyxFii
jYklq7TKwjFD8wHICvwhOnT1RsuW65mJIashAcxBG4AaxsIPT5UOu7tp7g59qrpb0IWlZ1Fv7YO2
T63/v9ut5LT4OoKmGPA/eCjX57SAKHMdA88RB/7Tvolag8a7bwwsLPI6hWZOi9SfZvI6rLZYn2zd
X5f+XdNpi66PK35jjWtCPg3RKxcPjXeFuLCv88aOOwW5P/UBVnndU2rwnOl0H9jHNwUMvbr3PYWL
+MlTwU3T3bdhft7XacNnpxSgOlQGrg+1OaCB3rnfeVmgxhabyDLKowwxspVIjoNZgfAkTrKdO6AJ
GHPCXOS1L5aTgDp4G3lfA95dXZ4TyxZlosPkJPCOVSMAD/UdUL4xze44hyil3BdtTGDYJDPi4aUa
q0nmOOhfuf86yn0KJL6JC0vGlKRziWkXfXjoxu6AvWnftBjOWQUOuMpbeBAmIvRfc/l5DAI0vy9z
a0LDqiWp5yKC+xTt/Xruw5aNWdqIk5YAb4LDIlG6fsMQvND4ej3AiaaCh16eGEt4N9UEk2XuItKv
D8+4O0Uhg6TMVr9tpmi4Z5YMMnPcdUvlTzjM4NqU6N23MhMcNlH0WqTo+OK9etVzI+8wL3vjoYkP
a+RI6KjWiIs7Wcia46YlWmK5CQ/zxMRSSCH8mRVcJtfg8r++Z/uqrXwTIFYXfeuQDsZY5cFhGUA/
uPcwYHJpdb4/1FBCAC67fZ2a9jhH4T47/C8irNAoGMVy0uWzxK1vxVletnCL+xBj85xDIUU0oeUR
Fu46rx3e4jZvBLbGV7d6tzOXQeXrZcZqwjfdEu813vPeg7qpHUhJljMhfX3KUzU9JCqFRGnpVMvn
eozEVu2Zxf9NHcGh1TNkzB0NjnL9XA3jTR02G1uRrWljE138kY1jAaADBbuBVwVfBTioLq+prWnj
zJsFqv8fypegaeT1zttRy9K0if6q0r5uVEsw61393E/Z5wVPlJd7bTEWE+olqip1xxzeg8uL379i
k6DYKy63bev2Gm7eGSJoJIJJiAi3drnchH76UFVq36ORiecqOIfcFZTQT1K3cxrzkgzjh9CrHXlo
Bu1sXR0t24UJ7NKhF3i6Qtjqxzt4k1qxb/XrZpLQNkHr/+8mKC0TD/pACAMzaf9Exe1ji63nxr10
FrkGBQnWFRtdOT9x/2nEVWxzL7I1b+yjnYhccDugeWwX5ZjEIJeNkWqLkDnZZzuGo1ayGCpG4ajr
sSsDyXUTVMd9TRuOCoZdcGwkmHVsGFWqwFuhNqKLJVViIrZYxBgkcQGZ5+Iaj5n1q5v3sZN3MUnO
m4lIy2ZtYrWynkQ5G1asFm6LlXev+vuwug9y4PPPuybIRGrlHUQhZyGA5/CH2T94YF6/bivibxEm
WozHpMYCzrr2ej51QFCVd6xsT37zVvHhK9t6mbCtg7G9EtEWNULPn7TnVN8t1TPFyRee+/+xFbqG
8/ZKjpqtKc8q6G+SSH0aG3EYkmbj9mtJ3Zo6gqqchpGvOY62fFvymsdw4Sq5V5Iemtb5SIIGr6RP
lxfcsgmYGC0EuLCcNU6WUCWK1yCHk2W4lYOwrbbhya1PJui9o/HBr2JsMZT+Rhii/evlvltiqGt4
89z2USXl6g5gJDlSNqg4ARps1xZGTPxUFYVadmt6b30j0jz4f8hB/H1eiImayqgcxdxjXqLhiedp
POHKClmoeG+Wg5jQKa/o3WpcKxqArP4Tofc3vQ7q3c5V6bLg4k9Wu2iQm8HLU7WFPv97fCOmlqDn
VEGah+g17sTj+LbuLghueDkTO4V2iImZAuvX/02l4OYtPVyN5WenfMVdzd2nOklMLi2PF4SRBlkD
t/HnB9YVy0+1tMFW2dffAxwxMVPCKcrUpZgjDCCDz2aaoyR13QQiEV5H2dtl3/p7XCAmldZUDXIc
ZIf0ofcdAIS45M3Kfr3TtwzP7WXSEmyZw6+mqurPReXMT3Xll7vgxpB++reFDlkKNIOPwpdmyPh8
akOnG8/ca8E0eHly/h54iAmOKt0h4hTA2ZNa3zGFjiEQcH25aUto+A8kCp1Mq3LQJ5QcPw2++wkY
gSsmsmuV1btuK8RERuUZUb0LidrTMIcHP2mvJPzscu8tVmNCnOZU8gWwXn2qwM4agXEqaNSxmOiu
kyExKbOaKoAkWVZraFTOx45Xh0H4G03bem4cmht3KSMozXegjhtvi6Y5QnH+M1n2Tgz5t0n6uRgT
p5hRtzxl7XPb52r8KseeRXdE1Fm/63hLuLHfDm4xJ1On61PaYjfhYZXHqUO/XF5bm2UaPtvKnCoJ
mSJAGoP0jnRtBJ7d4Fb2TfNA2BYOzLIFmIgnjeNCNKoKCYDei6lQsQZUs1wOBEXYjbMxFIv/mqin
WfW0FB3elKc2uNPuchyarSJRSwEVMVFPTlvNyzALvT5Qjdc9Gqe9d8XnCQBK76aQ6aFmtPs0BY9k
U6DONh5jS+6HRER9DrTpei9Y39xcZMMvr7rFL0xEFAGyzSHaX06D8tuzmik/MBca8XVe6w3Xs+xo
4TqqdwcKXjsipXPV/0Ii6TrJ2g9Ah3xEsnOKvSV4ld4CLTZoBe0bj+HnY0vErEqvwz2NXqtEHWWw
nIecb4zFNl2Gnxfczeem9/tTlAD7I+6l2x7YzqwKCQ3/7oH8A9Xc3J1S17tdpHxj/bKP4JKYdFvj
mI4L5AO6U+ZkH8SqhlRUciuZYpkWExK1qGGqhwGN531wTEFtXbHyoVTNt8uLagkaJuUWY0tZuwPm
RRRI1dafcR7K/OqY670oF2KiosSi6znyxu5UFc4JJgRX0xsuZvFeExXlZECQ+iUmZ31OBW7s3in8
jVyZrel1Pd65VqZC7Y89WFeUmr921P0nSjZCqGU3MMm2CKglcQPGlCMNkWbqiLe3BIUO3Ranv63n
hp96fUu6XGFSwip4CkGp2EA4d2PCbX03nDQt8wKlxmgb2TFYSzrVKG2t4hVne9kebR8w/JQ5UT3L
tfPAzTTjHWP3bXTbdFsYCFvzxk68JEPQQEK1g+Q6ZEJFegCyZXJu52DrjdziTyYkSqVLJoM1SyOC
s4PiHsj3rMAlB29xYko2JsmywiY6Sski9Eg2AJvT5x+LFlhGVd5fnn9b0+u43pm9cpauFgpN6zqJ
c/TYDbbyfJZIZkKiMm9ggZ6b7lQAzNWGZ4A7M/l0uduWdTWhUDgWjFk0Ae7WRLe4pR6R20MII12/
b3My0VBBHnS9roAXS/z+i6zZDZ2KT1m5xTtjm3XDZdmEZBJiWXea8JbNaRTP/vO+iTEcNgyhsjLx
FUUwiVMzxs4qjrBA6infyjnbLN7w2GUZh8rx0Hcnc9bENvHOeAGMFfAWm6/ytuU13HZsO0JYjSuG
cD8Hw9UadnBrn4OvuybJREZNbVWDiRPNI+iUSXaYvLPv0mMK1MXlD1hM3wRI+ZPqHM+VME+vO3P5
tUmnq7Tft1OZFFtNCN50WmSIBkD8BFBj8NVWLZblfGnyarl1NLkyTbtTV74Fa7m2cwvA1UR+Q5X3
JtiCLNlmZ/3/XcwB5CLoHL38+YrUdSyhPbOZjbG4lilAOEU9bTnlCvrZ9DgREJsLery8qramDa+l
Quoqd0N1amh+7Uz63EdbMDfblBhu6waOnyAodKdg7m+lm34Clu4A6b3v+3pu+GwroN1ZJBGu7Jhu
zYq7gOsNX7L13HBVVRVj3bXoeViL8ppEEhXK0dwdO1TJ7MvCmMioEbZeBn3S/cF0TST9pyl3JnhM
UFSgqZhlzvC85ZZgnfKLlzrLN/Yoi7mYmCgtkm6pAl+dxrFr4k6y6FA00c4Ej0mX1TGdLtB9od95
3eTgq8ctJFi2rn62rhse6oDVxMuakX4voxJQXV+i8E5tVVvbGl//f+f+HR9YOWYD/Z53WYvSvunZ
zeSvXYZugqIK5aSNKFv6PUwiHnf+zGKylONhX+uGlxaNyhheUpwXJ6jAcS9wr2madjhfbt3iSSYu
qq6bHtIj0nnhlcfiQczLYa5blFHMxda+ZJt6w1nZ0kJsmTD9C+Ci9pqhaO5bJ9P+y+UBWFo3AVJR
Fnqiqyb63XEhiMHV8EzccusmYmt83bLeWY1MC1QKqV7/XHFYcRV0U1x16Vb8tbVuHINFASEJQKKy
l2lQLIx15EWABNVLu7FnWw40JkgqAbK4oGkkf1UrWGdE5WOkww992hWH2dvi3LAYkImX8udyjOag
aF4C8Ojd8CWJrpF6b8FgSdXx8hLbPrHO37tV4G3blEq6zUudlt9afwx/BWTWR2C0xcZ+Yjlemtip
DlI2BYiI5K+xZOrDlEf0PC/ci51R5AeuCpnFPGeny8OxLYvh0DpXVFAXH5tr9qT6CoKfwYcuDaBD
vhMyTEw+rcVpx3xI5/yH3+jxZqC5OHvF8HB5ADa7NRy6mspIlkWX/uhT1h80gNqx7vwt0gFL6yai
auKkY75CvHNp+U0LMh2yCXnAy123nDVNTJXLhjKiQaaeYUZfZyUPPm9OyDcjTZ5/yXV5kI6/b5lN
3ixEuNlhYdg+06gr4lF7H3IHSWa3zQ84z8WXxxPBBf5bH0xMsJVmC6gfUx9PFpP/pORDy1BiJ5w4
LRxYbP/sU3Yz5fn15a9Z3MTEXFXZIJwFZ9BnMrKjF/bXkRAvQe+fuim5jsbm+fJnbBaw/v/O35t+
aYQL1v9n0E8dS0jkxpTnW2B62xj8fzeeRRAIBBKIPPtOecBmdD9lwYkU3lMLT3SSrbu8zdAMJ0fe
xCN9y5rnKOOvAtWDoq/vhlr90zLyWuTZdVdvvcpbwqPJqsWUO+BW31U/+ggcmFfz1PKHbh6m4siI
HMSGpdm+Yjh9KOmgA2xR3wMfigDSD4rPrYvr9xS6W4QmlnU3MVrKITJCiK9+KMjugLq/nmLQs4Qb
5yjLwpvgrNFPfTwHp9UPN4r+CSLPjQeeIrPYDD+LIoecNuSXd9mvCdKKZOtggxr6l8hL6mOqoOqU
Nlubuu0By4RoIYmgwSaflz+Knn3hrn5I0/pqtazVqlKdfwsDcRaJQG1OsO/B3uTVwotxUOYTkT9S
EHyiqkuO9zzxnV3VEMREa4m5aFw3aZoXkGuDLkqWHHzItYgL0E1srP0fX/hLnDQhW24lXQA9aPQy
8/LM6G2j/LcEHMsZYdcZghlp5KEVwZNI+s8q4Bvx0mbQRhBoQwFqnvWrCiSvcZk31bHSlXu8bGaW
c4Rr3K8hxASsTEKW7yJoUvLKwzl7omFWg86hF+0tZbXrbDAZ2T5lOH9bdFibuU6+IyMpQ6jHenON
wi9SFs2Hfqx57R4Eno82GDX/7qmeieyiKmydUfvJT2DYy+HQddmXLK/FMXfr7EG15ZQdOm8zL2f7
2hrB3+026RSllaMG9Stzpuv1OJY64+e2a//J3W/bNNx/NwXPBHwV0gkd6fXRT6AKggN1MoFSeBz6
L5uCrfV13d6NYZqDVnY1ReHMVDzzwHFjN8cT9+XGbRO07gjvGwdYvsUi8Z8pZR8mZ/o8TONHUQ/X
XTt+dvp9ryaeifwa+ygsEr7wJ/AEPnWQN4zbSH32hZMe2zK5vzwWzzZTxvYvOYT8Gpo4P2ev9sDu
q9pQee6h5UUONV+qZ1l55y7gY/mVJpDH9mMBvKcTKyhyR/5DF+qqPXtDPxagHkI1BGiRhO8WEcIV
D4T37XI3bb00AkfeJj228mL66c2KXbWJl1yFjZh2ebNnYsf83uVDIRf9s6QgrQEpfH4VqsC/4qME
phWVx+d9ozCiRrQEBUkEm38ywtzYBxTvoGm5D6MGDex/m2UCkIAjQPzwRKbCj1lYqkM1ympjx/j7
ccczIWQqnyM5jrnz4uu8PWs2AQUqInrNvWXL4C2LbELJ3DyJvKErp59uSvwjDXIQ5UxblJ4W7UfP
RJGJuesDvNp5T4Oi04Gk1Tmgrhergh9AB/FQqeUuGSu89ldgp6f06Az6N47DG0tv2XA9E2nGB16W
gzsGPxMnPOP0fu8xesoi/Qml85/4kJ9CsPesF66SuZ/mZp9oo2ci0OqcupNuvfqxVXnfH7LMYctZ
SoILUh1l1cbobCtnBBGGc3bly4A9jFkW5IfQq9R8QDl0vXHe+vutzuOG+w+LG0oyt9GDQ9ldKrQD
2IGDO3Z4TtjySVH2pSuy66Kbj7sc1cSl1TlIzwuK77U8dGOd1cHRSdMtCfK/X4U8boQBqO74JclS
/jCBdyd8BYO1Hr9PyYDCbkTixBOx7KZiKc/Qw1v0M4/GKdo4gK3733+PfZ6JVqNJFzDdOCD/8loQ
2sjv4CY9lb57hST21eW5s33COD5kkO5wGygh/8rG8MhgzLQovonIOxSDs0+0yzMxazhFJlU6zfTB
7XRxYJ587H2Eu8sDsBizydeV8CCb3UbTh6bEpJB20MdxSTYo722NG2cHRVsXkq/L9DA0wY+shuSV
JDuZYTwTmCbnrpmWjEwPbdXcjTN4FBK9d3sxtR+DAbLWeOyYHrIk4TF0qepDnrZbcmC2eTE8vJ3D
IV+VXx5mbxiP3KWfghmc2JdX1OJwJgytxm0AMnLD9KC6/mvfqEfeIMDOLrnSzvCxKoA9TYNsCx5o
G4rp3gHggZKx4rGKir47ZA7QHYfIEfvU0T0Tm+Y3nnTUzKKH1Ac5dbbq4WkxPlyeKss2byLTRhX0
fbh08tiTcPnWd2DsD7EnX/Xt2+UPWGbHxKU5S+OBZlTIo6RLcViitFQx8ZLw177m16j07mzejx0B
8aNE/53wpmnG+lOOJMfGNmSxI5O0a+h86NfkrTwiFX4t57Q51AnusTyBerou86NPBv+fVo77VIRw
IPj3YBZvyHJkruWx8Wh/rh2i7jiDgOO+qTI2bahjJEpXkzxOY3HSUX09q61Th22RDW+ueEP5hNPz
USCrlLrtL1/zH5d7bTNQ45LvOaTMA7JED1MT+rdzPWVxFLj+oaPdFoTYklHymOHBPG3yUTUy/Amc
4+RUV9R1wrY6TJ2X8fuA1jlURPK+c5Ega+qkatODqFLoYOLWFDZ+fp7l4rNgY5ksAzaxbUsVlgwS
QfI4tkBYcf/spGc32EdO6ZmgNty4Ry1crzxSMibpKRppfi/VMt/nanCd4+U1s5iDyftV07ZovGgp
j1UaFuc5L4KnOWfLxquebYIMl/e6qa1FUpXHtKVYJBrRuFySL6Sh+040JswN9GTgFfazEiJk4yN1
wm8j6z6rLkvjVO/TKPdMqFvR6xqIYFkepdPnWVwEDnDrAtpeO63IcHZZMj8BCSnaD0XwscmL8Uh1
H2SxO0wbZ0ub25iKkrlXgUTa4emjogsP8lNagAvAj0H4HNUH5ZUCzH6h4zSNOBYZaiSaQ1rrxTsM
mjqQrytkNfK9JmeECbdPs2FOc/pAO92AlbNpl3A4RG5Xuo/7jNoIEhDz8LJ8kvxhacIeV0gZfa3S
hG+kJCwuY4LjJPdHgvt2+lh3wxyzAG/VjdgHLPFMYNy0NFHbjbl6TJIW2cvJm5J/sG/6WxiK1fP+
csswsXG67Oq5I2Hxy3UKJzqzYqrd9Fpnbjsd/DEoaXldBVqzjfSozfBMwFw/iT4FJUz7o+qGj3MT
xBx36SYtT6Kt7tIQTHq4b2fRfdNvERZZTgKmNiUhru+C7679IdlaguzWeGWSdyzlN1lV3q+XUb/d
ItOyzeZqIu+ONIl2GQdHQvvD1fqONcs/vFV3AHl81dlWEbrN2ozoEPVzSAPY82OYCRn3tTsd+0Js
xR5b68ZpwOWqz4qK43wkkjGD1yNdcAjTSg5bYteWLcDkG+syCSb5OUgexqmcX0rt5M7XDglUncV5
SHO97/Jm8o7J0C8HVabpo+u5b7p0Ghw9mvR0OZ5YxmDi61BkBUhgnjkPfPSb+t5d+oJ/U1VDw7dG
K7fbiNKWxTCxdoQ1JYdOa/9YEIl3A+H5YxeDkmQrz2ZJ1Zh4Ox7yzM/C3nlADi/8GJKcxVLT+ih1
8MbmLDmQBdkUzTtyiLrNfP8feNZfQo4JxEvdFMnIqq+PiZ7GLHmUlCafsjnFm1nsyD6MIC7X1MoR
R+0GuYLwH6D8049pzhwRwDAnr/fuhr5Z1AuAsNr7OY0V6+Mw4fS5K0jmpDEKfrsgj2tIDRQ+UnVy
5B9n1DsX8lh2uR6LeEIhoPwe8TR325NDKlHP13yE+OfXsGh1XsaJyln6EubcRzyal6juDw5IbyOo
niKJFVVXmWYJOMo2Nn3bWq+m9i5yMD+PHADAwmv1y73fqhWxvH6YdGqpUnXlTKV4qWd2swpLTeOx
ceqrPzlMnm3EdJsZGRGJ9p1y3CRiD52YzmIev/JuheNl1SEbNSCFvXtOovzMkq0ri21YRpDSeZ4H
WerkjxzDSurmQ8Wnr0tY3nOVnwc5bx3nbd8xDiZT61NIiOvhsfO9t65mHwKG23XgfQLH6X2ZbkmW
2pbeOJ0g08wqJ2nFYyrSJ73I9twIxo+XQ5WlcRNiiNvNPEK7zX0oI5XFhOZFrCn/drlxSxz8D/1a
HrBJQWb4RaX+nU7F69p0Mw5f9zW/rst7n1hAEtCJhL+4bX1FxOc1Caq8nXu1iTBk85I3dVZE4Kjl
ZypQDkwn/juQ/H7JNvPHtuk33HoCDBshBgW5rgxC8ooDlQ6uQy+XW7gTi42S9cPv5qifiV/73hA8
YrP4ktJxjsdK3mNoTeww/U3C4y8vhu1Dhpczx+1oXQU4Q/PqQ54NuBziGJXNoo3BGF9CfGtLj9s2
Z4Z7c4IHzEIR/oCDYgQ0MoJI4ARbz802mzWceiE4gCrt84do0B+9JrzBgfMf5pMNQIjlBEgMZ25Y
KmhPi+lxcvXVUhbsblqx/pqAipeGwcZXLFNk4gwl6/t0jJT7CJCUc6gX7h76Oni5vNK2xteD9DuT
GlMvK9HV6RE5FGi2jUrHk+9v8dlZjuMmtBBaSbNbLBoTVLEvM/Pv1k2p9IAuFM7HMdBXqdryDctS
mwDDtgZXWR0O8yNZCAMdS9IXUsSsnPrkawSMRnB1ecJsQzKcPNJTxhviT4+lMx7rPvzAy/o+d+ZP
FYrOVw8cunbnwq9r9m5tBHM5H1o6P7rtAuE6N0GuafPBwzYOw8UTGeE9vXTmR87H5Xfo1PNPN8jA
3s3xyJUc5gQ+ySB2hqnUCUAml2fPZm6Gu4PIDy8V0xS+hG5RxKETNnFebYKJLf5oAgxbTbNRjA19
ifhwrsL5CLzDP1wOz6rdEom0RMY/V913a0KbgVWjruZHkEbd0DK5XpT888jpuRA0Lre4CS3HLBNh
mHBWeWGl/Jf1mLWeSIocr0aFswxXlaqv8sF78eeAnptuK/dgGZiJOuTtRFk/TC6kc0cwg7FjO7Nv
vpa368DSYdlwH4sBmJBDEY0ubUZ3ekwX4GUSWjuHuZu3KuAtBmBCDqmekpnWKnpcnP9D2pUtx40D
yS9iBA+QBF/JbrZasiRLtluSXxCeCwAv8D7w9ZucJy3GbG70ztNEh4MQjioUqrIyvTj0rKQBXfRc
TU9SuDsT2AIMmBhD5rElqoDOvjjzHK+HbFLTuxPx51F69y7HwmXqvvezDGxcZeqyZqfIsTU3wxvk
IqQyrzFuN7ZpbtuHzib33Fc/yR74cGtvDJcwia4v5FSMl1FGF5VB2rixw71W8A3/bPLDdfMUitCi
w8WmdhC3LhqGVR7F9jz/usm1mChDp+3C0BrUeOl5YaOK5XZ3EmJjx+tf3/rzjat+guRoYQdyvDhF
VaKvtPwOIMLrGkBe//7vdxfI3v/t66caD14FktZLM+cpqj9Pa6m4K/3XBcXcm56dtskWRxSQdzkJ
u4tNmuFB5HbxivrFbWAt2wQOzi1ujNDJ6QVtFl+0hYNTLO4r5FU+cOmn11fp9yfUjtbV++R9fU6V
n+shvAATX6Otr8iR6m/+uP7x33tA+z+kcZAsr5TvdJeZNBeX+H+vxkz9Di+p3v8/BNdbkzAMGciy
ohIs6H7KOfjpBhMahOyZHa5P4vfn1DZJ42iQU3cBDPqiCt/KDqApbt9rbvE3N7Lm5PoYWxMwLnHH
AWZrxFvw0jSAAqBORcGqNH277eNGyG6PQxORgLcXO19+2A4g6R6Desb1j2+tjmHFUKSiS9mU7WUa
V4XTmqvzOFV/Voxlt62/CfabuLYnJuz2AqBikQyOUHE+WSIh0S7N0cbym4g/OknXKwq/vXjzAJGk
SXUvvu3mNwWdtgn2a6cKoAwXKski7/0iHnTR6GRRfPr7+hb8PrKxTbhfl9veMsu2vcDSYlyhv4AC
jqWqDtSrTmEWflnjjVUE/bbh1pPwyWN0/gJq6sjrcafJt5rxZ6fDMCO/K60sLVX2ag3+Q53vddNs
+BAT1scCO7RtggO2unG0bJ2WAqK9Pj3r0vsO6YSber5tat7UHeXF2ATeRfqLSoi2dSygLLhjJVsH
zLBvhbKJ8sGMfcm7bnHvx7JrnMT3arQeXN+UDTM0YXxNVjjcapz6AtDE4+Co4DjWTQ105/hyfYCt
GRh2XhU167jCAGgvVGeABnFZZEzfXf/6xiabYD2A3PjcrBfFep66kedxAYTjeqDIgJEAMThfH2gj
KDDp5aAkrGqCponL+p5xw/Fb5MvXvgGK+Naw0jYhe4QvpTdAb+YS0PZcLCD5qAL53COhe7NPN5F7
i2pJ21adc6HTkj13EZfHipJux2NtrZJh4gOhQxQQZl/QSwTWumE6uGXzOOjqoQ/tnbT3xoEyEXyO
p3U5VMK5FGz063iiuriboEizE7tuOEUTwydRkSdB69qXDt5Ils6zmtUYK8RNvVsdnNr/6WX9U0bA
w3j9ZG1YYGiYuKQgmHMH375Af8l7jZYCxqFCxxlTUUi1R9K9ZSjGXR5mSPmIeXY/kBVNxzxMVTO9
rGm4uXbvB1q+Xp/M71MZ8LD/28fTKXdmPmD1hqZ4XeTC49ILUy/sHte8DG5jKJ2IHdvfWDgT5Cen
yBpK1rkfrl3fu1PwPdOgP8Jz4PpUNs6yCfOrl9wCVq1xP6YlOAsiXwcn+Fo0bjKN/Q6CYWNTTKBf
hGK7oCyvLl1ZfinV9JSDQR29X49yah5VHdx2RZlkdND6DHRfW/rSQfP7wV5Kesp6GaXX12lrEobN
1zXo90Fva1+QQEwpn+1j1swv6zYLhkeB9Pudm2Rrv1eH8Cl+YG07dqUi+gL58izup9I5MaggJBYy
mjtPvw3fEhiXuSrzKfCbXl+IHPVX1nfWuba84a/rK7U1AcPSI9/K6zCs9KX1eXTQdseOQzY26bC4
y+H6EFsTMMwcwuMFWyBWi8wE4wc3KGRa+v50uv71LZMwrLvnEP2ZCltfHDy4mxbWPRD71EzTX54u
d7LgG4tkYvnqNgNIqh70hUXcOVYsQFcv2sbXK7DYmcbGIpmAPjoPVe8qS13mxe8fM9m82/WU73il
rY+vZvLplE7IOy9W7cyXZWX+UGR4kXwvFblhaiZRXd5GDnpVJP3o++o1D5aT47o/p2hIbaX/8Zu9
wujWFqy/f5qCDcYPag05/ZCB8+yg/wZFiRfd9WLnxts4RiaQr2kWRrlnhR/hGBzXNwdoqp5pX500
upKvn9StlTIMmfRiJELa/KK9/htKmAAoQthEHvUAnoPdDOrWRAyDHlhFoPsIBBqxJZRaMRNIe76g
XfDfCsRtMzEsmpeqGdoZY3gL+WcdAn7jzDP/vD7O9i/TrWNrmHbolDZtVA+QVhyqo7fX9bQRD5gY
PRRgAnDf+N7HFMrnSX938bpcD6zCbo/6e03VTuS58febeL2mk6BCzAPvg03BgURQUNk1h41dNqF6
1CcoAQyYA4mmQzWFd1YHCZgZkBgMc32Tt4ZYf/9kcU6hg9AuI/dD5+oex3XxW/AjR4mzx7a4YdIm
GG8OVSGBbmU/gjkC5j94cOhyj9f4zutow9xMLrvc6inDKrn/LhH+/vUR5o/BY4YXANhxdvzG1h4b
Rj0UU5ZXE/c+ZO4+L8qqYgu0LDsf34j7iWHLQCvWZZk380fmBl+jqEg8Up4I3o9rVAlg5Er1Ubbh
TcU320TjTXU2j6Ih5Ydbj4Lcu5XXV9+yKHP24H5bJ8qw58pS4B2NRPthVTWUPZLMzWZ9KhuC7owY
gj2TAoJ6sFn29/UTvLF8JjSPM8a7olnajyliSQG/DhzZsQKf6izHg4CrGgf8vnsUNvyKCdELsrr1
7TaoPyI4knWncpw0BXbPqRrTCrFnFu0RMmwNtZ75T7bJwQ4ryUzrD4XZrLPD+V5r55BCSFdKLAep
6etruGFFJkCPefU0MrRHfEzB9LK4YRogj+FFAKSTP4R0dzI+W6MYt3tnW5zUaLH76Lv+vHIXgDkn
JTV9DHs7sQH6uD6ZrWVbjfjTskW98LKGLPXH0hTxOtSCtcpHlvQRkhtySNmurNvWjAy/oNq5nXIk
yj4irQ6C/3BR++WSJVn1Z7bsvTa3DrjhH0DGYPcMJIMfTHbx5KoTW0g8IjmKrvt4nQ+Fz8gwv9uW
z7j2AdUljt+W6qPry1iC+LxcX56wITsv4/9XrGQKkSLjBFZ6REyXynbveCjTcB7PrRgPs3COnVXv
nO4N720i4ooOfCCF60XvDcBZvyBKCgxno0i1R/e74fFMUFzntKJrVZ595Lim/y3IWtXX3hmfonIv
/t64RU1t0mEKLSmhB/3B3FbGVKhT50aXtXH3+qZvME3YJjbOxmelY3XWu0u0JlU8uhyqFgl0IOSg
Dm0F7eImQQJMBa9wFXX1ULpVFpUJyNwGK4oD1fhNcacGPhRIuHRseidiKfszWOPGYOeu39pHw39U
0eB1VliBaSuqSX3XKgfcQUTPzh7B/YY5m9A6FbVN5gjffh+kZCX0pa15mYASnOfMOw2g96yQVAJR
VpTMIS+bnXfn1rQMJ4IXJ6/bJZrfocXk+V9Ihpbp76OtdXfblW/KoDY+17wSY/3uilr9GuDQf/IR
/dnXj87Wn2/4i2BsixmVqO5d1VXBD1o0Tnca+synp+sDbO2KEVBA3Ra8RFHXv1usjMEgl6zkDAym
5ZfuQxXslZU3TMxE2GniCR0C+/buMehR/nKnOWQv1KN2/hMdGAH/dtNsTE4/l3IWAZZev0tPPazX
hpQVqpsEzAm44HerKxuXhgm6KwUaPLVL1XuTi3+9OMf9KrvxqaQ8ZraT1AgiWnZjqGIC73IAlZaA
DuXFZf0fa+J1jYq6hhwXx3nj/Adxl9uS8CarX9RlNmOTJ9+joou+d9Bs/64CrV6v786GK//XPX6K
HWrOdQA/I94trNshn2ud1pFz5+ZEHzpdDzshytZZM0y+GWkklzIXECUOOh1joVoLJTYLXKft0os9
JrStYYzIYeaOBotKS9/yMHocsiIVYfgByajb/LGJtOPKRqZJNPQt69y5+2Dg2RRxzyrHuu1xauLs
BkVIPrgyfFvq7pGHFkJ8fjdrEmfBtOO9NoJFE2MXapVNVV0Fb04gVNqA3yVmTctignjKHVx66CHy
Fzd16R2un7ANd/kfiB2XOhgs5r+NYz89CVYOb0Uwj3v0xRtbbkLrFM0ItN2F+xbybmpPpLND52GV
mtFQ+ZzzKb1tFqv9fLIT7lqktFWYHaccwmZdM8URwIM71rFhhCa4jred9lVG0aPaT+m6EQo8ySMJ
71sW7dQ/toZYd+fT3z+4sxURO+/fWCmtN8dVnHkpZIoWX8cjgl97+ppHUHXZWa6t4Qx7Vx2wlGS0
s2PejvQrY26VMCad+wb45JRXxPvn+rZsjWMYvAoi1ITLURzzrvjeNSgfSlfds7l51PMufmbrBBsX
viuLjLtiEkc2IxYFAxdNVvzM9Rlsfdy47APA5u1sCbIjHZcfcsCLp3D7vQfob5cH8Lr1svy067Oz
NE0749QWI9j3cfnZhD+viVlAqD5u+PsxxOpnPg3hSSfwlC+LN1wgwa9skuKtJ6Jzdkzjt8uDz68x
0qfPw9lami5D/hYOHPRXVUH1kFSrKu7OAFtLtP7+aYDBcuroX54y1fO3ZhZ/BZl98jS593bfs791
UZjD+vunIYCMBfGVF2RvOc+nR6JrEh3yyidLPEqn2SNQ3ZqIYeEjalz9MgdFCkXEF1fYX0PiQWxw
vqcj33NUW7thmHWp58pR1C/SOvdA/9/QKdZoPd7Ziq11Mox5lgRM2BUr0pm3/h9QLvCGtRucfCck
K7L0tvNqGHMH1u2gRKYn1UjBJ46S80lP8x4E57ehO7basOaagzmBWpgCc/GOqqZInkRFinMwc3kI
q25B2mfyk5umYqLuwoZXOdIkRbq02TcfTvWonG6PZmJjq028nU28ovH9GuuUkWex1EEyV9EeYGzr
44ZV90PD0Y2aY6enxj0Py6BSCLPvnaPfPgUA+DVMmrkkLDzp8jeIzVVxPbj/JpDA7XMc6lbHGpes
V/0phj1g14blmWR6pe6DgHdVkSonupsKx48H8E0wPG1GqHHuGMfWpAzzXhBsOn078TdbyTtQixxA
k9uAsVZ06AX2ou+gQ11853TbyTLtPI8EuOMz63vAbeTdKoD90VaMDoab8q/YIsPUKXHbJioi67K+
1taX2lqtWnR/dKc+QRS6Y+wbHuU/kDu9UDfvqDiSfhDxhEtbzegR3b+9t3bFsHfA4gd7qALrkhXV
g5icpEAIlcshGfLh6JTliVWgYOpvyWsAa77+FZ8uEpg6z+rILVJkJ2EyXPGqOo7+NEffru/7xnqZ
0LvKH8BbgNbwtAn1nDgjKVMQM3unBRj04/UhNozFRN75XRDU3hIWKWQPwzN4Q71TV/T2nQ/UX0zL
+sbr0ETfRTnlJLNojmSxHrx7J9QWhfTFECScMPHR1YKTP26b0rqan7YFaG0PrJbwZt1Ap5/jrPun
KvInK6GFdl80t6I9TumN68UE5IWy0IOGsmPatlP22LrlqwyKI2uIOFl1huafcA+E+XsWE5w1wwWg
EtOqaCzDi7tKgSLvCjrelNviztfWCVHAaXCGtBmnOzAK7ByNrdkZTqEtC/AkOGhwD3V2Z3OeInwV
MRjlnvH2Ouks3Ev+bg1kxADoYB3dpamzFczxrRj6OVlCTyReA/2brpUp64M9ZPzWUIaD8Acr6C2P
4xjmw98IlnOAWLMHFrI7K6qcOBT99+uHcGMgE6IXzJPjzX2epxBQ+EYn9nfmWO/d6J68xalir83+
uT7Ob/MH6EUx4n0L2HkVIRWOVl+dx5Wn0VVQnGt/vKNq/AHo9EsP2cvrY22ECSZoj7VTEbYtSLp6
L2LuAU3lGVRHC7faY4/YGmB1Up8sV7m+72Jzgks5uknf5h9DLm/cD8MpFGHkVNxSWYrS3GNYWDIe
ovKpLz1QceQSjLH519sWaZ3bpznIsc/smVqoJU05sZKiodmjcrJp2Ikytw6W4QhCu+nrqbNRHlXs
pP0uR2w7HtWsz5rm0OqSe1wtW5thmP+IUBACVxMGaj35EXij/uioH/H4tnUyjF6wyepHy83SPugG
J6auymZQVQ6zuPG0GqZueRXeLjC01Jqy5RCwBcTUg7rxzzfBehYPRrbwHrbAhf3h9cq7t2xd7bFd
r8fyP4w16AIzzHrIZM8k+ohT0ltPfgGmULRFpxS68TvHaGN3TdY9axmCUKDclPa0/cPPew/N0KLf
W50Nr2TC9Swvt60OpNKpj6tjzt0npFK/unb1d2nxu77zj+Oi9M5MNgzCJOBzfWsKFk9kKbXZl1kg
BTwKffFknRIPBJPTrU8wE7wHGgcHSyazVIhwOJS5p1OwIji3QJWx44ZdR35Ate3AkYODpEJHN+hm
nsoe1Ag7t/nqQ393ogxzXirQROgSfmlBE2/Ki+DOt6u7lub1AWRSO2nNrb0wjBpCNNwP0XWcBqVG
cjHqUzjW00iQwub1/I7GD7bjPramY1h3I6fcXfwcu245D7MOf/pkvCurOUWp+pZeZzsyEXwTsOM5
RFyx3037BVE9+JItDg326Dgv4bfrXnDDzv8D3nNc3iDlCAmaqmiPtHQchDyq/dJHzXDjNNa9+nQh
9TNpld3j2EZtdYwCTCPK34NluPe1PF+fxYYz+Q/FXkXzcuC4XDtgG45VRvsjYfrtto8bN3c3uw4d
bSZSLYfwWUWZvmukdvfQb1t/+/r7p+URbVlC8A/LU+fA1nfTyBN7F1W/tb2GUTNPIpKfcITySkDV
qPuRAQ82V/VOLXLDCEzk3mgVmZATFWlneX9IL7i49uAWce04Km7I1PS3GZuJ2Qt67Q0hwTRIOD6K
Sj+Xdo9pOO99tyebQv6teP3GQZn8ef4MDbjSduQPvKUJPYcy0vLUq8r9O/Id/5uC1pz7I2ilbg9q
dJTVosiQyfHViWQ7PbSLLXlqZVn+M6jwXzKgM4p+KwJf2vcDnrnsZzgsgh2g3on/5X5e8pgoJYND
xLiXBiFwYHwIl/rQ6qkZD+MSDDQpczKHa+s1soQCpGP8BJogRIwAIgVNcyr7snqvQKZVp5SNoUzC
FjoSh3HIHSf1Ha6mQz2G3Dv0VaX/AgqCfrhL5pTxyNruXROU9ZLG9ua7gk7BS85dSDxQpesn8LqA
dneOholGia0Luz34FVA3/kh1H08LXawzGqq1+ObmPkEuhUPNOi6awfbiroi6F503RP3hsjG3Ugdk
lCTli9f/WeU9rphuoU5wUHTNUboh0lVJUIeLG0Pzq3SeGsFE976MJbVexehq/6F1nHxMSEZZEKsC
0i8P8ITVs/atZkklODvI/BSE7UKGxAfx4ZLQQHss1fU85idr5A29Y33bEry2bFnwr2Hdkvlvd2lz
56XTHvebBHvuQemvGL4QHpDhAKqhIS0cAPQmqXR0wBZE4YtfN6I6gPmmIo8eWk8JmPZ4BlhGIGif
fZTayp0n4AhZEesFcI0kaBWdHgB6EDNgxfkCSQ8Fdnpw8lH84qHQh1UTNAO6vAilDE+g76nubSiR
jRDXAomD+oe5q6KNjCRcZ+lkyn8KJMih7mjFx/JEgVPqQU/jNdhl38sdRGogmYjyI+vqerbizK5B
yxm7vPbsMrXaRQTP1hjQS8RdqG0EYdZBFdJzrQWFX7n8OTnN8m1arO6czbz7qrk/NfBImadit+37
LIY0Uv5aIQBFbViQFipmESjGU/BPt+W4QvE9+Utk3hi8Lf3Emn+qseDR3+igBif/XNhAioaLhHYB
8XpsZ4hX3Rgvy6S7E69JN57lZHUXC6mn6rXyfTDwqqCeSHEYI6sbvjRAOwUxVQQHqPdc98/AC0Y/
sTOwHsXgjKx4XEVS/WFFjfxC6LLMX5qVNzrOIVVXHVVOO3bAQUe43FTLTxBiL39WgecXD00wgwEW
uZtsONtAAGanQoeV/WrPrujjsgFL7CnHovE4Grmsk7YWdPjhDSAPjXVg6deinGdxUHboHsmk6bdq
gebHHe6l4BdkFPyncOxH+86ZrdBOAjCQ/+Cd7V/0Uvvs+zRFhY7zsO6f+yVs5T3K185wrNzKGcHW
2jPnYcoFdb70CM/y9zlEfvlg5XOTP5YhE8ORiFYt31E/6tsnS9QOP6AObr+3tU0gMV+KWsYu+mPs
l2roFrBOuiP1Tr49V0PcOBZWcKGEtHEHokcZy74IxQMRrIasVtN97ZiK/mJhBt0U+GHwegmnbFH+
zOpXppfGSnKUgX7w3oZY1tBZxD+GlWLtV2fxKQgXwrEIh9dB6gl0R4s/R20dwxor7xSAmYFi9zOw
VAktOyvpQebTxrM7wpFYneM/duOsXmQnIudkOX3AY8pz/VeHxezjDM2B9kGoPgrioHGj8NQQtnx1
HNdrDh2wBd0hWDorS7wJL3tQbaro+9wO/a8RDFZQh0DDrD/D4XEpknzueeqS3vsH69B3x5FXXpT6
fAYDpyobrRPiKJwd0QU8GuI2Kor8LzivFrqUnU27JBgJUv0+qXOdxTwSXnM3RrYanyfiB97aHj3Z
+jg6oFTMj76ruuDZ5kMD8shChB+4CHDuAAeV85cZLIA8aSM1sa9QcAM0ZtACWkl9Uy7RMSrQq3yU
IeTVkjzsXIIakp+zh96dXX5C/xMUHoEMDN4s9FcBMItLpUutYPDZErdk6NxUhaWcD6KY6u+tjpBi
LUGmYJ0yZC4pPKTKu5h4JTuBRBxsOHEBuWzbjbuajsOxdEA+kjIm4GtJhvq0TtrR9aHJMEei/wcG
23UHu2DBhxUG9nJ0rb74PuA2eUO8rIqniHTafplQ4/HP0zyr+lA6LHMPdYXe3/NSkgY3vNW6wwkN
64N/ROptsNLI7evlNRytpn+IGp0BZgemhC9+4S4MGe/Co3c8b8L6hfSscd4ImyGiBCQOyNapWmx0
c0ezi4Q/BzMa4zlIl0uhQjcFBkX2r4QT6EVb0pvdE1D6qjlbbasBSJqgmytwn3m4eWK07FJ5LtBX
Bh3KZuTzgA9KqHMsogurg00B/3vVtj/VuFKr0QerD8XpWqIm/LMaswIgsJLVDcA7NWKZ46g1/iWD
81d3NYS3uiPEq908GbNZNPdo1K//EZEGLgaS4k3+w8/K+tXpefl3CzLYLlGeF9CPYY76txmeoTkv
gGKP56JQfjcm6GIJ1OM84eFOk6gSzTeSRQV7Q+FUVys1n71MgIbnOX9FvxYL7sduCMsj1NZwO7eF
XOgRPcvtdI/9L7tHKiLr3hMe5Ud/cro/IQ2DfGncta2MEjU5GbpyojVJkMnAFyePNwM4zQpBoOXj
gEihPEaOVt8n0kQ1CqBZxu+JnfNmJ9OyEeWaHRAooK/irQhDQ/CqP3BmR0CX5MHL1DXezhAbUbrZ
9eBDHlgNDh4BfgEpxcpT+Q+vqMuX60+MrQkYTyRoltmOCzxc2mnRiWRCsW069oWAlm4ejuVeQn1r
EmsY/+mpwTK/LzKkXdArPLy5FW8PVNh7Vc+tOay/f/q4dIMxz5DKTC1lF3eR5/5Tdq51zMqF7+zB
1gjGS6l0grKqOk+kdjNkd42Xl8mE3ODZ43IvK7WuxG/eAJ7xXhIUdeJ8tkTah8Q+QyFAJIJM7ilY
uzXEXC2n6xu+buzvxjGSIcFShJxmUqZDrx9H0UdxXjqPwNAfWVAinbDXOrG140Y+xPNd+EYf85H+
hNqwFUxnuyjDnWfZRpbNbF+IOAka9MMKAA5g0CyIzkvVPlaefWipaFMvR0gGppudaufG3phdDLkl
danHBnMpghBE2cWTDWDXwRc1GsVukteyI7OVQcxhUc+REsAfQOgiHPMqDfTQ7Zzgje0wuxgaZLta
oReZKsX6Ow9KQEDU0qoa6xtfymYbwzw0kOalTP7w6fzk0P4cOt15xb9hi3Ye/VuTMAwdfMoO9+pO
AjFjsVPmQS9BgJ1650xtfX39/ZMbochMMtCxwNE6Kv8lBCDaMS4k/0aoiWtYOJ68feO5qxOZCGip
ykaA5h0sVcVN+FacIMO087kLHMuaRMo8TzxxnKMnSwp5S7Mtvm4YtBbj5A0FFh/KW5C2DJ1mpT3W
AIPcuP5GXrOIFrxJPS1SFVkEoQ9a7OYw2lN12nDhZo8BKIP4rHw8qmerU0nk9fWvOgSTPUHdLd+Z
wYZvNRsMEN5BNEBih+daPGtB6nix1J3kw30W0ucGnDXXffjGSf1Ph4HXggSnsUVaIc5OmN2D5Kyj
N0I1zYaCUYpF1AgHUjDBQSpAvs7hpGKoB6SZv1vl2ZqCYcrLEkFiCWqP6SQCEZMMEEQrUDtJ2a19
MCx5AoI5DLXNU9ZN3UPJ2AltUY+ZWnpg5OsctKf1jlvduIccw6bR4zo0YQmfMZMcdLTNF6KPiuY/
M1mf+3rAS30Pnbs1kmHctS2smq7GXXbROYp+dix8aPEy68L56AFcIrPhtpDQ7C0AIyLhfF7nBBAH
RCThq7w2L4+ZonLHULYmY5j6yCB8NXDUO2dFXtcmR69skrl27rSWabE8ht0eMnEDFvWfJgPBGiG7
AT6x0gjNvWSW+XPPaNp35Ckf3bvRil4LX3y7yTLNFgOeeYK1CpGC3Qtgp60aXM6xsqzA3zH9jaNt
Nhm4EhdGJjPraFniV1ZFR0Cj1rRWmyVZ3d1nZE9adsNATSrfuUGEULWldQT7FaSQ2rw/M24tr9fX
acMbm30GruWiGdnFaZ7rThVnx8KLL0GJfXKPhQvxusP1YbYmYTiCjLecSDS8HwGxCmObuvXBz/i8
8/WNsNA2jF8hx+1UM4JQlbX9aaxt+5nLKfuxBL1AsSzMT7fNwjB9oB3cvoMW1bEGyu9b4/ZtwjPZ
3lZ9NXl7BxGSuUGwc5RjmJC5H2KPjXva21tLZBi6tG09FjXhKWmEukdobs1j3EOCVcYLpNDKPvZk
md/SzWlTs8cgH2oRBmA8S0uGYOvS0EaWT8ID/m7Hbf3+OFGzw0AHhJS5i6dlwVXx4kN7Pm273L9p
I6jZYJCp3rZmho3gzHK/6GVh6P2eqh/XD9EGjI6a3L05RLwLJDjtCzLaaBZl4VBYHTAcvVU3R+E4
nVOm3Yh3B/h2K9Ds8VNQlxIGGSCDSfzEKWkgdqb6ey9GzT6EHvJBfVkodmxWEjQQepAnVP3pkZOW
JZUbzIk7QvPv+sx/fwZpZDiBoPdaLmrbOi45TF/7BTu1WTM9DpDSOCBFzo7Xx9k6HYY7EFHLyzFr
2LESuUpH1wEco4cCyfWv/95j0shwAo4PRFIPkucjbSfrPCFZnSApRg7Q21PJ9SG2FsqI8MOmoI63
EpRBbORu7EkT6xnJ8x5QQWvxfl0fZGuVDI/QgdvcBRsdO2rtVKlNHf2MBpR85/7dmILZiOCAf0Yv
M/Z6kDSIfdGwF02DNnGRdD21y5jtRJgbszB7EphlsdEF2vrY9AVLLOVBKTmq+I1fX83m00sUjKNe
NKP0dsxZ4INcOKRnwuheomHjJJlNCU7d5YhTKpzTNrIOMwn6Rx2w/GnuSHSbozT7ENCEZQekwyaj
F6T4yqLQOUvF9liktxZ//f3T8tAsi3p/dcM2UI3H2bOcpGF8D6m/9XXDjKOoDf0pgm+COAd7G3zZ
n3ku6527fGvxDTMGwUOrGeq2Rzf3qjtFRnHnjtl0l/XFjfeI2WpAWqqZG+TgGZQUTwUx5vcB16h/
XTfgLRMzDFj405RBBJEdnX72DqQr7spOnXtp/907s9xxRb8P26nZXxBkKFJn8xwB7zAkdTCklvDu
8za/yxUoUlcSNNhzJMcd57qx52a3QVlOoPKuMKdmrN3D7JDsAHDVnsz6xm1nNhpUS2jTssTXuR2d
Gzp8p1mZHaGQGc+AFyS2CyGL63uzNY91zz5ZBte6annA2dF2eZVAnNdC7ShTO6u0NY/1TH/6OuwB
VJlcsCPx8l8gjM5j8D99jJ53Con8AzKsexDQjSNmNhdM6IfLJhceCscgeuMFzb/UHe3ONh66R0c4
/LakEDVbC1TG2miqrOjIZCsT2rXZ3eJXXiJK275x0QyDLywaOY6//A9nV7Ycpw5tv4gqhNDAK/Rg
tx0P7cQZXqjESSQmMQvB19/V9ymXe3BX+eXE5eQIkLSlvaU1eHtocz0FgJ+gWCu+48LyhvMUt3mq
/ZCDHsDvq+2bhKyCdRdJ95PC1eKPyMxanaoct923pU1xzQ5zLJTBcgKG52PTbbUUGK7moa+ctxc9
cW+VIM1zKp13/lDrax5B40OagQ5RtPfyKUoUWt8Fed5dwQZKTNr/fw8i1+wByo1efFqj9aB4AVoi
2zdTBSgMeCSDB2CGKKFTb+YrO/rGjF7zB7BPUeCZ2ggJr04Pc0rLA/Gn/maCDnvSqvmaBsHWc1YL
AI7aWVfyAGqIVYrovE29BSKqcDC6cgK/sX3x1RIQFGlk0wrtq+CTN93nSKrY0/vDvdX0alcvcXMP
BSA0rRX2dNze65iZ8spM3Wp8takPY1Vn3QDgjsi/+O7o2jeaffC91wHuqh5wNzTNw8++exjbG/+D
yQJfRXQgOgjpRyzai5wPULgLoiSHfgLARtPHjpIlX4UwDEQCHoAish+rSey4EUsyLq24ku1s7Edr
qgBqOOd4RKL9FLVIQIZhjoCRWrrX96fMxmxfUwUATSqlaWfAsdiw56481nDu7RZzyLriSuBuTJw1
WaCpIhuZwGFWUrMfCVT5w+BQBfZK81sdtIpXbxrhwEWhXtpVLBnUN4vjl/f7ZmOzXnMDjGyrBhfK
fJdKH2hPZDW+xRFPfUhLEltfXnnMVv+sohYMkMYrfHwA1UdAyJKoy2NOrpUq/2325cs1NSBE6gRA
z6V5C1DbXa/UPi3lS6j+ivAgWLVXlbeDvfwurK9dQ21NqlU8FwGnwnYW4NjOAn24nDpaJqYP7vLl
2mq0NerruB7DqvIzPEJUEldoz05cs5jaevl1OI9R2Pg9+qvuX5nViQBIxntEZrt7f1ZttL8mBrQR
9Fg5wZtLnAiNTAAsKKFnBTzccs1bZWNGrXkBxRJmi3V4RDvPJ0XTHSLumGv6IZ6GXAv7ap8ZVeXo
IUXJyZRzwhaRCNJ96mZzaMkHA3vNC6gLn3X9ZYhduuy4+1ovwccibq3qSzWHlUc6on/Ip7Z8m0MV
0/pjhzNrSd+6bSsAJ9F2R/q4waGGvkaP2Zo4qw0Y2Rvk131f7vigbhFhhxTFW83UIxuv8UG3Js4q
cKWEMWRa4+X74qUaf9j6QZrn96f9VtOrgK35YLOxR9OawWw7ehXRi3Xf3297YzFYg//7kIwLASdt
17svoG3HrvwYX1KuwWlThsIcaA8sBu1vu0C1rbyt64MIZzDR9ZVCfWNc1+i0ReY2KGCqvVu6+qTD
Gxn8EdzsFDm/3zsbPU8v29s/NWc9eqLwBb6BgIXEvWdXP+i637/f+EbXr7V3bYQ+s12PxrlO5u5b
O//9WMOXr/nnrSUpFpZK5D0ZLfRJzyXIz7pTf95vfatPLp/zT+t5y8qJGfS5rb6XWRU71iShvALz
2Gp8Fag575QwBh0u55rFMKC97cR8Kutr032r/VWUKh97OpDwfNeIL408GX/Y+eFwZXvaanwVp4Hf
GaQ2iKXUB+as/L7Ue6jY7T/W7au9dWm0g7iKj2S2HH/hFOJ3xvoL8OIaT3vj5dcoM5EVF4OWDqHk
HXpC9wJwz668dri/MdfX8LKqITKILPo9aO88cQjcn/d7ZavdVYCCshJUIkO77dw/Dw15CsU13uZW
05c15595TgdceBQlmq786JOG9GtPr1k7b/X15ff/ND1YM1qQp5BXhq8dLlBYfxijawCarcYv3/NP
49Fo51Dml4Gkr2Mp4qo8yNZcWXC3Gl/FJx2jETimliPrvVMG7BpwfMy1k8qtHl8FZ8bkxPoZwR+R
6jUzfhb3erqSW2y9+Co2R8py1Al4ceFeoii7cdmnNPgYQFeuneA7OFkTOOZiPHlxLOfXsjgtqdi/
P8U33nwNHevzoQNrrkZWdKkB7U0KUtbEr6y3G12+xoxpC6tiKtF4ZcobB9p7wK6F/MbevIaJDUME
7ZwRTef0NTcMvDCwPMVZtmT3fsdsnKGtkWKTKfUI9QIMqed/KhkO6VAyNa4Di6Yqhpg1xS/hX5ML
3RqFy+//iSoFk7asJkW0536VJqmZ8lhmwh6jYr52sRShqf84E1xL0NrFNJNuKoxFdxASIFwz7lj0
vdA/58aPNdRZso+do61xYy6XYVEtBebr1N5OTMQqBztiEuSaTfZG+U9WkdzTLqU9y/mOicdKuls2
PU3QiTY/JzJeOdneGpBVQPOwEnkEyexdn98yiK/Qcw0dmY/NrNVey90gwshD2/XsnaT32ngtyEC/
SvhK+ENSFB8CdgPh+3/nVAnmZDlVeIzVP0Ut40tw5yjJq2tbwUYIrvFguORDeqk521UW7Fo/elhm
e6sXfm7r9sv7XbWxgKwRYS2QFAPxdLSvVOkeXVoOT6NbrgA1NsZ4jQLj3dLyQuNCCVyuZty1XseK
fTsT6XYkyuXv9z9hq5dWoY1L0MYLZi3BApr7I2yZ8xs2qyD2K2854A3qp/efs7Fe+Zcu/GcJEbAx
E8JQuc9a/qNYInfMA2sTC/4RGcEDDP10uuspuXK4txGDa3xYvthahMzJvaurG7g3vclp+aZMf1zC
6SEqyLVDn61BWsV6AaMA8MNqsYd+dZ1kEoxpYWwdzxbJ6vs9tzXJVrE+wqTEgWQm9tAg6E6hiMLb
qinzKznNVuuraM8gvZeC/cD3vpj9B5aWbrxpS8iXfmilgmL9/x13iPhMJUjKfOd1Q5J7HMjm4AiC
3Ye2cLGGhXG/60kkynAf8A62bKB6nprF038+0vViDQvLyq6IglyyvSwJnU5+4xYcedLM6SvT9L97
X6yBYbUPqVaQUtm+DpZhp/DTneh8/vX91//vmBNrqFfQa+3CyrL9XJLjnH7L6vouE2znL/SOQrHJ
QqDy/Sdtfcfl9/9EN1jhtQdNd7ZXowcOsop6cIH9vx9rfJV2E9a4Hr4fIdQ9MhcdpBmN+4TKuLzm
1/nfa6BY47tGnJBNcEoJ930ubn1evQViORJY0VJvufINW49YB7GEHn2uvXAPMSWZ3sDqvbufSemd
lyCgj/B8b8IrAbf1pFVAjzl3Ofi9IWRgs0feFIeijgi8zPNzfvnh/SHZeMga6zU3tmjCag737Qii
kT++pJN4yuvsUdPQv/KMjTm1xnmpIHC4nQnCfeWYfcrCtr6nyuEG5f1P2Gp+VTxD65wMUqD5oEz7
X0Xqd99YN0Wv77e+1UGX3/8TEBUB1R6nZ+Gej7CsViSc9kHXgJPOqRwSDQ/ia9SmrSdddqZ/njSA
LbxUqqtekNh+6gd2StkEF2BT38MF7ef7X/Pfu6lYW7v3Mk3nUbjqRRb6R1o1Jyjrv+BA43zxRCQM
rrPvP2frW1aRLoGf6UuQs14gOXgPzdEBJ7LkSIb+qeiueQBvjXvwf/vLL5CvjbwO9m1Fi1PbUT/2
FLaN97/g0uv/v4wRawAYIL2qDCwbzgscej4vSJr3uVdWn1BBld/ff8TWB6wCvIJ4bctCOZwL3I7d
zF6g4POGMub91jeGeo3+mjroyeSDCfZyhsWmIv7PCbvEONpyB1zh3jn/+P6DNnpqjfsaIBsB3W0y
nKNxWWLPliaZy0nd0otWwfuP2OipNfgLUiNz2IjSnXWE8zxrJUlslI8f2/PW2rKp3059Pk34AOag
aOKB+w6J46/vv/pGJIhVVNdhJJW/6GDvj/MXH4KrU26fo6m71eVH3//Sa/8sHEHVsS4ceHSum+xm
jkwaQ1j4Grprq+tXkTyoxaUNSe25gXpRUo1Fl8wKgirv987W3FnFcDrJFFpCbX/WwZjua2NNIgDu
PND56gHO1gesNuxMcEhqTGN/Dr37Mf0jrl3GbbW7it7BQM9Im0acVUT++pybfe6E+diUXMO2XC4K
p4sU/UL4PjLwWg6v2VFtvPcasxXwEDKWo4+mtRePDsZ1+oNr5hqg1SORa9PCded6ye6onV5B+U7j
QF67i9t69UuM/TPRsVxKzUbZnaMlJOUnEkFi9EzN1PDP70/HjWBdI7Pa1tDKDaY784afPdN/m0A/
ZDBUa7xrFJKNGc8v3/bPN6hhJH5a+O0ZlP6HCWpasVfy20GDIPj+N2x10ipg+67MoWRE2rMbqjaG
MZ6Le1J8bMviq3iFOLpXTXPdnfsGUviQxPkxhvRaCb7V+6tIbdI8AglsQuN9Ox89P6pv5qAfT13E
62QO8+5KcG0NwSpypccv7oCyPcumLW2yAMzgkskE/luYtUG/e38cNvbfNWxLUz+I6rAez7UHWgCh
KNiCr1Xb3joV3NGAnT/2mEvJ+O98wvlkRhoanm3Hdrytv5dTd2pqDrl6iEgxgATef85Gp60xXCVq
0L6fcncmKtqpwcZtBctQdo3ssNX8KrR7SAG5QUKQCnljCaXMMYBek7Gx9srsyhdsTK81mIuBGzb2
UPA5N6K9uxSHl9RawH8Pc+zLxzppFdwcMgRBmGt3Hr0n7jdxbiB4PvCPRfYaxzVJqDVXvHfnIo8g
UsSgY0SEvQLp2Vg22Cqy2UgNMQbLBiFequKgDyH/TfP+ysKxNb6r2E55M/BRm/bcqvoVxL+3ixOr
JvbaNc3W669iuqrmYBz6NDgXJC13aRlq3G5cbX3j/GWN2DLwysiKTtIz7EE/XzyaLUjjlGX7opE3
3oB9lFZX4jlC3P5H3bFGbrF5nr15DoJz7qP4q8gR+i8J8Oc/em6OdTQ+p5l5rRHf78/YrcddVq9/
lg+YU9ZNa0N6Rl1wnku7F7S9F0P/4MPO8X+/DL4AkGW9UitsDNMa0dV6QTQs8F9FhtDg+7TI6uel
Z821s4CNabbGdQ3gRDeOBM15KMTvCap3QQXPmAzK5ldicOsBqwgP+462piNYp5YC65RcjoM2AI60
19xuNraNcLV9DwSCOI2ft+eBDN98Ep7ypTqivIIuIqjpQkVXbm22nrOKd090DbUteqpeZih+iX1l
+1+iZCf2v4DEa4/ZGvBV3CvjpSII2uZcAlUSD6PfJPm8XFsRt0ZjFfVZalEGws4GcWld7PrUxK4w
kLaBpfHHZuwa/xVaj4ZumppzXnS/rBmGnbb1x1SoxRr4NXNGbV2YEb4f9ibAWh5N0wvO476VEGJ6
P8A3BmCN/UrLGararK7PXrQUJwXhxzu/yq7RZbZaX23baclSiPvS8RyM7A/rh6x4Hpd6vmaGsDFJ
6WXc/1mdoH9cyyYbzbm20c0lYR7b4sBL9JNs7kN6lfK1kRrQVVTz0lQQcVuGMzzAFgdT8oXgagsn
sDH0u+VnKOLqzx8bjlV49wRFI4SLlrOdOxaTuZRwTNUfzKLoKqhnlnrpXJr6zIGHTzK++F/8sApj
mGPXv97/gI2Qo6uAzquuZ5HJzZnQfExaB/klKNym8Pq5SijbGo1VVLOlsh1lnTl30/IIv5hfl6sO
XIocLpXSh75iDRPTM7IzbLTVeUI+mNftya/Y/Sig5vux9ldZeS6WKTQQFj7TpYKqsxlhr4cL2r1q
Ibj5/iM2emktRqas10xDgF5qlPc0tL06ILW6z8IC1pBV+fqxh1we/k8AZiP3+wDKmGcfEpd3LlLN
Z+zb6b6ArPAO/rLZBw+Mg1Wkc6YUkltRnlO/fqVyvLncRVzykA40xiuDsrFYre3RW2goc/B/yjMv
hikmVFa7cPSu8RG2xmMV2WFZTcsQFtkZC+4jRFNuNVu+Xk5am/waEGIj9tbaZNCBjvq+C7MzdK0p
rF+bLImi2XsDBLfevT/gW49YhbeWXt5zEegzE/RuIq5IkFXHnsQP7z9gaxBWwT0Vyk51veiz8+nJ
RPZnXrgv7zcN/sFGOrtGmTHd8WVoPbt3xbxk+c6jgOK/tKCjk3E3MSlytqPGA68nMYxGHTTLQXcK
He4Q4FUWxDgZ8EG+ads6VDqOoLAxtInyuKfnvWvTWs1x3ecFtLCqEECjHZDygTpzVnYYi6qfOfk1
z9hLfvtA6nnq0aip8YZd1vSOf+NNX7U/5jqbah3PzVKmb0ERDT2cLianplhTHGidIOcusymWUCdT
TZJNXe/8mLGZ7Ic6KE5Ty+EbD7lkv8++BN5o2i6mHmUaSrNj6AI/duOcqhDaciJKkRRJInHIlFc6
tE9DpjxDIUxujbxPJZ+HVzqSAmAg+HQlk+dnv/NqqScHZWJZUqAuq8Yjx4tlueffVhwiII85Xqlb
9k1am+INlk4B9IAkk3bpHgxgJtRLSNSXXoGr9qHJlpiMPKqfUJ2lrosra0sGpaqCwBsUopmM4T1E
VZhvrmo9ZKIQ4s7EtwngDsuey4EaXoK6PtOSwIJHktnGROES/Ccdhqx7aFwJ7fykCELJVRI4sohX
Y2kR2iRfCite+sg49cNntWjNvqSQpHeJLmFoEe5tpiIITIcA2LVVTAA4rYo4m0ZL0jjqoHfbxBPE
lfhRF0WJA+9c57DEPbYAEhQBWJUL479qhQqtii+nkVWL9fCiz3uiBas67Lk81PROD4v3KZIObpgB
3PjSuFuaLjq3i9XsJupDP/w7Xmj6b1Ev5w5OrBBq72EPEDCraLKYdlzeIMbuZ1/GAez34Q6635Po
Y43/SVXxyC1Uck+FpWE4HGavVBA8hkOLnMt4dtEb/ATsDBXnaYDgwKFms4bxRRRSFOFzaBer4hyz
yf9hitKL6qQMJVO/hR9mk9orBnm5B48UQVne+axg7KfnqYHAEWlsaPqjMYsWNAbLZdYv6YJX+dIE
+dI/wqaxrj/1PKx7fehsp+ifiANrnyWBXC4cs8mr5m5vcfpGHueLthhMPyrQ7CrI5NddO+xED6Wd
F8GWWusY2ll2/jXr1nbZPRaiMbqfmeCp23WeMAOJaysETjnV0BhWxqLOPL3sqepyt9xHNZxRfo3Q
yeN5YmQtl3sIbEr2o2GtWk6Vv/SRd8ibiYbfIuIVUsKN0ePL32k2fLwN/XYQbgfxYA3FgYlS+d0b
rbbhXcN9rsUuXDoTHkY5N+mnIExF80gxrcjtAji3feB949ljOzE93OX57FloMPgzlK+XaZ6yL+0U
zN4rBNVa0cWwTlAxSAkBbrhymGdNpwZmOBVEFAjrw9d6lmP/TXTMS6ekCnqTvkRspt0v6NGrIoqD
oKf1TZ1GAUrHxoFtA1XGDna7cW8a3T51kYwylYQlbRADJtW6neMI5tTVvhrnvPidewtONeK6rc3w
YoJxhLMB3JSLQ8mGsfnpNMw67jzG8QdwIf3sTlVREPqdmiHKzjgN7L1dqZWKYPRn7cKfLJmy8AuU
oyt3yrEOMrUrvNz3f9qicJnBHJ9sbxD+0uKeO3AGyP0YVBuHAy6PkPaFXUqWHOYGBO5nLUQrBhq7
cCa5SZYpQGSGtY+bxjeVq7Iie3g0KNA0FWQo2jt2UbhW0IawvvcGtaLBfukKmvLXAT4EctdNqZ/h
dYvsBZZ02h4W3Sw10J0hOXUDa6MwzrIQct0JolGRL64spuBp7JqyLmLItVvvzbSWDO0uD8sILJK0
bGn2g5QFmILpHKlBx+UAGfw2gd041FV2kFkZ9RPkGbUFQT4I8ugvrfKSPistfJi+QgR0griXGNv6
T1AOZf1VDHi9v4LDJONHMGB3CvbVAPH8vYDLtdzPDOvxnDQsE8NXS+H4BeYdpGJckvZ9P5xdUTSs
jqX2YDUSQz1hqJ+w3LTFA0769PIMzXta6cQjs3F/VTZkqNHDKlP50XZdPc0xBrYHYhTGsdXwk0tr
58clnbG4x44OTGCqzKrMdsRo0py6Hi4SKUwAbMN/G+IreDEwrfvpUcGPozwCZBxEDy3cM6uvgF0R
/TD0pu2TPiidtEmW4XT2BTSlfLmjdVXp7+mkouEbgVVGBI/KSU0g3C4p78ND5y0VfwoayB6VsbNp
cRHP79Mse1waI/1wV1BQl6M45CH3j9Kh3qriKMPmVMcW+ou2iHFe02ZZLKjDZQZ8K3rXNjeoAFUU
fUlzTk3xaUakqPy+11Ut3d2CjXOySdA0BtCGJFIs60+D18I68aBY2fRt7DJAgb5Hc+d7D1gt8S2J
X7a19waDoMBCKqw2DGIfNO+q42JRfwSJ1FlDfiN+acPjPPBsEC/IW74TXYn6hO6PQEpSXQBxdHjP
wfn0FQ4TdTfH2OdD7Dua6cwlHnTysXLCvSDctUFa5Ue5NDLbmSGcMnGCDQHO3JJcDH7mw/cgyxmU
VEPhfR2HJrzc05UsfJ5n5K4HmCvA/h1OAv4knl1fgWMbdz4S2SWGUv4Czj+s3tgBa72ef0RVrWkS
8WzK7KnMVYZCMxwkVvpdysp5uo3yKZDnlDp4AcYDBbJ2jMtOA34SV1wJRPssPIMr974No6aNe+oB
GwS3nciUNbIh1wwwZHMtW+JGyWmiBwzmPD5pjaOSX5q3ismYaluGGAop1U4UrO9Abhb5WB2ZSE3z
y7mgDZt9Z/yliv0M/i7+QWX+8l3C9vBngA+FwpieibPtrqKCB8GhxV/nPDEwtAvPFJZCdXXUMAHk
xxT+HNV92pRKPyqsArWPy00H+4t4HLO6uc8zKOR2iUdLBVc0SbGgw+xeWdzCeV4O42W/nutvYUMd
HHeisfNvfKb5ieA6MwKnX+ahRe45NmYqY4vUsYLapksVSROXW/gA3ULkyMHZlNN2JA+mhGj7EdsK
i3ZIOl1Kd7ZIx/QJJjMufCwiJKrFLnJNEb5FEGnJnlWZEj3HOpRTv+xbX3ydXJDxFzO0evlOlwCp
RRI1uXDhblApzKESKcd5gVHFwE39aSEkND+FaNtJxHXoQYYnFrB7RuVvp4YMn5zy+5OFxhrCtKI+
szCwhINEBjMB1WMjBTaZ5YEBFkL46o/tItZ+rnSRh/DZXoK2vw1yQeR8MEMZQth0yEXu/VI2uojQ
q7CY0ymOojZPP3lIHsyffm6Cpo/bIqO13QUMrghBEmUeQOg94V4T+/1IiY3R0xPnOKcYK/bJICMb
fgtrkBFDIdyOUKlZLKv032rRpjfIYonfw+4nr+Ti7kvhFN03EpLZ4Q6ImtpNRxYq5udxlfYSi/nA
+eSzWzdlgXkATqj3zoHRWfl1zh2BF4dZMsLBYZ6L0chbjgXXtffQdNT62WvL5U77vYQKtIZMdnC2
4yKrezXkqgVKP80bWtwGchpodfS1sllz0ipqml9dGKAc3EHUhVTYx6URY3fq8B8YLXUGI1PflDmQ
kAtSAj7A4RPoDd3wY5mZcWz2SGf6xqIqGFlXHGFrS0p7ljPvAhiU0DEsgCOZYUx0whVvo5fEKBLp
Eb4h809vyeF/0xQmdzuk18w+SzPk4QCXqzTKymS2NPPGHaHw45A49RjCOUuWSyKU7fIl9fs+HiBm
qIvDUsgJtsDFmCE7iAczLfBdYrhegYQasqRO/15YB6XyRI4wTvkKcHtbvQYgzGT+DXIPOtk9LC5t
C02MqQwXCAVrkS7drewUyrbbQsy8IYeR9VQ0hxr7YGufc5/SJcQZYmnAO8T32CyEHwSjLo8h/NPL
O7jME6sxKpBTfhJm6tnXhTQNhtMX7fRH5yooZ5RvUcMOM07zIGYfFgjVt36YBKyT+Ki0jDm0RSmC
mUyNhP9SDRmxtybosN9LvSCF20mrPfZK1JSXT/mo+/Kx0b6i38YGRnLnoh/TwD9ExSRRmMGzjMki
KS0uF3lcUr+Ergssv4BSikeCm2uxg91nUbKdNV0/qZ1JLZg3nNl6qOLBebZ/KLkjJQUyq+bVMxQh
Qk+DZWRDW+8Ch53P7KEuOqKYgpcdblF2sMcZ5TFlvainuEx9sUTJaMaZf7NYGZbvJXxkx6/WN7Ax
Beu6Mv6XXBdRYfcUvlNY2yFoobCnz3YeizslyiX8S/0xzOp4QfTXkCquSMthpCJ830AccQjSJnyi
cJWKpriA1uBcxDUP4M0Tc1dHRZPwTNXudwj7LMCoFoE9sIrriPm+iPHtBkJQBEr2OcFeFYzqDa5L
PXkmw0VxNy6wJu9CuL9g78kDlYLIZWC/1O2iUUTOxLCqhiv6HulbtrxNSzZhHecoReo7MrAs7d6C
qNMZwaWiMbOfGJc51F1zVmShiQecHbTRg8blVn9qQsw0BqQUz8hnn8xV7+NTBb9wGJHQVb+9qoV1
V5J2di5Z0hU+OCDIC+pOfs6xdeRNAmcqDRMiLLO9PEKEBNMqh2cL++5PXR08LaREdUDhhAaDBhHZ
EgbloengktotxTTERnUi/6T1PPu7mcEwxMQojFhzFzkxoqxVS4bzYORRlOZvregxE2OOa4j5MW9B
tTTxqELi/UBJVMs7MatuLI+wAguXr4WVSqGKb9rctLDPyYf+axC2zTjG4aQkirCy5Rc2de2T3Psh
K/gW/Uij1quDByAEC+/BC2mWdyCdOb81WVw5Cvu22ILgNmYjES+VaPLJxk2+NMszZueE9T3PgG+D
m3wucZZw1wQm8kMI+VSV58VTN/E/qVfAsW9BZTPMSec3MFRKApwEUZRbcCMzUULnxbny4DsyFxPS
t6qR467S4C7dlWIoW7j3jO3oYUXoggxefXOta5nfV5WVPja3Nh1Uva9TVGVgm7FlyGwCGiYOeXA9
6yOYYtiCWfKbe57Ih6SZResdeW7r+UvhLyNSHCSO5QinLJW9VJJVFAlVk47ImCdYh9HfSs2Sfssw
WbI/aQ2PGofEve27x7zHcvMlmgCt/KwIRIWLRPcLEXdVEMIcCCUwqfnZb5cLzxTmM7pESU9GhYpK
0bqdv0qHOPjEB+MjrCCpD/QUTABDKNu5puXD/aC8Rh0FzO5oFff5mGY3TOGC87FcWs/NO+1LBG9C
QZfVJEYBUhUPQwi/nj5JZ1rM94YMQfAlqHAMcKQdbMPyXZbnAX8JtV7SR0A3m0jvIFbcAa8AIyq0
Ey+ED037tVYaiUhCZvQnPcqu4w22Tt9BP0nVta3PE2qLtDsNg7M4qy1TaDnFI3NLfVp4P80MsFZo
6cEIjBQpclQBNMfFYWyBzt0hgN08Eo+x8efWR/wHwv9WMwrHq7iShqYaIkqwSAsTuDoxRXH6j+zu
pRegkA6Jny519Yv4TdSyXQ7fJg90TC8MLhK+WGO6Mc4VmOY4PipxNFcn4eXEKIR8ad8Gr4jBrgjh
dD94FjgZUNBbnnTIXXGb4bJaPdbIFzKWMAATBYRHTOYBz98i1SzeZqzjy6k2bZE/ah6S+ftsS5hR
XczqQuSG0NprD3IMGHmSlyR73oOqb/S3DFqVtXz0oxTC2fvGazLnHTtSRdkMY2ncYgX7oWMDqw4B
3Cy4O4YjHWccIKH4rOp4xI7BzW1FJCSU8M/1F6TS2JyStql1K/eTg/gaOQqUHSy/WUgFMQ904zi6
YefcSFDnakWaoUiQQ47DZ1Brct+8gmcDlYy4ZDhCbW/zBid06sYDTcN1LwMKw6fBGcEfOeIGpCvq
aSQSO9ixgUlYdzgw5Ocwqp1BfSgyEM64kmOK2xQNqzX4yuliP9G5KJOurQGwBYQlhxwkUxiXKjZ1
2+BeLcx777vkNDhI3r9Mge/SJKdFSX97WTGNfZx1GvljLBrLqLm1ukOFjFV+qMsnCfeM7GcLA8Tm
xDGJ0otNhAoRaEVvYdSH7zI4ZjzUsLck36cOOQ0eP+eQyMXhhiLeC9xgteW49h76Ej4Wpc3pAXuf
SZub0UdBmX5OWe7qz64vh+Ltfzg6r+VIdS0MPxFVZMEtdHZoezuMxzfUeMYmiSCESE9/vj7Xe5fH
7gZprT/CMlqqBHBX4/hTjzVtYhnOSvmqZGDrOxFw88V7eCs0ivumq93l0eXm5e2K43H0TUKBeC3X
febZi5cfOla5aktjiq/yPwThBhEfR7eF5XDmF+YUTecgX91b3L1U+8CvWpfiyBhFSLroALzLy9yC
l09Fk/ii3zigNq91rNZ/Y6ydS5V0Hg7ZQ3RL0YA/U1t37Gtr88DeZKGCNZUsQKxO7sjs0rBVqOso
S8r0KJgVpJkDNUC40fVJBc1HENpL/J/N4lz+dRsOzv+UNTZ0TQg2guLBJzs5fO/bLM7/qRoLA9oY
aWYi1hfgkfgZwMWafvGwtusLE7QXPdBQsnVU8VXLn3riIs8SVU1bvF8N8J5iMKti+yFnQrFPuSfW
6Y+sA+4fV4ZOtourOu53fVaoSu2ylZrMJGQ/odt3AUaRT7BiZbT8ygM2HC/lu12yx25Z3WV/M/Ta
rG1RKwnUwje+Dj9mKEOA47gswz/2NpTLG7HWlVnT2Oa8mi+ZK+iSSsVUjdGFm995adoxFzvqE/Wa
qIEZONkKp+SDrbKSPlbb2CK1WpbJ+6wZFnXhmTUHb3NKPpb8BoUX/krdaE5panmXs3LoMzwEcUSO
63Rryh/cgJC3k672cWxtH1nW1p9FNfFF1Ub51l2tCC3honctbeMZJjI0kfFAbZ0OJ3le/UFcZ3bH
O88v64dg7Nkl/My0l7zxhZ+4wTB+hvMSvWVb4/5iNw//BjZh7LvYnqbTIDEGuMazuKo6pz2GBPQ1
6cJRPx4NSVI2n2hRvIPjry9NE6g1zdTgfg7BOj03gTH3vZ1R2KgW+kKSIVu8IYVTMgfKdMyh8Jr+
caOgxNvPVTB/V1vgxy90sQXhfx6RkSzRqncqIPFOT/s27yu9o8Gz/zPG7nCOPapUdzKrt5Eaty0O
Ei7x9gtMJxj/oti/UZ8DCPAB+LDvdzUvCxBEPKvu2G5WPBy3tXC2SzQStYsLsKNh1iUxUSWxyQr7
wmtHOBGqDxoTs1G1HzJYqSXtMLEDOIQd5YJDLIadu+br32Gx14vnh8wC5P/TiNnORl1jpxvEzegS
vHckhny1FDQ6vPnar9KcO0TsTe2XH4G0I8yrIp+LZHRU1Dwq25BU7em8fsLsT8ng4ge190CZZ/Bi
k565JbasZXtiRvEesiF3vyon4sgrpia+eJoXOMEh64J0BdZGf20zU8h6GoCM1J4XMXR28boFjwaW
K3wMpppEsKCRNCi6y9C+9O1alYk3uhQuekhTL1Y1VqDWktGPsWPp3szS8HUCtDZx2pZLFZzBtbMq
lb3djgn2sVyljjE5Qalubn78rTPDda5s1dOsrN1f7CGrvxuiVctdJLf1F4WP47bb6NwNdiPLTE35
6aCK+9CJF+84egzexzggtRRcRmAHpeTCLLT2Dlx/HPTbAlMxrUVwB1xpYIgi23lhvOU+I1U1Z8Is
qBE/+Te0g+7HqH/UQWDZO4VAD+ambz2TEBdI3fhiAf2lmTvz3aMLQJILsK//1OMKppKXkysPEIyB
Pk/GXX/A4+LqMlUYYk9DrtikWlFVy0Nu3T4qUIuh3rmi9U8+QfZ1KsQkrp4fVP/VS96Yg9tUPLUi
t9kUVRX2y3liMqVIc/YnrBvtai07DgH+n7irZfetxVq8Rn6oFXGk8+AdcIrTxxd7ZRkcqjlY1lRZ
VMVdIrUM977mQTkVTDjqmR6E4FFGRRQe5k3Ez40ZCtiRsGG8j0vz26mQt6eBmsu73qcA9Shnbv4L
aRrh7RIPdL8fubHj1Ldd06bZZsNZyHoUVDC36wbaSja2xw2N++SdMPHCZnvo5gDMTSoFdtFv1TNd
Ejz+Q1e5jwWUGTWa3jrsVFwXN57Lcj7Bcuk4DsNIO3u/VkvJh8ctlyywYK/OlHmveV900/1cjP5y
jiBC1dGBc31F7txeaWsIwqfcm3m1e/QW1X5kC+QfV35UH3tpJBEyW7hdMyn5u5mZ9Ks7L7JIBmrc
nF+miZ3vQvTh11KGRcZtZwq3uo5RSQkBiEdppyVzvpP6mNj8tFUuXeRO3Y7lBSRzzn6bwZTsqj2D
/6smMvpHmkn0OyJGA3Px7IGyWwCooK9ADImZeTQVddOgi5vtvwZ+AXvaOZM9vs+WmLk0e5Rx9YUG
0xVS3y96J0WXNxa7ccwLmbgCqnPHX2mv332Yqe2OUcRVTxq+DlJq0FaQzgDY40mbvPmTLRzOR8CS
wTnb/D9+0tfDut6HiyfGtOHOFruJX81m4VJZ9rIy7a1US4KaJYNXQHo0kx88Nh7nOQv47eDndgya
k2z8xZxzu6ZNPbsdXnuto+qz36L6d8mUN/yre7o2Tllf2tdtUfxabkdGYLKpyLs641SbxEXHcO+T
rEReNAZHmoCt6mPpCnPt/GX6wDLaskPHVsdoPi2efwwju/hudC1MaoaJouxNeigUcoTK6RACcTvl
asWJ1mwXaWR7+kIsQdkeiAtQ/0bH9Xuydqnkbo9qcIKFQTCbnMtIoMQ/iYDp2WEq8hNbkWR90BHE
7p2LCumcs423fzsFtc5eHbh3WNH0f6sGxjyENJeHp7opY/vLN5M7fPh56cgDoruIIUVJ74Ha45EK
My4ga0e9kJJ7CFauQXusubkZ2lDowB8sf8MKPmFH+S+rpxgHq/lXt3PU/CNT3dP7umnX1CEm97mm
TITq5rLp2v9mpx7CYz3PYfWQEVs5HS2oiuK0mCELTypkc03dzV5FKjEBXm17qNXJLdAbHLqNT+5h
rWhYPtF3vPnnIdP8yAHTdrUbq9K17z1rqgRPS45YgP5a2exM7tbbfVYztpQJW31Z7esAsP/IPBKW
ae4Gfcvv1uqnqJ7rvw77W3RZl0x7admhXGHqX4vloVkiQFREDiFHZebE8VUzhstXKulL3AUiLqpm
PpbrZuIh9d0Ak7hBNae+XEfQcAuO7Gyf3VLx8Og17tekHyJ9X3IPUVw8DNlnCV9xtUEahrtoM1wX
Uzc4au8QVFexT6oY501VwtKNqUPW+wpJ06q25lyOsrb7GUuXzuujIQNt+Iiiotb9x2p8t5LXhcJP
d74fpW33FcrrmGXI+x6KKGO0gRko/Iu0bL3O5Nx0jVgShZ+aSkGkhFa5XOdOts5jGTg4JI1CKvRP
mtgRDyzaNQN9FAFsh6u1dWlUs8T0SUA8SHFFPmLFGGFAz9KqblnUI6ZqsWOike5uXG6Sd7be/J2m
42HZzTIGvwvjzOdKz50CINh1vPaO2iAUBXZRW/7OVSTBn4gpjp9K193EMZs2/ejyzBf7YOlXkMvc
tvzUwI0AMJqKJnPo/nIFZmFNTfUUanNypKi7pxa9+5hEXty9s+4vV7E56h93gf9hx6Pcnps+ZD+X
49ijzm1Xr79OQuI6qwmNH3lexDonXVUX1n5oRsFEPy3je80k253sGEjzvKKHsdJg9KTPq01H/C6f
RXXpbhP1XbHBXaVSBP0LE1eW7Rt3EM2HGaORqzTKwhfUL+6T7izp7WUnhDslU1/GFJg5EHvcv7pq
7yvo4oXTrND21bRu3bzorezOSCVkc230rTM+VhnIxxw02XxCxklOssZvMHkpqgUz7Z1ocClqtihW
QBMh3G2HWIS3guIFyuQZUSWjlQi9al+FYS4fxjJCKDJNNldhn5f0gencc7vkhijV5x5bPkQ0X1m1
90ciHHeDL516n7eV055CD33K3UZS/Av4ZfSzVjK+ryebkvtuoZDqqapF+Cukga5+jyCoviu/rx6m
vnBaQIrctR8sR3AEJz1/CABA5urXDbYhQte0ett929waeUVGc9mRVpnCgDCUc/Qh+8HfPluRBXmR
8pjnrUhnV+fb3h3G/Nq0MwDyfi6tpr3G8Of5Lha9Jc6uPRr5zSY5xdfVJvA+9eeRMw7+2DcvaBoK
+T4KgdSjRbEjDuNaUii/5GX83tpN3D/A/C6fxWBN20FbYb689asz11913EgbcFoJC1lYPeMT16nd
uNH7LQOA7vjIdZw/4Vy1V6a/eTyCWBXRE+VL2Ih3zZapCQY3Jo33usD5hve1bwzk5jIXs3eal0p2
Z1aasd1vvijKg6495ZLD4M3ecZk0H7cFG1McaRVi+HNnHXpJT4UgsV0uLPven+0h30mg7DdD4bo4
Q8J6+S6M3ekjVJP4y4nkMuAOkTXu9cAvl9pWP57RGtDqRQDmXrOvZnu2kD4+W0ubOccCMQztnpOJ
KjRwyD6ketS9MNtOEqZu7iOVASAnA1NYed+aXFX7frDyYR/Mdj4+zcDW+Z+GxdG6Wll5Qw07YKgX
tajlznLn/rFElPUHs5cdpd08o7eetD+OwNLb5F1WL9tGetDNJh64rfivoRE8SBsT4YO/rM217sVG
L0uTDc+2X8cXd4maaOdVtuOlfptV6xMFWN3bxqdSpnOfF7ve0+DHFnPel8fQfHI2xPx/Sp7K7rSw
Uct9j4LoTxPN/ivCkOEeWW38Ezv5+DqaIXzu0c68NLKhuJPqGfuDZhXGrnmut39sd7ALbHXF00z4
zpPPKv6TyarNwcCb/n0tyzj6rti6vaNqA+Gk0Ios4sDN+b+5XYEhTb+V99QEivkGorePG/zzP1S2
DG0Z0pgdMchsGBN6nXPESHHIFUqGEwlxG4TFosPO9g4zfX/qKqpITx4wcCzEKSqJqnAgaZcUYkd1
HCwbxJXN5MXGtcqaGgtHv4+Rv/7KY963m543341ygiLoq1EfqTCt6mM+qXnexf5SP0crVVAcqdbd
FGbVX4lF6eyPCyjrOOd2hj4YVm+F7z/3NlPZTtq68i5jp4fpkhtB6/ey1WhJSvK7TN/NbwDW/n50
vM4HZzbG/mVKDkxKa8TfcfIH55DhGhnSevMYrhkTg+1k+15rpw4gYrzz7R6JRo6cHh5kypkC4Fn8
d9atGxjs63HYZ7GXhylPXIT6pVj6PdXvA1QwmMhjUJbDtM8Z/nRKukAXHAavNdWlmcbyvtCtnA+5
Je0dAOAEwl8M27rbejdf93VY1jnkfbgFJzCr7h0NoQe6PZvGTjK0QqTOmHa47+fbDAjmiBxPRqxL
pIngZY1kaNcM5kMY7MdMFE86nvIp5Rcr7MS2UUD7/Zz/o6oHGoHJmkrULmzdebf6C0XHyNPKF7js
6ur2UVs8QiIrfRxK5WUHhFFV87CI3nQnQz/oId+cDGBfMctE8Vi8DoIHz83i9bGZY7cgf3wRJ7e3
kY3nBIQ/y2CaLllXOa+udtx5X2gLLgG1is3GpYcm9Ty/qBNPG3kfN4T9JYZA+eoE+pnbZ1+Ec5NK
raI3TkYBD79VzKGAUhSBwDP+4WsGzSbQMPy0qQvqOM0ED11rtUOy3vDLnafmZU6hCWInbco2eBht
VyT44ZcTXyno18wMX81ACJOVCzYJgAA/abZysG5EqZhZclkhyV3wmNshr48GXQj3lrJaZ5dv3ly/
uouU/1oxFM81BSl7twX4TtUS8/d2dVWdl8YaduNQzW8sC+2QZuUGJWrVVf3DdKyj84jSbdj1g1sd
l7gR36UdRfJEMY0m5K3NWD8KS+td1mR+sI+lo/vE5cZk/nez6sFpYN52NLnnZ535HKw2ld/Wpc5m
L7oAFgYP2m3qv1YYKw0jZXPCgHZaY5LV5fbQFGLSyUok3rQDRuTb8YgJuif33zs28bLug6JiTC7m
/FYKHOv+sc4F/JoozS9DpOEO0t76b8mE/brOYX0pizZ+9x1wJgZsf92LLKNHdF4H77+yrhkV+xZB
H2qvMHo0VDd+NZkU7mddZauVH5qKOMlTnnuT9WxyFKppU6u5Y2sHbT0EekYAGTZladKVO3c6Ar6w
cmmv70tOdo7BHUeYY+4RhiGnCcpo+OPoGlSQrdZLVafg8koThfJuamMBQ9uK7nOmnPscQA8W3I+o
lBK34w3QiEq83YzO4q6pgh5FTROU94Dv/V8TdM4xs1rxe6ugW0Be+6I5rE4AjRVGMot2kwEoOq6W
V38MOcKitLb7+m0AUyiSyIeITnTftP4LQHRw1weipOfT4j1J4OT5I9oGiu5QEpUxnu2cpZHNT3jb
D4dbX/1HH5JNnUwWVfM9BFMzHCeUlckQtqY4IrQ25TlbBz09aKvIPXTBDq5Ln6yhb6/NoZnVMn5G
tV5/FWrBdcOzTh+NH0/1T1uaOUysoTQvenU7cSimiriXVVv5s6yFIosxDrS7I9nAeCej5axBaqXp
dj1gmEFtPsunOAhvcVygkigM6bBMhOGkyACLv2I+o3on120mA6FBK+XIqnmMJt28mMwXH95UmTLJ
GbFliiI8GA7E3PHR6mWL6flwOu8nojOT+XkI17/xmptfpb1Uf12ZuwrZVMtS0OfZdGmyamoPPR2t
ywU046YZKhFZPyKw8FJHBEqccuzVz/5shZq51QVc7o0980k65m6K4vbX4GkR07O82uP0t+DFWA+i
s0Jxukkj7gjnmFL68xpkhvwjMJI58m+xhH06V3N9MV4WoxcX7nPWCfeu7xzrt6cta+/7sPBzi2LV
+LdfGrKZ+Ex/YuUoy8VF0YsClG28Ko55XHFt0hd/hO0QjOZLUfn7tkKhECpFfGgWb+3XONbAd1Zs
/AnaxR8/PbRt/rFflpF9SDbhfrIEUXXb9rMFswPL2fqxON+QLUnXprTOrMfI+M0wczlC37mPqPbD
T/TLvTgMEAIvk7W4nzwD/jWwVfGu3SAjVLbQYJJMtCiGOIXHX9qxhw93tNd2JyH7d6OQIDEessOn
FUZ1P8UO6hti7HAIhLqQCKXn2vnsimowj33G1ghsIzZcKO4276OefxpwN/S+6q1fXzbB0cpxyje5
Bs70YSGpPIKdLzCX7nofbHl/VwXBbT1o/O5Pt4zFd03Uw+cwgjcmTgjRnaxlN5hUKsuxkgIG9lAg
wHlbpt4MB9d2+/WESNX/jUOkTkIkX+nIiEhyOXf1Aai7bHeNqhwimGsTOHxua8CV1+Tjl7v4CEFX
e82G1LjN9syCNNxpgOC7YL0d+fhjdxOcKTKvqNvlcgQLnxRRNfXqlHcoeYYotbSS3R63NuNgGGOw
mFx4zjbox6RENlaks1mtRPU63/Mpl33aDuPAE9p1/o/t9QFB4po5ZqyJxjs5resNe9dgn0xmfwk+
gqUIv2fCPF61u5jfuC7Kx5uEY04ar1WHGchsgYp0nT/SQeEp0B0/dVL0aeZsHF2qDk5Nj5hhkUPG
XGEY+WS1epegivU7B/PmJaoT2TEHlDhD4M/wvKilVkSapUMULUKVXWaZiqtKrIRJRJy13xrJ2Jjo
UaHVurU1x8fWv9EEqLb6JvGLtvvyJzs0D2LM5CNOloxz3gqHb1JDyvYLGYoeEqoylyrN+Nce1oyu
VEtW1sHUkbNTUdg8GES38RHvBShD2Wn/NS4bQM0MP8GQaEQx+8FpCNavGBtIMa756cuq8Gj0a83U
0Hu9uZ9krtok2ArSlJ0mL9e05raDZhfl+ArAW/0JHWTy0Fpg82NstxfTK6AEzr/HmoS/N6vdOPrH
fAUQrOCM9r2U41vp1t1dUbbZU4wk4tVC9MaDZ/fNwaBdvFqthKKxxuo0964mwiIMv1R8g6uzcEGF
1E7Lfem5HHdrUY+nKMLNkObtrbtmxg1z4pWdvbvcDM43rTk8VQPnTrsvPBdAckR3vkecAU7qhPV6
VuscnRledbMPee10UlvB9M+3NjQQoRJ2ElmD+T2r3HFTujHkncN6zf0zyb3dRf4BrH05BZ1hUqdE
pHZS4hjc/cQM/jcQo/Udc2F5qcmrOkpbYL45xbIEU2ermmltqhWKFnxV+q2SfhnsrdmlkdqEVv4N
lZL/+BSY/ldkLNyPbCW8UpGaOBWKkIW0kc78xX3qHCdP+R/c7351Vvxlb0gBqw+VrfVzh3/IOmq5
hF8yYo9NNFJN9J9N9HdpsNEcFmpPvsZ5lXsD0fXgdHZZHEprAedeNnKOdnmweOdy5txJYo6ldFvn
7jQY176qzjNDKppFnTTSNIlDtsvtnYyYoc+6zadLt8jozkbD8lYE2OGMasoBh+VSFHDd0v6YNBKP
3qPaWc+NufPstXtDNyN/F3UwPUndAzfiszqh1wheC2j+/xBsGqoOTE3EzGDG+D5zvCg7djDXCkV3
YyObimw+0wJxaMO6U2dtikxYu7zvI7SN37Iu7zBVOLuiLuLdQrH1fsuoozLuzDE6RqZ6gNqzvsph
1jd5+eg+cLBHOxV46qwJAnbSeRnrn84t8n9jE8m9GzKOs4+BGM/cFEAMQp9i1IsHgFrrAiyF1gV+
3HJJUWjV72HLwQWb3Pbj/RbHGjHymoF8d24cRmcXCxSHF0jnK2P2qBGFxIgrNvKgo0teMy1Bnxmz
y8Nx+7fkCDzg1Ts/7eUY/pqckG2YD25+kHYhrnbWIoKDDAFm8Zge6iQwoquOlkJneDcKKFIk87CF
rrXAkVTBOJLI4AXhs2oa5eHuwJNjj97sn6RPRzZTQzm0y2HseGdxZQZzcFFTtz1vnuc+e+AgB40I
oNivLXr0ZGVMu3kpugr01PPsexaMnHoTNXrh6zap0vmlGSgzfkMB+2JlVVYd4tgdX5lZl/toZSPH
vgdq5bFeyUMpPAukpOXz9bdpfgtApBHeYPcaU5lZzpe/xjES1tD6rf5vdfFEyYNpbLYOuBdH5m/c
U/F7WVJJidlt7CxRpEFd3YRHnLve+ICeCuwRDbspcVfpKKJTMi+jV2TLhX7aZmjzhSClBSVMqeae
6U9QyjukqlF8bWKapye3yJqXAtjxWTR2t2uauPtPKttNcV3k3Ym9f3pw7Cj4sut+cu4C4Y/FG/XH
9hvwuAj3zabYqY0VB+6Z6lkHzx+gWbcwA+RZ4Vz8chxDks6LCVfj3M/TaicYZp1lS+q1E//hDpTe
Ndi4fJr9MNdEZKOskokqlHkOc8S2RLtU12VY+gcMD1x4GaJoLrci6vZAYN7wjH5BENXZoIiK751t
tujipsTHqa6MuUxQ1TazKMcZwGbaArfFScfnL1PqKztnlxnpmmNT+1uJbdPM9dGaWARPBmbChVet
UFeoztF5ajHRVemWb814QGTWYfFRLcn6bqVs3njHPpd+2D7z64Mwjxvy7aRobX6BzKW6WGg/+gio
7+5xlEro/2kQRcSZbGefcWexYjbL9qhbS1+sMZ6/qqFE4TME2UqsEFqMkhwN/heExq4on6Pe4za3
l95cMZOtBiCEHLZjH+MkShzh4dZGXhB+UzUHQxF0xXAXTtH/tSQYotKgNfxwNBJTTD8DGQLJYPMk
E1S9Uq3JkZVFUHNui/iQZbtPPLmWaPSQVrxhNpQg0cyXHeQvn95d6LTiL9kr8sSQqq6ONVmwR7e3
uGXYtU++ZS/cFqFn9rrHo3Gocw/Dq+AqzC5FYc8HBAuwa1bkPuuZUN0SUvFQrjWPiuP02yNysuGO
EzY/tzWsyU529gj8PyCOTe3ekodpMdsRyMg9rMDlj2EEyuwZjhwpUG1eVeHNFrTYBO38Ig0/+KKX
SL5iBicnZtuqoDgVfD2v2EajR60CWLUGKc/9EsTdq5gr/UiOe4V4LvP5Njyq198sCWecQHmOuwwZ
F/Mf9xpNEThUT6EdhVPqMV3flzCDvzrgoKcITSwaTQbCs6YT+BYtC57bzar4JWhQe3DywP3tVU7+
Ho+obZh/+bILGRS/F574eyCF5XPiCXB27jSNyEWhv7Cj8KTnwBWl+xUFxXpxhxjMD3kdql1lOrgB
4DrnXWcR9v3a70jjNdHdLLPypcTFdIw3Badj3B5LJnw6RG1vsHem8PfBT6G7Bt3qVMX3fZ5bx1tC
8S/UGYxmkxv9Xm02rqToelgdngfnyyLEduFEnsZPPfbxZS688CpM2Zy6fMmuwMzxPRqx4KkxccPI
gl2pAokerEPf+OXLOETNdbD67Fjj5/oZm5ukpAWz24sK0L3BK9miF7DREmmvBQIKguVv5A48S3WL
g2o/j7cQ8QrypoGlOeAbruvfvu+O+j9tj0BHuIXkyQlJnixDZLj0tESe2fljE6A6qGUe7Tv8Od8B
XDtyToxXhxbXAe95vT01yG8fJdtwysrKq915bkDkRhzIb1xdKA6GQZ5FZLfHKCzRDukm/1Q2srgT
Mf35b3eUN+rGuw1fMzw+S0FBCCz6yPzOzrX+Y5VR1yAVsu1rgHHqaNWYG3bOtNbVHz+sxnOdZ+Aj
M2d+wmWEGDANPGwCBwnM9T41C1bxqA7dxCsd/I0DXt74AlqwOf85EYHMnDQ98yVgEjuj222eOja+
rKYEL2Ux7bVtnBjqS3nyd1V5M0x2GGJpE+EadyRRlxaWihWTa0r6aP0HDWomDlEjpd6FUWF+WRCi
4vEGyHA4xyoSO7b5kT6mcVqiV1bW9ceZFg3bxy0Y/6jZGpYTJQ/A6CGOs6SyBizIW12W4hRbRYnn
NY4K+aibgMHfDyNinbbhJgHNhYmms+N3lX0aYacvNXaK5y5UwQQLPmwczk4U/avoaFVJCScQJLWq
8uxkWI3BxrMQ+Ta1OsiGWmy8D8jX/X9Wncfl4yaaLKbVIPC4pGL0tglab8UiRAHx8lAGdtDgegnn
L0oRJHpyLXNcA6gihsN0GwrQXs58xoQ1AGJNjHhegmvB2YmtiXBRT9P8zc04TfcwAM67WAM2qAol
iMUKmVVUqOv4dYlam42UBQWbweq/hy2mXfgj3J3HtiUkQ2l/xru/1mwW/tRn+6iuMNpt9eI3gByx
jRjVi6zspSnI/pk3hR2tZPVMbyrtKV1FoV8ZD4vliOrVO+YrXee7FYjiyulTStwEIqsPZWfzuM35
AqyWI5IvIGeqiihhXQ0D3uauaFKRG0xLUSyrO4hjGJ0WBbRI7DkKT9OmbmCnc1tbFIqGtLNnT6Ue
iQHfVjTU0bVY403u1CLG64r4+DHslbselQbQnBRKfc7GJWv2bo+LLjXzgDY9J5gWlRM/+gFokN1w
c3HVN6T8WdjTSpdxdhpCnne15mnJVOTsgd18O0Xw0X7PPchzzxz/OaEIPc2xP/5E0dRzvCDe/aOw
RIXPbtc3301m1t9YAJr+6K9et+5aJXvzOOQt7qVCil3sCv0wjzPeyCJj97bWyhd5mlcUMp+YSWAc
OegWkCZAzTMjaud/taqP/+E6gePjko75oOuhfzRRU6XkG3dlsnDdcNwCS/ipJkM7+EClE1DA0IWl
6iRwx1jcXJOrImCy9eSifo9doUd8I57jH3NsSOU7lgVo9vLScaa0zgOiMjnk96gtgAL5DswS3GVA
2k0a4X/+GdGeZKeO1M3/RKxCdVOxDI3NN9kZLJUiM97P5E71m1IuaJ3etu4u25TNZJTlk+DuK0br
TAG1iLDMjfUnGXmwViauq8OGj920jNU1zPxahdn/ODqTJUlxJYp+EWaMQmxjjpznrMwNVllVDWIS
IEDA17/DW7V1d40RILlfv/f459zURkYHv5L+KanD5V70U+V+YPgV4V9Crb5JDxhI7fzmFKWN/oGG
mbiA6AhJ2u7q2AliSk9FE18vBClxu5SiO8FxSNwbfIRKndAUM2aAs7t5eNZW/0dHG9tHEuted9B5
am7cyOdeTaUfvFQL2IMdgY+OxwQc4rmoUFWlXxbsW3BRwH3i+l8kX7dX2pPck0ZV3d/NEf1SQ9zM
d4pBNZ7iOsQo7oH8xPzRJ+BRk2bUxV4aq71LHy5zfPAc3LgsTJN4znTNGR7SvS3iyCU3Nf6+c8Mi
OnoMIKvnZnNzl3uS86N7u8C6/Y0PvNKHEq+0fCCJKauDJv+Yk6Ypx/wlwdjcceamyMC5DHHWsWEq
EgARCIcfyNPyeyV4V+64Mtr7ZFr8+qQV6cRd3098QQmB9w8LoYU0kuKbbtHK76ylFGIGS3zoUheO
p14Uix+Lt2QovO6hRPfF4sK/PMRBP9+FwkFUCbK81EgnFMt7LC7TQwrBQPyxY0UpMDU4QDol64TZ
diGQFjAD3PD7rzQiicS7Ws6evonJZS5s+C3Nv2jWwBlaNsJ255x7lmEiPhNzqwteNgZS9NV6h1xK
49gVQ3mcatKeb4PT+vJCXh3/026tGxFul6j15uzoBINpf6g3EVN3NfY12l+hA+RG7WWleS0IFJk7
9CI03yWWorjr8NVMpEwCM73inl1ZeRTT2x0qLBv9nvtpnp6ytU3oE5gEth8jtosXz9OVOI6mUPN5
jNrpMQr9VB9BErR+tRcMhfpbz41x2DB6U/T6Hj7RY0fYk6Fva4InCBTLFcd2i7uV1PqNryt8FP3S
dmdXrt47B3Fff7ngUyb48Uhd1zjE53SFBFEXVD3xEt8u9Oot72+Z9d8JRpzLwAWbXpoxzgnvDoOj
HzgZDBY64/pd8bw4IY1UF0zXWOhB3+UNYap/CHSh+NZRr3Nki0r/NIzT2dBnzFg8N+QzGfVosWbn
KtIuO0Zrd0LsgxAn5i/e6jEO9zB+iWoMAEKGfznQJ/tTqQGX7M5vOtX8yhsU9ic0zMU95T4UcLzK
UetQqYW9PDPLihmbhLE1JK9cb5LViye8avUOkSASfa0TBhnPRak88zPbkIlHyHXe3PgMo+LfdENz
OKDBasxKXB7lmEXQXZomXPBFb53H3qawx5a96lA/oBUELPOotQ1AyOAf7f8LkXqilEkWx+rWvRRx
cHHJp7Q/krfE3BagC0LmQgxlvsBZ+ajzvjRgfJqyjOt6V4XWAmjJmrF6agVp2yvKYlQ/DMscSY8F
A3hxFYaZL51jgQa0Hq3lNU0ko3KmZMl/FVE8cWdxVgFecbrBBt8ts7mth5zWMISg3nXJac46kd5M
oTcA7GBQkt85w2Dyfyv+AH/h26aE/8oIT9eYDzDP1e8DvLLiI+4DX34W0COCdKdSjscPP2sEnP2y
ZKsNo04j2thegTH4i7kUgRr7Am2vlJFz7KyovPRF5YX1SNh5VdPeA50h57E9O4M9Z7B387jYYYOx
+VEmSZFdlg5mljzMLXnlnaS7wrXd6y48lV69rvu2z8OW+66OpOuS4Z+X5KOf/PxrWbO4uE0Gynho
HNTM7bmaOp7wCdHHXIvGzA4M3mZO3zdvlncE/5BnL2HhMV84pH3YoD64bjjEN348Eufe9dgAhvce
i9JwYSKPap5a7YSfrh2xYGSLhz++H/ykPs6MKIdXHNdx89x2/RDc4hiLaE3TeilPueNL9cxnsj4R
YQvVMSW8uJwKZnkv0RJHaq/qkoglSIcAzElvKIm9ijEds/8ku7RIuvaURnGJ0hzNyaWenQFTCpwl
jwxbO9SfseUPTjHYuF5yZaqR5WcjE5vihUcYexAVqtRDHwB/uvdNuVQXF//R+mhVrnV/8KJYZ0dV
Qb64KKFS/urTnEztE663ouUx97bp9bSsa7oLUVT5F1zKJuSwdvpoKc9NHJKfB19QMyBCW2EcyXkd
eeoshsgYySUoaIiPpsGaxD8GzSZ78mW93w4XO7ZJeR8lrRWYnOq+j/eTEWq9m5p0Xh00ZZdZKrvq
0aYYTWM+jZcAna3p5/WclTL7167kRkkQT2l837c1c6JG4cPjqepwPC2JR9lMgP+VxEgf73xHY9Rn
Kjc/2SbE1wKkZr2PO/zoLHGMrT6l4+w+uow712NC4IR6qQ8em74Mlqtbx2TK59FXzLaCicmi5yTu
b79Je9wEKmjkbkFrK46q7khtCjAnOx0N2TvLsXwIlaJ/cYCd/faotTh1ChcTbTyW3bHpJ67HpeKi
3fdmYcRWdEN+DrQfekdYAqh3wA5U+ZCO8MNPng5p47whz05hXBWvjHjwRUcJO3WIsk3VZ7E0I9YX
i2yyy8eezsh0G9SLu9D/Q1c+3pk0BoOwzB5ibly1yUfW4BbdJ/mMc3RdZ1b9jHnWvnRRguswgaNF
eVlbRLFO9LXH5ZrmR5WTsgBWiuOKJD3xv2Ji/r4B1tZ9VfbO786pMGbZUDu/5byO6sZjorLCP1dE
N4idgXOfwIhha4PmsGxNs00alyT8whAkTNRmMmBiku4KuKLvgKbI9zZu4U2XzGndS4X29Lqdi7eL
abkBMxe75gsjIX0VVUaHSMVARC2JotDbpUz235mF1w8sP8xKNhjbtkdBbyvQTL3Pz4aTecCbFT3E
ykWgwlzL0dfk0a6axuyqBr0+zCWOxp3F0JNg6azTjGTl7Br9Wzjl4La8Ge4w35toiEfmdqNJjgzZ
cnO2BbdgdbZkgpOW9LqHclWCM+mTaxStUrXUl41Kn93F79SwHxcs7aeVVqSambMOy8BeNbd0T7KP
jP1KO5EFN4YB7HTKk9kmFD7jpG6GpCb/VqJHM5Ksm39ApgJsBITK7tJ8jr+SVTs/FGV8JhN3SHVY
OiKRzNK3illZn6IpTWcaj2UFSccDZpz+HAqs4DdV4Ej13s5dwhxNNgS1OmfM7ZUwMM9EDovqmluK
Wixt+CF2oVuYX+iJFNXhSpV7UWyqLzCdmsU70Itwq1hoFfph1Trz6xdMKeTSJrdzs2pfr64n60uZ
N7MPfBjDCXMyXET5r26Zx/w+FdsU9lganTBkkh4yM2ERXNJ5SU8XknaiMUaKsJcgIMkbPKMijevH
GrMbCPdMlDbiQPilXi7Ys/ryFMWd9FCbR02GNrbK61+mkkxGtfhUaJYxxkOLVag8TDqLFTSwCV9Z
t7jYInDC0q1FNmOeh3WPaom8gJ0/MTlFJJdDzGO7uAWZt1PZKsZbhWvzA9N4bh70ONv5lFSytq+W
1veuKbLV7OOuIImhwBolu9KfOnML2ocwXZ26cjjHYnDMZxZ2fAR4aMMAg3EQROYmD0YCEtNQr5TP
vMVYgEqnnb/tjEnkNu2UvxxznsfmTVbUaEeFL4dAQ+iEv0hx8MHFa1PhmRMeDr46GVz9NcyFuDPC
V9O5caxR52FEj3/k6DHuvF+HaiE4i32hxlEcJuLkKT/FDe+O2d9lSIW68qNteHBGWBx3PDi6Zeya
a/8cQugbvgzWjP8ciTLLtH8hI59Sfn+tPeAq7DVx411Ut5Tru1voZd1PgyMi4jC5kybcT6H+nm3W
TjfEcBb3ZsVp+REOvcr3JkGEuFSEhSXUI6f/CrJx/IXaSc/R107UEE8t2uq0+nqaz0vVtSR1puS1
bzzGeSMaWgE1iwkttKS8+2TAGv63SkykeyOmlSBiN20pTp/Rx5KK5au2FuILSh/+tnyT3uIybOTB
X7OwIYuqpPqNjuc/izmPh7tNgzKo8rrHSw5ieL0SzgzOZHqdf8TsvGsH6dTeA48g7G005lDjr0iN
+ITQM4sSS3URjLU+hUzlb0yR4a6Oqsw2D+mgdUPdVJHsSuIm5lJlX+m6xyVNfTr2BqUEDVdAvqKb
3jA9HIL36KzkJlEe+XIS8uT2yrvtR1+pxi+xi9MAgxrqEldaT/f4y9ARkcxAXcx269BQ2XZzzf/k
vi2mfdbq9oEksv7wnGh5bRzhfRdO5P+JI7S2f45QyXQt6N/J/REXL+1PaivKET0A+Tpv4BV1IE+Y
4KmtPFq3pcelcykddO+dwop7nnN0PTQ2exutTv2onJgA6ezKMjj7QMfws7CaCKtp5IYpivHAvRdC
WbqOdZi5x6L0xSfpayCdDBbFt5eqOjnljAr8HY0qB2FBzf+GNjldomJV/xap9HMMdugeROnyn1NQ
F+1Ehvi4n7YA3C7PQigE/lCmkCFBvtzLNVpfvK5z/gW5M697VoonzxmuxncxVhz5zMezY58J/0/O
dJkt416zTUehP9ytjK3pQLgFKXtVcWn93IA+6LKjWwZcjO2amefET4PHnizKrSIdiHZYVEx5VTv4
9UFA1XzaNFqMK37oImkNzMmTGW9kkCHfOA2OQbBQWfUheL+HK/IXI+AB9g++ikI+aCHobksTyWup
Neb+onFfRmJVyxEw4lbKkNpV+6ZOYTh4QCwBoNhf1rBoAdcIlDNslrmYeZqq/D0IvGIm+KLQ4Krc
JdDeZNF72EJ72IVt5v4KOj36J6x7y7iDHYybF1BddOi6sVO7wWN82PZt+qj4Gcd0bnBP8+v6PHxR
kiA9c81+h70pP3JMowzr12imKOmlC95m7iFHXrQq4vBAVaj723TM+OMJqD7yJOrROlupgFDY4Mt+
1QlDeZTY8oVPk3BLmzjBOxCh6ZCFNTYMk4vS/6v1NpRfwQqegCcWGHniLdcYAB14gddADwKpcAkc
ELlVcnJR5aHLrHw6H2yFNGxsyNpa4p2NqgdsPwT54Wf5wyONlSrPw1KWBQo7XcgDoZA54jjW7Ys7
gITaG1Cwd7ZYEv+4xixFOaohcF3OZHwA6PTbuV/5fd2eQtv1zVMxAEy9AZ2YjagiXCkYeSS1uxss
qjpMCvfVDWYXVFGxxqBZJc1lmkDWPJEwl294sNwA04222cWsGINgssKYoI7FHrfvAtc81Lgsoamh
owR7/qyp/Yv4Gs/npmPJUExn7qTedLZTyER8l4m6/b8fkOmb3IWMcb3fzkhJcYzK2A6XhfEveZbJ
r8UJw3L0inc7yk9WQfY7IedkHZ2kwXX50ZMfmqdzLbueVk34wX8jqxyeIyFSfcDYJvObycpseHGK
rLgKGzFiY1Btf3xe2WTX4fB9XqVf3Pcgkv/yv5vl0Hubn63DeMDDMJEI3BEcLqsn3IQqfWM+RsyX
X9Kpni0UkPiMP9XGR3qcAmdiEQiQh3OFgyCtjDmnA8SiA/Qb5wcSMPEpr5H2OwKs6a7MspYme3Tz
mlT2RMThuwlpNvjCFKFxO8wxaX+Jp4LTBfscHn1qX1HiDkd/HDBnwgLR2WGSAZuia1q95iY0edRc
RwAKGN/wTEQHiLpe/C6biOEQzpZ3AVn4lBH0zI6EtYl265TIwhm0I8mAKuXOpe5KnmLyE2BoUSkp
YD3rXyoonOM5KYE3bVUJ31KJuvvglx3eiEWw2pQ6M41vamyRwVXIjH660Ubpm3qMyWZmacqVsiuV
L+AAjVVX8Rn37vIFVi+5wHFZgMXxypJaH1zAVZpcAWkPXeX3PeoMQqyRwrtTa4ew6g64R5hNEXLD
vBkxPujiFo3JgQiw7OKlRlZPsZK9zcgNZzlkjYuNl+zfMRXZ8BYDFdqbPu1aOMAVX2FSJ9FH7pvi
p14Z2FktK3kuC/I0u0iE9Ws3qupNh8aOf7J6CbrfuLzownrCd2bH9bRldVIzD+eVcLd+lEif+g5u
53jXM687kp6q47Pt4s2/MPitD9m3Ec+I3BUjo7ogCo9TgcW9Iz9E78tpTD+tXOW1WzcrQgey6MTM
KpCXMrMRk06/X/tX6LqZPJHg7goYpzXWKdZRrmoXjot5MnjluAX4cCgceMLO0WwJyDctI3mG3j4j
mzF3+9/dagmB4J7CDACjJ9jjukTvGPti+TOvBNuvHfZohmHAKM/ove2TNMo2d5vGPu+lIqG9J14c
ycdCwvY9xWggwymdWu9DeEtxLvxAe3f4hSSyf11THs+uMuUJ8wobS7wIBfkP1gdKYpIr4ol+uNrS
F27R3MhWWuTqxiGa/JS7y3gWgYuooIO6VEckrsa5nbGM33rozU+LaaLmr7GNTQ7CjbLmy8ktORQ5
ltEVoizPeDMNTXOOiESqO7htTGjgCunvLk/dK04l7CsMLMtg3zra606L8bAHSfyK5YFBM7bH1R/b
+8xs3sdcma5/Cm3JdJ6EX0L+T8v8LYuQ8Mkt4B47LvgDwysnfPif7HyBB5Y4CNRlVmpih6dzwsPP
mkQsGXN5Ri0GWbHL8iD7wBhaTOeEOM+WI40bc6mjrO1g/wWiF399Ci44oHXvvZEhCN+wSFB50cZl
wUPkQODaMxEhrJu0RPVuJzOa6VSoFbubjo1bXFsVOozugoJgQMbTPhGnWUKHXFZGyzQb36sehE3F
eqraohCH3m61We/p4qKivPqL6IviNEKYx3DE6mF8mUHifzZrgtNxorJ/tGW0TWLH0H333YEcRzql
YHR1kWb3YYLE8jMCr0rOTMgpVccSr8GNhkdwC0SGiVUsmn686GCVsA0jtyDWtcyU8KduZX0ErEwf
IELYJgy++4KaZ0fEjs1LeApM3pyw3XXVHpIDQIzZzYffLWF6+Qi+TAyP+ObcI9MOOjYBDh09uZub
oyVpSgaxq+LbRJSKiwRCJsGnks5m27viPy9lnHq3mS0RzCElblEZmkFBGG0Qmz+6hsEjllxhIx5i
EtFG23+QsMO3TvgkL8osJLedc0T/UlHI8V217docyjHlyiNGh1UWq2I2HZaCwIpGul93duqq4Voo
CID7smjRXlI/UoxHWlf2J4cJDV90PVfXLFgxxIFKXWALljGr6dMGyGc6wELepwE3CsCpmhLL11n5
HRO1LHYZJvknF8kTNyjxrj0gALIgnaEA3+vKG89pWPpPEwOzes+twUFMwGUzyqY4Evh4DK71Jpmn
55Z0BS6IEbTDToBqzvD/AS48ygU21o523qkhCAzxC/oMJYTtourITY+BxmchxadHPMTZlW0q/25X
pLsLw0k8Qc8Rd0SAiX/FDdgaXIqbLRSfKA7s4lzGGnMz9VMYHI1waQqE22BJ4CKq9Mmdhyk/um4K
lZn5Z96f6qzLHi26wXPWpvZNxSvFaTiN7YP1e3mvPE4H3IEZwITA34AYqKgsY8DzrR78CaDeCbil
/1tmE3Bw1TnZa91iMqG49vmFFhxJ4j5aGe0uTF6PeHvT6sL5WbYPwl/le1bWwVfY4yQDJrhsGhqN
3qUrGACB/p1jEiJ9xgdiLamZva2m4SH1nAKhCsT2Fakoao+px8AII5FNSDmHpBSo/wJiZ5xC93xp
1ZcyPn4a8ntS8ppP/j1HBvEySOu4aiLNtxDiwKn3hLK2oFXepEdivtsgp93AMBbc5YxaOeefyxRH
BFYNB8RezS0OYypnKiXGs4aBbKOKfUlq6qqDinMwykbcDTURsX8C9FByHIuAI3qM1uRV6SF/qQHq
fSYAo4Od6uPNFrDG6te4bjAHf+j5sbKXzY87QVHg5yYfsoxJG7i9uJNMib7TNUyCwyYI9Xsdg9Td
RR1T2A4v0CtVvmiPqoHnf6CVzZ/TMU8wgrVG+6+g1h11gXeDcQ1cMZ1yJpzwolwFWYApffUXAsQK
MobR0LdrEmwfppbqVRN7/65ZwNJdJGZsRGlEJHMoowKrghZoVTsRjwNOrJq5vmKLWIKYLfuMIV2E
R9mpMbqR6+ItN8tYERxSASaMDAB1RxfH9VCuC6dcDdCcC7qLovosFpO/6L6aH1GqJo5EQE1o05iD
x1kwg5CUSAWxLuBruBC3VGDaazMfQ3Tv4CgyBqaHbR/cF8UFZzvDDGLAmmP52fq4RTE88qfpMkxD
NXeO3iPS85x0WIW+nWShnVCOxYZG3kRh+Fv0n6zvmwwIVuhfAA0jBKZMlFkdEQ1le1xavfzpTIJF
UMHOxLTuspNaoRTQpCVdf6t6SX8oK2f4AjzLA15GDsC4KN/s6Vi6yZHR/JCWwLL411+FWDnhwvZz
NGhe/DkRJw/MVRiIdEPvvqdlWPz4pK31znqq8NhYZMVNRmR2PUueNgKxTgthfi5xJLk0Ih0yqnKa
8xxYHI14ieGbsCttym+snk28G4shzE+5wf92NF6TlDtmvVN1j/sdk2S/4u+6+DCM7Q3s8dKcMlNb
osOrcJdr6LvEenDTIJHwlwt7zKEgm8wARvw7VRN/F3fQHI9DMiGgE57qrrA3sRDqQay3XUaVc6Lp
sul7OyxAq+S6KYFe5Paom2aK7HW2nA80nPwZKaLlVRbYBA6dpoNB+HBa4B3Ztu4mZpPP1c0lJd8A
uBImD9ZM3IVyFupOx2OwnKaWSmmhZixuMXH0C69noeD/0xpEWEew35R3/qzK5kPxLajHkElc/9yK
EukSwqr091lGuUanErWiuxVREk8jciaUzmsYwn694Zxp8ideg7nndKc23MNF6pNHdlzgbMDqadwL
y35b1e/B+gkgP6nl26QptMAlGHf/Y++bYNsYKTmFftyO/AbATfLcXuTgNaN7GN16WIdLCGI05qzJ
NxJJmsYTrWDP0okHzdqVBe0xseVBBkz1x2ONkajv7tg4VaYvduFhfRw9A/tY5QkyMC5QLv/rUDBW
echgvotbiyztHIEq0d5Qi5T9efRg52ngxdY22U0Z8gqGqCJ4oU+uN3aEYgkjMnq/oVjCA7X3Bflf
okgF09j+klnc5b9q/HkZUZPe9S/gerq+PrisOtB/3dVFP/A5Jstfnd8wgz5iipP83QGg9/5DVA+k
TMWKM2tfR/W4crHOIHROtE++g2dx7MgLjnxyhD4TrFb4eWAo8ayGGJYpHqaJrx/qUUL7gdcDKD5+
zQ3zIjKvdu984yvmB/3c5PFuAByV/pRy++fBD0rZkN6YiaDi9ynbOvp2HZgzbIiAn3+YhGIMoMqJ
5xjulB/cd+0E/DcrR8fb+QXqMy5IAavyNp3LSN7FuNJh0eshBEpiRRizKWaoiugbNleyGTLxuhEg
DhZsbIQZ2+baN3wBm8FD+ylfErGk66Sitr039daZy3akx11KtwH858W5mD4AzU71k2W6Xf6XobMg
qixzuT6GHejhy9L6mK8Z3PnynkA954jbANF6zgZYcU+ArGpsrm7fhPcGwrlznTAfQCuGlx++irDz
lqfMD5HbXEg4JYbqbmh3If607pLCg0JSJko+n7KpCPI3XWei+ZZuu4T5sew8ilR4hLhF8D0ld36u
YRJMLvCpmKag3/OwLu11jtkCsVuceMoP1mNTIZyHsP078prucb/Y6Rd3J7CkJJdDDbxhplPdQTck
tKTgQKfXsUGRQ0OXwfIXO7mbjwckoM6FYrWZuodVi/rck8HNGGs39mUMcPTvVeCW74j4FBjsAyNA
kgofpzLIhQpRehDywGzI0X/JCUfTG0pGgGSC/Yk5U5lGC1t9I75092cQtRh/mynQ4JDZFTrUZ3/1
1gHMlh/IR8ZpHmWlb8vpoy6atvxEHnHI3hcOdpSjwNFBdmGUmdA3/hwNK4loFBXE8JEw+E2L6lye
bExIJ4ewZg9hAaDvFwshhvQygZikDa0lvSwQsb7rTl2cAaYnuJvRh2MZZ8qHfJxTUywUiWSoKFia
Uo+3kq5+SXnBDSgeqrKkYQ+vBORjIBhaDAjToVvGwD+n84T6tCg/s58L4V2wgJnqsj9kvorshsQo
USsZpgxkwKBSi0CNJ7ICsCG7Z1y0ORBploeDhoBSc5OWLPzYke4K5itMx8j58BuFy13RxwfDXmYp
ow3meEws8tHlrsKY2VOMYLsA++nLPgFzFnvLsyEVzsTQ0VxOPhvk9D+3cMbohkOte3S2RJurNmpH
X24FPNhYwnS117ghE2m3LLMXWAFt84/NNzgWFyaZ7jPdLnbLMJ7n4oTpYApvFkb4DbmwbZqNBkAb
waEoz0DEhjKjL1tkxKmtxbXm/SU8HQbej6pd133IptHZxSqph18LBAUWZJF5KAIeSdjo//DdmfSG
mmrRD762WH1OS4/zhAdX84m+wAjzI7aCVPlJg22cLogGfON7fMDYBkYv0/LZ8GnLeBdQlA6MbgPc
DeG8ZjNcwkmhknQJPe2uC6ixb9symcdDW7liaY7o0MNyYKMRShWKy9w+qbFea3PHZgUxPitbT0m1
Z8oNWWM3txnjEzcaZ3ixK6mJ/HVECWr/1ibFFQdewk37J1Y6bAw/PJcQTx3J6IsIENcuDDdkikyB
n4T6o5jr+9Iz/cMarpwlPkjN5TIWLeltV0TDUwi00L01NP89yW7Zd/eaxP3POMCFuWa0Kv2PWftA
fmqflZ0HCSLX3C4THs5nb3RkA1IjXN+Ipgfe0cpu8W7qHJjAL99r0/kxH0GSnHqCB67B4ORzmC56
GfrLCDTIA7sxkONI09GU93KhdrhlkSkhmG40rfq2TuuUn0IujvOfVSvVMINLjgIfQlG0E30RygHf
JgPg4xphi79y321ZlsKU/0AzAVEoVvfos+ZIv3b+Oq0PwK5VjXeikUmAx4hsWHUBJcWvBm3JfHfg
vxn4VAV6q4lpN+k/3Co0R1TyFChxjvx9H2ZLN57sEEWvVNWQ31yfP+Fe8mr4e7GixOz9DKv6wYLC
Uc+iQVL7RaFYbWCtoO1OLgJPAKgzp38CnNIuZ8BOeORosEO8+BP987xLigD3VFn2CT2PazoHAWTW
xKqh9wURL3+xvNZuUTuPoTNpeRd6CGMc/2wzKHaUc834jrerRJzeILFYGLB6EDVa4mdVpLG9Jbrg
35PgAgYCecUnrYKOxDmVucWEF0242Ri+YaWJh/PiSXC5IXvrqDQn1SWPQoakjVBUYvtWMC8T2ysU
iB3k/3QbACTLT5hkEz2vjjmaSxix/dFOPlSSkAFUQlOAuHvqyR6vZNG3m2Hz6TsnMHmsaDnw9lbL
q+CnEbDi5FhvHH8kimBYBO78zhy/ZCRsmRVfVmycaCrE98dDqhclv0TGpO7kgXyJTnPKtO0gRdJv
c6SkVbcG8En8o8MCggQ9KHuabkj/hZj3LFxz50h82Ds4bTR0p9YQe4bOA6z8Wncp6lkIrWncWQx3
n13SaZaYsbXmKDA3N9zdgWp/p5Y1LwuuQ/z3PEYEJ+cQcVLZCiPOACnqQItV+2AQgQifkWHm9swa
AE40NqQ5wR3PK4dw1nQivBdTy1QtJdnu3uiYYd04Oym7lCZPziRmM+U8+LLGlgSlKRnORJggTocm
7syzVFiYbsdx8HIKhsT7oSsovX/SK7X3acnDsijOrUB91gsWoGNdlwhJboPf605ZCwgtDahm7kVd
oJlxuc8uOZ4Afh4MbA/vpl6K+NCJoBtucCDrP6aGgsQYMdMLJjWfw6Zdy5zUkO9GEVgySOYsRFpV
+BABrFuv5AOkumfwUnYHid8Bz69YCSEQLHfVxQMrVp1pOEhq0iHPnvPJ2GKovl3glOJqGRUxjnLR
U99bx8Mins2mnx/hD0Svpm2sOCKszfVbCiWYmUHdcoWYaaJuFGGWYKWotCFp0yAGfsg19yMiPnHW
6CtCUrXcCIpee+WcLbon+g4a9mzA5ZeS5opf2ZxEC44tCyJFijZ66NyCUYwssyX4PUZD3VxkMxc0
sfGG8V1c6h1JM+0yWJSWxtQkRLMOTNAr/wLRuczvycSn5nmcBhZ4HxHfuEWXqmVWMa6MKfkuHRwC
NSZWcWFaW41fwmGU9tdfJM85w0TNFp4GMyAUfWXH5sTNTsyHOIJO+N0ICp3Hmv/yT8BviS/LKHlR
U5GAE2aETSfH7Uo8KqzZ4XPxZQCJoeviNfwzjB7BgKztAX/pJRlY2NatPDIxe9nvcUkt7vMA0vwb
r6MxR9MvVCBsecIgtFuC0XqHCv+UxDKzznhi9Vo8am+iQ1sCS7R3ZDhX8zZI7wdj8Wbc03AsKahr
4bV74wTpI6NCl0krNOD+LBcbzA8MEYR7GfHLjIdyJht5HzadW52xs7uPzI2y6DYvWkpdRUP5186b
6ZXTOhh/lasp5CNMWGR21Byi8y4eq4bK3nDp1ONYqB+VduOdFZoISl+YNb4tvc2JB36FElDIGsBe
6eltI4we0MNxs6gUlNoWtWP3IXKJYmGWOer/t9dhzsB8b50wfBuF4IdAKjXvWVFkzmsX+dx6xMgF
ojAutfZu9oa5vVFTzwY6+Fyudpj3Vtv9o2Y0caAvVQAaDMXOGPfoYnfhNC9kIvfUvumASdOa3wH2
mJhGrOCSrYLK/5Vw+ZPUZjfVJ8U9OJ8xnaAkyqwl5RS7NgGUNBA1Ggu2a+w4y9iZHGCDH56oeMhK
UU8F4uhPIVRoFl7S7PaUSOM92x6Yi2UanxTQn9RO336QDtsrMpv/kXQe23HrWhD9Iq4FggTDtHNS
lpUmXJatyxxAMH/92/SbvmBb6iZxUKdqV/dKn08hXjKPGMh73nR+R1UjO3BKfSKLVQFCYpg/kFtY
QdRTXNwtYNiPYR0l3jWUIdP74LCHeakaTzlM7x1rWx5bvjjIciivMCxt+j0RV6OrYeJdLrWXeT+E
ayB0eq3Kgium0+QnIu6XHNzctwWtPRXfEp21wj2TkbXV01xCG3vP+WcP98UwyfoyRXLR74JMW0C/
ETTZbQpKV9EZ4bEnNF1Bcxl749niKCSske6MIHsJywpxDWELC9cLy5mAh05VxXIvGfTV0fQSY5HE
Yo5RDOEOP78HjaEsizB4E3qx9LCvTeRVD9RntfbfwRmr5W7oEuVAWWp6epu49HU/9jJBvuuxBDv3
qKUVt+p8dEts3Gy8AT30umfor5We5geTzmsgA+Y/dT2T0OU9iH0UpNmvodfz3lTzlzu5yPYBDNLi
oGn4DDZeNfjixA3XWSsAVIpBq3NhiPtp7P7Hps9zaUAGGAkEFXIZFyAbTu0HnhhBKENMajrFvje+
lhVBQ8iPUhoGwzI9OMwi+ZEE7Co5Ia/+Zu2luoecm6u1ZRDkNQSnVMqjnlnFrEIP2nZAM8c/tDZp
iMCV7Uds4WRItlggInFNTTUM5woPYv9YDpYqrrRdIeUIO9ZoTKknVXi3TqvxHS8TErdxC1jqlGaU
AJzqcsiBzjaR/eICUuxo323wu+6gJE31PY7JpcCFvITuSyqHsTgTLcWtit7vGMqjhLA9UpxDkvl/
chcn/4WjkMUNCSnvRwTN+JNC2y/uGzoE3D3lEdmLh3czeUUFr/NDXLhR8hDQuFEzBzMzuW/Go6Ho
JWd/893btmNy1oylbe0jbuxAESoRpw+21/K+SI1YawIy4YV3gk0/nxZ/Wfc0YrCavj2DkMXTEVEJ
+1xHTGzbgF4a+xBQJdI8cxEik4s9KO0C7MyODRTCQZj4b3DYWKEs2/S4NICjJjZ0YRY8z0j6oMsd
3re5waYUt3Qtpxu8hCyAWIwDd5KhnUDw8Lk9PRMwTOoTQRqisN2khuZzRu0McFiRDFt2Zsw6cRWe
gcmOzwWRAdTn+iq314E49ZOh3/EpzGwR8NH6z6Vlr6dq7zjDhVApr4rRyd3k5GRQbV/E3HggXGvA
jdCcoa39FSOjBBuDBbKeS1K92I9xOdov4ewhALp4q9SDU7q8u0bMxv4hKyY0WOFohKUi6gNBaDKf
0TONjNSFbQn5CRc/AqWVc9vHD63n8UoG4DX7RzT30uaQVKZM9qMXM79r10eU6Rxi0Dt4RULsSs+s
x3kASFPv7Jlelw17cAB8m6QZiM1wSGfLAyxdd7K2vU2RwX3p4cFpjvzZs7rhZJ6X51WO5HtV+nQE
9EMDKRzBKZiTDfEEzh4vj6fxNLP8NLfWUqX9JNXsZSAGYp/VklcLsPfU73WPPTyY4iaHIGfnRmDf
wyXDi4Vomsn86cLf5YeXIMwjfemItTw7kPito5Pm0QFlFrCgy28v/BGz3VQ7gbo24mkZvBtVJeRX
jFgnsqm0UCibDh90MTmDvvRJzcuE/Xl2h46wUtSk7tH0wU3n3t7DgrIa7zV2dayY6BR1s+J8JSVZ
mCb8jIVHnaaQzcfONtkjQyR52LQcxoyTloiYe0gbty93IBESHEhe03RffRC6jb3XaV/t5yFitsXD
CVkcpnxc57s8Kaf4vW5lZz1lkPKcE+k4lFwxEvrfpbh+SWbm0GVZ1jkc37LPiuE8Tk2PLzGFbvDV
k5nX/P0s7RE9l8UJnUMOgwsnMq8+Uo9zOJT1fqRbibiZFebipR/9sP8Sde499gFggBfmSDe597EX
T/apKtkHPzDX9Oaj1eimpzzAm4ibjtFoO4EWknpXtNkKVhDjnN0tXDRmcBjcBU7JEHDbHJ0BErWh
xoo+yawgGeySzUQC8YCjxyVU+2/gpaY+9oJv/LFkZzk/c6rgx8Hc1qq7tChJgg0lADk91+NMMUxc
sF5Ne7JkeDzDJbhGLoGy48iPnZ7ZPJKqHYMRdYCFeOJ88tSq6IlFlEsInvydedF1CJE4tV3251Y+
OYp7ahPM92KJnPQlXl/ee1gMQX4XuaAmLyslGtdE4AMDh/CcqaPsIKxRFbAE7iMllvIrTKO6ea07
QByHvpd++BhNJFk33PKTjs+cheIhLiEPPLU9cep9WOUItUE+2L9ZImM/JfmEnW6ES1Gcg8k46R1u
WALPueuO3uswRaP7UEhss3Y7WMsx1BNHuNCmv1b2hGsN1RbZeXIzRnQynWUHpNsZqLrwJWRkh6Zc
nOv0NwZYL2QNZoWqq3+dLlOLgjQMtOriEWrYq+baoKU0jEIeGYKJFKgjMX7vGH+HGidiiU9nq/nN
t9uYTwouT0dqBd4vJiQJnUlBnSO9H8k/g23V7iOvC1CzAl5pute+UXqPY8LIPSi+pr0GmUeWlLmM
g5d6PZqnNgZGCx3CCQ30RzOtYOe8VgUdHWPGx8Bysg8oZCp1cZBaRemfskVlG30YKRePF/UDsB2+
Pv3aVfSqFGWmALfZHI5nQbcC0wSF6M2Hh5w3/tAvw6aobXFR7VvR801gaLDiniJLwwrMpSs2fcac
4aVvaHs1X6yxh1OV4alKPkQDlAMSIwOdb7AVrzGUmX1iD2zopeLUVWg6EigxwU3VPPWd5EXFQVBz
hLakXueYT6SBO773sKrW6XFEGMP8sEx+W9/Zvd2H95rujOgOOiBctJSALaYYf2jF3oecX0ITzzPv
EarMrI5ssmHql5A22P2rWgB4yrQPwwxJ/d+9x5LEtINaMtAB2XUEArc19mX55vbsH5x3nVswrBuH
raS0S1S0fZTjkIcO5QcchDNWOUk7h637lxLzffpqcuD3UHRQWx8ALbBe2ayZeQzALJXlbnC9CTga
NpR3p+cBZvjJ/Qe6GjL7yBIDXsFoN9xhFMkfcoEWg9UrKB7ssbIdSvdOjGqkaEk1RWNvUB14smh/
4xLTUx8LGkEzlZ2Qe8ObYPYc33Hq8OpG3yHCDzTFeQiIGC0ac6CiAA632wA4i1cWPKyudGhH533i
C1q7Ecti0UWELutCgMdYhMX8PpAq999Nsq7CE4pQ3jyXOPluGROLtZZPG90OjRyfgJJu212a2plE
g3Fi4XsZawwkOxw4jnzwbSXVsAHqTCklV7q2PeUuFIPbEhYGAhoEyv3ktghheOt86v2gD2CLX2ZR
qT1IAUTZibVyjNFgff5P8WCEde6Fnd6QaBCb0nax9S3Iyu4Pp1dhPzosZmjkLVKn+JfapkMcWzDt
cdzzbELQrBHDnhQ/ND7WjhmED7WXiD7zN6gfL7sapnaGrGCVQo0v7egvmwHENXDjyB4t/ZZpknRk
qSftPUWpBf7zJDyXD5tnp+BrEw1ucfGxDthbbkhk87i4xu3J9zMPLZuwSBzrk5sYp+0eV1CauouC
NbcH3LWufjwsI+JqWaM+1TDikv/iuZQ9DG5CHM0aG7GHry4E77m1sTj3Z+SkDg5+MKkYuMhgF95z
nMH/TjdBYHXMpsm0qsrejLRP549noo0Bkr36lUuXX3vZTvzD7rylrePmQHIVZUE3indWmgTBL2It
blDtw8lDFawkY+I3Hhcpfzmuz+1hGfrcQlV1W5xpUHb9khKBKKHlh+qq2HsrInbZw5ZqKQRuHZXu
+DBgNy3PE0W91pvdF9ht6n4hcGR8zpwnwkQsRIQ3lD9es5501Yzau/cGRKdjV4MzY/NWOfkT/mW+
6azwicMP1BIs35SAUtsyT9n4QQNllN+KeuRxcsck8l/DUKXOqykq4B7gKuxXXBpW+KHrpnvNSb2y
1LVKVnlh6bAp65asPsWiQTINJjevLpTF4qvivoS7GlWK/Rrq0mTv0pTGIN44heJ2XOuFmANzhhWb
V8xqbVXTIeCyhmOLSurjWA9D2z8CVPL5O3Ltyk+V0Vm26agERbXA+1/f0zpUEGiXAfEVqGmQQamE
FgRgcYZEgddcu5JrALtnuTb0ssti/9oznQCStbCmRKzVm20dLjFeKfbK9SXv6sHBhTNDwduXXhOG
j3x7mPONP2h59NFsxoPHCQEdNNQ9HgCKccWvNBtl/W2wBWCp8sjOv9ZZSYFy5OKQ3lGbi8Q7W714
wMu7DDY6G9uePU3ewNsqKThvtW3hV/W4VLL3DXPcOiUL1CU5CDDSIauPzKt+1VmSfSQGhY1ApgX1
kmm8g+D9TcTezr/mhq3dexiMQGh3VUGnsIRXSU0QeXk66MYDcrczXYPUhM2ZtyNG+8s02uYXDL25
pCHMtRYKEnStnKLexohDGEJwey+C5u94BBuU9LkNHA+MfQNlPHTrmAjolHC3g5fEIRix8pmfYjJK
y2epcpJygnX3wlSAskOIKlH/kJA9uNJP3pEFkwdAi0XcVwhM2PKZTgpuYiDUsA9RzsSjg7CTOR98
jYf4J2bt2WzzkTjQO0KlPZ/BwC7W1osqk+CqXjMQvCjb8TdzC4gUWnBkNlEgWDHL/YT8CJQCse5i
mmdBDhzUwy37qKDaDDgbDClgBh9iGdWGcqF0/M+GgFPtOzVSvLzBpbOic5mIqz3mOHYMcH6XeJt5
bvnTxxWmtAx91D9VuKb/4vwEcEYnjnlUzO/y0ZKEWx/WVeWwoVMU66DAHH7vpDWFPPEo0/SNR7XM
wPkoibUVk/FMaIB2hBqL0lAZyrQQo9FfI0LwNKNN1tXHfM1DP7nyKeX05bFsmUr3QwsK9Mqveur/
xkTy6ovr8khAAZTcJOhCRImZo1VW4kRMHPAv7HSFa/iEEySxcTtEvezuWLfq5pRAvqPCWGpkYIIV
kXeJeFGwAjcgucn70uFNXHgOliPtL6z60z6lGa8l7WpufTha6PqTcoMbWxySV2lFdcZmUEPWPuOh
xBgXprH8Eg4mI/7jqvfodlsFzYUSVojOJKuvVhdjo4uTjL/JDoeebVPhssBQQQWLi/NulTII8foQ
KnM1PrDyYZwqW2BJW67TebCLY4I6cJG7rvkrLZIT59RKQ4jKZQBYBtsfi69zTq4MomBf1/Lbc1pU
laOk4CW+s3SLlcmUkscUfZ0XKU6VVF7qbgrUty69TuQQxvOQVA13L/bHGzPVUXaipYv8FD18vA+Q
TdCVOZq5mo3dgHMwbogznuqGotPlwJUGG0ZkQDk/WoPvGerDsE4N4cXNrVGQTTeFn3KfJmc8uxun
LP2QVA0Tgrfx18AgegcFDgm2I2icwWUM1FpugQVJdhWMmwXTF0Y3IFovXtMi7e7CiFvsha42Z8b1
hRYwQSFjw5/8R8Fw5cWnEQULMhJOFM/eEzRcmHqcsY7SXxOoqoBbO79OyW6+iRfaGVOhi+q1jzlH
2SqCton1g8qhLvx4DLxsqTLkwPX+GTZByE29igD5cmvrP5KBtO9d0c1NEe7TIVrfGn7aUp2rJ0Bp
lI81/XQSlVED5USuM3Wnhmojz9rF5JlK8M2Z1ssjI5hj/fZUW1E7E8NrKpA+8MTjyGl8ewJdWRvK
o5a8dvhCj1wTkt8sVYCcbuZEjuI96uDyQAqte4xK+dDOLxkk4vqWKk0wzgv89e5aGhb4ijtNtI6m
VS6sb8XDQmcPAVxsWGC5X7yWqnqWS73T7bmHmiOfQvDpd3apf3vBxJ/IvvOHh9kKjrSwp38WJ1/v
LFoga4ipzA+2i/217TrcutQv+s0dx6gPNgMQ9rMqVssuuXvWWOlazCeUDo4oRs7NZDr7AKOFiU5H
Aw419PzFPFBE5dfbBC/JBf7tAhSFnkuK9LBTBOxwCoRsLur9qgP5FbzeLWtfyjKGpFH8nxmYzJOd
e3Dddj2V402/xSk2CpCcky/ZJodOG5L/95eOZZK9xsFcmCjwErRNxIGLymhz42Ase/EJVi87Fk4g
zzPft6PzyIYl2Ut0QWrwWsE6ok4S2s3Yacf2a8RCkFXjUi/+fdziEofePfoD5j4rk39y1E26dRjP
nyKRh/XJcmku3SuyxfZhRn+Tr2KM5jfC5SyPkrkl01PPwl6XgJOd9UDABs0iKQxeY5Oa9NrjBAme
SuPM1U0Xs2pvesgSb5vjbi12pZuE6cULFpWyT1v8PxzQFiKbFbnVWRTtSowqVvBB5OjiNV4sw3jD
/3wiDLUyPNIdrNKw4ULAQjUiAaaQ1Ok1QMxduPP9BRKFVORmmGjjTmH5hjOEpClyDaW1jxFJbyQg
AAdEYeX9jn2tj9BGxua7nWx15TtutehjnWN2ZiGEcODIHcBFkGVbyjuSD3yXmmYCrdiSp4AWmmWU
f0Visu7ctpmSMwapJrjhg+ajwDPc/SEQar5p6ea9VS4W2za5hH56DhJA8vduhSq0hfARHFnw8lMH
fKke6sqT7rbuAhw9iPvSnMBc9ubHY4rpYW/7+II/Bkyvb5BimQvLoeNEovocyAajq/+gmjSl4gyY
CP/EeRxYLEmGR/jK1uQ1P7Vjd+Vb7kr5CQauPpEkyJunubdb5zvG0dQReChFhIqFCztH3aTXPmv3
upBzuvPGtPuKc46eo3Aa/3nknHzqI4+wyIolHplhl+KzjpTJEGtL5TzlwM55mTeTH3zKFNDGJ9RN
zWbCQpaWdEo1DibsOOPNWNoRoWbt97i3RxNC0I5d0GTczHH5/ruKohhhuNWuqcq/TaRQVUDPjs+2
K5Jn7L1MCzoAQb5f/YP6UihclXhI1019na9tAYS78VMU2k+Iv/+DdS5ti/a4Y6eMq6INycF9C9pL
sT3U7OLF98odG6kmCKk/Ei5vkbBd6UtZHjNF8YzrBygM8fCYoWnShUmpa2/OUBB0csXOM5HBXEqX
uRLmDE0aOa6YrtsmcWY7jym/vAEXtcStsZtbmBh/SL8P00tslia1eTUUQfbbzNGE9MC2snRJSal8
8r9WXwNnLjiCoDxX1hRTsxh6vnWFyMHDSb6fYMS3lDC1PtjJ19ZZojE77LaFCXqq/eLE4nnv5MnG
C31XsclUj4pIfXvsygx6Zxwgo6rAicUZjH6V7Mhl4QsMYA8TG8gDD/0nZBXdtmhUJ9NlXGRAbIJV
lzRr7OaC+gDE5TgfD75dSn3AsdZ/ciavXMQ54anrTf8ZyJZv+rQCWW+oLDEJ4YX9Y3lc/MQNz3bE
k3jLeJfVn02jyE4GmLTUfYxj4+InqXimxcuVe88p7J+Z9ozgqcs8PlkBgXadE1K2cXPkoDr6JOVW
/YV+Qc59Hh1JVCg9JAWbzaD10+qO2UPeTT5IwfUkY9GPm5/zpQoJwGBd5yXsuiWrHXzEvU7bo99U
4d/JJwS3q22P5PWyLB0XkcEzv/0GyRtbOMvmXYah5C5tInC1Y7jGCHx8HQewSsy+mNvYY3izrSk6
Lpo651vK/mYjmRYqqCbr/mlMcu1zEtWMeXW9vhNiB6837qzxgf+t+RVEWXICWWiaFz8hpwbKn5ob
fit1Pmqs4iPdvYvmgr6pB7D7KppYKQhbuwRNLMt/xLaJt1UNPLK32FVcNEIvibkCtn6nmY+gY7/2
GBbbCwuGIcSGbykkfxZsEXJhhIlT09mWUM62x0WNEzUAWuJyT+4Xrm34wTJq7oeOjt9twqKqupRd
LL9b8ArtAVtb7+45sbhTYh6FfMr7zq+YTZJQdsE2zIfAfc7KEHikiciY3NEcH/p7N7GJivQ9Xi0B
VQMYASyu/KzI1nb4c1KrO6hmTRj3rN3qE/C2LlSPnZGua9MGq0Ay7lgX95CUXQKCW14OcXtmsqKL
0WgZfbO2YWrd4C0uzdXBalKu3Oa2j+7tapWO5mSi/wq/7gjBHlSMColtuYCtrmZJuM/ARoA2iR9t
WMGA4cJoJfHs6gM3ovyXje3Jvwgj0vHk6nJ+yfmdhmzeplZ62aY1prPPLCExmp0ITDb0w5Qj/2fF
/ESOkYlu3tPcF7V34GeK4pdVxZywTeAn9m5a0pH6aFY2xY2ELf4tTpVxsp9FPxAOonysNjGfWIM0
9EBe0Ql/QoboJNx6ai7C+9RVFUhOyqZNurExvDnxKXLZ2Owjw/R2hxjots+L6KGlspZveOeQEeRt
pWEjBFcvtDKqlp1undRLZntuKiLOkRZ2PcG5CGRenUj9UzIFF90xgJlPNzkpt2WnOyfgtkHNNjlQ
mDxTecfXnjHTS21MVUFpOOvhfZSmuqHLDMMTrcZ0SHLG8Y+m24LLSrLBHEExPXhjbf8XF2lm/jBD
suBlaZs77BKDVHz7ZR3RED3gPL3GnU9mPjUDl6zYl+AyEYktt/gqAU24+znAI+DvYkfEw7NMyfHf
aeyf8xeHbnMfwJ1gqRtU3sto9cGdQag7odVgGMipdhI3TC8qvU4KJs0jvCAvOyXNuEaPHdWl+9Ln
PxBeFg8INezgLiXWT/h+GQw/bArl5H/rjtVyTWfU6srwHMwaqPnEJzZ5C5GCmkTKQehmrxmW2HnR
UFtButzCWfF+JiXgOlOekX5W7qDMFluo7K6L7xNbVj7rSw7chkmztkk/cdqxRy1zsi0wG8n+1X2X
OpAeaP9MXYn/UA8jIlIvHFxWlDbnZB6JvFO1ECx6tVdSx72a/hi6KNNZ2UzLTHuE5xAI2bqBs8Z/
NfpLmXZo5eXgzp9hsLrasiJfKx11THHkQN2DOM2cZYZMtST5GfiK7Ygj1ss++sr4UdUZqf+qwxAF
Hw7VYSOCwZ6eBQbL6jEFLDb+Ja+FHSaHb9t+kkpcm1JY0GBPnVfzBSZreZdmTW7oBFogFZO+AF5p
TAnwru/Zls4mGq9I1ywdmD3ptiiTpbXZ9NVU+ca0LNwr8hblsfknUgoVxlZ/4G4e010+V6jMgpx4
vwPZHna/3Zz1D2H2lHstQNuxX2MHle1ZiPyQY1tnfKTNVJx8Nr/RIVG55x+HyJq9Y7oExF5mntTf
a0Awvgq9jmWhXXZfpCPZgADLcv86peVX+YZyolbeOH5FdUfAcp5w+yyJ/YOFd/yV4lnJt/yiuMMH
nsc5JKw+zG7sVcwP4x6/78AjnVqXvNC3sVOUhkJ7q36epc3msM3t9sNLMzb67iwA8KqyeSXaNBq8
SQmrLI/NCwg+m4sK1KpQvWRqZB2HKBZ84JAqgocyteQjkWrdY74RIBdTCIrdcJgT3+esVmH1AW2n
fhpRqZnYgca8xuOIuxapZTy4ZY09sjSh4x6I6lQnXbZZ/6IF3WCis+EBLEEyssP4Vx6a23hQqDKT
+g2JhQZIss9Rmd4GtZjngC8pcTaOgeBQCYQgqC7OMuwo3uaqUKc0Es64L/poy1UfaNfV445Ewwby
e8DqSnXygUbTKrvl9ppm93FusbDuMNfyuYPRnYlJobkfq4kIHJi/EY+5W1ou4yI9l8PGVqn/0M8l
XiYgudkLJTxoo6OdwE4bW8xyx7SCxvMHMinWeoKPpHRTnPgsxSHwYq0UoXlLkQ9g99BmH5E8pWLD
5SSu2ZlGlXOuvYkEroOXahsXnW/dr5ne7MjPEcMUg61ADgC4NE86Qqr/H4uo1joJ4wlrL3zBSb6V
mm3BL1qKkvZTtCj+vzxLwCfc8LzUBUj4Iqjj6AnlCgMrPKBKcW4Wk91D1cpN/N/M18EPdgn9FE58
Qxhxx3sydag6WPwrSJok8LyryFI4PnjQKAx4Zk2bJdWZLXHR3EcYGYYXVJWupbG4WYc6MLOTc3UD
NrEY6DSb1zOhe+YJHMW2dU9dhdWvMXe7cPkj4bDNuyAZxPA4aoCJP0r2ULz52G2Mj8aeOS0JsHvW
3D/zhhWt3nhdK1OMkAFvv0dFqYRhKMMz9sfWTaTnVxPMpPQ3QyO1x6TE0P/LipMkfY6JcTNbo1zj
8oAPopIbQdByunQw6iDuYkNIR4zzbhHN22pSckE/HCpxYzJmnQrYzG9PCwvm+ZmFO/2s2oEtth2p
CgG7DLcxHzFByllsAcvhKhGRIneJ2WzyDusfCh3PC0f1bIsU42oPyUPd5sly5Zcjm/k9LTo7PzH8
ZVQPcBFU9XXx2ja5dg3sCEoYyqa6EmCCCWfLfhr/y2lCr3YQbpBF3AVBpsS0uNre1lxGvxTYjOEW
MWGLMMDXFzsj5qtet95FhyF3I1+Vs74jz5K1HCAMKHgIWzB4rJibtSswCtunBFM3KaS8jA81IV18
cZRYr0GozinCD0nrjlPxilqYC1o7iU7BXImPNHCLirplGItv7lKMtwkIlVwFAtX+KOhG/HzkuNnv
KEG2HJinjA/E7wBYbPyJ55rYfvaHQ9ov/DUg4Q9kaVDjWau4kh537JZOkPnYYHl3RU9VMvvd3rZy
N8+psGnXPjotbP+d9619qKam6e+rsOam4jgWtlfISSTAqYhnF4nqtDKuREGEAwI2U4xBMEQ1olxW
75GqUXkTQB1fZbJGbIuKGDU40ymhuq2ibB1kUViq29iuuJ+YOyp75Qhh6Qgcwg5f+HVCM2nmgMJf
U7pBu3NS1n37fgnwj5cgsq1NSd7DQC9CKjlYJZcOsMXiBWYs7v+8ncR8iAnJooj7ueqvYT6TdB6i
UT+RTlv6O1Jc8sMRHFMbF5fd1Y6zmtBUYJMNDgbhvnMO2pI5hUJmmxmZUBB/pxaRZkk1Tbp99Ahh
/iysBBw46azA7mKFoHifDvAfd5FikbbJMP2GoK5cW5+KZshWtBFNjxspHfPDN1alzyBoF/2RD1xg
T1AVsDoRs+LhRkRG9Ccdo93jqLKGIaN2VAOPFmc7MBdIEqkDAyCowkdjWrs4YneQ5cNIF6d6E7R6
aA76nB008A8rYL3MsiDWb9qkLc7GzvUp3maXQuA6l9jv+tSXxWXpcEsfCpsp5lmGI8ajBO6ovpnB
A1IoLYgeFwcDsL4uibDlPnE5GH6QmzuhwGs2i/o7s0hInpD9XF5tqkyBqORNOhyAlPgtAcehXQtN
65neXLIgyYVSFgaYWRn4/Gh/vDd6EVYcuUmboe96/FSHfCnREHj36egeLw5HMXun2dxwNBG3BAY2
pYQCWmYznDuzv40gcwnaGYBHoxkUeB5TFfbgaEPTc84sSYxDSDvC/90zjTcrVw5Iic+WfUMXOzVr
XF9BHpHP4fDGFbdanUHZ6Uua0t52EyqDTNKT6k6pBh35b3mnsBfQIffpXd4WvrONW6eTB2EcmjKB
eC94UkuJ9EHmczUnQIERaDXfdC/zaMGFV2/Skup+Xgp+Y1RlIEnBfxHdGzMw128dB2B+iKAN3XFl
LHxGrp388P1itgww1/+WTjY+B23NV0T3K1sKoZjy9hEBhJMZp6a16cHb5ttcT1xpsaFhNoGr/u+O
uQJ0ylRgM6ox9vPDSsUXQ1AexJtrxYtvEuh9fwA/snDJQbt9FOgDFibPLEeJUAhcW7ep26/A6OzC
Bi6xduDdPJphHcOmmZfirNkawgNCn51J2uyAvqGheWLB/IiCHwfvceCZS0+2db7GAIP/YJ0nU51G
Ts6Bp2krW71+pCuMpEJth8kewXWEWPkU2QAx9rjVmmYX55IbV4lAToVKmfmvKebbYIfviuxeJI31
xQ8Y/JIh7AKMwJxj+JpSXV0J92Hsw5sK9wIbFP/CvLNQXG1l3spR4dPDLQMVGXit9y1EaVxCVUjk
7jksHD4aDF5leWlpkQXnYDfwfYiQUq1B7cl6UQZEvTEjzFSkIRzxFy7NjPZ1RBXqAdI1pmARzbF/
nzvgJLZASynuguJbXCUUAnMG7I8MQOPNMIDjxShJ7DO8MIly2EaWRXxQBC6TrR6xN25YEhj63dpc
sIzgT6exPtNodLzonhoxMTcZ2YQ36Iry3eobooI+I5T7KCQL952QTaKevAFcCYS4FWgyp8QTCHqu
RUkgpqcbVIuCoEqHt8dzZsKADGr5YzSmQEewPbhYssmV7kHK8GOYGW19x11lnm5xB35g3bXOLLdW
i5+WBTcn1B93T+HfCJ6diqzuHGCBpm++H2A/EeFh6tbEpOWLm+WMzNGkqZ6LMIt9x5W0rjwnRPPx
MHtPnj1xQax1ip87hZqGeleNlfvIOcQU6WH99WFdNuQ8TGWrbsP33yTnNlFWfJ1DQ/1OPrLIuCVY
jqBh4DuLt2j69tdMhmJnkA+RituM6FwwrYEf3vNE8ma2D+6vPrWa8VeehtDVshD7b0kj4pkY6DqG
0G/BXIkDivcoXac1gEUYSX9yrIPldhlq95eJs1B++hXhiWvAcu4FuSA/VGHGORwEMAg3uZOV7lmH
AlaBxNXLpxuH2JijpR6fM1ci8QuT2Pt5ntqJ334E0QyIB6kZ/JLT9N7pFX4YNSyrMDAtxju6NOQw
7RGxJ/ExjUZtEZkLPmVTrEkiYFdPVYyx7qDHFnCNS8OEw4NVRNRuwLkhK3zIkBWCd0QiWg7AKABR
NhZBlR3rRHXCR9Fga05c/UJAipNd8ovKX3rq3daWp2kF74x6+S8ijEARW9/nVFJDuDv29YJFPgvx
cF8olDSnvPiXvXOpJcCl3WCwIy3kdbxBqLs8U9pHItFiy0GvsUdH7X0Mck5zo8y6y4j9gCtBbgeP
BcuIDrCG53xq24nvI79PXm3jG4xwDrSKNevYT+zr6+xbu5quXTVZZbAh4tHyCp/ssK5YMOfeQ9At
drNpNcuBc2Ss8BGrB80zBSPNyxiDutn2g28FVLdwejBBReGRZCrJcip32J7lZMuwe1QzBlzfC+3x
eUF+hI3S9bDv/bazJ4BAboBd9eRFBTYrP9ftLcRx1j/IeeKXAyEi3fsSh9KhR+N178kTDtZBGjud
WGVlAyYkFyY3XVud/CJUM0bo1IWfbZt6Wp8fAAcUBtMgNuLtRpg/KIdBs8lmNrfAafiqaK+Zfis6
Q6jUKVL8E2FBLp5a66GwNvTlsvn4f7c5wCzyOBFNeNkGRJT9ZtpaPwxliUmFSKIj9mgQlQFxNDT0
5lFy8TcOeqs/14PHa5dMG/uRqVaM1zUAHNhZ9cB3IyOJw0s5DUteORb8hplT7+pUFZdLTD9WtwsR
55dzwPL+p516jL9Nx278MGWp7W0d8k3v/jxATYF3b9d/wyarkF2ppvXffbIl/Il8SCh6cP2iBB4g
TNNzmbmCEsDeqsODnJXucXmluA+3EZl2c7GSruFYAgDV4Rsl8ktKo4yUi2nTMT5lMTJtQQXnXEER
J9nS2c2vOQLBh40Fx9+jlZOv+J7sOSx+p/T5IcCi2NLa6SUm0ecSu7u8FIE1sD01VG3kD6Zx1nD6
lPyPtPNqjhu79v1Xcc3zhQ/SRjh17IcGGh0YxSAN9YKiJAo5Z3z6+4M810OCXew7Pi5XucbScHFj
p7XX+gckLo5jYLZq4oL6NijBaLOW7iLkpfEkbSDmN6ADWTiU+OnxJTxvkyNcSwQCsnKI+JR4j2OM
FGDFOu+bOq5LdI9wIhpuUWgAqiHkhTE3cUAOO5Qe0wdU7QCFWI0EpEmfep29DJQiPEY0Akbci2oK
CzLp6nhZdGSn2wJsmHqnJy2wLuqZtOF1DqfPGTxWKFCxMGi7G6JL73Oq8NmDhGPB+NWAfvqlgC06
s+DqAakGHDSAW8Zd9b3K5VHjzozqQKFMheExh9mMisHPrBraAeHiKQUydjBKvcdIlKmp6y+dP8uG
tVnckUvZMSHQyw4KcBbZdt31tJRBPqBwiwxB8Oi3faNQyNGqOTmyFrSbLMiHtr6CfMr6MgTHC7lN
NViA0mllB7jkkZMgpp4X4FXdDLlUTwYA+RnMHWZMdaNWh1in2JRCLQ1S7SFB8jn/Wtg2xr3IZcaX
RWhIdGAr2EaqVhnHzlJHJdvrWoMtAOY/VI+2QW7OwUErRwmpyyLWsudKlyvT4w1sR99AVVGMxg1e
K+9y0erBY8ppNTyltUmhhO55a6Bo2gLLE49hiroPioBLsmp1MvH9ivftT6pktt6QU7QlFY9qpkv6
s+t5SiCu0ABXREpD02cUGKM+qYz7roYEx03dI7NMPdkOJ0S+LbXF4sFss9+7GDWUC1bR2ERgpgos
uRwrJXU90hlfyo+BUDDvqFJbwcnGDugARApmyjfd2FkI8nRdNTwClUilCQoA60dyQKXECw0HLSer
2yfUXSYaHqIwsOaaa4vjqZcnyF4D7MrmM92GQno0M8vM7jpkBDRoPGobJLR7QHhQWw3Qb1GhSvnA
pGN40redoRs2Nki8DIrxQINtiGRAcE1UPiEsR/EfJFKRyHdSmSm12BRWVktPc1ArhurMxhRA0cBz
B0oAG6bINQ9XMpHXrtqoVv5JwuyiQJlAwdsLCk4q+WzWFMl4mnW+Sal0O8PVqCYPzxzwMJezavFv
TRaS87qb+rnIQGGBih7FpoVDIUduGIr4Kc7kGa0fHvH3QRxGE3iotniq6GKo2iUWrJZyzEoFg6Cc
tXqZhOBtNzJvMwXcqgmVFLkUBG03TWUn1Y73XV/Y2zCaaWE6SqVCDtiWGgi6T20NuP+aknuLjxJc
paH/jjylNn3PDUxVL8lcZvunaqED67TYMtQXJc9OGQYO5+4xgmWEHKxJWsGygfd4mYFnLa8bbFpq
b6jEQN+vKas7W+9x3m5QGDMh8uQoEzpIPk5QiiJg7I+KX9c/YYCH+qdRjWcAnY08pTd+NuMXrweG
FEPbwR9yH1LOxRJ9HrJLKZeyH1gzNekO31xZg0cnTLxrBypVtz0Q+2A/VtwiuROraLVei4byX0Up
OQvV0m11Q3rGWFrBSqfmE95jik6y5oB1BE9vQRVGERgwtuUBZTLjbzTaRHpFnUiGyEeRnIwgC2Kc
ySlyIwGKTRddlbrxxxcs81KY9ykp06xuYg2TFGCTvYqrsx5QOXRoMtWPcjQOrMGeK4KSFa3J68Sq
0V4x4VtoBwigE1M+YAdFItXY9c8+i8dPiUab2KTvrFjdlg6vbWNpgSGTfwOPqDa/QqWrkLrzrfQZ
oyG/oaYdSPZwH7OuBItJlqZh0451b6B2zXRt7B5E/KVuzn51PUx08S77LtPQmETG3nyJ6MNpD+VI
ngIu1Uejw44hw9iOLZkViMVAGDd23RcmUmajhI2G3ZZIqilC3rWNXWDTNYaUc+oIh+mlvViqJOX4
9SztnSRIJFAhKqY/GxN1TiBHcagfyyG3vvmwTGNHqeUezFqjAF6OI0l3ZSWxf89nFXAUoCdfbCxK
oMMOMB9+rrKQ9AdEjKx7SAUtpXYu61LWh+cSGeDQnbGeQAmkMxL92AMXqyjJcVZz3xcAQ6HNqg+c
CtOVZg1oEcYI7WJxnKGHA9kn7q5oAGVPVKelAEmHCjIDAp7ZT+AD00VRWb0X8e750gVRcYvTt/B6
coErBeDutWSk9mdfDONTx2NJwxQALQWKS0l0OVIkfrY43pDu9+XA2kuqXsDdxluRopkUyCbZL0oa
zjzU7TczL61FW9OissSTp/TYc5i/pXSKX1Aeq7+qaaUZjhmFyd2CYrjHuFe9Bwc2QhOLAvmImBMX
GnACHlVFG1yneYPXsNYAbec9ifhPNIBaGPBZ+KmWpnaBAksKH64O0CJvpvonJNLxgvQen5e5wayB
7CcfXySlC4ytnlHxRFMCzs8DXt/2BJ0I4Ag/mT0CvyePM5a9FlJZWVC/vMRzzAr4lgz7sQfggnyM
JqqvSiiqxyxA0YO8RgRXrQ9RfD/m+AduSRIT3N66AP1VyaYl3SfqcANvmn6kVRmFk0mpkK/nOkI2
Y5ODYZkfJxIzNXL6aq4RDG+QjnKq0LB/iBJyghtywl2kaUX9sahBmDlpibRpZgkglYUheJjSsxvi
p9xXw+dAFcllpmG04dS2WZZ7OjAZLDozC3eVuTQ7qYqWxt6O5cHwcO1JzC+h2mV7MJxc78iemT8D
LNJ4jSZouLt0ZYKedlQ/D7eGKqVw7oNePyAfFIwoYopc3uSU27lN0aIzobQpI6TATB3w/fSNxsCh
Qw2jLUIVGRQw3youy0yeNIfqQaa7dpqL6kBXAMoKzDCKx/lUIR0IrTNVaIv61uzalOdSp48T5QrP
+tE1UaPkzDNSqznM4PS+9ii9CBevd06Zojb9BqLWED4M0KNSt6MTWzyaRg/EqWuI+R1x8wSSV5OY
1i3gSL13caM39b2Rxpa0lZKmpYEeQ3BecEb4iWCNoyOqjYe1BsMwC5rC13aVZfbZBamDooNUklKL
Z4c5JfysX20MXcnS3+nRo90w5BkS13IDUUCT9OZxEKlhb6zWkH9oKA49S7EioSgSaOIZ2dgOmZoZ
HCJ90jR7Mi0FPDIkQkiPPRBUdNVRQoAaigYP1tldWX0SoqVmVeQd7WJbtY5jPbX60U9AfG5toZPU
xCoYrC06DC2dXwX8Gv2wStJvknJQvzWD0eaXkG+a6LGoWulJkZSyOBpizK55U9Gohy+M3xHaHTow
Lh5lmNAVE440davhiI0ZgfQIvqb+Pqnk4ljXSnJwqdYWx94oVWNETgVyFWyPlD3LVWIn5K8859C8
pJtabaOMR/mWxmz2aClhxR7EHOnSHMsx4CURcji3Q2SYmDunyDIbMEU/NV0XHouEV5srtXb8CKCh
fhQ8144yT6Bhb2PQBNUIJISPTmIphw92Dkn6O6SPfLzKA5pn1HNF4rujOqfAi8JAZc0EbQnsJwRy
rlzGthaXj22pZOMVTNiieUjiQoOmXIallW5o7FYFSEXk1Xfk5/jfchsLcWGYEpTMgOpu/gyEKpEe
rEhDG2MocTSC9g1L00EeAHdCy85bDkhUxTOqeGMu2zGy7rE8u5zIfH+k8orhMpLDLN0qYVpI9H+E
DHBAGiX/Cm8CSd9FQECR4YwmNLTw1qRql9PCMQ/Lo7N+iqGp2DrsVN3PDgnayoiPyZA6nQEVCdYO
89RfYQMUqU8DDMhmdBD3iQQ+taA0vsgKhTS3zNAufpBmHiqfbejqNGOTwTef+DCVToUIa5C9Zo/B
9Ejryx68hjYaMloAx9UdhOUYim5ALn0FwSU39/NAiuEMRS84d0lJoG6YhRn7XqO3sb7rRluyHmFy
gxbeUGEfYvxjffEFlygFixzuI9ONB2qUEJmxsUTsKbCTcJMCycIs04TUT9poq0hC4FTuTvIYRJc2
9aZ8q0KgKPY4hjbprWkaFj9hKCpT+0SVegKwpiboDjyVqllVPP6nYnTISYr8MW26tDty2mXZc+gX
ku7FWazWwgWwE0M/8+Wivkmh+am3o6lM3VVfhEV2AwvBnOn0xBONQ14ANlgKubKPbUqH6cuEx6e6
pXuA3zW7PZg8TIPV/AGwojoh+sk1/agCmw0nJ9N1jO7JsFKauEYElIzLKtfhikJifUyhIokXpQ1z
83bRLZu201zymdwcNW0d2NEEAtUVfViZW9ogWQrWLaDbuR2R6Fo0U+rqU8ju1byMY4jUELj5TwPT
nnYrDWHJ5S8L8+s4mtm9oKcTe6lpdb3bRQlQPcMIqSCKAdVYSoATuI6xsKvf58wwqUDpZgO/Khk6
3DgouiI/DX0lce3BrP3rKrT16yrmbbHNKmn6houHRgYRdy0MJmOEJO/iWprAmqHDtxk4p4GYqrb6
uYZwCik9IweEZ0HFnnIT9C1HxtPipiQfXAAwYfNFxuGGai8tmYuSi6inOq80P7RhUIZDoMUtivCR
3fR7WaXNjdpAgEe2WWINiK4dPQTUMQuOGrYPnVN5tA2wWZNNpXVgG+NBFNQJ/TPcSig00wsr9qWN
4yQ6ItQSIZCggLRts8iut1OKMe4BdWDy7lBvZN+pJao8W2w2KjCRGk22CyznKjCQlOuxMM+WhiT5
s+nQ5e6tTaOlUeAhdgexX4C1whJsed5umFPd8hph1ngnl1wRG/RW1S+mTzFmG1u5hI4hzSWwSi21
MaexKi5gNdZT7cgaK770UTrtKGEb3baEmRpv5yaV9T3nlgxaiqfTjVL4yDXPU6zOqO359WdTr5vp
cwXkscelXRqm79EQk+HPhYEuDV91GPeYmITXKMUo5R3vJ4TFramatANXRqDRvrGQJqEx2xSdugHj
XQ3XADfVYm8INHOQysPdxfMHm9ywqjMVhk3dSNFVJMGgcOi15/Y+lOqpgKlWYjC5saLeCi/QmY+B
OHRdEYJd0INviADoKuKyQ3gRDyhaXs84c85X9tC1xg06iXOHnCaaPq6QJOPZRK422Ig6IsNRiipN
9slEAwvvxSZe/p+ovo6BSx/ZWN3XwIbox2rvk9/LILHCG6QA7OSA/109e1klzDvkfIZxi9cSrCBO
yKF4nKmOAiKCa5zANOf04AlojIDcMFhlIkQsfTFQ5SsvIA77+YWRRfHIFwEtABK7ban22blvoKJV
dduZH4PFBoK+kttJCNY8GirscBSdQOl7zFg9P/KKt1UXm4q8ZBFV0zMAKqwtjSJUEJ5Hfj+77bta
lJfxYAzxZW0l2CvOEDKLrT3nHTKapLLfUZQCdp9nXf08i3Lotz420D0DizI22qzlkNP7efKMNtTN
bT1ZqNmkuItqD5pAOOWHUsoAYemnxsPtjGXJ5Eq9rpW7qqZqtbNSbqwNZ2WH9cqkWZZbqNlgUoXu
c0zQC04TD6+O8j6Z1PYn9G9UAqH+GTd+BSIJBFwHsH4wkOk/xIB6hr1kSVHo9lRTux8Z1XW05kOa
4IiWDLW/06hxKy6oevTZ08m0H4JOArupIsmRHvtMavMDPfdadmkhS70HJou6oBBhUV5mkDL2AkdC
iyQeARkQmFCGBpU2LGLgL0rJ07dCUuxao+e9m6ys6J5F1qVATnrrq1XiYVrnarUTTS499lplAVlB
cv0ujabyRuCHwX5HCW/LlsA4xzaLlxb73UUPTQGSl/q+RKpvqp9KagTPDWegNwM2Pwq5L4tb8gfl
WvclU99pZsJjTUM88yWrQxsA3twcIWsbiCOqo1vTgr3nOFN3USgp2RaWvrFFNDfbobkwfSp7WYNG
liPVpzXGN6p1/X0ZYvJ+gJolvk+cxhe2MkqHqvXnr6itovZaWGblQGqiPtlggbmPa3SRPLkbdcHt
IZuaW+Zhc1+Eo3FsGujWTlL2QFEj2syfJIRaNPRNY2MHMira5gp2o0hxGx5mEQBsMrs/gmrtZJ7o
pRFdIwTdRYdc1U1WA4aNTieh6lfGkX8Im3nCSRPQ3wZmbfR7HcdIuw6lxpNZikB7bxA2BzUvGi0E
g8Hm6XFqpdFLpbUdvqBeHFa40obQ0SVDUYd9UYn6zg80WgroGaKSQUUA078KFtTViPtFVW6gv3Y/
cCEzEZRuUOxHfUFuriQqCY0r6EjAHo6TCePQKp9J7ppJQCdC16TzoKtOiI5ryg0FfvsyTGBAQx6c
n8xh0h5xcAXowPNSR2ASzsoF3ziMDrjqxRDxaCdyrEr8LLlS5acRLqe8R0JxyY2o+7X02foCcYA2
QdyIhRg0e9R35uFyyrW4cBCmgbeBoivtpYM8xhRHSBazdNcamXaLbgm6pn1a7ZShqS9QpNN2kJC0
Gwttrs9JhVUH1iC1R8bf3AVpXjc7K7LRuah5uHEKW3pbX6gJoFyqKKAsNlpkSbRGCiQB3LxPJioP
QS1UF6c9lLRKRTcGMM6wGj4HKXrZVTVk98XUqFfU9Wp44ijafB7mqsC6rLJoDFqAmRX6JEafF3sL
hpa9TbEeRmsToRMM3fumIi3Mh5KL27fRpcccmCkEBEM/GPcPfxuUc3zVLdUebgEqShVfDX0tNCU+
oQQ87utSGX6nzYou4OzLzxFWEgdfn8QeZlN+gDwUT1szgJnmDuksJQedpDn7KlUoNXpangwgLzEM
1R25tGuUW3n18SrIeyXeBjGtsz0QeXydYitDFp+iYqZYBuqWeQ3/to80CdfVaiiY7ZZXHT6W87iL
6qRvgGJHs38By2C2H20Lq6WHivOWtEA0+GpOseWnl6jWd/i20ImnmifhFSOblnAVq4y+xazNCzNo
9QvQ1Whc15q4BcM1kpjx/5VFnwL0rBQIzWUVU5Psuh+Dwka187qa9pqxtJVrtCGwSoXjyIt/9GcM
qwE97/p6hj5b4qjl3xQlclwo5MTBT5RYm9tcp+KFQ3NUH/t2vEd6Jtav5TSGEjJyvuPNoM0Rgk+o
FrmxjtOU16LNiyYCFZABtTupb44A7ZQm3cCQgHAclfnMVtXo5URI6tLn7R4niTYUF4KCdGC0i9Ez
UTAFtDEBDj0LkV/VvwEZPkujKwGx7HazJiW8DCVR2tkD2E8lat2skYXVeAgT4rgKcQ9gytAWt2YD
QWXIpQotSZwWUQnbZi1v4NaNlFkSOvJhjV42rsQzvSsusTie00eMkaXyyzQ0Pb9V2ar6eBRKQzf0
UFcmrR7XQhmkfgby2MPRK3A9pqMwBLDI2OTwvwNXUL1elpxhtjSr0HicHMnW7TsLQw3yArQjpOlo
cGcnLzRAJxOV6EGHJMcbIjWnO78Smnr47W//9c//+a/v438HL5T50GEr8uaf/8M/fy9oRUUBPb+3
//hPRMz5769/599/Z/VXdi/F9TPdovVfWuL8+9/h5/4R131un9/8wzZvo3b61L3U090L76r218/n
N1z+5v/vH/7t5ddPeZjKl3/89r3o8nb5aVQz89/++KPDj3/8JoxfX+BfH2D58X/82fL7/+M3p/v2
vP7bL89N+4/fuEn/rmiqIfAWVJEt1Ezx29+Gl19/ZOl/t4Wi64giaqqsKSp/lBd1G/7jN1X7u2oa
BpxvU0AyMZbwJLnLHyn23y0VBipJrSkbQtd++3+jfjMvf87T3/IuuwVr3TYM47e/lf+avWVQlq6b
msEBIJNsGULIusKff3++iyhoEOn/DOM4VD2akx4FWCeZ0dmXEcPpvrz6GH9EfR2FX/bDKOrbKBas
ADtEuNgbpeNM/xQGL1t0vvs4iqKfCmObmr0QbGRFXwb7ajB+V8vwUKuEbrfj72wPXzZQp+oDbpqf
m5twy+NLcn3n46gnghLLklGg5EWuCe1t0GCgK80FniCYbd6GeM+GQKE/DmG9H9ebEMuv8Gpcaoef
ScTB7mnNwmvFXECCiDHYmxIIYibf68anjwOeG9PqQ6pDlOeGvwQM9U3KY3jubj6OoC4La7Xw3oxp
WTKvxmSqRmg2gAI8AAPJneEMj/5RC93gIvek6+DSvx/abUBl8JJc+kibba9fw+37+JdQTqz+N7+E
+faXmOSaLsmw+MxtrV16y4P5Ioc4d8TU3pk8haR0G26tM7OpLD/13dBV9j1bW+PyXX3doqVHHGAZ
4w1OTguTVjulqw20wZ0vUWtwBrc7oKC3H35EXvXXd6Ipq4CLUOEx2fb22xH3PornPXKaXiVnl6BZ
H2XqWoiM4gOnXnz8dU9+XCEsGYSsqury6mjJNPhmftMlXmjule6isJ/j4syOP3GugIj7M8TqXOEb
IkOat5wrcugarQbW42ecZJeW/fTxWE7uwFeBVpuc9zioP40pQ5nvK2Rat6sUmCwRxRl6NZJW7bWg
dD+OeXITvoq52vUjXVPY7wyOF62TD7cpmfD/LsJqIYoYOVyFUpk3NRjDRF/TaP+/C7Da5L5fT/D3
GUI/fpGGa/ij53bwyb1kqIZpKxY3rLbawRGkP3oMrOfRA39y3c3b6Rr5Aidy7CsTG5sNUlvXKDBk
6G/+J+v7Vehlzbw6wQSIolmbCV3zxAW1q7l53X+dYIxvPv6Kp48pw+CGUQzyB3k1TwAKeCPUU+LZ
FOngoDrF/NCr9ARtVHrn72r6A2KDo6S3NsNE1QraD4Z8FYBqEu4zv8vJc/vV77KaUisDC5pi2ePx
jtCP3OVbmPuKC2thG9yYZxboySPkVbDV7Jox6l26RDC9qR0b9gRu4MgVWWdW0bkwq5nsTZoIZcP3
bfHzsGTLqWkyAjQ9M4+nNrQCIZlWI1VixVpN4xQXTYkKK9ttaG7jPtgaenbmQDx1Tr0OsZodVS0N
k9obZ26zV+FXiay/qChT9L66VU2EvIvkzBY/9e1eR1xNUdtHEGNapsg2v3WQHvX6E4T/jxfd8jPW
F6aiIU8kG4quqdrq9AVoozYNIjee3PfjJqyjA4J+6C6JBppE/GCHeNh+HPHUxfI64ursTVs7CGpq
ithIy6AKUKgnXHSNYNHHcU4uiVcjWy2JoGh9iHfESS26SLCMmyD4Dxb366GslsRM0c0yEiZoMW0O
EhPMyVPL+v54ICeXwauBrJZBEHbIQvosvDhGJLSCeV89zVCGPo6inDh9LFNTBcoqYHpAtbw9c9E+
t9EYzFPaSvWeFHUvL+5VWXEryvuojXZzDu/SkpD90D+h3nT1cfj3gySLUZacDVK4IsRqVQDJAGhc
pZm3dNogxkzcNNXQf2plwzy3Ak/HIjm0bU226HO8HSknRSkoZxMLzXUFMRRNf8Cm78zieL/+GJEG
YUmATLN0ezVt9MYouY1V5kUS/HwFKsiMPvmZWTs5FLJdMk4V2O677YuKMt0T2NZpQ8HdeKnSbxX2
AR/PzfuTT6fmogt+Pm8HbZ0IwNrD4xBOGmrCZbyxrfSLabRbmz6BwM/N7o2vlm6+fBzz1MAMg4em
ZtqmrK8H5rfWEJciws9d6cgMUYKZPkVWsv04yvuzSJcNnvoQXvmIirFaCeAmcg10UO71hXjSBvmx
U7NHESv3+AVefxzq1HJ4FcqU3y46OmWRH6G55QWi+Exz7bK0g+PHIU58MzRPhC5UW2jUeVevArsf
oLRNWBTWbfptMktEM62tDKTv4zAnciY0QqzlP7Zq6hQ53g6lw9U61IVfecln8fvshqkTu6BF3Aak
1Baaf+ZKLl2s7MvHcZcN8/aq0oWuACUQBmoMsOrehgXMxp7VB3pdXXhXoN5vhtT+R/9yLD/7xplB
nviWb4Kt8hY/SJq6CvrcA4spXeVkfl6qhj5UfSU+c1CcDoXyhMnAOARXV3DXjqmwgJxw8H4zpl04
H9T+r68MRvNniNXpKuMoBReOELQqt1rSfUKV6qJtZe/jGVKWRfx+iv6Mswz1Vd5edW2dojaaezBu
4P5kzddCjndSGdmgoenORNodqO3PcqR4NIB/PxP9/Q22LJA/o6+uY3KzLkzElHtwnhHmwxm6irbF
9AyEV158qdsnXD02UBqcMXj5OPaJ3f0m9GptAkRAoaFnbYr5RwJSwJK7M9/2xFElfr31KYPplm6t
NnczirG2NJnVD2NSReWrVL51KLzD2nM/HsvJfbZUFf6IpL6dxC6PgmLGrNpDu+PKlEpvGKaXALU6
rLCucqM789Y7cbsIbkebsrmwVS7LVTgVbEM26MwarhcbNHe9YE4Ovl1cNTZoNwQKXVX38zMX56kJ
oyaLzoeNQYi23nS1MUhKFBI1B7YOuOaSvvr+4+94asYEZBgZWL4Mimk1YxZ2laGBqB/9HGXf9lAF
JhwMmmRTmmdS3RPVWV1YglK3oZIokmy8/YY83ucYLcvEa7YjpFoQpU7pQatwQAU2XnUrb+qrePfx
8E4HNVRVxttGoCe82uyjkuYIjbOx/K8YkQJ0PGTH2IX7e5k8iMxtd+DnzxyVv6ZlfcAsZT2Fk9LU
jXXqRtdFYCFfFB7CCd8VDPUeKdkmO8wCt23u2i/l7twD9tQs0llgfRIS2MBqFs3RAHtY1IWHagE6
Z7F/QM0bGqE8PUDVOpMFnwhGFsKbD14N5Y/18Gg8mXJXAGWk61Fv5DC+yPXqKdTpXRd9fGZ9nrh3
zOX+Ri8G312czN4uGiVKQP2YGvrjAzgvtMslLm160meOk1NhSEbgfdNwIZtbhckxY7NMKSk9BfQj
DnoOjFWw/cGZDX0qKzF5OizPf1vnP6s9ENOINC1JK6jpbSanPmTbeQ9cYzMf9UPjxtfaVjoUZ86u
U2Nb2k6aofH9LLE6u3obJsqMCIbXqMhCoXU66SH22/OZsZ0IY2GFqsgGC9BCSvftTEkhwF2geoTp
i50WXlDu2CjqXy9Z6uxjKsocI7herY/ESaphhIVkqCqCl6hUgYc/M45T2/dNiOVUfpUfTJMYmgrG
IeX5YSvhAg2PbJddlVtsL3U8RDaRe67OdeqYehNz+bivYlYRIC+IjbVXut1WduTtsjCsg04Bc94q
W/2i+cv7Spj46vD+Wd7S2q/2zKuAKnoTYJOn0pOS6KjGIOOk4SJDH+nj8/f9ohC8lRHHNm0uGbEO
kyJxLgkbkPFozXtADy44OLf02zPH/Psj6W0Y9e3ng5Hdm3XFlCnIgYpPJfLrbXcJr//McJTlB705
2lnYkGZV3Hc5+jAlexsoxrALFMEI1+YKpqrX7EKP3s1XXILdyPvrFwnReDLbsgJkH9+v1ZYKZnaC
BhfP6z37e7avnMxJHAqgz4D1nNw518l8N1kWu5c3NG8XHrOc7G8Hh+BUPpd6VHi5ie7WtEtkMpv2
zGn0/ghcotDx5iUhVByeV3dVVNpq1gt1uR2tTwjBXQwvhWPc+nv8Tbzudqw20dk6srL86m/n7W3Q
1QKZe/IotBEKcg90PgDjBxCgaBOkF8AUN1ALv5iIkP+EUe/6d7X38SY4O+TVPIKXW2BsRBeb3sWL
QwZ1s0kpnaffQtOlQwEhd4t+o373ceCTE/rqU69OstpokHdOjALS7Oe5AlkEr6k/14N7f3YxoQj3
klyBU+B/V/fLaKC4SQZSLJtPu1eP4NSPkb6xnxcPR6911D1oHefjkZ2a0OWapuVumpb+7rZZJtP2
FXb8dFQd8FPA1MfNuCm/TT/k1JGuFEfb5rucCvithJzDmUX8LjEHgKFxrLE1Yder6yEjsqpFMXqV
nqRnz1PTXChJm54Z4onJA55B8QL0DcIT68wnTwHvo4lUo4mA57YCsodncVLoZxbnyTC2LGQKTKBQ
1hkJfEiUe+AneFlv7w0yE0mPsA+rLj+esGURrDYgB8u/w4hVZcmCH2Eg/4/eq43sPNhuKBAN+mRN
cZzgybmIAH/5OOLpgWk2QBlryVdXqZae9lAl4Wh6iL86TZFemEN1icFHeuZOeHf38JYRVAFtizKg
qa1BJ0NiVJmPOY43jDfSsPCXsi0aJU6CoN7HIzr1DV9HWn6TV3e2UuU5nJik9cYKEys/Pi6+xjYi
fUhIOWp+Js1/nwetBrba15XRDuGYEK76mf5QNum9/4AUw4O/ybfIXF2EZ+Kdmi9hspeorwudvfV2
dLA4rRxzwNqThIo+949C9ze9OW0//obq+xuc6eJGFfgw00FYZyRGXHSoaxhLdjd73efaDa51jqz8
3tgJL3VR0HbHI/YDipPfDTfl1+js2XVyoK9+g9VdZKOoXZUCvi6ce/SgYNsOvDvkM0fU+zLXMn2v
wqwunaafmxzB29qLDz2PXmwbPdXDweVYnUklTy8UzmKLd7alv2tV+BFWkswrMtG70ZO3FElc/aAe
Rkfa0b7wlL9cSPg1sn/Hs1dniZYhOxYhsOHll9bRvigc30WMy50diJxevD1/25zc4ixMlTqCCpRv
tRNsRHCxmuIohumMQ4rhSQHWYX55h5zdmYfociqtz0keNlRKFJM39jrBhAIxo/9lEQo+XxjVl1aQ
HhDOvUkQBhYpkhS6j7xNdybsqTX5OuzqaJEjq9SHlBHO6mcjuTaS2JnKMwfyiRzMeh1j9RVHPQuw
kSJG2+W7qnoM5npj27uw2nWZ7ECeP3OBntwBrwOu8lk8H4y0W25QGoEw2rHnvbGhxhvhoRdfU9Tm
hQXQvejPHDHnvuXq4kF4AD8NhbCpgAVczlhjfhf0JT8+yE5EscnWhU6vi3r8+hzLJbIy/G0bry+T
nQ6ZFPfHnX4We3Ji6RMGU3Jw1Nyl62IPlAjUC6eg9cLwUa1v4xlTAtPY9Kju/ifj+Xeg9abG7KtU
LCx+PSu4soSEtSD1nqD/D74aHU9Zp9YjU+9czU2FdpCG6dGI/2tzAfoQ82VDXyyeqzOBfqUXq43M
S5GGnSEL7T0wKQh0XLVATXvpYfisO1LkQU26qB77C2rFkoMPgSO7xrdaXI/jBlXocw/8U48OfgFw
UZxZJKnyektLQdKh9td6Nc9HQ9n5x4YqhlY78c9u8sTRPhbesBfn2isnUuM3YVe7XBZoGo11RNig
OGA3fqh680ym8B5AaaHow/IW3N8aD45VDGOUVCswi5Y7vLzEBWqP9q3pzXv9NiL1j27HZxRgd+nu
LHJzuVneTSrXKkU6k8z/11PoVQZGf8ouIiNtPamYAVuNz5PRJzutQIWhBdiNRhoqlCpUtU/9jIua
yM6lgO8BEL+G/udvsBwLr36DXvfhtdfTMqea531L3WRXb6Wduj9XOT85j6+Gulo+VkkJO8SsG9gI
QiqT4hlZdyafPZU42DpvOHiwCm+d9dtjDPGL0GM+pzE0Rzgx2FCiLuMgkhC6OE9d2kbwzYwkWP9F
qWwg2KiuakFGT/LqYFr+uaV76kglJdQXlB0Py/Xdi8pS3XWYf3qQ6XeSb94VUfOFHq/38Um3rM53
i+hVmNWXHUe1jjqZFxfmdjd+2d4g4nMcFX+LLAXWEfbdx+HeT6SmINtPq0ylJQHo9+2KSWpcCkY/
xuDF0gqcIpV+g3Zjtv04yvtvxydTLcrnXBKC3/JtlF7DFQZDTgos6ZeC42wwJWcunv+DIAJIrArG
n8GsUlo9pEhqlMrC4mscXpt7WN4/m0g/sy5PjQXYDSUq6thwMFYvkQELdllJBTI7LXoU8MQXfqmK
DFmXW4ePR3RicgSQTh7ewtasd70UecSaE5/JzrPRGUUbd3zqa9hLHwdZFtTbBbe0SSkl6FBATcb1
dm7gbSt9pfedh45559CZyEElLLZpYror7ZePg70fETgc8LjAfGgEsCjeBqNmWjcWVGYP3xZnoJsi
pd8+jnCiCPs2xPIrvDoDUzNFuXciBBxWDwvKexBS0Q4soEfpsvSMMxvoxJn7Nt6yXl7FQ4QErjXG
SMSLb4ddv++8/rO6KR0wJWeyoBNX29tYq8MBuVkDsR7GFl7qxyZ3kWSGEhntlT1CQCFS5A7mUoPu
KI8gLm/PhX+/8v+VMfxfys5juXEtW7BfhAh4M4Uh6ClRotwEoZSB98CB+fq32NGDflk36kaP61ZK
IoFztl3L0TRen/94HO0661k/7sRGRXppL8m2SYdtpET/8g3+0zNyD0z+74/5O9brJmRNUsKPyQbn
BoftCA3tXw7Zf/pLKNDRzFMVW6VE97+/M8cRAPY6tBWtUG9ZIY7qOH2vbRn+92fxn/4SCvOO7CgO
Pea/C4FyjCN67vkxKjK+tBm3QlKe//9/BIVVuicsfDH5+NdpNOQSXg6rFxs5w3SQg4J3q0r+l3Po
Hz6ue0il8p1YMmW6vy6J4T6ZnCOG2LTSA2hjP9c66JD/2j75h4/rf/2YvzIyiAnTrOb3IP80HNtz
tUk2MLEHF9CQX/vdDQzMvw3P/+dtSwHw//nL/noQijidWKBsho06/TEEEAnQlou++rH8EwGN++/f
1T8dTfdNPg3gIk/df4QQrShQJK9Ev6NYz007h9lgy77BMGyxwPtsYCcu03bGSa2MpROsurON6vnp
v/8W/5lo3xt6tGJtRkfvZYS/nv2k1CvFuddaNbC/ErMcdBlk+bVoPuUK55U1/tufrfEv/nXDMJZN
h48RT01x/r79sb07QOUoFU6estG9MTT+QN71snPslT74q38LTv/hcdUYh6Gyy5IfUcdff6FYB4kt
ZyI18nlGpnqok7TEKrH97x8kRdz/jPj5k+79ZjJG/sK/Y4FmZVt0VhzYEit4tK21zvKmnIHdeVKe
OMlmiaf4p0qJ/gMTUlGwxHlJ35v08rUVqb5CQC6LvckEw7aUNXk7mPBUbKOON2lvsDFi5OPWwevn
rySRrtlPmtcw47kRtB2gOplzQG6HXXdk2RofRvlgqE3xzOykyr43E8KI1RpZ3o3VEm3jcSiaQE8Z
Sd3whKbI2aF1/UR0lh23GhkS8RxG9VHwcGxtdb3GxdClTDtvJMTiSIHMyBPYRnesireHrk/lsBFC
+bSRxAStNaVbS/So/2Z+NdlcK18xbGq0cZ+EcVJFR7axaCAnd26Rt1Yd/KEkw5WH2NLBs6VYbdD0
oyo28DREiHIxe5LyckzcWYWFjy3gtNaz5A2x/KUO+tdkW54Vj9sEbR4ioMhdSlPz4MrsBGY/lwZ2
EQj03rt+xnfrxMqLMOszkeHb2ChvZmH2Hlo1TyqBZEjVcxPJT6qBj02ZLVfusxu644cKgGculBAg
JuaWFupe2d1AbkIS0a8izcIkgYKfF+ItHuAJLdMZN9qPEq/noVOOi5Q/rKP0ytL+U5QZoRmvn1M5
7OCztO7UzPl5qpVLPOnHpDGfylw+m6JGrgFPeq0S5MAt4rteDY22rH2sRZRMRZr7S6Xz5vas45J+
5GW+Kwb9V2H7HIFQBMAjPxR6eVYH6xcFrFcr8o6Pp4Lyg+Yxij+qebmsjrQzpfbBTOPLCmHZjWvp
oy8yeQ8ADylEqfqlJfHwZj6eeMw3iWkeVTmug1UaDqJxdhV1n50MXcmVInl1FZ2pm7R7KmW8pbOE
fz5PSxVWoI6qR4502P2jvctUULJ6hb5nGJTGh9CxuM59KUBqjQl8T32MpvU2lev7YpuQqrIERi7f
SWbe+fvYi1x5Gc6dY8W+A9HP62zzHQosjlTAjUAG4xto/G6LKOw7g/KImQosp0DlGpAVZhsGAg13
RNTlItcd+H8PzPcS+vLsN0owQgqqnfhzNMXnLAHcVxYyoZJuFMuuTw2ypT1uijsjGz7Y0BF16d38
u5h6oER8RFMZBZN8t5c0OlO9tniBggv2yehHTygUq5xWP9jMn7cVyHjHEp4OPcZdhuZdGaNDteSA
8htIAUuhP0+NkoVp1FBVyx7aib0mq9vXDru2k/3Bzp/BOmYu0RQDCJ2g2twp7VwAnylOcJ8lgJTi
w7SHF2HgnbLLF3U0n/E0QfGLrjgMH6xG2q2S9YjbcFeCL0eHx3WOWtm1MXuwdAryQ5HzQw8o3wXX
IntxpCxHqDE4qRIwJyO1lTbqQbnVABXKXYzQQxvYSC3Sb0Y8hWvqDa+h5Iu6POmr88NH9Jvgj3ej
Spxys8SfM75gBUN6sGq/ppj2SzlfY6JzXpANBpmvCTIJrLuTWi0w3oyn2lbf2OAwN8lonjnoODzK
/FURWuKtSNVQJWdQxocQW9ZtmU3NBajYuCpgMVeo5qvOniG0GAvuhDzt6XWexgUtaNk/ZUO5r4GX
gb7PHxMZPZ1ayp2vYCvvxfKet9X7MGs/QO4giMAy36NWSUFuqwnahrIO5bHn9Gyjp65MbrKV42kc
1d4Hldy4TmGP+2hsotBCnbaBsnhdgY76ut1vEbz9MeeJBwpcHl9sA19WWxXPnEDJy3epLkB14MdG
2Mfmn0ZUTzqWbhe+O5ZBPSORVsJ4NR9HUb4stgawQlyBuj3Iqngka72ywOsteRqq96FNmUlzYrsX
bW5e8Wy5PeL22cE32kbQThL5BBTxqRnjwwLKy210/a3PAJ73a5jGszfq1XYpy9NKYX5JEl9uVKD6
S6gJbdM4yfPsNJfSioNRoc6UxIGgLGQP1baR9U25qEHHDJEmKYcYLSeXVOYWeRQi6dhLdQtKy74C
oTzzxceBWgkcHnHyAFb8HTgpglP1MFrLFirqJ9qN5q5nxR5ZWg9IvjIeoxR+bBKBZsmhjcTGZ2sX
D1iVGNxuoi3B7BPIjlfCoE2ldjtjXd8NpQO7HHuy0LaRASxKUg+2kV1HmcvJ4SDQwA5t0JgExkq7
yDSuTWcfM7UN5m49xoZ1SObKryTkZoq9Y7DpNbVgWKbRNqIY7il99E1HebcUYncf5LORUrVwcQwU
7XO5esMAqy03D1PV+7jw3tYM9RMnzHmwUijAFis2uTDgkUF4cGv4am6ZSZclsY9rkj+V0nhd6/Ei
DdZPtTR+iclBy+YHCyJnG1fhXK9+asV/BiMKcGA17iCBpi2HPvIiCTeENHcQ+yXtEnfSl7CV1F3U
eGfF+pta4x9r9X7HoPRzlFUfrVPf2ja9FotQfDi4DMJKWLxYKkARjO8MMDVO70YW6FCGl1yRHCb7
zNB0Wstl8+kKaAX0tP1jdNqWIBSDHU6sPKv2S8LwfCde6fifFNU8OTbVWAvST8G7ihv5Arvsx2qc
M6bFAEDOU1GVe81OL4YFOLbqD+uqfWjWgh+m2Ubm4FHT6gET32WAVilvcr7sTqlav3L658Gq+epb
KaiTvPFN4Hfst0k/sV3vnKxnwKjPuyc1GXJfx8yTOPZejewKABCyho4PyTNKEirHcfZqOx9bQ35b
uuaUYdFdCyA7UZFJhxkdBYjPSQsgEKXuKvo5EGWde0MX80iV62bOkUYAfg5K274rY07gaHdQk72s
h8siDKyo9mxywEJYpvA0u0bRnUqn/mPV5qtM1ONqyvSeatVlkswQcO27HdnmNS1ndES681SUaeEB
5KUF6Ch/5KZVvBWOjoeQdeKwVgovlcXrXMvKQaVedb7/jAJZj/FVJjwpUIOTU9o55ZMTrVCPRz33
JgnNfBOve3WA4wI/076OfS6lu4kSawsXa2yvVjTrz6uSpHeFunBOkhobh85EXraLcll+N7PEDiHn
jADN1H7G1ZZFDLZmOQQjb9ZW+UngHXS8QZUJKiOhBz375rdYS5e9Dmd9L/SEy3uIez3ETCFfWkOS
L0urAuOaUL7PaGu2NpJU+NCiD1h3fhm7UQnhClzySDlbI9DgcToD4np2Rk0nnF4D2NJ/Rmv+Ylx/
kyfWcZJ6AKgqJ8jY8TnF1aucTW/YDn4LM9uobbWPhBYkSvoJGoYzUR9OJoqOjVxSPIic0Z8HLvys
br7Urr5o63Smvu93U7ovKLcFo5zI4Gerd30E7ISE241bYJ9d0klhYqncKQ53T5Vph2Y0OWYrBt/i
5GQp/WHWgWq1sKrT7o79SqCrpb7O/o6pxh+p1e/APG/XbJp2QGBCcFq3QbVBPqmYGtvh1ujWN9Eb
i0w4FkPZStWgNofaV5ThZrC76nZrgy3USPZyBamvMeVhn1RxiJ2aL51sg0HGR2Uqw2pdQ6C0mSvb
2DkIPw4Wcq7YkMKUH0xAx8EJ6y8UbXdmqeMq604aRDlKg0xKmjCLdObm5gJVKZP2HmKOj3TqTnd1
ka8DgHVByNObBwXpxUn82MnmKcuHG/tht2qlcldV33VWtVdDVHtwX0dRaBdTU9+gU49B1qetDxQJ
33BpPVtRpjCpWkWegzcZuAtkqMzJB05dUwunzNxJur14PGWVa6bzDinO+oTYyfoz2EL22RD0TYH+
E3NkcYzzeN9IRchF+jRbg/AMZc0/53L6ibPmllnzo5pypMZ1c9FNJfXFzPJxpoA7HGLOUsBxf+Ro
elaEInuGEXtaVO+ANF0QUZmuBdk1YJD4G4yXH5G9uZHeBJmubxnzPMvreBBSfMwi65a29j6BHgV8
bNyJNL11fbyVreIPyu23bpFfEnX9rDOrctcJIhmY3ovRzWtgO0QLxIuERDb/vKjp/1qjeDYrdh7Z
8w3UUkfeipuNjJ8jTxkslMi4e6uxSzeTrYidjKIDcVRieE077lsJD1pG1lbJ4qBOM8E6A5mFNcPL
pzVj9Xnm8ibvmFAIc7KqcRpPmEVQXli/jWoJQm/l2hLX6LV8rDP2c7N2UwDmik3rWVuSG6btd7Vy
NspCiZvT4J4ajufewZkyt2h8k61AGYyEwn7ucGh5Cv2QeQDBEqv7vCV2SdsnrWNzZJaWLzKkyl+z
hSypeUA0eH9wHW90pvdF2F4q9c8aqkQu155PZbxUU/qpy/G9y8SqS3NShfPO/OC5dtL3YZKv2D5o
VWKG0qY0ubWjZG4zvWevPO+0TzwYv52DcKsR8Ysy1+aGJMJxC3YZH7piiLHzosRUbMKXvpxf26G8
SewGF0v9RcMw9gdNOjls/5ViOqjA7SsNkrVpZW9oiQtXM7IbyVSwxlAGyxUCTBdi55pdnS4NMpNb
TAHEX4v6IU2ikOnd726avu3SfKzz9YRy4gr879FcqruH+FctEQ+k/JNicVj+MK9zKU4JI83ukBLt
x+pykCLAinXOZQBMjcy/89dkuY2Wehz4X4WC07xWwiJvz3MCeiTBzeW17IN4lj0/ACV7LuC3b+eF
Y6GyFlp1RXRLhulj6fOrlIx3N3EYdcqLxXtqKATTWrEqLk23W1l1D0rWBPm8Et7UHvLkTTE5H3kD
uHjkNEeL9jKgdbSr4QRp82YWKsw8DIv8Uk3ClKcuTT+KMu8psp2V1AnTtHleJvmT++c7QkzJ3PJ6
kqZqb2eUL03F8OvauSmcTq6xFluWgQpA5soxX5tDrhvCbTOiUtPc9lxEWms9OoLQfWCLAa6zC6D2
UIj0XPQpEX4dJkBMSx4ZMP/JvlQcr4jjcJTW/dhaR4xgOyahPspGWH4L9rqxc/vFaTrt2uQawIzB
mXkLsc5P6vDU6uOjU2q5r7awO60hCztF98yW1fkstX9sk8NJi6hXWihdKHXd2aWDv8IavGO44+9x
zr/tKP9aFelHAaEoR/krVYsNcuyb1NsnMcR+la22i5blWTVaNEANNnKdLxiZJKC5gaBWpMeqX17t
Gh2IkpRHMnu/sqZjPtkQ801kCHmlnXg3Hoaua1B7yFuI+AtQWX6fesypLoJLn+xqG+VGkOrMwRvq
60AFwK+H/qvM+8sqyzCrWpwHRtw+rM7UunNjX4Bgc+I1mezpA4vtg3qWJogtRhoWpba6xmI9R0N0
jrDXDrV0ltr6VVnyRz7ri1I0YS/KPwQnJyO+r7RUXok4GTnrek0oh8QYlqZKe6rn+RtTfJikmG0K
6zgXrepPMaUIK9cO+t0mmzEWmjCCByd71zTpq14rX7WaP2spJ7wsMj9xuj12tncH7w706/HSkNO5
jRl91aYZdGo7ek2jakHaTwfZip8SFYRxxz6ikIl2bGczOsqLypIg+AjxUkZ8ZiD1b3oxMPQdoTbO
jEPWFS94qkNBIm7HzWOXTuAD58WbRHsZjBoPpnZxMsNP7u6JRW8epYFzshSwnZNl4dDhEyJTDhNJ
361GfoU8uOkW6agJ49yU6klPVzxfYNSTNoYlP9kHs4jI7PJw0bgUGjXkhd9JXLeTXb+jbn1qSimY
q+Z3mnGfZ3j0qkXcMpCuy9ruq4Lq0lQgh6fK7eoR7CU9ts7V/Zey5xi4a/mpzNH7oKBcVCMUBm05
qh48eqpsUGl/lqSZPXQsVVjoygFsN1qVxaROo+eg5Mvpu4devcV2Z+3LBs1vZowP8hLx5GjKvpus
s6EzzV621kM0On9GR7t1mvw8RurFGIxPKVkf+7K9AbU898hG2J3nkZg5+sWH0ikfdqV+ZgSZLrso
+4mzcJAbHrbJjeV4i3n9VeqqL+oK5xproA9wGHZieULDvlGm5QWWP4TPyjOxBEJdPUIBoqAwQ7RL
8cRI5Pg9WRw8M0ffiKU4tZUUDI1xIFTfxuoP+V2kP5gIQ4YuPxCmPeWNc9KcyJVG+A7iaNjxoSl0
l001tAYoHZzoOplib482UPk1iAFX91YfcMBAsVfCPsF2VoKjTcbN0r1p80M5HG00Dqs1hTad+EF+
6IbyMTOG32FJHLDFKwNHUwJBTjA/PyhignLSbhHaqZ6dqKmvjO0HYoRjpcZ7eZJwNma/TIUPbjlp
z6Okc/M56tUUmLVAn8d0lMG4wQ8DMRIVkZs0VrBW/SWjTIrvvnJt0YdEyQGu6EeE6W7UUjnJgL9n
0wcGanfE4qjjM8qalBFHZztTcOQaPpJK31ozDxFObmxE8Tzv5D2UGDPHPE9rva00ZqGV/KWO80ul
Jg+SIUI1mXyzgjWRluGwPkpqv8+U+dr0VK9kfJDJg26SkM8ogmvVG9EsYnu4otn2anIs+y4So9qX
FuwvQ703wcHFi3NVKG94kfpWT/0xWVD2SMXZNL5Hg4q/qcVeKyVPtbNuBcPzq5EdqxW886rvCFvc
VS3DcRFIYQSymkzZUsN8ACb7ZhKxGaRijvUxOMafvKq2Mg9umKifc5psVoASQ6Ock7lJgiKzyI1b
30nTndK92k39gZjzYTTs91l8Nx1mHXsKmrj645jRC2X6XxO4Ogf8pqAQOAvNG63SaxJe9VW/TNW8
E4zUzHgP+3t2mkuA2GcvEuazoK4+z9XCgzM8KSa/cj8/N5O9Rc3wiNjwZKxIjVu15N1JtnOabSpp
crP5qW5/M6K/QX2Qcw2Wb+2PEyev2kQk6M9ZgdlHsd0h6vyOdwal2/Feix5nCuuGue1wxUnNe4US
UMhZYBSZryvTfuBzZ4rs3NVzaE6DbwyWn0KDNpBZdbpyEonpU7v0sVqDsZ0o/9HjXRVxQMVx6KPd
mLfewniYPDBRTqzj1uyODvp4NIiLC0sOMRr4DuxLhxl6R4GCK3X7fs12rLW8K40IJBEy5OWO+kcz
5A+JHgD5Qlo9gK98TM0FV8O+wPgzKIm/gG9GN+ra+cm2EE3ChKm6D5HKXmq/Kwva3/vf2NnegF6q
txRETDkVzDFMTe3QMtISw/lfrHxXlhrnSIy4gowdZ4YsZqws13n5tWPUh0UdKikSXZKfFA4N56ir
jILSa3xGfu3rjFDNVNVRT/xyQvgqkGLkpNmO3HvTz1+doV2o5MHdPZniIASCAB0DXJvvklraqcXs
ignBTPRGiT8YWzAZfDQp6zXJ0nvmQPekg708rvgDWKxA65ACaSSSEgWFIZQcUT94LHvsSwuyYZM+
jmPqD6gJkURnWYXucqRVVvtCOzWt2EIl4st+MMprjV0+NxEwz5r0CoT7MubITmJsZqRKF8SG7qBr
p7z6Y47zM84mr4s+ZFNGLl/A16e0lDhUmReXUSQPp7avCmrWZYAaObTYCOT9kyimjq+OsV0cvi2a
NBloLMR3+3ZR/Hh8M2rHx7Wwy6TqVNX9eyNPQS5VuwonSZJ9Z061Mym06v3qgUHYGtNDDCRsMm3M
IxKlfs3XJ31vdt8Ftp1IfuwaeVsn30nanrWYwJZ6WhXb8AL1Q2GJXa7ayFzLUx0XW4qU9Xwts/h1
VTMwqaic6kd7HhhVnsgQZC7BsQgapGq6Jr/COAww6PJc1Z6D48uNFeOpJ5/gILaLU5+9SiXR78DO
qgl3uf1atUenllwIEG4vt8/asO2baTMlHOX5F2MBvrWm2z7pPyPL8Icaa+hsnlUT6XGcSUczt310
5NRfS5Y410Ot6lsj6UNlPY/mfsBQ7VghUOaHNf6R0LQL5ZI1/D5x2OUjb9XsTfI3yFdfZvJUGLNM
6UE59qs8enmevznxRHdJFP3BobRFoJugTzJjENvIGraLLnRXG1rbX5ryiYxGd5M4fdbqZFdYdJHo
FqUUoawP5gc17vD1IhWtZ+MDrKF4eb2alZ5T6H8sZX2mB7eLmpi8yNry0u+1fvBbu9oZXefRM98j
LUdVEu0ocnuq03pVE32j10IhZhHIMFyqOpRqn9V8clfFgqbW3/K43VTGgoij2KDvxun52N+zbYq9
avPVGmkgGwnXm3SM0NZxG6qUcwhlxpptCWxC2kCl29wgZOEmWUPJolpFLQMzV6DV1KnT1BV2HHRk
y7GYv6KBLWSY4IU+b2aKnYCkfXwsR1XrgomLAruJ8tjBTh3x4Sy29DtWyUEZsp1FVWjtkgf7/gxJ
VUpmrNzsqN5rTRzYXcLSp+XJo75PbHjuifxJkf9ax1eogrY2n3QuSrvUN0mk7QCw+SJafdHyLJsT
6abdso/EeJJccJdk89VJ58Mk48WgtRXPFUtRQ/ogtcO+SMSfYSq2DGEHttpFVJC5MEuHbamrXWAJ
UfLnllwY7etOV1FU6RytDjVvpXnMbXIHLaICu0TJ26olR0YeL8xiBDI+PXv4dpBD4od/rWrzHK35
Jo503yjGXaMAKZRCZYZubk7PqikFllF5hrZcrUq7JuOEqNy2PpYl3bU1c/tUtLM1OeRq3rt5fUav
4yPC8VUJKZ883CYs6RVy45Ljn4pz7GbxtKWM5U298ItZd1V95R0vPS3/slRu4Uk/qWp6huBlLuzi
TI1vS08kFWqx7Uo+Pq4lfcRn1e6xTrtWd2L3455vaPOjk+iPa1qH0kCNEmaLktoE/rGrVJGfWO88
Oj4CFTxPzWYYGDWXzKAQuj8n5oYskwxv3NbSYUhQinVPtpLswMhvqCbS5QzWMruNItmTR+/6ZfCX
UdpIgsxuQnoQcbYX8m0qpt1oLz8LbTt6qRsTZrosr/soa3fD9Ah9xW16xVPbr55KYkfJu8ymKyVw
EvFpq5jVrhkp/8d3adtdtSTtzZknPKMC1BrKZemSs14yXUH2PTkL/+wcYDAB3u+MJe9uJW+0GAN6
pN9X1Kuf1Kl3oljeGADxo2oKDS29sRUXFFZO4NnJ4dg4HiifUNKHN4oeNuz3+GQoRR+gpXsnuwLH
pDUOK7FydJ5NVD8ufoRgLn5aWcg/KBbzreVkSA1jHF/Z9Kdt5KBz4rDI1GvUi1vXMVBz94lT2J1D
WXIOQ+aQIzHooJX0WxQh8zqJ31JijX/S3aEqqD00WsrYQZ4a6nXO2/FSa0oagvGPtwVIeO6saaR8
W/SKup9qXQlMQXxjpsEYZ9hyDsB2vBqveFzgMEzfTeZFnG44OOml6t5nfsaebaSNU+lebX9JpGHS
Klx9ngOjI5YtDWLWH5xGx3vLO2u/ZpVugkZznPGNCF5fV5+z9s9qnaim+FUin1vD2N29LuXkYEuj
XY6Dg7tC1OrGTnVPMxFcafYrgzFuZaPPrUKzZSiF8mjPPA6HamPkO0diz1ldKAWNW/yzhIz4OubS
y8aXyrm1AwEEzpaCBi/Hs4YVepQ3SifZPvOl9Lcx8m3sph2CjDG/U6V0dKRwMMKq7X/leG2eIuj3
nEnK6OupSaO56NrNIBHFznW1h6Xk6oPzk4jIOcWW4fiZZa27aE3mUy2Vo5/FEUsmSUt7sRLNvsjS
wpeA/23wijpuUqY6NnpiSn6twdfmwn6oRbk+mF0nH4sRlasbU3b3aF2P20noU6ii0zwyTqBB0jU+
lTL/iNPmp03lD22EXD2ucFsRtGHcjvHu1m3+yNx3v597mUzI4ECmo7JsxVrmYTqv/a6AB/tYIh2h
sEywY/fqdOyGPA6ypfxNKQk89hxuYVPlMO0fqTm5yzT6k+C5W5YZUcc4eKU9vVt5Empd+9r2/dEc
CHiH9EjNiTyA/KKYo22HaxNVsfwKKDDCU6IFQlUPZqxuzKbbsaAcaBrFpCzXFF8ozRm/WulClfjF
7y1tuyLJ3cj5cmREJT/WpHpLit9SSFDkRSgK5yIpa8IYjib71K1OVDs9ULYlVlJzn/KBY200nxim
201dG05LwcBDF9oRcKDI9Ff2QY0asOjAoQ+XO6oe9JGSOCewWkPioASuzonbNSrlpdlvh2kHiMIv
+ngj2fVjaw2nZCVE1EXYDnLAwBTtCIrGGTMeUoNuTLEOztJvCd3xCl+Y3yDl0nZGzInLf3qvuzmp
TOHnOa2/6HBRtqYI3mtb07wYI7JKpd0b8wGzHzijn3aIfzV5PGJMDtTUJDHmXevjUKnFlirmUTOS
rVoQt+jjm5Vgn5ntJMhJSHjQjm3ZhBMvWsujwJSZi91zU/OiQ7T3772DSZc+M1kJx3jxe3PZldmy
beLuwNBAMJUGg64GV1qyNwjQJCfdOmN1acd5o1PUHqfkiJv8IjolNCkDygl15579fL19o2wdMd8T
XXnCdrU2hgUKcbcT+lM9zmdJMT9QY3C2fUNL44f3r0lO0thOu7m7zzV5FBY2HHb7zl4284j3W6LN
XTedbyYV12i0W9c/1npAK3toaMtjPiIi6p9VoR/0tnhzCpK99oJAzG/X2E91c2cm0wdeLUR+3WOm
5O9jMd5Yzgzj4t52sY037n2/6cugto/SkL6QaOy5+8HpMuegH7LW3qgag2k1bau6ZDM6Iz93ODjl
jTWJH5pkp8j6gq6FkInEan1cEe5RZ2GnOYm3VYwT8//M1dFazalxDa6u03OYjc5dNcThsYK9zvgR
0rHihW35VKwV1fWEebHsXzWBX6bH2lxPFMxl6W2uKUp3PFe5joCg4nLIt1XeBalB5tjQE7J1pm6L
fZ/unbkPC3uFZdZcC2YsJpXpADt/NVa04e36raY2yjOZTIdSi3g1Fxm7B7W5vjzKRHAKD3VnS67d
JMeBiHXWKHdqrjN07iRTcLIbuosgRKAoFc2bzHsrN5+jeHQslpwzxVcshXvzc6oChcs9jYOlq/ZN
NJ5mYk1Et07LkMmkblMM2BTwkokxGcYVJToV2ePQf6iaQRmKHZ15/bQXRpFm02MrikqrdHCoiKZf
2kqHZiT8XCA587cJ7FE0JbIYKZdA1pRKj40VHXSDMmnVOCTDmde36AOlBv155iraw4rx2Y2lJSwU
xS9pspErMVEynZ2V0eW4ORhocAdd8TWLVcX6067msFDp/WBDjhNcXv0vp/k+tqktro2PPnkL8wRp
9z6r032MGZT402P4aXRrS780pJ32vaS6xCg2jrxYl5K4isq9J2caFY7zzNo4WShYQfpHmpfPoDwi
mlY47yJ93HQjz7tGTaKI90iG8AQBcKmWF7v6Yy9IefuU8uBWWg6ZjD2iD6kSuV2Uh2bfkQY2/tLV
D7nGJ4dlKonOan2hNu/2wy7rNa7b0p/muz/1p7h/G+oQcgNjELpr6r9H5c+avM32QElK87F/EXbS
z2S0vzHekO8xMYT+yMh+u4YLQH9mQNBXsbz3g+GbKSfK4PimtD52ifiqc23X/Q9H57EkJ7KF4Sci
gsSzraK8bd+aDdFGggQSDwk8/f3q7mZCUkvdBZnn/NbWu9YdVk1jv9ig0LZnQ2Nxg9YStVUDrDEf
QoQqlXp0Ph3aQh3wJ+K+zbeoRd2o6w0vmrJwX1FZnds2ShY0PZRMx3i6/DQ7GHEYjR3dRwYFkRXU
EzWgO2n/0+rCpnfNG8GdPPEgoz4h6ZwZfZ+K4Jj5VOrE03vS05zg4Ovv/qbMlzJGn2aEBxpII09w
PQbLit5NsJJ/vv8ZqzRSdb/WC5korVwRQrYemVxChtya2kAcNRDM/u/Smj+JwjAZv4iwAoJggKfH
1g45ptPmmrfhcUJ11lPV53QB7RzDzreZsgAU58YNeGkkEEO4VmkceQkAZydeAriUma7pdVw5x2Sp
oiwQe9drzjlI8srJLcSK0x876S54h1BiNWs6066GkUUCzHZnC/9RL/SGIuXkDx5zzhDN/PcIWU+l
/BrqASjJ3sQeN0L9mWXTSUHwzOLTSa0jxozIaGhFnajFLHEwwnHO8tTD7hYc/DM93BOt2aWXHQU9
feas9gvedwS8bDaoNNZdy0tXzOVqSqioFFykDY2+Zhmxn278vkIqo/i1T8QrgD2wTPnJAT60HER3
SxsV/bB9lF+kS8j2A0LRVRE52Ge7i0nks15Gi+rPKav36cDlxhwRDwhzTI/VI11PDl0CWXFVfruh
5CICQ4ig5XcKZNzhU+REWYUmp7H8LzXAzudpL9E+tom5b6aRESP8I8pvet7A/MKbQ8Uw77VJ7SAe
500fftQ80fP4nhfPwtQU+ibrnGSPWu+dmrHfUC2V2E6k8+xP7yGdbJBI0P05GxZaQXIIMoiy/Dfh
y6YJLUsCkM5bNh4jrtui6S5eguk8Tdkmf0Bj/Rg9uFowqi0lR6/G9ES5+DoOvYiq9C2OkE3iciEC
58t2YtkL1CEwrbfGMe+Gmb2aznhRBKGNOdT71Nt/69ilaFwHN9d1MKRQ9riZKRg0gXCtyY9GB/NB
Yq9kaGz7R01N4lo8spiRfUff3dRAKcNNVAKSd5ZH49ZofLWuefDz/JcL975kZsWs3MgtivNjFg/f
gSivY6auc8/WmrRlvXJUCRqStF8p6C/VKhHQ16YszLvX3FDfHAnFpfKx31NjxuGll29PiQ2g8dZv
CV8teGzM5tQzZnOd75tQbywQDcvXW5hU0jappw17gBrVrJZHHILLPNDkybV02pe0T+9mlm4Gv7kk
mfWddt2q565Jww9ndp4FzHadqFvWEB1Xt3sz5OOry52TSSizGoo+R3Nm3b3+mtnji1GHJ18FG8P7
JGX8mIaUpIxqLeZ7Wl1IRjlWHfsFLQshyzaak9PAbUSbxr7l1i8RwnXwzD1toIVWDw3Dzui8XzFx
/dXgcaxc/WMhKj/iXO9myozdIaBFwTtMTXoqtBXNKU9mcBwS46V0qL2kgH1Ixy0EznosZZSEn+E0
PAd+96cCB6uRN058BhIh05CMa9micqScJO+WCH6Emvv/NJuNfBA/HWXlOo0oN2aqHE/k4ayBm1dh
SwjWEm482byHdGkvqV5JodapX+wHW6+pfLsUFNU1jAV0vnHuT9MR4bu9yodpX8ks0g6zagm4BBO2
LunkJBuTbrTsTuHYIfdxvXhkjDeJQwY41aUx8YCa+GfZkFPZEHE+LXtkQFHidNHCXEV5DtL/9ozG
MtLZVQzpNU5i+kWr9I0D8FAoZxV7T6OSR0vNOzh9tIT9uSQqMkbtVKZ3BCK7KmMZsAlNa2W4ovP8
tVTBRar25segvuqn8o19b8iIefYf4MSZBtCPuAlv1nDum8wjyEfec8g6L6yGNaqHkeszO7oDQtfQ
pIuiDIxzOLJXhoSY1jdMQUcievZ5iNTanBAYN3/tvIRwgDGh+ArlGBqtdBdA2cz1pmHYrdziZPIg
puCJY+CevRAveS3ep6HYGbQYmr5707Hzrcr+ns7jTcHz9+awV2P2Qif4tbXHCDPSS9jJL5LPb3HR
PWHEjVemiWJWLwLGe9xLprgM6Vbv+5eew8DLIGsks01cWGpf5cl/CScB8+Y/wtXPowWJLewW1Dud
lpVZDc2+xxCA3tAy1+lEAV4FkmyI+DI56ZPb18+p+2AbA38XC4SxvQ/vYUm+k+Rm2USf5iNDUX3E
C7MKF2td+7Q+1S6F24axpv026tz3sQQCrzk6dYsRLC0/S7ZKW7tckO2rJ/V7TD+6NtVrYCwrlWRP
4ST3lfYpwNphSrAzCcMLmWbOq4dzsWFcTJXeUOv37tqCBfQChrTrMOrQDxqFo/1cjQ8WDCmkbtdF
PH9QLhDT9J79kCd8zwiUR0FZAqYHT2BbPD423EZfvOq+O8z+crXySf3xBt6FpFj0KtB6NwRWv14G
6yrm5MdmgZNj8CfxAWR0kFgRAlsGgS45jC3P5QMHMqeA/sQ0bo55WPnmqnLS6mAh0l4bpfDW02L2
H16XuNeeM27nqJkYCcOJXyQNI8Tpm+Z5XpYbHcEn34pplKz/FnZ/LgJziOIpoy9ai2fhGpGRoeCi
5HXPWdWtCyA0wLWKpnPMWbAb/BsMzn3agMdVWtbHPguOPK8sO55Tbij+lKyl1FXPQeOxzGTVFs5i
QXgv84PPF1p1rCxrv4u/6aQ9A1zwstB/OXrB3zKwt4s/Vgx+1FVPLpi1tTzA7sCZ1zP7F0G1emX1
wyZ06m1b2vfYCXErxIhsmwbVWzY6pAjVA6NiLH9nhUsCMva4YKB79Rah9qaui6OvO56KMP8Pq8f7
qMd+pRsqpmeOYnexL6lI9nEyvM+sJYPFRJDZ2Scq+s+Rhlo6HW628l/o0KxoSiHDv+FeDQ2CMqBj
175c2O4le6ArSA40YhT0Rhg0Wy3Sm03M11HgeULl1p2NrOCqQgyN9RVBsCSEImhPZZ4ichWzjGY3
/TSChwpC/lnAc7CT3Wy8LWwEzZHRkmmoSv4Rj2+e89E33o2ERs5mRulrVGa3x0aDyYEwwy0+XU4g
gO0X3+j13a8COmcNo1kPLWu5LrmeaWK2s2GjckEpdy3M5rczZXbxM2fg3QTO7nNEi1mITwkhpQRn
aVD3+gu/e6AsfQut3T55pQMuBg5qr0U/8N1PTZJKOhbyeGTcKY5T7lgLmZsOvGAxlskhT1i3sazZ
7wiP2Eks3WAMiOMa25ADPE5i1W/pMk8amT88dU0c/DD1il2VBya9reN06lLX3WUVYmee5e7ySPFi
3xHxWfeut1IU6FDdXdLXzfvbjUfRtN4xiMHm8Ut1SLG1iV5zDHfeQyOeTNb0i2Mt+69P0ZFpfw5v
g+rNCF0m/2suYl864PiqdtOdahmAHx0j/wrR9ugOc4hf1apnlKXZppUYs3RcdX9zx8DZibGAfYQ+
6muXtawAWUqo0zqlP+NkNhNCT935x3ISBqYLY0ExkgdJHnnYbK+Vq5ynMc/dl8bU/j6phbgape0n
EMZFq9b6sX6aCNn3AdoeJu45fFl04cUbJqcFTX9mrDF4hhnX+0OkGdvGtlnCeJvPycw93lZRVah4
S9H1hJIt4MYhde150Q5eN/5xkYxFv3nEG2BHaunM6qgvnw2JtbjDkNdCBK9sZPQQ4vIY68a+j0Hd
HmnHjTe9eohB3aC50w2cHOwpr/ZVj9rJbliy+mD290Gf8MRPjK5roprpGp812gqp9fgydXyfEVNq
sveaKrnZ4xS8+Ix8cJjQgJrbwNGfaR72t8n3yhdL+VO7HmNj+ZuWznyJXUgev5Epaqk2u2eB252p
o9ebOFRzsqM82dg6evGvjMfWoTZTfbeHJtlZsYUYVAdD5HGorhKMQPuMrg22E4B0bCZ/7dm+yzlf
npCvQxClbfJMH66xa+FsXsdxDEbyonq4iNwKH3pIAxGy32Z/ZD2h1EHBKAQUODbMPjOMjegW58lD
nv2S1uI3mwEWZdkuzwoz94aSFGByXE0HnhyqBwx6Bi2/bNhA5nJtDfkXkiux5mA48ekIFgfELtof
f+amwxvY4DOFuLqWSWVFYdh9YTTlxx/G00bwUOyUapebZ5aYnEsmCEyA5h+rG9O9Ug5mn1pXx56U
BoYzlCutJQggGlXucYrU0yeJjEBIsWmkfxwjrb7toFRrTvxhJ2z3Xgf+jN2ILryEmap61enAfaUc
n6nfh8ifFrnJ21GvEMPMe5DFeBdLIz42vgfdOSkYN16QdRF6HZE9lKtvG137z1xTiG7IDUEnm4fm
c+FZxabPBge6wUo+tKWNPe6o6lkaSwCrkZls7QYimwfTMUCH+o2ffuolzy4oVgh0NXIbAXtsHhNE
xzvIcMKByi47BFogxhkGDUqIZmeThVXDyoX7b+X4U3wz42bexv5U3xAs99OabahJoyrvnffFGZiR
gSbUN9dWxUes43Zjmsa77vutWbo2z+V05iD5v+FbRZYNjVcil7oI6Mzz0ozdV+6WBG+oHkkELeIt
M7KyNl2behvDoXOdQDJa4u1O6pXpZN1PX9fPihDnZ3gr51JpJ7jYuA5WvfZ1ulIybBDvj3pZhaNM
vprOtL5o+EUphNRgXxD4Qs7+PP6ZG6+7lo3n/uk84ESnnsqzUengXtb+yJa7hGuSXaeVhJJ7Ssey
xzGSB09OWmB2DudwVxeG2FlF8NsUlkF+s8f1+qBJiPu2o3kZwpWqlb5hRgdC7oPqZLm9uerKJuFk
jhWtNbnFiOE6XPtJvdeWV226aRZWlNj+9LwkIntzh7T3kApj3WtoewY+5i/AYMf4oGf92MiyqB50
v9MdggKDuvdd57HoJCN4WNroZTctgT6KvrPerEaH25ba88jvJmeTNwZe4t4TV6oOWLiq8CpCkACQ
aVpVxTovVA/rFFZfucY6GS75jMmhbFH0JNYNwTKDaiuQRMupPDYYbe9Diysl4s+6zzbejifRlt0/
7fjDM/bbdCKZvJHvhaP71zZ2BA6TuSlWWdCbbxgwU+AJHbyUWCBPhKvp9Tx1MCQW8eoIWQN3M9E0
teFx7fcWAY47x/DzW+sKe58ox7ko/GNIdErmkWB0ABIWgR8oFmr5pV/hCzebla1JpSjbVWEY4evQ
SevgccwhdoZ2XBfNGG7xTkHRNrF9GWJtX8ScQpwhRnX7HRKzBJK51st7bcZoaYJw5NQY3HVqe3Jt
L2F2deJBILDQ2fSDHD67Jxr7Yz+JTJ6C2asOLbKDbZGb9KkuriFXcZIhtKuxM3lkzW7UWJZnWWJQ
ZMkA1kjaePxsFh8BsWXC09ADszx0v3o721KLzZJWzn+1Q6RY5BuPBnNbsvaWj9/aTn736req//T7
pcM9QDuPt5p8YPVVOo0u9lDT874HJ8D6sFRLeVUMJjh4J91szIUkVa8Nc0yxNcCkbzZkjw4FYPEg
+2+3L3iKkfVTUj7BDK8GExUbycCCSIU4xzqHjQ23SWZs5QwIxO1nOhZkOIin+4CqZJAwMM/jnL2G
rS6OMnTiLKIBBvom1h7t6qOxc1MChjxXZSe/App3F8/mIMidQ29O0xNF8shXs0dVjersGBVCKdWX
5Q3gdG2O5ErVS4vkvkemIlEn7JIuBlmPEfPAUiCNLsa+Qj4onK/EsMV/c8FJW8JKrwHjhjfWtfTs
xjS14aXPD20Sd0fTZbmbpqr5Ih9JPSXVWL3NJpZyh3AigMGpWidm6kR2aye3AmnkMccXfrCN8VeR
TPCWdmb+1U2WXV5mNzdvVpjtbSaKhxM3nN1f62nKW/eedox4rTBTmHS5TVX2bPdjdRpUybhL7sI6
o875NBfshcPU10eXptXSIDNy6J+tLLy6pbiHdn1KqupiZmP1gDtefGfCKGDdZQYAk/npWZjLpq01
gAM0HzFVf9sFBKJr86uLmXJF+DBIsZvf+tg8VDI9KGaB1exJFtXO3aSD++sUTHju8K+q7Hevdw/F
47HU7mvQDAcZDlAvXhWlk3P1tPsZYjZaC1n9FllzAnY/+oQNssARnzYf/MVVq6V1HvKgmtSTxX3t
mW9YnLo3KMqbPxFs0DXGDKTEjdRRJkWQQywhE3E+p7ODPjy2nqhtz4+kT8BtSvW4nM2vfJ7VetHW
rWrdA3cYIjUTQFdOww4Ry9kV3QMNGp9nH/KiqasYlVVxylnsD4tmsdcw7TyX03Cwe2hN6aq98vNl
Fdc8r70q97pGaVgbQCluUO+GprwSBbuZzfzowy0PvXhRU0oHmnrTVfyEpwPHTXuwB58vHb40VXCq
OcScMfwIUoR3dJ/Llbb8U+75u2DKXqsuQZZkcbL5PlmZ2rP3NtK4uTb2fLf/ljzYFoN/cFL+wjE3
VtJuDozVhzkvdq7S/4CGDtkwPM0TaOg8cSx7/pOVVz+BD8Uc17DtOJ/Xhvt/N/o1IzOjEBkuYbm8
OzJ86UsGfvDg81x4gIgWl5SvNmLQN39smxXhF2h04gLK1QGHqf2/PWKqde6JrYvGNi6S5yyM70Fa
gGcq52GRZsRLAhxQbj2yWZvBF9s6Ik22/M9udtpTUGTbJeW+JW1jBTQZRJUfjMcxCU+LpZLTpMUx
LwrsMBiIMOGvu4EgkT44ZWz6Tp+cOuFsYJU+yyX/hrI9Yj68qcXeQxhfJapkdJtegnoKC4UXtn8t
nNMPM+KzMbGlZuhwCbaI3zQFio2FiUBM6rlo22cgrXJVLwkW5dH/lpn+qRrvYKZFsqVlhsclC9kC
+2ugE2c1+97FF+ErZRIh6mJkcXFwsmX6WQwQht0y/WZGcok9nDFzjhqlAe0E4gnt/mVxi/8Ey9Wq
4RpolLGPY4aipHtFB/IW1+aBLW2NQePsmuiRbIvhwDQwgouez6dBJKH49FKxnrnNHG85FaFATdwZ
9cFgsMDpPW5kjKRUDjwRCEAfOTF7u2nu6LmNnYMFb9UOARcSnWPRwNC7KVzzNyEhHAwJ7bhM3hJd
3wgyIZ18lDstrf98Ub+6ecEsAZcyJr8O6g8iIMwD4TDP7IfbsEjlWtoZBMxgNoAJWP+FPxN/MiXP
zSOGip07yU2+BdpNWLTMVycor3O4rL263jlxeBST99Tj71PcCKvYmj6q0fyom3hPzP7a6rI7nbh/
KjKUMnvZFAHK6aU9CbghuyqiLG13nDjQcOmzVw0HbbuvYxd+Sh/kre/c4zwivm/a8TY76fYRtzLB
eRW+/OGkv9CH/lEZ2J5lB7+JDPtQGrGznSt9X1z/hjoQbmj04BdDNlX0JR66gxjuPFYo9qvfoWMx
QZIRZycVfFsoH2qSElL5t2k/+3C8tN5/U3awMIM5SbhRrcfFjltmipmk/nm1eWrGp4qfMlq02PvI
gxftMa2h32UAPw8VCANKObM0nlCMrtqCaFE3GuJ/VsNmG5MQMG8Gjw8HzVSTfcETRwsS7CQGKHjc
BWIDWORRElol/joth7VqXxKz3oyKHnbqcRpP7ecYFBRdSFlAPoePi1JCPrNl9F85V3/qb+k/Xvce
uQ2I0shWmAGZR+jUwZjvTdEApSC1C4OnWaMW8P+zqmAXtNaGrrT/3Nw9eXB56fiviM8izyOM/m57
H0ZQZfddNeLoW6/G+K80UWSHeMyoMFAIgUD2S9JDKsSuQ6ago7/7Vm9x46J4+6mJfsE/n2bB1rVe
S1w0bosgh2QVG8h7QgX62LArKO4uhYVHRWiR5WljnbHN16RD5BZ/15KVXti4khk+dVWdfVSZoYZa
axdQ/8/UqE+Pvmm2jrcE4iM34lWQyDLyBtI0IAsfbIi0yn8D/HygKBKFzqwoFDX7dWh/57DOjYfU
DOk76JpLekxGylAomb1yWj8AB63sy0foLI3hRu4rGhICB/5WRXFq6w+3HzAJm5GjxCWzbyUyjjTd
WuG5dz/FiHrM/pwxfSAafijagNxYjfIApcTDK42sMggNzr2DxJU4pwhIwmzTiTvO7rXpeMgVnWNW
692ib3nx1Ijk0EzGagneq9mNMh7mOsEN/4BjyAiQ6fDiMLelo/3q2zCnCcEOU3ZbkgcsGvMFP2Ir
3PAWftWjcSEMapOr5NjZwU12/dbh51FbGNXGZwNDlGchziw6ZNV0/CQ3Df7lcYfW6LyF2g6OC3VR
oXDrQUORUOfzTjbdvXSQ1aXLXqbprQ+ehuGztr6AUs44H7CI6C1HMVEKH3b735JeUuPXmz5qsWxs
j8xM/MzFQ1vUxXedN5iWqrXrkzHQIWOfBIMLGPScZWwCOgrQ7cbxFIXDqRmecmkTCf4nVddxcC8D
9OycwBTFl8B0IzVdx+KVJKk1FyaQz3tgxlgFxCaonkOmvrh1r8isUMqm1i1z7OtIMEcfB8iKShKA
3FWTXpvYZ7d4SdRnjGNpvA0OLDr30uL/CvEGTLV1YFXM5ohgm3To345OQRcEMb954svjl/ryI3Hb
qM7+Zehv47bYam+jtEYr7W5BaYiQ+Ah0vrflqyLeToVfMiUN3CwO8eysDC2QFh7kROMST7M5UmGM
Xt9QNDR6N6U8hrAPRIJrW/Ekk6bqlWtaOZBq4XqYypXTvgX+bZC/wFDrjmemnX7T6lQFOAAZmuH4
zOI2zlimyHBU066K4ZOd+h84+bpxUMziIbWwU/BzK9FHw7MnC0GnI+6ypkHMdnf4MSWYvUq3/+kT
/tLcWXUts2FTbhiRVj3xXgLAtSSppiuiEuF4IzA/qt/a/lENUV/ltbCHd+2jM3mZyFNoeS9tI+QS
P1Qhc1xFGjSSQGJTQCtn9TT7P4H1szyYMW7IuT2LzoPMNM7qcbWxMvjN30X0SDmKXbgwqsoFhjIj
gsLaTom4CttZaWCFhYOoTMW+moM9EOnWB9yRiPrb6h3HOEJuQN1Xr76UsBkZpzSoTiODp0l1n+1A
BEkzY8L/jElFm7xlbSQoUMxPw8VsaM2blPGmg+6oZtTOXA9Ni/FhfhLz/JAxRGX+YoAalwQTtOTJ
2NY97a+zhw1uSqKHJ28OPwv3B93FBsXD2pwJltF/Rgx2rflqiQOmwk1WafJgIAmtOOolt4FAb+7o
rj7OIUXazOVoqMzl3Ibdcw/tvq/a7Lv+f/ZkuYdAizo/f9Kt82p41tfSBhJfcvXrmvEX2lK0PLH+
Ns3uv2LKN20huLfzg1t6+8L908ZkmvKZLsVbXbzHNkZjIgTHzt60WDOoXl913l+bIpDyU5Z/YkS/
pgWu6z8j2UYcealwJcFyRGJ8U+ZIPoNPhNB1aK8aB5aS40bUF3t5m+bPacJb5qIUtBbsL8VZZ925
c4h+9skImnJSQI1g26D37GV+JHSiiuacpwBIDJAGYHBuuSKWZloZKFxraB2Zh/uBm71Jmk01qY+5
MO5WGl5hEP9VMTR2E59n2+PpWCzymTSiQPeyePE2BRYrzeQuy+ru2/F1TIPPvHYwujTOvjDlQfhm
hLdka7fBN74CWgeDG8wYj/Pwo9rkBWYI4HfctVN3NVR1KpMyckx5MYtkPUzBxl/0m2VjXSgHs1v7
QoENSS4xAB8Z6Xi5+4JDQ3YDI6q7SRiOOQXGv71WJ5HWCz8R55oIzgZtjx8pMMKqtzTKVQNglOA8
srTSdtMb6U5QF494eeM6miWKaace7WM/8KR1035oKxQMvv1TJ2m6Q9+zdvzwri22lcb1kYTO5LxZ
9luesnHi7w06jJ9zl76p3ntPQvFCTtYviCpDrt7lZkaDt7VNnexoqxl4LNBjNMX5eR7GQzZ3F5Wh
HcuMp6yv7uliX7O5enWy5dCUrJz26DCwTvK1EOXBKCRTXgIkwpO6kzo/iCp9akZcgzK9EXWG94M1
TY3us1P5T23SPVVO8kMg29eSZC8NL7+DQztJ8mteqX+IqJGZ+uJayuYW9qg58abKIY83plH+y0T8
o8dJEmUAae+687df0108hl2xYZW7L7YFZ9RgY3XJU1loKqKDD4WAcNOIBRiPkX3gR7zPzYfuSZEq
YIkfVag3VBtwT2XfrbQgOrGKndemn35xpQNzOg36eUv8px7aYQIe9n4ryZHCpJ34LANt7fH2SM9D
AciqaQ94D/J0lChIu5sw0qu2B005xwM6Rs61EsXwPUnjlWwaBOFFAvkZEOddk2zx1VZMm5Ex4JGC
5v2URQLJgw3b/Q+C2rrUNGzehp47QCKE2IODpqfYFkjj6gyQD7HjZmmwBHJi5OKWZkO1ywD10PZT
ktabpC3q/iXppq9FScwU1XGw879E4z/xlRCCsinqpfw0dXdLg/6EhHrE2WHzhapLlhV4PEvj1WTt
3GJ+sM4tFXCbNpi+O9M+U4bSrmyL2Dth+AEa2PGv54ItB30e0EoirM2Yu4dMTQFjsfqAnpr4KSEB
NbNcb4TviHXVBsPW1YiJmoChSlo60nP1JEZv1bbdz4j4pQu6Z6OwkktqUTrr+RbRxpVNbM3YnxDK
/5GTuk42iQuljXxPSHIgBdBQ7KJQXabPyUF/ljrDm0tRaNQDgq2Dhht5TCuQhAT9j8jrOSqdBT1w
4bwXvfHGa/FHYifOYpdMbwviummxTbr+BIWoM+Pi6lyeq4ScBPx8QxEJQ1g3Yv1QQgQJPHIX+FFq
6P880zc2FCqjemtF+5O6DRxtYgh3upVUBTiXbi4ZR1k3sQBVzi7Vdn8E6yq/LW8ZCL5o82Nrq/DS
tJV85bQworTG2N6n0gHX71DtdITV1EODjszpKMs1MZgYnG/XwZaMkn2CfCy15lenz5KSb9D8pYp1
eMCj0v1nF/1EyUqdoUkR6WNbiMHBtxjHOSD6JXCbu+HQaEPR9EgYQ18XnDBadPM2dDtdH/IATRsy
zHrgCkZrENH52izEai3ZgM8KP7muGkTsLafeb2FOKcqtaUDBVpIKgO+7PDl5X14QRqtn+CM4hrar
9hIFwhosut4j7iSkCBXfh9+ny32uvPq/pivtLQAypl/UPlhXEuy0cdJ9q7n/CVVG/U6KktHuye2M
HxQ0h8TezEs8MEPNFh7/bZbpogNJ7lIOWmaEH6n0990IuJY5e0vpN3Nc9oPLjhhDPUR1rfpNz4F/
6GKU+UCO7SqRBJ640j+CiiMs4k22llva+ucYXZLldJz8vBwMXM7FZlHKF/U6G9lWtOi2eH87oQ9+
auxsy7pYfkHtXu3iZvACfZWm/PJzzArxsnxAau7cUT3Hj3u8tFNQihCFFuTdGWXNMR2hcse4w6+U
TcVHwF15jGGQ55VQYYCt1Xm1oK5Zofr3cgzJvLHKyCiQQo3WeXAZZuIh/Q8VOlZm50i5LcFKclMX
8twGn0HDCjcEv1pQARrOHuu8lUYY5yIDCXTE8Y/zuao5Qt3pLZ7cnwaYOC2Xlz6R77YLFGSiZkBm
HAzqoyYzAWLrVBrTjbMTSbxvbWXSzBt78Yx9KPwE3zHWJRt33X4hMmbVOlMRoY5/yYbxufPizypH
dRJPF9uI70Wh81XQ9ug3U5TiSxt+cSe9JHb+B/2EU6ltVlo71U97lNya6Nd223qlXAvDvLhSAzPx
55tyugfoYRzXAoCt1cGbCnHrjKHcSk5ZjByYFtOhECifNewgjompx+Q+y3PIbNUSuhvmxW875Wsi
1HZp0l6dGkOi19n4kObNXKZ/BmH/JYsJlESe4gW7qEeHr4SNIN1ikLspfVeIe/2x4HAxd3oMPr2p
vHUuAfyVqTpMfwbG5/7LIDLL6mJWF3EyhbMzphhKz5q3kEeR0S77B7Bg18Zz4VAiXeP3bSyujQbZ
hFIGa/mvhZzPbRp56bnOrdF+8xykqQ+spzfzi2xy4j4M1N7chW9NWr81mmW5K+p778GCIiG5uRLN
jCLVYxUH2Xn5H2nvtRs5soTrvtAmQDJpb8uwquRbpqXWDdGW3ns+/f4452BNiSKKmN4XCxigsRSV
yTSREb+RE0cFmcwZGt50eXmnUELdpLG6o8VrAety3yOpvUOCutgjApbu2uSmmWTRTHGLftO1UtqO
l2bHfKCVoOnjTSRb1/ZIbhnYTmwmTpYYL3WQvQuwZxvqDw84um9DSFPKML6NbrvJBZ1Qe7iO0FKU
8vaKTvZBQbM2yQz6rAKKy3iqZGNCFEq33mAeTNS5BJXwQoaPwU4o9GvZQDC4pMtu07SEdp5E4y4X
g1MX5Ql7UgjNFsyOIFI8p9bCR8WLn9LWHzZdVgmQGNV9lUBfxsOAGeWppLr7tKgOImqoPGIIwBoa
pA3NaKAL6kNpGic1BRne4C7eNTfwoe9KpdujzblpkYDT9fa6zsNnzzX3fWWJk1mM061yKNoo2QYK
Crujyt1dwvcuxe9ikO40cOMSeGkg67xfvAGsalWZL6FefE9N+3tbjl8ypfsiZz46QUnyo0+Nb6TS
2jYH+LtJINzuTRQr2IYlhIKwGja0urotCBTKPcF4M9rFnURBD13F4das4pZculSB4neU2iDWbcFt
3OoDqkLx2IxbX872mmt9bTwcp5ruVCfVlRFH9LPl7CXlyZt6E2faiygW5U+5Uh1L3UDWo8gZkpl/
UaT4qXZ9RNLibBf74tpt3Ps+AuVSy51+V1KtPRgmxPgOdSq4N7RMpSG6t736UTGbo+QF3XeYygal
DIxMu8L+po2FQIcpEIAbk4g+ivru2gNagmG7Gbv8W1tEz5GbgoXSlWffHKRtMjbmRle7x5pu4oMW
SeYh7FxYHKiu2j3qM2oq3aZWQpnKNdID6hTKa69WaGYjieFvhkCfunPJCIqOGnzYb3NP0u4rNymu
eqvg0pQl+0EdPT2nQJko0lVXBIJnhSmnP/x2atLpCNP2X+VsZIG7oUZxvu2AdqHjnKCHZk9FXlhz
KvqpWA4gZgnB6E3ovejvemVUQN65Cv+nErW5b0kc2xA2vdrYyUljIDiHOOOvcZTaY0x7/1vogklC
qM5MfsgihEzEkS6HNNVD9630U/lPpRd2fhUpkxYCvk0yfQMX5Khuxi+y18M4kSAwxbj0QPwi4RvT
dNraqOe2dYi48tDLjXtLM79IjhE6I6eqLCAZGr6yQdOcHNqEGjz2SC+hCJUeU7IFZKNg50PAjXdJ
NIDiqGiAH/wgfqRZaR2QgLGuvVyV9zxUkNGcsN+UWuNDj5LFqwed7F1FvNmxawriJRSG237UgF61
CB+YQYKkhlDDE5gV/Ucy9tqUiMvbrG5/e369tYTLk1XBjuhGV+kVlqac/9bDAZKGlydHLczra1Ia
tDTjQzR2by25FErGRv/sUingaR39jOropartO9OEWFWoAQIHmUBGpfVu8zB5Dnv3Z+jV2t5TO/QV
h5waA0hb8tAXEMjWrezXtHqztNtCLyY/rjG+Q0dQ3iVe0uwx650YJGA9oK3TjPVS43ssc5EXzPZO
YyEfodbEsEYQdUC1Hq3tOM3uDACCVEyjkSYDAihZkPF28gX2JBL1KVUqf+RJcV8WXPJBz8bwVNg1
vNV/oXMsn6AQfVFhzZ+KWv1KPRhRb5k+UkZ5R0N4tk5q4GjI1IKQz6uDbeM0Z/Z2AM2/iPbYbNB8
sezbQSAY1koK+s5sXiceIMvpZQDP1a4QXJKsrT6kXwFfC3QoNSo1eYhuQRB8DTqUQyrRXmt+58Ps
KQI4w5NJgYWGbc7tPgRoPwZ58h70/o8upUHejHZytPoIpowGkzaP4JtWcoYISOm/ipg6dVu38EAE
oMdNBfN6j/R9eoTALV5Ktgm4r0xvttiAChLjCfNoD/Gbj/fcsI+1cLjyK3g6uWJmRyPIwCmbcflI
w5YioTZaD4Mh3Wo80Y9DPr4iCZ8eI6VtH0jt7J+VatOkVgtsS/NOLVB8QcCMflA//PSokBgOCCHQ
Cfj65uixwrDtqwnPlkZynOwLpSuT6wDxgPe4G+DXmFpBDqTEanRFaYcFVXcWKqgW1VY1mbxABoUH
YNhQ9Q9IR936Csks6NjIxwLRQdXdmHAc5HIHslx6mGDeEQpBtFzL4YEoSWCQDxk/QM2G9Ar7n0U6
iWdVHZNG31Y1ORQ49ChQqSkib7Uor0BO8l1BaG2aJgy4BAFcWR0v7Uj4+Z1XImhvu3F63VYe5j80
gbXEKBz68fQhfeTHPSN/09SQOk8lnfhIVFaqDN+j2i7gwKLengLOmBTFaLVIaHDkSfSsI58AxWm6
gDmctq2nkbVk4IWrVuMoNo1f6NQglq/0L1HNX6x180mpQgNl+wxJLKuv7s0ikjeFBtyAC/vN75Jy
62nlL9vU2VYjqJvYkHJoTOMbmVLEq8OAPV9pf3ophhTXj3cUql5DAfdaV7WHKlN5UUfwXsCVOpGS
ez86NxIgnikSuwroVIW+4k7xzedA0jn7i+oP/Vvh0BbMftsp2wU9de8WifvwMObQZ9tQ7rdJmpl7
tqzO39WCG9/y3lA5w0hAVn+7g23xEkMASBnQkuQdhGoZGlQ7kRhAVkMNXXaE1bI9dZORPBtSqNwj
TJG2PfYFSlm9d7lVIroHaHSC7ZY7k4oJV3XNqdFHyQAHs28Mxy2ovfo6wgHGhBMPDdmH7gz+G4Gb
Tn3Iuna4imTwJF5l0mXycgqE6Mkgk21H1m1Em+QdKGhzHeq5jNSWCVRPM+tj1ubxrYJ421ddUXpK
tZLx7OFJ9k3HxoJqWBMCeKjj42hpqlNmufXqDSI9tj5IHyWk+6wNqXQn5CRFh9+qfrelN95YI98j
d6vytopsqHNGZT9qPcpKgR/Dt/Jcm0y2LJ47IzOveHUWVxms5MeyxCsNByXDBTwioX+GgOKkGtWb
j2Uc11fJ4I63dlNCapZTSutDVtJbjIcmmURwG6wuJFsYTuALEGcZuj+wt1Ih+oNKA+Xdxc2F2nnR
iUOrGCXcC7v+Gqggsbd5BXKSkiPcA1cKKXZT/umoQBlbaYJAIpuOrEdSq1NbjU7HneZJFTcEEuOa
yvL1DRIbdNSpY3qNk0caLNgYGKxiogjiKpPWiZbVmYnsUazwb2VuHsvaf2sTSXqPFMrvbQwaitIb
DjjonBner9qnDinXbrHXBtPcZUbpflEEKEncC/Jt5Yvq0EuA9jWqdS91N6r7ruF57vZJsFXzoTnU
hW7D8h2DN31wEXRR7JR2Y2C0UMNcDkKUFdx3JR/G323dRQgc+UFH8o7SRefqKXD2SH4M0kJ9CrVu
OBrmEP/RQr2CSCdYeduuDIxr2xfRVTMqwRFgjnojRUWHmFJqf8nMIodgVmkwnREaoyKN0mCX0ngn
ecRliM7+ACMw4PW2G6p+2LaNFYJ0GcjtwXS9tKaifUFIUP/eA+pGXz/zcjp9uZmJuz7Oq7dYq9B6
QbRQ5aaSxge9ttRjneY0l4BneTVF5lh56BBW3KtqrT0paksOOei0EFgbeQ7Z1HNftTBNXbxfsmmv
W8aX1jJIaQIEFaRC9e/qMSl3FpKWe7nS2jchT0rVZivXXwJdMW+ZQG/nSZkR7RXZE1dl48kuup4F
0M5o4LChUJbqV50fwzpXC65oXvVtR2wlKNCAiFVySEDgylVCd84JMoUnN1nHg8th/VOWkqKENl5I
+haRvfx3kpA/7fMsTQfHM3qRbWJfAf6iilpMkBGxr8LYdCCfDO9SBJDPxPh+MyYTotpLtTs4iuVJ
0/sJGolozdi4+W3njWjfQanwgMeNgdMmTQostVceAhMhLDcI4mPFOwFU4GCUX21Jy8Tu/1DAUmI/
RqzGUp20FFvJRUEy5LWPKKlA1E1CNoNnAv4Du6zXTtrEtzWhF0NOnY5vF61YV5BN8coLgscQ6ThF
fbYqBKRUzpB+d9kpaMHKkvK8bpkCuyDVEGJmoAX81AsS7mun3GlflHv3AJeF3vhJu6dBfBs8mSsB
VfWz5ZJpWwaFJl4cOC/OLJDoUWheooA8pky8o8W0iRBX2vQ/bHNTdF84+7WNeUAuclsfasRW6EDu
7PCAaYqabFbGvuDqZQFCVix0cnVZmdsymmOhpWrNT6n2/U7bxuSGd6jUuk/kG/pVuoeDOiC/suLS
OBl3zTynLK4LGz9uAzK2NXlEnbnyqYMdynTE8JyS0NVtvNxRY+WnIQ+nIK+eI606ZfngpH17d3m4
C4ZiH+LOHPqEj6+vjxSho5bpE68znX4xnJLmH6SseWWk0dXlgAv2jRYri+1uW5ppzL80VvGSi14a
Xzp2v0apfU/nYBel9VuJmtDlUAvOYR9CTYvubE6DFI5MFaq1MxR9gFpTf1IqemFpm95PzF86jpME
cxGuOLov2Hl9CDvZi52Fda3BliWJsGnwEiFJYd0PnbeySpcW6fksTv9+FgNhIE0N6I46Yzo8BXVz
NKpoxURvLcRsRWaJh85vxIdqdPsHb+xfWaDvLn+gtZmaLT7ekAMyu8ieoktxjbvKVwkWE22BVae+
xZWAOa9l21jHasrsPLNjBLaRewWzclvC20ez0981SCLvU8c6iS8oLWAlmpjH+C7cRDu0j9dOlcXJ
tE2EfzCiVAEeffxefZzZqiArdOB9HHw33+IBvL88mYsnyFmI2WRmuZbrZW2Q6UUJV7yCkCdgtzB4
rahO8NS5L2A3hGF2fTmssjy3/w5tNredCKWhbMn7p6Mb4li1cb9SMtFexqO1a7fWxvs23hZPubmN
nDXnvLVpnX7b2TYYqyRFIInYIbrGTSgftNQ8XB7f4ho9m9aZ42KVGI1rNmbtWOKbqOB9uO9tt2IB
vngm/hvDnmz7zobRu6Xckwkg/1sqv9SRRwSCp77VbMtE/Lw8nJUZs2cXbVY1qiTJLESPdsjQ3UZg
hy5HWLpRDMWadhkmvWy4j4PpCtVI3dhmqcfG71HX4PqbLY84604KeNwL+y8mj0tTFaZmKPonT8PS
tAZyB4lzShWHST0iClV6fi854nuXR7Y0d+eRZvdJDKG2zzsi6Xk+IQxhY4TgQi4HUaa/8jET0BVZ
NjRN6MZ0xE+/4mwx1BjsVI1tos+NanMU9jdtFqGDY2ChdaPjMdRkwYk26ZeRNpiHN1G/5gL7z2l4
6RfMDqsCqQDWvN04amI9BVWLd0R3JeT2NEa41QRoOZgo7g3GSwJOLYP8lI33OS8UrYFSXoxIvGDw
IGsricPnjfhxXmbnmw9YPK9SfhWNZpR1kR4Aol+CdLk8/58/8scws+NMAcOhZy1hGAF8z5sQ5Pfl
CJ93+8cIs0Or96E0DXk/OGLox1coUi++ntyPpTteG1a1cjx/3o1TMBtjL12gGq3O93tb+wVshNZJ
ZbA8/2hBpVu8AeARyZu2dbeXx7YWbrZFfGRTKbqg7WGB6uJhg6FRvs1gSpvpQ0Gl9HI0MZ0l85Wq
morMXoMwhmPxx71S2brtegXWRoMNTjW+AYgNBmgqfr1SuDsmKE63orlSRQe/EqU+bRKUAHMDxjM0
rzt1OE3gnxxLzuE+il4wIlE1DLjK3yGCBIlcI1prbGXV2hayuXPLeksljq4jhjh4ISj04S6PR11a
46ppWhb+5tbkuftxPKMKAwu/wdYJEvgGE24iQrv+lJsvhoJoU/2UNkAam+i6xFoA5X+a1iiyo89o
R6cAhQ2F1mXhoT/TUFCLNkpeIzePpkQsHygv3tWy93j5F6/94NmmRH23F3qSoqQ6Av5+EjmKZish
lGmJzj6yisiCDF+FBwOuth8nRat12iOD1zlj0CEHitKZFFApbhXKP/j10cijPWUhsJAMVDF15Zem
JCu7aGHL8hPQktLxceJnzL6Lm9gJzgk2OkTti13DIZN3Fm1TK9BXVvTCfH4INJvPIGhtJlRCKVmp
HpCbgmaugG6pVi6ZtTCzQw6VskGTpjC9Sxrc5MN3OYJhZo3i639eHx/GMzvrJAP6eVwQyLXkvev+
rI1vEd6m/z0I+SflVFnYOqfdxwWCs6Yfm1UGJybBlu9gK9od6LiVh/LSEjBtoWi2bXDgzMsCqu2h
aRvXHUCCducB9AbBiCQudb1Y+YtFYMmsMg4CVVfnrxWM8RLPA5Tn9LZ4rF18P6L02dPFf06cJrPp
f8PMvo1uZ7ndyD31u+bH0LyDccaK41eEY+blz7M0c5amqLrQbY1y0mzzWAhIIZYxdE4e3jTFYyTM
pyxB3NaqDpcDLVw+LIJ/A00/5Cxz6tK0LxKEmp129PE1fNAocvsj9w8kBWgHl4Mt5AmqZVgA/wSn
tTpfdFIu4jZTkCYzIKVoWFL349vlCIvzhum5bqoM69OjFc1qSnAVaMZevckbXlLhg+kOuy5+vhxn
cSRncWbrAKBe2KMt3ToK9EsQASizr+ydxQ+DtC6Pb1ldeP2WiA1F0/FZlXTqyhz60m1iWhjGfxmy
lTRxcdbYo4Y+bVV2z8dFYJEaJ2hGd+g+Pg6gODJALIauQjHv9n8xb2eR1I+RyrZGVUHibGutH7L0
pxr/XP77S4c0BYv/jWT2kBrtodWaipEA4z/JGVXoEGT6sFJ4XJuvaXWcbRrQtZZArqJzpm4RjiY6
uHBShyL6m6vtfDizYwDhYpH0JYEs9ERz61eZ6Si5/7o8Z8rSpNmQl0wh0/Ew5hmU7OfYhVUhbhBb
+17+Orz7P/2d8c1/td+54KjefkEraBQrh8FiVAggMmqMpAjzN29PJl9S2YFHoyhbe7hJJXie/72G
xJ8+CzL7UhENP6RloUR1RnWnQfkuG+nr5elb2qi2Rh5tWBzWqDp9XAyG6hpRCsDJscNI/QVbxL9t
Qx0P+BqEb2RpEQAQ8NKXgy6dP+S6CloQKje4Plvnna+Ng5RE7NgeQ15Tvk6rYCXEdITNU0gSalmW
NQMX5fk7Ab/scIBcDtPdiv6EEQ6PXQVP2P+BvtMtEKTHGAmpv1kT/8acF3Xq0VVQdOBzDR6YwBHZ
9ts8ffmbqfvfuObVnJCKn6ZoxKjSClano0tPlwMsLuyzQczOOMp6SRuAusMSQNum4TdhdbvWWCmY
L2b4nNUWeHjFFJ+ePYAiAZflVedIorzvMGsLrAkCgQ9dGbx0Y3xip5+g05+GOnsSLeJpl0e5dAae
x5/+/ewMDCTLAMU5kap71yn0O/Qadr30IK2VKxe319k4Z9sLWamy8C3GqZtYc9whoZj5UF4Me+v9
vDyihe8mZAVYA10sWZP/eTifjQhJ7bT1DLJVoC9uuo8AnfDpVla4MiXWs231IcrsRNLqQCB4QaKa
/BE/o8f+xruO9vUxOHmn8LWAsb7tt+O+PeB6qocbsXLWL8wm0W1b1VShqZo8u+mFn3gxfgb4vXV4
ccBDc4e3HH+EzMURG2H7yzO6cEoJ5tGgY8UbkNboxzUClgQDRYhmzthLDS3z8q1I3ZXcZaENqguZ
bNKiVsOHmzfHKM2mQ2QRBFgpVpG7Scpwo16JXVVgSrRBfPwJAZYdnADHdcbtsIM44GSvfzHSsx8x
2/MeQK0chzfydYFmYx1h0pv9zWSehZhNZmoCV8uGjk+XBDvEZ75UJdICl4exlAp8mMzZ6oy8NtRq
1God86nbF3fdLZOIfuVtcFLfNKfcgo/oUOlYuWoW18nZ0KadebbzmsLqgPwQFdOGrNJQWWxXTitl
4bj6MLDZcVVFZhbJJiGs9/i5uRte2h/uL//VvG120iG/0q6Dp+IHKKfL87m42anD6LpNFm/NX6VV
Af5TrUeOFDrzBUiqDBwdLN9Nmt+nQ4FrcLzrAHZfjrp4kCHtxSvIsjVDnx2ZSSAJNfY03nQlLuce
3hxQdMqV98nSN1NkWJLothlCnZ+WgDXBLHoym2rAOdLK/tCpWFvyS6eVIusWtgEYHBvz08pttDIb
wLc7Xl//inLzRgang0Fq/2ZjUimCtbtmaeIUVcg88DWb/81OxxqTYm0QxKt06XfpR+gWoVzuefLK
B1pajOdxZqdFIPma2WfT3HkommvQkjcA574bffBSoP28sggXEjn4goapAU0hlZtXYYwyybQ8Z1Q8
mAGJoHc1OQNrjQ1tm7tG69BV0JzLS1BZXB6aMEBn0KUFrvZxSwda7rd47HYOqBvHu44hpp5wO9mC
bYcFuAUc+a39djnmYkiDi42ytk6BYbbsY54TZdCArSqUk4KDcKJkK99tLcLs1a9VRgxsWed01OKf
Qq4OLr3Ula+1eASrsIFoZ6mWzfv/48xl6Hm6aLX0DjqW7Q7EYHOYTFg3oKygTCPgsMPzdx9vjf1/
n76pZmJrqmKzWmaL0kbDD6QlWlWxNpmHNKexGP7mrj6PMRtbp2Kh0siTHtbePRgHHJqGfX+SnN5B
ceYIAHoLvx4O6Al7aOiyewQkH9fGubD5TMRJFaFyLCufkhKOZBMSBitT0BvANeAuNzC5FOG7n+tr
u2DhQPkQa1pQZxebBNel0wdOYn3T7cedvy22o4JGyC7YAn4/AguDTXXQV94GiyMEh0Vfl0vnU/E/
VGUNXQpGaEoU9ytULoSEwqF37yLAdXnRLA7QYNXIMm0G25zvuUbRcWtgR6jlT6C2B2jF8GHWnoX/
HFGzpJkOj85pYms6knOzMDb5f5pWFtVdZ9gne99B+gH3Zahwe2QIoIHsvNfLA1ucw7OIs62eB6IR
WkZE5ENu5EZsShZk7nkvjffjcqTFKSQht5WpnqjPn/JK2aMc6HuoOeHDmuavSf42YAzy/xZkthBT
Xwxj0iJb58Ej1CqAzNhypObT5SgL5yOkE3Id0zJMAX9+ttxRlcP8E2mUunkV9a8UdO7lAEuNfiIA
rxZT0Zrz8WME+MmaHKYBnlaH7mv5Df+kH4G6UbYeR2KabbWVJGfp2+CoQUQLmMSnTMoFjpFmut8j
rOT9EiAax1w7GnX6F1+Hqrit6xOUkavr46gitIj7QUS9I5JqKzoDnN9hAK5+efKWvs55lGnJnx1G
g4/4L8gjLpZEB1uCpFic/0W9DdYRFTsqiYb6qePTy60pRonLqx5hscNVTwALXx7GtNfnZwEdK13j
vOGI+/Te88dRjEPKEhCZ9cc1sVs20Ts+5FgKw3UB5h2icv4X59yEBpgArsIC6/px7rxYQwOzZVyZ
GoGAfoihnHX6uL88tKXlZnPt2+S8BJsfBSpXf5SVVe8UEvq6ET5paiY/jHFRreyj6ed+msOzQNNS
OVsKRZ9WXlaWXLuoqHhe+SfJrYeyKSCJI8ZZD+b1GEGMUdYagktL8HyAs4UOuV3D1QxfM61xb0BU
YDazlnkuhOCtACbYQNbG5JT4OLSybowgMJXeaaD+ptUDui2XP9LC3HEkqNjNKRq4xHkTK1CLxkaI
jDwJEeHI1W9x+DVxJi1/djbSi4158HGmqUZr7TG5VPIjsq2bVJstlZvw49AKNW1QWWTlB1+Nq3QX
fIkOqDDvlK/qce0ltJS/f4g1OyzyhoZBWRLr/weXwyzcSFucvpG+2sgbDGh27srELt3ylkzpDVQf
XVZy4I/j8+HHdYmB21K37fblQ/7k3xu7ZtfvUcF79+7DlVN34YonnLAF1VPD+NT26OWokkx58kdM
HzwIYYmFFlhT7xNxurxiFgNxdHC9k5VRhvg4LsMNpbyGIATGBDvRoMO4TJaxHez1feK1KyeVuvDc
swAv/S/a7MtlslbIqku0ekfOeVM/xLv+2jzi54I5+cE9mE5xqz3IP7tdf+cfw8fwCJDqNzTVY/eq
vq4tpLWxz75pZXppG44IMKQi2YUi/t2a4RGVSCyjjGLlg07zODvVPox8lrOllluFdsPI7azdcHOj
UHQozdUH2tKQhAKVSafIz0E9G5KglpSaA+7b3da7k5Nd/JDs4513ZW/rPQoxNITR1N9Ku2blZbh0
8JzHnQ2vSuBowz6ccp/6VB3qY+dojnpcw7mshZn+/exuKBOMNMDxTWHCB/3YHhsneagPzfHyplgJ
Y8zxuyrGH5FGmPhUn5RjfUR818EDcyXM4nY4mzVjdh+QpZom5dneaR3viBufUh2yO7R1n1AtQARc
ORY8Jd6VH8YzFeRjvkUPsUBuQUXtFVPVLc5x7/hvYBt2uDz+pXc+PEOySip1HHbzdz7iO01SuEbv
JJip8jgEOfnCy1AO9zaPw+IZqcu9a+LIs7JLpuU53yXncWd3vy8yeOS2TpJRY81epfums2/k9IW3
10RyfFsZplgKp+k0R6cuAFfzx+VkeADUtCbEN75EPmgr7yOeb7D+G0f2DpjrcZGsbRRlWjufhqir
PKYMngj6vCXr2aovi0DXHCkZkdjtYTBHKB6nEmL0CNJcGVUO79jP8f8Ur2UtrTZ5Fuf47AfMtmpi
DRm6lh46SggsO8jgul/cAS+12rfSx8xH16iyyyO0dSr5XftD6bBv1fSfjV+NmEcN3VWTYtmk15F0
sNBBv6eXZ+8vf5j5/kOaaspkJ6CrzAzJs/3XDFWQmqVlOIjVsfIF/9WqQ7lzlIB3TpeJ6Fhgd3mM
W2XcXQ796fvMY8/WBLXjwB3pmztNiQuhb6IKnj9UUXwK0KrCP93607rmH6Upd2Mmv18OPk39+dqY
x56VuQrUJ1JXbYRju1dIZkyKCU5ovSeSdhtq131ormy3tXjT/jg7TiNEwdF6kQxHSHj/GRhoIhit
TpBUcV0Vz/hwXB7f/Haaj2+2vVsPYbQmIV4bVttGQZHWbTFkuXfrlbexuhZpltbUKsZOUyOVkxWd
p13oWOn3FvHYh7jeeO+idWL94N/L5l7bDY66Q8Zsaz7X4S5WkTHbedFWre/i9Pvl4f9TCrr0fadf
fTbfpd6VKcxImdvZ8rfpAyIce1KfW/EYU0DF9Wmv7sptemuvzPun7Hw+8bO0YNSzyscf0CRwy2EO
MfnJPdqHbBc4YqXAN3/jTKFIWMmTOVKp7c9ClTQKgGZgDJuUvy10ne01GN08k/r/AtiWjrcgtY95
41av9dL3M9V0RP+KttsutW84JVbymaX1Y+r8fuCAqmzO02ItN3QNqxDTKQN9q32NrO/JsxfnK1EW
v4tp2NS1ZRmc4/zVlIoMerqHe4B72940B+tUXzU3KpQ1b2etnKmLB9t5rNniS5HHq+QKIxQEWrdD
ZG4DD8+j504gS1M8uPrk9/u7yFfu2KWvdR51thy8Ei/cxGMiC7TVyyRAoT3Y1dnj5Z21cGFAP1Wn
hIkiFX2CjxurEl0jlzlqxpI37LHmeYoKvcOfecTduJsMADPUC+QGFf/S+HU59MIACc2bnsqSIJmb
/v1sT9PitHAqbS1HGzg7vSfsdBGF/u+b6kOQ2bdrJcQRxqCxHMiQ15qbvtYKMpuXB7Iwh1M5cXrk
kp18appiTNVWaD8xkEN5ag5YGJwwcVxNehfm60OY2R0QGRKOIHJlOSXiH378nIwlhI1hZTCLUWju
aSwJcORz2GDW6FXYWEyYpRV7JB/f00F511L3y+U5WzjseNXpU9mXssunPDlLEVTo0LFxUAnRf4xy
jq6MpK+1s+cZGyceUShZA1OhYzJ/JmRt2JZNzxJTzbdxwPu4erKVW3t8FIiYXR6QOk+Jp1h0ZkDb
UkgE3zvbSUbcmkEr1dMqEGgvbItbnEpRnXF/4dCwR8lphxYOIKDE6V6lZ/Gr+JE82ae1LHkhMaEJ
Bg2IgtzEr50lJioFQHTX+Xxj3N3LGFynJX6dKsC7mBpxbqqP6GAcLg99af2fx5wtzALNmFiMzHIk
B+gqF3tE7/aef9P2r3p3isd8J8trCcHSMuWKhH5A54je/my2cS1QQk0n5lQPCU8IOdKFsx/lp3o/
YYHka/u0VllaDKnJ6I7wACH27EAOdT8Ex4jS6qj/DJsvHmLq5ioAcOH6RKMFFJfNWjJtYzaubPQH
hFJiQS8VGbfHcOfTVUQXmQY71q8bnlZOsFsb2VJ6hQQBRSxwGTL/MQ397ChGUk2UiHhYjvEe2gcT
dUXH3yZXwRVP5SOCaca1/se/Vl/N1fW6MF4qLnTIaMMAtJ0nPQYuLXaIT5VTI23RQJoWobnTXK4g
K9xdXqZLqe2HWNPeORtlmCLCq06xTD3wd8WgjjHicJVy8lGz8jBva6TwKI96mp54hPYvulRw7VZ1
VD03SqbhYgz1BRt6P8AczQ4fA9WQfna9KF5qKe8R0EIOEnmMPqeJKXOfvoddXmP0jg+s3UYaCsc9
1uN9F7qvlqrVK/nCp+IuB9CH4c2Wjp95WD9gNe/EcrSV6mRXpPjBSdVwVAKAgIjeqshKv1uhREve
sr7i/Ptaev13PQ7/jGjLXp7tT5WQ2c/RZk/ResiydrCY7WSDc8g+Vu7s63CXbItddmLiY9iGh1+/
/iaozbOWTAa657xPEKZ1qcRlgZ8rxWY5PmL+Gu2lfc3msa8wkIx4BJcgBddkWxauMzqk/8ZVPy6t
3HJj3cb8z7GM8rbE9qzRCn/lZl7KQz8EmZ3tKIrJVlGNmtPjJjpKYm9RbB1xSvHqKwUp9SwagVi/
F2Kt+LxwjX4IPDvgO9k1mi6JkQT0UebB7rRArDAqmMw4l/prTU4VFPYSFzn2WsEbCDX3Ls/MJ3cw
0OgcojzHrcDv33j3hHtv8KQtjLv8mLZqfYwQ9TvJSU/TEqST7XQ2somDhudSb5ZQZf3ChfyPLVwe
C3/PbtNXyF+fus//LNSzbzc7/KxmULwh7oTT5kjl5pZ9neoWUqvYVyiufe1j3YvgkgHPPW2hMuAY
pr9BTujCrWFhJXp5BS8tJKpqlOUsRfuM8uBcKZRK0zHHRBu9MDj1zZXM6/M1RrlugsMBG9MhQs9W
kW4ZQ2G7jcRtnW/DpgLBeFOirnR5HJ+XDLnqhDsiHzY+389F0MRGVZTo+lZa8KBLcYWHcVs/ZBK2
FXkUKbdt2Xsrn/LzZfIh6D8b6OyAj+HrF1JXS06mV3uzGXeFHW90zJD7Ya3euhZK+bjhB7sLRgSq
JadEm0B4PwJT25b+G5rfK7v+84L4OKb5yaLlaarh2YwLy2OrfNfJ5C5/qcWR2Br8RwVk6afmfoOi
mbDTTsI6tP1aSSK/xW4ThWqMyH0DL4vL0RaHcxZtdpSIXiraRGX1KaIy99XkJMIjZA0+vrTGaaX+
b0yzLU1+bpNW9BIw1uQqatorPfW3pehWimWLi/wszDS1Z+sNw4JU0dHBcPLyBIpoa2D9NuJTQ7Ma
08Y1tPPah5rnn4kbGDiGM3UaaQqZItz74VpKMwf755V66nKsqS6giIk8MVveIsjFyMnMyHDw2yNG
HhzHdqwe3ASjKF107cqhtLws/o03W+U6ytG+VPHBrLZEWdjcVmvH/EKEqZ4+iQ7xIvyUWA+dLw+W
RAQVATuvSK/NZq2WsrDqzkOY84ynRXNHtQkRlzIS9A+RPWLykK/soIVP8yHK7NPoSuNHnjwNJBr3
slqigFAf20reGP3oXN6sa6FmXwVE1uBDKGcbKcU+gkIqxdi5k6iHmli5L9bmbnYrSZ7rNQCXAY2m
9xq5QFQ8G+L75eEsbFcFuDSPK4Xm3Cctvyywo1HtbMOJRLWvVO+E7fPGC2/dOt4Z0erJvTiks3Cz
50aFq7xQckOCtVo6foiS/Bj9ThNpDWe2kMCQK5wFmiX+nmQEoa9ZXHt4X9VxfAglVbsvCut35fbq
Jm8Q90Vo/qXs0choImnchFn72IT62kdcXC///pB5ym/WgavRpGRppgcUa50uwFun/L+kfUdz5Dyy
7S9iBD3ILW1VqeSlltQbhtp89N7z178D3XenWSCncHumN71QRCUTSCQSac5pvQT/X99KqtJlPeBC
ZTbOj0OwGigTJIndTw2oQJHqgxOnGAQLoJ92TN6FePavi9x1ICvlmMOgmG0ERm0VIvvkLFAQ9XZ4
+u9EMIcAIxBp3ag4b2L10Nffs+LH9d/fJoewaigMYrgU01USm8FoIuD3x3mD3DyqSAWGt7rlh5GW
gAaQbaN9KGeOvL0lA5QjciWYoxU3HZBEGIWyKNHxPpcdoKsbG6RSPJSivVOGdAwmWdG1YUhsim+u
5GhsZuiUwrjb4tQAHb5PTef6ym0mjegI2loMs/sprFME6w/xgAR6NECQdjsdtLvOUnzRAy6Jnz9k
bvA08capZXpnsIa+lsuYxISWDXCDQm5yLO+C2+YcqXb5RMtfc4K8vAXKxM/uGzIM7X1hm07wyVGc
t7x0i1chDgYLsyFtS+KBfNepzJ/yiOaR8cBZXbp617SkX7GSMplSAdYgbCJFGpWc2AUKMsHIJIbT
/OQ3r3Nr7x5Yryl1YytpqRCOIDTCms4V+GyflaA6Gso3kAODK43X3rd3BNaymKBNznW91EhHvLDM
fSKjUazkYUfu+cK1COaeCao5U6QJiycur2b5RiE/+uRVn8GtBYRrRQHnQso52P/mOCA/+QXQhoGW
yyWsm3oUomYgnnEr27DI7xMGPIon9BhUBzCsP2p27uVgBR5t8YljK9Tit7byRzSjrhT1VQIWMVRk
T+RdcrSvpNJPEHboFu462+DI2z8Af8Qxl2uHZpNyXCAuA6D/qAEZZrqZ25Rzn12Xgg7oy/VUqjiL
k7om3pDGx6BczkpWn7Wo4QR0PDFM7GgKxdjVMbYtCxYnVcH2md2UqcFRZi8M0FHARpCNF9gG5qYm
oDQCDjVOc/pcK+gEUisnmQDzLAicO3k39FmLYo4y+P2ioTSxO2b+Pe8MJ6zPUvmtVlXLmH2kAvxC
u1uWEbzzhhtw4Yk2KGVft8JKU+YYmGDriRMJ4oEOfULCBuSM4IUQMEv7JGLaKbkDPjJssrATG3wt
N13tDbfym+Q2duzxkvhfcxibg6HJSO7gHYX+K+aqiJURVBVqT52o5KmvvR8/tnZwDEsrfOlORucv
dmDlXuajGwfDDsb39sRrYdi1r9UnMLdFiCJpirpI6Bu10T4uPVhRZnStPhjALufcGTxR9O8rJ16C
cgnI5tA2jIW7AHwFYz0eAWLBuf92bXmlEWNgg9i2oDDDiRmj7nEsgrtR1g5JWCLvb/IGYzet0l/m
tBLGmJOSFfq8AG7YD5pcuI2ADw9CN8k8SpNW220Xyk8F+COBfT/JZmMlGvj6eiDSHwfSj7d9WOqn
VgiW1rrucfdX2sB8BAHA4KY1XiwDva47ghAkUG1dqq2yRpWDl2Te6eigzbcqYkWsAJpUGOVbpSvw
AkS/Q5CP57gOvoPG7GD0ujWVghsBfbki4mfRAcFqWpJDZMbHv1RTAmYawaSWivECUWErb0k75/pk
VLGfKAAPFCawlqQqpXguZ15Ut3VbX7JwbSKqVNGIw+g6RWYtyH0Q+XSCEIRt4O6wUjuz6mNxAoHA
y3XNNjEII425MdO+leu4bWPfALmMSgtRZqsTjpVsDgqqLSCQQt4atVEJXujyPGaAFosT0Fj4wAhz
TPCtWIYEjjgDbIyWXoK2+LpOu+J0SVVUydBNjd2tugaiY9xDp0L+PQbAuZxAjts/iQXHzezLwR7R
SXWM7W52ag67TtZi30wFkAcVRgdmBu1DiHAAh678exsEeh+w4GUMCuOVxgQbpOnUdBCD1FeA6Jqm
030ipJ4AQpHri7cN3/BeWslhE+VaCEXR0AQ03fNsZxS8wE4/Rbf11Y/6vcy8+iU66DfJd42j344l
XshljCSPjSVLTDP1pWpx8GDvAl4gRffj4hKEZooE7Bx0XwP4im0qGiojDSIVCKCIS8BZ9ENHBbfT
Dv1c+XMYedfXkSeMGs/qDhrJnMgmeC78upJfG1F6S4j8j6D1d8B4zEDDCCqL6wK3RVWqnokeX2Rl
ASHGqqcLwZgNHXjMtPtQ9jUvPjUH8yk4S49AaAWv8RHENgdkQa6L3ds2oMqIgBmgiCzsBJtSGAKl
0hW8sDPtfAQxdsjTbHPJQDH0VmACEKCxoANmLAMlxqibhwUTkgHIRkERlZvCD+ToPq9rsr1iqRwZ
iwdYWUx5sOmCZCmyOTaQlKNB0gQSJ/AFe4bTueFDFaJN6ERjtesyd1zIhUj50koMZdDmqsGeNapu
17p6UObCjxZK9Ny610VR/8BYP8oRQF9D+ze2ig0BhSodW4Bs4Q470k603O89cuJPeWxDTYyCAgJI
0nQiafiPCTXNZTQN0IzFflUC6l6JreinkGAuz04x5KCfJ+DxSC7txUxukkeQ2tsAPWp4T+sNRhCF
wsVFjclknAUA0jI2k8lDPMYVvuJ/enNbdBkIVuHlv5szHaYRayu3q5sMtJuolNjKt9QRwA48O9fX
fOdM4jMIKBVgwMCoYK8ifTC0oR/mHJ8h2oD99cq70R9uADcFipZv4Ow7gPCXF2lvj+SFULbWUC+d
GZBiiX3wDoGUubWkkYdnsnNWAO+qo4xLgDKC/lDmNiryeKg6CesL6rwX2QXTlKW5mi97gUUnoXgl
1Q2IFt3PlTxWp7QGFd+QQV6vWXVlN2cMK/j6g9LYyFHGsifYjVsfsZsKBkww3gHqcZ3nh3Z3c/0R
jFGhobIHH7aChUWnwxHcmIfqpqlOyRsFmZJegUXsmqPF6zHe5vmgO1oVdQCpijKS5IxYYVSTANwv
mS+Gcf1pCilwEJoc9GdAnb8rxWg690jqO+hToPzPmnSbTnLg4wezl6yslfcRz58EjSAo0iTFSF7A
xCk4Q48mFIQRC8qFZXQ/DSTgVEC/AIEuPc7ldzPOjfJZpmh7RM+rGZq5lchlK9qTtizPYTz3TjdL
xllQm+5xGXDli+iasCSNTiEvaaVZeqMMx97IwZ2GWvqhV4fpV5cmwTGao9aKgdzmaxPAWJImns9q
Aciefta6g1ZjAEir587VS1B1gT4wR5sVsNVzgZZxgqlIRwscfaZbCSI5ELQilDggcvF4/ejvHUIg
lAMYQYYL2uDSxmKymIE5Zn4wE1DAgWeZh0i7ZxdA2wawCbDWKGowYxdFoXR46pDM7xxQ+mGANnI1
9KTZiYOQ9LaOHPFnYJVOdfeRWAOAR3iX185TBYgMGrBXCQGpBKC/L28v8IRiiijCB2RHPHjlz8wJ
0JEYvqCzYnkVuPK2N9ilOOatkldtG82yCQT3on+Y9J+pPFpffG43SoaIu5csLVQf/nobL1Rk/Bx4
rkZDqvDsLgagKIEPW9R+XZewDQEutPra5VWg2MwaatIiFrEX4o9cND6UQQwdklQ3iwACjevCdqL7
S2mMzUg1gHJAsJz71bsM1nuURez4cbDGD73HYDmYWu3xYNzEDq8JjiuYcQbijODDVAJEp4gKVDuy
pbf8cUQHXu6rjvyuA2ouNz1e5/U2dLxUlwlG8kkbUM+vIn8hhxEMrxHOo8Lph9g2V+IAro6BTF3B
agcnktadUWJNje/hE50DSp67A1iKAX01+erNfOAtJk8r+veVwL6djCgLstAH9ZSJJuoB1fecFI4s
c2LGHSd2oRnziJGVRo1nKcn9REJjupH8Wkj7dN0ieSIYH5I2uTHNY4leTGO5XYbupC4TdyKIGhdz
E13owXiOIEzEFMxxGcIwyZOc2h7ewtvOFfzGFx5kzr3HcVNss38UNgWmWmBzGalu5gqYokkEphe/
a3sLtJ+WFMS+WOTO9XXkuBGFqRJU4DtelIneN13+rhY1RYiNLD0Ib+RO+A+SVDB5YG7jvSliIIQN
8jtQdZUVuor9kr4mCo/6fTEDX5cFhmsncnkWvxdvAvwHLwr8w1ayb7PAyOpqAm223zbWgjJr4ZlP
w6m56VwQKt/ONzyBu2a5kse4K4QFJRkUIfLH5b4x1cPYL3+dPcISriQwriks6lAVKkjoVPkQBSD+
UkGToJvOFGccYo69wFWmGDP0JYRZF9Yk+0iImyLF6hXvM9AHLckpPAHA8rdopKez5/2x8RXzG28R
/41cFdMKtK0O44uXjoqEoHYNKsiVNYs4nVNh3yLwU9vSgGe19g+CExstKSPnVb27eZj++1+xzHFv
lLSQyg5iRTJaqXFYGt4oDVczJi7QZ2HWADQeI/aiHiXxhu4uRENz7YDN+EmEy28USyu9gEu9eV05
tM9eruk4A0+DgK3cB9kvCKPtohus665kTwJ+FzkkzLOgN4OxzBokQGhXR6UmAGylWyw58JbS+eO6
kD1/pVC2GqDASkCTYwKRMk/aZS6R+ZjBOIvVdAJE+qRU7QrcxNdF7TnktSjmLAtN2WhqB2clDUnt
FYDryAWcARmzy5hHEhH/txkQWoau4CzkboAMKkWMG2CSUcXJu9yrJRiXJKzxam3d0dXBkhoVKIIr
/njOTpk98eZrt3USRCLghQVEK2BacdyY8yYpWVAbDWxjPJmWamMG1VGPoye5yYl3tneNREeRH1Oa
2EUWzGJJNTXu1Sj2FeFezJ9EtBRc37W9IAeVln8JoB+wCnJg4o2Whzl0aZ8047REyGaK2fG6kP0d
WklhQqkqL6u8wbvan30gH3mt3/yQHnVL9XLPdHiRwa7Nr4Qx4VQE4skGdQmoNLmhab4XYucEA3Fi
hZur4K0eYwlm05Zq0Me5v+QluvhPwvA61ZwxHupG2ahqvUOMmx2HSeqGEOqYcmhpk26lsmI3D4sC
xN7mI+FOY+zqBMoKDIljAgJPzkuLEFIg5Y5TnvtZdatpB0GoLTz9OQZBF2ajFAF8rYhDhHo5c2Tx
+NIHYiSxTwd261NtR05RuankgKDWoU0k/U0Z2SmxAsAsc+6t7awdPb9/hLNB3JIEM7KaaeyjetBZ
Yt3czNrSWZK5xLayqN9roMRauhr9aGZZtlFNeOuD/LlK5oepmO9qFSBdVf5TTwRrEHgDFLsHHjMh
gK8BMuKmQ1ZRog4IHliYTnrSSWrFIo8saPeNiPw0bgQdJeXNqGE3BnJbqDjyc2WLs7WcgdRT22WN
+qcC0DVX+D7fE192Kj8pPc6+7xkXWCCAnqrRjDzrOs2uMCtJyqBeb1VH1Z0OA7FC9Q0AaCVYtSky
rRYchvD0H2VR1pKZY5R2Sgl4RZi1+Vy9RHZp6x+K358bCyN5J8JxeHu7uBbGmLeRkVIWarzogi62
DfkmNHnBF2chDSY+mVIMCJQSPE+xTFZUHbP0mSiP13drz5GivIvxcBQycNXRb1jdDWkm6IGAtihf
IcA7aQdgqi/9nW5mbrXMr9dl7V4RlFgKaXyEsRtySGS+qmJKIUz19dlS3dIHkMmzctLs4RWYeBwf
sOdU19KYYEXDjL0491PoJxMwDzpVuR8k1ZKz4iEqfFJ356bmvQ5oPMe6vLVIJt5Tu3AsyryhtRIM
LMVIrAPJ0yrP7Rnu/P/QjbS7orgGUZ+hlZHN65EExRSi152GRRiOkZGwHCz5BcgpXqNa+T0vCURt
mtVvLY6JJIC1OhtLhw1E8XSarDle5rsMQ4j/gMkvsPMg+CUC7/dQRdN4j/zw3zePSBQAAlDsClQG
X92lsTb1TMAygu4HndzV4r0M7yyEvzlGureHayGME8m6Rlf7EXsoPnZO86Lb7e/IKUE/cOxfgL/u
cZnddl/kRAWKC/ic8Ixlux+UCcDCAKekLyARIF8Zegbhp2nSSzx3PorsL9dV3PMrBGaKC4IASoOd
Q08TxRxzqYt9PO+Oait/GGX3T6kSTjZvr3KId+MfOUyQhhkJTBBoPT0NmDg3rSC3vgneF2A52pwS
rzvIz/l4MwC8TjykomXk1j+8O0HZM9n1RzA2IzUCSjpJHftRuKDZqFo0TJBNy+BOcgKumFTF4LQ2
SiejGoHq3MaSk5sd0lp6q9txNUx2QWd/SUBUT60bzUnkon4Auu70AI7Q95QQxcWJfxH1QHHCIhJc
fdTB8160yXMLKllfLTPdEuQptExjEm0FoFwNXtRAQwZUXkZ0GQXdvnYzgegYqOwHV2trzAnIuTrb
PXi+XvXA0J+vG8BOdGRgbpvCH6EWCLo/xjUWUZgpgYLXlOgHt+236SV/jBz5WJ6Hk+jR5gbRyR2B
i/GzNTwqFhisyMIj+8ReNqSRjR5ljsTHnD9AtcpPvQGMIGb4/ev6ba/mSzmM4cVCLaCWlSR+FfWu
2M/2KKn2dRHbexMiFHB3oJYI+FM2uDUXOcdsap/4aZA58nTsRCxZcKzrt+tydpfsjxw2jpUCQ0jr
vkv8rkGboth5Qlv9qpq/JWLD2xCVfYwhosUdIRurzqD3RtsLU+KPgWircWipI0juwQneAqGolzj3
5J5SQG9EFg33BNwe/fsq6OjRfFNUI4H5oXKqxj+J8BYof8vk8qXSSghjBIma5WCxDBMfZWYQm6s4
xY2c/BYj4/X6FlEPcnkpYu1WghgPIxtGiIQHtInT0zQPjtZL9lKmVgQCrHKWOGHnzpVPxemghqXp
AsKG14Pa9OiNKxJ47/6M8VvFrsPwsRtKryiBHJ+J4KzBTHbSuG2MhoUodGUj5WXtNl4VmWOQfeEk
oxkRA59MaFopzdTNQjv4y/QGFGCpP9UkOoTit0r0s+GHqIXe9UXepgkZiYzN4BnXtLFY9/4Uur2L
J1tut0jKGM6kA/CnAE02WmGq0uZijW7iAUYwY0ddqspTJ0GwFLqLp9qhZsWnHqhrqPI1gAtzUo8r
c3NAUBLAAuONSNCsRdiiQDJHcTkXzeAXgEp327vxFZTXaeWZ7nSa3OFuSp20dvu35eH6Ku/JxaiK
hmZ/oL6he+vyYMp6ZhSlWg/+kORWU70F5lHApflfCdEY22nCHpmwDsqly2uixMC4+JhynoFurgCs
IDq0EE6hSQtce3RXVy4mm4I8k5Ri8GPhDRPkgKs1/xM1VhKYWDiTxNxQ0DyBft/wVFO8+bgHRkHM
8ZWbi4ZRhLH7UdRqtEtTMUlgVcFrDqT+Rm5PwHxzru/L5r3ESGIMneRx3uoyznSWh3an6G9Lpn4D
avpDmCwHbQ4+R8LlWt81uNUiMr4zzTVTE+Jy8JEJ0iKrOKI9FqcaVb76uXIBRR3aopWENm6l68ry
BDNRviTM4ESRO3AFVgg8JcnCPI0lxZwCJk8Kc56WXG+VLJkBpa39E8Q/MxOQJs/XFdnxxGtDZ7Gg
Tcx6AkgOp0nLQQsktrVdZe1t2ISHSBCPS0xujWVyu5jw6Cr2BdO3PGZOQVPI6DZM0ZIWAcyl7jTg
ry1SbpVL4Ldz8KAM4cM4Kk5qpAcwZ7jXNd5261BDBYcFpmwNCuJFV311tkc0pWu1iiMByBjjNryT
7fRQTpYoWB0BCBwAiAab2INLk/Uxsk7okDRfrn/DNoJmvoE5LIU2GoFZQfvkGB8a2V5ESyPWWFnd
P2jqPlR3eCoiozFgXFSzU05QuK1OXEpXGN8jTVJZTsMw+HLafRQiinKzILzVqPcEZfgz0efnGclk
bUBBaJjCUxY3vOmz7VAW8wnMJlQKeKAA5QO7s2Sk2lovXw4JEosIR+7Ie+0OTnNUDoIbHKTZmn+J
70vryco/qGsrdu4gAcPxXtu46OuDDECrIR+Cbi7G42MgU+vCGXfXDKimQ+tXyPYuMAfVK73UQUWd
97TcdqtQibBCjEbgqtkMRXdzXsZGB4mti0owIET99NW0ldle7AbUz+IBCTUejsw2WfAlVDVpFZoO
8TDHzuhAiUgUCBVCR7ZlTBMIbp0Anlf/CXt3Q0d9um7quxcQsvj/XyD7AlEwlxWHAjxlhWlGc1bs
xMwx9Fe/pTK31rJ7Ba1kMUalt2krgjgDXtm4X0oNLbcvi2g681jb9CUCeJHjdeXoQbmI3S9XU2GO
cbAUSySlEFigwfert1OQOO5q6ypouC4S4PSioEhN89JdBaDcEUCwM6AsJnnDixDQTLxd/aBd3Jp8
AlAGrHOQrP4HLwO6PROXotmOuCoSY+CAmR16iwcHV6sdecEvDA75OCVvvIHvzVpCGCXNlBE6YsZs
01wbysoS5VjLspIOWVUcl4aXQZbpWl3sFyODSVwYeVLVDTIyvpHB49dD68qCeDPW5oMaAX1PNJeD
3CxPEpn6Y5B1bzPK++BdmR7lIQQ4H3KTAK9ZgNLZoW29cOtwqg6xIsv+LHopxo7F8E6QkZvu5fpO
qQvwBmrDbTyJfx1+MHowzqoe6yIVTNjEqGROIT7mxWyb8bfrxr11UJdS2KPb9zrai7Sm92uUgDxg
q7WPpS+0lvl9QLRqyY7+w3RizuVEz+iVLVKY2iIxmlEiHYSSKXEbfbEAj+JMaDDlKEeX6JocxhSq
FAB5tdr2uIG744zujfvAUe6GBhw7GuJFmk3kMUDvWDjiDcBho3IHHE02cRqrkVSDrBgnOYwOWmz4
ciz/uK7WzupdiGDiUoJ8ZAZf0vuiKvSOHJvv4OaU7NQwOPflriAg02FAxzS2EHhIi2YiOAvwQAKe
jFXLop+q+k0r8oyQI+fLRa2CtVkSBSE2NICHI4eed4jRtNvIkDnabC4pyv4GrwPUFfSCbeDVkhaG
DuBAPFw79EcJKh6v7wOSS1XESyttrihGEnNjCGNv5tKI4LMLbjsMo4NpzdKF+xaYFpjxRy6Zk0Xf
sznkSnEpghdumzMNVJInJISnaOvF7oBVG7xft7g9L6GvJTAaSWXfY5wZF3xBlPd0bJ40uZwxDNKc
5lp5mrv0jMPgLePkd2Z2aJo0t4Z2eZ7bsaFVtYBzsHdc/PpzTMZ/AJrMaCQNhhnhQdhp90Yjfs1C
mwjlNYwWXdd+13D+LK/JeBFwIcuzmSKO70a4KqWVTQf9DKrXGem3xqz+en6XWo+GX9Awk7xlqRv0
AoUyGuAYSnhMp2OWDI4k9xZJOGmDr1Zpxj1eSGJ2NYwqs5iXfgAKWwaOpSFeQGPaKI4Qd7rdFPNZ
y9G2nhOjsDAHWT2HkqCjEyG8JfrNVHTiYYy0wYmBrOaUmTpb5gTq9K7MQDgEsDorx7C61cRNei5G
cARYTdq0TlQOnXd9f/bcB4CgcaxFCvrOBhUietuCoYfLnYvfpL+RyWvAA0nfNbiVCPr3tYeqEBqk
EvbENADZEL7n5g1p78rozjA+riuze5YxOIuiAQa4N7H7QMywyjrsCQm1QwMu1tjkxLPb5wE1sD8i
2Cs/VGt5Lmq4CxwcX3EyBx1ElYUgaHCTQ+Ubd91/dIJWEpnz2nZE6oIMrrcFJiOa0C1FUB21Qh26
nThefovNy2jH3I4ayQBkLSD8K7XgKWn9ofEq8TlPBHdI/on0Cg0Mp0T4fX3Xdj3+SkHmxVXHciPk
tYglResA8N0rINbiXZeU6THM+9wxW/mu1goOHPDes2G9kyzMWzIOQ9FWEEtBlsOb/I542qH0c9u0
55/tGXCrfvRofnBftbsn7o+67CxUB2B7eETINb73QIFwpLNcW1lhpbe1k3x2nyC5DJBU8XgAS7ty
gckDfkaVDpvSv6+OoURCEI2A0cmvlCq0lAmdacZ0zNv6b3Pc1IZWchjHmHxBtomwV0xHuOkYR1Zc
tS91z5Oz9/haCyLMwRg1NCi21G70xwn01aASBCFcbM+e4spvPEq4/Vv8j1qEucgmgvwtSSX4+ym2
4+ZHHpzN9F2bHozgDRjAllL9zMk9EVp7ajHRafiDygn8d73b6guYN03WDQlYP3A4M7XyAUrsoLvg
+kncMRHMrKPuBUICJB3ZwesoNQF4lMBTB2KJsp56I4+qO5S8SbW9nbuQw5jIVJdpMhUIwkd78QwD
WZbwJD3RhowI6Ho+byyVOhDmqgbjM1F1vJwJquOM5WsJIUUrUw86YNJ7VNoHnUSJU4r5Wy5hIFdO
b/Uwt+VB51yuHMEaY6EAztezJEfkl5PhkA/pQRQq1xxku9VrXwSTR7II1hh9XN9F1k4w5ExDdbSG
AE1Q3ZDhLApm2hHSal6VDXaC8Z2Ix+/A3uh0jBrkS+hUR3UeoGJU75UrqZCzG9sklry0xGO3f1HD
wZ1Jg96v1kkqXrfB5uhBHNoKdR1uCx5bZvdP6EaEL1Kte3FIelsedRWjSWBI/Z3FU3aup152NCFv
HDxeUpsgS3mfzGN1EM1Ws0c4RL9Auc+Ssq79eX2lN9HA15dRJg0Tzb6gf2COZKFhWCVXW/0LqF+1
UxdA0KnfOqODlrvfwEjl3R5f8djalr8koskDXR7gBQAnzOXS54JkzD3pdDCGTBhOzJxlcYQnAdXS
8ATmQhQJBnsExQZG2x+QH1AEqwe8I8fF71gYOmv/fATjCzUC1FUS4iOiIXoj1ewZXc85OtQFbPUk
GNqnVDQbdnNRbRpDmSbdo72FMlqME230RDl11IwHtrIrCpzWeOCi1oEE4uWSCpFRK2SUwEpXYwyh
AH1T86kEr+hs5LyFdpdtJYhZtnhqsknpFtAajq9gMXE19A5cN0jWgX9ZBxqSAZshgT2YPZidNiFQ
Snvdy/voXQjqw5yOT23Da5zdOf8EtocGcAWNrZsG6xjVWLUKICbQcjvGQD/KBa6u/soAWZH+bR34
S6eVMCYmnXFuidHDN7eANpkE9ZClFWgUROf60m1i3/+RgywASJcJcv/MWY7qbEQ3OSwu056UFFP9
0x24GpxIAYyz+aPKYmCVPiNq5BjFpvGClUutZuVMwx4QUGIzg4TxHvw/7wJmjH6XdohHJMD2nPRX
7SWVFwQ2r6Czv4l/9GVuRUlrZVVPRt2b687JMs1JB91Wuldh/FRaHtz3rumbf4TRM7hS0hSGqUXS
GKya0qFRb9Xp1/Xd4/0+VXb1++mQZb1OjWQcVGdSxFsijpxEEW+9GDtMR82chgQqtN0TLj/kMgAR
iklSXUydGUBJ/51CzBW7gLcsUXX4Cqlv/XHWnInXTL3r9v5sCdv9bhZAvhEr2F2tfCRSYuk9MuUm
JhhI7FzXZdcrrSQxDnYgWrVMEiSR+U6OfgfzW9By0jGc/TcY15qpjSrncSp5Ya6gyKC5S1Bw4MZ4
WjD+QQxBrI1ZTfjWCKTICXKfwUMj8NwBb1eooitDRsEz0waZ7op4m4INJw8NSyweY65b3YywMH6H
bRY1BSNThBn23DnmveJpZ1O0cphyZalWBGwMNNTrIqiGUGUPPq8bxKbDgJXNuIM8VsIR3FPSF34V
smf3NJppgfAQORktoqWIZyR8AmAam9Ju3/62e4mVz7iLpE/aGnQT2EvQuk0pOHL43J48k2T8xWJm
oWiUOib1XLR82iC87R3BpV1tit3DemzywXvo8O4StmekQk0X9V1Yz6xZ6CsLnwTUQkN3ktyw9Fon
uFdsUlsYpIlFjr/aDdJlkXKYUuA6dKVfGm4cI+taxnBYyVl/pIzhoJ1349sArxCLMtsmr7wLbNeC
1yKZQy8189BoEm4wCllVDLb+T/aRYY01d7L19+XbcLd8Tz3eIu/t61oq4wempCRFp0FqMkpoPP8M
h78GgaDmCXB7jA7KBkoS7DBuNPatpIal5Cm1M7xXR8UpfdMFMIPogbL3nreQe55tJY7FUQQtsxxJ
k6l5XQarrN/EbrQajdeWuGucazGMhSDOL/JewqHLYkvAnlXHyovwXCpHeJwFp326jbmUZv/GSP61
lpv62FiOnazgSABr8CkNrfKxfTU+AKj2bbGlzBpfhldUMnsrfLvu47jqMnYyl4j3W+pjhMPkpU/5
gRzoiCblQVQMG920XmGXnGtwk1lhLOfrlK6uD1mv41Gc6Sk8Rg850irEVvzy+H+kFGYzt6w0JoQs
RbFMQhFr27xrAOVBEeMnaK29CN7tTfneC1aWWWCJv5FFdJpYI3cKlSefuUYSYwR3UEs0LyI/+x4F
9z73ooL4YvvYGgAOQjMUZ1N5EpmLQ1BSXcmoDVOXs+DKogAtfW2h/B5jooiWxkFbmGBk3nDVlCN9
3/P8MWXmRimTdlCKTNG8aRh/zap27KKQM1S8F34AsBUzhIAJopOEl168huNRKhU7WgEGTQ3+aZqz
YdyVXcNRZdflUO+GCQ9wqbApHbMK57wz5QWPrTa2E639yKLyc+lSnSOIfjCbR0DJ+l+CWBORi8YM
Big0igb6m27M4Y6omCdFriTUu8N189jdoJUwZvVEY/7fJ0JtflaFaqtixUnu7Z/wlQzGCBbwXHXL
DIWG99HtjvHJdHtPeBRBHM/HMeNKY54h4TDKiTzhJqrd2Ub/q0178GI7Pypufp9wIuxd4/ujGtu4
nsnCOIVNhbRi29sLUn2NDoREOfFlgdjXd2r/WljJYi6jcBBAR0ewjPJjcQwPyjl3QevpC5+tIzxO
3zp7PrRvJud0caxeky9PVzR0Mhh/4J2b+FM3v/XKuZx/cRSjH37F4NmUZFssaA0LIaNz0CL6AKVu
Q5/4hZs9Gn/Zff3l/ldrSI/D6rIhQRl1UYo17PLvMVy9Kj7Xy9N1fThHSmOumMYEjF6fw+EOA/pA
ANCav10XwNsTxkEsAKJKFkxseCG5yfLbKC2dBTPN14VwzY3xDFGsApUw+Lo3Al/+1M7tbXw7eqoH
fgx04Mee+lb4vB5i+qPXTIFxFaRtMnUyITRs7uTknAumVcV4GCx49tSn6xry9olxFHOhd+NcQ1Yv
ZI5YGaE1aB2XO5bjIdhmfKHuMyWhAccA1qevBHj+SHuCe2dyW0/zBR8dup7gXddt0w7OGPoGzkMt
hVTtasnLhryCFSq5nVbLAdxTniBm/TE1SHA0VeFGS9NjXWaZQ3S0BFz/it3U/+oq0xnvEeviogDg
a/GCMv8+T/Ut6Ckmp1DSG8qDojRvlTocqzz4lvXDWXX05TX/gVLtfVuVZ7lt77tJ/71I5E0zA4DP
Nu+NPofO9W/kHCadjXmrrpd7FddFnJ3C5ntWZnZIAo4QnhFQU1y5nWEJMDGaYJw3zWSrM0M3lX/V
sQvofs51ztOG8T1kCWf0K8HamvKlKyVrNGq7m033+ppJ9BheOaY644HCSK9VnbpRA6PC4m1+KsF3
omt2cyMew9sBYWV5lNwKUe0NwHGvC+epyPilOGjxbv9Kei+zPS+VZdSDZUxcPGK68dd0ZFyRkgxi
ImbQUfUDf/SVG+NDP06oVCl2+Vy8Rq//nVqMNxr6foGVB5pXm/0xaRKviEa/U3lEBxynR5hJu3gw
hnkEnJC3iIHbtL3VI7FzXROOsbNNDihT1Cl4vhC/VncRpteT/BeSkJYAeunrgjiWsOlvSNQyEifs
UCvdJv1d3R7S9vm6CJ4HY0sseRmMSHx8WcHoTmflrN2Ut+X35RA+0v4N+jhGjgwPRhXss6PHH5Df
z1L9CVkI4zuaQRnSKEWtT7on9zVQVu3EQ+X/iFajj/wo+J3Pg/TYrRGv3DahC79yV60glHNeifTJ
CCRuREkA46ZvxTzA8F1l88GOeVbJ+JP/R9p1NUduM9tfxCqSYMIr4wSNsrTSvrC0wcw589ffA60/
a4SZHdy1y14/2FXuAdjo3OcoUreC71RDaAseacwQLvDF8x/vC3M+kc8UpUap8o59S0ZBEKf2dE/2
0rV0b7gDHvX8VVa90hEuXAjsiMnZEWsBMvbA7MjoRxv5MDxFd/mXBv32yFl/SrdUBB/KDMUFu2Vy
hkSTrBag5qbq00zzaBHtR8O4sXJpS/S7sJGuinA9KKnxr/IEQwVgHVBLgBrwWWX0NpQJtgsx8BC+
xPOPIdxh9kjw3s8Hhx8yuJcQNiShEyue1tGzub4k45tMU2/Jn4qyEdiw8wr5IYp7AX1GJDW0IEpf
i+dhkjHrZmY/LtuW32SqH0I4rcc8cFzEE/Ke0Sd+7BR3kgmQF80erpD6DEKUaNGZOMdZ6XRNzZzI
fir7UUYPRVkIhizOW/6PA3GqTtJeW1BRwK01BzZFl5mAll8R8QBeX3B353PGD1Gclid6rvYVqxqy
UcgVs3TRzrp6RxLbNxuBrPN+5h9Z/MpUh0i6W1mFidwU12pmK/tFwoeib8VVeT/eg679Ln6KYuey
WJFULt1HoNybXYxmTN83boZ9TlUCzv7887KU89bi42xchN5Lsa6XOu5RC6JN6WcBMCKAVyuELxCo
hsrZB8z+mfrIakDxVX0FooKr5aAoTvKk/bAUu3xeAC7T/oyAaPDl8vl+4z4/DsgZjbgaMGG94oAg
0n5bgBM6Za4J5B24M7TrUruzbHF74mQp7Zer+ZDK248w7saeBcgMkF2Fzyab8JX09hSwgrrpARt+
wJZmCfRclJv7QDVt0Lh48zOQMQnW0GztXnAP593Qxy/ijE3e16QIM9xD9Exv5Od1mz+03yR0FLSX
9h7Ah0CZvCxRpFmcuQmVHFSJzbtmhcEQjJvBb7bqRoS5J/zAnNEBhNIqday+bR10Rkt6lXiFYz4V
2+w2tVMv/ipyQ6KHyZmeIWkrZaDK6sf6X3kI/EJ61Y+Ply9P5Bv4of1ZlYxeZQMIrTuAmpfB2wLZ
5JEBNBYPwtfJov7TmOEf5eAX9Io47xPACOORqJWtZbmjl+AvAEteYTg6MBtpN9lRZdlgvxFoicAp
Ec7+lJJhVSXrwbJt24o+qYXgJgVqyOMtJ9NE1ULHRbLwi2yyAEE6kOlFMbPAvvHr9wleVkEnONc+
kdy2jry0jNwKZHw0FS0Mia6Msy1z3Bj9YCI2QU83kEdtn9BRZDUFOs4vQQ/Z0mYWUO+hflaQbRjt
CY3g83KgdSLNd+qn8Fo04SCSyRmMNteNjLR4V9Z0Q9UNVQ40+X75WYlEcLZiWpSynjuWmq4TxuRM
m+R7jYiKMCKT9A5Ad5Q/xYoVNVMJpU63xg7Ykk7iZRgL2ShA6hm2wNH8SV4vH+w3Kds/L5hfDSnL
VNfCESKNQ/64XCee5MkPI0gYGgDpSe6fbmZw/o0fncB2XKJ3HXSwaq4Big2GjF00/bh8prMjN2CM
+19OoXG2Ab023CNTQnmn+8MB7b3MqyJbgpVn5ys3hr240cv8bD73P0kqRAtlCnfBKmpczKLVvdlr
rB3eElC5NPfJ0PuTuQG6uwNqcYEhFFl8jT37I6Uxk3TtDTasNzlAqPNMP7kLr6qr0MaO7I2o2iQw
V3wzE/moRBsDVrGqrvvsJgPMfSE9mvHz5U8oMFUaF3SYwN6o1FTXfaIUX3JttaXWEC2biV6bxtkN
Q63N2orZMLRvgX2ObOaNte38bFteV37kxk+G999OxVmRMFSSGZVtBHcROiMm3claLehTiS6OizHA
6zUDfI+9L6NzaXs7NbNI39ivvKDdfOuyzms6GSrzvLmTPbMkSt+vX6xX7bYDelpxa951GMKQN8Ne
ZOjPz5l8PGx+ySRr9SqdWXScbidPxw7bDMYYJSi2bIAOGf1+2IhgzETPi29klhaKSh3zmli6cFge
wKbM6n2xRVFeCIor0km+pTkPYN6d0b3w1+/SzbhdDuEWu+7dy+oQp3e0/fBFmOgIAnydsx9qbKUd
YWXXX12mzGtVjwXdbEyp3LWWJwp5BM6U73NG5gy8ihYC8/SVmq8p+oJYC7z81ISfjbMgWGCZm/RX
dM+Aw9cNxTBSeg2aUkZy6VyWJrCKPJiwgpUcrWXzj6n2Y5SxJ7Skdgn2DCLaHxUeizMhaZqhRNfh
8bHyRfzKGENRP3aLHwit/hyvkPPWOmdNyELLeB7w3jrPwIQVkJDATxOQgN71z4jmxNm+QBf5puec
ylgj63pWVehVNyvdEuOA5pOyy2610S4jW7wxJ7CYfMOzm81cKXLcqBytjlR2dlE1AvX4TUv8n4CE
b2eOOlgyF1bfwiTg1fTWXesbxsqnPmYJZmTpztiDo/JV1O4XimW3fRQZrGGurCrr2eRX8W0ie4i1
vPBxvTYeyrfFrXyQFHyloHcUxJSC8MfgDMoa53ODIq7uG83s1PJNvJT2El1RLHlQsF9dfnpMBS94
o9NVX1NJU5bvqoG1K/1xT4Ju+69bGx+fkLMnJlBBlA77eHgKkwc6Od+Y7BHDnAoG4aobLKgKLlFg
JA0uOGlmcH+i+6v7GZ7bDFSVanQ6KxNEJL9p938ci7MnNVWU2gK7BoogjDs12QHi/o3Nw4sHrERf
iv33I200Ml1e5xVfilUMyYZ6JFC8/4cNEVR4+U6lNkdVUVp40AzMp0TE32/Y9Ml4EK8onl2kOso0
+JZlEqv9jNY5O9OMch2QabbJFuGPsFolymn4nmVPSoBwv09j7th0muZNh1r1ip/1fiD2GjCu29xL
/PBe+4ZV/t5FJ+zyQxNlinxHk474i7I1RfYCWCYV32ivDFuenRdDMIYglBUK5OwI6mVESlgFNr3S
dkhrMP5XeyzWAwoinPh/TE355iUB+kQ4hVhw1WlmZyHALorDmn67fIsCb2NyZmQ04QlMINP5Tf2z
QytRElMAiERwlsNUGtL3HXQy3sp/ddeZF4Nuih5Wp9lGjrahW1GnUmCq+EZlRyKwUYYQGHambYA6
Wyr2kynaEhNJ4cyHFrWkkmKoXxy9Vf161dPOWRdNMFUuMFL8plhaaBSYOjhLuv1VfFbAnq0Jn7Pg
MBbXowF/SmpOEcxujkecL7lfKQrgVIQUgwJbyO+Kxd1Maou1I+Xd4qGctLMwd8BqwfJeFNWLXInF
RRutStqMNri6/Io1LoaD5IFf+SreyBtRFUKUJlmcaRjlPrdW1n1iAVXxNlzDcXmmI321XnSnwDSF
8HTq5TiDXyErllhFA/zd/yu+9KX7KTlgY9laG3UvTgMFEZTFWYlijdPeWiBsXL70wwBo1szXjQfD
AtoGcLMumyRRVm1xBkPNmkhF4ZY5MQws3Re7cUMPqDuCcMJXDoVlg6F1FwcCqecvlGL4XsHWj8o/
gcHorU6z3t1J98yYnSjI4slOxXB3JGSLOG8TP4SxH3MUe8jGgpEloBr4Sz/5vTJkdqXghJePJBLC
PQCzWjo9H7Eqvg67Jal3UdkLrNNvpoo+zsHrPWaw0pLV+mY/DNrang7zBjXGcdMdYr/djw4NMgy2
baqb/AAkoW96inWfy6dUzpvIj9/AbNvRXVrStOaUqYvxdfgL448bfYMi//Wi2FFQe8oOxmb/a+Un
Dpb7y8J/EwZ9COdexlT3Fl1iCK9f9JvxvUOKtZRN09ihG/rBADiI+l61tS+S+0Nw+b+JRz5kc++E
kgZYlARGp3lPAcDRDdcKxk9P34HAMlAEQxGie+ZC86IN06Fn9hSuaMcaUOAfQ6Ql7OExtTzNoD6O
xTnWcMgpYCKhU6zRhdm0h+QpRBGUOHiKB3JrCgZ+RNdIuUlCS1KtsqtwLv1B3bGaQoi+tnQwg9BG
BOuKJsN/4yv+OR8PAhgrKUEvAMZUC4hvOMPT/+JWKSj8pLTzn6JG72+qNB8iOXMTdwNRKpYWGHft
O2tdv2OUyL0TA1T5Px+QszvdvGZapeIDTs7oVtdsLS3FrqHmYnXFwRDNz/+qMpQzQx3py2myCuV9
SgGrYU7Tfy0C05F9HSSTQaNthP5XYFwpZ3UabSZhz9qxvQ/kjTdAtbrwwLvmBQQpXnMTPRTfLpua
3+R2Hx+RMzUaATHPFOOQ0QpG6+Kxsho/V8mTUWPDV433Y6QeLNNyuz4RvHyRleMZmquc0gpQiOzp
l4/5LUu2KraP1Fz3N+ueFZ/jTYHlfDuXvfpgbkW7laLL5kwP7YYkApMVQrmpC0DoDELCQmDJBdaN
clZHYXyevQwRtL5DEbhYQ2dOQXtlfSV1ZydAmy+U0r/8SdkX+72lOyFprhplJgsr9cXGN23tnKKZ
wDsXu4MwuLl8OsDAffaRfYbxqHpcV195wAaw/h3UVMbPZNfva291ZFfdALUIpVSPTcWKR0fZ57l0
Ts78FL25TOYM6TqtnL6tA7CVbcpptYeEUYsATj5rtpev9jdB5P9eCxCiPp9YIwNWzHq8z86LH4v7
/qEKkmDcVVeKA0o2W94nD/9qO135EMlZoTmicaazXgnIX6SY2pkkwhgSxFtgs/l8qmEqwcbEVufy
F+1u8JrrAoVbvXLZeiBayU73vtSUeubz+lxgXV0IxXfZOROZM0Jq2w56xl6itOmeF285rN/0wtav
syvrZX2KUX8UtkWZdlzSHi7M0bMUhG4lctPRX/3FKxCalxtmZYHqKwT5umxpiMxZGnVc5kJhZn0d
d7P2QjNR2UComJyh0RJ9LCjzxZj9pba1y/1HawvgnB3ARvziEbVOcRuDXdHJFYISz1AUXWPMwZ/V
xiDz3yEOK5VhQcmrLTu9YR6y2lbYYEVrA7QVcWOLsGHORx4fkvnmbNtoPQDF8fF6lxXpUPzxzWtW
wwBu/14UoZ61p0fCOCvXLR0IO3OWjeSW3RcwZMDaMOa/hk6EwiU8F2/Skhqw0mwMVAvqLVPJ6MoC
OjujfqbCiErw+fgmbG6lZUnY/Eau3ErDtWlsIutqAruhutiXzebZOtDRDXImDAM/f0/rpev4SA0g
3hbz+lypk+hViz4VZ8gKuW7brsC2WggQ5r7unaECnwtgqktldC6f6eyTPjoTZ7LyKdXkgeUtkYzC
gZraTS8acT5BpH5vTB7J4G1UCT4CjZmNyWGosuVNWtpgWJABlngX3fbXmc8Sib+BC7xmE17nQCwW
o/uIzsqZrykPsXFvQFO08UqWZluKRYBSIgmcKYlCrbX0mT1oeXGShdrdLGqhnd/K+7hNvuuqtIXa
Le/6flXBw1kDsJ4XuJYv8mu0xbzbZrzL3PmJLEGKqsJlbREoJt9+TTrJaHuAJvidBgQmsAwWoMyo
+8UOM8HKvciG8F3Yuu/iGkA6TGlYCw8zYU+Wm6OI1/j0VZgDnvXcR5fKBURmb6LexEYGw0OMCL5B
a6jeGA/xNWoXQfGt9S/f43k/dySPMyVN2cZNSt6NsSM9EJ+NBnSaPaIohJ1YX/F0EH97wmMK9JPv
v9aKNIBwGPvCxt3kERwzroD54ifgzGLb3rLidLXXv14+LFP6C/6VXyNNWqiNWUJpkpFuh+xLkqFj
M93nautm6ncSG3Y5CwMJ0Uk5mwOogVxRBrzE9zT7Xt+HLmsAo7ftDlvGyC3Kec+ngUeflLMueTNk
dchWwFnHdDkkd9g/kLf6PUsimO+LvRI2TT3kT8sm9ERDLQIvyANsKrO8TlGI0BPjOl7XZYnbqaqv
VyS3+xwFxnwRqLDgq/KN27kd26qqocFKAVOQfV9aT6nfrOnOKCoP4JygGsgEIgXflO/fUjmTCElx
w5bytaTYnihi97Kqni8/MZhwE7uYZyibsrRUegqkD3Iz/NVcd8E7LlJls7EdNtMlbUVv8mz6dySR
U5uiMIGLpDNFDW/rKZD70k6tR8l46EG0leTe5QOeNeAEtK3gsAGW9nsKdVQOTonWSoB/A76c9YK4
xQGOflgcZhAgXZZz9lMdyeEiwHGCcUsryAkX4iWqdCtZ9ctlEec9xJEMzmaPaz3kpQEZjD2d1bUK
YERisU7fIQS80QSu7+wDO5LGTnx0c5Sk5QCqGXwn82VNA3ndqVFmz+1t1j4IDnb2aR2J4sK/mujN
krKZCIRECxgcbXDrjTQYQ+AQopDmYTTOsLHCUam2km3G53y11Y0wmWWf6MRsH/0KpkpHB7akeaIW
U5VfDpiJHveaW21LTC4Y94IzixSGs9cYfVoldAlhv74bO82ZnqIduAa26gvqL3bmS1vRAMH5yvbR
+biHJxVS0VURPmjtplvze7RRNqGrH/q/Vo+B7Ije+fn5riN57Ksf3aesxKPRs2QvYeQK/eOY+utG
cgY/7uzxr/KaOMYGg2XpH5NXvYffH4L5JaM+SiKsDWA4qcoyNwHPQgrIYMHnOxs/Hcngkstcixa9
Ye+9vAoDZLJo8CZBhuGaFkOA017k7c5qiyYTjXHZg6+Yu0vM+KInEarI+bpyn4xm7sjpIEKOPCtE
N3VVtsC5TXjCxVIqVpTgcG+xtdiKvrPiN8GtnbUpHxJOvkzbZGuXY4CSraqDUmp+0J6X3K79Ishg
mm3te3ldKFiSR7wiusLz+ngknPtkZdv+vSrYUrv8Dv4B1oyYaxesS4VTM6j2MLHTDqZl2oi4tE44
Tt518kg45x8UKpVhArY1vyeOtktvNU8Dg7dbOJpLdppP3ioWMrHBIeG5mfU8sWsGGgKqBf5hmY+B
VxrqJlkRuLBLt56pj11Nv94wjB6MKj38fybPzvp4w7TACK9oEM15qgG0EnOUwtQkQ+umlhY0Q20n
NHUJsAGHDkv8jXx3Wbd4R29ppqWYigHCKU0GVy/nQyaZ9mVpQWSYp1dVdJMssmdR0x4BpntZ0kku
w4viHEVSkmpBPAWEpV38qFw11yUAMzC6si33pAXXoPYlckVA/0KhnL9YVs1c5AEWQPvK2DUlPBq0
0Z6Y/8/fVo/N6AotOG/kfh1UB3WFjs94wjVnlnXaqTVkji8LUtJkZ9yyibr8WgOTZ+mICnYnPS1e
HhdyrIXcxQszqmw2khE69dBSxm38xy1CXhKnLbqSVwBIgiRWhAELiA3MEz8BOhtIX+060LeXVYZ/
D7w4TmNC1WwMo2mJL1tgpalTp8lDe85uqkHfWBMwXs0/nfbgJXLqkkzq34WZlSaukT9ZKKZdPhNv
VngJXDihdDmbp2oIQGQHu4t/ROE3df5xWcaJzeaFcH4vm7Bej04nMqCvqy+9TEEOWlcye2CgcMmT
jKClvGp9VcT4/Z4WHNtMTu577nsUu0yUJHGnQW7rok/lZ164xSLPJtklAbih7t8Lu9sW2vNrY0M0
s8iOdUk856r0Jpai3lxVf6z07VKarxLW6NvmryTS4aIA4rp235pGFIYLvqjK+aguAxviu13LnsvH
9YrumX9qN9JboQIgx9gkLhhM1PvLn1gklHMVuSSNChkl1c8xMESH61W37G4Ujgefdw//mLL3ku3R
BzXXepkIm9ZdDKAxFtdr73RPEqBHg4raDDNBHu01YzWLn6JG4EngzSsTZ2ysPirpVEH2L2NTunVs
x26PnWPLH39OgEi4fKV8HMfL46wNlfQKGNKQ16iHrnhLtUnw9E+qBrwEzrpUsmQyeGN2InVX3BN3
3vc2PVg23f0KYoTJi8CCqpy1GbR1HeQGEjvPfEHkaH4BURtGhzFk9jpiurxy2Rznsm1KG8yZ/1VJ
OTNkYO0Hexya6s9l5+TtXjMSu9YE70/w6PngGCQvrVQpOKKGXZEuyIIBewF9IEKWELwEHhShmxWp
WQa6+lSZ/SIHA1cwRE1QoHH7n9SQx0BImtVsk5KqvrE+akpsQ+5/U/STMBPETHK8wgUNc4HI/X4I
/ctH+E3U9Y/Z4PEPQqVLl4IVq9SA3oxX2WY65DfgYHT0YLhCrLlP70R1CNH34ayFolaZXBk4FJEk
B50PZ0hvRu0xROR8+XC/cXKWZskamAg1fsZVaazaLGOEd7otgwjNVr3ab4J+jz+bzAEou2M64Y0U
zEF7AKLXdha1/U5KyL/syMcvUD+XCEIjD9OxxC8YduFh8Fa//JFhRVzZaASWufUmYNB1t6gEBZlL
t9Lj5Qv4jWH+EM/5HqNLq5lQBPKsZs6wqoan6GAAAT/HiCoVZmLnv+yHOC68JU2lq4NJVH+hCqg+
SklyV2I2gVpZmhuVIIa4fD6V/f7TMOJDIKdKTWeMSqLPqm9OuTeA+Q7LtBu5Dkx61w6Hcbru6Wyn
7escVw6Ie+xW7dzFxNTRWDgW1YJx6exVLW5kObFLOC0zjR9VJbHjQlAYOLkZXTEsRlVhWgQ/l3LW
fdXzStWWOgvkcj2o6uIog+WO2td1FCVvp3fCRDE6B2paBqi5uG8ulW1fr2kCwJT3NtsKKAvNMffK
vsKOqq/sqZddZYVTvDAkO/yrzG0bu6iFI/snTvr9dyAhVUxCLFSSPqv+nA5jOiTsyEtzs0zVS6zp
weXvf+5WqaWxKpWsqAa/EjWrmNGNjS4LlOpmqVRnSXM7VG4j5U8p4ixdMVFct3RQECoUJ/p8FjA9
tzQhFDPAyfImF4M3TYDhj4iVuPH4p1Cfv4RZpgpWTGoQfvxBH+a6qrI4DwZMPpgjqMJTEYjAmW8D
0ntwb1rsj8wPyORrUkpyneeBnuTukHR3TTMIyhUCEfwkTD93XYcvnwdgiCx9gj6606WNJphmPgmu
8WGwS66BhRLUiPjH5w+jLEXayRMOkqZFZcekDZKxfphKXeCIT7Zr2EfBWpAhU1B7qgpffRmGou7q
Zc2D0NSmAx3BRJiEGQp6UQ9IMG3N3EItLVsZB+pFFugYDWmgD2sdi3ghTu+VEixsYFSLfT2TX4RJ
1nIB7rWEuXf9h6l9TVuBpWI39smkolMGQmsoOapaGj0B24xmo11SMw0Ah/5mRupjTsygWpfVnVra
uG24COYCTh8xBBLVIrASoPN592FHiUvblKBrI2EKY1zt6p7cqyVQVFDcag39/k/txWdR7G6PRM2m
vsxKm2aol0umS2gK1vuBuClZNn0xRQKdOdXNz9I450SjQsqphpvM9BrdHs1tQa2Tfbt8pDPq8On2
2O0eHalemmbWIysNij5xl7zylmbxLos4oxGMCRWMhCqg40+oelU0oeUWzLVBJQGXQqKePnZ2CYgs
PY7BazMLxJ10AS3QjhzL475Sm1uFXhlr8+7AJDt2KsCu92gClp7kitpUZz6ShV6taaCuquEPV4gw
pb7oUj2pgqwFZoTyLdNjJ9MFfH5nPtInIVwUKFU5WaMkroJG7p66FBChViYQIToH5/UHedI7oqdV
MI/UlUjtTN1drghWcM5qwtFlcV+mNwqShEtUBWm7KRVqR7rlwFg5afIyVot7We3OnshUDfwPiIr9
NM60q6iRmEVYVkEs1zqAm2JvScbENoj2elnQaZTMFA6m3dRkGUVg3qRmIEhdC2XMA1lPt0sVgpRO
XxM70lAvLQokwh3ZpAZ9LFpp20fLD4CRPS4dMMKsUGALz17w0S/hXrM6lhWoGIG6GrVxaJfmfBOT
8GZUEKYOpeWrBlizBIc/q5tHIrlrrkaqDxaBBy3bCvNCc6btsTFoOpmsAhx+mis7H9QZYPR97sRL
+lcmFQXGe+b7kKad04Z1j8heEVV4zn/8j0/CxcshwTBVLg15kGWAG8WG7vO4ZG+tkbfe5fOflF24
b89FqRFI3SOilHkAWj4/TNGbTjV3MjUHMGmONup2Xkj2ZZFnz2ZBrxlxNoN++Gyypzaa57TUm0Ar
h5tynBwsfyFXkQVfViCG3/OKq0ib9XatgqKsazum00Hvsjda5f/G8nwch9/vWrR0NRsNx5FpE5Tg
Ac5R2okFcd7Zh3EkhLOgq9ISbcrZw+hAuVdV7jLuQb6ttjMq86ICxdkngRwNVMJgN4a9+/yBsjiF
BAsBeByNsaMtSb6XFzO8v6wGZ+IehD2moRD2t8nvNjSUgAK4WmDfLBS/h3aBd1Ak28rNvdGYAsMi
EsYZllrV9Z6QNg8Ql8fbNG/6fQyaUR+/MPRInjaCZyWSx11hNzexqptTFahjg4W4IrnLsjp3Zml5
yMLy5vJNnlOO45vkjEVXqtGqrPDhc5gFvU48vcxTf9Zqp6hDZwT39eayQPZCuRgZ4aqCvAnhkC7z
eeeYhinqw2MVkJDYeTk8zCos4KQDdqrv1avQwGpjVn814nJ7WfC5N30smHPAAGFoVakmTaDLDzny
eZrvaWMJ7NPZb4fkHSTl2Lg52QyXVy0t6kiqAmvRV98YzGt5mFV7KDoMZenJzz8/EhjE2cgH8g2V
v8uyGrJ8GcMqGNIIg89Z2TtptM5eOfeiptM5PTkWxd1epY1SVGsyDka7HbDw7SWtN2SM90kTg7io
++tfnIywtNTEDspJ9RFffymqRUKSbX1bMBAhx84Cx3pZyJkzUZnKhFJLZqTy3JmMpkG83PZZkJca
SnpgYbqhabnacthgNEBJGrejaS1YkDxjID8JZWp6lHRISzcXExj0Al3LnApwLcki0IozL+yTBM5e
SfWkh6FplUFZEd3TaJq/ZPUALhKwtJUGCfpUL/0FC4SoLlEqGAw8dzyiY5YEaYFmYofo8/GyRdKt
LCFZMMvR92icHwdaCHTjrAi4F4AXYZaD8MGt1ahJUcQI16dQCkKiH8ZIfrmsGWeeMWXs8v8TwVlF
S1lWUi8I7KJhla+NvCQAJJ1KzdXCEkQW4yjKE9m1cFYRpQkd71hHRQaX9/na1H5os2lFwK6vraeq
lQ+4TdA7i2rq5zQe2SgII2XdIjIPYTtNU53JPXZbRnn0Cqvfr+qXrAKvMpAXSP/nfpMeC+PijqqS
lkgd1SqQytQJ57sRA3ed9dUgAjnn9OFYDpe+pWpe1KYysWpZqSLHwdpTO+SFwFGeqWJRqpuo7KC6
gxrPe8Pk6OEaBM9pnKciKJaE7SLJqVfSYrgGo2njD6SmbhsVqVcNceQ2q4JNkCYu/TnJ/4Upxg/B
50MpS2b592ddAV9SnSt5UQQWSX5MSnMTZslV3iyvmlYGjSkEPThnTwyoJBw2JGIM/LO8qVZrlOch
jwF39LXdBeb1uAMuU4FB8NWxbNUOvyTu9K2XbDbUf/kpnlNZVA6xSoDZLZPypfA2MpZSRioZSOFi
z1JprzJoIYa7Pt+HnSpw3+dU6UgYP8ZvqBUglPqyCLBWdL306W1Vdf7l85zLmFEgVI33CTi0GLjP
F48FtoYwpBmw5RrpZQQ3aP5l8GkgXyUviZAH+5xlMTRZ0XVDoSgVcl8v7NbZKoyuDtDpe8E68HYi
7X1nCrc32f+Ht2DHcrjXvtC8DA1LAZ1vvBzixgI5iPWtHLXCL4vifooxCNcNe9oqvVMQdXRWpX+7
fLPnjPbxL+DsAIMDVFKKX5Bj+0KuU5tiugm+3EkGSRBLnquzUYwu6lTRMQ17siXbYhy2tyjTynhU
HLU3sGESd34arvtVS7wwq5WtDO83Veiv9dFbYcWJPWrt3b858j8/g28UWN0Ac6PUuPS19GJT20yS
5rSN7putwPydfRkfB+bhi+VemkcETEXQlFjHrVGUBTvh5cOcaKqBTpRmoU1kInI4GdJE422qahNJ
nUELX1n77SpJj5X6p/EXJ4Vp0ZEZn7oqlAhYsZAGmOQKmWT3bJljL7BapwoCMVAQTacURgvNqM9i
wjZNExKC3doAQqU9RMBvWpth3I6ZSuxQzdEvnQos8uV945MkHW2pUl9Tw9DsJCGpd/lmTz7e+48x
LKpTncD9czYg6tMx1g2YtabEQHU/pKltFIOgzHBGCOZPVEMDcAiCdr53qnd11MczMoRV7b62NVo7
MylW949PosgmSo6WoSPv4TMeK1XHIY+iIkiS1k5QQu0tIvh0LLb7ZMjg4Y5FsHMeKciakimOQ6Qe
JHxLssRfptHuZWIrDVCl9cXuU0VAynriYJlEVAsMzSCyafFR2TqqxWpWWhW0yvQtVkbTjizyUKxy
5bbGTO1+tWpQwmIIbZDqb5cv9Oxpj2RzZjtNu0ouNATTBZqxbjEVGAhV8qtBx7rXOj0jY26cpZU2
l6WeOHXuxJypVsnaKdOaQaoFYHnb0qTltgWegt8MYX83zKF5a0iVaCnxF0rKybdFYYogarI0nW/Q
KTpAEvMS3zaawE5q6135xUrU5THRa/U17vTBrTVau4uUZo5cNfjaqR5aNzTGCCKapGaQYKXZNmOz
c41squ6KLPyxSvrskpD1tMcFeb/5dSzj8lXNV4DcWDQfPDQ2D3ITSe60SK/6UDw38rIrM+XWCCVX
M9orU1mu1hCTSlWl7oAdeqiXDKJQ0aqj9iamRufl2rQfJOl1LCIgP8lTabdjgkmEZYG2VJVpFxFD
bYtvki5216rv7CruHJgmTC8DzrhqK/Sb1m5w22zYYAlVstcl+VoREFMpM+Y2Kk/LQC5RpdtEBl0B
0fMdbGNrz2EcdGvqp1O2QTHoi0mKK0XHfkasV3ap0yA2Uh/EH4BP6qbNHNUbWmSBudSrXaupL5fl
zliGxz6yts1K/EzTd7kE5Ky1RTKKmidNbosVJAYK2Ul5FpRDuk3LOpiM7jrOGtNd5b61m6iqsYrf
b7Cz/kXrqOxotfGUjsM12JqduJ5+YmEFG5A9uUkTmFbaFq9m3Mwe1eXvvUF23bqUDlnzHb7+7Jd6
9TNVVsOhZAG7Y5fdJ8vQuPFaGl/MTgs3nVRuM7UOuji2nEpLR3QHLYomrvawrsWhDMPtVM3b2iTB
nFhhMFsq+muNtRl0/TATfaNa3d08jeYtymsmNCnqvTFZQN0KxAl7DDNkXHp7J7USdCVVHMXq2ycU
6cGXrMZ2JGWloxZ47rQykHJW6f04Y0G/M80VbERr71brANXI++8xBllcq1NSt8r7wlGo0gamJmG/
V4N6LwvaEEMmpW490y6Ab4jAn6O0N3mhrs5kpQOAijLZy5KB+npaJ24RRThi1YRunGRNbCMj/dnn
CcJ8SdobcrablaGzp3r0MTvypdRzbwynPbLx1/8j7TqWJMeV5BfRjBrklSpFZWndF1p1dTW1FiDx
9eusefs6E8lN7Mxc2qovGQQQCITw8MiVbNfiLTWsRvEi3L67phxdmjSOpcTX0NeD2U8bDF9+mBML
PKsDJre0bmPb8ouRtkv2Kmb6bTtaBvp06xgD9MpQV19oVKKETsZydLKKQanpjLrz2GB8M7kqFXMA
On70FEP1UhkTpTEG0lMpGpSqJH1qqTQ6Y9dd58j6uRlt401a9uiKVAbqNWHbuJU1/+iywvDwqjx1
RdZ5qHXpfiVDCB72DyueNHdJYv6Akfy02fCUACicO10W1cgHABSZ0URzTLXb1HViu7KUgzIosQ1Y
a3ZlG3N5LRdjtI8qJBony9qBX2JnTPaOZmPphXrUgBBYQsdRXGfWbUiQAyVN/6HNk+znyjAHcLZq
ZyJx6jErp9cW4H/OOKsEkVcy37QFKbxath/tTI18sw7JDh5E5jepTdyeUsOnXVrf6LFubUdWvFUk
zNxhiOInRCCHeR4IZiUbZBeNUu2CeLfaK9mIwEoLIkt5oOV8oxQhva8y0u4ijREfrMaGGzVG7+aV
tdcICLe1+JeaV/qBtvOLwaLHoct0wZt/HnkjcrFMXbVR8UGSk289A9uWLRflUG3k/XRoUDINJL84
6EFLQEoXCnyl7/TR6RuholgP70ImoDBBquT0/U+zalSmsig3OnGtDXjF/ex6BOwcDBkwO4CDo2f+
F0Yvp/6guCI4+FkMY0K4pcELRv7YUtXFRz5yPoq5pEYSl+WG9PONXqQvldIesrL1GlK/X36DV0Th
XhCIgVu4wOtORVl2Zs0yQe2JTWW6wyQ05pUkLJDiinsnmhNDkKY5h8sC+2PAwdF1ZKsNpBJOBQ4J
WkLAYAYqONzPD/Ul22fX+RUI/bejXz5gXMcm35Cny4tcnDXuMEFjpCypeMM4H9E62HVq2QyLlLTe
t4evSDMF7uKKp49lHYng/EWTmSU61iHCxnOPbk9U8K7NGvh9xTdB5SniMD13nU7FcRoC0F6CMBvi
NCN2kvRX2IDwBMOuUH61rIfLu7f81vnuIf1uweE+57mVrZFI4VKenEn9AEzOtcVyvzEjQeSwqokE
bGgmLjquOLcke7LqUc0RkpVKc53m16H2xPRpR3tR7mV1744EcbFfyoZcoz1ClHRqdpmtevVsb+Pc
2A8Nmo8VUZvV6rpgQFUZHXLIXJ1ZEolq4HtFArR6D+f9GD7KyU2vi8R8t97wx2Ti0AGPtZDY5e1j
XudyGY2A7paJo733nhKw278mIhRfC4U6Q+0JM3hUJ/HUg4zmqHYjsprnYG1cbhNtjYulli24HaeX
eywNOS5jVNeUW3OjqWiMwqAJr3nue8yAs3+QTXZnYMxRcpu8qegVErn25yHUqXguYR+HZhobOcRj
+MpO2S5jE8CtF4jaI9YuBPJ2ug3gJwCtfIybJYCxxB0DK2E+Og0cpKzHDQ//gdHCcQLhADQhcDWc
ZWZh1c/6ACmynl1rpb6b66kWJFtWrTGwzgT5CcRJhE9DGjEbo6ns+02WxpHDdNvVotyxwE6fxOyu
aeT3MgdFYH0v68lr278z87fV/gRw5TaSdVHq57xnaFGfo6/hzq9uaWFSqtWb+GDfqi4SM24Mkrv3
3pHux4f2Cz2KIru9cPXyt8ZGpkJFkUJDKZqLQc2chCGMUb8pwnGfdJGj6ZGj1g8T6Q9pk2wR/znt
NPtW93rZqp6H3Kpi2wDMKUtaFrXb06tixSmVk1nC8VYlnbwqUQ3gKatwE1p66elzhLkKg8UQCfYd
21yWvWaSjmTzwBazN+q0GZdFV50SOdRozH1PCBwZdR6BUTJIcFng2o1Z6qsaNAzbzBcrjNaMmsaK
m800D+imK+/LRt1Lc/x5WczKuoDGNlSFqOhHPjO1cz+2YQSM9Gbq3/IQfmG2Z1nqRMPvy3JWlgOd
0OFNKDhBQHxPz06lSlirU4gmGPsZ8co0/0Dsc1nEmkNxIoO7C8lQ22rPIIN9ypa7MHFIbhuhrwJc
Tf11eKMIMqKiNXH6qFMYdIRj8MsAUwPziIvuPT+cBYmmFU/saFWGvFzHI892qJmV6BRS9Okjrvey
+XF52y6vAnQ+p7+f9BU6tjHgcWNl8RPGNu1nI9tRJgLNLwfMWQ0sA1ZDgb2Cm758xtEyLKUktVFF
8FXnx67IHZneS8Nzm/9SMlEP9boiaKiho+qoair/2rDc0IaxgSwA4cljvUNT/227zS3wk8F12fz9
jn5kb1Fn+688zpM1wtzI5gny9E1xI390buWSh/CxfMA81SvxPNVVjTgSx22lEdYIWwHLAfANZDrK
u9wIbpJIwGI0js6KGoOtj5EE97WAECULqNV6l7VuxZafbBlnDyLYnbJjEFHjzbSok+QRvHHm2MmG
Vrcleogvy1vV8qM942yDXmGOR9RAHk0zz0Qa0lg4SToRslO0c5xJyIZ50vIER4OyfasXLh10wfMr
kMDP7u0Z0ESWiYUk2Zccov8zEhEg/x/XBxUY7BeauXiLEKeZqjSo/20qf/BnTL9MQeNA78AsD8om
EQXHql0w0Ba0RNPwDrkdkxjagDULOyZ3LRqPtzMyS+GXidY6WQRkO68gL/f0j6xvpowjvW5GqTPN
qRg2OrJB3uRZL0nkYk717wpTkrQGfepCZ2lxhs7M3pFIzrpOqWrboCLGDHE/elAOipPsC3e6XwYz
6YfyWvQkCXbz+2iPVgjlLllhV8NG6wvbSQvqtYh9nEk3bvMZVc5cFMWv3quj9XHO4GTnmlV05bAJ
E5jbodwrffrTrm1BQL1owaVtXG7F0boGBSnfUsHJJaTYa9WbrZSOwX6N5ezAz/fK+nejbf+BxTCQ
T1qyLvJZOisGnTuS7OkAI9g5svFo1fe59XpZxloECo38I4QzSzGJ4OwyqEfvtYfwhbwqYJjMkD5L
3zG91Dcdy6GH3pWvDK/ZKSBKRflzd/kb1kIIE0hWDSuVbfianCnWDOBwslwe0PoSV++47y8dWpXn
xjMdqX8AmVEAEJcoG3POSoO7iH21ZBl9mgaYBE9PNGzCopsmaGo3sl9U77ZRm+zLibmGXjxbzD7Y
Nvsg6nBby7mgJL9qBxbcp4ZGx6XBjlNacGWRtC/qYTOC86ezrlCNKTAttryaA3nYS8pOTA++djGP
RXIKPE+t0YYVRJaydU3k+jqXa2+QCn/U6j3S6YIlrl3LY3Hc7kpA3VuyhGup2kXk5MBbA349AqrW
Crpz1sJhnOOfveR8BXs0elCCQ1LnIyRbhrcOjYM8e+IaP5LQ0dDtO2RQLFf5JdDbldDlRDKntyPN
crOIsaX6hiFX48V4p/QIPfbh1oTc+Ul2NMu3PUV0YdZs+vGSuUurZUWuqRSqW7W/pFrdsu4pqYCx
st6VufF1EjsTQsRwuKtL05OqL8oEIYFQgblHM9EmWS7idlgc3MFPtnWwDCZIXC0GZT/SVYHoHdME
m83PyCvmmsrNhGMuZwk101y9IgMmQCnPVIpcjLsvQHiRRuGbljZeNtIgA9IZyd9D25ouKjzORG+n
1HBiZbgNKShp0DgdhqXbFvODVWe7YTQ3ecpQZmRB3xleR8xd1N3QlFyhGrXBtFKnG0zXikevSww3
Vzr3sjapKwtE1khHIAxYEjBf3JaifG3GlWENsMQYspw66S80huo7FCE/qWfkTukvM8q67Rwsc8cB
znJDcI2jBP0kHnKxdr7HH8PD6fQCVes6xMe0oNXpn5aByONWx9jg7qkFqaSQuGvFqSRoMocPBiyF
ejbyIkKz24Sa9HKJq48J5cdn9tO+6R0QF3g4X6PCaFhR1LRioiAThXTQxyr2GaQ2TiZ0PNXFuLFS
ii7t2mPoSLFqRXCwy7lxngNB17IGiiUkUfDCnb4zSArVREKWd9PmYHua36z0N9qJnbGpAyt6LmYM
EasEsJQVVTo2TDxyMB+AKwCsD6cXbeIi3TLZ19qvWEhkfDaVzfp+Q4lJEOICGMlXoozRVAvTpJiL
hOqMRoZn1L6vMAcmcmaNbcxO9sei/x01/YYl5pVdTdumGnZabr2XeIGUKfHyOtplBQUcQH4LszET
RF0rm4+d+POB6unmY5yhVOfdhA8EDmGSv5LhAZV+R7c+mgajy+nghpqIPH9Fr9COqSzAIJQPZP7A
1WjslM7q4c5oylYhwD9Ujde3gga0xcZzanUshQ8l+nCCW2Hh8QkLbbyPEy3aI8JsPELt1zqOntW+
vgWiv/Qvm6mVi3oilgsnFGC0aVGPA7Bi2W2fG68mFQVkq9r7Z//4EMIwmKTB78LK1HHf98V9jZ6j
tqj3ajP9Axf76Ki+zeCRV5+Fmp3UEp6xiWLOAWkd2rwvVOOX92zNmp5sGud7xQmbI7ZoRFs51F/4
eDAfuvYRPI++AmZC4PhrEUuM6KA4B8yahtoqdRxUVvfbYjJNN0aq3hOsbCUVf7Ky5SyPNrDW0tpS
NSSIyyR1I7WagJGp7pRMOYCh/37UiM+MzBtpEiDLJig+rscNR4rC+V99rqJoXeByU7fE4NymdfPA
8jD3Y6mZFV5Xe+IiruByf0+1OFpwouoNCLShMbLWbM3cuu8aIGDK6E2wsaLj414NrciSTGtwCfIB
VJaTl0YYx2Y/NN40Oyx37JfWTfFyCN4qgdTvWuHR6tBc11hd3eF2g1dEQWyrjIIbt5rbObpyfDPG
hLev6xjuwtwfwJ7njFkJXOvo1RRwHPpYx4+NnDv6qDlDPQJBIypYCQ6QZ0OsMynDWw+NlbTPMjpU
+oMiIqdfgb0gtEQ1A51pQLhoPBDFoHiBtRK2WQUpKMBtmEbTGk9g7twiJedNtPUiWj6OloLscJre
yrQROAD/x9X48wXL63F0kGrdVo22hCbJDPonR3cBwML4WVd/T1xgEqs786rcMEE5YlV7jG92YAS1
qLWeCq0aRpOskGG4YdA65UUyBQLWNxbIHlByoLMQrjInAcwyal2zYaNQC2CvMlC01kdX1DOdUGcZ
5MIDia+bWBNzciXaS7FoRuHZxupo9QI3gwyAOBAPZ+2NxjyzqNP1KSCjMTikRXsvkM0/8zFEzTHJ
72sJU8WUNnNMMPKwsJDduWK7OALJGvqqf2tTKDhqftOXD1oYHNDXBGcMSPHTLUHqqEpi05oCCR2J
+fRipSLCP/49/ksCHFcD+QrgYbhNT8AvNchEmoI4L9yI6Ht9jr3GmDZoobps9fi7+ZckZIBwtCBF
5+EkWhIlTTFFc9DNW8ncpParnQpUaFH8Y7fpWwR6zOHwA7p9xs9lVLqS1iiWBDOw9G4VVk+FUe5J
GHmkMfy2tm4aoFpFDgDvhnJS+XCqSkK0mfWYXbIw0tWYrDvcS2B73c7UYRs5wCQCIJCukFvr3YUr
XBTpiMRzTltkaBEhDRbdK6yA0kq7Thlbx1aND0mTbpSkeIfXdWDARwgelHXJAGyj4Ir2Aj6118z5
YIxKMQfTVLoFJaUzJtptlY83dl1fm1TZSWiXByOvLtpybfWg/0jmLGBKWMoKdCJjRBBQNZ5MfaL4
6m5yKQagkMqVQ08REqiua9cfodxl1JM5G7QJy4131mZ+KfzGBUurCtbD50+gekE9V2bO8JM8lc+i
M169pWDZ+89O82WZykD3gVSXUGx0ijW18aOOMXg4UwMgiP3L13RVFKAXqmkD8nXWytFlZhK3FtQp
am+yqALfwL1SP7TJ3+3y/r41R3IW03f0iM3VKFfatNzVUP+0QD8zTqEf9vY+TOmDUeDyXF7XmW/C
C1zs05FApc9pn+q4pp0fbsCItM/wmGD8A/P17QBAy6/L8lZNN27FwoaCEhMfPYNTrUva5XIQtXcm
sN4MIn9u9fodSVBPF1TOijYzEzuIsBu9lwYYdqOG3sUm9e0w3OhGlDrSDJ7tuhVxYSyvwpmhPRK9
3M+jvdSkKC21BIvTrdTtEntX9YZjNxgjGr0gJyE6utWbdySO0xWME2/N0cLRGY+z22NK1ejKfufW
t8bPyo2eo0MHhu0oGO5wAem22V4+yfUb8eckOcWZE5vSELsTaFV6XcT5MwCT3jiP6NaylH90+/7I
Wr7laGP7sC/aOsLGJrIWpOhy1YvaVyRQvXaPl1d1RtP+1334I4p7+dnAxmYmy7O1HwcXW7oMokVj
ACZGgk51dqTWwRCyTXkNDiVRfWbZskv6w9nvQYsVeY6xzKZ5mToQLkwoXaqi/NCqFICP7AV/qap8
rqYFUlXH0zQHbL5r9KsCaXNTexZs43LLzpbyRwifqgmNnIB1BNuIFp1t14AHt9/2PkigCXhInUgI
NBYs6tuLPtIQBhIfYMSwdTJ9VnTwzww/ly6Uy6taVfmjRXGmhWhDPGQtdi7XTbRFZn45/+rarSm3
AgdXJIgzJIbKCO1VCEry+mpCh0zbl25vhIcqN/3La1o1yEdr4oyIndossmZsXFqYozMz6bVrw92/
k7Ec3tHhVMacJKqM5Uxw1BsN+kZjwdGsmt6jZXAWwh770DKXq8Na6mTlY9FT12y+GpCod5Uo17xu
JFCvQOsD6rdnnXkpyqRWNEG7G3/0oi1KBS8L53J2b0QOmGkVF8DMCVouGmS2GorpR4I5C1GMQ2Mz
CsExyH7NxCXbNDDvtKXyV+z6G4JpQ7Fj/Ponx/dntbyHB+x+Dzz9HGRTf9sr006dgN3+VzL4UtcE
4gQiL0+nSd5onLpkFBHNrd+p/66CLxDUmJw1NxUk5AmI74edEStOYz+r+se/WwlnJFikJYzIOCJF
BoklGtasWtRXvObiGCr623VNRfMvH2GUGYg6K325T5g/NClPaXsb1s9o1XGiNHcjpnl0+LsN08u7
iAachWYGWNKzalWSFpISU8QWMYDXxvhZMlE1cM2EH0vgrnBjFKmmSFiVgWnrkXlTG6PT5qLS+fre
/VkH975H1f+uwwAaCU1EnvFm33Yf3QP5mXrRV3ZoXwi4pQu3epTuRI0HZ8Wj710EqyJKngrSObwS
YjCuYrAy1YN0DlTiAI1gudYeYC8kcavBZQ+z9hdNyYAU+RIW/xMXwwQ1DJoeAIBB/8WpKZay2SrS
Jb6o00OYX0VR4s+aiET7bM7xssxjKdxRYgBigYZDSJHCDyW+AyWKR9UrbdxN8o1WAvM13dY6+jQT
BQQpOQpFlUvZl5zdJNXoZk3m2lQ0LHt164+/iTt4MBxkeq5j30PDPFSkvVKlj6QtwZ9VgFmQemWs
+8SQXLMqnDYDJyd7SLve0ZLbPtlX2m81MxwQ2m5AaCN4Hs/gHPx2cVYdDcBmjDTiHIyBualHtwyY
k30R33yEPQyKT1BhebIoxbX28BPZRhiG3kFg3jmrbutK37QzhHYdGjnTGrZDtOdrN/pIBO8Eamqn
lKoOEZHxbneSOyZvIDh1L9vb7wQ972oeS+EyPUQfZDUrYXDJo7UxgsI3XqP7ckF06U54a+/TrfUa
3TbbPkBD8UZIJbP4YpfEc/beYNbMbBWLjFGPmW/yIHk2/C4wNvFWvcq/RAln0Z5yrmEHQL+kphCn
6AcS6tsmZrhHoiHXa1YSnWAqxmnA3Nt8kbAitR0r3ycHb12yt6X5IwHdIfyq9CarQSqQfl4+xTX/
DRV1MOKg++Kc+GdIpq6xIxwi2Jt6V+lbw220VP851VF+yzp9WOAoIljvtwKend1SsVbJUrXmc+uW
3CLcGiBVZYk/zZOjtK1TNW+zpWBCa+SQqXNLq8XsP0FKdmV/QeyAfYUzhxZhvgkOVa7/vOBtblxH
Wbq3MSG2NW8T/dcooyEkTH/noFu4vMcrqnMslJ/Kw6xGTqIID6yS0cEzgWfyqa2EgTyCSfOyqLOq
BUzaiSzuUipt0scVGOyDIXqrbMk3aszCHaSnwXwGh4czKyngneo+1Ik/ZrLIoC4GkzvXhWxsKREA
iwB+y9NXLupls1AzOCuJbqq+1Q5XVUfBhAGEUb+NwLswTC4SUdvQuCf0lpFkN4c/qP7TmOSgQnNV
Mn2Ncf834YHfWwLVBuBp6ZjmEd5yojKwhnQwFMnD3H2UqnLFeksgZC2fB5LIP1I4c8Q6+BiEQYq+
iXUXfMC5F3r2x4CZoA1YI3xRD/haSHIikDNIDKMxun6EwCmwP5mneckPMGNsB298AXTds7Hnm8vK
pa0q8tEauZi1RQ+pOWoNjIX5C8gJTHSZex/JEj8JkfsdQa0rqe7QN3g08QTIP4d2dEKEnTLq5Fox
gnm3duvxXZG3DRs3o0WceNhnJdpUahTzZaBmwMkd24+EgaWivGnLt75/BrFv5rRx6yrxAy2og773
f3I/j5bFaS3QA0VpFT12UmebrMSBVemNJQukrDlCJwfGOWdjNKRKOELMUNq3zADFBzM2VSqBhCE6
ZOSGNJGvxNlOMd6iOLpX9B9VbLgm+Rhy3SnGt8ScEQHaj9P0Dyon+DLAofGPibG9nIsm54AQ0Zoi
iVPWu1LuHNJV26zWPL25phFxwtl0bKIKbNWqsTiSynlfIemAfLa+pV5F1AhMKXuTu9EdMOojWuYm
RpVA4hk45tsU6CAJNDVMm0F98dQ+zXJt4sWbFgUuPOTDd1FybSXmNcbBgJY8vEnrW7zxoMppruzI
fq1klAIEKaY1Hx0AwD/fwKlB2chDlqpYtsQwEayWnSaf92hwwghPiQZlbTt6LS+dBQ7tb4oK5CTq
qzGWjqLf5VG4MUp5p6QmcZLBer58v9eeZXyaidY1DbN+z+ZQyHrf16BNnwO7KlxSth+NNru5HB6A
QtlN8eKRfOrzLqei9oMVLwTEe6iTor6MBl/+3YiHTivQLY4cwQhaHOmR2rZrx/ckah3LCi6vcjlj
/o06lsXtPxlB2klKyOrJba4Pbjd9ZYaoK08khLtRSksbfSggJJOvdYU5ur0HQurv525sRbXRY46W
evkspswwISSSq3kOLGSlqme0NwkErOrqsQRurzqQjtlFiPsC1Dkg5+oeyukCCg5SpBRjp4Eo80Hf
GLngy/l/TJ1efv3spI7Wx21i2doSlQesT79fUgaaZ7+ZbrMJ7+TbYpc+gH8KPHjCAvaqLh5J5cxS
FU55OKClO2iL0E1w8WT21oKqI5QfWWtuLyvj6it+vMNcNIh5FHlpMUijAF7pLzTeGqCosnzUzhMX
dFkuiOq1eV+9/ju5fIjIFDts60V3MKLtELvtrRxvQy9xe1/2isHp60CMZ1vcg7PztJdhYqqyhL/c
eY5m3BVjG7OgwLgLsKOhSC/qfFzz79FdhznTSPMA285tpzROLMYQFRbkc+PKgNxqtYLtLHeDmTml
zHyb3qpE2ES4tjKEwiitIGpDrz63Mi2fItmIcIpMcczWibbjLXoUHuY7kMi/FE/0cf4pQq6uWZhj
kZyaSgZg88mIZyQG4RVKPk4IUs8M/tdlRTHWLuGxHG5Hh5bASDahHnRkjH9n6pA/aJVZXtl93Ad1
b6GdwVZZgy4Qgo/IRl3yWrtNNlMmK08JCyc/ayo9uioG077GxOz0iiR0cmuwNR0KNhnbgdSq4mAc
FYDq9tRmvkxC0riUWE3pgm5lvEnnRn0J8XZ/hAbFMD3Ek5ajTyGoH+yZ+SUt4ht71lUPFKzEsUYr
3qaYH+92rW4+pDmZvphJ673ZWujDqHQ45d3ce1pVLbRu0vRFKjrYB0tq04NEwWTHTAk+IIA9zBuH
AhNKaNFnd4DsTj6KQ8ljG0szMr1G48zJp6nVrSAmP9cmtKGC+wiBlCGrZ0wtqp2gogISrQDYT6TD
ym1oKgK7IxDBh6TDjP4BVcFVzAl1NS1ziikOLmvOirO1kFcAuLGwhwAxtmjwUfXJ7sx0TPSMwbTJ
bvZgBIqT7S0MwYYGfSWeqGtnxXs5lcc9VgNR2qIqIY90jaOXtouMszMT2zGVbiMrv6Uc+tQ+25Lg
uFaqUqeCuds/lFNFpmWh1e/RowxQgOJHCXasDQ1s9NJgKuonEs9+FEQizIVwzZwV6MGXMaUyVCXM
W+bac/7Z9UbqJKAjDFSl9HMNA2BZ8jDp4cHIGhE+4NwIYeVoelCAKJHPiVZTsI+yJKxYkEroVco/
JwM0f6IxOyv7C+qx/1pXgOlOFQm+2pyAvhH5k8/iBpM2t8kPHVVGD0niPbjNd+P17JD3sBN5P0sE
zb9Xx3K5XArR4siUO8jVbqnf77QtIInX474CqVy/Sa9FrXbnd/J0mVwGAbSuVgkc8hyA3xOAjt2Q
6IIreX5ckICxI2hpQCEE53a6kXEPwh5wVSPOa1tXWoYpol/SlCbv8s0XiVkWenTxm1QbZG2Gb9HZ
N1b0W2s/o/z+sojVvTpaCWdbECq3cxczVM/bdNpQjKHO0MX/L7eLMyiNofeyDg0PqsIG3QmILtm7
hf7Oy0tZV2+YSUwnMDWQQHPmAzMu07kb5AUJBsZUzCXHDPR205rX7evoLnPlq195vJvqjxxdeJdl
Lz/Na7iFJwZYW7D2Y+LO6UkBQ40ZqbUCvyUDRBTdSXGc+rEBIsFKvTf735elrTlnx9I4vUiUNgol
qqJ6rz4RkKNmh6LoDp0xujYmA4N/z0FgJoD5Lmd0aYW8ogxRmFglZJJul7JdEy0UOTfK/HZ5aWd8
kEtmAbUcpNHBnY2JNJybVMqlXpdTpmAMNQYcu+G+uInd3Gt7JwzUT+Z2u96dnvNn0QmuBhBo/gIZ
pbYwavP4f1WzugqHqAfLBO45BIsq3h8witg+fHsw5cleFsSNYwju+FrtzMbM4QVNiGY8g69UzKo6
gTjWQuCS2W4UNU4OZ77CAKMKz0ExGZ4ERlInZTT1svpna9+QnDhSp1X4b78nbSfwaJaX7uyg9aWG
sWzGWYVXnsummsvJCFJl/q3koF7to+aGDOO21sIRdLnRIR00gYVYubunDyCn0mbVTaWGadDBvDfU
Q7srg2LDNuPvhjrgfcUgNVfaVIE+BqIJaiv7fyqZV+xkKFIzgeQcXeeqg7zrjfEqucQP4fDEKMAp
fvcoecLAcXmFTvf5VC5nFEkayhANudZ1uyv87kupfXJDA2kD2o96L0xzn1/gU3mcdQTLL4inFhdj
sY5VBDZpcDYsufXesR7NFqlmVOzBsSfOP5ybq1PJnG8FPlxFQtGZBUqKSGN+tsfEpdK9zFLXDm8y
CTPPe5HLca7FpzI5MzJ2IdVGFTKnTyt2JXrVwpujfvPQ/Bi30GC2VVUU0bcs2+pBhfK0qKz6Pc7q
wvnygCDa1LRqymbZ7xBEEZhSgf5ZpCQdp9+yK6TilW3+U/KXmS7Mh1NrbigooF4nyYlEg9bXdRyJ
WiS4kBQ8Q0x2aG+1kIZEl7yX3fRPmQ/OA8NVQOztUU/2wK3bO3aJUFF0DItnd7YJfwTz2ZHOzmLN
ot+C0UPxy7gat9lB2szgUhXmm1bqAjjzI2Gcm9nVlTmqJnacAJXxRl/KdwTFkVttal+1ney6wWLN
xGnu6n37NW/tX4Kna3nkLy2W8ztDu1QlFdymgIyqbuySBMTJhh9/gDp5UwGy9SWK1FYv1tGCOa/D
0uvaMpMepisfg+4Zk9ssw8/pwQQvd3hVZIrorRIJ5Kw0GNqKkcjfOq0Epktei22CAct3hR/uNAxI
cuXE0YPcr90Z7/VNLvCyVpyD0xPmbHWB8cR0VBZ1sh1DdcfP5vfCNJUH00/1F9CyOfXYb9kzr8Ta
tSzt0uFy5hr8obnaaBBdS89T9koiQTlDtLWceW7LZm4SDEENJvtDTmjiKFnloc3GolczO5TZCKCE
/iTQ2NVFIduGwfRA4YEuGos+CjCmBtTrml4umQXqo9/QzeJtjzfPazw4er8z8L1XriqMQ9eevgX3
B+JkGbTbfHOajnGDndFCb1Hi/VUH07YHND1+UL0ChlgEm1xbIzpekLRHqQrFdG5jZ1TR0zKRGTrh
ajeyShdD6UV6uewTrxwgMYfTqCoaZjBzetlSO4lUNrIAvWhuGWGQyQQarbdZ/0ibm6onHliJrAPK
uSjWTm+XD/E89DCX3BbYMb9rF3xDytjBnzYYZeDxv1d1py/3ybRl+TYxBJX5NQfiWBBn3rQ2Y1bb
QhCdCgS8cFSn9zAC0tF6v7yiFQjA6ZI4tWx70uTpZBioyE+e6Sa+1SOjztzFkKqhK+rCWrt6xwtb
NOjoFlRxFqtg3mcA0cgejX+FnZeEH4YlOehPBQ+aeBTmqk6CwApsuBCs8feOmDQsSQx9Mft5SxQa
aLUAJrpo3JlGHkng1qR3HSgR4gE+V36rxIpXmjd5rHqXD0q0DE7tMdpgbEYb9zju9way84kI4re6
ClRSUQrAVoFo5vRktIZUlZnjZCZiYo4I3fTJ6Fnmj8vLWFNsEOWbqo4OaMy+46T0SRJiiKaFGwT+
EwAKH4qye1FI9izarxVQkSmjoCKjyIhJZpiwcLoeSemMxtJQkl8yuWgrAeVntDE2ZhCL/f01m3Qs
i/O6E6NH1beZzSDRSo8CY1JLt7qG3r/rZtAdC7AWy3qf+72pbWfph47x1Jd3dTVtffwB3Laqo5Wh
9Xky4QBnNwtRfxqQh2iHLKDbBNJd8XpZ3poy/hH31zCio1usDVHNbAw8CDCpZ4/JW4cQhZHLIlZy
BMv54alE07aGPznDZOddO+gqliRtzX3nBpk/XsHk+tIGzWu+iGNvTfuPpXF3uO3UQWtk3QCW4cnE
ELGy+Uzj34IlrSk/WA9krMdGXwbf/98lvWYrHXKM5DFrXIaxeaFjfpWP4R3xyabtAyaBG0xGWPgP
Mi4mvh5jEiEW2QaLMx9J2rRg24H3ke/KwtVdjQbgIom90TE2MPWjJ6OzOhCBr1b18ljssiNHitLb
dZYT9u30WPcIgVxlmz2DgsSPt+w5EfofaxtsmGA8X0jPkebh7nyt5MpYZipWWUh3M0FucMEPhi1D
CE61T8FxrrlWx9K4W9/2SRp1IWbZ9OAA0xGFYDCOr4OyRvPrjSXICa4p6LEw7oZ3VK9DDRTW6Kt5
HuXMqzBcjDGBf7O2f/CuAWixkJnDEPrT48oT7FLDCPIk9mtsPQBu7+rZc2+IMBpr9uNYDufeyJSY
9iyZcPBB+aVW12P7IjibNYsMYh2Aki0F6+DfGaqho9ameGfIY3uAQe7c2LO8wYug+qAQEFfylv3n
nYBlPgSo6VQ423xKczaaODTkkAGWb+07kMFpwHSLWSr/h7TvWpIbSZb9IpglUkC8QpXoqtaC5AuM
TTahgYQWX38cs3d3q9G4hTNz1mZtxow2E5WJzMgQHu6rN+rSzuLQTW0ctZTDzvysTU4N1SPUlTpo
1UKsM4RKrdjUU5j/k9eWtjh6ZCAQWk0UvNmo6syZSytueX/OBguyi84Axm4mEV1Z2uTIjxxycruN
j7l29i/WvCzvoMCkTZBMRyr6DT7SU53k2Pf7ENU0RHMuUez+bpsY+AvfIHC35NLq4jL0QLtPwWSi
TKo5TLWKFFpWVnUH8szpLb0z3QbUVP3zfJZaS3NTiJCMTiNtmtrNK+iVtquna/4GLBEUrBxQy2RL
ZiAioVum+r02p3L3wZ45czKnn4vDdFYOWy/GyhVVVZSkIQkAVMOX0rQiVEQ0TCUeatBFdAtGga2Y
ZXbGi2MFvAugNWjhgM5kGXAG0ACXxr+WA525A30pE4xf2jOgZwYg10/pMcFo5v+C2HCttnFp2lw0
ZyM1hZqsgtgC7JzFTfFH26HGcSrOhgNRuicBWgOIHFFn3G9VhldOsqoivmYcgfZX0Kqu0rBQ+xic
tuBvB9cfZND1xPwtu8Dfb1yaFQ+IdikYeNAmm/kVF2/h2KDIoYIeCqcFvTHqTjeJTe/yV9X2rfYp
P28VyNYySVDsY3B/Rkt9LXwOuW4kIovm5xD8nMyZC1UcFVfMnPS/k7+t/oyFIZsTXIMCEY6pWHil
qQPYRPfRBkz1qLVF89oE0aMWwQdubOTKTcCsiYlsBd8M1EoLQzE051uw2M6Y9XxI3R/oVcG9Q9Y6
tGuo1I2opGxrW69cDsh9QLga0FbMx9HF12uy0Tdy4rde3KF+PAZuJ9GTgnZBnd/XhnSvr3FtiRyA
Fx1BIv627ItVRR0bvhlNHl78xA1GonhBzuONPHkluqBAa1MVs0KgiFrOM/K27ntTB34nCWjilaBm
OAJczuwihJR2NdVbYJ61PUTGj80zkPyAQ+RzNFPqSjq1SFO8jk+eX5gggAjdRlesAlOpirkRcvyV
kCz8GQoMOpjNgCvBGMnik7WlhCRDgKYPTwPAjkNU3g5x0JUOJ+1vv4PsUFeOwlLbIbntoly1SzUa
O0cJpyZ0im4E+7Npmi1g5QrbR1ONXoEihYVCu3arJMZ0NAtV9TrMGboADcW3hV63dhSL+IcBRE0K
di1J9qls+w9aRCa0wYnZ3FVt2JwokTmq8aphNWqMl1IF3u36AVrxawIvBb4uQi5MKS3WrgEyN3Zz
Wk8aTLQTjHH0kyUStnEXV81oJhoPEFP7+gKCKtbUkiojXhMlkPjJ64cmUVBsIRtx8KodHdggyMMx
8wvPlmEOfmIEUH5txQhmwe8pCOb14On6nq0cT2wUyqXwzXO6Mv+Ii9wo64dS6GFFUCzNLUWHZKj2
2PcfGXQxNzFPKyGcEKiZQngLcMIveivJGORR2yl4zbXU06UCsUzQQWsgiB5UTym015ZvEaECKfn1
gQe/JMrAsKih5T6/UBcLrH0h6pgHxPO1OnBZBMYZNn4o5vAHgqWeUEbVLczG3OVJ9TJQth9Sk0N1
xnzvW+hTD+SQj4P/UPhtZrOKPBtdFziNPviWKdQd+HNfklpPwAyW3QiS6ZZagk0h7JIZP0c+8qG6
Mw15ki25z2MtsDlLvS6SHmf+sTfDP8owABGu0O9D0Z/0LoL8Xzzukkx5mIZhVkO9q0f5LVGbb6o/
YiQoGmK7krjYAADveWvszbSCYOykvpZT/FqBsrfnFfiv/aNPpzvKc9XRCuN7EXFiB0WPR5d1rYeo
R7HyAOyCvnYX0q4+TBTdYBD7TndGW+eWrkM1VzMr6ogwBAdkr9pD15/apiIOoXHnhl1oG0mcA5AS
a06YgRqpCOWLrrPaxtxiBxru8DhF7J4XUDWk0Q1EIk07ZUzbgcNMt0upDlZP2z8SKAzPhDCzA5h+
egNmS2lNdQwvJDmUsntm96rxuwTBP41YiDJtaVOu3eYUpOCNDtpE5p+MOL/NQg7OxAxMpvGAB0R3
0hgipoL+qdTg1g+pNWkCs3vdSdOgZxtEwmrq7E80Ge+EdL+bCZRHSVm5phSxLSsM/kXBbwYZjLDW
09skL7ilJORJU1uvaqpjg4GBLCa7StUhv5zPTJiFV4bVI0Y0vDxRbJaOO0kKS2D02u+eQqPAIMOf
KW/OPfuAcPEvaF88jH0T2G2PgjoB2qEU31teHxU6TRZN7o1Qd0mRJh6c8Dut/VvFx6C5LFMLBct9
axDYMA+qjF8nFbiJOH1vmmlH1Y+ApqcuPKllvoMAjAOorAuKPavozFNaBrkTAWYNJMJuTEOvqskv
k3LIXN/3WrwnQXpkA5IZ7CVGgDDYA0b2MHV4rnhKBBCOX5xYGhwrCFZLiRWmFWjTbv22sCvxAwQC
dlo9hTVU5pj6YQT6sS0wrAVGGGklU4QxJf1Ae2ErtW5TatilL86iNdygHHbDUJ66KLT9GDdnBImQ
n75X0vyllcOxwdDjpP4aNUC2oSLitR300yHVbRjPBcFsRdAcZMfe4ELR4fZxnRNbpcCS89ukYjdm
qLlJ/DIlmZOOxi7DgN2kqTthpj/BJOO2jO26DmxUWZtbqXwuO/xZ/zGazSHh6CXno1OF6netLT4A
VR/teuIP2dDsFam9kQBnmkKWG9K+g2q4UDg4S9k6hXaLMNQNqf6IGWETKLi6tlSArdHjCw+8SDAo
RZCiZ8V50mVol4OGDebK0fBRAJuiWzisI51MO2bT2Rj0b6DVyK22Z8dUNVscqEA4MpQck2bGiQgG
dG7co+Ij6GCNmfGYgFjcThqKAr3qmsk0E+mjwRhw4dtZgP50k7g+5U80rNFJNf27lA6JXYXaPe94
bSkDQe12yKG4VO+YrG8EB6uUkta1HRvpQwp4hz3x6abTmsc+ZefaNG+rOnxtx2I8SlX1kU5A5hCK
GbGeQU56SCqn4hFkyw0TbLiRIFaoSzDSmRomC4xHUB2SXRPTx4I2P9WUQK9ZR7EsgAYcZAPQm+wL
rzYUxVLHCuIFEf0WV+kpnSfe1L49lQ0caz4An2aq/I8CODxkBuUhVQo3I8Zk5SGoeOtU+ZZ2/LGN
8rdgnJyqwGS/WownPg53HXh3UBU9qQFtLSXUv3OKbpfeGGDQ0iFROCEqdf005btqEobNyibzehUK
u6x66gs1ceuII9Ig5FHR2zPP6gdi1LYahT+VTIDRLKUEStAVd3OImFt01F8yQ36rSAn6Xl67XcNv
Abb/NnYs2SeESYum9BT1foSRTj1z2RB9GClE6maZ6w4ImlhMz4baP+tmfAqoPPsmxOJDfCy9GN9o
PH3UFX4rRNeRkuj5m8L60tZLeYqSdLCmQvujcmhS9tT/kKF5HOPxFz5phdnF9iVq60PfRh8QfPoV
qtXs8bC8vI0sPxf2FKiubIL7QUE3AfE6GrjDdFCm9F3Lk4NMhGajjeIoanTS2HjXTXicok4HYQPS
akNJbaLHj2SqU1xFHzcUMw1FObyD2DN0JTG4pTaQSRiI4RgMAFvZihjxZ/CgoavhR1pqizQ23R50
Ow5L+manISkBL18RvyS5Sm3IQnTwyyZxSjXLIBJWKBb0Yb91AHy9NiS8gSKHAc0JPC8Rk7fQWX9t
0vzXmOqKp1UIgFStfUZCV+/DMngoWXTOEB/AW8LBSmjOEEWHS0lTK0CWogbdWRrsYWTauWaRaucT
lNnDUuy1MX0IFYwGxHqHiLjiR4TCHnhqQCMSGzfDCCKRjvjQhIxeFazc7MZXU3ZnLSp/Q7rRS+HU
ZJcDMtOiq9xV3+RIkKvn33pZ25ikuRsnEL/QMbey2n8qUf4F11v9vcl6G7H6Q1dXO02PHttE8129
QV3Yx89IgxoVpET0VjwAb5gV5Ysp2gqv/ISLpYetJXVtsMpM+x2Z9E4LMWlEzMCGNLyXYgRIYCw9
JMqTWvMbmsRo0vqm6pAkfR0m3VN0H1Mi/n2kNUdAJykwKW0b7SeuPo1Rf4rKDyHe4fjsERPKbhEA
lcN1/bERzE7H26DCHWRM2s007EgARpmRaKBkHnsvg/shRY8Bsvi+onIHxKatJaYzQW2+b1PoHBmS
2YOJM9biK2EahUX6ZGei2Zed9sBMcjQIPyooXNsRDw0Q/aqG7auByyO2M8EiH0F/OWgiz+fPY0QO
IxdONSJCwcUVWeNGU/CmhQGUf1lpRVr3lgbibGL2AwOG3lBARjmsnSEr3QFB/KPS9/c+zUK7ryIf
OhLRvuPmIYpB0AMtoZOC18OKAt2GBz4Q+Fn0X8Zn8Cjfiaiwomj41raIJmqp1QBiyMSBFj3YsYYO
IuLqrkzA9QOcKGfspDZjeeyU/JSGiJNM6SJ/PSvAWLhQenXh2J1CeaswZD6CJ6LoEnTUJwveyKOa
4UiUluraQKOw2XdafQp5fR5S8hDXr1H7yum7n303g/rIW9NRM+3UNdquhZ8hSn2gPr+d8FCDHPyg
Ge+FT3+YTANnWQoFQ0VxQPCUI1KWp9Acv2O446Yk3V2nm3uSVLf+dKP54Y0y1se8KfdhHB4A13ih
lXwlJe4w8YKAYASJY0fnRNEYTqYIR4uHOC8JCy0tq97HsnpP8g7A8uG+EzmeW0xaubxWP3BRb0cp
btQwglRI+Tst0wCprvlHmOFrFXdHnhT7sOhA2dEfmfRvxm68aUDz4lPFCsv8I44qHQ4SrqnUxsIy
O6UB6QMBS5WAMsXYp7dRFXMLSAFbq5Jz39dnNpG9KIeXQDYPip+/YnBncjujvhvLHMdUFjdmZnx0
+gAq+CG6C4vebvRcsUhdvl1P5dbyRQGVajT3gLP5Qo/TD6LOOeiaEB/5TlYb4IQora77ft3KWu1/
lhFHTgpCJvS3FhXpTs+IAj0UFQME/k2rdXYc51ZhTN/UIceAfnLIEuhZtgzHFGJHoj8V8hftN+oc
q79CaCpBnQi5K7psn9O6tmkH0FJNBOx5Lkb3UBcfXQRSOxMo6mfMu7jbfcSVTHLm7567OcBuf5GN
DgDbTkfwjHmaCBWr7lNIF5F/AF76ZGQuv1+kq1PuU1ajduVx0UpLiVSHdiCHvP4NV1byKSee//zC
SA7RAlkLtDKCHo4hbB012aiyrZ3Fy6x7WVbIklZV52ZJFYcZ5gbaezPiezWO/n5DEisBngbZ4SwS
tziM1czfX4fI7jvzzOV7of3iWxiA1aXMAyZwq+giL6E7iY8UVkhJPBXdQruc1OZAa5O5QLluMZCv
FmOEwFqgeIdofbGass3AYjEXYzJTRyGgdmTT2LT55qNLL8x8d/0UrJVjULv+j7XFUUs6s6iBRyce
TX1LjqrNpqdJaW09xqS6/1ObSue6wdWdvKg1LZbX+iNoatMas9kJShnVZDWsditQb//fzCzWpSPT
8yXHLmpBtkvTFDwr4jYj5j+5RBerWRSW1Iik4dTDTJkwLzWS+14B4+71pcxebFHN/VSdW1zULMzV
0Rhgw6+U28o3XVEVYL9gZ42kT0zkh04M+1YNNz7UGnz8kxdarC0e0BWAeB280A5rA3CotKDfwgHV
SMDaqRyzX2BuLAxrazZjZb2ApqJIjhcMJG9Lr260FRs6ExVCmX2PwGhngOq+6l7a+C5EbFkLa+g2
MI5rCC1tBqbOcFjMIS2fs4b5Rav6heqFoXgZ+egSv2A7pW5fs1L3yhYz4pA+Rzcwzm8qYOjrcqtJ
tkIHh84Ashu05DjG75ewGDMO5FgprYpuenVqS7SRXIq8AR1tCLqZ6JdNfxCnismWk6W1aPFKO7e3
Hp6VvgjectWEELYKL7d0c2VNNFQ78SMqtQX5ftS9T76PKldbHf2U/Lp+rreMLc415n4pZBlrVH3D
F5U1DlGolWSjrSFTv25pbUbg07oWLxHG3JGeMqyL7iZM590qnSWf2g/lsboJDuauscHdSE+EQgoS
xHHgHt/6AXMbd3GHP/2AeS8uHlvEz2Mcp43qkRGTHjq0pSjkAYMPpfvpo/hVhz/QInJ0fQO6tuJs
P5md35oLs2PtVwFtsO6yjlyN6t4UI6HU6cby1m7s5bGZH5kLM3IiRMY+viTfGcfc6/aVCyXa3daM
2hoQ79NyFvEe11AbLRDjA9nCvLFwcy9w48lRXsLHGV0IMKMIjls44VU/eLE6bdGi10Sm+LUCq5Xz
14ApMDxpd5N6yW5WqMB1DPtT/bR9GdewAViuoaOJAN2BL13DBsgkXs+nlj3lp8GpDv1tdQdST0yp
CR3A6N5Jvnfn9DxsPZ7zzft6Wv9jeAlKwBstA9XHaW2GuLFiP+mf4BCM9+u3ciXQQS8UZEmgGwGM
ZNmlrIa2S6cQXZ9SazB5F0WnwvAxD1n/7oeaoVVK/4nDgWINdDcInNxyyFSU2ahNWqZ6CWr7cVej
BAxatBxg84FugItXUxPMsv7b1lJGplTaVstrqXoG6xHeUExQhjda/NKDYkPVbnv/daIA6Ea9Bf0p
20CnjcTP1/d3JbRDw/6/P2ERaTVpHXA1xaMGns99m+qADOEfEqYdS5bdV3p0pM3mrNCWUfrZFQit
H+NswLr5A3oP6W9Uix3Tzf+I2wKySqk1PWDofB8fIfLLwED0+/qSV/3dxZIXIUtJxwKqIDnc7PQc
QSY7PAfjln7FXwH4l9shEBoRYDvRZl44VUUrE4jlIPedqZhRMrAjSEhBJ/AhdNgtVvpAPSjahRav
bd9FgR/jJ1b0dn2hqzcUzf0ZT4B5gmXAkmTSCJuww7fVIFaTf283da9XX+cLC4sPKXvBQhLAQu2i
ywTxzYdgr+7BtmdVf07Rs3msbskmKGllWdB2QOgBoCSS7GUmJxFyGt2E0wPm07oCqTo4DtEGCYfd
9e1be0k+GVqsTlGiGgAiGGp+Za8zN1d9jl7iN26BVw4Tx/R98+0ia2vjYCFX5ykABHqLx4s2BRTQ
jFH10jr+oQcz/iKO+8SWDYOke5uCmmdoSfwtkMV0P2ocnBkF9AYCbfjGC964AU8reyZmdUrGAE0z
ehWtKt5afTj86mTtpMK4a/l4E1aid8fYtFF0bs/DxEM3MrTawVQKx79Rg8mJJpWrkSmxEN59U8h0
P5SoMosyfcD8FmRg+B6ELEjbya+kYDczzGKXaONjIfH26RxE9KAp/SMV7gFIEyKzR7mJhU9RpflO
MQaanevDXqi5QBcv6izEeC+YUv1Z6Cxz+iG6JZP86SfZW1Hk4K2t+8piIXoRadaiKQFBOjEWzyJT
NXsMYhdFcLTMp4pZfdBNdmw2qa3W/XvnjweAUTo3i8LW1SsD9bpJ3gH/AW0uNT2VZvWI/tiJBAla
RCL4No554ApQyPYRqHPLsHw1BUq6XJGlhyhXQXPHsAHVPVZiGuzSMDO3hxI68Any+8Tkbz1D0Z/3
beKgH/S9zBU0wEfmirIHdRJNt8Z3V3wZWmHIRQxgbXBqFjFrzioR9Gyk3piUP0Ol+zBy/zlB79C6
fhdWLvonO4vQ1FBGo41KQpHiNa07M488gwSspRb47BOH1OBC8a5bXFsZhx4VxywFztISD9hXJu+b
UMOhyWRhVXlyHJWusTLSP/3fDC3i0qA1jVBouuoNAjKDU8bOsUKf2yQ1NvZw7W5jyFqFApaBkaLl
ihRfRxMISAlP6KDD0g+NRjZS1LU9A8kIDADWBGjX4jGnQHUrRtOAJxawQk1DBzXIZ6LNf7AQEFdq
mP5ANe0L6VTTKoMytS31WpAvNiG60FppbKXba7nuTLZBZvZqLr7AcaRahl2RdBQTZCS3ZzSey1lv
wlvoYLtNjHuzH4Zdzulbh3+wkbg4ccQfxkq6eaU54NW2daKhAxePd2nRwcNAhtiWYa8D/bFFMLMS
0Xz6sfO3v0hu9J61ZVXhxw5T+ptPjUf8xCax6ZUCjyB8igUJiK2MdfVSzoAvHXTSM+bzs9G0zrOB
dAP1mlLEblZGd7wwvQpUfFYk6fvfvyZ/ocv+ZWwZq6JB5PvBCGOyPqviGHUAQ26UgtfiYUDY/rMg
fXF+iyRMsiCFDb6TByD3oUdgJ7ZmzRjg7iX9UDYy37UbeWmPft7APv+3PdqdOoo6pr9xU1ayF7hN
TIfMoDKMqSwWpE1j1escC6r6tPlF0H5yg5yWt43SGMAT1AUQLfk/QB2iQwxCOPA5zIYXbwIkOCgg
XpR6NUCNUp3wxL8q8uf147C2dZdGFg/ClA1GkyswkhVqi0Zl8DCmEFC9bmQtiv60lEUUbUJHcgwY
rDQAFbvdCbTJ1X3u5U/BERguq36O7rW7+mTskyf8/3vobs1yrH1AsOZCHRayJqj7LXIFvc0rA/U2
vK9tsavL3gO4zuWhbmUTBHDkxqD/mv++tLbwIkFfDUTt8Mr6QX0DlacfShjvB4AVN/Z1y87ihAAQ
XPkR2mWeWlAUifWTmWGGkKOst2FozUMBSgMtNlRpddQpPl8wsy+lCACM9TTZvhG1Bv5JuFMS3ymK
6Vw/K+trAksTarQYol1Gznkl87rwEYaI6qGPfiWYeynUrXbYX2rSi7RON9X/WBGLMo+f55BJwwwo
hJasNoT4K7VzJ72THjulXvHCsYvgKwi+TwbYqDJPcgtyevbWvVg/lf/9FYttTcykMtpA4AE2ZuQ2
T3ago/MM6fdWV0VggVLFxodc3V2qYpoHgNx5rODzh0yDyBxGDBtgRR+1ib/2UXq+/gHXntCZFvrf
JhZx2FBDBrFoYSJUzdecQiBJlN2PQvg3ITX2NRk+aFJvVGBWvZg5t6eRT4JIc3ERhF4B1zkY1Jsi
EwqagM6ZCHU39m7FCBjZVIbhLMipfWlVpLQJtCyEemtbB56mdnYXbnFErnFUopOPUUiGohUadQs/
JRHkNLkZoeA5GW9KK964wnx0zbqfdQJdUJ9heEe8DRluoKm9Xv9wK2cDTRGKaU9DcPGlzDBNfRBp
AVpbZTDgo7HohyRaDwHU6P26oZXnAPk4JjLgiZH441n9fApx7McK6BVo7hBzsspxBIde4bERU1iI
6PRqtFG5swulPWrDcMZkqMe09jD4GLuLejs3KydupOlAKu0sDBOgEgxaFiHUdenWYV6ZLkJrFheF
YGwKB2xZtyQAuIWBgcmpChOAxDVvjNiiGNUSdmXL89aA+0rk9Nnc4vIoSG87ms2DWu4s1ifeZANm
tNrhHt2Xb/kmvdDXb/7Z3uJLdEnZJcA2QNVJ/KqzX4ITK0eR+/r3Ximqw4oAckOjUKAQ5uJUJ7FU
/CYG4d947F1qGx+xA6rVO/DhOfG+8KRtHhRvw+bX2/rZ5vznF5E8yIIrlWUm98iRawo0l6Du+d5g
kB/H0pnaR7SfHP9xq6e2/gEvlrrwRBMqHlOPCBID79Gg/cBgv6eAAw0Eg0EW/RR27MYfW0a3lrqI
4dgQygZSrKqX1e8lv830x+t7ufXfXz4ak+RC0rnuQ1qL5beF+bfjpc/fanHqp9AfGETs0ZEF71Sm
VxahObLrrShm8xwuTns+GKFMYpyJHvT8JSt+/3UqUAic7K6Y3nL2MJ+K9m1rqHXDMN6Pz4exSHyt
YgUM853fmg9mldyAsXoHyDFQ+R6f2r0/mS8zS5t+v3U61q440OLAPRpQc6LLMmuTKZgQb1H9BBzv
z9QXT7nW/wAw+uH6IfkaIs43G/AwzKGhbLFs5NehnIasMIXHDN+KjPQ0xtLmZQMMnLCvm1rdzgtb
y5bV2BR4JP9FOzK69JUBkdZagZvY0UnfAYv+6iuzoPtmWXf2U5+jxk9rNBfxGgYYlQlA+5nbRQeL
JIR63jPUyI27ykK/4/j34X0oHkN5C9JfmG79ghJoxGiqKA3AXFPscmgtk4g/AnN7uL6dKzSGePUx
NDDrrFCAMRbXAqrEPrDZOfurx0FtALhd83F6b8/6fniuf5R2BrU4pJ8Y7IAiFrVyN9+x+166GDO4
/lNWDtHlL1lSreeDmpeYDGJeNPyosheD/o7qp4TcX7ey9qjPDxGFAOQMJFy+R2muhWmHWBKv7IiJ
Aah0GBgZ7h3eob5uRd7WFVxxoJ/sLd4iGkGrUW9M6nUDANFKIndcKlvlgi0ji5enzmSX6dlshPko
In1vE+Zc37ctC4t3ps81MwsyyFfx1nAiM3TMZCvGXnFW2ClcJIIR65k767OjBNSe8xhNUi8G0hsg
bfUpTfs9UZO/nzrrFDE8gWeExB1ZVnTUodHVJlUoFE7FeeheB/UHhhA26rhrG3ZphH5ezRDmDac9
jGQTd9A0cOOtusaqBeSxkCHC8O+XxIflNPQrFTG72fLdONRWOAYb3nbtk6AEDcQUVQE0XpZOqsIY
2FDDO2TMeBtD5SaKqwdMHG/FAPMbuHCuFEkjV2exaoxuLpyrMJtYh2gzvBDtq0MnzeYlwFCiJ5os
ewBosbISk2PEKhQ1tC+gB8t4objQklNvKBH+DlBs3YmKJDqIimLmQQr022MSgHOlz6E+bU4k+Z3l
/gQMCVo6jTaAKjTzGSiI9NLx82gArweV1XNWAM0PrWegr1ITvEhhbPYWi/N4V0y0fB6krF4KNSO3
WRBA8qkR2c2od8GjzLJUxQwQxqoreOpDO/SakyqixJxFmh2IETSPQZFj+jPFvMkoc3mCqEV4Swjw
6jXyjGrjy60FoxQTy9B2wZtM4No/nz8jStNCBAbzBnmIVfkrCSLDSvN2F2K6Z0rvwzRwpC52Sf+r
0CY7LVsrNfWtYsvaGb38FfOfX0Tioyb7EeInzOOj/IiE+rvJxN/O/3WGOwzALvoyWOciQg0GVSGR
GSDYL0GW0oNUqiLZVhqz9jjNHHUGyN0YnMfCwTZapExKUDLAghMrGlHSrnqnDjCvhDH36572a2EI
bX5UaDBxznT0kBcfTuN56vsRKLgrnfTfsjShdm+OuV3ouWF3HMTgcAi+d93o2kVHqRmQRIAx0dZa
bGLil5naKQPWJ9Nj6AcwznaUNxsXfe04XJpZBPsh+GTY2MGMKSUazAQqNIy8XF/K6qe6WMriGdEV
o8+6AjbY5Jm6eu93N3kq3CYUG3u2agiCG0CwIrr+UjNh8dQBTUaYV4BK3EdzxdLq8CRGFJ+kIffX
V7UW9wJSgHMxU7mgHLtYFidlitFXxhB/Fq+9ixHT1EGX252OvVM45XNgbzM/ra3wwuYy1g5pUbRp
Bpt12vToyjeDnWFM8AxgIWS5my7ZOB7ri8Trj/8B5f+F0wEoibZroe6ORcrD4GHGz4bX91AwOPRe
uDfet/ljV6jpca8vbC7OZN6XEfC4Aot0gTe8Q2/i7i8+IM+wknvm8hvFAcPVRhi6dt8ujS6+5tBP
hl9RGB10fWeU/Jhw5iRGv3FE11+B/y6OL5LPWi2bFHQ2zMtPVeUEN7kTewnSFpG54EX35G5TQX6O
a5ZP+cXKlsHVAGiP38zbKe5mERokEGfQwXvVbeEFztbzsoL3/fTx+CLKaloCRUyoWHqYOjqS1/Qw
YJFsbzjjneZ0R+G2XnaoD9oenAZbeNE1Z3a50oWjbvwxBHYKKy3Gn4P+jJnUjYxo62jyxes5mDWv
gE9D1fnYupMTAPgCrirtNNijw0DfqOxmRmXx+7qrmc/etS+4eOtYFxaKVmNPcyN8IWXSW1zNMDRU
7okW7BJmWo0p7thUPF63u4LVml9yTIJCYVXAcy4MtwlEGlMSQ0INNzFzAxfsENVNZxcHzYPUqRO9
TxvXcEW48bPJ2QNexCcTyfuqGkLQUQ4JfTOmgLnAS4JiXANJUCQH4w8dfdRFMX7uybEUqa20WXHT
CKgd1eAa+NC5n1hEYbVFlQTD3UnZerIi0wso7LY2aOXAoTWGBsHMRAMBvcX+jGqu+CMgYp4RPDQV
xuCCrVGQlU+PgBFYx7mjDmXThYUQGZ5WhiZSsAPoa88RyGtVNz5uFVNWcCH6JzuLbY+qgtVjBDv/
KnXnd4WtQqVhsjAVDFIPMAs2dv6gHDA6zierhgveSstnr7445J9+wSLgySIZRmLALxAYICwHe5gm
VxESnJ3nzuSuVmxd5rWPd7m1i2empznKZ5gk84IospTmMQIob+P+rDzXn9a0eFR8WpCRFDBBjnMl
B0zv8V12nuXVxLkCka1hgezjBlPE1+1urGwZJSQgmAeKQGdeQ+no8CHYT4OylYmuOgdVn/N1gHSA
WFqkiBWAg9zXsLjmW/2nOtS7wA12fuRU7uhQC2Qb+oFvjBuuLuzC5OJx8cEEnBWVj2hkjD7Gprkp
zGjjgZ4v1JdjeGFi8YYUSVAPoHQFvhKlL+ST6X080JsJhATuP/hIF4bmtV44OqWYasUHesqLg+E8
z7GNM8Tzuo3VxaCiBr8BqnzglT/bqGXug1w14Z6Wja9xoD70/LXdKoyufpQLIwvXkYTgeAopjJiV
sPTijZN/8tUvDCw8QyAZ5nB7GCDxPgNDfMm2gGZr7zoqT//dqIUvADKf63KEiZlQVQcZRmvp1Mm9
Oe4UmIHLXZqDDhrjWNa251u9SYCazcxpJsdLsrhJnaTBpKY41iXgOE4KPiA3vjNmPldwu2EMzf7f
yDT8f6yiv6xhihyA0IVzGmLoHzYdrM7MxSitzApQkQ0ekplcWwJAL89bAdraeaRgOPh/JtVF8FsZ
aQh80+xyU3SPVWbRWgUz+sYVXntJLq0sthPZCvdN4Ek8nrWhp2utYtpDx7QDMqfuoW27GHKuCju2
YU+38qXZPSzdx6XthYcaSoP8D2nXsSQ3rmy/iBH0Zktbpqu91YYhS+89v/4d9LwZsVCIwozuSgtF
dBbARPo8p8XWPMmXrByI8zlSJbBop9+yveSJu3VyGt58H/mT10RSFisSUy2yFohcDmagegQPtnGr
fQSEYz7vHvOlbA9ImS2gGYnICT+1JnpUkQqSBcn8m1XY/Y7AXjd+coeNQgBoXDdlrDaBAsIAtIoB
ZAU8HMoKqLViYQAPzJJoF7a27EkgtayB/IPFwX/zPJhKtBFHWYQ20qaiWyEu12sdY/HKHgMZniRo
uathwtE2ph6kXiDWun5MVry3PSX1KHUyKd92FjDUxtyTtO6YAxLNnjvNB3Xxi9GDEE+VWtnGJM/A
eTbETl/okQHoT6D1ocJM4373mH2sgNyo+k2hifdAyyFMwwJZfBWATdfEb9dPyiotoFADoGwAEsIC
0c4Jh4uIyyPJxeJJ7j4FaYJN2LkU8KI5yR2ez7frIpmXu5FIeSrNmNo6nEUVlJsA3qpq+bnUS3dQ
6g8p1x5qINxhtju/KTTh/bpgpt3bCKZ011qUolCAwODHonQzNSlq0CdsgPFulOWJtzdK6ayeq32p
TEjXesTLn9ugtSeUriV6IzYWNQdpk2oX5e764Zi5A7wntqEI4i86RedRRjaGvdGHSNkmjO4tXraL
UqATvXeBgFmZyY2jZ6Ao7NCnzIA5bHwFb4N7/Rewzg0wZUS0aJxitJ2ygHE5A4FHxrm13nRMS3XE
+U8iKUU10NPBMJZxUexbkAYLIxDI/FTBnDw2QdPOmUSOfhI1oF8gKsyShfF/IJzQL2JOrW5MpEb1
o65JX2c1ldBRiXI3S7LFSatJ3OvyMnEsDvPygA1NuO1R56YnErq6xdyq3uHrGfXjKDVvicEbCCR6
R59LxRACCFiwU4Od03MFEVPZyNdsUf25zI5A/LLD5ptm7eTwccUwNQjDH67rA+u5qRgQA+oolgRx
rHN5tda3dZtp+Fi9ZivqrsKGUKpw/C7LXKoq9uAwD66CS5qKMua1m6B2K8JeIDJ1VjJ4mBK9kdYc
EHml/Hz9RCzNQNwC2B/sbFxu51WS1eCNCTN2UH7KUvugyKEdKl4hYKXe7DnpI+NkqmapoCRFMe1y
7HHAjq4+9JbqA3r1q4hppq9AUK4dAXCgt7OucWwjQ/8gzUB5A+pBhvvOPxZ8gNxUWL/x89bci0u/
16s/MFBnIkgEtUm14MmxUBlCBFkbrYd1ryE8sZrRUfDv8gq0S6//1rhY6wYuWtbCaOXjg+S1ASgs
eWUOxpc8+y3UWwDJTQQMtRyb0PMSrL1sT8ngLt3qKQOoUHpe74oVryG2RxsOS7MYKaGj/LQKa00d
MI4m7MwH6131cnf91r7BlNjprfJaubGXvwgcdWV9041QOs4HY0JhRIAQA6D3T2O9qwuOoeT9fUpn
kiwB4CocgS9itToFtaclcXqYvHv7DEc3OmPM5YwuM+5Nfii+AouuOeQuAa1YAWNhj+B2yL0EcIO2
8nH9pbMenw6wafx6E4t6MuVMsfA5aDnKlb6eroe+sX5FBrYqa8zfj30RXJclMwyzimEmCxPOiO4A
+XL+MOZYL6I6CskkXA28UFeb4hGw2sIT0cspdNdE3JVV+bUOhwC4f07zE+iP/mLNGD4SBD+cLD+/
XTr5KVyAOSyXRYVReblzu+WJ8DOZEff5MK/HQGtZIs2oi34UNh/iqJJBNa8XQQqi4rmO9+YaegNg
l69fDksSJiDIwjBq4Bc0QmYUV40Uwgr2WviRiv2LCcjmh25xr4thqbJJ2oc6JGEvk/reNRCKu0la
NIAyabOtZ9l9g6/1R0LI4qeEyZQLtvQC4DlmGxKKaexfpgQ27tf1UzBgfBAUKb8lkGNunktbR2M/
KSGWez0zkNzcr9/CG8IqJe4S3nouq4cGzDmoKzwiytZ05bHT0zo1F4ziEXsOZJXMAfbI50ab5I1B
r/JnDRkRBUG5wzQ+PBSppp0fT86AmwlAeMK60u4x3rgi+ZSAOEA4SsjoOeChfYE3f8cTSl7v5k77
SIrUhBwzXyZsj3ttfui4LS2GPzo7GWUCsiqJijISdX9cLbsw452EUF1+6PIP7IVzqiOMJ0WmJ5Hw
IcdEFk/5vnGcTU0wwf2A0cK9YL0ZMppIU+/UYsQpGTIMG2ajMIQC2hMVr5d2EKI6jRXmefxOyO6T
CMNLw3hbpNNk13PW2GaUPgxmXvv//RWciaUCjWxJ9SHWZA2lmOa2+CzF6Hb1TBqtvDiC+Qi2R6Qu
c+o1Qa1KRUPWBbrGm9JtXozb5T7/Bb4/UI/FvOE2ljZu5dEvPO/rUaxhQxKr22EZarSzERgKXV9z
vBIjS8clkpEbzLiRWbdztU80IQKCKxg72qXBFJRuTxmMCvYg5BTVM6AlipW8M/OBI/YzKKGyFOz6
oLaFVBLAOHSzU0yzZkkHSfcl4xF9TmC0jvpd2d9HkduWh249qSHH17NKsGciyYPZvHBpCms9zTDC
rDWuGYx77ViWtvIoPg1u/Ch55lv7wvuMrDramUzqepscs/3RBJLD5YAmfW2TCmVvDy58Ol5+wJu2
Z77Eza1SRixR5yRUelDL9k3kSAVGY7Rvvfxlmr+jaGmXBad/zHCnGiBCNQytwpmCruf8RlN5SrHw
pmt+GP+KgWUvt/mfPPKNCDq4bSxlRVwyr/4AmhOA3OwLcwJ1xxcxfJABsyPF4342J4BwHKqo5CSd
zK+HU2EaB0gElx3nLtHyuoxAurkcstvar07hbvFJv612ph1vI5Ll1XGbv6VR+omGTlPPC+LsxQj9
uRtlWzewBxZmIDXoJAMjCLMjg1bSHjt12k9h+lqFPPxPViR+9iMohW1B/NaKOdwgGUIAMvcd3kg3
7cx7ssS+oKy1AlsFKQBqz2/X7Tn5y7RFQMQENC7oEpABKRNbDko0lAuUqat/ADaqEW5i/UWMRGeK
FU60yTQFW1mUecUoupHMQMny4718yH9koOrSHo0T2gaO7vdBdFdxDse+183pqMjT6lZzFEWoEkDs
v+qHZDe9AEjmpNxap9HLMT7hirvwljfLwnIj23NSKjWktYh5JLhIde3ujaJ00U54xiQ+D06DJ4fS
mrAYurFCzRJw86atA/AZIIT2ZJX2dRXhiaHMG9p2VqFore7P4QI8sdguDMIH8/26FJZLJGhtpkEW
vi8WhaekW9J2RTKK8ok9y+vH2qj7Nv3R5oUNrApv1LWTzIXfYIYYW7H04SxNGNsUGjId1MN6A+QI
t3wzToPb7dtgerM4dSem7d6ckrLdsd4ssSqA2rCtOlcTs+9127xfv0hW04Ggevx9k5+17I3HVfOm
F8UFz0zVbHCC3qnYNE+fAFBjz5hxAczn+Cjv4uB/lEqFo/KaWihXwIShpfKu5sATBC/ePYTWoL25
yW/HYAYLDfDK/kQuyqAa8A8INhtlwCpRSuQ2xmkJauP0uLyAKaY/GpjfEg7Ky3gSj+Vp5gQ19ItA
3RpMq9jLNgBhBiQbSqYyLhPwXFXdX5fbuD2Y5l2tc6L7zwRva5iJDBzLQPoH43xR1BLmfAZnnqz7
1lN+L930lV3cTsH89v8N+6D9ijZ2cp/uhvvMhavwrN31myVW6soPoGOARRGEMAPAka9Wkb0OeyW6
aQEv2taP1+WQF3YhB/1A1GaQxVwwNstWIQgtdk0AQAxoDuOtSTQv0r7FUQQWjsXuJ5mnMqQFf00i
ZZ+boU+WAjP3yHRB63NXOKNtPMQ7cadwIrULj/f5ETdnoyz01C152yQV+NJf633zmHl/JUyghQbM
rt+C8pMXi14YNCISbG4Y20bFBepDiVwGcA8ixQfQxI1+sI5gZHC+z05yT/bH+XzbF+SxRJyFlIJg
B2C5jUbPQOEtEuMET2H0he/hg5rZvbsCVTh7wAbhHbpjgfCINcl9dt8e6hdzsLVDumsd657fImO9
ys1PoSE2ylBSotAydb8xJtnLxNZ0ytEw/GwpJu+6ztLO6vPUSKOAMKWBvpLO38aiNlZ5VmDsFMEx
VWRPiWQrAqKmjJCdn8TyBhh7HKGfu2i03pI042+plK8q66mQJsBrwcSW+3YPuHEJw3bpveKuO8NL
fsYgkQgQIt6nXg6YQckL3+Rd22B6IPUi13DbgAemfRFg0RdB+bO8WUUZtThYwu8hkrvwtfCaF0LT
LPo5uKWOvZO4lltxbuLzfq/cBO3iFMBFY+cZYvObCnh/tvDWBEUwfAwuiDG+mL66k4/RXRnwKhK0
+/48rgW2UjKuegn7USvjGkpGZ/hzaraOWIUvpgQGmevKdZGS/CXFxLitCugbFApgv7YOHJBBQ5sD
urarggacr+1UBNjBsevylxHOdpdhzFKwgGKQLbx1SJn87Yubxebd37KpGL1pMlCtWAQV+A6Qh+9C
7Gpg9MPcI4EEthVAar0aD0kAPo7CMfCVixQL7Jgay3pO1Mm+6t8/hLz2zSVUI9qRlppi5EfABHom
2phTdDkXzXA9aDRi6lvFcfGQKe0tqqqKhsmAGuE5dXYX9Ef1YOxisq3gAakTOxiSEzn9S8fJcRmH
2wqmTdWk5Tnqc7Pol+BmkpSDhd3W62cjZp76jgTwRCejRGB5oDeO8Q3D0YpLwMu3w2CXay9hS60A
/Q4m2vFmnQpzd9clkg9yKRGgiwRTUgRxCvXBmkHLegHm10iyHbbIbkDZ6oLri6MX7IP9FiOfi5Hy
JBkrAGn5CoyhN9TVSVSHINeKp37UH6eo40TsDFOPi/wtj3qM4tykyZxHhq/KkVt+H4qbpMifi9jY
RZr5XQQ9ljNjYPP6XfKEEv3ZKH+Uh2IXoSvvj2J/xK7pjZDEv6S0vV1RkzfyIF++GjpIha5Lvcgc
YHjOzkq9ubWRDZAiJgYcDOBLbbJIA1Jml1AygBdxp7/9Cxhy1lMAKTo0lPT+L2DIrcrsuypDMJbe
9DfTF+sNAOSGbbwApl/frV6GBSV75q2us/wWgJWQMpDSOQJPSlmjqk3mRRxEpH2zqzoTSLS0nWoh
XCF894trhgFWT1Q9qAPeJA8rKCRvEt0wGV3Ji+whWUGHFuZwXmoAKGKknNaj8qjeGdh6qAFzIOwl
ThjK0qatQEqbQKUFEtwOqUQKM0cA9KUAJFs7XtmVkTCcnYvSnlatp1EpUVw2BqzsD/lSgNjWTaIw
BtLu2nnXlVUhD522N9tT0VF8Jhg11pRINCQ6sqO4oBVzcj/8GO2RZLwYbB6dIpgx9IsJWeSDPfJf
1S98eKvqrXWyJ2xZJ66xv/672Kq1+bxUAB4lGeLQAh40f1fbR3ScSEUv90Gs8qUZ3xbfCiJMqWEQ
IuAIZhlgLF6jZwibT7iWz42GCNbxUBewLpzltvJdeAdouKdYrv7cL3Z+O+3FY/5iPS88W8UKV+Bg
DBwZS0KXiFVhEWpNOMOLrtUKmOfVeGiL5L5RRUCpjsCptFy0FU8GMBZ6RfYGCWsT10/OVLzND6Di
YgWMZH094+9jkwg1sHusH7pJO4FRvON8XKax2kgiL21jl3szW9Yqgs5Vzfd0eZ2BK3z9KMxv+FsA
zQYBlgs1rgcoT6GattFGhTOYuhdlMU8QK0/cfjXaXad5osLLAIEdfbyvqrfuSKk5eV7cyMEclMut
szMCyzN55Dlvri6Owbuprp+I7xNo1AYU2pTH2ksfyRSF5UZv1y+S6cs2WqlTfrsuEKRkKlgmwhfj
jtj4Loh9cZ+/RTflK5lT137wajascHIrkrKzglBUk5DjiPWo2YP6VA29Ww2qjVKRD+AdT81Lnsfm
qD49WqHlRW+BCI2wKIHMBxS6BqoZT40Tw21X+1Hai7LbonECc/O/iqbsLzxbH2Y5prwAMXVI3QRV
qGQnmt7nHrNroTPkJo2buE194FVRuR+XMnV9W41rquHjju9g+7Zs4tZiHwiad+0v84kwJCxHrt9m
vU2ABwL7BKv3oOejYoY8HGo1GcHYpEXu6q+uZFezXQRd6oG5+zShQTUhAXcN3kdmGZ2tXOrlKNk8
KN2Aw8qz7IhybVetwHGmTGuwlUG9FoFAP5nrBMYCl7wVFBknACgTiCKs+BPOovWD8z7JbdHueyuR
eixmaJVCkUNzjbt6r7jRQXXVd0CuuKXDq4mxHslWFPmwG9Mz5wA7VeoEi59W8Y7NlUBZm93cgrhA
Gb9dPxbvW1GPQimxCdmC7cvPdBekBA4qFbxPxTsNpftDJ6Z9p8IHdV4YlC52Yd5EgGYexT2JIOMD
JtJ6tIICXqWddzTKy655Pa4myNb9LC39zniV9Z5jUoj3vFAJTB+hYgRwMIDynH8nfbFwtBDkfUsS
3kxq9WMQlV2F4YuhARRDtMKg1Ou93plcZ8hUxo1k6mzWGoKLtYXljm8Gr8eep3Gbv65e6/ChudhP
bSOLiiEiY4jVATSMWA6zF6fdt3d66gJiKLfBioDX5gAHRXWvq6VMru7K1dJxRRtNupSpeN+A2s73
w+t4g72tfXWsT3EgHwYHTRu/BLQHcIzy6pDdNPvhadiXidPaBaog3IUupjL9vgTalk5mOJRmSvIv
LCMC+IjsdI2Iz6vRlhzZlY//wmHxZFJ2FBAp3dgQXxl+0TA0H+2UneC1Xp/tzObUwmW4qFb6POPD
kqoAGJust2MO9WJzJEkww9SgEFNJX9LqXp9fr3/ai3EJkrRvBVAmx1qmGBNG4ORVv+Q3f23H1bu2
tWdPc/5F9srygltx1CPtMz0urBXn6bzJG++zB4A7uZYTPhFo1e6OxI68nSbmFaoAHUPxHoaBrofW
eTkqtZCjBCO8TVaF7TCeb+dJIP+/8RCRKFVdlZBDGalTzqmn6DEHpZr1ApXNISgnlK/rkOtaZgCi
vTjOsnWcovipnAdvMAyvXhP3ulqwvMRWHKUVeZGow1TgzuThUYwje2/Oli0IP65LYSrD5lCUMowz
RgGQ0KEYtyquOkW+oSXHyPz5J1Kwk6TBYlzSQffZWIIZvUItM5EPYFTzDQG2M4+rP6iTYEP5HzmU
gbBqUEwLMuSk++p2CLIAqBq3fcBL1Fk1drIJ/Y8cKtiae4Be5RLkkGUy2ZG99obgwgJI/Jh/Ftsw
ceS3GLotb+NjfWgDIE8H16+UqfDYVgI/gYXaN503mOJadUaHWFYsZDvFJMyU8EZ7mUE6OpASrBPm
DeHPzx/VsuqNqk+S4Y/fu1/xDxRBXKNAbUY5aL+0YPZI54BXWGferQY9gVGUAFFoURqZdr0uTB00
Ug1yLM8CynyvRgAtsUu3u81dkpyM3lqiSaY1Dkk9QeN0GE+TzbP7rAe4/SFUSCG3YVu0xO4DWP0w
TG9tl9p51NjtxImkWZ8SZVtMPhiE2pWeFM/mUKjlCp+yNpI31ZqfjSlr7f+uLlsZ1MtYrHqYpRQa
azbxSRzLwEh5GskyJVsR1KMoprrUihjHaNra1xL5TRkKD5kO57aY4ddWDrnOjalX1Wg0o0YgaSt6
SzMC5/BmdCz0S0vHcjFkx+uR8r4P9QwErZPXNY8Bk1p/ZElvi9N/JUglEQBiACzToIpwidImyW3Z
zFNtAJMTgCjaKL6BjAGr/wDNnbSdiSzLkddm3wN/9rpaXAbsBhB8dQVlPwVYoPQkqmFEiazmqPiS
0eW+6+1KvBP0F0n+NhmLHUsimDQMjioyPuCZUHoupWm7PqkzzFSQofDqsUY9m2xUj1+JPckdXuHq
8h2fi6OyfgQeCgjdCtGPMGcXPeVm6Nbax6rH3vW7ZNaNdczzY+mD8LHSW1EJYArVGfxfSMEnT8Kw
u/lRg4E2OnUuprac6il9KH/yfNEFltmn7iiGQj4gpjfoQDwSizwqG0xJuHCp3WJnv/obMk9QH4E5
uYI+qd0174OPWlKA1JJzZubT2AinzEpR9Fk0ZCAOzrTsUdJyLLlYssYRcvkBdQQNqD2SbrqGzYzz
B68b5aALumj6klDVX9JWDO0qbNNbWcll11BHHmgQ41Bn8ijDr3QFHquRYAihQSE+VZNdFhec6bBP
JafyOQgBXw3pXMsAWz8/VDc1rSZYWAefxuJd1wVbjQUnTxfHDOO9EBb7RVVv17K+7TROHHv55nGd
BL4bq7Mog9GdMzlJMmEwJpOwq3ni1LmS2Bw1sShsLUxjB/yota3L6FOW6KFxnghjcAuyLYhH+HS5
GZf2oiKAXpEghYFMyZF27RFg9n564NlsohPn14tHDxEkPIJLpQ8J5DXw6w5gRyzmb0Vh7XpQ+ubJ
j6H70DudZ9AuFeZcGPUKTKCf9tUCKxqeyKnAuoJkGHAuTpogQkk9bP5xCi2M0OxcJKU+oyUMSwes
YYg0A6Vw8sFOfXWysesC6EIrtxsZuSOAOHhREXF2lxcLeE+AAOkWXuO53hbhOjXNiFYkMMkdFZTs
DVCNcx7WNqPFSs73jxiac07Qi0lKScdTs5Ov6q/mEXG1b3jGA+oLwgGBNRf2h60xvyVSbiJKU+AY
F+AGTidjtItxvekzrNR2cfUsZuExlfSO8xEv7RrOqMnYqcQaO3kU51dpLK0OPIgWiEq6CK7C91X/
mJtXYeUW+on+XXwzDZm3BKhseCjKoBlJJywFxnHgcGfM9mHmzAd6vdvAJSDC2F9/40wF2QijFERY
VCCYgLvCr8O7snuahfvFer4ugvmpfougAwhFnyNw3+I8afytsHrM7R2K4a4ysV/R5cF1WeyP9M/d
ffZON9EmoGwNXB4MSdj8qI0vRlE5IsYbBpFH6ci5N3qXe6l1oRUmzLHPoJNdH2v1Y9I5q43syGtz
cZTViJvOmgaF9PYPvUuqpFmg3apkkWtXB7kzfly/O6ZdBEgDGEOBjaDTU9aNYVVFmYKrvasrpxFN
pwYbxP8mgvyEzecBrUAOHA2oggiQpbb+WY2ckgLvDOSzbQSMaoSeAzJwHxDvgZUD/a6oUi4GI/vj
/74pooUbKd2az9hqR2k+vRnRvZEbu3IEZwDbUW3PyGxqTP5yzQLzaDponRE6ymQP9VxomWodDPxK
KBZBCL2ip5skhwg9OBfri4ld6mBr8PLG5tXqmM/3d9JBa/ocYwY2JC7EVI+xcp+sErDX8XaxZwAL
zFEQ5vvdCKNUPsGnW7oZxIpgh3Ai0ByaK5IOAYTllcSx54w5Chj0jSxKGcXIEIumhTKqgXkQTwQz
efA7FOL/BRwf7xIpvWyLsuqHBVNX5OOBUdg3DwT7tt3lCPqj00zmd73Y4xVBeddJKWpNxhInGeZw
zgon1J6m3vJKo7LniJvYMNUTaE2AlwdoE3zXuXrKCL6XAgH0J/QWYB2C8ajeN9BNsq9v7SuPh67N
uNLPXV7kUYSkmc6kamXJwToM+CRN+VEq933a2al+1wgPQELhaCVPFPHYm/c+aqWq1n2IAqK8fl0i
UH2I4OqpShsjmPsR3cDrVpIVTp0djXoFaAcIbVKbpGBp2OWz5EoAu64Cy8EqqNPdy2/cr8c7IfX1
8mwoC622UD07pPfF1+YV+y/RjsBtrbfobXSVnfyQTnUwHXl2jWFLMdEPsCNALxAUR+pl1LUhNGOP
9qrcP2rafs6e0uX5+n1eoInpgJLdyqCegThpoHWP4axbYIkJtrbLUIcS7eY0/LTeBK9xJUd0xwf9
KL/JkpOrNi8E4h2SXP9GgcrB6rRCgA1NgMRpxrFdKYkdiyZHcUhkSEWOOCeGZ7HFiyPTWao5DFOl
tVgOkdb5tBYimNh7TyxaX6l7QNCpnqjw9tAYz/5MJKU4SqzjdfQwol38sFaHTvt6/duxgqAzAZR+
WIIwdrFQE0hR0SHzm8VhBCpknX9iimLbgVtHJyHvtVuktGUYRatbVsz1kTbtkNv1s/Zdfi39yqm/
Ca/Ne/q1vjV38cH6KB94oNmsTPHsuJSmLGnRCnCxZL9H8qfczu+13fxNB+4J1pJ/yjduhsWS61fM
Vs7fWkPlG4tWGoU+6jIQVHfyfEhKBYit3Nl/YrOu3SqVaOSpqCUFSRHVoAJlQHXA0NSdvC9f21u0
Bb4YP64fitGmJW/+n1OppLaxeXJzlZuDuX6mpIB92OvAc4lOqm0EpZc98T4bw89CGFhCTJAoI2Kn
YrN2watLa8Rm49LaVlXuhR44qaA+FU0eaiDzjWuAK8JSGewa3eWJgOU3DRXOJcaLHTUnTL564lDZ
y2y4sXXEfPyec5M8idR7MODwu1yCSsZ76w51biffhwcwqqG1k95KDti1HOMgu/+i983ySqgK/XNW
6jFISzsXTYyYQntCFHjb7zFmDGJRBRIlpwRKAcGtx/wNzyddMAZ8OoyNYOpJrNNg1rIFo9N5wt0y
u+29tBuPa4Rumvx9/YXqsJsf9F17AprbzElh2CZgI5x6KU0qq+MUIu2T7qJHgvE+BIB4d+bH3gvt
ad+f/qiagqYkZu0A1gggnYvUrwSCXUE+8ZQ8lU1mg0LQUftTIWPIsJ459kYhPuHCFGykkf/fPM1q
kNO8KSLMHbXaV7MSYxtUMdg3OprqL1lZHDHGBFJ6WqwO/iR7G2fUxFGzllNXHqOfQLdS7Uz6Puc9
kPW6dh8Z1alZaq80P/rw61S8rnPvRKHmWHHsyF3qDCJQsIbldgpXu5Wtx27Mdxho5L1MdpixORfl
quYMAOwFsd3xXj1YCQmgnMjDbN++9pp9FtQe2ZcDASFZH1Z3vEl43rVS71Sb5FytY+ROZpcDliC2
tZhTkWCauc0BqfeYimXcFBnJri1MMbfhrWXlx9IqPC3SX65bHcY+Nuz3Rhb1BPusMlNAqZF8Qhkc
9IJ2xS1pac/fQP35qwgyB2g6ViC7GCTqnHq2c4dXG2NfKIQANgjNXjrjHhsR8NAmamNAw7abMAas
OI9yjBlrAJvvbxFUZlErJbBLSV6oBtGOrIoo4HtpA55qsL2hgRkIQs8sX+DppgtWY9YSc5LxHnCV
9wSeUt+PWDHs7vkDF8yAAgQv6JIalojF6PP3bfVVM5YTJpXRmsGzvq0BdD/XHAVh6qKJnSKkDCiK
0HBcWVHIoaAgpsfcTXhM1qi4N9XbFiGMmCw8F8gIXrD9iB4hmjAkw6X8e1VrRhoW+EyLE93m98g0
3fatccl2JqDaAo0jj6EVpIGGOhz0AowhlCEx5bD5KwjMpMgtTPGXHHezMwn9zwnoid2QDo7ame+R
oVScDILx6dAMBWogtlpEkNJS+hivdTnPClBBBlGws1l0dC2211bgiGG8rDMxlIa0qpIYIVkWEOcv
mfoQjYvDMR/kh1I+5kwC5WPEvG5NcFCSIjoYyb+OaLI2mDJN3TAgA3S6S0KIOSixDqG/6T3myHlB
BO+M1EdsFXEuRLKzHkpfxi6z9Z7TlGRER2dHpOy92Y2SOPe67pfxC+IFR1DBswBGv7xBbXXiqCQ7
DzMJICN51jq9u6s0YT6YBFqhJe1ylwxOtUdyjfGu8POAu3Jw2XuE/QeugkE2yxFRU75mqeemFkrI
I5aR8PdOvgQYd6j/7rqqsG3jRhLlacpJlY1WwIf6azysww5m7IY+yRTKgJcvs/0aGJ+Bx6ridDR+
imJVOeJaEmqBojwC3gYoEt/JBECGDqS8n58bxAyWY3yxWrL+PcRgB/mDGQuYMrRZATxJCv7E/mwC
sAgF1QwAh8A6kX/BxDjdclLjwR4q3ioF827hdESUWQELdQE/3hRzg6U0GM7x+4heVueUd9mLElTP
0omPxcEwXjJ8AaFzQF33okk/qVbadB2Z1G97w1bF7rVvlhyZUcpz24y3DdRcBZx7oH5Ea566QKVO
O3jZSfRT+Vde93ZvcLagmUcBqSsmp/ClLmAtO7T20wVNan/Qjuho2Yp1j9Xr/26FUavFOi7mEuFE
6Sc2pbFcpmTDoJ7K+0WNTnIcc8o3DE8mQ8MMwJtiWxE6f65pqSlXYwaAFL+eqztx1no77gSvSNeb
0qy+leZwXBRtN8kAzf6DV40+IHhRgH6PmIf6RBHGZEe1GkVf6nvVSdKwtwG9vFvF5F5SQqdJy2+R
Kj1GcfdYzAl2tmJtsaeymALOD2F9SgCsayYgW7D+TOdWlT6JyaSvZM7ocy0OZOskLegR6k2YgK9i
G4AdbxyhDPcH0MnfQin3p2hVmmACWff1E0AFb5ND6Lce+M+BgfMnQDBwpMRKA20dZRBaj6wOxeNI
RsEsCd+G6K2Xn4eKMwXDTIq3MigjLYRdUgwaYHYmB9nN6ma74Wf0Rd/3nuwvz81dccfv2rBe+VYm
pUJLYvZm2ONcazi6odjYQvzO+U4cEZ8p5cYSW8OaDBWxxBPaMzaZSi6cBlyMNuik3cIfdvxcn+nJ
N8eig9kxMpZhXTQRwxoTquGxM1b70CVY9ZrTAW2u8XjtBd4pibZuTikqkThFET7erKOeKqlR8apJ
af/MuUxGlL7Vw89Z5Y2YaRGTqicpo7Ur97JX+7lbOFgDfcdVYjGSt6DFfNi/1V4mp96KC+dqgfdU
MJk17Y3ReByKKEjj2uUci3d7lA0NBXAjzYgn/Oh19cNfJD5R9+mr6o6efJN6gitwnA+rM3p2kVRk
qQMKo5RmYLy16CecunrsABQtojm6pOmNCqBegIpbgwuCCqhnZHVgmk1roCKqo3/97LwQlwoCLS1c
hLSLQU1vvEtSagMS3gnTl7J5lOuVc8+MUXbjLJ6mTMyYpGnVJ4inl4MERGJ31XZC7S633ZfEy04o
/gHN9j36MMGwPkOJ7b5ygMYzEgaa9AvvyXC/AXV0wFmpWdxAmbNXrI89zUcCpzA2DqCtHf3x+jXz
NIw+udbi4VSJ7itWcZKF+Xs7i5xAgJWub40OZUvnVASE04SiZlRnYNs7aZjIUfR3hccLw4w40YW2
VAJLTyAKz18lWNNNaVzRAytv6ufqEO4HYNm23urJwICIX65fHNsE/BZGLnZjAtDSHNY8QwRVKpKT
TTdS8oY6Ai+U4UmhDMC0CkOjkS4+IkCsY4132lvs1m/zIf0qOcIhekeV9k3m6AQDaQ6suTo4elUQ
MGG6j6p5iIM6ZVqhYwfhS72X3MZD1ZIQ0KkOJk8yu/4Rf5B92MhLAiOwxD2SFfkJux7kon1ej4ph
CICSj5oEfhOQAumMJU7CuZbG1vTFxoz9RJEBOtmhzJsqeh6A8it3mjHhoYYz7l0xoEMgHEW+C8y9
8687KEM1D/KIyWLd2ss6ILeSQgGttqz/QSSumEiqRQJviTY49TomHaGarKymn5mYLOhT5dmo5bvr
usoKobZCaApXo+jEOmoy9DVbsJUdyr3qoRzi6sgwi6MJ3BRAb9UOH3KIYV3QF8NFWqSYdcF6MQ5p
g2IgDleIrWsa37Q05JhuVkhzJoIyYJmaZOICunWEUWS3C6iyk6PdKoEMZDrwk4WPvOIOy8woYL9B
vw+I8ti3osxMYaTNqg+4zMkp9yvKIeG+PJI9styLfK5DJgESVc06k0bZmSHOOkGYIG329cXGmgJI
z6sbyUl3oIzhPjZW++tMHGVw4jZZmnAAFly6z0O7/FECOtfGxmE9OplHuu+mLcq20vuEUPAVkM4e
R1V556UCkKbD58xE/IDOU00s7K2Yz1Yx3oP2F4juuKv2jPF+4FIB/ByFcVBiXxRcay1ReyH5637R
2syCzheC/BBxKy+M/Q9IAl8crJloggmLulp1MTppKCBJepoVBxwtfQRYAUD37sUfRYKLTV+txRNz
lOZFlwCW8jT3gqAHPZWz4jJ1t5VUlLFaw0FiFv2AgDIg+OfVrVLaya68I9hjErBiMkcL6luMMgaa
02P2AF2CyJaP1gdvQp1hHc5+DhXnWJMQ6rUB56Y0tT0UH0vz35tWZwIo26AVeZgUPRaKeuvrGu7V
oQmwC2prwszz0wytPZNEWXG1VEMM1qLYpT8gzRn3ycEiE4V4KaAT5WPBsmzQVh49dV+utVXVYUla
ZFivQ6M4Rb6THy0ULgWXN0rIch9n0ihvqIPuNvs/0q5rR3JcWX6RAHnzKl+2vZsXoXuMvPf6+hus
2bOtZWuKi70Pg8VigMkiRWYmMyMjDA7WeC/bpefxmTxEdLu1w8e6NAUndQ2bY+T/W479H0bJlq8S
rKgIw7wm1MEiRHIaKMhj6gbkweB9AXFDYbGSno0sVUVJTAHCDlRxEHz4pzkuU9GOQzUTjm0wY/Wx
mIXdVKimnCWslW3Ut/9hinLpZakDFEpQ8cUxbk1CyFL40X36xoZRsBZFuZw4Bx+S1hP0WySc0vk9
quFHM87nsufrbnvzKq92j/yQ1cda2i7pIF4B3wadRCPPz0JcMkyQ30oFwn/sGuUtllQKeDUD0Ebq
RtTGfTV/a8vX68u41KuuGaE8RtVJRRB3l0On31W7HMPMN5GLwQWwk6pu74pudEBwcFmnfSPJxaSa
LmCKGpXSL/lmKs5ykJFmcCEU1mKUjjycoeaCh+a5zhgFtc1vtbJFXawxFSWw6+aoban3w5yYS8tq
MrAsUHdp6Di+6Wd8qkjf9YA8qv0L4zsRj/PlO63WQF0hFaKcWTGS/ToGHnEOhEGpMMtbNtfitq9d
2aIukVFEYtuQRkYAtHb2isoPxviPwT5rX5RWs1pQ/0lnOfsWjt+vr5K1jdSlgiZhJ4cTqEl1DtwV
ernX6oDRSNyufKwWR90qqVmgxatPoluIQI1ArDJQZLvpF1tc0CZtAsjXz3gyaPeQko1NPht2esvb
0YiYoyWvjYAuVt8deyGyirE1dVQpZohu9lrlQAHQGg2RQedL1nztw1MXdKzDXoc2JTxaNluRnJsz
Bx704KBOmn9997cyQxSFoPmFaACcBv0yg859GRgqOtWtE2P2OfcC3/D0A7tdvFXwWZefaDYmiM+1
SRcBooHBZ7zRvMHPwf6P93QRIuVlptib8eez069Qe1hmWSgFZA+TXbeTDvoOmCEMFqVuwvA021dn
ZYlKi9Ssb8BVjC0k0noEzxZ/a3zNy3yMybis/uqmD/00RhMvBVoaRgMhRa2DsdzPECm2uUma7agB
5TMUEzvwpDM5gTaj0soolRrFSTvoqYbiFqQkQeiki4uVgwXNHYQyZxx9sllfjv7KFLWZQ6gYQ1ii
LZ7sdMhxg4Td7Y8dEzDEWBGdWmotCs48aaXGXGKBJsJXs9EeBqaU7GbK/Lkcjdo5RdD6KZoLcETJ
ys8+5g8apnKszqjsTqn30RCJZiFXoTkLMfi6stAr8RI2UZ5kSbWxFkzFQ2UyQrVucW6WTAKXfTOr
po5BJLPm5sC97lMuTc8r35DuCM7NgC4kD3cL4Qhn6SDx1b9Lk/SriCFdVOLJW8p2OiY7fqigzCFZ
bTtghL7dYXj6jusVs5sHC91pK5ZTK+dBHKgiK47Bwc+/1IUKyKNcAxnMYqveDESrT0VFWyERBDFN
gOqSlp8jVFlzSKVe35hNt76yQMXYosfAFyiOJNfoIkcdxttoAToCor+LVY0Tk4RuywMCQk1UuDBn
+wWJUXAAiM8Rmvh5/1E3w16EclQZ7JbpPAecqWmtHSc6kSFjLHPLRUkqtE0hkonBejqkSHqf13EL
WCHXyo5UD3daKZy7HHI9ddwcWzlknLetD7eyR9f96m4sxVqfAbc1+sc+zNvQUnKtYLEJkoBBn+q1
GeoqF/LMZ3O0gLgDShRBWFtBa4OSyAF2fK8kP2pNt68fl82IubZI3Vl9HKZeDsAzmXPqUY2yzlTD
CsRb7UM2pgdBTnKzNJK7KprB9gfSNlNJl/frv2HLbax/ApXkllzTKoJKWsTR7IAtEcrFsVfq8X+J
oWs71OVLUmRoYwtW/DhBlQh6xXtDzJ1hgYpOp54yI/w1pOq3ce4LK8qa1hSU/tucZx/XV7t1QTEb
jIE7CA5gdpDKEwcUePO2AapgUZqPLh3NSKusLs89o+9Y1erNU7uyReUnmaiGTVNwBP+VPRLkUG3F
p/qVdyWQNMR2cGZlDpufcmWQiqxcF7YRUfjBeyV6jlHrsFsOqeWU9Lvru/gFAgbgIYr9eOFBvwcT
HDSUDqR0hl5Xhe6G792RcKjzAIknbvMyevGduostAhNv7gitrghdJouFBqZXStmn1TC4YVTlZMh1
VySSfONNi2JHoTEeFRK572t/8NsKhBwIzkz5QlbER504Dw1HiAtJjbF/Ch2EqYfKH58jazkCyX2Q
bahfuwR3QEgvSxelxmdkNqheaT+4nTSaLGDtZernyo+6pPurEgWmnMpEDZGaETYq6NueukO4F2+/
YxS3MyGJPN8QmOF4NM6pNX4nygQdIec+lC+iN/4qD2QIrXGzb4HT2IhNMsbAlNvaYSHPv5ATUZt3
cX2r3ylDRQUE7omOzRNPxY60NFK/IJhLTAxDBXQXQeiNLZVAX3DaLOVRZfRTS4GD2box5T1A96hL
ozz8YISmbusP5W4+Tim2Q3WuXwn6stN2KTe6LPMAxBsGXttZMpfwVBus3OJLUee3CQDdcLmA5qfZ
+oHXqwZ+wqUjxVLBjh15T/pfuRV68XFwjF+FU1mZNbLo+rcv26dd2o/1xZR3Ik5cnqlmixg1Q6Ig
yxhVgi/v1MvyNBEtKXQKRVw43MbVgZlqCBxzYaWj9jwde884j25xLvZscucvHQzaEjlDK0uqwA31
EoX6ZZiWbCQ4bEGX37xMPwzeJP0D7W621cAE05OYmzVcaMeK/OQ8fLnGq9VSgSiqur7PYrSDOcAh
wGY9HZSzfoxjXA1CNR848/31A0rnbPSiqa84JPkwimmK0zOlThkcxfheLfAi6WuUgViJzZcHAm2N
CkWtGHY8xpx+n1XF7p3ZUUFdyZm5g1j7svix14IPprNS1CK5vbbP3QiKY6xW0eat/NxlOk5Ay60e
JREefNIAjUa7qk16xnP2S3GAWqpCZY1xGSoLoOU6OE5QCMcITOyFRyhHO7nNBipuR97Viij/ps5h
A/VKWCNQ7yg2J7s+G650yL/lXoinNCFgg/N7OHN35ByxaJg3fcHKPOXm6qxNG4OYr7QPjP04QzUD
sc98VLPMkO+6uqFLCBXpgEN8b9z4vNjLY+zoO9JCbV3+VTyCc1FnNsS/1BB/f0g0wg00UAEYodaW
zk0AseYLzJW3gM909NHE80mMfKJ/gzFRay7Qvp2cFH8UKOQF9+q93FgLa377grv76hw+fwm1/CAd
Qy0MkcjNICyscHtI9AQ/WuWAYm9+G0D8Kiem4PFuiaFV4zbnzQJwAYx33SsMR7V9gwxNQzUSYYce
UmrSUBd6Dpsyi+FeGsNjLsiMbPLLK+j3xn/aoM50bLRCl/cg9WudwSZQX+G8AIcAGJvPHMrY9ruf
tqiP3KTcwrcJidNO/5yAWhZtKxR5H/Phgh1hTyps+l2oZwrQ2AQNHZ0qF5PCNWkGg0EA7T00z+9n
PrSMoXd0NLMSLmNBHze/2KdB2ueJoxyKDRo0qK8RaCwnWOAsLb0YwxmSNT7KkZlGpsY6s5s3dmWV
8oKy3JYYdwHBSF7Ph6VPfyyBctJn8dv1KMZaHHVU8kzpiwhFcpfvx7tam0DiU3y/bmI7z1othToi
4xC1UYLeqhvMuyQ2E7zdksTM7yYIoxYNWPfnCCItHmmJsyG5rAWSv195Prw3CogjSYhYIqbCU7ws
ptfr62NZoPKsJBtSKIuDbTLIb8PcJwnAdQMi+Qhf3NdqA6n8aqmTsVBaWEjgPmcBQ8/L6Kna65RG
djt8BAiT4n2YFX4G0sdI7CC9VJuKcmsU3wqBdwc597SYM1v+0AgxNMRxXAue4XRY55XKv3RO0yYZ
TxTXCDqnEe6zSDEBWGVYYe01lXTFQsQD0427KJdAxmHcV59YzD5fUA0X77nabSrVGvOhmWQOu11m
ZnlO/fiuOnD3mgVI46/OivaRV5xYwPHtCPVplG5S8AV0rrkI26c91LOzSJYW3PDZ3hiIJKaveBBp
gjhDbWmKOf/oHAymqJgSS32gZ/+VqjBrF2guJbXkC4wi4N2HYvJ5cKHx40KswQLBcAl+qhaZZuzW
/vWDvn2GMKdFhoMgX0mdIYVLB9Cdkps0yoCT4QC1nTXrBeM+bT5pyTjYX2aoQyTOYaAaU4RiSy3u
QX9rtY0/qpIN2iHr+oL+sIufpqizVC5jZYSYAHK7VwX18dacAAGS7WUvc6CGW55R5LBQUVoeGHa3
g+TfdukhkkooO6EhOyncEELT9hRZ46l+4pzUit7rnWLJH/FNcWJ9wO3r+WmWCloJpO/USsShgUg0
9GiR0RWdc31p5ON89YWfJqiA1SV6JuI1pLvxLNuV2pttGNtTsi/7B15/SwIW1Jq1k1TwkuVAqOYO
9lK0DCcc/r66n6TclFPFkxLWZAfjaNIDJG2f9mKUIFHVNeRSudzakzrsQeJQmgXHSkVZxqjAlS0l
l4k6pkiq9hFAfXspYjS3UnOIWfKAf4hgn1+NimBlIENjNMXB6OwG9U0y7RafBuAzIKbq67vJb932
mPjCKbsjxHDVT+Xx+rEhF+3asaFcSyFxKgackDXOe30v+N0h3QErwBaWYO0p5VsaKSvCgkOAItTo
2ivSAVQVlWNSmZk7wHmCJfG+M9Mdf9S89ja5U3bqS/ig+0trpi6L3Ju57ZT7aXUhGxQBnq6/yFwA
pQ+OB+EAxr9D7jU+ujFAL4km74/+HJrLDRvp/QWu9zua/v3lJdJyW+VfQqfVkKEAu/kANdtlVzxW
Fy1Q/SatTxqQpI3HWjXjU1+q0CuLyphNpVrirFUCZxfJQ148F6CNXNACHfpvVXBegvvrh2szbhk8
r0s6pHEMnbpIelFFnDLOEE4Y58ckByJbEj/qnvu4bmbTuxrgbFbApAFsMuVd5UowxlBCMBHn3CzC
0Zplxmtgc+tWFijnWig6xO3hYlEL/031J3mYD2Xekk2fujJD+dQklxPw3eMyjsId+m9Z+SyFuCCQ
CGmzhhEvtg/gyhjZ1dVxgGIfjyOBNZECD7rqNpFmjF4uZA/n6O4/FXRW5qizwOVqKiske2wGDiVP
DTFqMJNCtK+fhe261coO5VGXTF6mmeRn/T7b8U65Vx6yXQx3Q+iwBit+NPAMJ5qIAupm/0KKkXyj
Lw51ZZ9yqDFfI73ISPB4jWuw8C12fhfZmsNVkHIGvLnzWKwMm5F/ZZFyrbNR5EYyoODa87s6+imC
gTKEHLec2QCMmNMcMFDirFNKOc+xiKNq4bHDYQFxHiDYiuW5Mg7ASAKJ+fP659wuen4ujnaTjVpH
alldTimZwG2t8ifn/BZFmV9YPa8vbKIXp7yyRnmSUc3jnMdjEpSCaF6BCa8pzPCkWaoZgK0Y43ih
y3rhbAbGlUnKtQBNOAuyhnqGLs5upjVem/aHQT7zrOmB7Zx7ZYnyLpiNw5CagRDc2ZDWjYnq7EMJ
kl3IFOTuaLZ+jqpjxyRFZjmaC8fZytG0XJPlZYTzOYBc0HAzxLkYQXaCsk3mBAlTU/MLuRj9FSlX
o0zq1PM1viKUZ3eEE766HUBzhp7qiK6Vnf+Q3kFFdAos1dFumhOrZ8w8RZQLapJ5zHsAAKDvuzxc
FERD4G2/B+A5/K2iyGw/fBlDopdMeZ0Jmb/YxEhofitvLqgkayeCeSOz6gvq85nXgA8TWOm36xeU
EXslyvmA2noyICEEzQ0BUFYhMsOUYYF5fih/E0EDLBn7y6UcHQJvWJCoyTYhnSHrYrVyyD93xYF/
YcOM6r+eiFwCxEbxGqrHUDnKNR5t/a3ER5bGYpMn5/GaRcrrTEUgR0ONkFECuQXfaosJGGaSyrn+
qVj3QqZcTQG6/0bIEILDZ3U/PIzolDU3k7/cT1Z6C0FRuzzO9m/ECHtSjhE1ZNr7ADIScqQtqGRP
QviO2rEF5sRaDs0mLRkr3S70f7o6mcptRm7QmySHsZA7c9p7tfwIppdaTZxFv+sLVIY0qxQiT+BY
iimM60D3lltdicpIxhaLJUZhSt4cyvvrX5HlxmXKu4zSXFRZjLXJXrdTvdmRjihAnbnWVB8wuWX1
lT36IsMqI8eQKf+iDPEE6DeOaIvXIR+fxbC1JL4wi3lfdIUTCyMjyWDdeplyLJNhTCOv4Na3l5Yu
5lTt+FT4hCQdT6OzwPIy5PBfu4SUl+ETlRPiBl8u1uxmhylDEJ/lr0NjkjlVY8eaU91uXH8eUbp7
guqXknbhZX2BB/GFZZfZHOS6852Ax/8CFvPMJUse3fGI4e278RDihk4gtGCgjxgXk24rZ0so9lGJ
tEAYQIsb7BpFRPdBMgPuEOclIz1nfVaF8kEKJ5VlnV+Wre5lC4zNh+ogmz3S8WI/H1iLY5xbmuLA
MNS5TzhIm4YF/OoygpkmV3hwmxbdKeP4u7Sffs6hxvA/LE+rUP6Hy4UQpC24o51NGo2iB+UkoPL0
W8PKd6KA5eaPhDJNsadX3lcZX5SVDSgk4Kwyrl7oRLy88SCWvfTecNFReux/cmcZEgPtLjlACPe2
fOjuYiY/Nmu7Kd+kDPC6moRLFOUCBPZycxwDtK1/ddxPRYPAZM+icf+iHk0lPvQoyBilSW/8Tg70
fevkZ0M0c7z8Qn/apU4KIWWoKwElyB+r9/kYvKCt7uWPvC37/2JimZHL04MicwL2iWLGZ58wK9y9
AjfxloH1Qb2Vf7SucVfdq371ZPxgBASSHlzxXArluUC6FvAx6AzwkOctaGc/AFZ7DEwy/c1iP2Fd
X7odE5StJEfk+kLmDNCFyiVFA0B53cyP4CVZuRgrlaa7LSBDUMOaPP8Gl7uZjlztRDecJd8IewOD
I3b6oCUma7aQ8RW/EHu2dcHrAw5xvXRenIVAus/WBOFSVSlcxrdjVAtUKivCoPDcAQ+hoVoxEJ1z
MOfPiU34ayBe47WgLbCuW2QtjvJMYOAzJnEBUMlQul+9EYampgdov8T1sZSVh+vGmMeFckTxYART
Dno1Vz9hWOtA2CLlx+nyDErt+IZFfUL+uSs3QSWLX/k9MUghf4AKoRuA/0DjUVbm3jEUbV5fFcu7
q1QyZJTNAHTUJYY1cDLLYfjo/NyJ3PCJAJJnUGgZb+kNZmNcbceC17E+IJUXSfo4gnEKxrlKNyFE
ZefTaBnqYc5Zqj/kKFzbTcqvGI06CAZZZhRGP0OZ84uhur2+lazyDj08NUiSpmNyBTa0/pYPDBd/
PkA9cUhb3o1G6RC1vVsPhjsr42lOI3/sGhZ8npH50YNVXC5VRa9jnZ1b7Cp38sWdbgqAzkO7jvlS
Zx0ejUqACvQBw5hU4Tl/cWO/esSQn0NYNIYDZ+G1DiIEYZ/4/AFk/dKO6cBZi6UcTh3EA9+mSA3q
qjxxeiOic77cjZwMVvCkfO3lMrRbaYB2jjD5mEl2W6O6nauAReNDDs+Vw6VRfkiPpVqZW7QPJ+g7
/Y/NW2QSvW8GEB3kMyK0FzBIROcH0MZq1EyAv5tBPsOVwClJH+Lb9xmgr+Fndwf4vM040vSsFMlI
1hapCzrrdSOVNZIAMsPZ7QRfJXy8TrZn1X23vN3aEH0/S1DOLSoM1d1RKCS7wCBRsrwylkMOBP2h
Vla+RHwIAnE9ByDmbKl4cOpoTULPguhJdB7kCNiFgs2gsbZIlUOEXEEjRAT8nDQmwPNoS+iEEvGv
/Da3K4uly860R93ISACJT57hSjSYWBAB1KsnM0AMJp68+4YUg3VCthK29QKpOxirYtobAraUdJPK
PRnGj/HqQ1kCD9vrn+/C3Xrt81H3DDWQWpULnH/ppn/+Ju0Oh8GtUNgmwGiURu0ZJKEojUJucpf5
80HXTDLHMTkWJKtdJlMfsXbt11D5QAEWlh4igyiPoDLbWjnW3mN+8NKN4X3uaOxY9clNANF6s6mc
YFyieMgFnCbe650AVF7Rj/gwngRfugik1DZ3x9vtg/p9wqpFLJrbsRt7m8M0619BpQyiAWadWv0L
Ta3/wkSyp56AzPwFIflfC5lquoms6FbG6UtcEgcwToIjqJr1jrCuzz5aLZkjLebyi0gR8HZ3Vp7Y
o+6b0Wn9OynnhdZHNIU64jHhiZBstD+iB+Tb5uCAuOE0HESwyPa73B5ba+5MyP+yZkA2QZHrX0B5
taCqu74lGX/rnKbSBGn0D3ASO8Et+RnlUb+BpiJmfw+smbatgAQJc1ABa5gY0i/1mlXu2MVJtvAl
jubvFm/njy4Z8f9vTvvTDHUcpSzUe/RhMJ0YvkpFYRVdB1yJaF2/9tuh4dMKddw4HpFbr3HclPqO
M+6C8H1Jn6+b+IPb/LRBHRVVgcIvMhnYgNJRvZ8OOT4QiA2xbblbMMvyTHvUwdC5KoxBxk5qKqMT
++PPCKpKGD03pXeSqJWMcYutstjqPNCNxzDiZswI4SaE4Xw/BtpoK0Z206vNDuPo7xM/3F3fzz9c
vb/3k4ZntK0mpemATopkGjfVd/m+dSA/mTwq7niK7AGgRnOUrEg1izMhH/wX5Qvyxb56589fQAVC
OdAyJTNQLOvsxY3eit4El136lFU2dyZ9pMDUfkqqVepmjE7hgXU1NstW6y2n4qLcpSk3L/jCvZWD
FCy35qfhyJ/Kyaw+iAuKdDt9G06x2z6w346bT5G1dSpSGlofJmWDUZAIzpmoDBiAC5Q7stcx+xnA
cDcSFQkBjRkHlZR/ZW90mkdll0EIiWi9AZIMq/OT4Ac2xlAw3kOCEgkFox1awylyBi9k5yRbz8r1
6im/hJEBWSkm7H3+nEJzTv2Z7iObH01QOUEqA41asNvh/56YKcHWg2RtmHJVOieIY5DBMCkR4DXy
ot0T+FV923ijzyJa2kSHrK1RTmuEag28LqwRjhrVCw+ErxWMlBhvFW8Dd7J0s71tTtlecniMTrOO
OGuXKR8GvUK5Umd8dbE46DEmaQEJiSGMhqcLYzqD4b7oLmaXNoMyyVioNNTo6vdmUd0mcmUK+ps6
sII2I9zQ/Ldlx8mtRsKNIP+UI2SOyq+gfrnuH1k2KOektmJaxgSuVOuvYjfbYJu3wuS/1AJW54Pu
UkaxXuQypmjw9vjda07s9CTbhle7nK38l+rH2hrlcpQq0XqggRFjzsOxQOVh8fJdYOLC2+y+NiuA
0r3JYcpCoyjw5CZ14gpSuaR2K5wVb3ES81/Qcm+/HP8OJ3SjUugLnSuqy81W99NDjcGy/jvCNSor
+UMGVfbrB2T7bfFpjnYkScwLdQNzcvs0q+AJ7B+vG9ic21t/Lsp5GEH81+fiMe8NaSS3vifEjsNL
cdsBsqvvKj/eDc58HL51J93nX6TRYnFLMuIGPeU1NfM8xiGyrmQHYRA39SbMtLLfjYzNpLuTksw3
dcOB0bobJxeoyx/SojFOP8sE9czPdaUMF+KhEkE68Iv2GmsCwwTDZ9DNxngsg7QhpZgpuxlFf6wL
U5p58/qxYCUOdI9R4IC852skDimSFnvY1Sf9kUTrCmqtsctkI2NkaXRvEXxLY6SRvHt4zRGpUyey
Czu7CTHCQIokPLiOJQtPxgOzbsH6YlTOIuaLxLWEaSF+n+zIEszQkc6dc4x8gEdcixUsWV+PSkm4
oYSyZwBz0mxAFA986dN7G0jOf/l84EVFL5gIFxpU1hkXZdC3pBqDSqQnWtMDAYoSUuP6jV3c2lzT
yhjZ4tUrM5kDYwQyE5M8UFsaIsGs21MZsKbiNykOwD3z95qoL1XHSrvIAuGA38e+9hGhlGDcZSgq
M0PYZp6xskR9JIhc9uE4Yf5evhPhFZG1/uB34U4AZPmVsOuO/iKZzfd/8R7c9IQry5S/52eoNBHp
OreBou9zDnYwU69MKMIYBiZQCe1t7iZP80d94BIoXorfeEZtjfUDqHCgiEvWijO+JaEFxOiEn+5k
9z+Irl0KyquFUkljV6TQfFVw4cnoBMG/kZxk8QyvBBMM84Nu5uN/WxN5Ut5enVAl5ZcAIp7kWQ81
QNCJaxhDX1CcRMOO+Qza9CgrY1QMUNRc61oeDjpvejMJHL1gTZpdv3CQCPvncsJWqKuRPONL8SQt
98HyosoMxqnrV0DkKQeiRK0AN0U4iiQd6HkBuKyl2oFhBGDIAj14ntWY23xFrHaNciJNlP21awWY
fdP2Rx88TfEjP75e94zXzzemAf65dRLCWjQahAZmgERcgoyqKTwZDMxVqB3atvkw8vk+brzrVlmL
oxxK1o9FYUSw2kBtQR/BKicrVqEgzSqerlvaTohX+0h5kK5CUiOTVmp0JIX/6UcMxn5S948Wczhl
Huv1uV3gWBmkPEY5RlHYE86gGQgVwFVQf5cd8tAG4OsuO0uYWI2BTInuWKGbdc8oF6IHUG3UCWR/
4eGZy6gCH0tY7K7vJ+Me0IRR8tAGGnJkdDZLYTBVMTwvXLZPtMzTU/lZblVGdsc4nzTxUx52RauT
+fLsL/+reETknFmhYK2LciF5zBd5RiBGotp5nND7eT8+5nHqVBLeNZFuyaNkB/IARt/0SU24l7jv
9j03WHW6GzhT1ABxn6b/MJH0GeGhq/HPy1kLlRb15HGV7EJfOhCJPKRhHrM5xggHl/7qKhwUbTxx
YUsSlrG+GSd/yndNftuOb3NQmRP3OGUPA7622Bdeq7xfP1DbzdvP+3KBwq6MT0ZWBS15Isheea5Q
jgEBHJ7jyK2H2Mr89mb2WTeFkTpBAu2fGzsH3aT3JB0kLareAx7S6Y8EFM08V4xLSU91l0GZ68UM
TwdxkAvkNELiWduxJ6OIXqLewD1e30+WQcr9zAoEJKUevcB0AIsPr/hiZjjXTWy3b1afjPI0EGwF
UJjH9g3fo9vpuOzq8+iVngro4eLMIHcxIcTisxNrxiW9VNdXR0UVm7ELoJuFOF86eRTYsvQcL6M1
QXm9uGcskuRAXwrln4ukBw5TXZSAZr+cy9BXDoSvI931O9FnDSRtNwVWlijfU0aJqjeE4YIIEIqQ
k+LDHZebTXRhDzOeuG+znTmRagFZaKmSnzwxx4aIJ7m2WMrThEGgq9Nvfj0Q2qI9iZR7AMyJ0JKM
H1plav+/Y0rPegPIFI4JoZ8TgxA8WpNV8YzMZvvJvtpWKrUZZEj2KAY+4PA6O60V7/XHzkzOjdlY
s8/CILOOJuVR1AWEzD3xYnO80+XHvp9tQTnwwYeMAYjrJ5P87mvfivyU1S0wOqEuxxSliGQOb5Y0
e5Z57l6fVEavipGjXXRzVmbKLgnEqcapzJcbsXDq7LbqU7PhGavZ9leyICkq9J/Be/HP1cwaoG4T
GRwTeMHEcxb8xj+v79d2SU/4NEHdryaTsqTqsWGyp+651+wtuKvPAKY7kx9btWRlv8D0vpjTObVn
H+T+Dyr47FmVy+0D8vkjqBumZ3oFoU9SmE0gK60Eo6s2jd1n/LNaYRAg51kMj9vH5NMg2fjV9wsC
Tv7NJKcZ7430NIu/jJIRu7ePyKcJ6oZlSxoO6ohv1yQIZ8LNMv5soN8bjBHjkLDWQt0uJYkyfsIW
upoAeq3iYxQmkw9YO7bdOFodFOpmqanAc3WB+CLdpOfoGD0Ou/JbDB483m0O5asA8hL9RseYaGON
h1EzBUZyzboLVOwOanWc0wLLnNIKhaM7jRXULg3tr77j84tRkVuW5lhoO7hdUmaQz6Olg9qm96Aj
5FROEpnNbgZjmuG0tgCkjA5KDBTxgRV6vxDtuCyeU8YBopGhkgH6ZoUsuC4g8Z6jAlj+aIVzwzUm
wwcwrh+N/5QXWRkCEs1bB0Tjx9GCIlX+ou16IAZBbmZHhZlbmiUdjHMXmj3gOYBsOMbeeA4+xgNr
HngbsPR50miAqKjUQqKQeJtcuGyHQ3uW/OC29zDCYUmASpHCFtpDUHPOHG00SxBa6mcWWcTmmBkm
uv7nfGnm/SVp/sIZI4eCHD1R7csA3zYsDCThJ2TfICbpXf8S2w+6T5O0W2rTNgw10nTIc/A7Ta1q
DkERHke1jCxDU9rKVNS2fekLUXR6TulZdPOscKBRXisYejnhR1LNVEwwPU+u8hq/B17vxT/xzXHs
hz3voj0NAixXvyHYrH+jAvmH9ORzIyifxmOwvswMHAGy92jGWyU6dcS0hJkhJoEyw4PSdL9GPI7Q
U8FNMx7a5+w2Ay4OaBMn3Cne5Mhuaqc3rLcP60vT3gwCLkDqk5KmWHt6qOxGIzhLnOTM/fAm9os7
lHhiq5l//YD94XH3ubGUj8vjsmki7tI9C/3+REBepFuCoi0DPbTJMLO6PjpVRo1TucvnCimSTlBs
2k16Xx2Nh8kODxJ0y2MrxukCxd95eObuEDTQ8f0XHDMMH0pzavaJpnB8AM+mPw1g2bpPDwR1eZGi
cyM0EK3mXN5EP1kjCpuU3OvFU1lVAAZgSRlgN9rl73Jmqj+VF2hDcIgdk4OZ2/EoHotv/6JDRTLC
KzFMpzKpEmpgyrBg15vXwFOtcJ99YAhkJ9rzC7NQwIjIOuWtmrLkQOuFRdbO8iq5uKSn4Idy4l2M
wyJFFNn4KMZFpel0pl4L4oy0M6OjvI+s5iH3Y6e0ILcNCr59YnagVGCW6P9QtPz7zuiUM9LLgddi
Mm8MWZl2370GdzJp/d11HyAPqg4xjlFxLm+BBYckjc24sKxNptKuDBrAYUiImoDKbEGx50CTD/z4
wQ64XTyG+33iNMhQflw3y7JKuadBqeQMrAZI9pTvUlGbMejur1tghVda2SSIlqgbU3gi0av9Yget
J4uMKo5vskmQ4BNwXqzMgmWTVjfpU+0vSOMA1SxxT16+tZeeYnBikNJzcRZ9Vg+X5QcN6g0nR0GT
ZyIiKpjayLuq9IJ9eshcQuIyWeEbGedr7fR2+gWFQr8/zHchS72Gkd8ZlDcSS1lSOhFvPDFMLa5/
7rXW5Ka7KndBBXr9s/4hgdCIApoo8sYFjr96WQ3CPMo6qIxdUMbB5ZLoHTkgGjmRkXJA+xyMd4NK
X7dFqDvAI3r8I5ve7A91079/BY1dzYygKpUYE6H6KbgbzwBKOQ2YpQmaXAXXC8fEtf3h8fBpkfrM
I9RAuUSBkyC4qQEiaaM3+QOCzYTxl9gK/RzAxtoeHDIIE7qk0AKYsA3lCogyB1Z8IzKas394sH3+
Iuqr63M9BB1p7tRO6Ws3gQdFOtzkp9jBf7pD7xrevEvxC+obILve2HzM2znO5w+gYhGXinpXaPgB
BFAu+an3m2iHyTazHeQ/7RBntjpyWrbo/EwgjYSMtD4XSN/S2gxczRPRsS0unVtux/TM5Od/DbWf
ZqlUWYj1ptZScGkHsbKPDS4wq0R5qzWQlPPKpJsLN7gDymzmoHL7sFVeu7au7TCR8Dbuou+Me8fa
BCpIRW1WSDWB0xKN8cluzdrjMD93yP3ak3fdHkV8xRJvpL1ilTfzR+tLN9KO28UvYWGyoJfMo0cF
LU5qY6WP4XAIUn0gLKPtXeTi5QQVa1s4hSjwkxEO0a95DC/LnmEzXf22z/v8OlQES4NZ6bkIrFIL
GI9AmiOYy8dgLrxVYqgK4Ageg1R5hWRB/MZk0mCdDCrJ1keDyxei6Wf0ka2kTx2mSLLyrcC2a2Ds
Pmdq6o7TuxK5UiqaosJAvm5nSX8vnUa+YoijCDrSVunzwFSCwkwltDxRNbl+5P6Q5H7aoVxe3YhJ
pJLxWNEbjuOCXm5k929kioj4Fczlgm9pRM2QYZaxuzSJT9uMgtZqyIhI6VqyB90sTw1oUWab1IYw
889CHLJiGo2JFTVFTkTC3Ed4w5rb7DveMj9I6iDfAq967I881loAITudCaseVIB2Cmu3GfebJvSp
65HnOOLkIq2z8kRzFqDRk+klyXrWBpPAcMWx0TDZcMKAUKLh/GTH5JbMAaB35aaPBJQb2v+xzPJ5
iijHNZa9pAWEUKGzi/8j7buWI7ehbb+IVQwgSL4ydZRaOb2wZqQZ5pz59WdBPtdqYeiGr4/LD64a
1+wmsLHzXmuHVMnYssqzvgGzoV14bA746VagQevdqy+RnHkKjb4y9c98H/ZnGFHuU9+twQ11YN1J
kT1O95itsseCPF0WzGzOpYPlbNI01FU/qbBJaT4Dd1Xt/QEbq1YcYsd4yW1FLq4AyrS7LFRkDThj
lCXSqKojbDFoecsIhkD6UfaiqG89X/j7RPlp2WBoJSliiyuMMGn6SPcytS1f8YEru4e1f0186sYP
kQVmj2qyAVlhHnTMU1lu+nz5a/8hWfv6JZxR0pqw+YuHhi0fGy+ql94WqhPcUJcZJu2RzaQy+BcQ
m4hqOiK3x0/bZvIAzmP2Rpnbk70JBVQEJAswGxNgKcW/Gm/yxlN6+jH71V1xKwyEBFf9xxxuoGAw
I4PfYQFXCts4PiZu/Njty4dhUz0CiuEglCm6eS74avU8bkcWZRbHAc1uhtuMtaE925WCazv0B9EM
kSCq5KF9lCUvZplt0LLJToZYjGaRL87bBG9V58wSaFK7tBjwXTTdp/PAqHdsHWAhdfIEZtulFBHx
iM6Rs0lECeURfJso3OTRaUyCQxmpm8tvQySCMz9pOE11qQBqJQmwUCov7mwILKtIATlbYxRSZhE2
3lUZ2xkvLGh2o/rz8ld8omVesKKUKyxWtb60JcNFm4Cm2QBeSvMrkPaATMzrH8FxvKk33YENXDAQ
6cSLT4nX+/Rz66J7xNKgE92CDAsFKpErE2gm363tiBn1MfOb4DfcBtbvTr0zpXdTe5StCOQcN0k8
i0IwgZbySD1D08R6ySKT4YU1q7SDkdst4K6s69gpMQev2jVmMF1yB34qkaUVxGF/IPcAKDaWhk9r
Uz3UtyhCYfye2ukHCCBYoPB/DEsoZ2km7OYlActwGLYV+RX5qWOeGMsFMIp8EUyI4K1QpulnOaWU
ZXpdgNLXV/vGLazGHQMh9JEgpOPBegAGPRRmiyev33fHCaVx0HtiEU99ALaEowLASrWbR1E9SqSk
nJ2J+xislmwBb96zdzNsMU6zEXOCiyowlDM2SyhXqsFuK7iajrFdnRjZXwkWNe/6B4oOrgjmQPRd
nOmZ5LyXigiHyXwfCDA/iw3qVvTGBXfGN2ULzOWqQAICqRUx93VX38tjfFNJum8AGvKyofuHyuHf
oQzflp3SMZLiCEcYP6U/Bh8o+c78e94zEJLC7w6BP/v6bXvE+ppupzeZl9yKMp9/6MN9/QSWKpw9
g4D2fZQy7Ii/MCiVLbtFemIak22s7eUPFkpjFudM2lJjO0ViBaO2vonL3NaG7SJfo35qYzXZboNd
Pm+z7L6PS1vSdIEtFd0sZ15yqQXoAus6y9lvi7x1U2iPMdD0R4GPXIVmNZWvM+VNSyQ1E4y24VN5
cqRxcorsSjYOJoxn0TtK8ntq3ocu96ZCCIsoMNkGO4OzA1bSCWMUrDg77s2NcmTrj5j29uMbttzw
L/bpRfI4Y1PHfVZPbHBY3jBe2nwPpLCt7sU7fV/spRvReKfABhiczdF6mi11DI9UY4Chw/a+qj5g
ssEGfkEV+BLQ6MtGtPwmCHkMzu508hKVGsELifPQjvrGVoLAEZbVRbUWvps6dtEMqsZP85Yfkofs
Jt+CFHlbHeipfcl3yTZ1q0dNkNYJvo3vnmYB8B8U5gQJeQilwptp48iaYI5bJIQzMXMfAwiWtWiD
urUHbWtphb0Mgg2Vf5jK/fvR8X3RHldUDyxYAe3RnbmB/UZ5vjqkKXC02aJiA+bm9lQ9ikYfBXEE
3yONpKCOEpYeTRPWRsitLtrhEAngrEkLjLpcDtHpqMe3Of0I1VQQd4nuh7MZIZiQa7NG1qCXJ4vu
ow6zQf1vgeUXxLEmZyhywxpKmRlfesWAYpt74IB3GPEtUFSUULaWX1gsm98n1OlKp/wpEM907EJK
YXKGYwgmOQMEMEspJlf1Mh/Eal5+VLxmY+xEg2yiA+UsxsiSl0iCwhs0secQ7ZjW3Nb0P651/q3y
fLNTL0lQmIwHRN5Uu/66uu+eTbdF+rNN9vXPXHSG7IounCHf57TmXC66BGcobxgKLcPmVtFfBbVR
diCn0S3uar+7Grf/Cbboy53yzc3BqPUpZEuITGK7iRH4sXsTFXdEFoTfks2iOpGT6jMUqnZRZbO1
4xytFTZAMyKGBj+sU2AFWDQG+LnIculgucBEIjMNAZjG8p76h4Isly3aE5ft+ii/QldUXxc4UYsz
KCDAa/WQMYCYabVr1eLnFA/uHKvbfJ4dUxk2U53sVJoK9EdgxyzOzExqBt405rvl7J7OtwA1tgWP
XBCMWJyNkevM+muMn0FS19cRkq3IJzsGoKQ8AYP67rI89oMvXRtnUyZD7QzKhiqV6bfa3WXJyQDl
iJkIwknRuXHWJDbHUm7YGtRoYKAKTXeSi3znReOsyPxCbBJXcq7r0PxsN+yox3bEI0wWsTWdyQN0
nMsgLRLvXyBJXjxDSOaKuRNBzGPkiHpY+hFkNlu4xyqm/N4eqV+BH2zyMXV/ZT1cvrrLITrkqt/j
5ECvkAwwZQSTFvYisfj53G2VvXxkEH0CWRfVErLYn5/F5Jj7J33GIjt6awL/iJF7NAfznq1vp27y
Jsr/RUfKWRND19RQYZOVZLnq6yMw0u1sec1TwRFeVEt8FWdFFsDKx5GKExyM95B89CK6V+EVcfYi
i8ppnjQI6KVjqfTIEHe0fNEL8HNXqWO0GK+YU5umj6UptCRM7f7xaePjOEvSAeBUpWzIDsn4HrwM
O7YyK22AN+6I6uuic+SsSLv0Q1Gwarc5n4y8dsZUlPdeDEfwMZwB6XPY86Fi+icdQ6sB4tm2JAJU
oYs+BbsqXMl21qtgCFt8Rdqkdq2e+jGyu/mJglW6058Jlrj1WJC7XG4EQSZnO0JSdhEBbB1sB6Do
b4xntOLv9NwGzGW9wxqrqxUOAgXnXwxhMvNwQT8+6xxnT7o1Kughq7EluwpTT6yfybieWOPpXyTZ
AhX5jB/OpJFymRfC4rzWm1z6AyTTOfBUQWe9BwoK8sLilygWWl/KU5nm65aOGS/uAWAtDeMVDMQD
nX9X9rAI/EA341O0K3bpNjnloCkDYpQGA1aF6M2IHsV6Nnwmn3sVyEnTuWeV9uBtAap6vS9RWbCu
Qwx4jS71ze2Q2gDc2AhM9epTORPLPRUrKTMpQbLl5wYoXgEEOCzA2cgiy6YaGn5xrNhDFTiFMt6Y
en89tkApNeIDBW/zNIadlzbqfwpqVDAiWjrRqMyj6KVlaVgSM+etV7m9F24Zal4FIA4J6iZeMl0/
gS9xnNUFGroeDDKMRZ/ex6iMx1Ph5GEm+Ko/zYUJj0F0FROEmkY+r/9Mo1MyzCmQkQARqg/bTE38
fELtOPpQU2L35D1RN0n+fvlu/3xE30VyGm122tiZRcfcYvKRWJYHQKPHyyJWpk+/y+C0NizVCHOg
mASd3pPcye90VFPZDnnikAdihzfjLgBKzegYH5cF/3lp3+VyapuWBPTiFHLH1NqEhOwbo76jFhrT
l+Ws1Py/CeJXkEuwvjUaGaCMvxWfANwYQSKAnZnlY5jKsS/K/QRf9tmQP1OUOpjA97xAYJ4/d/K7
hNOMxtfLX8Vu/rsx//5RzNifyRhIWGZtABkS+WHWu3q4Jcu7rtht+nJZ0IpV+y6JiwRpbeRJgWLA
p1VVME9vLa6MGPuARcwjkufSqe+DZ0mY8QkFs8dx9olxqFIzLaAgDNbNRFRdbiN9Bx5gj0Whzdvy
JqPqj4EnYO+I0k3Bw1PZFZ/LlsO0sgx2vJp8perqlsaLIPpY1xJYSFTdDfzLve2EoOW1BD2MVjQN
NsEklZMqWeuhVx05l+/wU+P+1JYvWdwbt3p1aOIen0M2ATCu37D6wvwjDH++2PNbvQFBOBAOcges
oQQBQewE2LILMbUmnE/9M9Jn6vT1U7hnT7Uy0cJ6ZK4hvGbQqvrzkmIQOgVKcXJdXWNNNHuThOsS
gtPmK9W017Wl71AHot2xlF8s7TaUBLtF/2Bo/v40vjBtRloE7micMsPpHY4AMPUjN7zCXOeJEUwm
b+Tu8r2ua+mXQM4IqHKxTFVbI6KrLVtrsQqnDALV+Qf38CWDe/6jlbaqnnzeV3Nsr8HDgU2pCJto
rZvvrD05ygctEZls9pde0Fe+Pt2YgFYA28Vn/LArPqJ3Vm9lgB/1R3MbC7leV6po35SS3+AxlCAr
4h42TjuVP5Z3zWesMcnPLHHAAIK92tAxSmfc1p4lyLNFN8hHLqFGNXQYMF9Tguk1eUwHEfOhUCs5
O2OmQTsoBS6QrQCATOGh3+Sb9mXCyP+wwcTvVkRltDKY+v00OWujT6mlFCUkAqrsSdt2D8TLwPN6
AFq82+3TTWcv+9llk3aR7KAGtZ9/0msRCpyyHq59KS5naOaQpHgc+BWssDb+WE50k98NLWbQsedB
AO3U+8ldClDcHphIGPoWxeWfPuKCEvOV7rYwBpmCWs0vAIS3CW474Bi2n1N3WK1xWpT6isguscGc
A2z4tbpVNtihBvu1H7qico7A+vFVcNNqB3QSEEd2SeElxWRP/ehFhmhle2WP89vN/1H1XtTAantY
WQb9VJ1MrKpW1/I2xCrJZcunCtwIX/eeSVY0EcHhtl53jD7GH/qLEtvNTfs2X2cP5m/Uo69SR9so
s50sNh3s+EYHuNZHdYtRR1/k1ZhGX7pqLlTJ2yZFVorMrzDj+TQMsIjZlCxoM2jkYBWWtsECBrgk
53FyLx/Eun0GDocmKyoxdT7Y7OQIIFYA3MJBZOhho513w+qRltd5Rezknac72GYQ+tOV+j+u+kwu
53ukKlIAmQaV0m0ku1ssMmCVJkCBkL3rwhEZypXK2nd5nB+KOrkaqx4XPu+DDcNkfu+wac+KF6KH
u67FZ5/G3aZlkWYIY3gfhuH1Ceu40T9RvISSVt/lmST252dhptma1aimOMQnxnH12eRzzZsBMKc6
NmKw+nclMs7r7uBMJOdx4pDGVW8iZviLlZANQ4PQFASYbGAVBbB/EcivevMzkZwHQoemAbkvznOs
HC1z0rvmFLz2o21GtpLu9X0JJ6RpgochMP98w0iu6oFmYJ/y+ywObCDFRQ7R+3tM2d8MdeITbXyN
Z7rYZtkIVtxWBoaYqiqaRRQdJT5+U2E0q1QzNRwxG/bGoqGTYdnFQRKNbhxK5/8p7DwTx91oQlVA
7k14GaPTxXbyWt/Wj5IX+OFgBy/kiNf4qHxctjrrCcWZTO5KJzVtSMGeSOe63bHzl5vyucKmBJYI
bssrPYHlXa7RGbmlFlxac7XoIgew/nS+DpkLMrJabQLaMe96tMAelu7zq3Yz3LeTbWGNtWRzn8Su
nmYX+9dvQ4jaag3IBPO6PohYrdm3/mH8z86CCzQkqjcp/CnS/QDTFEQD6/OQnGSNeGqUPMhaIVqc
FSkYv9fQtFqeVTLMBqoyNmt7Kc/xxtgwknDgmgrUmVm7C5+ncxXrdpzGnqoQZuSlTehOMwUKvOrK
v86P30+QwARpGCxOivvCrqvONYftoM6+qSzeZbUVHhznRAZiRd00Q1TrsQqx5qZ79YaiX5ht09P/
f0/rmxngAcFjvSuzErNKftOWs11ONGNNoAe1GnfUEK5Hrdq7s1PkXIkUlCGtc7xIFnphj/sayF8R
4sz8ClEmewuji1VQA+Wu+mcK+ihRO1akJpwVapuKGPICowfYBV96aWAKwj0jTDV7R3VB2uELXZng
4fEcgmaijQ0ZEfpM2Ju3fFB1neJf04FVEhg7i4Lqpavv+p+iaE/0qZzpmRtMsCTVBGDhBkuzRefM
dPd/VFTOpmRmrw0p/DRe+AL2lQKcEJIj7xjSDKCNBM9C8D386sI8g0x3MKComP/02gUbEnGsC3OD
P9uT354Dv4dQY5ZIk0vclhIXdodBijyKt2o7bA2t9VQ6+jOZvHyZnQS99Cj6uHyiqiZ4IPxSApZz
WmUEiKivNebWJLITDZnXKoYdUwC/NDcmljSXQ/prMe9HWXabCIFssdebZzm6r2hud+mpi72wfJLm
67q+Sfr70rpN8mcrvJIB3lsUbjj66Qg+uPJnNr5queHU8XPaBm4h7aXBjpafneoFc+inZQsw9Fu1
vQ+V6za+M9NT1lxnWMlP7hCatD3iouy4WNjuOZpFYkeTHasbCyAJiqvczKojG7bUvkTjvSKltlHg
yIIrJVEdNdnG6snoXmbrSSLb+EevONG0w4JHOG/baK8GspOXgytJTmIABwHTy1ikrN/H7FgPvly7
1pjZen41GQ4gHo3GyWngy50ErOdd0HyE3c9O+6hgPUyC7SMQBFo/J3ODTT57TJ7MCIh8rrQcLcA4
NJsQRc25c6PwqKlbTbaDzgmCX2N6Q6XWVhBomv2WYDskPvXmb1Nu/SQc7V4qHRRiNtoICzW6cvJo
Gq2dkshW5c6BE3LabhfW27rcDTHAz1ER7q8yeidPXgPKxnRvguS3O4TmsQ3v5mGnVE6vAtRAuycq
sJMSoFbPL3X0VFqPpNzH5nX6AeI33+h/q8smob3dSLMbxnZBX5NUs4tpRyPiYZFeBUZeV962822G
kQuEjxhv1/Zyd8D/VQeYcHnqUDO1/JQ4JHqKikM/ngr6Jkmqs3TXibIBp4YtKyDFlvdoubXtaxPD
LHc/R3BZIVRrNnHnSaaXzAARpTCa2o+0dOult6e5dlp9P44fI/YUMuOxS98koAgkbndXh9shc/Pg
pPSPytzbZWzYYQkUUsWXogddRlc7OaLXOZU/pSL21fH3CP2M5N9lWghsyPrr+kpDOZvY6JLWqR3M
f5pWRzNO91Jb/+q0xdNLdVeBH1wbo96e0yb3Lz9s5tcuhCf8vk80Fag2M7+n0Rlbs9d9/ZI2r5dl
iAwk+/OzNA2AItoclMBXjYIfjXpd6p0gmhUJ4Jw3DXKrimfYJgmrxn2zHYkmKKmKjolzz8UwhbLW
QIJVtY7ZtQ6l6MROQhYUkRwuMVBLecGmKxyXrIMuz9zn++EnuclfrCsQ8KDmV9xmj8LtWkEEyW/1
pEWa6rIOB6YGXnqNiX6PlRoNx3iLfpCXBmPUhYPxd/eyVqxL/Vvl+QkHpe/iRa5lRFxBjKi1o5PS
OsRKrIdOG8DAa0Ty9rLE9cP9ksjpIVH7dtF7PLK2fgpkWI5ZsaXg/bKQdV38EsLpopWPEsY2cJjm
lHq5DlTFZXNZwsqgxrdaDt9Jp6McWVRBSmGm+m2XL4ltTNFJJtnRjAYvjtWbqbHcQjeOQ6C4bdxf
Izq5JmFbuJHVHxpjBnJFANS0PnpDf+K6GOiVmYkoKkQlrs+uwdmzDxqFYDoIujz4xguDnu3Q9ND2
bOb7E3NAYATWK9ZfdZLP2aEzeUmu5pWm/G88O1seeRrfUMnD/mJ9ZKjO6gtQejzyEwMd4gk8YWGI
Czk7WulWGMGQ0qv/ZYzBC0p+AAMvd/F+REG0qHDJgyEp+WyGs4rTTSx7eR89cP4B1BOjUGVityXG
X9td6YIiRiRYpH0an9CGWE3VKIrU437BYH24TSBkO0WfQ/0MAqbdxTfR1tyiMXEvHlZZGQH7pv0a
VzkNei0oygoHjWbshpUXdRCGRSc1sWM0m1hvu7iNerfYi6eyVt+2YeoGkVVZsfg+V17WcduxqYF5
KOxA+10BC+vy2141imcSOD9j9uCiqjXEVC2tKttUlGtijqe+6YAS16b7y8LW83kTZDgWirIYM+Ly
eTlpcyslM8pQ/uLrfup1h+kWLR5Avgfef+vvnknjzK9uBFLWLZCW7LBx4ljPkd9s6X0G7IbULx4D
Tzhkz6KmP4KbM4mcLdbCZQhV5VPivBn8TLUnn7H/JCc4mCiyGXxExSDu6UEWLpWqq/n1mXTuLjNj
TLqug3Tdlp02BoKT3NjRjWHZbKUhd7Tr7AkQGjdsztSqMdlHAEGrb1Tf/Nlv561w1Xo1xjz7PVxs
UdczqcwBvwdTZSgvLNtsNx2pUzvx47JJj8gX3Nyvb8pT6Mt3lzVt9eGciebCW+zw4h50PBy9fTGK
1FEyUYAm1GXO/ppoVwJE4jPlH1w23Y16BsCpDCxUlPf/qTb19T18yg8XmzTShO+xVMXJZGz8NC96
/tNMflw+t9WI5UwOZ2tV3ehUgzXWm8yvutyN6YfS5QLHKbgcPrMvlGpWZ429kqx1wvak1L8uf8W6
rzr7DM7OqBpWno0adxM/jZ5kB6kXhzYI4bGNBfrj7bQZJVc8K7NeZT8Tyxkcmqdhr3W4JWT0TnJj
+f1VfZVf0ddl24Nmm7E9zEdynDDQuo+89vB/1HoebiBSANFDWI1dzWNnqO7TQmThBCaGBxtYCrPu
zBZXN+uB31YbRX4PKnObRtiUDSKBbxIJ4+wH6MYSRRrxOR15otpb0bR+YG2N5EVJAveyxqwbbh38
b2AvNA2+K9tLHQMSxc2ZY6CDpEt7NggykBpMl2quupWMuopmCNKD9RDO/JLKRRZLHg6KggCTEXU/
KX58CN9CQOEzELJp02zE0KXrFvlLIPcurEYGHAVryjJMdMZ2xNa/2Hbi5dNcv7gvMdw70OKcTkPO
Li417Wm5y8be7s0ry7oiIie/Gr+cHSHncQ2rDUaJIk9O5Az40CEo7XPl0KYElrgStVbWO81n0jgP
W9OCgmICF8a2BIsTmji3FF0qgMcLeiz/4F2+jpDT/WicMCee4KGxKSDiFAi10024K3eggjyIpK0b
5C9hnLfM2mHKwxLaH0kns3ozUe27rBDrqZmJfxQ0WQ2Zh+kFNYgyByMk/MUHnQO7lbU8DTBbouR3
EI2b/IMD+FseP8vT06Bd5v8dafJKZVf55SZGfxHhX3gTd4BvbTb9tioEnu0fXvSXXM5/6lPSZQkb
hIt2mFu8A8STDftf2TE2KTQneFaftdfLR7ueHn0dLT/Do8bTTIJxwWMDXFhzk98tu9ibnulNse1+
s1a6N2+bT7Ta+Plf4JeuRgyWqimGpeiYtud0pxinJlXZtHa2m5/U1gYaRQJMncmRffmBPrcn40mM
zLtC7oCczNKxZ2aalgZSm+8Vvq4bi3mUPvVJ8cfratfs0kN1k97GV+UGuNYApGAbmao7PLU3Jra5
QgCJi5Hh1z/+62dw9sCsoiItWdvHSKYDkCHcclSedSMSeKf1YZqzz+WsQZGNuapnKMAMfnrHVoGI
jaL0DsNwYjq1VYt6Jou7UFNV0qxqIat5MU6z11+nFsAb0TFhqXb5EWE77TdLoETDNatG6EwuF093
cjlFBmFTGG3lKUHvFYkheJ6C6/qjhDEaRlwzL9+QjyZ5GJZTL/JH69WCr8/gqxWTEVNjZr1+JXNm
pDjOcjS2jGk2c7Fx7XZel+7yB4YbK4ZKXq9InQnnAopc+n9j8FmMOYMYoL0U4xQ7YBkDOXH2id9t
rF1xrXn/Zo50fSr3TDoXXQy61Ebtgk9nczQqOlOxTZ3qtGznV8DHMtcV3ZqhrT+Kc1/RC/mEezur
xRVmGJHKKjSMVreOZGRO1C3bCEwYiXyrqBsjojulNzdVRVxDBMG1Gu6cfTdnjFRQcnYNIxbWRmrP
+XNV7mf9vS+vEJkILIHgcWqcwYmNVEuVBcXeiL5b5WMbmm5ivkjTw2Wnsh5+nH0SZ3CMGDynCsFV
BlfdUXXGT3j72c9vWCm1F8XBogPkTE6RLCl28ViFzymfOmisT/ZgyGMzv6NdeRiMQr8QgsUvRnSe
nNGRi1ax2hQWoY1it4tHe8xe78uk8f7TeVqKaZlUU/8gRzeoWU+U1SOK43REYrYZHNXvfcb4Lrmi
NHA9TLW+pDFTe/YYcsMkuiFjwgkQC2za6NBscyDEVxtRWWI1rlNklaq6CTjfP6jlekMu0oUVoQGH
7dZ3/WbYMpTEwEYOCq5PEY/jmgEH3SCG9cDZav5BC2BYGgglSqilOj4u6Ukbf0ypKPJmVoqv4SHr
0qhlaCqKlJwVU41Ki/UKMpJ+7GzSxb9apblPTMznjCpxtHnehopxNJL8AKLMQ17311GcPEUhFXir
1WDy/Jdw17ikYDUlC6ILspFewmsNo59AgH2tUbPL7oxf4r2KtXeoodZMsd0k4wi4T29VrSZTj2Vn
EEffzpJml8bi5vpzbH6MaE5ffhNrd3kujPu63gxjdU6QubWkdeYotkegu7epf1kK+1v42zyXwtnm
PllMcxrwFOog3Fd9uSVaeX9ZxOojOJfBG2UVvL4kZF8C2GLqGIcMZBydnaMf0gILWshzuHpyJtEM
nVoKNTTOOC+RNJnSgm+KGsxvDtp9s8T+ELf/5YYI3gCelfoZaH83I00bToui4LsoIuCDRpXINUjU
PxSapQmuaTVsOpPFJ2x116tdHKWaX3o9UDqwzxPZlpe5bDKesElcP8NsdX1fOKIy9ZrSn0vmUra4
1auhAeW2H7eztAus0NWwFOAmJY03oQkHqwZp5QlUhv2lvFqeC+UCtXnozGbCyAqe9uxRZEzyaIfH
GeNi1WYSzd6uf6GO/Ey1LBU13O/3OOQ0GTNG7WiB6P4x6JXcUed5OY00G2LbxK7JjTnGnaDZw1wn
/4m6bMqGbBDL+KN3NWGAAaRZyEv/QlRiHGGfzNqi4GHtKHUF7sekhqL9UVowkTNIc5toeH2TOz0w
0E5tMx+rW1BNCyzy6icRlWgyQSWD/lFfxcK+FMoQpRjv2jJ5NYakVOCEjMZLSj0Nu5lYYhKYyRUD
hiURbObLJlJe/bPScebLp3GM1TSUUMrugnd5LE9LOQiw81h4xd3UNxGc/SJFIcXhYkFEXWJ0LS8q
O5Pg7vI22MR9fCvlw2uUiQYM19pV38RyamkMdU2GCKc5N50dzOlT2eAAFd3tlye5JTbt3jJ5M8tH
HY9Qxkx+L1FHp1d6cKMYHYw5OEokHWOJH2ZTfEyACAuHyc37PSX4T2LdK9n02gSiMZLV0zIQF0AJ
DGAlcE5yzvNAGfVM8+W2s83hVCidG6bZG4ha7EwN79D6dAXWgl0Af0GaZRCK/QQLJL5clBpHfaYY
kab5aT0kfidNxMf07uTEo6JjoBWzkfOSk61sSLW/5HVs62OmevJQJH69hNXeDDow1CVa8RZWsvWK
oaV5+g9qCh8BuApCqPmHT6KanJOIdcPmRrYq8EJ1WmO3dVBtBGex4vx009QRnpky0SweEqhU9VnK
E6r52n11rBfPetd9ShjGn3wjXc3VqfAG7H7awpLi2iUg5FRRv9RVbFJxfsIi+SCXMzwf62aO+6R3
GCpLuUk6W7mOGyCVgGt+F96L5h/Wwgugo1CKzRQLn8z3JtoxbINAhQVgTXPye9wkfuRHkLoJ3pvb
eRuLwEjXvtQCYoahEQ1xNu8vpLBQzWXElxrqxxjfDwQln2lrxIJFhbX4Vj+Xw6V9lhHVQYBZPZzo
+OkEgw9lszjA5HJmu7fjZ4HqrL3cc3ncM6qqbgqomViooo2esjBaCaDvSbIDMB+2i6Fue4JZIVaZ
CUVnumbGLYRsJohgMSvFT1ODyqkN8sXUfD2604LQnfJJ4JxWv47iSRgqEjK8j+9ePpRpm7dKbWHq
IDKcopQlu5LG1i/01DgoQ7lcd3VPUReZYoFkZqh58wTrhPwPK40K1Oa75MCAig6drPsNkEdGVO4C
KXUbVF3zcW8Ed4JbXPH3+rk0dtJnDnEhap00sqL7aqXv27F8SoswcgwQ3NpdM+0mravsymwPzdBt
5THZlnol2J1YCQOoDrQcC+E3PDP/ICctLAsgGml+iInsLkkPJTY3jT4+JPHVPH2E1mwrybvgsxm4
FXfIVIflg+kx6J9paWUuxRRWMfVrSdkbfeTlAcbB9UesHtgpQBhIXTmdUkCycNJh5cS/ieZOfMiU
pjQyiNbt2fnkwNqS3V+xar0VfOaK7fkmi8vXKtlollqFFgdXxkt+Z/nxG7KO6+k2up7d+JVsq1/0
WoSlulY3/SaV/aoznVLzuk1I1ViwRMnN7AyJrW6aY3aDSKh9m56rg3TV544iYQcfs6kboW9h4f6l
y+VCIbXP8rzpcMID8RrAsgMRtLIth206kcFuAFF4+ZhXXuy37+Usb6H08UKCCMpUzTaW044lwSZi
C155YJlUpUiDVkzTN3GcaYpTioipmSw/b+cnrQWYWl5uMrQZHCnDYFQYFdfASpQFZmklUqA66CN1
BOoyKjmcw9atjg5dQQI/MbZK+hDAAEoCdV09xzMR7F7P9KZXzSIbiiDwmxootWxGL+7sui73wXBj
TC+XL030PZyZVeqO9lUfBwCgQbYoy1gvmMviRu+qVhDMrT5CnB2iDpybwbsSwM+0k1pja0Gra6CR
/1ran3KdOlHy87980d9yeBqEhlogKEfE78dAcY80px0kl4SzQA/W+hL4mC8xnCIUpRnkWZFIKFI2
R6u00wPA5X6Zmj2DCP1WcYbr8D3ysl9K4QhjjtWXfSab05A4S2QVsKfQEHRnMRu9mQ7QELcFElPo
KwK0wpUg49uHchoi5XKpNwvOc66ou6gl4AVE0ETrSvh1lpwvUHSjShUK1Wj6hvplTbA1FYFlXlKn
WmCkRKLYn589Lj2kmjTKSeATY57cbkhezaR8Acq2KMVeNU9I5T7R4nQkL98FBVaRBE2NY5usHG2G
MLpRi/6ukZrUlcPBa1JswqgRFdRHVj/vTCp3kllPTClsStjgbPilVfJjTTBMTeX8+fIjW1MKisCT
oBRDkDtyvmWSFi23sloChiowb9O7UXm8LGBt2IKeS2Dne3ZRMx3NqRhCye8YZDcQLU6JBAKvcFMe
C2orP6arGD2jXFCoX/0uoqhY/SP4OL4Y0y3GVNK6kbAf+IDgy24mUcy+1lSkSPT+FsGFBXExt3o3
QUTrIcX20EY9FVtGgy4fRJ2NtZ7NN1ncNaXdoBY5kCH9sSbBS2qpZBdOSrcN0qF97UtwcJolFg2H
UsdcGu2nTaAWdHP5JlfsPpJqivAayR9yeO43xJnaN30GDIYJK5+F0dmqeZoAchOXorHztaTWlHXg
FGtIaDHfzj1urZMHs0c/HjaZ5X6tE5U71h1n2E3Ylwj9vnQvf9yKvpga0RG4y4aio0T9XUtJNKhk
zpYQCbt6L1V0o0uyd1nEyvl9u0PuIeiNJMmViacWDLpX/g9pX9YkKY50+4swQwKBeAUiyL2ylqwl
X7DuWkDsq1h+/T1UW09FKLDQ7fwexsZmyiw9JFy+n+P5jymeo7oug8ZuNR56j2zvTJQSUnWUN7GR
Dsax/sUjK8Rq2AaObDyCqymwj8UhzoL+U3YXB1qijp17hGSOYR9vS2TVsCo2OnMaYjwKMMaGU7Lm
odVno+Ym91IsB8VOjyDJghzleEnLVy4rCOn6HKhIs8uOk0iePMv7kU3GHSn4EsyMfhiNSUdmtnu+
P6LVoMRtVpSUG1gzF9s7E/59mn9c15Lds6GD6XkcJXlTdTfDYFkAWzbGkbofy/5Da92n9BfpHzvw
SvG4OOrK/3vuzcGIFJ4Z9J+qNHfL0Dlu3kzGkTTvY2wL52BcMp4p+I280gowdKOJt3bPdyJPCXmG
uiqHluJ8Rel+r23MY+XkO13Kzybab3BHkWBuGDOiMV6bxVBzqNNjKu9bMmI7sh/hhfitnH8M4O3G
/ujw+rfbfeHbxBk69qCV/R1qnri6bMgYkS3ussZuIA81aTf+OqeodDY6NNvucTbNZ6gxu0QtMpRD
PmXU3nxPiXFx4EtHfktprLEjOinKt2pbKaRoYbHK+EtiRqS1/F47/bnzorbmDLIJTH5uBdRzy2tO
cYLJoNo9Gob4grTzNua6BTk73wVj28RywDGKColKP16W7QaFK9wjBgOfl9m9o2b8NAygaLMm3Z1t
XlBRNMji1LIdcFbjSZ0fJwW4aUX25R4tFvsLNiPO1XrTxy8p6JJSXZSzezBYQUC0KLppqsJNeSnt
sUefF+jVcMjzqDQeKxeFmPHndc3e88goaTEU8OzNMKlYM9pOrpGnzeaRjXcCi18bkIBE892MTdRd
C4+sO9rekBH6ghyioBuoHSp6UVM5WfGSJdGQj+7DkmTGj8oy5WPJCyzDLkZ+V2Ec/2CivfdMhU0j
wovug4MVMaHobVNjP/aiPW5u5VNmIxW4KPCjLYqLlmkSdZm9/kopxtdMO18OBbeSG6vNwQvQ197N
lPbJY+a6MsRrke9ZUnmJ5lXuWOyzX6K8yobm8KjUgPcTef+lyfIi9KpqDIkt5A2vB/PF3vZbidjU
sQer9sAhhLrYj4cbwD1A4c51u9v6AYJ0ImIEOzir9DFf58d+XjWx+4WyqXIU/84cuSys7kUkPs+g
3MLCnRaUW/1X9n4+VIcqMnXFINUGKQJ/h98nhrvu7LwjnRQRR524sEZsIOs0fu9Cn1UZij57vJ66
Np6wO+j3zH4f5D+lPx0pwjEjrL9cf6+6Ayk60uYjsuEMX4rSx4XwgA3T4bqEi/7M7/NsjGhoKJiX
dntiy7bwrIYybPOciNHFwca2eBdnWkLgEG5cIEZ1jcT9WzyRqhxM2KxtRFzhYO+xKegO9PgxyGRJ
5EXdXVdr2QNVa/77kI7tIpxFSAsXcq7xdZth0QLfFGONnOZjLUXQSfCOswdCkzdpyImw7aOeaOHa
wk/CaIioCxdUg8ShKd57wXBYD9khr29FrxGoeg/1cIqryufWo9m4AqfCnAA1gL8KELstc3eQA1Zo
vEVdXOKgM4IZR3iR88PFHUVQxyHsX/VP8ic3kOCxekeCjTOwCeV/7iH+PuEfoSq1WiVIikbIjC1C
kWcFbAzsFuxLYIzFQqEJBrwLu/n/gyx29/WdiFWeOrpv3dTbeOokaUPbOHIv0b2+Tc9Pw4x/TsZM
B111xE2q5/dAu0QzykVk9i73XQt5pBydF+ElN2MjvtFkfLSt5mg48qk0yc1S969plukM9f5B//wK
xSHMWEs5Di3u17hZgq6/qT6BwB0sywYswhgk3+qwinSmTXV//5yc20iQiHkZiZCWWPU4miKqpjSk
Jaa22zsXvEpL/rLW6YYLeJvq/pG4vaOTd9lWie2MHt7lRrIJenq/zP2Nj+0oANk0wxq0HZmvG3ve
9bWYZHAxUMDR4Vd0qBoWzA3OnogkqUMzzXzGpE8WXRVr9wsCH2SiokNtqkKvvNFxEiy9FhHYhm6d
0nthhq0ZILoInbYvhjrcNjJg4aup4TfqKomTtY6Ists4WkPrBqvlUIgwHzZc/3Uzs2fSkExwi2HY
ywEA6PxT2VSMK6koFHJ2MPXRvjQiudsClSa9vS7poiuIHB1+CNAmCz4Qbd7NdZxoRWZj2KsAoCPq
vjqd3z71H9yv/9gW9kperfdrMN7WEiAj8yZ9WXRKefndzqUrLw97WsqMxbjTcQWMiYjA5JrPppOg
GOx1IjWZYwNjjtT0O+i7PX/WXOGljp8d4jd47eQKa6uZSqfHFf4zGttGc3/vbTDoEGRllc9up8G3
npvwuthLHTmXqrysdHWF8IY2jTAm8ZCRJ06wyDspQmfW0MFfWiqkZa7LUC3FHO7FjKOHlMXrSJlF
i5wwOTcsmPqNUzc0Jrh2r18PdExo0MhRc0DsSLrwDueSFYtFJnu0LdCyRabtDg9scKooWdrssHQt
oN/z6g6haY3JLzOx+/Gw9kNR+kUVV68ZxbyaNJoSv7TDLkjapTcLryoYd/JJViNYzjmM7LzSGU2P
oQjqAiy1c0nAZVjVyAvaX/XUfuRL96Us+0+jLZ8ZldiFkVgcNYr6XQ+UMXrK+bGczPvRxZwciAPD
1kytTyxZqgMqizdL7+E3o1KZGlVAVzQmZmmMgVWmNcjd6ScqxyzMmAQnVd5gpmQynuJa3FjLfJhl
AWq8iYRJutyXBXsoN9PpNSYBreMIm8PgpdbK9UIUzV+Wtbj1euBlRq92/XFu04Nhdgcad4feaz54
GKKuZrcKWYqxuNZ96pLknSOLLx6bwEtQlXaIZczTAQnst3peu1vs//gRG/hTombVQze9kATLCwd5
sKrvc5/c2z2oxO2uS0Ob590Di4sMlWzvK10A/0rW9ug2pHwkQ50GVOYPFAOk3bB+va7+lyEtdIMj
i/NQ6EYep6i/WRgd9eiQRWZWHUeJNL75hk/kD3xCrcLQOM+9J34qbYtjTp54ZxkZGHLWNMKseDgM
sT86H2Ty8/qRdjzM+ZkUsw8iytqZhJPBw5ifq6MEAnIMwVxyr6dK3zOLpwfa/v3kQDFKYuU6QxRF
zNGVa5SwTvN+9wwU9mxhndxGiHwR282szTKPUYho60CijJRhnUQ7m98qQ9f22Em1t2lJh4NxHhUy
pjrMmrkTTzori5hnVCuCjNIJOm+hj2bsGUcsmCOHJU1r7JACjGcUVXqXsb6LeqRMx4nH01+U11Jj
Ny9ahptrPf1Ryh1LWJeB9XEawd7IEDSUAuS3SC+BzuvxYdHtsg5FHragqnmDuqJ8u9W4QMHvqoN4
iRdXRtLbWRSLL6wCMxfqAVIIjZT9A56IUV5Fygebo1eXIqIEsbTphv3ib5M96bG6MZv34J0Ez/9N
+lN3vD3lPT2e8k4wvA3IiyzzyIvfpd2XQrfhbO+1Q2W3jMRFT1ntJpuzIEsz4+/3YNjMQb2Z9Z9j
phmw2zNgp0KU0GeyyZpYiZFFjUeB3IcCH5hX3sYAcjYl9mPKWUfRvfsgT46lhEIdSy2e5xniFKP1
ZZ4Ew/yjTf4yCnG4bsiu3x8aoOfGxRrTDg4rF5HXeIbPHZCH1cmvvpWaUZC9K3S4g3jfQa8TeK5z
OQBkZDQzLYTJdf2wOO2hINhlMh+djh7jodKN8m5qdZ6soohLXIuhus9RNlTur2mNwkhIl6OwwdMA
w9lhw/2UA8KzMYyAMVXPZbKn6SciVcTQategB7aLHIWbEttqqFyDWdBP1z/XrhDqYvjaQkn0Ardp
oPY+pGULIcPo2zzz104ThO9pnnsiYfsFJ94G8BHWOLTPo7VnN4M9WmHSVJGNQnfLBl1heU/7ToVt
/34irGkMyzUojpMXX9rsc2w8NqNmTZruPNu/n4hw4yEu3A4iFlaF5oqlzrEJYIaHJFq34FF3GkXH
Ez4Mec2SPLLZveF4H/t89ft4/P5/UwHFGPU8TZdxwoE2dt8WOMW21aXoe2nE6WdRXg/xvAEeESIs
s3perRno9SIO4mY6cMc5uOVgh0aiY6C//qHAyXf+oRw2OwYKhGjxeBieQTV8xt5Dm71zex3f124I
8ud8aJsqotBDq0aB85W1EwezY98OZI3GWnxbTOfGmspXu12P49IeEhq/90yQNM+URCA/DK9/y4ux
iS3uOP0lilselqy1sVUa7gvrfNf0yQp75zgCMraVKxh5xBhseyzaBxHqYBx7yorWJJIy4GodQpVv
nFPMyhE24Q76Y7raQc4fEYhowg6NEJXgYtzKZkW/5BGJXb+avov+Uabl4fol7gqxMLfgMYaunQqA
ykjqpmVi5pFZPE38c50+xO636yL2HgSGdVAYQyLjXcyYEHuWaWEQEQ2DDMwxfyzRbpUeiFW9MfDS
9phRVzOOt/ccTkUqmmEh4W3KBXUlm0xTwLv8PibJs+0MH12pBfXt6iHKuqibYTTZvZhvYfVidujY
4MUbBjJxyf6WvegCmYPWNE8Rki7jBxPNRts03g1udmfR/NntlsIXOfmy9sb9YpMnEG7cXL/33U9r
E9QMbPg8S0UWV12SG2u1iKgxux/uYkxf4oSOD0srCs1L3HGsANjbqO5yGxWUi/ikL7vVy13EqWaH
9FvW+beMFK7GGemkKLYbIFtwFwPdGKWYhPU9t35JY61N2TRDiX1wFBQkkcg5zsX6IKekngABEjSn
Ys3k08pjArWIrv5W5jFb/NVZ+y8JEZ7ju8uErLWQybFIChTcLDsGBfxkFolGm/fy5bMfpbjhFdlV
XvCttsfYUTYWFhDU4WS03CeCPrl8stAFZd+Hvk8OnZv9lJJoWgebQbu4FmRZromBQueC6zVjGQVO
pigiQjCdVpsShPrz1N+X9Ri0+Vr6HinAGrGMju+g0K+xhDtf3gVDFHpR2NeKb6LEBjGTFTp7SRH1
7vDSzO0vigTiPz+WMxGKcpWWmN24ZiJyuv6+NuePxXJDxKL5kjtPElwM1MUZGJJWlekKhDpWngGN
GzU2QZmqDrF159C1nSbl2jF/wG8BwQXsmAtQk5I31lmFTahTgrQY/uMu7jswwzJs0TDltNw4i71q
jrUnjxDAKWEELNCHKfJSmk8SVgjLJcVLLe6MrDkY/c/aazRauHd9p3I2PTkJR2ejaHieennkuvbn
Nkt7tJM9ErgYK7+uDXsKR6iDTgFQYVB4xb9XtFnzpoxRaCaYeLP6aGjGNygcAgd0jIBowV4qRadT
W5heTAUqOQl64nYJf2FN2NohYdvecBhATVGLdUz3op9jDOWScYMhnfPa2c/acfRlautCoh0vD7WG
uqGLA2yz6gMqx2xb0uZZNPDy0UiRefc8joNyct51YwK25Dz/6KV2dP1su5rnYMyZ2KBDuABTZ/06
xjXPCkyC/Mhc6F8TsepvtHOD63J2NQ/NWyi4afGLUcFuxBapeIb9S+fsa9p1H8rRdoI5qTQ+e+88
lLtoIOJImLHbfsephhdYJifNsUA41mR+XQALOLT81wig9+B4H64falMxxai7p8K2H3MijHjJREo+
FxHYYW5rWrX+1Hm3tj085oLUWHSj226wV0hzqQdQuW2biATV3MFiqEIRt2siUfgd+qNhc+xfjCds
53tdg+WB/SyPeiKc3Ts9Ebq5/JNjpnHmtHCNWQREzQHLRPwsY37FvpZ2rHnTe2bj9HiKHayG2Fv6
ZC2Q+rXiBgvPlrvUWXQr7/Z0EZbWw7w9YtwLbDBGFfhsT1MRldYC1GgsHxK3+jVnlq0xHHuCQIzg
urDoKG6r6HyBZsbIpw5PehoeUZ96dvv5rqqpxlv9br2qeoh6NjVR1bY9tJ3PPxDYUesFQ9RZlLv2
+s7MGHCLlSWSD0Mnl4+Fk2M7QWJgCUNbLkE9GO5zZpkrMLPx2viI5chdN2JlVjWP2DoS13G4elbv
z5jq1ViBzexf+6GK/+n4MlHh4YdigA/8EMvgBb1pfnMFfSmJeD/N+c0gZRc0oCDWfIu9t2ohv+Am
Ft47WHpzfkcMub2YW7SBhMXDhfdBgW319foXW5yHGhyo1y3D7pdHdo35H+og3lKcE2Dhxuhlooy8
6Tktftl9OCe6E+09y409jWH02sSrUUydJC4W77TozCSgrA16kJ6iHmeFrtncbRqhMax77ulUmmrr
6tZZ7SLOItCUZM8SLKRBny7OsUqs2hes+o7+IA9l3bJf169yzyb8w7hEXBvDB4pyG16DspY5Z5Hj
AFKKJUC3c4v25nUh+3e50Tr9I0RRzNqYOjfBxoBoLGx6xJaEm5gCRTU29r3hZo1G2q52/CaR+kea
+uVmz5NSWEW0dqAgqJ6NcvCNutJovO7ilC9mr7xhhYtWV8OrNKoM0vpxmlGNFN1ZFE13VsPL42GE
XsRFOMw/C07uM1If3/B9LLwlBP8EqCzl9caD9LIO3bmITPWr58QhN8jrYvIHcKZ9vy7qgnwLVTFU
czDGgPl50DioA/oN9TpoukTDWNgl9gpgDVtcFCZ66UPyrnTb+dEaCfZDWjEL5jEDdz7aMf42n+Mn
WMr72MF331vDUN5zhInRODr2HTqsxp3Zebr5n91vfPJb6blVs7LGtkXr4XEUZbSyGZQ2b2k2n92H
8gCFmNZlccwsquwfbXVnxnZQYwH7JOLQwqBfBXRal95awgkHQ7cHeWf+9fxjKA+T9pkpHcTfEYYE
ujvJSyxSImnAqs4MZgbXXXDWBH0vnKcOq59u51XYH5o04TezXInGBu76kJPbVt4tn0oQg2F7ZoS0
Jyza5lAP70z+N5jh7hrdrOHeuwKWE1VQlGgBPlTeleiN1G1dNMWzygqyGUOViXkztzqelD3Ddypm
M/snsZ1w0emrXNyvTI2Dy8uwxH+XJga8mKbLvaeqp5KUJ1yu1CkbATtOY/GtSVl+6Ee+vMEanQjh
Shm/Hmx3pXlaRlbWPa0GCHRS67E3po/XbYTm1lQQWZskRZtYcBfcmHxhCayxqQ4ulmWW+bfrkvZK
V0iZ/qcHXHnhMy26mpVTGYmmBL9KZZGgY8ldkmRfp8o89l0fVGb5YbH7B5RWJx/Rgo5md18VUTsi
DCCfi5JeM6ajGRtQe0A8ghZ4WHTick+Hpd/Xjz9SFHeV8m7J6hhml/PmjhnNc9ynL9cvcy+GsQEc
sgie1eWAWjxuzaMMHnEg5nSwZDwdzLGbA0CXRJjnHXgk2FI+S4JJoeuSdw9nEQ8IX5B/XQwhWUnr
Sk7wmtvZwhB23MzhuIwaIbvf6USIoio5dVcb4TSCGCQBSxkMKGu2OrzmrhCb0t8zruyiAtcN3GqW
FSeRy5eGLLd532B7rNRYWp0URRmMqbRpvd3XZJYPVelgFsa6E5kOwLgrxqEcBUU0nS/Y6xrDHFsM
shWRJ4BAMNL3BtLavB1106vbz1XzHjyd/8lRvBhLJj4UNTLoRMr04Ag53ZLBcwMLZZEDit/rf6/0
g90A8L9tVhfhhtJiTKvUM6wetaRFFkHLX1Ys/Lmu0Psn+iNB0bXFWB2sFM1RZ0GzMsyx8BB1pNei
5R8BKTtcl7X3eLyNxQtFsQ3WqLjCHCvqsdExhWUAP8+SAkE+aO5rt67ioZqIuA+51AUos+Nstbui
QKzssvW+dWssorW7rPw196SM2rTG6uGu4Ieqk5aPGNULusZs71PR9M9Ny9KD9J6AA/G9UeaaVHLP
aJ3+NOWmW5I7Pasx21oZ6BSnfRhbxpOZcyRc3mc5y3vh0rdUPMENh44mouBL8Mo8V12Vj1YaYbu0
40u3foqz6cv1r3rBeLnF2dh7h4YXmPwugQ1r0YyLZWNUsgVo3wvnxq+BpfhMLN9+tb7LBwKefkzM
vNIf3S/W++4jNnBhkOLdGBpRseGtwus/6HeVXX2lHkZE0bsCddslNqCrs8zOxhTVCXrrreL94nyU
Kf7n3PtAfgXmRG6yJfbXpvxaoDUZT01YSazuo9KXcX4UVem7Jkq1cC9Bmf+yzTYCfD7waPrQ1N0X
2S0B7b3HxBw/Ei930OqaTH9GS6EU8gOb3QPYcYLBTTQatPt+/pxLnQ0qF1eacSzTqBkYtl9n7Udw
Fmg6CzoZisUZgBjJx65BZSfNb2KjDCepw8LtGeuTz6OudplaPsa8wni5zYYXG438dmw+Dkmtqabp
TqKkO+BFFHgRuC3BvUe+1n+1LXu5rmm7J4Ehw7wAHtjF2GBRpCtPZjONZpCQdjSNuA0DPRq6yf/d
wiDGnv8nSInuGeiceZKhRLQBDrybATi7+TbxDsYh/cLfYSOM3xqhjMRRx+G2e4kngpVgv1v6vk1G
kkaLlwU5loB7uobqrlkE7pxaFPHcRcuscuwlX7PNRIEBMG6/8xQUpKMI0wK7WQYsSig/vOWj/RG4
HfkkU/IGl6Jug5gfbezjRIiPmSEsZf/8f5Oyqc6JlBhD0kAA2GlkewLcL3W9HtJCSH+1TB2mbi+b
BaYM/WgM/l6OlSCTHbul3Q6UDu9lfDR6zBljD7uFsm+V6jKzXY3AMKSHLMK8nPFwp35c7QS6bkkw
3DOs8PFZ4Wks3W7tBsCTf6WodCVsNBMLNJUAgpTR6Nxb8ePMb+ygCNMjSttLgJpeX3+jxdGYQito
AnF8w8jxRu/9v1+gGEKzM8uELzinvQJJgbXxsLi1o6vt7YVfp1KUoGAy+jFZOKRMG9FyYppd4A78
jq9ApxBwkfnXtXJvQufsVIpRrFu8wBKFlygH+Hml/rL6+Z1xEAF2HXeHNYh9tF9ZON3oSMZ3lXTj
vXFNj6Map7yHvkqEYAbKi6xLnsZp/ItO4ydwkbk+nc2Xta9+XD/prmkG74O5ZWnbWNf5+yvdFf03
gkcxOeNtZ3tfZEnvCkdoGv47Yjb+cheITtCnXDR717ho7DJdt2p6e3ATNAu9cbghsaNTxx1FQbcV
ZdONXWdrYZ+fZ4oBduoSVF2csX8yHLAjOQQ9F/6jikudg94xyWCxwnGQ6qCJrQ71MRrPsrO2JDdO
or7/zsd3ghd+4ZbBTLjfWFZw/WPtKMepQHXArwFGaWkbN41IyqI+Gf6mmJQLR69936/0ldBB59Y2
t6VEiBAILgiQqoBeRZ33nxajidmE2+QJ6Ikyy2kj0pXFVhNNe38xDOwmIQXxRzcGyzDWPh6vH3j3
a24cbGDl2NivFe3MsEOganJk+HXT3Arr3lyqIJ2KIM40CdGOtQZEFsqJ6AQjCer8BghRq8XoUIxx
aAv2ad59nrM35PiQgcQdHVITSJzt6564OoJcu8lMoF5WcIt4DZzp9BcHqdsbrgw80+A8JXDe6oOG
jXSIYUCKOb8K91gWf48DQatTZ6h2Pw0sFFrK3g4het+OQ5LZCWZnJ/l1mwsAHPfRI4/C1C402oz7
hRb+7lRZcN6Y6zq/OFnXgDAwoCbYkga5LN+NdftKTAvTStlhoslT6ZXR4tSlT2X5IqrisFBbB9r6
zRFy8SuwcQV/GFnzBT0eE6OZLqmLcBzrnPxkyvrAtubb2OmCgduRWRMRglad+QJ9azjC/PX6h901
oSfyldi2XJeYsQYcQHXmOBgFrRl915A+fgYdtPfXW2QxjMmg/3jJzwe+wcGYWgMZFM8R9310ujZc
ck+jqruPDhnOv1I2FTt5EE5GwOQdb42W6SfySp8tWfiWc4AfkmJsxQbc7lyCW9gxmRPAvfoVmymx
2wl7oEnzrZqN5C2WCh77X0nbWU/PQnOrsjeE4rz0v8oBYYJj5a9jVj+UldtrhO1dHAWTPEXajsUg
qllcpDD6xqsx1mY5B8Nb3hGSazA9eyLAkuhtVUIouwqU66gx9zbYzQGiJrVPcpYEbZ1++e+fByJg
37cwH1Wk80vDAqOubLdunpuZPqxZYPfFoSrcw3Uxe14M+B0Yqy2EvEg/3aryRgMUxhGGKQMDuywH
628yE5/IMTAQTorROSQ6j7Lnq0+FKs8Vc82xTVoB4EiDjRgxbX8leUw2svbMh14agRVbmle7Q9mD
eeqTgyr3mU2uG1MXBzXvpsKfH+ygvEvuNhYLYCmoj0WogS5C2EN3nMi8gLRNdhlbjoTMIcQu1g9V
5RsfkHpsq30ft/1XR13Z6vrFMrXWOzRxuwheArli5gEVtb9tixntxG/L926s69Ls6w6KY8A7gEZD
na+zJ4xHOjkQj7EobiYLDPCsAmBmrd6ReTxMZAa8LbkxFu0Oxs00qe5mKxb+K1gxjmPSc7uygakz
sELM86tbG9tGpix0g9yLkiAP9d9y782filQClLaZ8pU0VR6hb4S8sWy/SkMYmhh2z42dClHehdU5
g8tKxA3g9qyDajL/Wuf+aeoNHT5MdxrlMfRrh0I1wwViaClY+m/N8Pm6WdmNCECWhnoC+FWsi6Hf
IrEnyxrxxGkvDjmJn3JifJrHsvSTbv2Oz5cdZWuHTh+/q1j887r03eNBO+CeXXhodWoD8WWWry3u
0ayT18ZDNbbXrbbbfWlbEwJTO9B+Ne5aizluweEBEWnhggw1W3zTyb9YE5p5Js1hRgdHY6p3tQM4
UtDVgGHxIk9MzbE33BYq2GyQDYGGVWA57mfSUvKG4IOhELSlpKC6Uw+XFOVq1TbsVl3nIcMOkd7R
5BR7Z0F2CAwuUl7sulKfU5UVQ7u5nWJ9dkR9oFjVk4ju5roe7DXMgab/I0Z5ULixHs5VIhB3uqNg
NETp6Sv+r4Mn2ls+sE9kWELudd9NQI8DmWrBJnvhOToILqb5URUBmdG5F2/yTnJzBdgYjV7qrw/i
zgnrhxkbgAOQT4T8DQYEm8bJb3OMaUAlpmNWLUBuD3HAkB+L5acj67tK6lCLm3lVzS/gZyiL4Ilx
R4U0E2lbk7GRyKTNpxXtWILOyCMtNLX3XY99IkZtVQxe1hetB6DOVrAexKHufXaTHKSfP8hDK4M8
CZtI50H3how4tsmgx4iNRAwTAudfjPc1GrTuBg8yxwMpXfIgRHlX8+GDmYDMlFeBmZcPsXRDMoD9
PqtBiEU8aX/QqO6mmuolAzOFoixG8R1Qj5//jhrUYkAaoIBCciyQJ8fm2XroH8sATFIgsP5qfrWP
3fv643JTBbpO+J753HAUWFyPkbeLEDr1qtxKqAeSIIffT4Z98KZYE0LvqdCpiO0nnKQEnKGoYHCk
N23d/KyKRfqsjBFLG8NnXjW6QGzPWG88H5jzQInhAmXrLZbAUlrMesSShn333a55MIwg0cgfTHvV
GM9dYXwbINg2Wl2MDI6g34+tBMK6RvoOHp+wPd+bb3vxyQPh0HU12Rfm2RuiDYS7qqXOmTBogWnm
yGiQffNl/WnksgDnjmjCibYinNv+x3WRu9rB/yfyt+c/+XRePgLhsKBcmTTz8zRmr6RvNN5h9xHC
rvx7rN92/UTGYGXAyhNwhIDW4rbB0h8woGKNXIZN11Wgq9ZsL+nipZ0I22z4iTBi0bWptmnmJJf3
JggEa4kFS1LH7Kr5VGq+3RC3lVaBLHhKHgcTS30B6FkzsIauyS23yuj6V9qVBnAhHjGU8GJOa6o2
0C5Wh0eFBJPL9Jp0hr8RHq0r/vMW4DM8+R9pSkBucC9dmwSTg9ZQPY/JgASgf8o2ZsLrp9r7VOBF
BpMeA4biwjgvmLgd0wQMqEVL/NR4kA2mz4ApfYMUj2/rWS2ghtTUOwH6vGkXsLuCUNlPygYbVkCn
L8LrUnbekYdlbBzvFhX5C+RJYQy1N6UNWOyG3KfObSY+XhewY2NPBaj9L8tkGSAWOMZY/8zLp8EW
AUVmH9eD5r52XBUEYRWyhVK/g4rI+QMqS44ssNtOkvf+ULyUUwwqVYIByJcuTXyn0AncUQMPCBqK
8UWsyPBUgUmzxLZYET26YCWoxtkHW1k46oa/d57QmRQleLQGMntyI/gkqPAl1qNENRPrwY6Lc+tq
iTb3tAGL252N7xJzNmpva5vgsvtsBp1K+j7jn3ipi+l372wjuTLx54FjV5o/Q2zY4JVGylfa8kYu
dUApCsY6ZMjuMdA2QtmSg8pBnc1vy9KhhkQAGpvtTTZbh7dQM3r48/Z2Se4leNoFTMIZbEiYmHU7
gwykSKzP1x/O5VVhNhPgTgLspY0qvqLPTfWviFpah056v9Dt/GaW/30wD2KQfgClhUbBBSKMGmBU
EgYcaT4l9UuPTURHhw/V7fXDXFqBcymKac6EVVK7tMGlOrNQEIBiG9tHbcYvbXK8Lmr33oBewOgc
TOcFCMlAG2CqPALqBl7ddSb/VFT156rqNCe61DGcCHRKQK9j4TSSx3Nzk2fStTPs7ozScgXl1Tao
XiVaktHde9uor7dmM4oYSomE2UmNWcMt+2iA8c3YUPr5soTMWR94hyVi16/u0tZsZ/LABYBWM1Bp
isoZBfJkGTuoiFawoWtFPjac9kHCjT6YLeN+LnSc7HsfC4aAmUi/KUPx9/wW5QgufdCVYMrREe/R
IgAJLv0R55lGJ/Y+lo10CsEBAilP9aVuCpBO04FtAInwQVosSN35P4+bYdcxns9W9EchW7U5RW06
pAVtYOS2PEi7v+PlPztSDzUXMFigP49xL7VYkZoeqqoDUjEzHv42018UxCSyGsKZ6NZM7d0WKMlQ
sNj2dVxU4+MBCWedYsIhmYYojofvJQoLmhjq0ltj6AWZO6oDDm5LnQLAaIidGRSnEVgRLkC1Mcr3
lYU5xyZqEqCWK53AHU1D/wKzbRuGCvsTlJfk8Qk0HjMEJkYcJMlHmcz+WE6aY+28ILr14zZgAlYa
quE1GydrpQlD2sWyx1qyoGo+12w+YGesn1g315/rzndC4AE7B/AAEmS1zlJkkwBnPIRV/fwXFg4c
CsvQTIVst3KelaCFhXeJPNLZ9psotzbmiINlU4C8ts/e0bnPwrqz7o2u535SsPs1ER+dLLkVVa+j
Ld29yT+S1brLXGDBB4Ir2Nfb0f3Km+lR5K9N199amQ4DvKsaJ6IUU+40IwfIG6LyHvzABQ9BYO1P
vP7PAerZXarTovUoRZ+D9y8qrOaQDundUszYdUHq0V+yNcBYQJC09P11HdmpX0EqGErgptAFumDI
E0PdVLBLm023Q1byG+mSp6QeDrSkzxVGfnxWtcc8e21N+pBYw1ez4j9LkWIX7Prh+m/ZefNnP2XT
55MUNxb9GLdNiolpuv4gDbYpzsVw9/9I+67munWl2V/EKubwyriCoi3Jsl5YjkwgmOOvv03fc7Yp
LJyFz97PqtIsgIPBYKanewOOp/lUu9rQVy5VLUGRR7gDzB2Dtxq4dVR83tYvX5RQKwG+S4KN5bql
vwSDs1D0mOcem92mM+lO05G2TBsbpZ4F+ptm7kndEyk/5DqwQEt7YwFi1cnfr+8up9nx/kszt7cp
mfJqAd0arUXn45QHem68gV7ybm1A8GPl9hmM6UFtVv6cJQI34x6h3YKZVwpUM1rbmlG9mDMzcdu6
osc5T35OrUz/JiLtLDERyVSHRR9WlJmAt/1gDbLXtEqk5PabZIBLPLcml9aWu2aOoBDMjUf/2L2g
42usvpBoImHqrdc/InUqQeVBb8dEfwCteFAvIr6z6zt6US2csyYzcT9jdGrMAdgckqc8sypvqpvn
634jMqS+P5VpXqsJXfDpWvCRn6tkVAPa2POj1tuioiQHDLt3UdTu39vCc8paq+1cjGF97PoQdXsA
X4PyxmlDMFF6+mHoPOW5+UyCLLSO1xfKyaWBzd6qrxBAuZzuIE4ql22JRjGkm07gvkq9arGfmz4O
aq0XJJxcW5hJM1GIQPuRfR2kipUQS+/Rc6+zEymAKtBuMcNxUi1RmYhvybDQKUDaeTEiIiFDn41W
o5GqyKPfYWQjc6zjDK0Xd9L0z3+xhSCP+I8x9lI2it7o1dai0Wy1KY5589ytmBGgSX9nN93gX7fG
jWjgxkDzFLLJYL7aXHd3YZhZP0+Jgl2UgCpUm5tUUj0jNYPJfsun3BvGjwbGj3P65bpdXl61N7tt
+c7sks61hbuqgPBH7nb0S5OJ+ju8M7e3wITqXClreykdiqpbFqZjfaBzdttPneBzcaAfYPDabSAT
ltG8Wmk8YgOXk2UdkkNxSn16Liq3ydzkMwDSz7bgthWtjAnP2mLElpZg74z5QUNNdBy+FUKFP67P
/17WBcqWWE1jylhWW0qHcpuvIF3xQekGj8Z/Pur3bgs1Jjmsqw6MFS0+ldOQG6NKDjPIqAWvhm1T
2Cx795k0JgRTDNSn+ubnzVQG8lJAlqLxGqdwgYJzgSX02/o7lZzwX7k5i1GrCnmQi3lzji7zmvm5
KKTgugUOSP/95jEZ32KuE6C0KPeZ6rKEDpGHxJsWbcYQcE2CSjOWA5mk7Aw+O+IthNQA9traIRsy
CcJCbRZkBkq36tpSlKfU5UjBayHIynn3ugoWNUWGWiTgdMyVREu850wVu9BbayjLg590i2eiH9en
pqtrq8AcP7b8NsfsiGzY5ppvFwNZjIOZq7dJ/6fC5RvL2H5FTNSs7Qqg9+0IDtWdXX+ReoIhcgHU
VbQMJkSiP+3MqYllFHTwUp26ZfPpuu/wz/jvjWJCZIwGwbCUMY3W0fYkeozrxGvLB1CE/js7TIgs
NAzooJoDSUNNxhi8ed8oSEr07EBiIjgO28ZfHHMTJSi09jcVT2ZJJd0mk9ekilLr22qdZOPbWAuu
Lv6VCf5B1G0s9XKEatDWmC49GIbzcSpv9aqdjjOGIHwbnQNbkgLNkdpnSSpqv17b1s/LSkRcxFul
jtVhvANDtCCpfX97KmpaTaq9ArZjLtE6/aQpDVei+9c/G+/YQl0KsASUreWLtCdHXlDjhYo5eT13
56Q9oG/hQWPKM+mtYReCU8t7ue6ssXmPM4IfsFZhTYm7o9lYb51lBStJDnFenixDfqSr3QouBd4R
29tkLh7SkD4nM+SZ6dT5RaWfk9wQnDHep9qbYO4dM62XOQYsP1KHdXETc/2JfsqLMxEB0YrIDuMS
lKZTilZNFTVJb3vKLJl4pBnzIR0tK7ruF7ywsV8SE19pUuRDVyZ1lBP14yDbZ/jQgzQ390a6ClxQ
ZGpb9S5NtKFYVEH7r4riYU48u9SlaAUQJ9I1MAXG4GoWOCEvS9gvjYm5WlY1tTGRKpJH2fGkygzQ
SfuYltVzb3edO63NXTuTW0spsvDfbSoTuJaqkIY1x6ZaBokhgeform4NTTSio+OWM3rT1+2JXJ+J
yeqQj6Y2GVUEad/7fszOa94L/ITnkhaodDUMLQFoxZaDZZoNeTygS2QVckTkxzqWPTurBWeYa2WT
sQH4wUHJntk4o8jbuOk0PGAqtbybM9B1acqahWDrWT78+Z5tPfz/mmL2rJeQSI2gIY8GgNnT9txq
ggIIz9033h8bxH4gbmYr9inQxmqsYsfKKa/cdV6/SBJeENQOC1kXDe6pW+hh78q9NSY0aYVOgMgF
if3k4SVLUfb9lqd+ST7RhykihVfcDqFMQswhl6VXjtHUHbPRS7YBWl9UzeN+xW1EGJ1x9PrYJpUG
Jg65i7G1liWFtL9TcAj69PH69+OgjcCGvbPCHG8IoKGjjJI3yCdGPzsoB8mLD+kX2S/9JEwF7s/9
mDtjjGOuFDocY4k0QbY/khEEM+ZhkCW/AwPM9WVx9w4swpCCRMsfvcX3QXJMc1qYWl5FWaIfyiV9
Uit9ADyDiFj/uCvaGWICP2mmom57uGcrjcmTVa0tunxIL29tsJqHDWaMBIXIbYsuPHRncFv5LvwX
w9jn0wD+YNuEh4Jc4HWCPBZ4B1NXNaobvXJEAEJucocW4D+bybiIPKrDhGIEChPQOYmmmWp3MTVW
COk25GmGUM1tnyRf6TpW54JUdjRPoxle/578bdZRaTIhCu+wU0ep1jemgmWjnZBbp4bIkPYpU5Cz
aWkXFD0G2v/GHmiKNp2krXf7fpdto23GVBswWGGax9U2vpEpvikn6WYAcvK6Kb6r/mOKrSpYQwKe
f7OCq+rkwzT2oaVXt83cCmCFvMsNHAcbrAtLuphSzNKkq6pariKzqcNUT27KRoS24NZZ9zaYy2C0
p8FcDb2B6rIWqoEEnL43PKe+9UG7VV9zB3LP0jGPpBuHeqL5btH6mC+2AjtQ2Qo8BO3EgzOr3lqJ
ggrPCbdmFujc7Y1ulgkqdeqQPJ4WEkmYSRmLCe1idROx6qQ/J2bGTQfsPjiYNhlRtgKZZZI9DENa
R+grN35Ox9qb7UoLcowKCEIyL57sTTGHW0961a5T5PuaWaD7aLttr3vSJjmshbosmr3hxpK9OeYG
SCDS5hAN5OprQVFDjZEe29Ksum3XmK4MrgF3yaz0MCVtF+Ram2ByIBn/4nDvfwPjpkZtG2VJRwKu
0MwHEMkz20dtLaAfKjhzvKMNMLSlb6gWFRPC76OIGq8O0DKkjip4iose7L0s95C5wGzcX2R8GGTV
N8Fo2bh4/UqOnOprbxJwfVC/mB8xP+bWsQjMwD0AG7AbYdFWL1CbPS0TEHjLG1945Xb6o+VQV5/O
HfCo12Pir0YFe8thsPu/llj4ZtrpJgUSH6fZHYL2yU7CWfcgCaK8Fh8seIfXPLfn7KZ9afqDPUar
EwxQlfNFwwDcD7j7GcwHXFZtMKCBUUczSArdUTJO+mzdjylEDq8vmBu9doaYvLNq9WpUAF6PoFnv
x9LqaZOIa5n/8TDqquEWBZ8Hc/IkGzpGU4ktpXNz10vowLctCfUKYEtIKR7+Zj2YeQZ8DDAyFtGp
xb1GlNyAsX4lYUNM6Wg6SSq4Orm7hsl3Ew6JaWGW0mA2+tnUYghrLLZ0LrIlrLK/AbvYAFzjhQO8
JTQF3h/hMh1ztYzxJkxbyJ5ALeYrtrYSfH3eE9sGCg23srYFC+bu0soqX4m9Pemd/KWp5CNk6+5q
ffQnDTwv1vioy7gBUGYS4YY4M2LIpvBIhF0gNS7o2fH2MACNBnuHfJIgtap8LT3dtaI5Sk+p4CHH
+1iYA8MLzgRU2mQfcqVF4hVSkIi6iE+9kR0KU+R1/OUoG8EL3taXYLXe6nWpIlhOfpxv2nvgPLEc
260eyCkX3Ju844RS4z+mmEukkicUQgsFeTiaWuZseGYue7EELcBMcIvwN+63JcY7FJDNOxidIFGR
za7Sn2vHFvifYC2sHHsLQFzcZViL3tu+srxU8wl6cWC4FayEF063JgEOFJIaMNy+P0yz2krmCr7M
KJuKYLKqcLWnu5hUIk5ObgNob2hb8O6RlJR4/aG3Q/CMx3zqcJN+Hz40pyKIfYgtuPprI91339NA
1F/lneO9WSbEGo2iVfb2pYZBR4ZYQbWZNMMtLfLvwzJG/dqUrg2xP5cuuuAdz3WS3dYy7hinmpaX
KkwrdD5bqwJVXBFvNXd1YE7aIi0CLgvKi5dMykcHt/+ymqlbKsVPkJfV0OXJD8VAHyEh4nhJC+3f
RVlFNF8cXlIEqt/G2VJ4rlhDMWlb9HjsvlTBGkL16pDft4c2mEio+hCSTVzRRCm3kb23ykR/2hcG
sXNY1W+V1yUYoqxwIQryuPF8WY0rVq/9H+sEu4ajY84Z4Mf3nhtPWTKCEpMAqjL6qpd6q+LlGPfx
Tb88dsfpXl/9+E60UK73bMOBgKkgbLHlEhrPGJ4YLQCV+1fAG2wR5wU3wOz+/2Z/dx6VRmqzcUQ6
UDl32XyrKNOployoIq/X0w5ugNnZYXaPqkvZy7OONKqoFS9Z41PfNW9zXIjKPhxDGo4AkEOoRQAM
yzhGm1dyDM7SGjB8Kcib9qBJ2f1ARFPvnH17Z4ZJC+2iaU2rhhnF6MJKQndaepwN3R2TPxegxiTR
bkHM21bXB9pUUMFB8Sa/zWIbvej+bKpzcP0DcRxNx+yabUFQwjAv8NfEMPIubfBOmSXb7827RdUE
dxnv6fDOBLNnua23tqQlJSanUVs/6Z5eh5Ph69NxzMICxc3Vk30MU4ZO7pfVsS/8DJSPvkiQYgu4
zAvm3c9gNnQcC2uaEZOROIIpeTXIvWaS0BlImK/1OTalm2WRBPeraHeZYyaRMgUBYlNGKsbr/Aoy
iwetKKc/b6u9WxlzyMZFXWjfYYP7SgpAnenStQoayH9cdxUOZyt6FxgO/DXWgNIfk/eMzTZjjnFN
vAFf7Yh+hhi2jQInmHUxD6uGfWTi+SnXfuafRcUkzvHemzYY9QSHOi2orqFalKzFQzsrgW7HZzsf
v19fIv97/bNCg4kiarEa41TYJML8sjsrEC9TRa0gTgQB7bmGgSTIqQJnwmyibiRKSWpA51Kz0T84
vZ2frC4DT3NTyytxcwmz0tcXxXF8qPOixogkD/ZYxjxjoJ3tTGhaF7nzYFn1CspWAIGp3j0kivpR
V4tHU5tFozacdW6awNAkMZBYXoggdpo8pNZ2g5Wr5fVp7xZy7BmSE4ASSFA+4ny1d6aYVEteoM0W
LxKSAhQyyRPtv13fQNH/Zz5Zrim1pS2IkdpqHCdJPRZl+vO6CY5/Y9gKb74ty4CMEGPC0TADV1CV
RH3+oRwPhnzfzn/+Ptqb+FUI3F35c1I1sVUgSmTqY2fOXkJv7LJypVhUqle2H8tE2m1yDBkKkhe8
05msW19NeRlViEihHyE9b+rUvq6mywOe2nLYQp7db1tD97vV0Q9y1jquUZu6PxtJG6id9im3MutT
ZiIjN6ypima1IR4p0gwURF1xg2lP/Xh983k53rsfzDiQKaU2UHBWEy3e6IPyMfXaj5hKWBP3m3Tb
PIHXog7+Rml8o+oBIRGSd3x4tiRDMqqW/bJxakxgXy+7AMy5XgyB9+ur43kvjACBA7QuaibMvadC
0QNzHyC3iHMd9A+tqt07UmK/XrfCc2BkK4gvkH68lH+kuZEubbWRWiiLH6MBBlW7EIJsgljGcy1w
96FautHgo23P5K3xOkyFudKoHfLpGFvOj7ilo5eqUu6OTg3dD+uD1bQfLTsVvni2PIV1a8zhAzWO
yvGl+paT5ZRKJkiW+lC6t8L1MLpd2NxoYPhCtiL4ary6vLGBmoAYMHXUoZhDlONwbEoHANAmXYr3
HI5Q59a28qBavYsG8X1i0nvNGX6MVSYiNtj+N7NSfEKAreGeG3kPcw2CFLFee5C2gQW+OZvSi9Vq
Lpp9niXdkUlUa+P45ztjTHpIDTXLRgpjlkWfSk25qwoR4I5rQvk19gQpm4sBObOSK2PZoGjQRghq
Q/ZGIpI85E0XAWyHYgPOM/qT7FjmMNC1Ixra9npUgz8mHG5Tv/Dmk/40e5sqxKB4ooyW95m2NzjI
EjfOVfaRqGnQSU4IiiqtCs2HTF4a12lRC5Xb+VUHWZE7F+qfT7cijqCYt4kNgxOF8crFnAdNkfCx
hk4Jimzwe/CNXY8k3J3c22CicS+BaqOwYGM5kafS8cogxTPBhByFXz6B1i8iz86fZ9DvlsVcvzNG
j0FlnwIAN98v/behgPiFyAbvltnGjlFrsyALcKGQu66r3ccQTYniN5IGshE2dzRMfQgsFq5sHaQ4
MEM0GBO3FHw03oX8zjJzxEBO3mYKhWXpQPDkuS8+VCsuuQxqC1Po2B65awPpR/9TD8uQetUnwQfl
3A0wb0FpFtgP+aJLJTe0kUCdAd6zx9Ev63NTBfrsd2/Sh6F2m5v2zprdbHpVD4bgYuedezCDAXCC
Vh/4V5k4Jk9dssjLVkXBDUshIbvmhcBbRSaYrS0LY1z1EbknDEV6PQVUF70YNn9nozGEYSEZDQI8
LII5c5rULQ7w7njeGRVqecPyRla78uk2I6DWEW6kQM66yRd8te1JdWEW5xCKtIB6AauMv+/yxR6j
bPUy1cAxFtU3yEqeNblR3bntz+2kAW4lZz/XGNVp3YbgVi7wmW1N14xvr4udcYznt3hbVDXwXJmn
JA8FmM7MDixn87GBQplgqVvWcM0as8OJas66QZGw4mki0wgqkhBf9iqwm9VlMPg1ObaRqF3BOxQb
7AMz1WCpQar8foVJb2DOQodNLTmn1pNDA10XgPN5ULJf0JL/2ticd7eLc1+N1VwPZSRTLRz0IXdp
Dk25HmQ4cq1BLDvu3KJXA7WdwUFY32ptFoKi63B9e0UrZRypHkeMHscjaLPm1dWKNRySl0kRlZk4
702QxOnobIJ8DDxJzDespdkEWqEvI0VpPqdqF0lU+TEN+rFaJkFVh7cgDPRBvQCnA8BRZkGq2slS
0m5M5hpExVbpS0zi87R0gs/HOwNwDhU5NXqRl5XnTK2omeAA1kaOWVqMAU3p961WlTrzfV+ItLp5
kcwGxQyoJSBSf0HJE9OpTQ0Lq9JT8Ei32vq1GkRDu7xQhocIkKMALEDEi3F6e7EHvVcshLI1HJv1
kDlyhA4FCKsNt53BQdnHAufjdQzQSbUcTO8geiosEwPeqUhRDKC5FK1vXTD7H9Q5+WHpyUld7S8o
5kaTMx6hOXFnlzlm8LLjKgFVZjmChJ7zcgFiD1NL6OxCxovtIzg6ZOKcrK0jklmtW+iQdIxlqMZN
S/1touO3WUufAE05y4MovHHcFbywKvpDeGSCdJq5BTUrpZk9KljomtsuqOkbjNnGkEip8/7LHx91
mMIHBlMvChlsqanuOzCFZzBlZCDXkKfMxdDyvQQZw+t2OEcDUhdo9uKJYl/SUXb90m8MG3VUrPZZ
aYeTrs5Pva3dDGNzS6Q8uG6Ot4NokqIcD5aSS8ZGCSjZaUHHH+Ia2m29mI/NDF5/MEUkgpuIv67f
hphsQqqXkubdDCeRoeGX0R74llp3bkEyJXvmCrmSJpnqv9lMBzupg8UITEZM8qtMTgs9LBitluql
WIeg1DSMHGJqbE7zUJV7AWCWE6m3kaT/2mNruYVSUmkkC41oHscPedJbz45Z41B0eisHRKpqUZLG
gyG8M8kcAQJdtoGsYwsSkfYo2S5IoCMt6o6D4mK+XPARud6yWx/zERtZTlqSAqGSFcmnFYysnr7W
PdAig0iDmhdTNBmykBCGxGljM0M0rnuokQJCqs0ldI5s7Wcna4ci0V8Jhtnc2NSPa5d8ImorelHw
HBXpPHJr6CMCz739fZdZKFC762tAPKPpBF2n2affB+rbjUf9+QB85BcIItquNPuYCCxCUerENQ4l
E0R0pDcXQq99YZsj7q8KnJ9p8hAnRnNoG6X0AMcr/DTLKkwbCyWEeF8VR/8fo0xGqihrQmk80Ki0
arfrIAKsvNiLkGiXk4rioSSj8IMr30aL/f3Gdn2yosmiAufskfVuKI5qgOlXZNjeqD6mh3lGj1vk
sNw7cmeURTyXhd3NTYvjAf7r+qiBFQWTuQZoEe7yu9ilm6JlJjgkvCAALSt8PiRQ6HQyDqTbg1GY
7TYllVq2q2f9j2xwQjAnnuy8FwCdeJ9ub2vLSnbOakGGfqEUiVRCz02p+oXauIpRizINTgIFaPCm
kqEhi7L07WfszOh4lWE6EMkNkGOvhp69FW18gEP5el74QJp8HzWItXarFTVm9xaPxmGlmFuhaUzd
phcmxNyfA2z1ptkCnjD28Tu2KanMGFBJsNNBjTUBy3di/rx+MXLyuQ04pit429sqCobvlyzFa6ap
EBeNOnzEsfxqr4elaEPZuaeS7HaDgFSAd/AhzAp9MvT5geNlDse6zlTWVhMZsZP8GOMGEEbpG1h9
nsw+BzyvDK+vjvd+2rJ8E81x4IVB4PF+eYB/FlWL9Ckq57p2k3iSA6mIx+NkLuC1mYnxLTOqOtSU
bPk4jnMWYpuMcJSH9WU0k1hQauAdGZwWiBahYY+BNSZ57qw0zkBuivbrmD9k2SbfR1A+yuq7Mh8+
X1/6xZHBtDtuFBk81fBkQOzfr3y1lIzEZgeUZWGqLh6qx3Rs7mdrEtGWXFb7flmCthDw9ZvUNfNN
JUrtVTdgKVnekswzvS6KUTgFhk+Wwm6IpiOeBUJipsvy+mYWw8kK8PzoT7KNhLazlmkoYdaOVcNd
h3TyusIuglY3vqwQWfPLrj6AwyjE2p/p3AXX9/fiW27mMXWkgIEGDJVs+GurrMdwBrpba6M2ART2
bnWpnd3VISeVdkK+nYtYwJhjIuBS06mYLEzPgCbQVzF162tfQctveagGeK27FkBblKJC7kVwYIwy
X9ZssjqTDRjNF8MfJOuM9+UndQabQ1XHr12hvjWmE13fV67f/t5Xm8EJLJWzznWG1KAt7/v1LFnd
GSSmggT2Igy9XxgbWbUxt0kGZcQotlI96Oe2dZ2mxnGUpkiWxvukyj5cXxb/lOzWxeSUODoQwBhS
VDXglK76Mqxe2bnazXqIb+qfOQ3sNGojW+Cll4kBs1Im5DR1llvWArOTJ3tt7JoveVhESlQ9GS/t
Sax3IDgW9ubHuytUiYu0xmwrBsQt5WSM7Qnze2fboE+WZAre4yJP2f6+M6XrmCc2QEgdGValRMYA
Fs11JtKpbOZBdI8Ijp+9LXtniyrGmECVCGUPfwqaDB2N5ASGwZvBj13Znz6K3yCXVxfz5Zj8asm6
utUJDt/kTUFObuqwiixPMdzqOLVBIXz0iL4cE2GczGo0feyaKCEpGucPi6y6HbkpDUEud/mUYxbG
RBU5tWicFQtW09e9C0HdMJWXTw3VvuL+DgvHPOlTfTZI/lGn/RllFsEPEPgNi3vtCmNI0mpbaPwJ
w5fz9DaagjTnF7z7XT361xpB8CpDUXNTyWb8ZZIhg1ZgWHY7dvbP8tH0skPnQXTeIy7QE+AQ9fLA
geBIHyX+H2OtGOvMIey1dDFbdBQilWSHVDOgT6bYp1ESPTv4p+L3KpkTSNJ8jLux6KJRBhNV22lH
EE4LGnsiG8zJK0kDtb8lx1oq4tpJjSHExb8em7m3AeAA4HgDf/5Fk2lQgJunM+lAJ1e5VmUcdXvE
dfdlwVR1pYguuMuRTnwdDeVDG29RcGWwOXA3VFmcQPYromT6sNL51BTlfR1nvbvK1mvu5SQ7KsBy
UgisZVJxp6ZaaBAJxOQo7IBnDwLYlVfLyTOKhfnx+lbwzsbut/1KunZxrrSdWpE7u4wk9edoHHOM
NDXdp39ng8lMdUUyR6NIKAgbvvQF9fTpobIGweXATQ/3K2Hu2zbu56HO8VFN5TQh087mL3ZGPKlB
w1KdwKsAypyqCOvSFngTN3DvLTNnXzalLmu3LF/Jnje1EaTg/mqFUxdYp/FtkoWYel7k3hvcjtDu
o+XUSp2C4qOZ9Cwbjbti5LNVj6kugumJvIM573KxJD1ybHjHdLabGgihT7iiouvuwTvw+9UwBz7v
qqm1mxaJUqN5mBcP6ljEScFNxvY2mLtVL4cauh/olExe9TIFmNKiboVDhQwCYwiK47WedNSFSfz2
5dlbYW+WuWJnixrNEGP/FP3nrD2k/aM5laFdK2GbkUBSn2jSeu2UhE0yhzbJUQ/7+O82l7l7k8aK
W2fEL6DGT6fK0U0R5bnbubqyRnbwyZaHSZVLWJi/TYEOgt5idvvDFCqB9SMLRSArXujGTAcET9AX
AWSH+ZByBhUKurW8CiiGNZIbd1aYmV/UGHMRvUgm5HIG6lfk/m2N+X7thrQiZby5jby4WlgEuW9i
7v4uO82gcPdW0JaMDoptRMShzT/ivy0z32001GReVOxqbh0WvC7rJXdlpfDQ6RKFL4Ep9gFWZVCm
yH51ESNaeqqnPue+5Kn35JPuOqCsd1UIzRHP7tzrrsl9qmyoahT6APVASfp9GIOCgLToSUYjctNm
rpK5uqe4SeGCIuamPLaOJ65D/49A8NsmE2xInqbZbKI+1Ps6WGRNt8AElIQJx2p0AZfDVEPgPIic
VmiV8VrVakAkG2Ol9NWM5GB4y1EvAQxr9tDdc7Ufjj9/vr65/I/6e52M50IioEhlvJCi0jxPGJmr
4jejf1tFfKuXOKVfJ+S3HcZPUcWDLJqC/aTt4mWaBu694RGsj3etrp1AplKHfU5/qEZ6Tg31pVO0
QzPKows46zk1p89aUxB3AS7G1ch4Spw2qAtR4YZ/v/zzE9nmlVXXdTqm2HyUALzVeJysx+t7zf+8
wLMD34JGIPrW7x0ZX9bo8gKbjbLUqwV1V68p3MqTPGXxFHBTuSUGLCBdcd0s93LeWWWyAKVdSglT
9BSidM/S9EMDwkfJRGkVd/N2RpgzWhnaSMYJm7diXfrguMUomtvn58c7G8yZRHuaSLRFlO19h3iz
n0Jmym08lKg19xvGJGdsYgoheDycaO6vgpPCD0M788zhnMcGs8E2vp55u3iVGllhfu94PciYjzH0
4sSkVEKLzOEst+q1amNTB8wmhnKgJxuwLwZDOJ6KmhejMF8EIg5tkbswJ5VY0EmA9DCN6hjol7Ot
fmsmUxTSBe7CJgMm6PugOwGfnLxlcZUwMfAhQV7jpaVvnFTX/ooRUxHJl2g/2UlCNDrGPO6xtPRm
8crMMw7Njw2lmR0dwBpwjQirbKJ1bknRLgNXVXm0qinf1gm93hlztPNhm5NfPR1gXhUHXvKzr9fP
+yUadYu1oLMxQXMAbTkWipNtmlmaCqP64nWWmx+TwzD6BIDUb5iR64MV8u7+/+HO5GaxmwqggTEr
0A8w77e6VrTMrkrc04OnhGWgQVco8VL5VwKE7JkEzlGYAPE/6s4qu8WVIq+FDKvr+NFyl4B8y4LS
A/w0X48LlD7BOC86ItxLc2eSieOD5DiIqQUuM9kEtxp5pqn0GU38E7FTEYHO//iav3eVCd9to5LJ
MLA+S8FBMT0DQQ5LjH35+xYE8gWEeKDUF5VwuGFgt0YmoDtV6aw2VZsok99moH0K80WPBVgDkQ0m
oI9xnsTJZqOUPg5V6ZL1iy3EM3CP4G4hTNi2u7S2ugn7N4czCWUot/vE3wD8auKD5MYzjQOeH8H1
MygyykRu0iYOaUGMF8E5EvVGlz9c//9Cr2ei9FpSu59UuKBee3Zk6B7OWlB4OdhxQcJh6578SRjM
BOf7AksgLSsawliUWXtxpPn//3yrGs73puwQS/50/tfnm2Vnz7XK0SDC9h+rZdBV/4kqmTehyP4r
qpTCq2LziovX6m+vYfnazWJYnWWCKlL2AqgLXquD6TWyt7145ME1kY13WaC6NDIU4dtVdOQv5roU
q2gHDRudQzoDNfdwIycwTcCWYx/KJ2NxMMNF8v4PlAi8TwytLtAhbC1/kOS8v69sGAUiqMINqXm9
nxyWO+LHvv2EwtEcaF/qSHRQeCEAMD8b4u/b9AT7tpOmeGghP4VQaiSuBCzKaMwQMhZxdnHPy94O
E2oyaOtJeQFUk9UGixdbvlS55an91EM15wD6gizoI9E1cTlVjYt4b5TZTehYJHKXYDdrgt3UBm+8
J34Z2dTtfmBkAoNXPhgnwATnJuDCdwUhYgsBrAvvrTMxqMhTMiUjrCuDq9oe6PdnOJLkQiW1gSP1
ULcJMcA74DeorjT44lYVLwrufwETpPB4w4Rwho/bkZOVgl7MFDWiue/KnQn20QaG8xGyChTn0EVt
IK2RAFQ4sYA3fTS/y45b08DwcEMuh/iuvxVNoXBfdMh0wE9oQZT2YmgKc+RLZSgwbxJ/4xAxugit
nA+9OwZlGWZl2HsYaJz+5tPuzTKf1q6pDMw/7rTYQhvpdfVrBflz5VlB0oJlz4Xwpq/6C3URI2Kv
pZ7AtXindm+f+bBNN499OWLZuuHKHlhSKq8o3PFAkNgmZQgaf28Bkk6ooM2Lyr/tYh71fXga9Ulx
FhkuPdTjuZyxVqDK9UK+x9CBZ0Px7Po6ef67N8cktK2py8mypV7oXmOk4jMo2gVf8vpGOrL6fkGt
ZqHzRLGgaujdJflUGB9qW+QuIiNMugqASFaaJb7WMA9eP7/ETokvJkBOcLsb+83aNnP31NEl3UgV
zDWAC0R7TQ5KCiKd7LnzcUmXXn7qBLmj4OhdjGpMI2mNesaqRscd/dXHvMvbDwQ1EFej2moexGBK
zj6aEMwESyhmhAHVYsK5aift0sS4Q+SuQN5xG1tfZefpustxPBw2LFUByl43LkazHKBfcbD0LpKb
1rfVt6W/jfvHQsvcNf9+3RTnFfPOFHMl9ma6dusG9E1L4kuG5OI2Owy2+UC3kevrtkTLYraubpxO
18ATFnUTEMTL19WwXcVOg2HVj4XzF0XxdytjwmPVOQOlmLGOEhmrMu7S9kFbjv0swAtwwsM7M0wU
7GaaIIfCBo7JS9xC61F0cHmIiL0FFpFgy0k5lgkWskxvtfVTyt705mZN74n+2WyeE+Or2j4BZOpf
/1iCdTlM2EuRqI3ajHXZ4N2alJt+kgUXCM/1NBmAWgX6qZAa207aLlYsoPisSNFC+GLWMZgDrnVL
P/RqEUClWrAYThaE+d/fphgvN+0FzAkUpoYcAGv7cVohIVXSQB5uJfkjRMk8fcmerm8gz9v3Nhlv
hwpMnXdtU0UjcPJL8rMfc9eGJBIpV3fsBbNkXCfZW2O8fYgJnQ0L1uLb4kMdzocaRCxoxsjIKkXv
Ip5r7G0xLk/+H2lfthy3jmz7RYwgwfmVY1WpVJpl2S8MWbY5zzO//i7oxN2iIDbRu9391K0IZyWY
mUjksFaqCUOfAeKGxLkrSTclF9NiK8iuJLCPzA7s1GJU4XvJpR5HVktKw80Acueaw1TMnLC0dYms
rYN9XDYN9m+xQo3t8Dv6zFOv0qcwPIi/NCRQqt34MmZHFX/fOjjGzz4tp6HIRzmBTIrsi1FJHf2k
of3TzbztYt5RMvf+pKlzptCjzIXbAmvo7fAQSOG/H8P5dILUYlaunClRJ9eLhvJKfdeHmjNLPNB2
js3JTLDIBrNeApF6k/6zDM4Rahz7H2TLCt7J19FeRNkURMifdagSqTCzEI0F44km8ZUnfUPugu4i
IMvs7lrgutFWsvRJInNqcqH3cRfRjUygtyu1FRzn29aZXOk198YDl31uw+SweoJ0Qtawv/BlQ7FN
6qLoC7ht3/wqkx890vZamq1+euOcJL0amDfnJ0FMtO1CRTLKHoKkzs+UJwPvy6Idran6RtqDkuB/
AVBVF459bjr7ojesREfKpCBJkSgsAGMl6mAO+oRBCiwQRLYYqXY8hJxoseFPn0QwyslFNRoyVS5t
Uovo51z/aZb/3p0+yWCuDjMUdQxBYe8rE2YrihS7+V9adZ9EMPdFVYlqpIdQwyCYKVsWK+aywL6X
+lk7ADc6hTABAtIXJhmhm7Wkx9sYAEjJY5nJ30VpsPMuO0ambsnD7yXvHUC3WKBwemtM08UCxn0o
R6BrxzJkDDaYzryeQKJg5SQ/BIOEZdPSrtuR4/lbfrH+mczzK+jKBGvTGEquMt2bUBIaRuJUzTnV
DG/fPLdqevpaFBNjAFgRYU4D2P+jLdyYlmZXwHW5C5y32VP/zA+xU9jDd47MLW9cy2SijJk0+qAu
BJsQXfIrKHQ3a1pP68+LrjmRtlwmHXFAC1+zGYWolHA8kne4jEcCGxLFpwbS+wojdXpml4BzAg6B
1fCcZiPf+nS2jGOO4VLGg4TPKIWi3el4CaZvyYRBSWGyo4o3J/CVuAjzRAAkwNopAN2ArMkkQaqS
jalKadsUX2ocHVVgZ1oc/RtlHFd1m/R08wIkRZmdN1Yo2YKBBykqIle8bcmtqub6l7DVr3hI6x4R
v/RRJe7d4I/iJh4K1A8IgbINUqEH7oTKZgykkGYAmgfZAgtM3IR5KmHpAx7zlqP1rlnxVeYFTutJ
tvqnb90ZXEb/BWTWZnT/EMs+hDKxFuUBZC0+8SXPeE5PwyG157fZCdG1Ddz5G1dRnkTmEbQYcizl
NRQVWrT6zd7vsz+5HvphnIHb6GIk50J8IQEmrdLRj8sfo07Rr3lDVzQWf4mjK72ZAFUFQR4uA/TO
hx7//HAlRcStSGbjD69adNZCLrEMDUR7IplAhXIUyrYhFB+8KMCQr5We0HVwhdmeHf25QT2z5JVy
Nv13pSUTp/Qy1VNACULLNrotIbJUZHtsB7RwQ6Cwo66rRahig9AYwyVykWOx8lEeRKvKEgszWsdA
+9X0HCSQzegFUgUAG2ED+wurlVDUel6qwE8fG29Rnsw4wOjXpeWytGzZGYp8WOPEOjda58yFLzZY
JZ0y4CqIHbBzwRkqpTwQ2a3jXYtgLvyGSCr4bYBsbCZoxkd1/YSIvFiZbt72Rv4YNYRHPbO15oBn
9YdWTIicGq1A+Gw7P5VLdxIlp1BfR0w2BeN4yeboPlaI27ayn5iXAVwPId1eATrjALYMPLlSabL6
IMIcOEGIQU0vb9z9q3Hr6+oGVvREArASYMowGX8+6WHXy5Vfgzq3L5DOhW/C+KRUNSfD2Py8K0HM
1dS3VWQAlxFnX7dOHhZWL/7aV2X7rFciGAsSmnGZ5Vmp/MYJ/Oy7+JQ501Xqzj9idzi03mKfNbCz
Yocs9lCH2Be+mdasD5KxrazLZgMrmJWPa3bxZld2yskSfta+6WJt4YQRl2jGMgtvOmHTpFc6M/YV
dbVhhEbf+Xlu+hE6TLIQeqEggEYJ921Ueftqcr4iS5FTtz2JwlyFHlX8DSghL0Ktcixya4YY05b/
mKTOXDhC1o0CXjeAifPz+2HAsqhTaD5210w7PtKLrkut1gAI8wv/OLdu9bVs5poRAq0DmylkSzNC
6iJV2EHUArznCQ+xhneSzO1SpVXYawLspRcGbO28DiaPOIkngf59VZAwQVMjKBMkLFkB2B0si1YL
55G2mXetz4sJH1mAUdkkoFYf+l1RWyLWYcoBvNICxgIiy8i/d9KtUt7nrXCIltLSitLZt0jeF2Pi
CqCy+jlo8QvE5cYw/yjBtZDzOsjbQVIFoAsBsNEXeNlhnPqpLCAjDZPfvZ4e0UJ3FiW7jBjX21dn
K88BBo8u48LdAFBsZAXINLkCf1aw8hBeWow6grjDDuf+UNY5qHB5Wfx/iFwfIhmbVwNZLAw0cH2t
iUG/cjE7wDPqtTvNb+GI0fKsd5YisUMwp1TlmyCEwFMDjX382gkVz/e/APLRDYWV+oxXgD6zKUx1
6TCiCyzk+mkRawt0WD4RzEtXd3ZZ6z6wOZ0ued4/981C1Foy4y3LMg+KNhiAJTpXR8VF1mep1/IJ
Y3tu6PAoSWlUZlJLbLUpwMYzgOP2ZTBR0kdAAGk48kUb3CLGUo0Ahra2P9TTrY60To0mS+MV47c+
9CepjIoAuy+0wogBAX3Xu+oL3msRneNJ7NzuMIhtg+B4xBpYanMHpjY+6yfJTJggCniTZzmq/UWa
/Ey6T/SXcj5pS+Rg+9oK5du4aq0ceFP7H3UjNgBHAnvj4BdRtS8Enij5BkMdJrVfSYobTb9lAdMA
FW8IYCM6GNi7lQFlDJiFLwhFcx5p8BxIUVP9riyzA2ia4EF1/h04st6/12gti8kyzD5V50qGLLEB
dOOEeCAqzsydMN/IKqCSoQNzE9NPmJ79fHXouTznoQIxzYgtk74eJrzgK7fqjWMXjR4wrH7t67UR
9j4JpGe8uqsCbUYhM04xZAmnAMrg3B/lBG+a4WFOC0vm1UmopbP+h2wXVQswFwJ/mgkzVWgG8xJm
NepB2FFfbvP+sK8PTwDjanMaNeESQUCSIOtbUncRfu9L2LS6lQrMJ5JCtAMkcLX46Vi/YPHe14wY
j+P53IzR274onjLMx1GBrNnNMVWm+q5PoQXGbI6j8pRhMvdGSRbFlKBMawJZPRdA+46qbLBY/fBr
XxeeJMaBgrJQk4LqIla/1Tm0hkJy9K60RzXjmMBW8FnbGJOZA2RLzWMZOnXK72TSrHmp7UqV7X19
tr+NSqE6AbKCcYnPjtMaVRDmNfKFVp7kc1QL5k08yjwpm7qgeg3IJw3hh+UUbfpWN0tZ7/xB0mx5
gY3pdqr/+ykCzJR8CGHyEHGRuyye8GnwxDgkanVMZd7qyuZprUQwfm+MYGwgBkQYjWDGlt5OCu7Z
lMQce95qpH3Shf6QVTyTZvA7LCYOrKpnlD1xuam5rWK2snuVtFcTqx4A4VSlH2l36dU/xgT2CPlp
3zJ434z+ffUTykTrUFBp8AAVSjvXL/Ms2xp6XftSNv1pdaJMbJBGECyaGk60GWtnkF7L4MZEv0kz
JXdf0LY6GAJBBk4Lzow7BZIU5gJg8Pxoukq6xZ9nyZYF6X+ywX+ksE33pCVL0ehC56vdBNp2YKEt
D/XY8GbENu9X/UMM47VSOoMOpOgQ7wBRPAatLY2tBZ5lOxBvB503PcM5OrbPHqY5gHV7Sv0hD1Y0
YAOnEGxscfn7X2jbuT6UYpyr1IqiUE3wYMoREN5/lVgA3hewmSSsTo1xKnUoo4EAtsA3y+umHuzK
GFwz6A4YEffiVnRb4fu+QN7B0b+vXGhpTdS0wWHk1wPggsVizKy4z34NTfm6L2jrPYAJx/9v3DLj
RSQu53wYehydgbdPDyKX44C8dbIAJ9VezW2hOWKfyac0SOWrcixDhXON8DRlLuDcaMkoiTBI4D+i
sj96sQnsLJLd7uu59cqCA38oyly/wBEB1moBU6zeutIqQQ4QK5byEP+aPczZcwfPeWoxQWMMQi1O
KnxAXClYlAXDgmzaiRY5+2pxDFNhpnHTNM7ipYdhDhF2dyTUjFQRT2i0+1XVS6oM5frQ2xf51dkA
XYchDU1H5dYEI/tn0xzNoosWlfR+WIdWL7dIZP4HMAbIwAPVBC88ZQpmjELFwLpsZmLvZ0cQOcSH
+DRgtZQkZyy5uAE4HRxp5MSQr47wWSRjH4kYFxg5hVpBFlul9jDrP+cSJMEoK035XRS99IQncvMk
V1oyNqIBpC0tNKn3a8CMRY0VJC/7n4qjk8ZYR9XqaTUqS+8XcTtZAaEPnN6tZ8Fp+sKrhtKWzMzV
DeXXvtz34cHPrxyUqzABAmBwFQTILJHJArqGvtKh2ShPg9WownU7NEBeaIBbHYp/9CaPL3VXaFZf
IQ9KQ1QgExIMVikAU6CeYmxihzp+XSBftLLv8f8PZ9IOmhtJIeiHFUFyhHEZrpapHO0mV7PnoCDS
W56XvBts6xuhPAFmaNTz0GpmrL0FbuoimkPvTzrxgRN96IXwef+0voYKArxNUB9h+YbiTzJm0JWY
QgK+/eBn8p8JjMpdel1ry78Ms0igMS1tAN0TooBXysT5EQwheqdKmtdN2EgVDmZ5yVAV3dfkS/LJ
SmH8VkPuLCtSQDzFF966xwxYt/P36VQeJbt00H7/pt1zJBJEm7WlsRIZt43kWk30DnqNJ9FW7AKz
l4It+4KvXBXc3YcvMzWsNOZTiWpRYWBb1DxdLdx4It9IrjkamNUMQXIxM+n0cX8LjOTj0IxXeCHZ
8D5/yYPbPta9DtM1drokrRUvQQlmZPE5K1HxrGqss4Ga5Lh/NKxZMb+V7dcjhottI+O3RlN4Izao
ksvpba7x+jJfwJxYOUxGmRAQdhtk0TzxFB+qG7rVNANRZrjmrhvwNKK2sEqKlBhosVIHjUbsNgOE
x4+wclleUwAA9Q8d7/gvpgSpX+zY1xdY2FmVuhIM0JCJtCG7nR4KL3SxKKdeR8/5I5Z/TxiLEg88
Wo8vvSj2WGlgWikLRr8G1AowbMqMPLutvRxSP3rHP+nPhRtiUV48cKdZ6MfaU5d+gpVUIcmM2lgg
NTrmF1qLJkfdB3ERoBV4/cMvHRxWQyYkGYMSzSGV1XmdQ54B9HQYDiHkYXTnh8AF3vuCXcHKY4PT
IBGtew8VMJ8OjVp8yR+aU57l+8qlwBXJYQZJUnKWeC1a9hJhJTNBaunGlgzgwfHkFIvB6nkKH//O
15m41HRikLXzjCYzBvhyxHW9f10KLgvbvgNiX/SzdcizmlTjAGeA84HLcXZzN7nJ7fmWbh8DyvzU
f+NZCaFn858tEnx9n2WGYwj4PQFO37qBr7i1PziDh0EYVwNiI6aenqYr855C7Qo+sRp/8uWT5OZO
ZZvHWrR46I1flh0/f0rgKn/+OVi+xqAI/ZSNkz1SvF/dAxAS1r4b8KjF2ORsj4alAj9SONacGZ19
KwLV12fREymmYRhn4uX52xi6MtDk9q3oS5uGVY6JOWU/Kh1qUpoXPA2AkHkubigyjnwdXmcYxl9e
ay+54/KXUdvc+8BMyMEkvkFmAWFAfuiwMeEWDmW7R7y7It+XO9HrQMx4kE+4XwAiwQXqoIe2J50J
QuMwd8MkQ3rww/CXM81YUhud/xf6KMT2NycN+/IMZY+YCUJR37ZLFcCFVGzMhVfSARSsVmclF+KI
P3ndL56/MnHH7BJxnlSEhQwTPFEVHdtxcJVMcjh2s5+EqSxqpkD6NlhkkyAFoB3M6dBZo1ceAW2O
AUzuWCDnk7E4mIvZg41boZ/sOro1vfI+dkNXt+VT1lrN6b+YfKTfZMdG3rd/Vpdilw1qnLdwi+4l
ecwvqrccM8+4DQ7aEUBYj+VjdFXetD95ABOcr/duSiuxSysmQLWDnub0kCQjyL2O8/Bn/9NxYsr7
Hb2SQeZlABI9ZMzJUVre0v7b/r+/nz6hH/o5ZilAuA7QYiFeRM5qWntRkVhdicojOur7kr68ORnP
eg9uK1XGORGzCNyyuCiEG+XSedpdcAdzBHDE9DP0l9Pi0lJPZlGwPBEZKprQbuZzzXM/hcKT6rPK
GJyrsmjG76DwwtI5u+kO+VHzyBU/O33fitmzTCaaqH1fLoTEotcC4zCeHzVTdYbctEYVmyVh/jAE
2Z0kq96sCwexm7EZdK5Eb6jSkwF4rjiOvTasvCrM/CghFii7DoLSgj5SObeBcBmBbmVggz3qFdPq
TID8qQBRqAw/GPFgCaWrIAdpk1jyviQnnLwncqsvmY6VMmH3V/O0HzhBXAWhqxyDW+2Ilom1uGcU
1L5pWAwqnfkqEO3ZR9N735g4uSK4sD5/xLobhEiK6E+4pk9Z8qxehW7ol2eKVUUXqvvH7ND4gsO7
5Dmx5n3ScKV7iXLhjCYD8XTpnArPLf0EunHMqwH0bQ1nwPYLOgbjM2wPr2qVQlATms14vTs4gqW4
8gEz9G5sR680pQOxkqcf68PfHe/7eP9KywhFlayI330kwNZfZGfAqoJBXmdO4qjw0+QQfMtvwHHN
yaG4GtPLZSW5x+Qb/gPJxG/O9ZXiB750Lpza1++H3EqepRMwALNT5nPnNAknFhI2FnZ5vFQpMlkT
SC4OceWb5gxSp3RyNDzuQD7mqHf9mVgVYlTqA7H0T/ec3cuvzR2foYP3W5ikKw0HtYhamXiG+L0O
EnupQQpSyXYZ/9sGLmtiTDgUUjSGxxgJjzTPd5p6DovqIQ7Vhuexm1mBQUnrFA000exGiKAE9SSA
5hWJ+UShCOxwAjrpYMe3IipPACf5tW/Dmyf4IY/d+yiSOpHFRCJeR+K7aH4bhtpdxMkuVA5e/WYa
sBLEPIBAYNmYfYKampCXZ9JLz2BvsOc24oBHbAaelRgalFeOYcZClgSqRjyzGR+XvrkNSahYstxe
R4JwqFSMvu4fIE8vxhNlM27GHNVxj5TdoQ/Me0VIHbM2Od9p83mx0ovxupQk8mKEIkE35FEJb6a0
cGLZD8Qe9CWja2aZLXGJBrddfSWUcS89GrOyANQIchHpKIWOeUPukK0CIce4IyhaJUB0EhMr+Ylu
suTI1/lRfBN8rO0c+wNv4o93zowDDkaMOSSagsUFKIWBGaxGtiLxBt62H8YrlZlUpG6SMY1yRDfp
zTjVJ8mpoaV+GezJjS7DOz7Z+7P4e3/FXV7hqci+c2osJnX0Eaf43bG4SW6mEtf0ZONes9V3/B3D
Hnnjv7wAwKQImTZPiTHCL+tmvKgdMK0W5Uc/Nc9lKXBsmOObbB9nbvN4EGvotyBE93mKt1zlxct5
AhOYwrkhN+stH9+RHbjRixHN7VTWPCHLzmmIdls1HaQAJIRTgenQwVXj5WE/EmxfymD/BD0mIBrR
ifgce7q61PMUkPJwF/Dv5PejX1/Hv7Nv6PUUl9LDtu8NSPKc/IZb79zW9kMyYzkA4g3BJ6RqXnE2
YDvKKfre3UpW/mRg+Vz0+uOIxuMPwEjxEea27edDNGM/eqaBo5r2EurZNXzB0g8UNJPcqpmzoBiJ
PMDPTrTMu3/YNN59eTJ8nDWbYMop6YUxR2hKlxyYH+it8bHYN59AKxnMlYWdU3S76amqFjl1R4r1
GF6rPn0E8QDetl3/n1NkM0msOI0ocYy49vsmuA1nMO+WQPV5aHtdetk/ue3azUot5saalUSNZuqG
FEkWawYIcMOV6pp+6QkOt7PF+1DMxYWGZlmpNEfO/2h+eenvQP0TOHVikRfJ7u67J1wrnDjzH4L4
x2nS014lAT0asUVNC7y1Wx2no3wYXQmoteXv3I5tzL+7eDE/qafkir4K9k+X9yGZayoW5qYIAsSA
Umht1egtRUusvOWVCXhimFAz9BPQU2K8eKq+tvr4VAPWyVCe/k4XJqpoqZJHg4BjXEJMZSDTkE6l
+LwvgxM+2Km0LFdKZZmR7wpZaVhlON7n4uDFlfQwy5O3L+sLvs17Ev9h+exwWodN5CkUS9FTEiAZ
9mp0CbPuJPQjBtWM4FxW8Wms6xtNHx+y0jxGU7K4nJ9A88+vcQtvXUMRTVNlB8MNA8sKQMwk6IfR
+nDqRg8C1o8Vr/OjJ40jbTtp/BDGGGOeKV2FhWPUnJVFPla96E9T66tJA9z2WovsYTZLKyrnYyvy
5uy33f5DNGOgVWnGktEidpZmZQnYdQ257ajtzhv4r0AWL0tfJw7mOB9L0ODCzf+E9x3cXABsoXoX
3Mj2gKI3r4ezqdKHOLYTrS9GSWCsxCuHzCLRRaju941j83OtBDD3TWHIWJejVUxxls9C0tsNMCeH
MbhHCdUulcyNg/RQhqKzL3b7QljJZd5MFOZlaRNc4U0AqJrnlFwL1WSNLVC/j8J0Ayo4YnxX1StS
8DY/tls1K9HMXdTGhdyi7UfbwzPQHwFOf0UbYqYNdAnUbUbUTuTvHHU3Y+dKJv3Oq9shlcLErGuY
zfQS3RK38BKvOSwHE3jHoxMD7fvOPPJojb6s1r6HnpVQ+qNWQiMz0LsJlKGefBMgSwJq+jU5pQdJ
tJqrDvXAyQWQmFW0luHhcrJb3gYez1lMJhaoZV/HSQetBy/w4yvMvbn6fXFA+dHrfpu3vA7RZka6
0pf1fyVrDXWgH1ZxlfRtbDsvFAHM3+b2UHsigNr2vyrPOZm7ysjGPI1myAPzlzsZlSPqv/clcE+Q
uu/qE4rLFOWgEqEdPkyfXSiYQevFfglARbcBUwThhAOOQOBJfRYo6djjw8q35hnXml890kRNvah3
CxA5NCCN8+Lbvl/obIsaMP91LbTQL6pvlOGxT+5H6YlzhlsyQESvgjdYxBAuOxGZxdVsAA6bvM++
AGO3cCT9JLjaIyCMKbpJ4YKOPrMXHoCZQu2NvXfXghn7UNEhGuS8pG/r6jFwxSvdGW2lsdLFju+n
cxxS0N/g2nwxfLRazuNd95LhlnxLbiNgHFOQ9/BxOvXf83OTWcl9iDJnSJwavUHFJrItvo2O7kqN
pXiUc9HkrQlvPUUA6mBqBsEw4hfYrUBo07YEPZUXFM9h+9pHqSulL7HpK1hImAsgRj5moKfKONP8
25/LVEBciOVd/cvYkFHIY4SBU68kj/HSOFHf2FrAi02bwZFgnfP/i2EishyWyQAkcfpxstvul3yI
vPEJHBPyHSiAHeB7wr9iw8rsCtDSvEjF05H+feXWwpwJiiAnIEDsVH8Iwtd0DK6qZOCAK26KkTTs
NxLwaeA0P4upqi7uS9oNypbCTrsfVePNi8SJgpvjVmCqljC3iu/1Zc5zVARDFkgn4eUzOHQIARdM
hNZd64geKhA2gIQeYn79gWYIX7xrJZb5gEpiFlGHxW8vfdZLa36qfWAHHaML8RZgOHBv061ECUhg
qmrqoqyqbL8nU+QqbtHZgr00x9ZP/cbF2Ax3jGzrTlmLoVqvLGOZFTXVogEwQUnjLHgxAD2Q98E2
4xL2DDGGTnD9E8b6lESbQWc16FAFxLRudLNoJ0G3xNHOfwdn2kFK7pLUFRenGY7yL0443tIQBCsi
Ujwsv2FT9bOGZZMDFKUS/q8U0N6DPsMHuzrayiEGXSsMIsrHfYlbXrAWyGQhU1cOKi5RPI+D3q26
h1is7TgaOKfKk8IkH3ptxllfBZrXk9YlaeOJrXCDbMT/O2WYO4UEIlbQjU72JO2okVOwiJauF87f
CWHiBrBJ5KBOQlBEacTqWmLJgGloecCVnBNjYUlgGTn2BiDFJB3oTB7yXsW1wrlN6Mdlo8Tq4+vM
+0ZtoqFbtAgjxMavSLhMA0YX2shSzd9/dWQ647dimqX9NEEZIhZY67gzE80yU06BmeM6OvNyaTC8
E+cybCyTEiBmKM9TJr7s67E5p70+MPobVgEojDoEjAaKNKAED1+7MwGPaAjCHgy0fqchPcXAYHhL
AdqK677jsr5yfwA1m9UPqEVxnKMJXwyts2Ngo2L/WB2HI02JBJcCAvVABFKOsj87nc0vLvOskokW
WtdXYzJC/3oEJjHxZzVFsWvkeBjvSzLRIq2NelQCSMlBGRYtx6rj7d3xJDCBQsA2kzaMCLOigH38
PvnRTDqn78kTwYSJNIrKJKBHNXS1dJoVrEIqYWtwjH7zSbKySJa5M9NrJVEKbAEkR4pyLF+l/nQS
MY9EUQoD5Gf7HrCplaSaEha0KNIAEzHydCmGJEl1D3HmJs6jn6Uuu/siNm1sJYINFsQQxq5QcHAK
sSSlB2/ciYBX5e+kMNEiq6XJFKQEzLFT7LTRrzwMAXP8bzkgaJEByz3/HBc9zpW7lkJN1EGDlKjo
MO9U1nbWZ5dYNTlmsDmwtRbExIVIM+c+BbkfZt6x5DurVnhfu5ofHTWAKhJ3fJ7OuocaxxPdd1vs
6qK8KB6x6rNuj96IZ/OgO3RGBPX3v7QYJmSYYAPUtQBHUHdTY+lSctLy4Wn/Y27WkdfqMxFjFrFv
vkjwguLcHCWLoqNlqOHMZ34Ounlnrj4pEzpUMVGmZoZ5xsHDUC0HwbhMwIWSdR7q8WYVcK0UE0HA
/qfOfaCKeJprPp08KX3tCFIjv0C7xOBMg9B/7Esq8KEWO/wKKP9yUVJ8puTYHSWshAATxWt8HooI
TwwTP8hYkhTAUzS7Dg/yfy2Gd3bvf185XhTIUl6B7grqDA5tNXXf5EvnZvfkELhcMF5a99k7PCaY
tIEqqSK18cnTTpU3HHr4FEiTueyEXL2YgDJKwaCr+O/7+aVueEdRH5/p80C0sieRR+awHYtNPOkU
Cf+sxpjgpCdYUE+RbpDkRFCSGdAmTAeO6W171D9C2FQXD9VSkGcIySNQwQGmJzrqYTX7c98Qd6pi
2eNEi81LDLROwFGCXoQd6Wrw+tJNoAq/r34UGJoTkMPpNqZ43RGwfLg29wVunaIqGrIsmzpQTdgx
dpEoMUYRMtmbpAB48Dnx+jYFBpr6Z1/Oll4rOawP66kyyEm06F6YZbfyIGSWMhqcULtZGloLYTx4
aRppqRITdeQXOgYdH9RDc05uczc4Al/MFe4CT/f15+KinJMTb8xy8yTBxaWYmCQxRHagIwbfKug5
kVRV6mSRrH7V2za2BJCS7p8kTw4T5PMJ+8XZYCA/TFMnz2aQ2P6uDB5/yeZ8CpriBiZTNF35ApoW
CUmAN54memAFyI7GST9kTnfQf4DhFBTz3U8wgHmFm/wA9qDQu/sqbu7UroUzoSQt22qSMwhPjtUR
NGM3CtYd6EAVOJa+txiM4bnBZq6qYl0DsPEKoPzZKlHT5kadAwvFw9DaHQ3/oJg/xucWTK7YOQzs
+X5fxa3LZi2PySR7yJPbGmF58MJDgbAs05VDj7dSueV2miRRlVA3+jIhiuENkoQ57rS0ML5HseIO
cfVzXxOav7AXzErEl6HQJQc5QVsivVuuIrOxhvZaJbLVkTsBaHP7sjYXb9fCGA/vKlkbWw2o+WKS
O1L8Pp1lA0XDwrCmXc26rfdvoJF2kmHk2SS9KPf0ZL7YkosTCVR6lM/RbYweYHcIPGxY2NiR8UOP
y/HHk0f/vkoT+kjW0zDKddwE4HBurdaP8ISnFHvlbQ8Qfz47yFZkWR8u43VGaHYYUYeGmOD0TKTk
2O6rLe02xbLx4pJDfNOKlsa5YTkWqtIftVZTzMN2mFGezUokCnloh4Tz5bZcba0WveNXErRezQPM
2iJcNbMtJ9KrnvUhBmDApqE0IL4P2jOG0m5Ss1k4Nb/N3H8tmsn96zZuVWHGN5wq4VuB7Hh2akO0
iHIZsE6CQtpBUU9zRyGaOR0Enlcyt0Q4kKIH+wqSzE4G1CT6PvLvPvpRSucpif+HG2mtJZOJBeJU
lZ2IB54upJY6/zKqFoBHx33X5xgnOw86hgmtBcPzmwSL71lxALYYsUDLyLEWzsFpTISRcA1gRWSW
sL0VfAeBs12Jd6JkeiIA5SZeq46nFBNTmgIRO5ENtFuaxKqD6MHoAPmo3O4fHcfFNCaSzGJSL2MD
B9C111I+G8vb/r9PbWknMmpM3ADymp5VCz6NFGVHrZqtMb6Y80Ma3PRm5yolL/PfHNlbGRzbiUiq
KuqIQkNjY8Wv+lt7mS/i9XLQHLWykwvd3TdPyqE+NtiO5s3P8k6TCSch0JsSkkF4VCqRQ4RxsFuj
4UQOnmEwgSOshiwteljhqGA3uMzsyLwyBY6QzT3z9TkyQaIfF3HQI1zdzUt27N5oE3A50jl9QKM5
829QT6OZrWKefbEDq7ExzOSVZ8HP3Cq0TS44Au9gmTBS6KMWtBVCltAkQMfXIwQtMfu7WMU+6KZi
MEYRmZ7XjLNtRsAZA7RZBiDefZfYzGBXR8u2L/RhMqaIRv7kSP6MlwTjwCAO9+rz5P6X3F6ca45t
ZAAwt5hBr6R76kNDsGqlHrIHKrQHYq01HulSQmiDJJf7hKQGv+P+bHNDXoAq3C1QlWSFZwwE2NUP
s6r7Jck4sZnjFToTaNIpNgWUWyGpD70euWYbi8AO5KV6HEPU6c9YJQxT0Czj0CKeCYaGF5zZY5EC
U3wcC6Gxfe/Y2DgyZkpSpZDyf1vxox85g2VeC35DoVU4RdjN4szaHpmAMrRRofTJuz1WjznW1Ss3
uMFMNTiqQ0d1OLrRG2VPNyawBLOmytkEaVFstc/hATgn38wWC/KLXT/WXvzAe3zzPhkTO4xWTjOs
cNDavyBa0hBHtppNnNjBO0S2odH3QKusdKhFU/LyvkCCrByVGxMRMQT8/t9Zu8FkImPbpLK4UGs3
jG94DZx10wytpCz/LrMymCSkWIhSkBCGCDoGP1Duizp1ZuNu3yQ4rmtQi1n5VBhkQdYY+EBK9bvu
b/rgSUo5aQ5PBBMdwExQzV2HokGuEWeIZbB+SeR7J2g6597k5R/sXHarq0apZrg3BwAyiW53bu/B
3rlY+V3u145+ShunPSeH5o4AFKKzuE/DbU0VJIeSpgKFmHHmTJPzWZshf7TJKb6Pr0CJZVNIqPbc
HkMAsYRcJKFtBzOIAeZcU1UNRmRfxLGmliHxtKY5phognBPzf4uIHzKYqFEU4wweQsig66ySI1l6
jnVWzcK+qR/e8KZLeBoxISMIikgTpwhb53FvSeqVRF72Tf4/vP7+0YedARdlEPDKUYj5qhyrJRUw
tKqDVoNus3SiEy9acNRh2ZONLBAzOa4xlNEDAhN0w4cwzJ/3NaIf+WtY/1CIiRRpNuuiLgaSt6D6
LYnPU1I5qpI6XVf6tSpxwu22lX9IY0KGMU25sciQ1sjnfj6pxrdsFDk29w4WuqcSEzSKJJfVePx/
pF3Xjt24EvwiAcqiXhVPnJw8L8J4bCvnrK+/xVlcj5aWDxf2ixe7BrYPKXax2aGqMjw00Dvo6oy+
qW/orEILJ2VXGh/wsezwdnH0g2qjhOfEVneEEEAN1gDJWjCzjm6y2zFAJ/bymF+HmFSyqnN2jlze
s+M3EeXndtDtWiEomYPSkEJ8YOVa8mb03v//V95OT9EObGXcsbnNHDCakv7v9GwbOA5QMCsiNqcD
P5Giuhg0BVdBh9ghfRg90ZsOLZRq+ZRs1NEvfRQGbMpl1qVEoClFMt/MWfU0L4ITqsjh98UVGEp1
p8h43QOb3ZDrxTLoA+7uUlYJ9pdOujUP07fmW+EtO+OqdcIbqKLO+ya0g9Dipp6p11xaLQNEWhab
uRIDJijFH60HmlfyvkeJU97Vz4J32YU5y9TZPvGh7KZJq+BVtdm6xVS5+aJahZLZhvBlQaWdgFjX
MCAyWcr7SBT9uq4xMpk5kla7ZvUcdDrHBTfdHHcYFHgkVKFYttFQ0KcpGrDv5WKYttAP96UZnKY+
4I1VbHvQyhLj61qUirWufXzh+EpZvO5bjPYoWsgw+hNakkDcxLO5+TZamWSc1mzUsmxbeJAApR0U
TkYrGSNHWOSXMpR63rfdqvVSUtP/byX9NSuISBad6EQQ4Jhy8SPWOl+qMoxPZo1pZYsGwSYZWl7N
YGCaLf4hEgzDXj5cm367ss/4bZLPWhx0Ak6xVtpGCzqx6SZtNK9qNc9QwPo1VJw7YvuOXZlkvLau
4jlYKmywDFaTykOhDxl5tNgjP/5nYdfKFuOoqpSEUoEHAF5so0tTJRXktzDYQYeBZqe/gXxTwVfz
odfcL/DwaZVNfEYKiYmu4tRi0B+E8qCNmXb0VS8O9K5BkzaP749zZtkMaE4SLeyom8R4z9fhvSqj
Nag4znPMOS50vy6tjALj6rhGFRq0JgWGKIsqNA12lENV3PEio82oZbWBTBwhhWnVo3UYwD7ojjyU
V0ta7btOLaxFm3dxALXey27A20AGZ9osnZIMoxBeoi6eUA22WgrIMQ2OGrUPl03x1sbgiwaHm9QP
8GxTqxHfK+1LQE5K9xZzyca2a2+rfWTQZcQA1z8RptCWHsHxkM9i94qeT0dREnsq9xomtKFXdnmF
nOtBZzBlbuamMWPEAqKkuW28K2TBjzPuLATPDIMjQTeCJz+Ab7ducjP/kJ+0kzzZ6S06V9E6C6Jy
EI5B9mV3eXE8+GKbWEYitUpJnXsEcZpsR3Z8G/t06Dzlzl3QU3fB29jMJyR3Cq2VqFsHEF5No+BK
mnEXXV4Q5+izac9g1IzZRJbEk5rRCkW8SuXCAvF5ggady5Z4x5HNd7a5GIAnHabEAwLza4oe4x6C
p9yn72ZbyepaZROcnaoj8xPBEs7Gg/xGBx9SG9wESJRDDuxF9+JvGvJo43P+ld+jyNtRBkyg+Ina
GsHBJGXnpKhvGEFiZbF4qo0fl3eUA8ds2lOLDQi4dTggCdo9lOduB+a3Y3Lgvbs3x3jX28ngCKh5
SFn/c2WDA9981zwJ3Ra0ebDu7eyNzm8lfs5JgHL822BgJClRhsVzFYurBvSf55nXRNXtEmdvlzdx
+1gqmB40RUU1fxlaLEZ1VoaSekD+kIqxp5qzVS3fiXyTp1ei+qPrMGcVcHBkc3UKAWG/SdDCwo7e
VTqEYttZRBttjYpG+F0vRStsJp7LbYYiKzPMWTRbcIEEA8xg3sMGiZxTgAk5BnXb6Mx7kIL7l/dS
5tmjy14FCHU75G0eyv8ECK0vuLOr2u2jlNjZ1wVzfwYKU9FOPuqlIzxg0jCEF2Y+Lx6i0P8LcKpo
KMf+qviDOTpqMEgF+mhQxA+XGz0s0apcd3sixAtUwDVi1R2KYmbLa07evhtWdpkryZArjGGZM/Ky
5+ah99Nz45YPpSNCCYQ31kiXcGmJTGSrT+0cFWaPRuhBhbiJmF/FWVvY4dh7zVK6YhNxQqTLBnFu
//1ll6rvlKGekK0KtC/LIp0SCJ03Re+MZvMM5TVO9nnz7vu5lSY7GtCaxRINFcyhsREvWaC16V4+
qzwLTCybt2YENgYJD706waaVrW7puv79spHthMxqHdRhVg5hVBJYv9AiiptIPUj3g5NftbRI62nu
gI68/ETA179L76X9ZcO8z8U4fh7Jc0Bq2DW7BprlhqW1PonfQ/EpWEbOcMoHfdHvDyMg9N+LlASI
BvYh+ojNXe/qBGm3xJms2G8x8hi60VdKlk+ZogJbPVK2M4ErGLudJFntM3NFTenULRJ1+d4mmDKu
D5TOKYPOg/nBCNSc03ek2zg+IfN2mf796utGM8maWoPDx5gaf8hny0STNnH7Q/0kWHiK0WK8q96o
EI8VvtcOdGStLEPDjUXZHgVuPX4zHlhtAoM/St4sRtnj5yR7xet92jle7/l945fhFQQt/15100Wx
3nR0qHWg5a0091Jjvhokcm+YlR1L8gESNH/nrR+X+GqnwzkmYazowDtE9mN/rnnvMoUe0guH+APc
VxbiuCJVGqDfGcPANKmHikbx0r3UmVXvklOxN3GoA0c/6U7lQmkMw7uNG7uCjX+7ax3TT440nxs7
/4ncmwNWH3XO1Y+Lyl4s5HH8KD2XViNb8a71Yz/em7c4TSCo+A+nifOZPxpwVzanWE5EKQGEkPBF
ieXdVKcIY3c1xGAk4SrpuGnVzeDh8/h+ZANXBrNUrpZmxvFVfQWJ++yafIv3ulXcJeDADuyal/zi
bSoDW7IkyBWI0vCUU26J9MMY/u4O+8Cs1XrGLglSg95hQVlVYLBTnGCOHy/jPO8jMQiUKANJlh7Q
mzZAlgiCP0kOWl5Z34O91i7EUbXySfv6d0YZnBEMSIVINa7O2CycMF0gPjabpzaqDlUeOGGCpFeT
cN46vI/FgI6Y6JAxpB4QBSnyzTN0qCC5dXldmxCg6SIRUTSFkitzWcdEjtVUQUu5Jp3U8VxItwPh
UX1sZnxXNpiLWYwHo+1aeNV8kLzKw+ArSHqoBgGPqm5zw1aGmNNddWrfaxmNPJrvzfiYm5zTvX3l
rgwwVy7q2ZIxlTAwvJunCMyU9NoP9ugaAfl4jPwqTXYW3GTnZuO/vrLLHPmlNokJshRayw+ouNIZ
l5C6b516nyN3Z0WHP4q1VwaZ465BEbdDwz78WBFbtw/Lt15W/brov2jZ4stixmtn4i6ROexgV1OS
UMQSO2dwtBP6JDGul+KqKfdkV6nWn71cPpfIKjRqJKL9mXSY4iMpP+2Gg+nT7xdyXy68xanSv8MH
osyqRARAVu2KdvNQebkPkfETtQceGC4BzGaMtloaE+cPZR8rIIfAQJgO0ck0tfTssEyyk466lRQc
96Zn/pcgYmWMQRBwgBiQZ4QxE4+xKG1cXXxPhee+Sf3LULX9sFhZYnAEkF9EfUoDIkzmijaYWY9I
M1XP4t58rU+Kq34tbPNk3pcc7OfAisrAStCJsmEMsFu1t0KegFmRR5K+GcWuVsbgSiGIYlVXsDAf
QhrlnEcqg8Glf+HuIIMjRjCl+TjgHCYn8zq80w+6LVmJR2nTcDKuxlPpgYDT5xWlPmgofz0jJjQ3
kPlBOZc5/+qIGealxhkRD+FT+dY48kH+oV2HugXWMZQ3q4cIVGBkD6oWE8zCwfV8Qk82yE6s5TA8
0Vn8P0wnaJ+/iXESpViSVKZMEIPwKouqo0jCXY6OUPSAHSaN1ze07ZKf1hgvEeSlNmr69I4jNNHn
x6yzl+nr0L6a0dNlN/kg2Lm02YybtOhzFZQWpozr+k1150ODEV4qVBe+QkthN2H+iBLj7tud6UTQ
q6u9FrdxxWWX/Eg5X/ohjN8kcjxDYxrBbTo8lsNJ7HdjeKiiU2fsdfDxh75euJBnNGYUnt2WWKlh
BbMbTPZcnHTjUU9xJMiPefq6xKI1pQParb0k9VPF6iOnRKVf/AFeKP25N3ZmtiOShc6bxtgvxq6Z
j3N+DAV3xH/v3cb0FG1HhNd82EvdsZzulfE0qrVFJIwOJe+V5NamaiM2ttviOkhPQ/pdS48KOslD
aLXrNyXePo2fypb2XRiewVlZ1K91/6guX01etLQNNp8HhYGCZi6DbJIQQaOghAqIln3J62Z3+Yhs
Nxmszj6DA3JYywrJYWS0q5N2L70sg6U4iZfb5FTLVoLG0T/iEdZXNpmQQlcWEUUdnIYyl9wy+tYo
86GUedK9mwIxazNMHCHWUSYaC05/dtJ9ygYt7YzQqg8QvcfsnR3utYPiVn4MyplnmTMmtg3jP78d
+2KPgeCgK8MSh6S08vBFla9SyOwuLULe+n6Mjug4ty9/Ss5xYZ/waqDL8yhgudNQHKbiJiM9h+Po
N8HL56oYoJQ7oUjMCXmm9iO1rR2jyPpnzDWw9F1VW38ijLD6hB8/aPWIlIUia7IYBsfoVpPkowLq
j7ngzr1xIJl9e0dL2wZFCjMLpH0d44UKGuXQ1UxAI4z+DEqBmfnlEVQRnG9GT/oFXGQFsZSgGds4
xW04QhwKXGVWjV7goq13vXIdj89tzHv18/ydfZZDshuV/QAWKUdz8MPYTTvNNc4fhQmrO4fXvPfD
dlXk09s/IpHVN8xjs0kNBa4QvLaZFfjIKYm+PNvRCf+6INVE5fxiyelfwgcTSR004NCJKNxGf4l1
rGiVrpGllGnsQTnv6yv0piApmTybt4FVOiksSpwWb55LMggEXTUzCROKAvKNhH7AJPj+Vz7/UQpe
7W0rCHXbos0V1dbZUqvXvuO5PL2ZL5xQmYnXCIlU6C/AwnxIrwQkO4/j9/Lc7Bp3ctXIqltHf66+
80pp26MLn4eG1Qww9artxwYeSYu7BfqkYjS4BhYy6Tv+o2zz3aLLpgb+URPyFsxnCnRFgmQqkHMI
i72uTPt5ApVvMcVf5El4ufzFtm+lT2NsX4MqCamiUkjLQBcQm9Ykf21TEwo+6OBQ38z+YJqCk0Hh
igSvaVz96OSHKm0sselswZh2YWtYZcHrXd7uGVj9KuYzi2JR4DCRj56Bmx7CsQMIoxxpF/vK17BG
W7vm1w/ojRAOKZrBx+MfAeHKPnOz9BjKXMAvgk9gYJ6oR89CKVhzeJNVd4P4ilmZP/HMlT0mCAcd
MIRwTCTUSBy4o/HWculKN31/ZYH+/co1jTALyokWgzUx9UM1KqD2F9xfPkybUcbKBhNWj0klix21
YcqnaP4uqKKlpkcp1VEwnO2m+BISmXNjcXzFYILStAGBr5Bh49Kh/Bar/XUQAdeDSrfCnEfxv92c
sFofE5yG6hTHLX0qiQdIMiF+U/fzx7OU19i0eQ+vDNG/X30sqLCGQWDCkFbfRuGpS3DkG93pNbIf
UuLI4/vlD7edPlwZZCBnmvU8LUXAKiib91CgBKPGhBYWEL7cws/QDWruE380rMtmOeeFHQhrGmMQ
KiQuPyiPFDBCjLhq/0MjBOeQsKNgcdiPQ01LotG+/0EOqruAkz1yRt9sURRU7m40Fw2hzuDPxxJP
Tgzo+sVtdd7xRJm2o53PbWZnxUodTOBCCwdpHNEWXZRF79EfLkBzTvCVx+ysfeGFO5yTxA6OQZ3d
bBsK7013VhMk2gbNjkuQS0qHKoOyLwl4NzTPIgM0Qh0vQg7SMYjQGO+y29zH6PEtjsIViMcrS/Er
9JmoX/XETibLfLh8oHgfmgGgMBsX3UjxoTvpqgtNpxF9wLVACv+yHQ6YEgZ1lHIMp1QG6jSqbnVQ
R4aeBAfYeFcgOzI2d1rfdIWBlohuDJ9CkF7ZgazNSEqkYPnI0sgWmiWB/F1dnXJwnRAb/pvoYFko
Zcfssh5/6LoNkj5hnyZSbCXxlD4NyYR8R1dBXkkqFRfcVTpPIVTZCtFWh5wBL2XWSVDXwJLxsLyg
FW4H4bqb6dY8U4aecbdwWW02Y8KVQQa8SC7VSxgOgGVfuCfgdm5qN38EXDrpjb6b9/pX4+aPqlOf
NtnhtDSZo6VfcALapQetso60Ffqt7JxUnM47zlFjB9MaFPDQfQeMzKa6sRPJdMdO4VH2b49krpbD
xDtlLRVV2MCKDFLJ8KiBn2cEI0RwU+xET3TK6+J7Z88fqpi8hkbOJcA232UQX5EXGjRECK3RF4PZ
HfPwh7wTqxUysAS2r0AJUySWIBYUOEQPMzucl/1lXNjOSKysMAAkSouUQ2mU1opGV4CowTE8U6mT
5NidB/DP8eCdA3jsiFmhtqM+00BhjiO/nxNw0OfHThrBiJN4l9e2mZRYLY0JfnpJyspe69DUk+Yv
GIi/rozgPJBlsqGX8JqpGWcvN+8RQ5F10aB6BWzb8NSQZEoETFpFgX6IjeQ5X0y/kCA3nCmnZmxe
Y5E8XV7i9jPPVIiBkqYCAQjm2TEKkRGnAs1/HIqHdBceII7jBO+ohf2H2tvHW/WXt+zKGuN0aKnr
g5K+/4NHygJaOO1jaVVO61aneCcdqViNqVk6VC6gvUk5J//sWbv6BRTKV3FmW9SVWo+4q5uX4kRV
nbqd+dg7go8WP27WfTvIXFljXLCdGoFoJqxRgqw8tFI394tnAepwKrjwUHS/Me6jA7ecuukjK7OM
TwajXAlThBJWC9FE6T7ZR98oNUt+Vr9o5+SJvARH8ZkXwXOPEv1Vq601FvA1qtRq6c42YmqnPht3
ndW54Dt75HGvbt6AqyUyvimFhlQSrUEdEJGtkkD/+5B1Xy47x+ZFtLLBXOsEpY6QZMBpTYMGCqS5
5nb4dtkEbxn0qljtWQgOljjJW1qw3ZVGY2X5fZIuf/Lo+FwHe3PPQ1ILoQKvozy1/wha0FlRrm9x
9ou9uMdWbYZFoJH3izxbybfIpipG6eB2VrkPYit8jw4yb6yDc9ZNBlLGtGjNPsYOGjIocevGmro3
EWyhYcQ5DdtjCKttZKADz1ADiT6cbzGyCRraXfjUo5Jbi2FXP0TkkdzBN/f67ARvf3VITAZFlm4S
kwxpJy8m4wlURNeBubilqO4um9l+q60WyMBGgasQ4/pAK+0+v5Kc8Uy1Vpe7yS734wPQkSvjRU/3
heuAvcu1XlAyUcLBlHPE9kWPei+xFql1FNk3YlCkvLXGw18ukgGOqe1AdE3wYMpO4V2685ajacvX
5f7Lx0QOhJsu2+P5BIMhYhxrippVGMAv4usG/TuyFnKOx2aYsvpsDIZUZhPOUYbHwDCSE2AK4sBh
pTtjlL8LRn9j1Mnj36zpF+WweVRFTczgCKrpZuV7GY8cwLqMir9ohfVmnXZSgXOhdZXVy/dT8y3h
zgle3ja0xfwbeodp6uKpgxFpQONwjD7Fcz3cFznG0Mi8v7xj21Hyz28EXaF/G1O7wGwGcJV8EMBM
EPtFP5WfHVsEHh9UQAKnEYhzGaPF/98GS1lG638GXx4POpTGQe2O5m8BZFGdX5x5uePtyZPV8hjk
qOJRjWK6vOJEZxJru7SbY76n/Ss8YqrtLMHKFhNmxIsRVyFFqeSUXg377Jvs1nZ40G/25KFxr6D6
5hoZ/sBE933+9S+/I4MeRhXNMobx8dpB8Q409n54CP0B49y0/Ao1Sd65oeH37xHSEBn4yJVciJQF
YY54GPbtbeQNVrrv99NjYfP6n7fJ/VYby+AIxmZBk0hbQ4XIMnsr1VF/oFXYVPImO34Y/QBsHqGr
XZmvBBktaB/cjUdpP7iSm7jzc+jkz5zdvgyeBlvD16GzkzQUaIx7HXKWGbhEyP49jfG81Kgqjc/r
LuP5KVvCH8xSKQvaXhY+GZgzpKKIgq0+9BiScyinEM9zLkcvxocbr+K/qm30MR4w+T3nox2g+ykj
3V2cE6vTuAyD9KxcOEsfa1/ZMmO5FWf6+IqfKBtB5ul2gDmV0p4Tq3UgWL1bzui49FKPGxludh1/
Hi22vD9U6jLVGoYbpCq3R3m4GsQ7YRTAYOqZzSHMoEF7qwr5w1+eHwaWdGGQyrwAvcRy3TmadgfJ
Oo9yVY7NvhNAbkg1yHhpMk4UZbD1/UXQyiyPkaAQb9O3yVGc4j6676z0FC2WgkmJ0OOx53GuS7a+
3yhJIkK6BSFNUVhpfwaltZDfXd7L3zzdDTCgIe9KRFZnoGrAlEYyLGu8zZ/Iob+jvhFDIRISs6Dd
AkdI4+YPCtQ8PgrEZyQ9Ey7H/PY5+vkjWOrwqhyNKs4Bh1XQl64izZBfD43EEiO9RjK4H20TtFJH
YQjRiK3H0EiXFB5O/uYd8PkjmJRJLg0q+HAQQYr+DAIeqihM9jXGYXSrPYXoj0yvVU4z028O1adN
JlgByWkm1bRppHW19xk6XUDCm+EwuAGQuDjwZR62offTIBOwgN4vVOQcQLgsN2XYgc2Ad5Vun9pP
C0yEMs4DMG/6WBIcdC+6qZt+n28UnypyFoe0AD8ibyxxuxXG/DTKIEIjpEk102+n+nNtt3fjOblO
QLjn5pEDOZDJJpZmp550jm4NRz9PvW3uICLHh4nt6PPzhzBRzDJgTq6jvAf5kJ1LpffRAwHQHw9R
rh3ytvpy2X3p3f0r9n+aY+IWIdAjM+5aum5wcnmpr/hU05KXA5J5x4aJV0KxCoceXehe/AMyEOmT
9B7cBgdtV/rhmZwwFeT3L8ZtcZRuo7v5RK/wyA+ueGXr7Vv1c7VMJGMk/8eqVDzLw4OUoGtFq215
/H55V38TZf80xFLtBJXSyJhvwkPleoEy1bJD2ceWbEqby898c60xwDNqkRLP9Ola/hhdbPGBKOgL
adwuw8UCClheqp3joToDOklq5nGI2WrPaF/U4EmYrzvp5S93kMGZsm0ykHDiwMwowy/78KA69Umy
k/+Uf/5NePf5vRjMacT/35SDp3jtXXefoP9Mf1jwzbrbPLUDl7M8jpvrDN6QoR1kYQKMjqCXRX/v
cKKvI/Q0HJa7xp1RgKcky/wGgO0mp0+g0xl8maFaEqVUWwlX4rVsy6i8TyhyUcrg8kQD9gwAkGFe
lHs9cu5oln+nWGrQsiU0UABDTYeLkTY5/KcJCo6b6wzYRKpZzQkIZLzpvf+h3FPGzNIWbCr4BV2B
7C29Ga/5HaM8r2DAJQOd9DQFeCbl0WS1bW/lQQZZgdy+fHQ4SMp2qQm0RAi5dCRTi/x7pau7ttCe
LpvgrITl3gFSh3mCljzQ8L+14lEXDmG5+zsTDIRUEdGDjI40GrEWOpEYtLZaS5mvlAqvWseLy9jy
GTgjirHrYIuS3PZP85n20Fc7+RoPWbv08sLiNy7yvhIDKGXQpvVsQqdVqZQUZCNDoxdo2VebyLq8
kb9Je/yELpZsZxHnUgnouND0Ylqq3XkYpXgAu6ZnQiy+eYvwz9ZZbFSuveSV94DjhA9sz9kcFlIx
0ZyLeNA85Rj7Hx595JnZbjf7RC2WdCcmUipKEG/zDAm8N/smwSBE9Nq0xy4bnKVxK/1LtYQcT+O5
AQMjjVqLEeSrkYWWDiS7KoPDNN/+5ddjQMNsVUmNaixseKF5I+NI62PIHj32Z0qIo1+PzvQknatD
ek2ueE74m8zOz7PDdp0pSZpCHB6Obu7EQ70bwVGhgtG9F6zwgDbbXVla3+ODedWCojWDak+C4wWS
nDvFyk78rP/He/RCMMrWnJNGk7pMwc+RX8On2U6+zVexa96pD/p+ORRvs5PshkfB4QkH/aYa+7kN
DBhBua5RFDqz2LzMmtVAXZM+OvKzXllGakngnLcbSz0m/2HAlf6vLy2ZCXMGdTDkkJpuMXRKWXGh
0XengrYhc6OUP0/LuRkJA0vIUI46uI+pv1KmhhQdQhLufuIMkNNdXJocLc6TwMEojiOxLOeCOqEg
q8GRxJaAnBVJOhJ4+SxzzHDAiG1FS1Wp7FvwaHmQINmnBxpeUE4n3luGZ4Z5MsnxWPQlnQyhT6YM
T/x0j7iJS8O9eSpRQzFUDP1LOua4cXRWabllEQnB/Y42nTPlhqcszaad1+CvEdzeo48J8rX4Hn+9
jEhb32ptlQE9DewaQ0g7E3RBvQXiok5fxK5eZ95lO5uQvjbEIp/SGVpNIwAI/Mxl6KgDsYTmzkz7
k5m9573uRca9VkgcUiDO+j6u09WuGsMYZX2CXkIxQJ4vrB1hWqwo4A0Lb93/q9WxwxkLlL0DCZNk
3lI9dMpjP7xc3j5lCzjWBujfr9ahK6UQmSJSmC2o4fpqsoapOcid6hQa5qSWCr1xoyMZ3yDkboet
6oj6VdNVZ0wxQwXCdGY5vRaKYR9DZSWo5AOJn0Hlcogx89kbo6tKzanIQZaAYXQ0HNlJBUlUEUPP
ZeEvIQaSTR4l3NaDaL0eBgjlIRSg9kUp+8vR6un4aJJbE9alLbdKnHJO3+b87docA4S6UFXo84Nz
dV7yIJ3mx/gw7drvqQ8a6zuaRcOVc0Wff+RYfFeswRMOWuoIN8LD5e/IOyf0uK4+46hNRiHQ/N00
3ojDMZc7DihuXqrrldIrYWVhGPpmSQW0Z2r3iyc+VZ5V28Jd8KDeZ0+SfdDs8r59Vr5dXtYWRq6N
MthVl0Mfo7UEswhB6EuqcSdXY2iVqe4M9QIy58Zu6+wRSoiceGp7O8HToAI1IUvObieIX6IOcqNe
170gwSPyPtfW/Yma6c//P7OZjdqKQVrhDRsv17p2JXWBVTfXQc27yjbzumtDzAZWYy4tOhgLMYhk
xa2F5nEwRPtj58j3BLNW0uOkIvmY8lQMNhMha7sM/KdFoqZALoRCDvEVJz+QEbQpjQu5VLu4hTYN
j0Z++4sZOqb30fAmaYzf6wWGz4kqoOc1D79NZjZbgzDfXz6Nv1nVpxH6I1Y+IMuDPg4VvKzDsMEC
PZDEGXbGR3VWcQufpyG0mZBDR8zPRTHHcCAkjZMW9oRdeaUdKc32jFZe8GCgeZJbWNq+0j6tMYey
VOKmRnxF9RzUA+0+AnoJSABWbvNENVygZFdzQ8nNjPl6jcwJNQMxGnuCk9K64KN+whw8pvBf2jfJ
aa5pOZactNvpNt5PblBa/U1xK3/N+A0G20DzuXbmvJIsbEZRziXPSEALTwJxvtNjMwP92yRk5g0U
HmrjMI21fK8uEjkko5nfkTwREIKel2pYvqXmSAaIKyd5v1eFssituCkbDymQzh66djkophKOu8sH
kvfFmNhHSqqwC3KcjwLvqOZ5MAorLnjJbt4pZJPQE8R30jnBc6pIm5tM0B56IW9sKaufEll2OolM
VjgjQT2B8XtBJ/hSNfdSsXA6TrYh8+cXYkngJz1o5JEygfV6eFjA6GEZYmIv0nRvyvH+8r7+BjY/
jTFRUa2Go9jTGuvgtcSOoN506hEuF0cxdNX32VGeZG5/K2+BDIIh1Z8tpEINO4W0Wx/OVlZ3VmKA
bEwo3Mvr2zQlqeCiU0XdJIQ5N5XUZ7WKMqxXiMOdEUh+NQi7AXLCNoZnS+eyse3N/LTGtofWZt7J
Db3ER3t06Tj4sssfwRRp0depeORPkmzeBbKk6Kqiqbr+EbStYLpvm1GderhFrqWPpJ/OQpL8Sfi/
MsFgZRgmhlTTmyAMGyvKTxUm3YnEqcpu1sQNaLyIooIRB5Md5JCWDApi1L/jGeAo28l+ditv+TiL
sR1doez0MB0WP3uaT+TruOOVM7cvvNUPYC68MZCFoZlCgl6oah8cJCt0iVOjgoIHsRV7vGbGzSSk
IRNZ0RVRVhTWyeWiifs6jAnC6Wxfu11soUfGxyjQYKkOpRlFzz4uv9hRj/M9n2B0E08VUCLKsqFD
tYTxC21MaiXI4fZG1++Miri4meyFx/qyvauKJokgSBLBkM1ceQExlgwkfXT0XfNo7VLZUerUEmJP
O3mn5lySjU2HUBDJqjK4XqDi/O+4BS3gaa7R10EBxQRQ5VbPesRLztAfzWagjJUNxiM0CGdoaoxp
oArdKbYRya6hKWe1zFDEUMLr2FSfObhCy5GXLDLbmKZR3oi0YyTN9NdsGpxxriRrKkF/1EWDVcsQ
y+pBoli36DTO431SzLyfwFs0Eza0ejqqiohFd47kDfvuun2EEgTNldM3nxLb+XV83T3ygzWeYeak
wi1DI6QNkXJLjlp2Oy+6WxqCQ/r7QuK1y26/clXJJNCVNnTCEkeaRFWIPCQEqSr9MNwogCDpQUJB
OvmSY+KEQlH+gEsSHALVVXWXOzUGcDGbxa39bTro6ocweKTEiTFnC66SDM+ZBbJYIcaOyZdesTQQ
390LfvqeOroBXgHO83fTg1aGGQ9KGsyDqCXYE5S59rLhmzzxOvXoF/vlNK8sMP4zgUmgyxfscXEK
MOGp7kdvPjVcerbffEtNlQBwkiaz9Gx9mRMJ3kA+bmOQ19shONlQ0jyXCO6vkmfBpTiLkRo/dqLz
eERCZxe99jveg20zBlE/fwcTYhFU6dpsSgkEUiurLl3wDll9/KZUj5dhYntfCdFkCSGNxlJ/xFLZ
4LlI93XByH/0qKZ4hxaxpYgvfXo/drsp5vE0bRbHDU2GDKokmRKynP/G245EKD/EGfWX8oq8VcSK
HAhves1b6cy72Qnt7EAbbEebl1TeToeuTDOIVI29LulCROj9eaXsyF7x2z2GTe0/ad5Yr5FBoCjv
TWGcqVqwcTfnGQQrvwjLy+Vvt3lGNGiKiqIOpTC24ipEpWzKSoWzutSuWqHA234V28qKtbfLhjbd
G4GiqUNQgeYt/v3BpAgcVAlqWJ4Isfg4eZUU77KB7chmZYE57l08Kwv4p7BdkOoyqWoWWIUrB9SA
yMgkhSWigcOFnrkTyq7eYSjBLtElLXDn+bcPyOqHMM8ME1O7ZZXAHyjvDs1gxFCMjHaNz5ug2/x4
K0MMVjdRI5SmCScYJMmOod1XP6nttW6+X97ZTf9emWGQudKEIJxrrGeRdNdIJAyn3IrxMWpKeyp6
ayhumoWTHdx+Ea9s0qWvHhhDK+Vl08PmaM+4hFTMoRHg9ehgwO7AIzre7DvAU/Tn4WTQJJCmXJ9m
WBP95pRUFrpQUNSdr+sYI2HQy/aNfX7NBRJ6IH+5j1ZWGSDRxBJRVI7Pl+LAhsf2kUIYZWiST5X/
R6VTIksoU4ESylRY+Q2hlMqhVJC+65z5Rz1bKKSodvMFhMtf1D2KK/qxfcgd6EhwWII2GwrXhhnP
nzsjDuIJhunjVLUrPDeU1kZbH8giv9NuMUpjgpkWF9URR/WiI47wcwuZZffyMd78yusfwgCEUULP
WChyFDYjWzxkD4JFxxFSW3kNTumpPQ1X8678AyaEtU0GCwb0yxAB/B4eQNFTc9OqB56k3iberG0w
MEASpUqVENA6gnMKQ9i75qNdi9+SptBPxZ7YtSUGCUo97bUiRS0GY6ixvSPHGDlSSj8r3pr3oq3a
gIPSN93JTq787Dr19cgKJKveqzt0OT9gmAhZ1UWxLn9YavXSr2KwImqCop8bxFtJ8j/Srms5biRb
fhEi4M0rbFt2N41I6gUhC+89vv5m9ewO0UVM11ztgxgKMUIH5bJOHZNZd6aegn22LLJdVPAMIFxF
peX4KZyY+FoDZwFObOMgGkEy8uV+9gabP/ybt/pqQmhpjgIIoTNKoBYcgNGt0XBWHSPdyb7GJ5VE
+sHrardWU9ocSDllW328P6nMXUV5H70vTWPfYuem+vBTarQHIRnsUpE3fK9ZQwFo9OPGN7Wpdsu4
ZxHyrN05i6Ffv26B/5GBttKIYONgxc/+LqusekvqLqtf+jv/NFvJeTyqr/Gj6vJ7JlCsAfPSOIVY
RpsLZd/BcQa7BxSvumO7qd5Uk1DBdHsWQjB273XPLUaKZ+ZUSRx2b9pD3kFGJRh/1JjdB2uv2eWQ
KBxqy5FrSh/zmW6DTe4K39tN65A/sktUcA0bNx+o9v+oiXFpl8KmUsoTlM2Qm3WH8BrkTsAeKz0Q
s1A6RtW+zdi1DIS63gGL2QTrXdlIDTA+3vpehgqp2VN2/46Gfn2LyjJCoCre7HTIJyrkpPDFnDxB
yJQm3l/6zcyKuvUhfdih4K3PcrmYJOxGIXqM6yeu3kXhBakON8jO2oD2BpB8N+O5zVjxJtYAKbSD
AocizQoMk/KZ5loETJaN6QexBkjBXDxX4GiI8PInWgWc2ZgzYBWSFnjIsbhw1zxmXfyYSwrU/KTp
mj7EVdknjYWu642G8CNScj99qWNdFmRrf76W/rZFl/+WdSfHk4+tr5jpFjksNz8nu8jLf6um/ka4
SliDW30UL0ZHVwMr0ZQncYjNP1jyTr1wJ+mAzjVbP6D5Mf6dA8A0j5TlT5tSse4fvNVA+tI25VzJ
bZX59QiA0Z6u7rrjb7Nd4XVIa9rRi3+Q4UkHliQjpu2/DiC3YuHoappz+QUUxA1GN0+ZgrX1j9wp
24z7xBIuKvREQBm9C14kj0QFUDUPwW9uy2GOhG3y/f4srMadl99AwV2utsLEqfiG2o9aiBzl9mQo
X+dE2vl1tckn+RXa1Rs1kp7U1Hc4DTKzrViagyayCM3W77CP3Ue5avmgpUow4/CS1zCIH63iaFg/
tKubHbJu67WGgeWwKYiKVTEuFBUbD2pFZmFIVmD8ULWNL3pQEgzKk5RuZ5Y20j84Yx8jpOBJGeR6
1lPARuPUW102pe8JZEA0T7S1BF0RrOjhP3hjH/YomDKGKE3FAXivmKhkRmmC9IpndwZ3F2xA0KeD
xtSl+R6d+oFxtlhAQoFWm2j6IIRYSr360ba/+PHLH+1aTdcMBcy9PB187rS+CjWAMPiJK3NEaXNh
ZZZsEuGs2gpNFuCvg/CHOeqQDLI/61OMmJOQQ4RgTO0oftGiJzlSzPsDW3etPgxRO2TOpKpXWkyc
r0auqvxWNN4Kstq5b+Uf3pUfZqiN0YqtmMbEXax+Y/JIU9fWOEaFpYFumWgYqQ0CkS2LQZA1OGpX
8KgFHHyFPKv7F7UKTQQKTb2cGINbFSjUxb8HR+v6iBB7DKIeu74EozGE41CWI1rpM556bmiX++lY
eMgcmuU3A1FtEiwJH3uLNPcr4AhFeJsx14y9Q4cRVX3WKzSAkvTl6PKWYCub6ELKbSWvRzMWYn3H
9JgyDiDLKHW3ldLoz8WMOUiC4NIK/Rdf8L8gmHrs82TDGOC6M/Qx39QtFkKMja9ygmrDcDHm+IlL
5ke5BtKAuvEoTKgAEfn4Te6S2jYS0QF18Ov9T1h1+yRd0DWkMQWQnsKvWbjQ6GbtswT6KnChIb0O
vxZqItCAZPm1a8EE5NtlEczgAhQ/6VTwbMBRV3PMauOE5wIPPMRHp0d0pju9K++CPTpjUO6eb8KH
cafa0Y6zwtdxB/rs2pw93kUg0MmPLHqQtSjy8quu2juL0RtJ5NeCjq/Kfo+nGFIv5O7UXrtffGzK
p3wz70QU9YFsV/tJ+PWY5EYr9/aNfbI/FvbbstEFmYcHIZ06J9pE8Bizw2wR0Z6IKfe5dofeWKN2
thiBinqOiL+C7GqyqeCswVu6IBbm5R7PKLZY45gBN7ysgAYE/EKf1PHUAudHaZA5IVx64i8Qczxq
Du9KTl8w0zRrwHVjjLplOq1D2U1PXoIR7usCorkxAlWFM0ymaEl29cJZ/LY55L81OIbkQYpyawgY
5Fd2fFblHzkz1FsAH4MqEzAhyfInxaY4LNo6mvAxyjyaqVrtSxD68LGny4OV1yMDr1Ychhtr1KoO
md5Ls45VVavHpjkJJetluAKINwYokJojtSpUGQ5Dz+uOoR75wJMSMxd07z4UkZvz07QpmDERJVQo
WaHuuHyqlYargPZcqW9HlB4MJRp9eB4aMDgM0WZqGcHqtUoqw0DeVuGhSqt9IvBMVA4JjhbPGB5s
NeimeC833Y/O9sFGdIGkAOvZtBZlgz1dRSZT0WRwht4e93gYkmGoEP3JQMXr4KqVn8ex/zWhgMUW
oeBncXEJFialns2sLNUN6MB4Roh6HQTAV6roOuEGoVv25FRtuVaqdfDoZg/5TxB8u8EhfOy2hRvu
mG706uZcWKO8pRp9gJ1ewVryO0Vkrxst0Prr9uCO0DSxhSOP+43pcq49jQ1jYZWaZ03Rh5AnY8Rj
AXEGog7bo+4PmNCCZepQYazFO3mh8htmOJExYrp3T497PZ9m2B7d6stskzBmcvQ3A3aV5GTun8L6
x2jp9jxRKfrWCGBROtWHcTtvejPfpN/AiwF8+wN3fjm1ND98LeBRcQ0T8REie1HylhbzXuy4rQGW
afM+ILCmkgKeNpnGaRAACAjxnVW1diQxZVTBrkL1Yu7IJywuYD7O2yYgEth6EHoS963nVLtW8HCo
TlnbMpD6H86eIpPLAZgjEy9/YU3oRX3iyN4gsS9SK1IcVZThgTQYUnIs73kVtjUdyT+N/LxGLxbG
JiVtwNxENmIUEkZkp2wPWVrZfCgygHvlcYI98WGJmsQ6K3NxbDoMq4gtSZTMIHmUIEh3fzeso/XC
DDV7qdFVc6iSqPahBN/xcw79WPEcdOgXSB/CTeYa255VqrUOJeQ2UlGcgVotykPjVH3IEmAYKpf5
y+AItpw4/amyxg2/JQ8+6Vt1yqGMMDGZKFdndWGZutfrvmyNsm0RkJV5a1AlpNsiS2ZVaqzvyYUZ
6pCFXNLPSdn/5RQSpEQ1saUcefAd5y9/UpBqGAtr1FYB736Q1AWsqcfOQe0kaYrAy3IDmroMaa5i
S7j5ZLf21EeSiWc5/OtO6cI+tYfCEvWwnY92V1BYb2XIWfnv6pNBSBYtJjfdSpzsZqzkgC4OYBK0
XW6g4hWBFhBX79sNxLusGBWpf3bnLEZFUG5haRK6SUgyjKon7cqgOTQzPJN12w9N0mqivOABY98/
jWShPjlrC5PUxT6CnzjOcmCzWnxXitFUVcG5b4G5VtQt3gdxhvJlABiP+RuOIZL3hMZgPLK5FMl/
dWc0dEm9NIRtLebkrP2HcZn0DtfeHy4Uaqx0+K3yp95hP0ubquHxMqhxARDmzcFDSYatoQ0Jr0z4
nKyqsvVl+jBILVOSa3UaI93igo4CkvK5U/vZhrFOBCE+T96HDXqdFCOKZJRB4lYbnB6J29gFWZ8T
4NkuOWicZBVCrYXgcLD+Nnh91S+2u8yHQTEWeFlOVucMszVAQrxEeUfmVfboFL3VNHbzFDDLZdea
e28MU5dBEwRNKky4gYrf87lx8q3soLkJ2TJ/24I5O3TFJ/FnjtG3OOnVNjZ3KAQDa2G3kc7+Q2nL
D1CNZVy+/wDgH7NB3RMyN4cKiARxEi+ANGfcay8zaNFauH/GlrWD1zI/N1NAXRc8Ws95ycdr08fT
dlv8JnUgI9oPHQV98GBNbBwoMn2VdiG0Hw1bfhQvrBKj9VfUYvmpO2RQxZKXAgx4QHhMkfYlCAUn
cZ9VP2v+F2qP8HArrUKtGd7bqj+1MEtdHaCWDzmRvOrzMehNIxEMqy7b0EbiRfOEoKse758rxtEV
qeuD78Hn5ZNhAgOtBp0MKc8YEfMgUfcG6GnaeOixmKDXyLflu/RKQBa07HvuODrCMb8MG1b727pb
87FdKUTqq3rUMoMER8bXOQ4sYxKtSv52f+7WfcXFYlGYBK7Sbu50WClSsz30z/F7Y0VOhDYp5SKj
mMU32enmf/AV/x4aHU2ESP04KxymU+tkt28TCCKrTqaBU0MxrLbnHCTZrWqqPF4sNlHNtaZe4Q1Q
hC6KA926RzlTHX9r0vSQ58LL/Rn5PO2IR/Ggq9BRv6CKn7jh8hkFsyXua00F1z40JbTUSgX3vpH1
a/RjAih8lDXBj/oGWYpoku2pbx6icXCLONw2g6Kbhq48ViJonfI4ZxhmYcIVuRdXQlCh8bwkF6vs
ZY8dCFQ6N30kxKas2N4a/ccSAOn0mTSl6Otr4GtFX7J4GzzKeOCH7gQ3Un+aJ6RGAgAv+yJf0z+6
sUuhXm7UBnR0fBCAHIsv0xcSzCBsWeNF3OqlyZ+VY3CWnGkvTrZyVn7eX1jm1qbALzXyNGs5zG/j
JJAaaED+x73NWwwd7WuTO6pm72k7df8vJpyA0B33QqJwMB7FrqyucG/NLnHZeae5EAXcwVVRWUEK
mcD07HYMcGTAL50YmbQ6mxoOd/3QzBYHBXNdrRjBh7UCgps1pbAw9uVMT2o4Mr2bPGbfCCGl5tQT
6LKRYHaSEysLw5pKChX9aSyLIgUIlOFjUf4SlbPJJa2tThPjrf4ZbaAL+wG/dB4xRD/sEJIyN62D
MkQBtIu/SWApuL8rWc4InR+cBz0KKwJq8qW3jUPjjDaEPPGuQ35JsIwHvbeMI2Hclb8Hbv0C2RnW
M4g1UMr5UjO1b4OQzKj8JZAG09cfp4hR3UE2+J0DIFMuVwNVNTEnNrr51GezW8H9aINvXfJ8fzpZ
diiEmblgVMIc6F3qkHeOIzvPy80U8p4atwy8ZnnSdCRMRGcWdEPI6bI0KFyLDq7nXQnV4uHIo+5z
R6gAx53mJHDpo2fwfIHGAMn10Bn2EJ5GbbU57bGcIpvSjszmvdmm4Gb2xSjReeAsSVuFlrT3zyTZ
TZJy7bH7zmrBY+5hygdLIk0TWlLDKJxC5Ntx+MH1nqCgSjteuexRSU2Qvt/Fj2jR9VCUynq/MZBO
plBo6kde1OsrthOmakITMe5Job7sNieQVBxZjwgGDNHU5KijRBXjCNirp8mCdKTpIxsiy5Bs7iF/
ygIJxhGlOcibYg61WftPRwJnahtwcHyTXLLZiBKFvyUseqLN7wUUFSAlYCbvJPsqvN8/XSywVyjn
SOTaxO9I+JLnDiECpdOgWG7/YxSdAlpu6WsoPs2KaI/ZqdbeGLYJDN3Z1AoFUxKo/LUqAoRMUBcp
XYhiI8v814EK2LVT64Gvv91AmjsGjSeZD14XON9BKLt+PxVoA8gTu1blb3LGJ+CQGhoL3EcIT0mD
4IHPkdUmwdhiCoVl6ezHSHZjT0fCezbZBehDpl3UCWb6Z6YMUUUBBXJ6n7iN8C+xFg0VLnFRsqUw
dAQQA6nRz46bTCFSbcZSrk7uwhyFT0aViRpYsojPILlDYvpbflsgoQWtWhYb8iowID8q4N2AzstP
65ikVRmRhGzBlebU9macslo7pdUnw8IGtVByO6fQRYWNyhF3oy2gHi3YTw/dsdgp++wFFGBH7nut
evjrXnMULzuLJkS7Ry/eRacKMhzQJU5+tMdhw298i3MRhfoanRRGpngVQxZfSX6/eF6EuVihSQBf
KaLVF60QWWd2snCYkZBiwBXLErW8BTf0scTDkgzWklp6KYqTPzUMI+sP/8V4qEtHS7uqmTTs2Qy8
TnYCZrVkl57G19IxLmVjApmtyGVFqljbibpneqR26oJ0n4b+Syef/eaVcTRWr+7FqCj3lvejOZlz
jCo9+B4RbcqsBFV55be/WgJYV/f6k+zDHk3kU/RqiRY72Bss1UsP2cMETl8v2iXH0uG8wq4TM96g
dYYAbWmx8nvrF8rCPHWhhHMszRMBnvyg77hX0twmm4oXbhC6xvKx2LPWPZWFPeoS4dEnI6si7E27
ELl8bV+95Lb2mp+Ci76FsogdPyhWa8mCNT21xyg3lS1jgcnm/3SNLb6A8oQhkiXyXYgvAIjrnoq3
oNBDIOaHgrYPoBQ4cPmNsWWKOq1eJguzFEa1HYraxAaJCFIjR8LMzTE79qbvKh6RBY1sgM8Dt2UV
T5DzcG+0NOhwKLKeUQvjhuP0VNXhPtPQJWH0dqvynt7KbueXDJxbj24shkrBT6zExlBJmOHW9i/c
jxCMwnZ2jKzOnh0FfX7lw/iVzRPD3MoUHnFRYuTBTMy6gov3PWS6tAf5RMQ90ku3YREsr4eLFsOk
oKjjiqSYG9hDrwYUnf8ibq3NFq2/97csA87pmqZ4nJRZ4GEIzEmcmJm8sVHi7/dtrBe/fYzmU++J
JMy9EcOI6IVnUJtu5J/jrpJN/ewPFmhpfxGNC9L6RQpCfCikVOCKDju72sheemT1HjNudLovZVT1
JOyN69z+VdGooEj/X/TtMa4TjYKjiq+FvBJgh3QEZE5yaTHu2tGRPgYKPAduwbhf1nqbDVIv9h9/
iKZPQPgt4zryEFdO6KeGOJUtfR83OqrApT33mL6Kz/krWEbs1DFku/6qbctj7JW/qs399b7Gke8A
g0bhEccVXJF2+A7/K3miDi81byKR6EJOKXsJvtbIpkcvMhFCs4nEEeF4ik4FQiDzu4/evw0P7gyU
udr3P4u17hRclaR/NQzwvilD1IYnqacN82MbBsc8HjKzqOJ9UBq8GYuFc98wA55psnt9BiWnOiHs
nnRIq/qqrXaGpRXzRhArp+4bRtSOte8orJJ4IUljg8y+kh4DgTsJQ+DdHxHLBAVPYZ4mkZiQjaY8
Tum3KHu7//+zPBeNrOXCn4W2Q5HWBG+lpw712N1D8kCy0bGrPab73qkfsm0F2UKURTD71hirRdfH
yQZfy4WPsc1DtTfC+sFI5XdOkvZD1bwg5mpYjLEynAa6gscQJHBiijA47DpnPpBCc/XdP/TIkfIg
dCcv/mGDHXrfLGMJ6Tq5oRWVqGwxw6X822/ffVZ3ukjg7Q4I6JQvpBeDoKYkllsj6y485QdEkB3/
PbFmrw9MPUcbnA6Vyxo1jgM6K6Es/vA/Ij3NWi92nVrKpAYk3Aabzus3navt2L0DLO+AZg/uomni
+fKK9AgV/oou0ABCiyHRw+HeS696vb90a71fS5ynCeuh7yjFWgp/r32b35DuOGib6gUM7/I2/V1+
MXZZacoQDzV+cqziXNauobCFQ1mwFNewHG7D59GWHWH/1xum6RHFTmx2eoXhoOgU1BiDHJTydW79
B6V+TcuHnll0tX4zoN0M3JGCAeKoW7QpxbIfJh/BmPat7azSxnvFQzn3L1InAbFxCDprl+DcIby7
gZoDq4lofYQf1ik/IRhFX4iUa3hztMeTekkeBy/zhnflq4o91F4SlxU4YZmkzubUt9yQSqRCQX6e
h0PQbor6ibFJWTbIVlpAuBxqMeTMcOv1oIsQDineQYiPPHYu58l7A74dmEDt+zb/AXM+ppJ808Jm
k5dC05KsemuXWMPUS17BBJKisro8ZR5/hs/+1H+pHcOLHxCqtkMnYZxN6fMJucljK9QJmZJMltIE
JyT5HW9JvGiEfs9ZdrjTCGgX9vmheERR4VNxCfYlCkR91NeitTGyIEMTvMf79qVAyQa05cz04j+y
yq1WoOr286jj5De4t2XxeoB72/dyN9hBpcyNtiRyb2yZb/LPt8CtPeoin8pYNnIV0EgYw0QzeCxR
0V9Yuo3eKXDQRVvlIfymm/WD/L3bc5sKQsDMlDhjSegwSF+3gzBwCLDriWwpeWEl2eX+xmNZoACk
icpGTELMajUHW0GFmmk9b+6bWCmjuplJlTqzCOeBdoGsnHzxPQDEERqaWx56HtAHReHW/2iNjHhx
kvhB7dAWi3XrXe0HqSIrNxAzgpAmidywduW1IO7WV8DYBElE4x1hYaV5b3XoW4lhAWvQotqM7mgn
G20vOp1qJiDN0A9ERlM4xo05RSZ/gHQZY3I/Y9WtfWq0QpmWkdaSua3dKkKWS/nFGQbD4/rs590a
ocApUGOlSXSU2xpiY+YSelOhoZH7spmHP++v3vpwwGqrygZaJmlWXTDioxTbx3Siz8tK+lNeJabc
sZQ3VmouyIA+zFAXVxs2/qinMBN8A8I/lz+by39btcNHSC6hN9TMtkT+lFUnsBIfuTVNHYaonBRd
9LFguShuVD87jSp3Dg0D3StF95qKybEewOarQ6BejpmF/usr+TFwars02hSADggD7+qoeBGnsDb1
QAi8UinCvZIPsunzg7blRrEwud7PzalplI3Ep9Ku7pLeDooapVVligKRvgE3Rj+H7v0dsI7zi7Wh
NpsiNpmMBou/Qr8laIeHo37Gs9punucjW32WjPjzAf6YETJjC7iYikGphwjrkfa8o/KlN+UjC5I+
e2lYc/CXqqKMff2JrHmewJzdkX4D5QQVyK8NMjA+uied7JJ4vYVm7wY9uPoPFYr2qG9idlqsDvHD
PF08NwfCWCUJjm9S/8q0Q9iyEsErNYE3A7y2KC8nUYqzaYowQCPkTnOkvyVze1LSLDRFY+5NtOa4
UTxthoC7QHMnNQcVNQacv5fDfhfKrKjd+oWzGDB1vCvf4AS0biGcfpG9etvhykksZJdQwWyzqcBZ
00udaGUeesTKwPSLNq2j3lc/5JhneNqMDXR13Rbz28RtGMsiVnAMIq/gRkcapHNg5A/CZFwSrT2P
YnSop4JxFle80tt1pc5iaRRzXDSYyHhbu6PrXxMDY2saSBf+IsptOnxA8haejwNv8igiYeEla+TU
8ayU+q9Gx2s4mTyE5x0ep0zmyhWu4duRUs6vwNUzVwXYweEW4rtP+lffqu30Gd3FG82wk6PRmMIF
8aKzZGXYQ9Wrscnsq7aJ9Sf4t9i8lJ+bpCC5z8ic1/YMfyJEcS2p+dcc/6S604b1JCcD+4R/C3OU
mzuMYcflIh47PtdbmXLux8EM+dlM69rq0jfG4D6n2G+mma5e61GxOrcDBsfvCHV04s2o4/83+2bV
kfgYFl2/NqSJ2vbgAHC56lhPP9LgxMseYzBk792ZOpmCGT3yURJMKAZUuTgKXbjLG3+HmOmhkkXI
scgg0FHGEfVesynM8TdZVDZ6JLhCFZyNFC4hp6nboDFYkQ7GitJFbX4hzejgwFNydCcHfD6iM30j
rGNQsYC8HS7SABQRhs2ha965PyOsSae8iyHKy7glDW85ykHqMrTGdFdNP+4bYcAtXd8Wzl0B4jFg
YVH/TAbkXDJW1Ju1rhTmFNCSQw5wwG0mQwmz9ANblPxXvzGgDpwwXGvWlFG4M+Vlp8gk1TKp5WPn
g9dKHAKE2CXJvj9tKznm26NH4UrdiYPckUuxfyu3/ZbwKWfH6ZS2Zgn6wnhDMlnTlkOON90qz5zN
yvWytiUFNONYVkmdAmFrqNeGJdK8IBfFa6K2u0Q4CvU0MEbMmFq6Om0cE9FPMwxYCs5qfhC4J0H/
cn9SWSao17MSazO4TIEytQEi4OplzENzThlGVoKmNytHl5i1Y6oqUo/0Dxpl0XPxLFdm/ES4sLXd
XJvZs/Kl9Qawd0JZ6fn++Bi3L12mZPCBPBYD1gwBoYMAivbBld10x6yTJEh5B0npmrK6mQxIwmKE
hBKs3x6lfeJJXrfdyBtW2pgBHwpZ0oUrBeknKfdrDCkP44s+NF+6Oni/P2srIsO3C0YBCK9w3dT/
t20v/5k5CJZt81f/vT71z7Iz/BJe9XfkEOGQgr/Q4t7rY/dEiD8uoGuG7LFz/3vWn1QflyEd2RMr
w88LgsukemfeFmgt+DFa0MFA7Qy745N1KCigKTWj07ge/rDf+vbQvPDc7GncI2NMLCsUnEzlXKeK
gmsAdFpgkQMZhEf6kOo9uiLtyR696ZVZFsTYpnQ4rkWoPUhiBJ+lJzyFoSbs2yJ0mkk89l+QT5Bd
cudQ0LGQrJykUCSAqZjzWw6mMNISojxqFmfVv5ttBRJoY8sSwyWLc88omYLF8QgTkJ43Ooz6fnGW
epDetA0Kl7mxMSu+Ty2+DM75GDESv6yhUk+oTgTPTjjCZZnz5yBWHDnJzUSuoVTLALT18IsoKVch
GP2zoFFbj1kmY9sQEvX2HOzEreZJTvLEerj8w6H7sEQdAz4IqqxKMKYYF2oF2qR5E55Ia43sjl9D
5w8yCAR0PuxRBwJaVf6kkJ540IA9k80ZnlRCy/6C+CcpW7Ci7ewgTvja7WPHwHsONTOMM7nu3f/3
E0CRf7t5BGHmi5hUc5FebwUq2/21aI6dtxTXnYkPS9TFCwEn0P3w18EOjmQnO0LZPjkCEhWBMznz
NvhKqHBIDhp0aK/JWd+gwcFtti3qRu6Pev1C+fgU6sQMfjnnfQ3NQS7uUDRXojaRhd/ro0X3L/ra
ERlVCRYuDmXe1XKsD5jXBnl24w3UvlaGEOU76ckW7RoNpWSYaNRiLegqyEqSwauEzhI3yK1hv0Hg
eybKN/Vb+Fyi/7zYjd/VZ+1rtG0QHm2P2rv8eH86VwposY/BVCXIIrjzJJ4abK1KBpcpGKx+9CEC
3piN1+9RJuc2h9osUGMT2KzG2ZXavFub1IXNpXylhiouSJwddMfY+Xv7RCRMyU2SO8k5ee4fI5dV
hbi6rIuRkt8vlnVI4iCA+AdGChJ8QwutRvgS5C+c/iSw5DdXN+nCFAVGXDPmCPxiUrMyAgYNaPCR
U6bAOcsKBUGguk9jJcJjhtAVcNCIu3ZSBse/pCnKHQrpWadv9eb4GNgV7xdzKNa8GOgzVk6IejfV
AqeFBmyJK6pkxWVWz8LCEnUWkrbjoLuDwcme5FaXaD9vEgupwV2LZgRLcspjF5h/wPt+szOvoc7F
+DSli2NhwFtU9iYHPQn5E0ntd+hilEFVumGpPa9nRhajpG7ieARdR2NcPX7fg4aqXRyjX7KZHTSP
R6117ICqEeev9FiJLLI3PjkeC8Nkby0G2nWVJEcBBpoUEN+IdnnuKOAhljfy+8h/lWuVsZ6MvXqF
oYU9H1Wqf5HnTrWBfFZm+snEMLFCs3K7eBSsVDHIw4YWt5TsjSClEjY+eBxaSBjx7OY61vxRYCLG
ZTPqyGpdn2r6UfeIvzh+rzc9ev2IGE6ODmYSvPwXZLIMILtuquVcgsK/5TuMU3iKvgipO31RMFQU
BljtF660hg4iGyRLz52Z2V5y6j5tG6JPCeY/Q/kkhwW1SEEIiL+qnXyIU/Z7PKpQkJtDtIyV6133
6Ba2qJtelqFv1JIIymARbo7QEvYc2iAyENpA59pjnv3VaV3Yo8+iCDHYnsShwoN/me3usdXN4gUF
COAFTjf5Jf9WP8RObkWvjCuYDOTepFJn0fCLKZdB8oB2hHpLuvlQ+OaQWtcQx585rasncTFM6sIP
oe1TqSWstfYoWRE6ZiJH3+b74S06Q6F6z36hruerFiapg1nkfiKGpJCasFN2YDBNLM2bHVCPo0ag
27P8KNYIqbNpxJEWjzFu3ylNfvPVvFXSiRVIXK9EWIyJvuK7pFITsmh6UVixP5vgXLMNPbNH/1lR
AlduQjT3+m4fp+cu+O4PP+Uh24lBtx2Vepepkd3KUKtFIjpoZSc3Gu/+rlq9PxUZgn8imNFlmqGz
ikI9SgXEysTMQcLB4hFNqsI/gtwPK7Q/0Ix8n1cNfCqitSHh3fMDxFZWbdZMv389LLcwRTsEURVW
PIlAGJIjGGbamwI43khHcZuZ6e+qs0IVqbEYeTE2aQVjNmm/QDIUDfkqGC+F0CzF0az9yhuSy/01
+wfI+3vRrr9fIHsolInakzrUxklFmwg1cfB5JI9/S868XXssd279pHzYo5CngjMX+R0JP6D4zMh7
p5JYKlerHuNi2Si40eSZ8ITBBBL13LPWZPta8yG1NaGhNtXq0r4/havm0OSJ4nUk7pRrvfhiBtGu
IYgFieLoer+pteCYQtmzaMX3dkBh2X1b62+nD2NXjFgYa4fI91sOuyJ/G9HsQ0qHzcKKLAO0UaRV
DpohrAO38ubXJVkBgyMPkVbJoFYsLjmwpCZQi4y3IhjtiTKLhEa5mukgrg0OlnQDgtsyFN8/vYKn
Uk/U2g+8CK+lH7M9byMnfMq/c4kZPc+OuslOemay0hZrHvGNWequgKhnqkwSYtPkUQMdYbsVrCo+
oyNwC+qE/oFQ+8aH2BIf9OTCmt41VNclRcEXoLaMR/HIrVsc5VrTaAWmtzVM/rdgV1a/MV7awlZi
K99I3gxnBz1A4GxQM3N8R96RpQezciRvvoC6V8BzrDcJiFDdRHWzNrM0leUnr2DZjQXq2RgFaqD3
BXghNG4+tWNwGPkIrHqsN/Darb+wAz3z27lUuhz0QoEBJbYDtKElmxT29nBSx2/t1+SskPJAxp3H
NEndEWglQh8rKAuxedAMzD3wjRmBgKJ0ctTJGtvW0luTzSQsEs+QcuBuRkp5qq3BSYbRY810kEw8
c2+kXBdBFK9xu7d+V+7l818K9bGZoX+Mk0wOTV2s8Mb9jaPwtPuq8uOocFPgDYb8s2hjFzI6jFz3
+s4xgD0GVHd1GhIMacgzND9rLq/Fdl6eC+OrFv74/4MqJvPDCAUAPdh5swSXrYd6Ak9JAtECJ3zr
6jM0A9U8qM2wDR6KMdrmoVCYPAcSNHXmVBPyxl4tSadYkhqQ6aUZ42ZZu5xvPozCBjXtw7aJQfZB
3iN8cFGtkCcyTVbvxOJRASE4M8pMDvvnjfUxFxQYdEHdoJAtQPK9gPSvFOZemadWFISunzaOOGQ2
CLy+/Y8LQOHDiLholRFSSk7dqDtCjRWgDRBLgade0zpg0/Wk0gyeWC+T9Q3892Dp5k90TMWVROZX
lI0TzyPF1Gju/bGtzqeK/asaEC4VacqzCvLeckIkv9N+BC/BSdZ/G2Cp6rnDnHpTwigjWz0uC2tk
wAv3IGrybC4C3KCTVlpar5qiePCNP3CwdJA6I35rQMdcpYPGSY164QGhOEibxspGg86pC/GSycqF
MLV1Zcqc+3O44mHd2KPALo2GMuQCMGIJzbgZY24f9eU+MVInzeXX+6ZWd8RiaBSkaQ0vteAGwNAa
vTpwcLVCk584jVEwyjJDrZMaBVMhdxCDiLSo/qkWgfw0lnLH2Hvru+FjncjvF7tByqXBD4lkQh6l
hyluzbiPDyNLgXSt7uRmeSj4FIifO2ZImooeZItTc9wqrzMYDHhTuXJiTkiItQlI7qL3aTujhwR9
FCx6g9UJ1eCCyyROJNGMc/OYD0kohKGnck9R9j6i8OT+xljdg1AqUnRNwQ/6cYt0lAQNcRDdz32K
cl7U0QhvifGkJC3D0EqYT5c+DNHv2zZL4yTwcYRlFNeGoCsLI0S8jNnMjdKMlc6cC8WB0tH94a1u
lYVV2o1pfbnpFQzPb6EgNL9NYuOioIcxtuvHf7pdFmbE2x0p9P3Atx0GF0Yd73S4aRMfG0ZrL0rD
O0KoHbKg/Iq2M3soZQYVHNM4dbbHqG+LkiyhzneKpVbClzDwwUiDwEglxBs5BWt60RzHajwWg/Y/
TjB14gWwHytyHodeq/yqx99yu+P+j7MvW5JbN7b9lRP7nb4ER/DGsR9IFlk9z2pJL4yW1ALnef76
u9D2tapQjMKWtiO8LZe6sxJIJBI5rLWqsuXdPAUHyysc+JxGU5tzNoa8chdv+sSTFc7jeqsOGHYg
O20P7DdHUtmXyRRO/1wuqb4Axy+sh+gTiC331SzLk8qOhBAG1ayNQYaE+yYdlMTXiXrVD/VjTVmQ
GeOPdEnv9Gl9bZbVO38oZKoJsZBRJy3iIajW0uGazM59C16Z8yJk506IfAraD804JnGotCMSwLmO
iTOtnMK5SRXJU2XTgzk6Htc2OMSQHzk+eyaYqbtigoucx2gB3I6lXSFHungxA/bBGK+tRLXN1TuQ
JxgGLTVzhDOLw9T6UaaXZJGlrjYTEwcCBLPIKHKuo2qykBN39hc5OuY+MvUPskfeVgyHmrxNLYKH
uiZiVwxlkcQ60pshuJzinYE7CLkykPAwK149M7PL/bCu2kOpdOrFefPYTIkYFJh+lqqZKgamjjet
KMyua9UcbiMYfnKGiVrbtYRj12KqpNx1GgeJl48lbhW2KDIxGGpAksyiIszgMsfoTqKQq16aQe6v
r8Y9wJ/BaZy+F3/wxDM53ZdNgbBsUeEIzG2PjzI82nva1W4zqG65qO9pnF6eX8vNTMuBIJGoACDS
Vk1xvwf1Z57nGV4c/lpntgeUSq/zOfMsegHiB/LWPIEV9baVEaJsnQiT6JRywhcT3eDHm0loHVuJ
jdvPjl7ANtbNTHIBbAuwdaRswBlni7OKKmKXptYggFLV65LLapU1IfEzJV7gJrKBnJROOyWmqzBo
lEwZjkJhA6Wr/9HQ12EydgP4vsZFVpHfVOdAGP/8IH5ddNaMmQWPNRWT1y6f6mT1z9vE5gv7UB9h
S/RUXUncYMWi3B8+8YpqTt3C9Ogd8eKrFfxCfvEqkcmDnHNrKDjGyCDpophQq/Xb6/6jT1u7///s
HLIn7lYRgx5qKHjJcbEGjYLGKMwTt/hkAhL2lqPvxIF5Wy5YVc+AqqCIfKD2HyD8ImVDgJnuoOHn
tK2pQ9WdTSa8yJAwx1OKenDtKAE36mr+wcP3UJKwphYdzWRFCiGM0YFL4tAYYo+aMlzrrdva0kDJ
iDQt3KP4mAcDrwF0TItBn+6C2EWY2VlYLWsosZCtU3YoRzB8BaAPmNDhXh8kspxAOVvC9gnF4UzZ
a/fZBUdpIsAEMvYDRrWeJdL5bxft81C6cCb60o6dOC1gn7wHxcsjvOh4JlW716OdPfnlI+8xkMGk
b12yyFygZgmATgKg/ePDTpKkbmcdOhvaJek/p6hoUDuclfW6y42d6gS/qyWuAs0EUyJR4YtP8u41
bQFRzrXkWKCUecXsLkC49dRgfQPfC+A0AIdHZEHY6cAdF2vbQDt1iIZQTLjQ59wxWBJDrBEmj+aT
fRf/6NA3UjpgPlHe8dwDgdMlhkTvkehv31DWBHWqeX9e95MN5t/BMRwN+KoEY9jCd9CdJimsCt8B
I027lNcwZQSmWxLQ2McVVHUMYgtOpzOrfNWcDItr9gDcztN91VMiue1OLAZqHArhnx9cD2rXsCkm
sJhpxTuyXv2JoOiOCtmKyMwugqmoPcwvf/n9xTuUKthpwvIsUzWEtdbAAqVaP2FwXgbOvqWZQUyC
9kiEnSf3uG43ZRu10MyqAcWWwhLA1mJY11nHPB0V2uXz7+vEYy+EYDow2sRGdB0giVOjK8h6Wcsr
psu+lo1s5Or09Y3dAnsfgd80MPAkPj+Kvp57p4BOiUXddJ3RtfCqsNtCw1AioPaK6YdlZG5jyiip
t0zRtDRHA0uzakPFYyvpimJK5hJy7Y7eaHHk1fno//7ymYi6kBNF8sn+SJAdGGLRFVbUL1yEA884
ad5c/+4jmy+eDR49cEBb6IUSjG5MUGpJDEiooxK0p8YFi9Ln80ps2RzohpHhgve10Yd8vE7W1Frl
UpVx6Cj9UxIrsTsSEhpOvauM8VKds8smMX83DQq1DmXySOlg4ZYuHVIjw63d59dG8l3NZRE3X5ej
q+xDgEEAwIyI+yRrpxSVNVZ9DU/HRv2WWeUPks32vFvj1XxrHaIE+jp/q526e2sZZY/nl/QkXPiQ
DqvHmuogLBNMj+X6OkXJxPMHi5tjwGKJ3nrZ8JhMiOAFnZLSqdAghNaJy+rC1dqHkcgyd6fYQVwX
DWbhgOlcPbkzqrqxm8jW4tBk6nqN6f/Wr5kzP1l8Jt5MB/We04F6MwHvh0smwMb5OuzpsialvotS
ZoBpJUOToN7PF6Q12Pcmr6frojTqkHYzMKGbsV2CLitRYUOl2ApZnrdfdOBUXgMuYnbVdER93BzM
n3lRLCjLG0T/OZh61npRQypvYqT18kKdgeudJMGUDzJojc2FBlgtr3lQGzAPx8Y65kZqaVGdhFo+
1W5RZgPSsdFVv6x/cNht0MrDZgAerouQbakKTrLJarCjCoaJkSxmfhX1MhqJTYdMVRRVNc5mbIsO
eZxiID7XUxKmuEQD0M9jME/NKhe5tYsx1ogbr901Klq7qVJfkC39A6dJNdUC+Dtw3zXRL0e57lRT
NSYoVaml2+X6vrdKiX85xYmA1eJJb2go4CHmEcvHs8qyZMDMZpgNcxaCdKX/wUoS+YpZq/csHtWw
mBpzn3ZJ6jml2oL1MWNBbU0mQC5i8/W8PzjN5ghfR3ilNDlzzLgZkVUJF3CtJHvO3MFuRgSd1XMB
gFlHSuHAf6XoAXGx80WwUKsTnyzFYJTtWA5wsVZP/LjP4AHJjoKTZ17qbC9RkF8Sp9JMBJew21P2
9qWvZgzKwBmpl0B7vmv3u3Gn79QrtJSfl7SpFuryAM1GZ9IJEzdNDUXPLbijiN30Jr1RyJdy+D5Z
kUSjrUOPhiSNwFS1UyLgYq1LO6/aJCwNBOZ27Q/Kiy0lJtjUBui4iIts65QoF6yuVo50aRyytZru
WDZYoYFa7r4tBzQCo2ctOL96/OI52aYDecK9m06zVia0h4exm5+1jV4yK/me9/ZLWUcB+Ma+nRe3
6WocPAQcUByqFl7PgutsEVAPBPJMPW4f1tyaX+qixOWwLtmdCqK+/ZjO0d5kTbRD+Rhtc+B1O/8d
tpYYU04m3pa4xU7YQ2OWsm5K4e2cePkMYmKctaF+mwzt1oiMP7kqDoUJd3IXjQBVohWEadaVWb9a
BJQljSPxblu2eShFWNWBghOEmUMSMgXPgv4hB1BxnksO2mmDE3zWgZSPrOpBjLY6+ZDptcIfrJyJ
N1mAdEt97NAFvcOcQ+3n77KcFV8e0TwdFfapqeA7PmEFqTAypWLqPgnjZvlsI5OT5/111PTXrZrc
RiUgRBVSScLfzcXEGQe3LEFyR4ywp3JlZtfATxoVPJc13w8Ahs7GyP0DMzRsBPOUqKcZpCJ1epbk
EU56jSA7decV/ZRM25VmLPFcmwYP3u2PBg3EnkLw2eVLhCfkjPvVVO/7eHT1TvPsHLdOLIlXNiRR
IORhNANE6ToV09pONDr5yvokpFXkg6Hd461SuQXQlyyVLN+G4zoSxb/KgTH2ePrUhWWi0NNrhUey
qPXa1bpjWlHv6Ehe61TmKjds8UiisIwJfFrTLlBO780wa21/SrLJdQZrcgsnutFz4yeYxiXGuKGm
oyEHpvP/At8kN9YDNUu21A7LSRKS8m6yk6ul/9pGr8RZrqrp528bpKMZOiGOY1jOSdptjRJlHpMm
CdGklLpVmYYmmXD79Ia3xOun88I2nmPweLqtw/zBei/a5IjyphMzbJ9R8oaQefo+jzaqukNQWECW
Lct7POO/6xqoPs8LNk49Cqf9IfiPhchajHXTFZXcLIZgRf/B8DgirJFY5sYhcHQdr0xcL6qJ+sjx
llkdGAqMBRI6UoXWyj5jsv926TB+YjDJKm4pcyiKf5UD6+jittNtZuFkW1ctoJUzAEv8/nIdShCM
fh17y2rMVAk0hbnT+LQ2pmRDNtzt0XIJN2SRGZFqK1iuoaSXegFXq1n3hiZTRCZGuCJTtTSSOB/w
ZiPOvh/6nVJixDiuLv5kvRyd534Q+IpJXTo7eorB/SSEcy/9TM+/9Vr15byMrYsYS/ZLCDeLg20v
IsXJ+hTbrl5qXueC+4zt3s2b+LEFqGDyNBBPBsVsbFqarVsUnkGzTREdpq6iuKNIYYRtapfebKVX
M7EAc9rmD3GePdXrCqrYZgaF1mCBO9xI3SjWS79vjKu+jVK3b4of7dqh6jMbnacbwItP0yvQqb0l
ua27FgHNV9JiIkMpS/tBLYvJp1NfXBfTGPvDuGLYV7dtl4wDCXs6dv4UN8wjDnmKOy32WJ8BenCY
Hwor/jaYExp1Y1QOtEQPxna+B3n77TzOd6VB71SGft3zG7J54pG+wlgiHpbw18f7kdVpZifKgsVR
VnqRVdClQR+A25nOrZF2hkTc5l4gPesYSGRCoHAmU0LtuYgzBQiBy5O6Dp+7SJZK2hThYNLSojgP
MLVjjXJVSVQ8JJNw7tN7VrZXQEP5/VgBv/iXCMGI07llea0lShCReHAjfXkws+yakvjFYYMsWtg6
/Uii4OnmII9ygp3eUSU2FlIpQVkml/0MQCoLkBiMjd/PW4JMjna8bitrq4G0uRLgEPlr3ATz8E5b
4w/c/qE2wu6QNmZIljdwymniVstVO0k8jEwNYW+opjhqhDHBkDjR/bgQ4F0BWY6okj6M04q0yfcD
ZWFeAkNbi2DJS2fFekTNNOQILXzgpQEllbJrd7wOTb+Zbxh5vWGdRxHTSa6dLQs/FC1cO2NqLyOp
rDRkS87cvP8xFPPn88aw5RYORQhXzlgxrbPGJAsR5V9Ya7iq9k6vf6oyHpLN3fq1iiJUUaaAhMRy
aIoYMQIMnxLEZrVbKis4r84pcsbxbom1IeTWK2RbHB4XuuA9p7Fnog0p8km5NzCozO7jzkWFKvOB
VfDjvGzJbom860vekpSlBDCGrfE9b/SXpWKyplB+aoS3JpqrUKhEbwymy8UMYTl240wxXAJjHH0F
gBZ25/HJdtxp/vie3MkSV6fTZnw9KYdbMW3inMyzRzOLyGDMaah9tWqwcq9+6Sdfp8yvQesJ8KB1
B2TqJ/tttVz59OXWw+JQuOCpqihPYnVO07AdHcVF58u3ddZvaVJxMOjszW4x8fIHe3igruC1NEtB
yapE3oXUS++xjGB4ljJTcjluHoYDKdySDmIjFnektoY8DQfwuWsWSIDRkGSukqMtk8I/P5CC4CKP
hxRSalpZ7preMCV5tKZI0tjIPcSJSSLOQ4MVqi0nr6QFnQlFpa4pcpuquisqjHUzLQGneUeJ7QJB
fbicyqgDOsg0kAf0jZL9+T077YriNnrwDQQ3yZqFZCzHoeD9JwaCzZ63JzS+FsSF23vTFSMSx7y5
tAcSBa8JCuVpzZw4C+ec3GgdCE1JeQGwbYk3+6hinllbkUEpz9epq6wImg3zqHhdFNuPXTsoN01G
qv2Ap2PrFR3Agl2r7diXJF1zv0mLzouzqHPruksDdVXar1qFt55HFyt6aaJqDdqkNS6aLi6CasLx
MjE33u37Ruk9Mxnn+2LMjMupqbrmAm3myuUyLVhRZc4ey4lcD9Mcfa0wuBOYRtN+LfFr9ppCrR2z
qxQPyH74ihYH0BsTp/UrpyaZT/vV9hi0aVw1qv7k2XSw/yLtk66jh6KEqYdTSnCpIPZ1I6UCRDuN
e8nGbxm7jZ5I5MKQ53DEYlfSp1VaAXgnTAEEz0FsATwfyFH5t+zrUAy/tQ+OLhJEzQKaDdyWzRz2
PXkienHHHENycrZurEMxQmhjZ6xkVMuzcFqUr0lR/+wTDBCdP52bMjRUs1R0up92G8QpG9DKXWSh
ukY3/UIAGVIakcRt8xMunhP0O6sqsiUoDootQjVRVLvg22LnXViyMYzs7lvUkRu1aPaJ7gRqXUjW
bmuLqIauVbw1+fS38J4izhDpgwKRXVN5evRMHcObElkhe0sxjOojF2Sgeeik7Wtal6ItDUhx0Aqy
LN111ZY/zSb/pFXKtZbUpYtOlfD8jm1qhgYAFW0VG0OsaGmuaxbXWaitX9sBUEHrc1PKWlllQgQL
d9R40fWKZaFTfFGil6z4khUv5/XYsjzMqf9XD8G6VVZ1VVNV0MOIb/O8edDXWiJio2KL7JwGcDhi
QxLqlscHNU1MRx/5RTBlmnHVzJruVlPLQFORfrVHkIXEBgx+thsvmZpdMUzArHGUZ0UdJZvGlTk+
AcdfRFjPxYzGsk/aLFTKyjWKb10MBPA0XIw3BtzK8wt7OkJnHgsTVjZJDMewEzwaOCFdGblN507A
FX/BMqBM7duhgw7dfes5/jq5HcDx64fSkz2OTi2Ifwl0NthAenBOsj20TJvYKmCmWfGzUD5Zyde6
eTuvqEwEt7ADN9xPSj84MxfxkQ+6a1gRRACIPi/l9E45VkSwISCAYqPTBgV/wH4glgoxBvk2LtqF
MplPSjTd07RNXbN1Hs/L3XgrQTC8Mu4yhGInKSE9IkYZ2TBeI6SXeeqOT8Rll+btEpCd8dp/tQKO
0CF9Umzqiz55ggoy6gVi7QqQktFkcbHz91xxo5sZsL9fcrR4c4Au4BuiW6YGmDQBwXT+NX9ff7ud
FFqbeM/DcYPrXhNiN3NQNLKMXRaabfnoUEQjUzNIhkT4aTs5jRCio4WQcoqVY8Ox5wl0XRVOI3D2
dz1uBRITdyGvRdMF5zdx89wfSOIXyIGJzhNbTMdJoc00JF4OlLqRLqu7Zmiv0kiVe13dyzhLN2Wi
2vlxQSDwFx5J/dDEpJ2xgk33PcaI/VDkXoaQiBS7eTUkS3l6A2K7cLUjZQnu7ZOeOOSQas1phgwj
zon60FMFWXGwJe0TUoMYadHMq6mfvyHzWz6dX9mtPUTzIprxVKDmnfQ1mTNiCCtGxzz6mwCuEGJ4
HAkLZc/G9/OCtpbzUJDguvWcaMlUUZyHrvExauG1Q+F2GmA4+sZ1Elm0LNNLsE21MJ0MoDy4FrvB
myzdUw2AcKj5My2sP/CfSFZQnALbxL9EUdrUqFneZ2FqWy4OntcZ79ji3fn12+jXIOgWIoBdoAbq
x+Jpm5HbNvqEozOaA5oJo6surxp3TouLiQ1f0ypGPx5tfbpGj1OGAPS8+NMwA9ItkyeJ+ey6WE2B
K1vbijlZWLTjFcsinzqtxFNvnQGEgGgJtdDLqIrT3Gs7ALhRxZbpfV67rRO7OmNe2l2VTgp0wYld
DU4leelsFHCg1y+hH6t+4Fm0BK6zH8scmJeP+megRbrrPnkpr1jiUhqmj3+LjYy7DtFxItsKaiqY
i3ZyN7BFA6/bEME4byw0cPR30+AnwGsF8NYz+1wDSC48v3tbp8Gx0E7IkarRcCOYaNrOaZKMSR7G
Wtp/L4yC3dVWoe0bZ7L8uGaa5LLfCikcW6VoYgRWMdLJx/66TWpgUylQsOxMH/k2L3XIVZL8NkMe
IjSHz0OifwiKieMpSb4uk9lh88DU6g55sluARAkmHUpbiZ1sKvRLkghKouajvXQ5OMAjs35cDShj
tTsYz5+s24EY4bk1p1o7N6QAD6mVXlpWgwblbGfYshnqrZN2sG4i0/wy19SpbJiDk1MEtSvS7uiQ
v2+XMmBq97MiyWtuxLJq/JYHw7ishvqCSvBQFLvZM2rmAGe3lYDm6V3aaRe0jHzc6G6i4i0RP6KA
dtmhwDABUOy8/W94L0g28Y8DYJmT61Vj5VRllpqjK6ud36hVYq6ozuJKImbjmAFwCc4RLgxxn9hS
1y74B80SStC2F/miPpLF8FclC5xGptCGPUISBieA1Y0WerFR10j7NDMSLQ8N46GIwTrcX4OfW2KN
W87xSIoQdi1ZqpcA0FRAgaJ0O4Zer4sysFFX8DT7ZfGLH4Wf1b6MOGNzswzkAXRMvqBNn3vPA5dc
15mmDegkDYdueVRodTX0MvAC7u8EB8xb5w2VFyCpIcZ2y6rNLM5n2INVhWgR2c0Oejor7cow5wul
n3/fexyJ4xofaKSX5azQBH4qmcnP1ogu6IiKvTZmEje/uXIHaglulxjguQTiFdx8Q2/sGY/jSNud
P0lbhodgER07yNgjISBsjpOQbI1oUoSKqQRKkXl0eipsWTptK+PAQyqbd6Jj/Fy07y4ycD1mOLD/
7qvQGjcOMm/Gw6n5Ut/IgGo2lIIgXgFCizT8k/BYmsBa2OvAkAmzhmDUZvqms+lSq7vX82u3kcIH
GSUgFAEsiHL7CXAaa7SxVOocXN2ADlt9dF/g5O5HAN6rfvM0vcYSezhFDMAL8FCgEHTPetfGk0rg
JsLxugwAhbmbfA4pXHpSNqEN53cki5+5AyNHU0faYOYYkZTffWKrm3X3neOVAQJWd/UsgJ9g5HjY
rY6n7mXxzfbKOugkM/BQw1SBYJba0mSqUYOmEVHj4hWPZVB5JnMTzwJRovJTXrTblIjmSnTMgR8C
Plg4a7VCe3PMPvYS2SGwDcUB0mI1HvTlYxWwALXy89bD10/wWRa6TNAljekSwEAI60uMflkMHQkF
VEk+qxnrXUsxJx8coHvQcoCzlyaS6+z0wsap4JeMxuEzcHEL/l/ts3qurXkIrZTcswbFlSK3L/W8
8VU7ui910JXTZpdb1eWQzJKOhI8e5iN9BeHCoTRtQCubFQH75Of8x3C5BjZwcK2fCiieY9/xRiOw
wTOius6FjVYr6TDDiU84Fi+2WI+tulojge5FtCsWsDIu93j6S/b0JBAThAjxnt41s8VqdUBiFdlF
w+7dzOz9DJy4xvxVWWDLOgnOm9Gp4QoyteNz6syRkuvtOnA8IhqS0UMdLWBAAQcTHS0AVT/tpWNa
p0k4QahwPoGZDBYHhs1Uy9txeB0Bf5TcZs1VPadBPTuIxq5Jhc5r9hzRTyagtLsVRjbflzIGK9mK
C1cxI1GjzwlWfMi6q2lNvuBY3c8OA2p0g97l2QeBmOwY8RU9tWS4Yh784nkruIq47OxkLSGTFX4D
6Fhvfc5AD6AyfwlwhqonGdvaiSvGamNcFEOOGK0AyoNgVhVeRXM6agOeEb7KyoAsn4p2uTYyaUi/
pdqhJMGY2nlQ8RKCpKH4aadfdDCVG8ZTVmguXvMeyZ8i4HYAzHpnD9+jVCZ+64weShesyqzmLKl0
SKfl1Wzqrj5cz8W38+flJI8rrKVgMD3CBjuhsFynulOKYT8C8TdNnxzwVjAdPIDFcE+Ao3Fe6Ekg
JwgVLaZAw1LhQLFyupomAJ7Q336qcAkOSnp4ReCBLpoIbpNCTSpI0MiDSr6q9jWzcf4S6R2yqcqB
IMFCUm3tbKPTh1Bv/GFnOh9kxopnOj6a2QCWuu+6MAtkb4jTjh5BP8E0lHJcgGsM/bIFAUGp+cUt
uyoBmJF+GwZXU4JXI7D2Gcb7WOmi+fz39w9T5+jLJCaiEvHEl61tT0uGE0/YtItRIOOYdudFbPrx
QxlCbAdm7zircsjodnoA39JyalHPzlBDcXUv83MgFCoyoVu7eShUCEJqWtqLGUNoepHZVyDf3lNf
z8GvwqspmW9lfwP9VqqpEIZkzTo5agOhOcDO0fABIQGLLrUvnCjKupr2SyepnmzeVwh98MThcwMn
CbPJGfWpamA+3Y4Ede1WjwgEQpwOczcggC785RU4RIov46zY8tygFcUgEgZAMB8rrK+VzwDK1+Bt
lFLxJ7XbJybCdWACrXPzdN6AtkTZGgcww0woejwEUU0JTH4tg4oNUFai9cYaCy/TcpDEypTactOH
koT9KxotQ96n4j0LLFTS5gV8VYpb0XndnVdp01IOJQkxY981sVbb0ElVwzUgPh0AtpiDo9Kv4p0R
FEGpBbKHz1ZEcSBT7PmMjLR1TB7amMgWG3epErl6oqMvyMY04+gW0vmJrTNo87yng6Z6C8mf4wAu
7yoTiQ0oabSV6SY9evpHY5FgN502BMOBHkoR/PbIMBXglDZCU7xVyx/ZpQlaD8DvY8ZwAQ8WljLs
QznDhkw5wW/z6r7eUCiX6fRqatGGWTPJiOam4R+sH/8KBw9VJQF0YEsgoqLJXVyVu9SkTxWpAnON
Xs4b5KYoAH2haRCvflRjj0VZldFCHSziOsV+OnauXv5o2K26yspdp6k6vl2/JIkJ6jXOwGjt4Jrl
XL7syjLcbtolFASU9Im6zBvXUBn364/z+m2ebD47xlt10fck7Nbg9FNsfiylnQXAcX3Q4+hboTnh
eTEbRwwdl3hoAxrqo6ZwvIxR2dWq0dMhXBp449XwkvSmnL9HRPFReduh+8U7L3BDryOBgomMLCop
IGm6cG0/282lUyYuegPPy9jasiMh/Esc2GEJSDS1tKEVb7lHQ6cXPw2NW6ApwLykVwiW4wdZV8KG
PQLYAfALBDaJZjXBdUyNlnQkcXC6DPtnBaBKq+zDKm2/OFm5l6i3JYtPaX7EPzYKl8fq8Xy8wlTI
Mix/DvoL4z3ZFZ7j5T8ttyo8MKMYexmd3da9Df1+CRUUnM2oaDDl+O972w4qpIB2nLV7vlw93St3
FENtd39CUobU16FcwVumoNir4mYFaWZAQVTYfVAwGhcDuFA5UL4MLGzTdijvRgZO2ka/YVWt4AvO
yzGMrxdPT9yGuepLGiQ3uWuarjq66HB0Jil24IZ3Rvbpl1hBTVNvFHQqpBBrvyvLRZzIEr8yAYJD
yUmjglCvGEO1zr22jj1tknj/rRgBKWWMU3GYFV6EPbbLHLm8hWZYuuJTFEaDXxjIPuAlAi75OeQP
glbZyyKgbaGAUyUcjcoAnN6xUKCjTyuQ7aAXqM9qxUM7lAuIWs51agV1OII52EqkZd/TNDo3y19i
xVshoh1VNSsew3SkF2aceq12Ww7Et43m0aiAGdBXdxklIVqwQVqGhdDos8QN8DBSSH4cfQVhudu2
B/SYk41hFXtzoHnOCMR7sPiNpTurbgGapNUrBiQQd+CAe5Ux+Ww6oYMFEAwWtPPNqCdY96y5tdLb
Cdy5rdtI74ttv4O6H/ItAHMmItS9GpU5VUfI4TSlRnyRLF/yO7N3OfWkHWq+tneyHcCYwOUn8+lb
kRpW+JdsIbyuE8NKep1vMrq1U+zuNPFiXYWhixe2w1M7NAJOz+bZtHGr9hLN7HKWRr6Q4jajtGlq
mFJEq6JY8a+bcdXUGY53DFQv+kn22Q04Gq+X6yqob7rf7ZaCWR8K47t+cHN25rysSJMPYRzbV9r4
TUcdJS2vlGjYlSUJjOpVYsQy7YS30mQ3/WoNpMP2sn0Fgm+gbYwoRi3InpaAepaNxm/690MNhT0t
jXJuRuB24cnL9oBMbEIHoTd168fy1kQBZfgmOymbZnQoUnBR0xglfYWGbzx5p11zq97UsTtfF7v1
1dllF8pl+949m+/xg2ygeSvWOpCrC3GCVS8tMCPVLqyVy9Ved1Ove6upSyI62Yrqgh/qaW5lGCrr
4IHVT8yG8/nYxc7vy3B9s65Guot2si7MDfeD6RQUmFUThcUTRCRi93qFESgczXYPZIqgWO9rvdqZ
xpPEQPkiCcfvSJBgLwoAWdSBwMv2q1YHTpld5FnjeGkP3EOgBVqJ+pKXbQhomktSR1/PS9+4tI+E
C5azVOhxx+D1GJKkA/Hl2n4lSyQbtd4wEyTTgIdpmQTEUyJaRJOqBqhTIAQlk8WdFrx6164PuymR
BAj8254s5YEgwblEJKv1uUcIkinX+nSrdPdGqrmMMJfFFy3+Z7TKjsBWeADlTB2JWGDs4P44dmhD
j+bQcYSd9AFomB0P7K/32tPqAVQnd5unv+FguEGcavlLIt/TAxeaRxj5bjpoiUxpOCbT2wo2Ybee
8vfcSlCaQKGWmN9jvbueteS2hj92HSVD0wIaQawi2WdJ99mY6nBJy8+ks3fnLWorfXu0IMLbKDYn
M41N7HbyyQIFt7brQuseL9oeBXN3yb3iGbwgKFe5yN6iOVCGJ7tV+TySLxhBlthDa+RYnpYmrzQz
/dYkF/n0xKIJ1wvzozIK6n4K0Kry47zqmy7jwBSEqwa7YkWkgSko5mP1CKheV3USN1OD82K23P2R
hoLHKB2rsheQmQH6dXhn3fpc9EnqLkYdoJ4D1K/qOSHWbafaILnp+3crrjkHzRqwfH4wlmjXGuZO
y0q/yy3Z5m/6E8A5osyNuQd0fxzbptM5lDYDgikrc4cdCNhvGs+03SGYQAyD5gVw5d7JbtztZf8l
UwgUJxUIhFULmV0btGNy2WYFnDaa4xLJcLNMOeGoowhW2nOOdV8AaD3VdzZ7l+wsPxunR/uXKsLR
toZExUQ9jnUNXrzc7Z8tDxNU894G27KZA7bYBfofRh5+e1QFUw6AdP3vtglndmxzgyoMcnVLCVY1
2ttrt4scGVqFbAGFoxmn0VJNczWGZVq4MeZyFPpJsoIyEcIZjGxglmpcRO9Xb5BgeTagUv35Ydyp
mlv5GXXHwZdFtZsXjwWkXxRsOairILWYmFYXCr/hwB+Z1wjS42/EDhb7MQJwydgNu64h7nlVN23l
QKbgBWql6Fc4OlwBaftQO/GVORvPjdn9NuoHt40DOUKIYBTtXOrcqyUgci9b+lSrCsid0v15dTZP
8S8xJ00bSzdZjMdbttq69UrcDh1HY2xfLNnzeUlb8eShRh/TYwcXaJxYGFvE6zKcLptPq2/iHrrj
xKbjrnY8zc2Cv0EAw33DycnmXGocYJOjbB47xnFplQwNDFDvKb7X/fqJaYF1bXxnP+gVQONfVMc/
r+WmeRwIFM6atZalkqUtciUKYNvx2gFqqZdOD+elbIc/B2IEywcGWprOcY21NOHwlc/mvvH0wi1/
IjXw3F7WofX4BxKBcwsQWpS+TiH/6mrMK4VfMbGOY+bTy+aBT2aZxW403XlXATjjP+/0//N9/r/s
vbr/9z51//pf/Pl7hUcL6Dd74Y//uqvfy6e+fX/vb97q/+U/+t+/evyD/7pJvreY3PzZi3/r6Ifw
+/8j33/r347+sEOppF8ehvd2eXzvhrz/EIBvyv/m3/3wf94/fsvzUr//86/v1VD2/LexpCr/+s9H
Fz/++RfQlg6Wn//+/3x4+1bg5y7f6rfTv//+1vX4UVP/BzZAt2F50/vH/6Np/wCkFgCILZQVdHz4
1/+UVdvH//zLMP/BBxgwUICJSP3fP9RVA/9IM/7x/0j7siVJcWzbXzl23jFjHl7BxwiPCNwzhsx8
wXJEjEIIkNDX30Xe7tvpOOZY9X3osuqurpRLSHtcey3IU/tg5Z8qevi3zf/9936vvsx/vtT/1H0V
0wz81/i3pwjjPw8NnQYM2oBFCrUcKAK5qB9dP7Sy8KlPIP74CvDCJhuzg2X8SKt+AzqxA9SCUGM9
OQAv2V/w1yx/7bo3/M3QfaXVY+MPoSTvJihLfMDMi2L319n967f+/duuTdyfnwbExkRVOdHaoYFw
/dMgc8CHbAj8V/APAvuXRKze2epQdfqa0u314//3ShiYRLkU/OJzNLtfV0h6UqxE8FUiqEocCr87
gPF+jXfOnH7z7LhtMA2AfgUBBPCGs5ioHYNU44Auv6rO7CGvoXugfTF87eCUNFNRZxoqDZtA1CeT
kPYpKGwrTimUSKxRmFtdEnPb9EX3aHV5valShS6Krem/62kWZpcKW0UspdBvC1SxhSTlGEIA1glp
L1CPYyYmYFJaPNC07JBYNokwV7zSwvYwnIKLC5NtOTdggrRlkI1Ideu1xXy+L/3HeigvTQ00Yx26
9hr2xJpC1dlpAnSiQzQCZDamFcy8BLP0qhGktV4Du5XbRjnZY03TDPQrQ/DgdCx/anqeH31aDUCK
mNDaAtKxfSo6MI9DX8B0T6Oo9QfKBu3DHzztJe2T5jtuYhY1QT/uTEX6IyrL3VFvg+6RGsLem6wO
tjZ1UUYuDbkbNaFtCinBIZU1jriwugxeC5m4RwytJY8AOFgrcNEpULneNLA2HswJiIOw7TlRAa4N
c+Rgaq8YTm9CvMaR5DjfJ85PjnzquLXyTWfPEHNNk3TwRJiJgn5ww5clvEZDf00Y50HaT63ZsrB2
09iFHJBO6xX/OHuI01ogQoJxs3UTHYv582g8VCSIZqoYonOfbFc7GmYLxe1/JjmPvg6W8X1MoE50
0HiKsxhNCDaCUb5Nz4Yaqp3RafrWym2xvW+/Zpj0/7sMeKcR5YJrDGXc2TJSCgZ2Fi896zYx9pR1
P7lfjduK0CCued3udItaUTMkP4pe7w8qK4bIBzf8asv8umb2rx8CAIUNtn0Mks3RzYEykoxIk5xz
R6YybMDlCKAPNDbqINhWMo+QpTebgnjNc1An4hSAr3SFeW/WoLn9DbPDAPV80hlgCokxHZ+9lYPO
Ht3S/WkMUF8pKqsMNZKXJ9pJDYh91LtiS6XVSeSleGhHuYZUXbjUcCr/70TmMW1a2nbHMLx3HmwM
WTgnnXwvNXNbJnIl7VjeN6qimMaCdBdyxmsvZniO7O3Myi9e0DZhBw4Tt34gkKLZw+poYVx7nG69
JmEfbi4d6AEaZdQ0ZG2AcDrev6zGnysPvvrpWQUo0M5RkGMySiMH/3Nccej6tOJk1d4j06QRDU7z
TiSIh7QueQ5StvIKrjPMf313GzzFEJMAy+/ci2du3iemHPy4LVIaBhZ9AgXeP+qS/HsNDDdhYhcT
J3OT2EgHMids1M+WBE41B01cY4dOLgBGJBGMyhQ53H/by7v6z4qTZ/orJ1KjqVoRpJMmK/8IZHUB
t+Ma7nHJGE5KBv/e1fTP/1rDHPC9PJHVMR8ryBu+yPwJXPwr93PxIQC4AmZN+G1QR1wv4ptjr3Gu
6+fESx96x3sgkwwOL/TvGVEray1saDK5oFuCGhLM4izW7Po+YKLj+hnynhGo2bbIut4TqcqVdW7u
OmB+ABTCQYI6HqnPbJ2MaTzrsrGPW1voYVOCqLisWR9qhf8m7F7buYN5xnVJN0PFipVE8tbqY3VH
x0liHAkDOvNgUliaUXoaCeIyJVYIdfJHP3cipLORk3dHpQVnI2i+BbR+HcbgbFVs7d7MAgSMSSJh
AMc7GP5QVkQ14vqTQt5t6OyG1WfN72OWqS+1Vm3A+g5sbubo21wfX1WPaP/+i7g1dFgW7gUT7XAw
yFlmN6lE6Jc7dotlS4ByU9aGacfjQtTbzKWRmfSHtHKeQeD7FIABs6T0W1mu8Ubd3LDpNyDutMAs
MSluzZ7MCCbUMssZPfd1o0LNUuhJm8UhRXR4f7cLC02TQgirA/zntgnM00b4IA47+6wsI6QpSVib
gJXarbbmqhaWwi3CWsj1MLU3L4UIJAqd1TZJrFx772juY10mZ+65fOXVLK+DY0M0DaDNnH6XNqgg
1FaXnmkp60jomXnoKkWiBNHayundWE8A9PAukd0CqAeBvvlV4R61aRBUcR3Qz5nBnk2nW4mSZ5kI
HgECHWRakEsCAAbxy/UjcMuKAL7TmHEg2gNzy6OeNY+10I9FlT4ROu7v34dZGwUuaFoP/J1BAIFd
WOzpdP8y1q5vVV6hDVXsALGHNtGuVVnE+3Trt8ZL02NMpDfcs8WCjSnWRgBuv9z12pON/2tt1lW1
MfrQWRD9SDZWDwpg8KfLTWqJ1Y7Fwlomcg5YFRD240bMjMugfGZoTg1Nhzzhj8wy5Y6ndgCEYso+
RFO2YGi0iLMRndL2niUmxYI8fdaQjG6lqdyHHGynJxQi9Nc+7ezX+59h6dehlAKCF/BNYCBo9hVY
Wsi8E0NxbpDi7uuikCESbX8njIqt2LuFC4byDOb7J5kEcD/MDiKAoIszpmkSt5nOTkOiFQfDSzD8
ablt96hyxg2QaHH7+/0d3j4dvBkboiQo/GCXc+9SeUklOjCUxCQrkkeXYA4h0zvn4/4qN1EB+AN0
5JhoQE/qTXNwPitqT/SGrsfMG7MIVfIDmAWjIhmPrYMJ5fuLLZwkNOrA3+SCMBgknLPMAKxY+kio
Z8XcqX/Ytf2Tj3irLpRuN0QwY2vUTb8Svt1ECNjfX0vOkRgBODtGu87oWbNzfaN0+WTk7BcHywAV
2UfbDQc/59vBIytY86V1J8EoHzOmFoCps0sD0ktMCBTSiluXPRulk4WYzX/KqQCfnAuirHrQvrCC
lKHvrRH0LS7tQoELbxZz5vOcF4hN7hNNL85VQ39iZvszIumt8smeToN5rf/ZGpovTjqOK1934UmC
GReWETbRhnrf9PX/Mk61qBKfZDY9u6I7UVFu/Mw51bl8v3+JFsKPKZ8HoACGyXGgcHO9TtJWNgXX
hx6rgT2mo7XP9R8oXUQy6V4Y/zT2DShGLl2t7TGHGtrasLLPhScD0w+qSiT7oFqYmx5db9MKDqc4
lzQlYcXNJ67nl5R2O16tlYAWzhQVEgDRkc9jamce4TmC58QXuXkuYKMhbC1PjPkaBnebn/dP9TaU
dALcUlgc3ByEkzN7igpMaxd5ap6JjqkSO03DSrRfrVEv0G8FP1nd6l+dfo3o2Fw6S9uc3KhrGNNp
Xn9Lt2B+7biSn/WHfAB4lUAzDzGWHrpEfmlY9gV0vQD+tqCDxWz6ThHve6UCJElJEoNaMA1z4n2l
hfptK41uhNmmGxTCt6BZ2FsVev99Tne0HC6MOc8kk8/e2K3Bexe3gBuJ+s+ktjSHSQJ/Xug+iq1n
YvgnKHG+16UMBYGCm66tuITblz3F3BMYE2wAcMyzUCd1vBoEYJJcpIplUmyd7Es9Hhj56IMXTkFl
761YsVuDjc4tHOykpwZt0bkpQUg89KQ2rTMtxsehYN22sAjGMAI0bxvCx+1Q0xWo0u2Nx01AIXJq
u08CWbPXjYlpb8h7zY3Tiv6QlbZpOKgoSRoc71/4Gbx1iuNA+oVhYqRvmDHBfNr11fP90muUMPlZ
Gy3tovH2oRfuu7TEVteq7djoWw6BsE+dTiNQlp+YUlYITdKt75ZbL/HyyGyHUx/kK+WzhW8M04aL
BKoQqMnOg/OWlHzwtUqLi4BKUHMWgbaFrjWNOlrRY4G+9q6tSucDr0kdoKO5qgl/U0JEeQCaPH+Q
5OjKzM+lrAMBXj9kIX0Oj0xrOK3yR+2OUNFAyajE0Pe26jzMMnmgvghW6ju3Qc9EzjCJe4EV4pYn
x6lon1k88OOaJRKAC7OIeNCuaW3dPtnrVaZf8Zenknx0yr60xDng9IUEbSQLetAHd+fKtW7z0lIB
lAgRSUPv7UbOth0kqTtjzM6Wnl2qJvmSEwV9YPfk5mstmQXHiDIEKFUhDIWezA2BUglWaD4YfXHm
I1DR6H791vURJTEtfRg9vtea5mjYrAwzZu5M2RxSmb3l3Vrna2HH4NPFzYUQMnpfc/eIsT2vlH2S
njGuf9at4dmqnJ+aMYTQPl1pWMwAC3/eMIK7qXKGqjtg/9Nj+utDGi4Fqgq5SDxi8MDOq61IG0DC
XyvyuR3KsNTQNRuey/6bYjvijAig05A0a+X/hSeLejs6+qB7nuqf819hNYXjCznGXcvNbwkShCdb
CdjjLCMxpwYICxq7exCJ5kPrDByf9y3Zret2QZ2ChjNaqPAO87or6iBmqnJDxcom2SYn3UEZ4xHs
pr+CwXzg7fBDE0P0z9fEqCaa1jh1NKlnW25y4XnozvYx6XSwCurGBZNXkWd5G2bbLx4rLyrJ1yrb
SxtFz3GqrqPpiO1ef+2619HEhuuIXZ2kW1OBhsFUgTqqzAg2rtG6e5NbAdKylGzvb3fBKSGPQGva
QDvJRovnemVTo0nQ+lCjyvRk3ACvkmx6S0tAZWDwlaUWns8U1GIgyZ9Od95FKHq/7BuksnHjkG+9
w6xQEf7BbV1slejWhngWNubDNqGAhr9M6e31xqyKg/3a6oJY75W791lihJpel48++LeP989wyTyh
PAMJQGhbg7R4XjZsA42TurasWBogZTYdDJaV3THI6INSzqtg6Q9d8e8tg6CWg19gik88r62Vx7IQ
0UyUtBjq8CCza8+zaridoq+Yo2LQBHZ+1HPd3wNZSE41RpCfLZTgNqWVeyvPZYZM/WOokBshEcQ3
RRUsmF1dyND1PCVZHzvD+FwBaBuUWmRD86BP0wINsXLjamxHbTvsaXby0vyUN/aGiXbvDMNzMUIe
DyOOmzzJP+5/lQWHCyTE9KsQ5WFka3azlQM+WaE5RsysZjwAZkk3jWOtVRxvS+UIHieuTgyVT23Y
uYm0jayoctmp2E7YuOdFTz67hEBOWWlAezAQS42l3b0GeooRSn9otnrLnU+ZW62Roy7YEKRuASAE
2Dbs5ezCZ96IUVJ97M9BUx/7kv02AsZCrQYZScOzE8cATuqMl398yFgKostTynpbMM+TDNy5RWrF
lllaj8Qh1pPR+uZKsL50yHCD8ENoh+BJzx0B8xGXQ+ywi4saCpuEHzX3rUXFI++/dfquhRxIo2OA
39KjATOj97e4YLbggNEN8eD4URidDM3fnlhntGSq1GOz7L87WXtp/Px74sr90He//oulkDTqqP2j
2zq3I17Q0FqQ3o4r5bxYOT9UeUfhd+ghz8GydH+xhfsCHgkUNOB14F3nBWw1oFIOgs38gv11cd/n
6Z6nVP88zaruPVd4nyyAivaljU7rypEuRTe4pVAnCIABQbIyS441fOdeaoMdY5poeGb9mH2HHIwW
+oiS9yApt6MhrbMn1RtOzE1DRGRkat9VWbnVMkQ8cnTlSw513s39M1mwoaAcnYbjUeuBV5wZs3rU
vMTmwoptcEzprQXiUdfFZJ7tfcsEchZTpStpweKKLsIrvFuEWnM35RGhOl+NKnYz86Er7aemJR8p
NT7aIrmQ0VmD9i7dZlDvwkFMPAegnLq+zQINbtUO1IwzMLmij3BsVPFdB7k9kWt0Cotbg1Qhqq+4
XygWXi81dVELMbI+DjLoVsFF9AjQg+GHUdpqZ1Xdu24VVnz/A956fVTdJ5pQtA2xOWv2AbUkA/mS
K/Jzn8i3QG9ffM2M9WqNDWD6Y66QCOCxQukAXP0gvURXa+Zbgr7z+trl7XksSZRBqhlsfqUFepsO
1YtPef0+GCv35Pa1Xq84/fO/rFCe94JUJlZsarCUtCrsoKEs2wx8wDG3yoiwFcu+cJJXW5ydpGi4
XmPywb1YjF9IH9ifjLQdN33SNStbu3XU0I1DxI2qLkq6NzybwDHRTsMc19luHXvbeoO2FWAtWnna
7u11RJ0HncGpKgJG1LnNqRunyISfsnNvF8Wj5O4XIlW1IWPfPbbEzQ5GA7TiWGvlJseoDQ3LIB0P
pTDHNwGd8UsK7B2IdUXx2BmyPQ5uqSKtliTiCOrCvOnpReCBf3Op6D8zQ8+f/C4bLpUhgkjYlYuC
XgPwnt91UZAaGLvNIXdadDqHrSutHcty/EVrUggmZOQgRjocVW/5O7emQdj1VYs+PPtp8abfEHA9
vgdlVv8iBNi8genJiz4MUKB2de8t0woZ6Xrlb2nleNsKrBVP/ijpzsxsCzPl4M8ya2Y/p07rHCkx
zM++KKDYbmk6Cf2ya85MU11k56n9QNqUPVa6NX6q+8aKSt2pt6bI+o3qvbWGxq1pQpURuTvqtEgR
IKFyfcVVRbO+LHhzzgYkQW0PFCmz8rgUzbdybFa83xx3iSIZQHoT//8fhleM8V2vxgbRiNor6JmM
tNu6EEyLujHJNlCf+hWUvbv3hsrdFJVsDzmKiHvQzegvZse6vU9c+9HlTrPtwbGPj8SK2B1T7yi9
zvzGktycPiG4r5rMe6kzzwe7tG0/Sp+TZ7DO9JFlkSaqe/A2tmnX76Y5gVdi+yoS3ESqImpz74jK
Wyk/WkvvbIqipt4N1MpvKu7e0LqJbdVnNOhNJ6Jj6kZ4KBjGzlFLCRxOI7gGf5c0CZiiEUXuSWKy
CD0duU9UIJ5k4XXPSODqN0sGHIKjshVvtKizMqS8z06YNtdijOt/CL3Lt0mFmfY8T5zX3q2L7xXQ
c9tgkogTLBsgz0PHX2OLppGRdeo7Ag+MLHp6c7B8jX5opcD02H3XsHC9plkMJLmT+wNi/fqDY6yg
hLJE5oBKATg10R2I+toQsYOd/7i/0q13gB/3kQug+Arth/lKWUBHjxatftYwKx06UAehZvcNL+2d
TgQraXsac/9Ygdh/ZYsLcTKaKYDAo08FYowbljBXKb2XvhxQs6j4J83lyYmZShz7wrNeeMDsrSqb
6rWvQG7U5ACWDQVIqbqxE/v7R3B72PghLjZvwkeicDQ77KpPWREEKcdbtiFual3aeocJjr0TjD/u
r3R7qxGw/eGBBp2wcdPDBiIzVwbYfy5uzhJo23hi19NhTdJmYRXQdE0lEsRqJnhBry9P5nCSVa5U
587Qv6RI71K/W3FQC0tMeCt8PkwzuDddcaPgZuVDiy4GHSFqFRZmkrxxZfb7Tzh5HbjA/4GsfQo3
jdtCat9mxThWXn4h8rGowD7YYVLaHQ9UL5/89lLq714JMkITJHpDfoADe1DJWrHrZqOoUgBwBAIs
qNiAtG8W/JeNm0ImSzXnkvUOMjlVX1qnXWOXu4lfsAq83R+dFwSD80DXKe3BlhWmSsY22aamvu1I
/uL3zUpqurQZ15xqwhMcMJi3hkc51QUw/XxOcqrvspbl8VAUwVpYa+J+XX23aTdozaJrBM7sG5b9
NCcu8a2hjk2Lhp1Z7jjES3MRQAVvN3TkxEEWOxjHTuueLO/dGf2nCjDLEv06y+12ZvoOOgx0Vz6M
lG6MimCkYqejkQfUsOvnsak+WH/A/1aaB2RXE27AB+ffoJ3xf9CsFzRuwsLMI182uz6pvtneO3Xf
IGa3DXKQ4qCPNJWfa1If8CcV5sEtrIe2vOC/gO7aK1de/NKX9Qx4bKSP5tROu36LfVchihv0AALb
zNtmoN7Y+F6RgEa/b7b/0Ljg2CcdFmQxU3FvDsodkg40MQFtY5MX6VGHyNShNIu1GtqMPBs1NCwD
uOGf0YSpATqPRTiiiaTg2YXmHJGPktrGzC2APc0q3cj+HaJouw7KXVNUSsACdLSkBPNASs2oBnLs
JdNk+plLLTtpbpOErYLilUp1Lxw7w94madWtnMuNeZ9+MJqmU7wOeO+86JXXWmdame/FZDC7sKv1
S6LcA2GALGstIoP7X+G2oTkthzQSkA8si6bm9Rd3grIeEVckcVlP/XvQjGsHzSD+ZRDkt93ZJKQ0
kE+t25YPICEXLxbB9D+gKfYm0QXGhBDbPLhWV4mwIlnySHmxpiW+ZAdwGuiHwYjbmIq6/om5mzSF
4lI/l6R+dgPjlXvG8f4xLB06jntyqGg3IJO5XiLgaVC3Re7HaF3us4DtfYvGZYYEIsc7uL/WwnZA
RQ1wHOLFSWN+tlYyKrssqWXHtGrFwTZ5F/XUdlcyv4WXPHG2/tFFmaBus5esBgjXarT2Y69wQFYJ
OtDtkDLMbxtKriy1uCFQHyL106cG7Gyp0mSB8kosZTDt2AJYMLTWP7dL+PxwORMJwi2GgTISZJUt
7djjgGy3uvMrUdWhzuTKPVg6tQlVApTOJG49vwfA6pUqLQFS5hk3H7UxGx7LPuif6pQOm/vXYGkp
yLwiHQP6FFZwdqvT2uvqktEkHn232voD+9wx33/sPb9d2dQt+BRTTJ6J9upUakWZd7YUCGNoNqI/
EadeCwSoJksSatjgmYOyNSyVn36VVKqwtbzircE/PXQa1Pbu73daZOZmMcc6TRchBUIGOvsRQ1n3
KqlzN/YHcSpqjhZVQJ5atHc1CKnZQ3W+v97i+fomWOZ1QIhvum991yjXS1o/tp0M+vGSvRPDeOmp
//P+Okv7An5nmtRFgn3DcM1UIDVKm+aMZhiwgdB2+pFCjFvUPMK+Smhmb+8vuGCrkGlhtHci0Eed
cWaxR8esNEiHBnHQovZX61m2adrc+6g1JbcDc9YCpJvyGG6Pj1ALO8TUBOaDrm2jQVytBiV6fTbN
L2bfvJjekdXdi6RQIec9qHIK57/ZIRpusMSQDUUscr1ipSkErVXiAsRK2UWCA/5MZdaeJUcRy6nA
lnf/RJeuCvzLpFGKx38Tzw6a50KmvqjOFoIAwwBLuRryI7HaT/fXWbwqmHECRMeGM5u7dgJO2IIU
pjjbRncJ8qELS9d6EONw0pv0STmlubKxpQWnwTKEE6hKoAR0fZDoFDe81TDV1dvNKeuT594PVBj0
dh3ZZFKd9LoVINLS5UQvyMNcC4wN4ETXK5LeB5w7IH6c2CMaR8YHL3sOwiT9WJb9yjVZtGswnM5U
J8Ye5yEkNN+1QMtsP+5pjEjscXC/N563KfuHynivxGs36ojIxxXemsUtAmI9ldEQJs+h/B7VSgwM
G0OsqAL3O3Dkhr1pZbDnOl2xmQsXE1U7+LuJ72tSoL8+zVRPNPAriS4ueR6RWmVh5fSxZnnlijNa
2BP6m2hvT3VpVAnnLy7H4GGZUDsGZYiTRi2or9CVYfVRJkRGmAuia99uwaqgOQbsKBAE2N8cHFF6
HRWJL+wYmLLsiXmpcw7yrto1JueYLvHSk630DCNnTXpq1FhHmPx0QOXc0kcIgO7aoo6UPehRlUCL
UKFa8lW3ynRTYaBobQZu4RV5JggQJvZ7gGbm4ApDlcVAABqKe9/ZBcTcN2UDqR30rIi09mbe/jOG
tz85CxYMEB4CZn87jGkLgPhyQ7MADZK/0pZK9EH0nW+uwXcnyz1zyR4i/j9qX6ilzRtknec2ehG0
+OqN2DdJ2kXOxARQVd1uRP0xIk0JkgftWMDk37eES08XUApUim0EJdjl7MJ5UkrbnoolHILbbylU
x7SQEYtd4GkSLcRAE0bwdV7zfdemSEJMtCXfm7ZNVmLXpReG6VsUL3VEYTdIhqrMuMNTHLXhe9+c
wvhGi+yb1WS/7u936X0hyANLBRqgwLfNfHbhCCjRck7PVQdVI4/ttcraDEZuhZ6ByYn/YrEpUp4u
ENqfM6vBcDNFn7tmXPUsAblDL/a8CcaIlFoXyhIV4vvrLcT/EBDEONU0PAB295mXkS6UguzWteKe
1yjy5zzZu3rX//Nq0NUqk0H5q0tXgJaz67lmxy0doqa9VM77/W0svYa/tzGLczzQfjLTK3qMaPEX
zxN5yFBqBwV0ZDRAxjXBN7QPDig0rHyupRQclSfg0zBxjuL5vJyWOXXSw+qouO8YoCtlr1fbQsKZ
UF20P1zwN+xrkgRHXoD/jlnDuC1owA4lBnDCBPLf23xw5Tao6vbYBsjL3YS0/9yt43cBLgjz94dc
5vrw7cJL2zSv29hq0k+8gb5KKl8AKv/kWcNKPW7pM4BkBV0qpPsT7ut6KZmOcNm1XsXcT35lZrtz
7B5lieKgujYq+v637AzQ8zFzpX67ZOWhTw9bMN1kfe6Qxr7VQDzp6rFs5S5hElgfboeqImmoVHAZ
CrGmPLS4IuJpgF+Q2SKiv95pklpjIQ0FVBnxqwwEJJJ+t/XSwgyAl4BajbfgYJL5SviydL4YfIYo
FqoDQCrMrjn1AAlpWFCc7YxjktsGtYIH/FSLdqii45fRc46J7Z8kq1YWXjK1E4IAVX4UCW7MRFNw
EK2MMLV+YjVfjU7mHw2RaNtqPlt5UkvmFqEMup0QzURVYmYBq6aUEkIkwBXl3m+B2tGJ5cqPPGUY
B143xsrOlgwgKu4ALbgTUG+e2sJd22bnQzc4oYhIHHSKjqJKxUowuLgpYGcwKwXmEwxLXV8XkQzK
Qm3fiEdA7H2avuUVJpUKjHJHRWdkK0e4uCcUBKduxjSjMrucwshGpfyxim2RfIPa+qeCiW/3DS6I
pPCT5wEIUksUfzFfY2LA73pLBYN6e+mTMm5sLY+qoQlCh6V+5Fi9vtek/dWr/GDTNuiMV45dRSh4
JZtKjd+p6coosfwKpNdGDMn3IcSAa/qIAq6IGpoHEctrM7Q05KesoF9Q44C0aG+ZGy5NHo4emq+D
DfbzctTeMAL+IwW5a8SLpthhOr8JsxSsAzajcqsP4A6Hid7JpicAG3C1yfygfOAjRlkxl4gv0FVv
uYZarZdDstmuWHoyczCSBKRuos5lJCwa192k2GjUOJodeSIZI6e12i1QE3VYV8QFr0debVSg1eGo
ldAtkGWNFoPFIp6ln4Ur6iggw89O6x8xD5kAjs4l5hIbH2h1s4sgxfbNL1EZAzKyDsWAvyOu/5CX
WbOpmKZHUhVaWNXBJXdFnMn6s2D5pck6F/QemRfZg3pwguHXiGD66DWehh7Z+NMd6NdyhEcChPhn
WRtfCDUw6An2IzkEQZTZ7We/B3icOi0+WecUYVLqHyMBLhO9oyfUnB99F7QCDRfoVo+mGeWUvfiN
r4VSSRd0lQIU9G7L9oOjf2pAOxWOKiG7FnlyqCSGsLXAlJsiSTWU/OrXiis3zIQHVXjDHrZBUpsP
gNGAFAU09GHj4hPgXjy3rfctFwQwpfytKgPnCVMPkD7LHTcCV/IrxkjeaB3oUSlQRs7q9snEzNeu
wEju0QI546btE4V6nORHJuuviLzf0t5Vr0oHjbQYs0+2M5403j3nUmUXZ+z0YyrHp6DRXjXTfBS0
ekJLiYecWzSy+Oi+NVX2xagqfk5kWu0Nvai2VZuWF4MExaESfjzkeb6VvgEMl5M9lKT6Ibn3kAjt
PDW9tpmA/mUmsAkPjbBjQqx6EwSdFwnaGvv7b3Lp2f/9ImdRVpVjeov05nDuBj9CxfV7mrVrOLlb
iCKahxNzyVScRvIx7zKZwAoEXpM68TRJ06UQUpXehQPr5dLsA21/jBE2/kZ4+hbF8nxTF+ZLh7tr
jGSrAee7Er4u+CUfBUJU/RGFTewU10aIO0OJClPlxJnbwSoUhbkPoM8ODcxyjVp+4XQx+YA6GoYf
JiK5mV9KLESxLGflOe/QPuSFZQEu9M8ke/5kj5j8nkpMKHpO47zX+4GTks1QB1asTL4DNQRMVfCq
avP1/k25BURMkOy/1pk2+1dA7iWJX/RaDn9eVF9d0EIVmjoXSf4bVDG/rMbcQOvsJHofzVRoImkg
cL3/AxacB7o1wDRBaAGDrvOAjVRZkgIbZMepxOhA6DUFPSZN021JTtHnaFu+GRxjDQeydFsweIpr
ApXsCfFzvevEIalBg7yNwVMObBpLjQoy8Lnn7B1scwVXtHRf4H6BqZkm+kEueL2YGinq8ppZnAeL
/E45rn42rsngLq2B7hpuPgbN0HWcXRdbOA4ZwFaMGtMYoU/Ne21z/0Mt3hSsAMwKqmU+mN2vtwG9
iFEb29Q4exQcWnl+BrZcwZqiJW507zpnACfLEBRGwKCshDELZaY/rUNMhU6EePNR4QHdXDPxNS02
SH1G4s3CUQC9anUH2la/TEu8cwwOrliUpSNFMAitzwm5YM1jJ61gASuKVJ2BNS9CGhg/jSzb3j/U
xTXQdEMfAJx7N8q2kNhlCvxw5NySIdvlKKeAqyyVr/9/q5jXX47pUpRwmnVsJc0G8AVIia6c1cJ7
mnheJqZSNFBuo1pUyU3hpekZwYgXNVkptqjGoxevKWfFYCwuNdGFTh23SYH4ejNuBg1Y0RZa7OZ1
dkbV1X/wMBV7FLW9Riq/8HXwbHHnQF/9B4JwvdRYA+EbSF7HcugALlXItiy54qoXrvbVGrPgWbCm
yFWQJTE4XN95X38yVbGhYvxgpjNEtSYjGqyNdi/tCwU7oOCQmnu3pSXdVzpG/t2YNa25CRrlbQyv
1VY+1FJ1EMQ81p/xCSdAMeD6+IAJbRvW4yM1fnFKJNnnttxZbR9nmndM/PSZtdqLDwR8CBj/7/tX
Hi1J/OmzrCRAl9JD2gMrD7Ko69VTZjI3ANYgpobePbldar3ndQPBJtuBhmZSPHV61PqnomPPYPPp
N9Q2MOLsq88gWP1lYuI79uAPdrWDTMbthh6WzfFDZapTTX8DtfN/ODuvHclxJFy/0BFAeelWSls2
s6a72twI7Ubeez39+dQHOKhSCiXM3kxjt3eHSYoMBiN+o9nfpqLrHct/zvtXrEdjx8iy+0wiafST
U59hx9vK90NgQXDSAJ0k6NPswHMiXBfWuyL0K0dTC/Vg9MV4jPVScaRuDPHvsnWE4KTA1ZWnUW7T
z0oL9mgI4h9K2D/5o2HfAzoqUDh3DSXWdrJcIHhkpv4RunH92HZKCDdfcZpcKJ88uRcPeCMnR/uk
Cycf6VZp4lh29m/lOR13eZGCQhITyfvXzFMx6WsgpAFnrjFPBcBcwO10ynIXH0fLMaer6fqT5JKt
69muqyFIxAdKD9XBGrvI8WJR7q2iNfaRbfTYWVQO0cwZw/veSr0dj/maVXwMEEwSQ7yb6h+a9BjN
4pi2nOxQ85JopbXGF2mQVJ4UKsKnwArvQnsYdkVq6u441fZRYYJHBS2ZfZEpngNMIf8SKr29F2EZ
u6BKE3dUcD/TBbZ8NMSjXT7WwUEyLCRDGrtwq0h4TpNUo0td/ftIefpBj+H9Cx4Hu6nwFKQpRfgJ
7rl8J6kaAvajN7hpactPpRj7c26Jbqc02bhHgRdicRUZe2aQfgJR3uxKkRmPIomgwUL22qN6kxys
MvJ2utnj4dqKfgc2yaZOPoxwdXIWOm+aZ7n1k0NPduDAoqofJqUXh7rPol3Mw+OfZqSwY2q+7FhN
IjmFioywz4OFTRXrrjoF4V2fRtrFqiP9ALgGHXXLy50M+bKnxPAVFEfNcufXJTCVvNYSXG1S78es
LbsbIrt2Gmus7oJYLfbKOPiuXKbA2wOgVmVWZWc61dAAAtvbFTlQtqYwowNRMzj7bWq5HSL/jlDy
aqcMojygZ1iiKI3L8Zey6cfdoEnevh+N8RvKKhgm0gzbKZlVuXYFSl6HKAJTY0CGHenevT9g3JiX
FuVPNZrdWTBPCmIukpTMw42MJIRB4pk7kZseRimi2bV6GhyQaCrPLX1v9E7VB6sAUCyqHP9JvRzQ
w1Nw2Ewk/9h7entXh/JPz061z7KeGQ8mVTQHwhQcA3xUd5U80Ts2Vc8J2051JWoWxxDuCk7Qon4J
+7Dc5UrWuxnY+bM1Rhgb8Dh0CsU3dhZkE7fthtHNE2nYK4OW/W6p7u7SLIj2soTbspk3ydG3ssRF
2g5lfXWiLmLlxWeRoxyIt3i6l9tmcDRdaMepsOAbt3X82ILROqHpGjxFhFlnkkpEfUI2Q+droYMI
oI22T+fvAyj5u3LoJrYFqPV+NAMXgEpzakyROmXb53v0podjGgbayZdRWbBKKz5aCAM5Xu/VuyhS
tDMCCf6LMWn1KcvCP0GNCLIx2qqTVGFCpsfHyCt0jeyucMXUtK4xxeV+EqO51xoV4iqQxD3M/WZf
lh0bQ02UvWrlAltTMe6i2E52VWaZJ7VpoHpaFaqBKYQAvY4zJ4gD9fn/8HJHLzZWswvS5EbzbyY2
8qG1OxfMKWhU3WJTLLN/7CDSKUTw+NLkyZnSuyO8h1H8AbiJa2DvSFG8kebJa0nL2xEXt3yeNqrc
x9N4rdTmH4kdA6bl4qXWRdc8N7bGT76PV4XdH8skuph6S4QfzvmsveZZe5UQ9vHt+DdJWl6OCgAe
upNkbTdGXkjjhYUW6uYlLAGtOZqgpKNQmbxokzXQp7M1aU9NBA2FXIjg3hzMildFm+x8PZ3Ovqja
A97ekWvXJcpa3Mv/hPlgIjwwSY48Nvi2AwU/q4k0xjyr/Ob68e9fXU5SZkr83Ia0XN7f7YrlTa1t
d/qlmdI/gZQ9S1L+pCebZo9zLnmzTLBqSWgF1dol1EMxGmhlWZWSnsvTAU2r1namIgVhqdp9STmr
y93WTD2n7bthPwAdeFSHvjkElbdpibw6Z3i2qHbNz8hl/1pqcisTReBdgtqWnKat1JNX4HE5icza
yNyM+UGwnDf6ejATqanMEPH36ztKXp8rvCavNq924dgCYCmCvk+5Ru1qNyRNqT8qYSz9rkK9+Wrn
Uvl9Crrm0yQZUeOE4ZhD0omQQkoGgp7lWc/2MPW7JGuyvQbT3ylSCwfNHvHeLGon4NPUIRy7RFXe
mUqFvEExypOEysIgWzG97LLJDuMYYtglchk+bC2m6hCEHebktedpu6LzpXOUFl8T9IfprAUaddik
lE9SmWe+M0SA9Ha9nhaTA0vVj1wCYsCVpoWHmgLstQsi9eoVg4lKxxT0u1RuMe1oA9nJMl/Cfrov
XlRk5C4hNajnMA0guoF4OER49+xUb7ShVY/GVZL97l8uRcYafWnjEbyW0AKBnpXPZAWm0OKjNIHk
4cpbSBdgHSQDkiKd8DPZ+vYr9Rhb/StwCVCTav7892/qQVKa1xk11f6Kyto9usEltzOy95IpHXWt
QVNlCjdahavzgj+u0+fmLbI8ZHqaphNXAIdM9n+XyKnNoPyP48UcD272M9uZ5/z8lFu2dqRUToQ9
KMaFmn3sAFf/LSrxkIaNxqbL9p5unQbTCFxN2kLIrC4netjA3yjLgE17v5xNS540WHp+zabyG3WV
xJms6Mkir3AUTfo1GcPp46muDQgsbVa8hz8CSOH9gDFgLhlLiPE6JfWnHq/qQsFWym7QxpNyV0jK
RtdsbWn5cDPjhyflDeY6Nfseb5HWuqgi+e1V6YvhT3cRrJJ0FCV+Rc3jDPzihgk3kAR/EdbLjwoR
j2a/SSP0BoEtWw2iVBOAZbWMq6cgKovLFCjNa5zXwa+x0eQnI2+5RY1I39ckNZVTl5X6kA1a/9ia
Q7MTjRnclR5i/RXZqztIvLyLxpLueqMoTgkplZM2VbDrej16DNH22UmZkuKh7oGwJw11aRcaD0Ux
drs6DcnFM32rrLf6NdEanOHsGJEtg36u9XJMG9a+KHi4Q9tKoyc595BXbKvkIVarH15PhvvxDlq7
aPhX/v8x5/P6JgLM7iTtCPL9YhT5K4zcc5iLT9LkbWj3rtUTuVop4RBmGGx5NEDhdh2dfP+qx71/
73GtnqXe4m1alN5joBTtvmx5Do38rWM3Q3ZUpK65x5d4a8KrhYq3v2SRnQ3QVUNDAA1TxiJy9Lz+
N5LHh6oUX+RBeUnt4lfljcdZAi3zuII+Xu75X36zjVFJIg+l1PT/uqtvlrvvDdRx/BGziHGyQRob
6oPcG/afwtKD7+1Y2xsgkNUDO8M653IdUhqLiDRL9RuFlFFwagy8oazx3IQ+Jij9PlX8X34i/Vv6
3rEaov8hZ0PBGMSAAkHwBuYpBD0ZVZB0dyFtsS4Nv3a+Pe0JzcVW+rKyojP+A1oGkQH+xPsN7Pdh
2o0JNAO9s7VzMIrmZPhh961ATu7OKEN1Y0XXDunb8RYHpm8qrY5GoV/I8H9BMbhvtMykuSur7jjU
f6q+2gh9aycUXDXFeDB3guj7foKG1A6Rn5rqJYeuiPax9oqOT+GMiFR8vDfXB5r1JulakAsuBgqM
DjRRLVmXeJx+FpH/3A/iNZbjLQzNrUYS4pa0E///QIsT2Ke6kttJYl2iQEmSozyW5dWOcaeySkX+
mUA0/1lIdv+nUEV9j/R9fR8GivmIEKZw4Eomx4KM+4lkdNgNHSBELU20O1Six41WztrLkebH3O2k
4kjr8/3Kx23SKvVMZkRr72G08i/UuX6WRfO9gJ5ZVcZr1VQbiKa19AhQ52wqBob4phFY6pWX8ywP
r+DbnwE/3JekYP9DDOKCARNGN1C+eVsMkMmrIlfDa9n6nyujuQPKdA4S+4tvGV8/3lJr4Y5+B/1T
ekhs3kV+UpZVL2FKFV21XrKfPSPGVj2jY1uMirdPdM/bCDtrh5PbE0FCSIozjuj9F0tT0BlohVPD
938Mib2DgeAE4oenTnt/iwy5OjeiqioD+J1j3fuxLFxXxsTOcOBpSBjgh/J0rZxhtO5SM/ny8Tqu
7URUQdBcml9pNy2xuEN/qElG/+oJAByBNTl6V9/F5vSJ2bpTNh6M1tzILde2IlsfGibkeUo4i2d3
SzAoxp5+SK7Vd1pgnvuZZfHxvDbGMMX7NexLO++NARmXqZh9zhKSVk9sBOy178SGoHKgKoCWlmGt
aNpWeIhyXjuv9RxPtbP7AQmRVGnqcxyhO/rxlNaiKGxuRCVgTM2R4/2U8Jwba+52/yooDh6qIhzn
XFM/GXy6jdVbHQoSBRhb0IikVu+HaqYaC47BjK+KlPiOVc+61MV3O45eP57S2qminY3/Bh045aYJ
13uAoQBcxS95k+8H3bzKHuU7oUaHqlIAfpRbzvNr253vxY3HvCDHLyYmjQ1QE0w1r9i+f1YmKCF+
l33pRfXixaOrhNZdkLZb1nOrswSph2I9fWCx3O85ktLTTO+8mDnq/6FeoPRi1soTepDNsU/FdK2U
cEsrcW1z2kQrXuGgiG8lPUsla7gt9QsyH49Bpr0GmjiXZraXO/nzx1/xdijKz7LxFy6D3eRyUS10
UnElr6iz+sGdKaRLlIz/dKlMJ8ozN9L92535fqz5A79Jc4ceTHOqBf41VSNEUdGyeVEMowPOrm9x
FP/G2fcpNWOB4qRQT42Xdsf7sTK59ynY6PS7zQbo3ZcuaGGFQxSP/R0XtDMW1iEt+gsM/IK6jvla
K/JL3VrIAMxl8tPs6lGhaarpD9MQ079q3cRXaEY9gG6gfw7iAWlZuf5DZALC7IjwWxLeyfpVyWzY
WAUkH9PxcXiTiicDsyqaZPxbDetTEn2uZHWfU93/+EveRk1mrJEmkJJQ1F2ihRRJjzK9xuDJSLQj
z62zLcnfPh5i5ZXEGLRUYT6oGtfA/IXffMFCGZsxJCpfrKTkjAPmsdRdGan5Phoz9bVFuv0idVP7
I7fj4ScU1erUllX55eOfcXsmEVOGd8rGBTcECOD9r+AOSrKUWV5khAcQdkLTSZbaYD95jb+z+okO
nqAZ8/GgaweFtxkvbWpiKHQvIvhQ1ugrlaK70En9Jqzx2HXeVa60I4CN/+xrZczJEYqRzBH5weXl
lKcawCcdeiEontT+3YlDmrV7szlMNP7a7OssNfHx7LT5Tl2eF4iMFN8oLaP+s1hTvZuVBun4XChw
G0+hROctqWVBD3aURwC3oRxjuFYhPCgVo5OXYnJtGn+G+ozpHS2nwe7a1jEw+HPzwpf4f4dC3yt6
nD2pWT/gLSvoFFtoxve12e9jhKKw+EVfrPby+vvsV/UgWbIyQGK2+38sIYXHQonB6erQl0K/UV67
HpBlpHLrONX4D3Cx8F8Rhd0VIl36vZQqQRe28y+enGs/Pl6ctbhlUv8nEs8ydsvPoQ2JYgN66q4A
gO5gRZ6rIP8dV+m//8MwBpJTOjELZP0iZMWjFrNeMVj3ofgzFNHPUHT7Khs3NvLKbPB7gSULRXZ2
z1oMMyZqLAc+XLE4ju68KT8UXnBCom0jUVwZhkI1nAgo1TOnepEoSjFNQ6+ypstcxob/VuKVM+C3
UuGb+t9nxAUtc0sD9GCTLGaERgPMW78Nr3lAy6UeNNspxuDFMNMNjtla/GMkSqrkPIy3VBVIFF/m
Gs7ia5aP9Kcr5b6r6Xwbkw6/0XDr3j8qavKLDjK2hHJ++M8bBLjTrGsB3hYx3UUI4tqK5HIyddxA
hs9SEZyUQv5VArX4eJi/LqGLWMA4CCzxvuXFtBQ0gAtp+2APsmufoFWi9CUl8sHKHnXY8a5Uq/7T
EIYovhnAQuNaKIeJhvqhlRpITenQo7kyRrsuEYor+dyZhhfGZ10L8CiOq2kjp1i59fitvFnpeiOv
v+wcVJGkN20/ZVfCZexYcfEcWuHG83vlvqFRjLvrnHzeqi5klt1OkmSa16AQjtZXB9XOz7DMAASa
dDm3bJJWpzSjYfHeMCyhLT7zFIsmybu0uap25MzpiFVupApr+xi2KF0kSPIAKpfKJRr4/1ofPJp7
dvcSx+0xJIZmtnxU7W8j9QVWGzAUHl5qurGHb0uPQANn7AI3N1TNZd2qAznd2b4aX0N01TpQDg4Y
qMh0otphq+DduLGX57O/3Ms8VqkuA/SFs7lYzKDLs9EOE+VapK18GhQgOpFSBaC8OgBonTnSzrIk
ezda3XRMhBY9CD/hpgpDZSNKre2it79k/uxvcqfK0JrQ0/ANkvPxKzJVKXQK23cqK3kuY59bMtn4
yisRWAdSPVeNMATG9/P9gIGXGOVEsxKepTztoRxa9wCE4iekQsRGyFhJjt4NNf/9m7lRmtCzVK/C
a6Dr1c4s0qdsxFSwMg/11oNldRkpdtDvQeboRsFdFG3U+yJNXky5/D0ry+L49upL/gk2xx+aUFud
gY3x9EUxQo3QCcOVRLlSmkRAdrgbNYJ8b89yGcNORNVGM219KWlmEd+VW2mJSC8jUXltcfX7xLXN
I0QSGr2eCw9tY3+sxRlsGVEkAP/Jo2Ge+ZuP1ofmWMejWl/BVYmdF4LMYpNuXJmr05nB4lQ9cBFa
wjRKP4LT2mKPJJkVimpt8NxIg+cMGJIknnr++LSvzYhqOLkz0o5oVC92PIVNLW0tieASl+256+Ti
PNpavXGQV7pWJFBvhlns9qiG1d8ZOJDVg78r07sSmbmpAeyU1A910zutBcKu7d3S/m7YW93k2yoI
g7OOTI9HyE093oTeJsIqTq6xUlrnvramvTJYyV0qpPynqYWFG2mG+TMCa7SxumufksRRQzmae5DU
7v1+0Uut7wI7wumqHx6F77/qWXc/FvJ9MOEw/vGXXB0LPqFJR5lbapkLQ1Zrw1AHENDXeftiKXl4
4Nbov/BuknbBkG2Nt3oj6rgII7dII/um5OJrreFXoVLQsz51ve/yh18+WeEFZcDYfpmgFjTWFgZr
LULPFUGkBLgLebW/X9EQl/QgCcEWhYmYdlaigckMZm3jLfXo1eXExBbtn5kcsiw/lrWqjqHlp9eg
zu7TQoWmUaLdq983m4zdtf0J6uCvfC48jWWxPQbp0wZ+n1/GdmdFx6rYcbtT/Wi0nb+l+bA6Fi8Y
mok0LG6aYLWZ8ZLyUuWKhN8pKVX0HtrX1PDdxkzviil4VPytdtjaShpvhpz//k3QHOu2LVV5SK6F
whMZLV7blej7R1H1Gcrixl2wtj+oAPAmRNoPvvUinoUDoEkjLGf3qAE39eYO3YeXWqv/+8GmpEGM
JqCYPKIW7ydfCpTabgudV0171zTpk9UCipeTQw4I9+NzvRKhkZKeXezmVhPMjPfLl6pS0eVqUM5M
39Id6cw4KHdvoIlWrmy0YWeUCx11WKCLZbN9M2u4tREx98zqTop9+8i7TXNtK/IctYntk4mFz8Z7
d4VswBWqw9UDUonu5vIVWpWmLaWhVV8ttdZfQbCN99KUWDu99qDbxAp5EdIQz2Wn6geUQMVeDUMP
KkJZuaI1lGd9Et4+LYp+o1O8thooK0FUxCOShs0iAxZmryZ2EGCVbZaIYIwvniq/tIaeOrGILojp
Hv77JwagSMyG0kSfdBHUKiXFhaSw86vd93+0oN/XVf314yHWpvRmCHuRkzXqoMT20ObXKGkyFy2I
zO3KxgfonBW7US6zl4FkZCOTWR2UuxfqGnvrpttmJ32rDEHSXA3RAlP27jWpRAT45JkFpHNv4+ir
K2d/Bi5w9LlroYAuNjEPBWFjXdtctSb+4ntPwo6fsm5CzbP8bWfpA5q2yA0emgEyQz5G8z/ObY2A
dZzaOzjt7lD99KTkNBWZ7qhR5lZx+gNo5HMz5P9EXXZuAtQAvAdV7+5Cj2noCK+nrCF1VVFbT6Ov
PmeKiVovpu4mgvcbkWCl38/tPhvxzfI29k0nsUi7SsfPML/SIhb3ahQJV/OMZkenajwCOxhOXtV/
wW1E3teSPkGRGPBLSkbhtHU9OXI7mm5cjGiSaXjZqnaj3Cdm8D9c0bzDeWZQKQNxuZTEaSQaFEaU
qtc0qKSdEbThDopHtYt8koSPd/XfW3jxVqWwxFmlrgrSa9mL8ZW5FQ4F4apF6P/p2dPQlm7WjHsL
zgPxmILTmDsR2DVViuG5J3eT2TyGarT/+IfMJ3T5O6iogMmiNHdLbrZCEQRQqLMrBSK3zIKzYkEz
kYu0dxUrjMlvA9c2/NO46f+4csZAZqLuSzIEx3NZZLeCwUcGI6quVvfZqKpHL/ijj5M7ILc8ln8+
nuX6WJQi6FICllz2SVt6412No/rVkxp9x+muAPCa7dFLEW6p9FzstC7crEes1NmxjQeWhMUlpljL
ekQuTb5uVkVz7cNOPpQaSj9iogIi2odZtRqaa/ZkGX7tJO1nadiImysfltYpoyrIW9LJWVwFZjUq
fQXT+9r0xt2UCzfPsm9QEu5KM9iFmvgWtjJwbNXf2FArS03qOeOWqSZSPF3Esm6wyirlCrxGgd98
adJxOFSlJyH+k/kRRiJa7gy+tqUYvZKqIX+NiwMvFplzNf+qN6lal6eA5YfJu9Dhr05qIA3OX9sI
rxp46dLg2rj4VsfjMT1DCihwLaEfwUia2o4wlCPj1IzdXpcea/tZNNXGas6rtTie1GR5/qG2R5Fg
md5UCA2jWDHDI2Q+oVFP+temGsW3IS38rSC9Uj5De4zjQfub8tnyFsoBKJt5nsYvvERL3bWVINuj
ZGQ/oiUtQSo0w33eFE3sdN00fQriPN2JrKqfBjHZW7CQtXc3iSMf0gQ/SDN+sY0UtTMjOxIQ3Evs
EO0ppsg+1r1TlZa6l7VscnwRq45aYiFjeLX/KDdJ5o6lv1WhXfsCkGZmTdpZZ2yZxZb11HhdA5ka
6d1nq0zP9HPOfm6//ucINRNP0DyZOyk3LpsYC6gmoSC7FKrvdHV0rfJn1Xg0ewse5VbCoSsr2wrx
TaTBaB7z9F4Eh7RFLQQaWHI1K8gaaEFnrlLFYLMGeLq/SIwiN47xnOlVPTz3BMhXlBkKeF3CcKxW
mtxOBMZXo85VxNQ7K8FBvPYOlWKGpRMlsTgLtWx2eTc1uyQ3W3xrIGvCEiuTg4EpzJ+g69X7oahS
dyB/vDcBrtcIdsX5r7ruQxRhEjs9dr4oK6ctU26EXg9dafR0B2PQ9h/Dg8CnJTHyA/0AH3XEJ841
ABHexZmBh/gouiN1k4FMEd0bv+lTR7YxWCx13zhjg+jtcMM0j9SWmrsmNKzjx99ybcuwWdAmAamF
DO/i4VPGZSCraN9ehVoVqA/h3NJp0gCJVd+q06wPxQVOk34mPi/injcMZWKLYrqkmfYz8rBJNfFa
iAr798dTWnl921xhVIJgkcMjX4yjWahplokSkBrl+vNkZ4495U80NWDG+knxJGotPkxdmW08aNbi
7Ntx59/1Jq5bptQFk6r7VyWB8TNHwkOsK/hyWPWvOhP5xpdbnabJ+aMpjgegvYg6SFvqWdUH0mX0
ii9T7p0bvXnKiwN5++hQEPuB3+n+45Vd/YLUaSBxaJAalisbKArVhYxWQVQo5b72QmjPimQ64OX7
/yXCg8CfZewpMtykXJA0oTL1pXwtmgxRduEGARIe6WRcknQ8+Fp29hP52U7rs6J7R1zZtya71m4E
+A74f8aia5hILL4nLkahXVT2pRlUeqh6Mz7nWiqQaCrGX3qHwkcn6eNToGSGM0Wp/a/S6yj78J7Z
V6JEM23MtGsoSeEriAHpqNQiPQsfHpZbqkmzsfm0lSg5Z+hI7FIkvNHQ9oYQY5FKNS+TNKQn3yvq
e6OJ69PHG2A+Ou+veBrMM/rrrwENcJP3S5KpiSqXXlddm3GESBblhz737m3KF9OQPmz2A2/zwvfD
zZN+c6LMNpVqoxPVNbFr6T7qm3M4akcvAmRsDOOPwDIf5Dz/ZozAWD+e6ErddR4asykQrLO+y6Ja
AB/eCqbIV665nroGutl9/FtNZFc0sPB+R7BPDX+22fnPnxHJYnYcGF0UYykVvZ/xICM0ICc2kIEW
9qoX9qprF5uq3beRilHAnqFSgnElWMz3o+h+UxsFlLZrIrJ9UZuPci8dRWzcSYGxsWNWh6LHaVCd
ADO0zI1Ibq2y9TqENlpLII+mu8IPcvqr0ddCDjcGu41PpIRAhWbbC3jAyxvGx46il/MuIgIrz54w
7xvUXIUMR/Dj3XF72BgHGCsXJ7WkGyXPUKmUKAojbIOjAte9ybgX6D58PMba3ifJEgQ/ErkbSwWY
TmlWqBV7P85+9E36J0tFfdHEACMsbd1c9ntXU4MjPj8fD7ySzs59Kkr/f2mPgL3e746YyxWvjdy8
WLL0Kat7d4g9dwq8yBF9+bWsu3yP3+FpCI2DVjZfFdXbOAQrUQYBrLnQQMWS4sbi7E2m4hFtFeuS
DaXbNr8MGR2E4YBaXYLr1cezXVnmt2MtS3Z0qGLsh1Ljkmf6fe1N+FZUHZIKqttnw90g28+5Vb4U
1pYJ6cq5YFyqwNBm2bLLFovdpWDn5b6/hnJkoc7SPU1Df0am+vtobpUlV7YrNzaIGfYScmpLVEWc
xX4Y5oC826EEoRZW2XPUYNv98UquhUz4+vhp8wxC7O6mhKDB3xg11AZ5Z84mp/yRDIe8ekHa3E1n
NowUu5myJWG28gWpGswlSfpVtHcWIVNKNUkoFURp1Fn0KdLmpo5S/6EOiUffmf8QJvZGyVVZW9EZ
xEuUAW9FofD9EUl8S66z2fbAwk3l7IURRetpSlyERLUnT63rHbjEfie0NP0sxCjOHS7UO3rRKEQG
SfAQ46fBj4w7xDPz4KS3uXHuuK73sNj9vaIMxk4aI3U/IDUfq3Li9v2YOklnbakxrkTMueVB1Jzx
ozcwpTAZ+0Qe0/RqhOKpFaY7jM+8gb58vDVWNjtsWNYJJXgZe4pFRJFUKfW0oeNAcy89gOQtdtWg
xtykErqWzRAfPh5vRfBaAc0zC6RRyb21+DXCrikUpZYvoyakq4ZSFq0NRX1CbzU96JGSvFiRhXVD
YmSfBDaiqdCz+0oOf/qa0Z/qgNpmOAXpazrlyoNtKFtI4ZUF0dEiAyEGjZ1/LvZPhCSJkmVJe6mM
6LtR2mfRVr+rtDjYdv2ysRYrn5gG68zumM0XMIV6v1f7PCwlWvLi0vb9U6rWL3rd/8mt8RDVeujU
hvKz75t9UicXW0jf+tJ/rk35ZBfjM+32n32OUMrGL1IYcZFF8osoKZNWEy6WibVcYr9b9kN6Qd/x
ZPrJN7sIXwdvejDs/kUdqJ7MgtzAmFsURrJ6OMeTv0Gz+VuxvfkNmMLNfTGKycsW5tBG0CUSIUM1
Hb0rz4n6XyKxsdfKuj3gzTTtu5JaWRZU8adWx3rXljPtUPqj9dTrdrhTptm2QimkryaC4p+ZZn8X
mnHjpsFgRE6cUPYfM1v6MplDd1D6VH2ucj27G3NlcJtONgacO8fhiwgz/eDBrqNOgxZyNBbNrgu9
8musNbik9z6aRoNcXgteggdzTMZjMdTxLkhy+1C0E1WmLpfaq9XLuKB0E+pH9SSHx6ofYyA6XUZf
T4znXgrs+2JS889DooY7SYlexym2H8bA6105krbczlb3HA7eaI5TnTOWAmc0EKcK1HZ+CTzjHgly
XC3kPkfCKE7djzfT+kgA+oka4IWWpWNYDRi0+J16saX+xxR1v9vWO+rxlsrj2uVG4YLy5ixvAoFp
kTKrhWn5So2waodF3AAbOtfzO05V5tRC/inJ3qtsJ+fUDh+iKd+4blbyoXdjz+fpzTNIlwu9lzSi
GTWMO9LAuzyKPvuJ2Bt1sS8N//XjJb1RBKKrBOyK8jRJGLWapVeLbqSljIuQ9pT52WMzN1WwgR1t
/26M/9F9lAd8f08yuksa/66mWeG0AzrvhhzsNDk5YW+9kVloy+uWH2QKMiVYpmjbcoG8X4DeCDMJ
PZvqMU37hywu7vKp+7fW632WRycQk3st0z5pfYPkld/50FsU2Q2B/KOJBiooRk1N9bx8NyPkMP/4
quGT9CMqrNdWiv+hkfcb0P6jbHvHtBSoh6Yq2E8eXg0w5p0pIRgzWGq58zp4v5UID3iR/4h1E7qm
jnjz4FIU8Z0aWa288NwqRMZshMKJVHXwOYrMzq0L+UeUmFs6seuLYlATBU1Axr7YkQ2uy4ORNsOj
1v700pcp3MIerQwAIZB+OadrdlpaDNApgZqn8NUfp7Cr9n6pmvuy07aImzf4hBkdj3wEuC1KLLNZ
wfuPm0253flW4CHypJ4hR6OzLjljGxL3IHRM8ZEUDkj3zrB+YGbtyOkpap5ja+tNpyzrafPvIA1C
tUlh24M4ef87ugaGBjo69nOiGsgFPsXt1cTLKiOjZMyqQCF+PCmxtTeH/qGtg1NlFA6MKyxW8Wbl
f83vbL1fUGPAmIbxwf77309d9pm/KPL2FMobV/uN9ejfn0xCP7McKeEuM+4QEXm/lYT9PFKMHs78
zLGbXA25O4aso/7JSk03oWrBz2yr8sAffWId5z9avIJ/dSVW9ZKrahtUdHXeGm9v178/jI9KoCQt
5/ct1hKYw9jmlfdcUxrKYnFUI3/2q2XAiC838JzKRtkd6RN1jUDIyP7ezBgY/3WC9VqPqZtU0Fmy
Q9R7h7D8BJkts2s3QOrSR3iN/xizBzBZrjLkTn4XkrTv8q0m0zLs/p2EhlgD0Qfc2DJN0YqhaZpM
9p5lw78PJ1t2KygqZyST/R2IGtWRvY2sZPmUWY44n8i3gV411LI0eu/ZALzhjP50UIJqhz6g42X1
c5KYx3gafsR+dv444q+OC3R5ZtiTJS6PIOXqvgjqznsemuDekKaHuNSBizboy2TlJ70bT+jCPWdG
tEUoW+bB84RngBzi6FRZSZLeT1juksDPiwypVR1IgRXS6zZ8g9dBYSVHTQ/G/ccTXT0xMxoKgXRa
EDc4r2S0TCTAeuk5hRV8tFRYTMz8j6cXr4VmI8iYTM0vgADeXeNl7QkteJo1vIcoQhvQaXz18H85
O6+luLVtDT+RqpTDrVJHaDKYG5UxtnLOevrzTda+WJtFLWqfKtsY6G5Jc4458vj/Xq/Ne30o5rfe
GpmDiscpTBPFvC5KIJsM0CO/SWp9pSDxUiHKoAOUZfpcv630QmF+MZEuetS+quP2Ni3teVmjgxCK
ifPM9PF7Uav+xBFPNisYYRUq+8nPkuSbg/0PkyA4Uhk1oXFaponqc4JtMe2+l2c5uuhz9oP5hLOU
aN/Ebl9tEWk18mrELJDSfY7ns3lZZyZqokuemHNQp6riD6s9+wrN07ueSRofAlOmw8j0eaaUKyGc
nxTcKsX5ZcOlsx+d2HBJ2BhuajGh2KkT4fOoZnt1iQgrAHQN1HjTv5GsLyT5w3hw63SXMhz535Lc
D1NVb5odIcmSO3eKq9M3hFFI9OKb1PQXaomuKxKP6ocQf4ZsH9MaRJ5+Yw8MbQfeUwiQ4Z9eLfaO
LYXS+C0H4he6nOtxWuhYwM3+nOtYii4ql5X9kJvOX0rLN+PoJ5m752qowy2Cn87Jgq2a7o3aPrap
+o34f6GbyExQ4hcCx+DRp4VdtFpJanmULjhBt1UkXbWK7aZQdME7Vr8qo/k4G6Wfmd+xgX113Q/U
MDoagAH7HKI31F+bEm66S9pZzo1ul0ZgRHq2U61eOzeEI34Lwhcz4ulc4OuBxfXvqko81ycTiueF
riJfx5zM505zOe8qio0ObhEjSLk+vy7SQrheZN+ct6/EiY0Vf+jk/UevclaOqhLnY3wzGcNBHexn
mLevOml4kEbz9zB/N5Hz5eVI7QI6RyfVPyJDzR46OcNJJ9/q3DfVhL9t3tilfZgk57emNt+0K36k
lj4vIwaG6Vhabcimi23+m0kd201VOnVl/takGlDXRlhXQ1we0pmRX2vu5H2iKALztAB5e1mKfQ9H
nyCtik/JVJlHavEjYcekh/ReFj/jlrR7BtzhpdWbat9UZvWUD+AO9vOmHkDTFXDTsw45zlwEzKTP
fmRvYDhKqRLIhW14RryYNNIvtl9oVeMukPSc1t6kPJjTlT5srXqMawhCaEEuT/VoFV4yx/ikGbkJ
R9/GX3BrMZC26HoUyPDVuLJS2JctLetDhbS+xkRu58YYLU8GRfZIKFSERYZxkETaYLR7x431Yd11
vRm5Jl5NsM2RBtPRCB/KsKm7udHbB5B51+faytbTKJHYKBUJoNyegWutakEwyo3aM5y8OZSLDlx1
jcJNl0byq0Idg0afQL0oyipk6bLQAYX4/d+PxhcyBDAE+o8CnUCI+FSFzFUqLkWj9jf0aroaLMED
OOiVuq/00Z8w4v9+tS9sHpAlIrNs0VhDUe6/JaiVEn3OLU269LWlXKWgEh+KcSkO/36VL447B1Cw
nVAkY6T701Uox5RW09CuO9mmEXR5qpy1VK/9xJT/19ZRnC466qms0FYP4tnnVEZHBT+p4j656c34
2HUDUwKJuRsn65vx1C806H9d51PawhnjRDZGhLdGYPHlwXDCwVe3Z9B7RVCnEXH/+yJ+EcIx1Y1I
iEAOUrFPgsGY9WjnHdhNid7ebGNVgpvT76EPeCk7/c7J2/MUf9eG8eXGiYZh2iEEts0n+yQXpTmr
VjfdFEbbBgOO9DFTyvkoZ8V31fd/NOJ+7Bwz6zRqcqV/uEaWVoyKTbH7Mk6QbbXDLmmZ95tGOejJ
0gA0HKTldj8PxkGX54uYCyJsvV++JRv9cp3/dh/CGfqbUm2TNgLHHCUOsGx0Hroi9WDU0nZAK4yC
hqz24PRWrkrLkn79+w5/4WaBlSqqCHiH/P202mOh5J2TzPalMaJ2V0+OHMxTOnhtIqHxGIb+ZmTj
r+LYJwNigwwIMCCTLgqh4H8/K91eZaoOsn3pcEAOllLC/bzQGGrIlXyuS2N4TLJ89e3cma5Ns83A
0ldsSAxGK5iTSPGMtdq8rBtGv4oVy+NUmCdoEJUr1V5hb6N3IpDpu91p0TJ5UGBOfxLR9q4IRrit
0LLHScnH0gVUPnukfal0TSaVA6cFOF8yOmcHavlu6hL4AGlQ0/WOnvo09ZRUD9VizX2rkOP9UGiN
B0syvMvJNrirrFI7plPOLbKNWeduAspy6FcSA5t9jlYp36n2nB6qfCrPTZxWXquP26HuIyCdcwMs
g4HQgKuO2jEd9OKW7t34nPYSU/nzKGFhAD8KzXLWgrZ05iCR8y2YyWQ9xYMT7aGuSLyRUfLjtC5p
IM1RdYK+ZzyVQ17eNInZHaNRL92uj7MTubX0pknrwq8kGinruZeg6p37Kz3Su0A3E/zeLX1oHTrx
ZFnSwqK08j1T5EqQjFsV6vB7uZtGu6A2pptfW3F7jgcaMYtYpqmnABQ8K+TCr6MtgmhvpXFwyaZQ
idUqTO258AGY1nyIUccrxY6l/ahoCY2AyrTb2MpQj9Z+147M28+SZB/yAUR6uc1tPx0HOA5qw3HH
rJHOMWgq4VqabZjPtuWWNWx5aZlFXgxW4EGLtm1Xwou2MzVBQafJ2eStTaF5qdaYbhbnyzdBxFe6
mfYdBgfoHPun14e3rQIPlVmXuWv3+jrfWFNuuPPAsEoLFDxQx8+gu/1ITfJx/36Cv9KXgJYjIFwc
wLZPhk7te0sw2tiXpR+PSZQ8L9p8X89F/z8WBoSupORF/wSd5ajmT5oib9KkN9bcviSOCyEjw37J
d4hm/4D5/bgGDc9oDXz0fwxGdNswI9amdSGvNQ7EJmacNSeDnJyb0QYGzN2ceqkS4WR1OoedM3c9
1JV8W+i5vHdKa3wyo9F5Az18fWl1ZxIqYxtpCu2WZ1hiEtSKVR8Z9LauK8pKAUNwkEK2ZkKGtJKs
60mb5EPdNM2hims44iemX/99u75SuObfHlGYgr+pejOqY+7Gnm9aEo1BzGChN40dhClSM/uMUH+T
AftH84lYUjF1iltHoxm8ZP99vc4Y9CFm8BDu3zTQ9O6py7fd2MchV72UjRoyVLWz0+EeMs5DDlbC
vz/uV9Ip8JpphxUwdY44N397XGuOY7InkfU/SM0X3ivjFbLCcwrQqs8wGlMMzYWeteYlVeWbBT5o
V53mB9sun6XY0ydF/n8cOHr/ma2g3szUzCcDplPEsRcadW7qKVHow5ikfQR5gYv6yr45cyJoZIE+
m0uidTLS8DcxI/bparQoMCkDqeLNRFX5QHoYahFpGZVf0jhTOlosOb0e26agsGLCNNQ3w7vTRM0R
einpSq7HxtuYnTwXFr3RmLThIV9N9dSmPUSGm6Re6236a4qz5zpSpiuHM+52+upcaXI1VR5snu40
mIOr5Eu7yzOSBMtQLj6TAI2r9KOSwiHULS9Rb0mnUVe6gJqs6sdMPRpuHeu/7VbnLaVTetTb0qCV
auVFboaM6g+tL49ZkuZn2He1fa2v3W6SpXlfJM4aJIsqHyde6GrWagZMBbdEdRnGrbUpGMG4em1p
6fAo52txhh9u2kWqAkQ/vV2HEUjJHWOnpV+1aRRUltR4jZnEYVK1a+XSKxrjHJDdxlKo13GTaXdL
/1GVA0k4pCM8pYXP+LkOXXuwMPRnJtbKXWF02QWct9Sr6yLyNxLwQU7dN0jbMnOTGPD8OMVIyi2z
RPmUDV6cyfJx1Yb5Im2bT04/AHVBO6+kmXwtAY+kWeHX0Jy0OwxOfqrm0QjsOcruytUpfexWB5vM
RFtLrKa3cazpR6tvlQv9qMaxmw0itXVsgmmLmp1J4O8OS1r4RmebbkIr81Uqz+U5i1rFjSut86M4
T8Mt7tc7eguzAx0sKzfcLvu+VE3C9dgO4nl1fEdrLbdq520fmVvpGTakRdVS1Q9mNq270aiMQFvj
vCBjD7KZv+lR+bPPJC9HhYKz53WDD9tqM+6lLp+Ug9IU+n2WDUsoFeOLoibqDyiQFq+aVsd1klbz
+q23wywrp8XDeUoOZUPo6Nbp+jJKZgQVSSq3u6iCXzuSjeKtrY01Adkvwj9nKhxvYFsvY9GsYaR2
M+xt+hwmykpAvekzLJrJaL+S7dIfjUprtiDF9E/3cp+R18wVnY3kcAWasci0Xo+Rdlc0jNkNxtyc
TEb/PHoqZS9y4p5t0NuwyhJWOyvNfTMhl32h65kL2LXy3JUbXeMySIJxK1mUcKsseymdXAcYL9YT
V69S+ZDNW7pbMlXyot7pd9HUrLWv92v9UJU0ZLlK25d+yQSo2zvR4pIhKI51x8kFfq/3LRBrTl3W
7ioTil5WIZrTMyjFbjYtbgNU+tLWJA/oDRsMr2QgH+6xUIdoi0JRZe+StQHj/paiG11kFNePlYQ3
ndowspE3UQ7YXBOcV9pE8vyNwJLvl/VdX4A3FCUifQ3bCiewnf0pygJp/SnKdzAjCR3R7i32cwIO
qpAnzx7CLG9dTRfjunta8QblvUxeYulXMZL0q0KC1YqOXyu9qc3HMn9TMhi5cB/lTXcnqQ5H5bE0
H42l2SvTD721PKWRg4aKoemsaNw3iImORZ9dOSUlMPvXAn9xDDgf1+WeqBOqee056aOq31LC2+CQ
JvfobslbNFKKXk380qfB+Tnnmeugs0tKESQh/UED565U6EzO3FH5qU2QJDHhpTuQyxdebcDeRYUs
OtFEX7sdM1jFOnhQXHlRkwdVJuHBgmgfxyC+gpF6dlIr5PHTbMVfKkgQLSc8RHe12eeldKN69RnK
dGEEDra24G9o2FmQR9QdIk06V2l0Us3jrPaewtvNGNKifAwBFKqgpy6vIzXbIQR7Y6Y1Hoa/e0UZ
5Js4S6+auKpd2VjHIBps1Y3QlK5Dj7IbjTPSF1/KjeOoSrrLTI6M49Odp7y5bjXlqmcepoicd9mC
8Uak8Nqlb1wG3q9hIwEHsmj2qTpeYZX2NQ+sSN0j9MlBMivPxVKcU7UH4Wl27nKlDnJwpRuHTv8Z
bd3aRjgpxj1N2hWDW8m1NGlng511otSTtfEshqzNJgdPvT85q/VLispQIfolC8kQRhWIJdQs6cGa
S1/V4l9ao+/kbGVoQXIJEyGHHuJLN8Rne6uu5RZNqKQ3FbfAuX2NcvM+NxVABrNgVXrGMdVwbUOH
uzW0txwYjmjKH5lJdQ27C0Y61C3nAIwnAiUn9VkUzg0G3GkN5ifsKSRuhE8sUStThQaq0XxmArBs
73ib3MRBpsGmNych0kd6ZlTeKbBqZeIabY0KNT2BOwo/+XpZjSWAlcJnYnMPKLuLuqFjkEMgZwfq
88YyX9OV4HZbEST5ENY1mdV49RXj0KWmN9DNPBflbkgnqEaUsDLfqUP3CJeWxLtqtdhLOCyyASSV
1YunR0W54ih25DHKAWKzWTsatP5vfRmWdAJwV0JYqbYLGc3yN9qvXCH6oFq71mTvxob2qFE2XoTi
0Wbzwmos1JfFtencflSknQ4B+kKvgcVMiQOIpkXBPGnmgFr9KMW+aEOAov5VMmbP6nsPNVNpi8/n
5IyhoSk09YczrT7HOKuGPbN+zBrdyvPvXO68pO8Cnk+fdH/NruztFr3GIrEYgz3uaRMSBPCbZ7Or
XY6uLpTKKyMbAlkiRKyheIkvwBGKuQp6cF+FziihDOqzk0xsLeBbjY7gtNN+GK0MTjQ0IrxsgsOr
3RIv7mNXShAZ46wN740d7REF2Rh2ZpVNoJpFTyhWG4UyiNZPZXLzthY19ypzfljNLKSpZ/6WEvC+
LzAtiRp26eyI/tpa0v2qHA497gbfUgF6l0bl2LNTevObPcNohqqNkyENqp9pDCTxKVvRQK+9hmtW
EwLbSkQFvQmFnpSl1Tlz6YbPhd/xFr0rGSqtVcOtLPdBNkU78P5PRJPAKKhB7Bg7IXpCGqT1TTx0
imFbR+Nu26yzFdU7jgs8ToXLI0aLvN+GeO8ktsfuSHzBYoxDHyDvIz2vJbzE/fwGqeTRACeUkh21
pRfiOq+Cap6cw8eJqdTKN6KN+cCRnqNUNIVUnfQByjvHAA7mbxEDkNgyN5IOpRGn4tiIBgzxxbTu
I7rYuZuMHgZWdpDix642d9q0ubSP6EbkdtwCZPaM/IVRkwiZomvbW2DmdMgW0KTRyDie5mNvPzd9
5hYRhcb1vR4Oi665WBniW+RpB3Kyu0VnS6o86GD2bM9srWCkUpSITnwnnhblTdsK32QgAVv2Q8eJ
TDLjlo/o0idnvdXlk5m/5vMJ+jk4DU5ShtMj6GeazBe5xsahYjHWH7aHxiwhY9geXrzEBIi26Cxx
tNqXVWUPcaRY73p+KDgzrbncrsV4EdZmQ87FqnAfrBH3xJLy/5Un5g0fS1JVL8nmC90HEKuwppxA
SuShZhyKBaSJQTTbLJbEmb9s8cuc7mYnhpTw1mrfqWm6+vZM5N8omdguqXqZlJ/cpAPLZBnrvq0e
03r5sItcvULLFsqTnKT7zlF9XrdJ0X7dZLeB6Vvozzpn2iP/LfwTCDItjo699DB0P8fFs61dxI1B
fuNmPKeQxzJOfbGyklwFE8UT7raG1xT8plx5QhEdIKUMTRrpNGM+SCrdHXlocag5CI6UhVMquCX3
ZfUkVCI/LHTb7abfTQIyC+0AMAcEkxbthTxWT/wrUoBO/htOHERQOUjQ3IvfCz1Rr7JLNRq9Hhur
t+JiDIv5sm0nyv1Xambe4gMkFq78Xspi18qNO+4lzuUrgrlrnjdPt1CSjYcxrvdr0tC2PuCL7S2j
AmWUz1/hHSor7arGR+OddcbcVE6lKfdaHA/WfiMngj3S7H0k3zO05S3pg/D/tKL7YdTJEZSQRAor
LXTA+tDw1y0lDoot4eVnas7T2l+keYVmcy8eRaNBWKgLdACywcR+SBP1eaibXT1qP+k8oivoUZy7
/JrDxX+Eiuhb+074Sgq7mhgwWWrLCZEQ57hufaeUUXW5EMOJPRPmMFVVLyrAMVu1WwfEHKem3ZPf
b3l+gwlN9OEvRWA6fpK/R/lvUxJqnudHo4LCPZhvdLkHkWQFVNZCYehQM6wxQix8XT5qkX/rrXax
q9MWGQ/1RmPluhd+Ag/64dkaIc8JfLe4l7HMH5AhBVcCN2BSNV93VuFCWnXrDcMY1kZ2AF5FtGOK
Y9FmXqXvlO1JrKk4rXwUBSg37/JrcRxRYgkepnABiyXYrFA44pTbPhSi8Cwr2TynWuJmEVEZCIZc
nCEc/v048tpbA8ETnxmhnmSTbVB9i3eRLQqBnHuU4vsPnwrvGpgX3rWMT0uhCElGaW+mDj4rOWgh
9JwksDQ0NoTv5Jpgka9mVFyJtWQ3xHeNVgjRMqTtj3D7/rNOfBkIXwTUuXhCEV7YGGSWL8Y34Lew
ywoXqKMK4kq98dboNWTPY9CDBT20Vsj86r14Jxun6TRWr9mDCbmwSd/XBFkke4SDiB0nO8yNcjDE
LiTDOLnKNNzMdk56bjkpU//sWI/ggiicZa4ufJ22Bjx6G6/5xURNhi1/NZcoJFLfLc4I4tM7wsu/
YhcpYKCC+/q1sNod9JVHobQdnPUJbxTV7Pa2gAwIaT/YCZ2M7PFFiDCnU5xpVjVW5WCABFdsCUl0
4apuhf6b+7Yd+wja4ZOWnot4vM7M/K4gYONswcorwiFWf+3ekF/OCq9n3RhFClAKOfazbULOzkE2
hI834eC3Q7oX2PVIIApTK+ngy9I3y+iQoxLovbu52I58Ri05v/hipeqbynxoMhg71qIzqge0zzO/
SeUyACH5nv9O9PoP8eQpVbL/j0VhOuWnALkXz7OWj83Q3rW0Bgr9w4+4U1ZA2A805BArPoKO2RAS
qEzbyel9ce7rG15Eir3tXnkZtsAkFZQ770oj1C+el3ESNk23nlhcHg8LLZUa8NZhlkrnTLmrImXv
yL/WYnPhncXjsXnIUJVP4Dz4SDRHneMZ1W+m/IKBRaFw7IUk4QKeBDiOWIBh3AnDAMy+DoQOL8jQ
P/wikhtfHGXkswr58Qr42KQ88g26UrhN/GxCq/Mk0aq/UPpz60THJzjEznxl9kYgEHGd5DeflY9H
YTIjwhzjoxW0hOg+Fx7qhNIbVPgFDHG8+Ejchr8ia2HKo/WNs8kHCLGi4w4VhdeaTiNdU08Ras/K
X3k85rg2VENfJO48i5fX8w86noQPxTvs7tXeRgojv4XBI8H/ETdyKaFkeBbhr1vmJsJRLsO7uSSq
lU4IsScaG5FMj2V/Lxwgng5QPpUOwGml6oT3hY/DM0Jy7xWkEtboXldssbviWmLV8PVQA/K1iYtO
2msmJBdOnGMOntAeQk7ZI5L1P0dgqQi4U4UWihY1zWExTrxf6I1RLBNaVHRu8VP6xt0BOnARAKV4
4oO2MBOYhEJchP2G3iohPrZE85EwwGI88a/+5HbAIaq7HT4IEiEU6Iqlqwics1kJpjlzhc8rpI9F
Fc/A3XOKV/WB5RHxWQ0Nhbg3Fkm4fkZzFAavtWOxf0I80Up4bRVLY2YfARN9I0I/DeRzhIHi0Myt
RAbqjKZlPdUC1VhfyUlJs++t8pdIiM0f8SG4euyAAocZHwzoy/OHYXicUVBw2u24Lxa6oe29JSwX
goyB4b4gc3TNejukSkvQonulHIsbQBrEjvMWbkOu5SPvH/vM4yABnHkekozYQfHGlYTvFmDu/9q4
DPeCD+3z+IaVZ2cyHd/qw9oId5Z3k1vdcSw0sIg4MIu+G/XEE48Lmk2+dULS2WJeIYLkwtDglXxb
jPpUTHfWNB3SRf2VT9dZ1nxY8NHAm2sV5cz+VNvwyODn3Zjd2dhJ+uH9uSWUu10j2OPn8WhPDPRT
SST1FBvZK74NB0A4PROxrFgVnjtbc6ZxW3witXKXEbQ3yboizgnFU8st4fwSGrMRmKl5zeMhK9r2
TAxAY4T5jM+Gw27YDzPNOiyYcBK54GKQnEvuN9jr0Th/GV4Z9c9qsEh1VHogCF6lpoSrTVEXBcWb
FMjikeckU4X/QEuJKxSY8EhZCcnEiSH84e18sDQSSxeNyydzJvXp17KY10Le8JrQh5ERMQ9u7bBp
4BoIF14oJEkc2iUUJ1yclwhEExHrGvkrk2NimcjLu0phwIhg/9GJpiKF/imCD+EksMTFdC20u8mr
xGckiA2HwFyq92kyw7zWDpZq3WWpRlbpFlHjE6HN3TyzyZ6EwKJ41cnxLWy8qnZ45stHdo7jL+6G
a5Tj5g+Dc+n0ezl6W6A3Fyd16jSaxdurmNheZDZYov+IGMlCJj3IYKLYRWrDth5FjNrZeAXDGcU3
ab0g4W7Ip5Hhu5NInrEAInCqUubFdBl9+yF42kUnHkXZQXklNDY7OSX5QWQkxZutMXHF2WBASVx+
kaI34aTVdPehXcQWYk2Q+Y7sTTbciy9zrk5un5uPWndp8aro8W/MWPhRkwrc396B2RmWUVfovahm
fs7+uc7tzqDWyAcJiWCbxeMuWnlHFEIi6B5hYxsWdXkUlrBZKz/N44A7KQA5r0lByBDEjEx8W/gM
A20M7ohSKEjfueJJiLPq7mei2tDJa/S/TR/RDgQrwjkstm6Hle314p3Zbq8WetCKvSwCAYcwR7Hw
9shBrmkptLdJisqIigC4loc0hvtsHNI3QzJ+sfMQt/siakPqrMpALZeu0Lt43c1C4qWb6LQ295Gj
knt972vpFEXmw5oTrJuPUqSc2QUr2sIWPJRqUdC33bleVG/CK+u79aEyH2l1dNWyflKQIk7AVF8R
2cl1H1CBDexa+i3p0QF2AfI7w9Gqkp/CK69K0dAGpNAoX4EA5CvJm9hacIVuCHP3lZPfiu4b4HkH
1BbWUOirqHppUCF1/EcsgMSJEbEkupmHQyc52UfWLZ3SA1pArGQmxeGsocOlGtg3DJ9zETqYiESc
i0rGyMv2wZRHX5zrv0KK1LFFcLQauD1MDLslDOiKEQVUHoR/ZEu612P76EwKki257aO3IX2m8AWJ
+kIKtJvdaLHu5OVjZ+iwOQv/cF1adyHbRmziOdlyU6rS6AoOt3EUCoe0nKQHE52IcfIrziryrent
qjRu3L7QeOhH+XbQaYrXcckmVIhERsDmo52S/OkWX5H1Esp8xCGxGDaDplBRq6sJJ2dY53BATWw4
5oUoXxlGICw4CmDYIppadD8Ca0UEemzl1syuzfnpydi1Q+7VBMhWk2deRNpOLqwL+YCYOL9aD3nB
URdnrRrUXUnO1cUYWt1roji7mXwqujmhmYM1jUmG1ShEa0nozygC8KcJuwcGFMhCMFzwkVQQqgwL
VmP38ZS8XpW9Rh2CSZ12yqS+fdyfsQXjGvuxZQkXe8MTsNb8KE6OQ5ZnclLhMNpyfyViwSL326q/
FqpR6AqhTPsoE6WLCThOTxskYu0ePIjZnS0FuOT442lBH7syeptlIBQuJclfjDgYmtLltHMuhUJo
a05E+kuIq1Dc83yzQoLcxn9InKKUM0091hNj0vmyk1roZPgqHgXZUTgpKEBxoskaG2q+L6jcsaYq
OcpBedS1RlyHgerfQqER6NvDDbuFwwEs8XHTmfxP7hORaPlIU8j2cJArmm8GG2CsZPYGIzn1PSEm
DSme3QwYGgC5uruhag9N1l9Zk+YZdOGgdsWngM3pUtE7ITqsS2T1vj4+zHV/ayFX7FxFHc9W12BL
MAd5pzyadXGKWsMnoxcmkq646zzeKJIudKEZG5Ddsb0lg97576XIxFmLqxQX+hcHqoTrYnNuMEMl
EjNE+sXC6044rE5dU9RoTsKFNUWmIWMiNMcdQj2PAwDCRdsdosRy1cZgFEMl2dmBC6bMrtBoVTyK
lJE8kilBgLQ/4lWFaRzz9DhxwkQGXEmjH5FhngfS6bNZG2KVUSaUtsjtDvuodMIlt/9oGCcN+0Ik
pFHhX63qptJUbOgWznRq5MOUuA0TA27fil6oxRZZB2EUrfhnSSOApVZwhtUfaVphE2zFesmxorVi
3IhyUYHDNuEIG/ayExCbffpEpUocaD1PRBgm5h4rBpaa7JJb605Y09yCynIezsI9qkblSmEcRW43
8QRC6dilflqIa8SuR6rpzzmjm0xulnF7TCbrD3cXqtqbWoAfG8UQaJ0rzQ5jJzkORecr6BS1QENw
AtQmORvoF2GxQM6g8vqCWq3kJ7PYdm0yXKMMr6gjFGhNGJMv6jLdLPS9WvNrjZauxyvIx3cOt9eT
btPTs1Cti5y4ba8dhdnnDJDIoLGCuMPwIlCvsVOiJscTMuV9ZO8jvbxvEu2uTuyLZsOentnnbbJA
g2g8o5Y84eSMuk6jmeMpVooaSClyFx6Io4zWroyJzAzITRfZ6W66abiNx5weUs5pWfmDbf+ZqldO
g+04roS8pS2+pmi0tLCRcYHhpjYiPBMwj3HgiY/R2rFJHWBi8/O3Rl4fGhLzFZWDRpp3GLts7V/r
5EWcaBONY2/yTqTA9GF4iCAdoYgyBl1XBjmJS9CMtQG7H3e+FI2+PM8g3vY74ftUgNMx6PeopO2j
Jc8JRHblIcMbrGq6wrWSinjxg1QARDFWSEnzpk3Wt6o16RN4Eu8X+8AAuVuRItSqMnbXNfFSNd4J
l6vI2uvM0veqPO7MDU8i18br3sLDyou+cwuFUiUZ4Chp9rNG4c/GqRGWiQF9zWgAN2BGH/6UOElv
xxZGDOFtREyn2PpGjbR4HFbFhG1vvNnM9rnBcCctzpatJM8Z86iiC/BtVCw/j+UDjVkMvmjXM26W
aUykquJAV9M/c2buEhTZSGCa5u92mwdyU56Y6L9u2fqipxwAEqEwSzO9fEnq0P2XX0C+O4+IrkJl
o1IAHHT6+DBok99y0nybPKRG7Ave8dWWVVSnl0THKFAKaIztmLK8ALwdoq04iOsmeRLEJg2GnXoo
mi5UBuk6WbZ9NRqkjms4UKHOEXOz9rrd23A/4fLL+34aHhuze89XB3+6whRSFMh0wrhkPEiwVo6l
A55m/bPVOsvvk67yKGs/bP1Ac0j+aGWUXdfyCIOt2LNgczoujv4pyu0OpNWDcHKizcQEMdbXaTH0
aU37HmeG6uqOTcpxVtxlZurBAeXZBClFKC/gS30Dyw54IDeZeLYuveeZ/lMYwcJQJC/enHNmr89q
N94YWs3Iduw5lBeFrzMYKqXNwmc/PkTXloddb/GmWZ/pz8E7AgP9ulKzxzLqb+TeDthdw4Mzgw+n
dMdIanwql+GVtiaPKafrrWlz9FJRuYaCA92UiDsVVFGObreWIeX6LrPqx3KcLk6feLn1s5qzDsZn
+lQkDidWYqbXz13y7X0p+kODc2uh9hSs5abCEdobmGwZdnO0uO18CJE4Gya1rRpXqDHLFdcxfl+0
8UEzoyONp7u4BQmpmVsGOZKdYYtGoeGtL5+ncXOthVAHLQz4Ab1MsWfnGWrGrg5Kl9CboWRvQzLv
hEzTzfxsqGmgE0j1ZbRLbflHYqb3yZJel5Q45ML4oSb5S2MP51KoAHzSXDHpKTDlByF40qCH4oVo
JRqyI7+a0it0tPAMs+rJAnNT2AmLFHepkFlHxY24w7lOJKI0czgmT1kxkezHYakmuLsMsS4EUiN+
k0m1zrGHk9xtEFTK0Ofou42JBTpSNqrmHPuxHcHYITbHMjgrnBH2RjF6fUTpVzNElmh6k1idp/2d
ScsTrUiI9+Q57IhwiaQlIYTGLwdqB/SsbTcLWtiYmRhAWw8p0OIbeQkzlkD/qOleo3u5fi11GIzT
/6PsvJYiR7qufUWKkDenVSpPUXjoPlG0TfmUd1f/P8l/8E4DAfFNxAzTDZSUbuc2a62t5U5oZ6W1
XiwBJ0xrzy1B6xTLHyqMM6rqrxiCl8wrQ8ERVIFe7oNAmMVpBOFkLmZo4/ppot7MurYbCSCCkjei
nZkKdJDhWUeRc2yL8r7Rp4c0b85pLHcZ/lKJLQe5AipJPrq5c0p59wlJyd52tmjP+qHGTuFtD+pD
WQodx9lrp2+uVpwRnNsoy+p04wby0P2wxAZ3mglrvNxp3AFBn1MesE7KaaKF21VJ2Vw3y1PUZUdb
eFSxtUKuaiq8RAHdHSAzTi+Ebq8HLozTeOS03oFXMNddadVkntwfQZk/JYV9xb15xC/aSCq6tWUf
IEPtWqc/KlNtyGgrUqoISt8ryow1SdwNsEky6j2I9MUK0E7Q5Qow7GkyowakOJY0M/pyP1R9vqvt
jo1l9saVMIwy1ICsU/HEL+gnAfMjatmGZS8P8xRpa8+e6jNHpDoaueb9QlnQOhkeYdkSTGAD3dr6
PtMie1pnjpu99BC7wlYzi5AShQHDEXCtR5sZSmU9VBlvnNaWgXRslmUEzPFgr1hkCtBuPp5qq/ND
NmvDbJjdWhu8gNqqcqmTkkb1hCQ9NO9zAaoQ6Qj7MRClTo0u+pPqwY9lbPtvetPk59yZ+hOE1vE2
Ahqzt8uiOU4AGa86E5+x68hEuS4Afy1Np9DodWq2jVWuRTZE4C6sbld3dnw1Lp4PrDsZ+UZublKa
p22GpBAbfRQN5UFC8TVAbHmdJW2Rh9PMaey7ZlxbXoKfj3bOAZGT50rPwQSOU17tTKdagDIPZZKv
jIbUgbSm5SqPOdBpJvqLJVLvWE9jeoyB+R6arG3Ccopyzpztn+wuwnOe58LZB93g/nDZVZDlogxJ
udh+bqa6oebmJNGjX87DnQ4C8xbZ8Qw/qtTuEhl7rIjlhmbhTFdGNKUHPy/7ME/m+JFdUG3maE5X
iVFo+xnvjLy+izp+VMFQbYiXR7OL6AVW11f+NEC8KGMPoQ5Nn+56XzrRttVAEQFT8qs7V596snBW
/OiAf5UERUlMvUIU1zCmRnlw7YW8hNWlN6xFFQ5Z165aIzK3euN73KVzeUTau75OcgJjI0nAg/iV
sSK6C0KE9cSGfiQOOUFwEVHhQWPx+h5BXBPox+RY62yU5sEe0vSOliBDGBHXvqRsqDU4KApqWp3d
zNIwr9rECzZaPI/rZaYLNNDx8alyPESsjFyU4MOCiVwJxEZzJVq74bxk5ky6LhhvslpgUM0cgkFh
pmEHHDrs+3wJG3T2b8mntTeRB7jHhPyxreigeCV633+chxiaR1XQXTpYqgIhTDMy/oxVktMAW1Y3
BqmxUx7b5UZLjZekzetbq4qcTbWMT5nVgUf0Ym1jQOzYCGOBuBeTg+oH4IZNN9RsnYryjpdJest2
BdRtYc/fUiOlG0SGY2A5MRXVQJLfqd1mm3pJE+qTvay4+J0Hazbj67zEpuUckJs6NY1j4cRTiAh8
fm9weulXVjq4YnYVlo43AaaL9KPVC4ozKRnlpE+AyM6ygSSiz1dLUFcbKtndOXD7FC0cI3gBozxt
4Wj+LLtlOrkIM62rvspCmxVcT8Ok7xCZ7o6tXk8nXclZLLocdm0MKpMyvJkg0yTH4pzMAbQlH8qM
VQ3iPKEthG4Rhwr7AywSLeFwQW/g2MaU1ypA3EAD/PzFjwTp6gaRKrE41J1jmwDN0+dwFB0NaL3K
2TWos2+527W7yYILl+hRsRqMOla+fsDPafUmpRfXeigGIrA6/1HZVn9IHK3bxN6woHuve8TD7aDE
QuCkyqVGlw7Cs9/Pf3pTG0MpLPMc2Xl/12eC/WKBzhym1vgVcZ3/oXohtlXQVEc9a/0VjZey0BiS
Rz0OHrOaU+wW5b5MK3fjxXl/ruaq2tK2jAKMXXPubH9eD1E8gH2lY3KLYcX7FSg2tyXlHKc0z/E4
JWHUwjHK3N5ZD4I5WEw8tE6ww5HfJvpoCv/KcPp8Uy+Vf7LyqKPC29lcOoNCpNspSZYxGMNFS4K9
QKVi79rs5WEmpep00l5HKX08OnY4pVzL5dxiKZxcdqEfkdUWbc9J71zyDwPiI0tCWAQEX9/IJVAQ
pqgMjbqWf104aWGRt8iUaIC79bLwQcjGYAWLAh4wVyDlNbqkmFqRhbNs/RN54Wy1lE5COLbUp86c
KGb5oJ9R3wg2Beq7YeZPGOPUEGFfTOIgWo3yvx8k2zwHBC9GowuFVcV3UNSWDZrj5akkm7cWjlkd
8nkC/134kiqz0zswVsr5IUIACVeE0yqmdDum/pMUbveCYEj6iDECVqbHwHSc2FyPNYdGFmxMPRja
fd6aBDpTindSUrXgWp5Wmg+8LSaNtkKvvNtkYMtIDdJF4tIjnLCOXAL9AZz8sXeaOVwqr9vHHh14
PYSyL0VXYjiqZdlXLuE+eKwfaWoOt5x7sNV5EzxEea7joQv93kqaZsu9O+3muULuYuEOSvxlfk4w
td8WfDBgoLYIKwVoHoMBlEsdNzci0fTbOLUp7nNtodNsVTgYjfwz1E1Jt7PhflkQqFE9bVdR54Bb
gXO40juZbAwJakxmCbT13qeTQjNp6zkvcrFKJ6tRjGkQ8raZbRrK+GvNtUycq6A/lFIkYhVnIwCd
KoYlAGM9LJKOnPgMGD1yagPy3dA+pBO5qqy23NuqQNyraIS3Hqo8uBNGSSyTs3YlfuRxiN0cuFB/
tLT8rxbR6zfQTHnteWkVytqzD1IMfThFeNz9aDXb3mz73Qgi6gqqGZiRqezvutTVN2bBjdPlpqS/
6Djdx45J3tqlnUupmTkBM26GMIP40U/r7FjrA9jr0em+xb1MQ71Fu8eKS53qeuUetB4FzLIw7JsO
radtl/Xt0VoWCqpLrO2TeJhBFsH2Wud2Ml8AkJPI72e5lt6AalhvUKyrk4QaqZXflgHcDVE5BHgQ
9Qm/9GWVyNo5o4Y8nJ1lyO4/J/68E3izFfHoP8SVN0QnS9SoZ5eBC5feRQfGaU7KLa6C/Ozm/oP0
vR92XByFZWBGu+ELsQfjQ9oMMr9KZMNz7bftfIw8jXof7s6lDbwYN01Ld1lCPdHW/d9mYyfHYPSK
J6mPDTqBNJOizT17XYcVUmWdedZq13r8fEJedSHfMnkg8KAAhs9t0U/iXyoU1Je+l1nhXUxzCrgK
0ngLhYIWU1M3giNvc7KbkZnvlskjH4kG6p3mz/m1SIt4YwVzs205yiQeSXhXiRWFyock5TVRGi59
dzf3XrrTikLbmElFHqdLqpVVBPlT0/rBgdTKD+TXwY8uNEv5ghH1EafNR+TLcJAideg58+/IPNIs
voaizg0HC0SKGeQMx1C9fv15N6at/vz5VH5EtkRvBk1vglXznZSINGprzma9v0GJzv9eWVIelH4U
9fs6uxQTnSWYVn81DeX4rVjK+Auu50eEs/88/nXn/4fTVg/5PAxpH1xg1olVPs4nKE2AhCim2smD
lX0lyPuBYIIPTh6SEzE7RLc3FDBj8hlcJuObvuuzq9GKCVxE432xiIZapbf7E4YgwoCQ2ox38vzQ
yURiiT66xDqoYHJHSretyu5KlI3pSTaSBaX1hsIeUp//fEE/HuH/Hq2+/58ZLW03m0Vu9TcFRcZV
6/nfjdr4Snfio12KrABiVWTMIOm+2aWilyaNSngIzvqDJqEeZ9ldZmm/YKt9Ibj9AesRJh6ZN9dF
Q5P+Af+OZ2lNGRjcaJcYH7D2qu+ot+2WZPmK3Pm2yRQ2luegQYuaGtb2LXt/ku4S+Zbq4gIgAN1e
Clg2eTWU3RCFB5VrPnDNp6tpqa8bgF6fL9oH8xkwRrjH+C2B8XY+fSdK6SfsiJu23MkZr3nOb9N6
epBUD/7vTzLogaQb6N1DDH5DIoU+RjSMZu1NjsYd0LtTAyAkSeFEkGj8/FEfWWl0T134zQgUoFDy
5ll0YZuqsTXFjeVWcbfy5ILjuJBDN6vAhSmP2mwJJ2yj5RCsGkheG8R2BfU8T9tYRGnrzDRakK1+
+1LpY7/usrGnYlNY+77wyhNxE8JzSVpvArmQW2yoNZSTlkHQhKfckuUEyzBCa9Od9otZ/GhT/mdk
wZtmini2DNxstf8DFfejLWGx8VUPU6Udq27l/5zjJRtLr9a7GOIN9ZXcvmqUtJk2XCyz/mKhPjDC
HOP/PeqNyShE5PadFmgXYCer3JvCKKJjVaDgc0AWPt8UxkdTZ+kePSRQrECP/c24pJ3EXuOg8ALD
JinqzZKSsO62C7rbejICq1E4Mgp3BqiyAhzRDNDPiYDExfKLQ2eb76004/7fq7wZt03yqvbbxb/4
kZPfunOSK46mti6GFGQPTHL4NYvY+Q05QIGgHdgBgLCBRi2+CfTynJLqW6Fho22awY3ONnBe0CwC
Qm4gDZi1Js51aVN2j8wRaDilksERwdpzUhosVRVRH3TGkxK42jtl7Gw1uzFvG3vyf0Z1CR3FDMQW
7MgcBumIw5ygFB7UTR1WKXntepbeplmk3MrWpm92JmGQ5JD5Pl+vD64TxFS4LLnGDIeGM/9uw7lI
W97e8i5N1dQrJXjt1t4XJv4DHyRAvghePeUTGPZvntGmTofaputc6hKJJ+L7qt4tVQkgZK+T2Z+H
4rQIP/x8YB851f889Y1TnbZklkgmORf6s9WHbqCCAvESzeQRAFGtR01YeXoaxjDlD2VUEyAYBQXH
z9/io6NHbyvHtg1S3VDu/53eqp9N5Gri9GaQ5anRhkeK2xunMF+6IY3JjOs/P3/eR54JTZJMvGYE
UJF3f3P8Cq2XUesb6Y1mC1DnBUKWkC8qf9cZzXRuGzOjqk19pMv8ddyMQIXpBBa6A6okX7zJRxdu
gGYy152yBG81beNML6q8dZxLBKQelHFV3aUj2YA+rCkOUWKklqijBJB/8eCPDBA0fWSkebZOvunf
Kafn1mRyBYobUQaCCmQXbVB96dBDNr5sv/d+ZyOj4MM2ZG0NNIHeLC+V0TEr+4nADbCJhsaL0Bty
/s55sqxrQk+0mpOztzT1F2N8f3mo53pKA4GOmYj0/TtGO0pFofdTeuPL+TKO5QEVqG3r1qfGDu4+
X8f3BsLQcSiUiB2aRzzzzaMMidh1RqoZalS3ckZfrtyh/MI7c95PpKmUN1wlxIzy4dvNopeB0TSG
G10sicpxDXxgncRdfvS9HjKRiLr1MGIo3TLuKeb5i7mXNQHoFIGTRc8fVHPhu9dlMdo7Mdb+2pTf
2vHBBYdFJss+dQjDbb2e+rk7W8umzrKGjFoTUMCTZXIe/BYtBz+l4GDaJWgFqCvN3NvrudWr3Wgm
9l7TUyA7iHIXI0Kx/timV6iPnxvHj37FfvlLRqCjEkiuV4TTAZm/GkXmYljb2pPmC5iWPaAaXXO4
+3QAZok1pBuup2BdWcCHCw85x1y3gYR7QfMtFnWZw2CKXLCUlQyzChLt58uqrN+/EQwT/mr1TZ9G
BG8N0ywo+id5tFwMp91m1ULIL/YFuifu0pzztL+kZvOFJtv7TaseiS4/QnYIwL1VxantutAQBdAv
M7WZMqq+uQaFyznZDmny+/PRffUo9f3/OFd2UIxx2pT6BQ3v9ipZBFCppCQrtqRY/CWxv5Dqen9I
aClBTw1MHeN61wENqAGZ2dhdLrZDCwndJFNF349fnw/q3ZKphnBck1ZgGoi4vFUjzWs9cFtqWpek
NKpjUkr53MxAWZCsyc5dMDS7MW5cVGaz4At3+P1dqh5toJjkoZRMquiNnZORnnW+1VSXIsmJCUdE
qfywB8OnUN/OcdSXMKZQNkn5hevwbmI9esYSYQDMoGuj7byxPrIJ+lS2ZXVprJbiZSVkmOgU/j6f
2Q+eQmzo4fE7SoDnrYNiAFWhT20iL5FbiAc9kuPzECCq+4XVfn85I02LJjmeuKO6Br1N/ox5zBFv
0vxiCvQr52i76N4K8h/XFB0/bald6Kz9UI2ovzjd3qN4+/k43/WmUarGCIrTslupV77r3G3RzrTr
tLq8tFVq6CsZuIgaTNyhAHORJY5lJ14oAwaIESzOkXaCnr8bsiDH2joFEFsdwRRKznAAquZg9LNz
iCYj/sJner8avCT/IOBDRhI5oH8PbyucZAAYlSD0TE9igI5xHH4+D+9cBDJvaGR4oAmJXN9tZ7/X
9ag3uuQiI5+cct5dXNMMVoZDrv7zJ73z/9STyGuw2gRE71Ty6yxN48LwsovWTP6mrSCfIrha7GNb
AKd3aoolY/PFjf3O+Km8IhqNHBgPMat3AviejN0sGsyb2EitXaRBF+xryEo+iCmulPvPR/jBauEW
oCUFxkKnodAbV2SwYj+SiOTdmiDh4mLZRY3zxSPeGz4k8AlOaCGGbeWM/rshJLWKsZd2rpCwNtRJ
kfwxDJRNppbe63uEF7/qx/DRqv33gW9CBzrQDQ1kAEydc5Ug6DKi8dDCdCZcHYJ4+/kEfrRc/33Y
W9tKD7HJ8PPixotcpHyrQ2QDpXG4QpIq/j8r4LE3/vMw901iowUr1HhdVN00itskm7lG/6Cfz03X
xV8YVcN862K8PotUG16q6ehvk/j+ROcjr6O3U+bSZs430MGYxivLyp+zYYI3QhEpSCnWumtDs25k
24JK0r6Y3I9fwuHSJJdJt8m3F4iGCGzEza/fkDbt7tqomg55VmjgsR/GIaS3S7kGKX8NqeBvCpDj
mC1mfQkCosPPV/mjY0JvSMtiKlCbfOuxY2gL1+xEczug/d8n9m1b1U+fPwKds9f1+8etY86JRgLH
IfuH5XljO0d3yQHYWvKW5gYhmv4Acf21BOISeII2FvEhQ2ykkMGN53UnEDShacjQqcbfzWJfHDn/
TJriqjSA3wS/JV965LDctEHDS1zHRfuXMu6uSiIA6ekTmZ5Da5YXk54fUFpL6pDNlVGgRw3aahUE
Eyi16g/Kt3dZF6zaON9mzUjjANDBubxKih51rHLz+kJ0pFaqoZHfPy9Jv57RvlghbngnwA+L1l0D
6dowe/s5NYsVoSutrviVEoivaKrfsq5uLGe692IEsRcTtidkD5jg2Vkf6FvhNo0EEF7fz6LYTfZ8
3+rBdoj9F9Isj/YyhhVo9TRuw6K1D+XcbXwTNAzZ6KyK9m2lr7Va3nFr/8whcDlxnK81qCJyGL8P
ZvOcG/EBde51lVeXGAR6WxibMddgAejXCWTupayrkJZZFy8rvtlJcpP68MsK21uBAwGhU9IEi2CV
3u6nQJ/uq6h4AMJ8akzAufw4AZF3B87mOCz2zgZw6o7Ns6VEGG1abDGTzlpDaJIG81unCq5zDdAo
eLON43ZIlBbLNxDxV90o7z1LU99xrvjOpHKw13Mz3os4vXLKYS9ci/tofByN6irxWjgqNnSqpNuL
ZfieAs5bLbRL2LWpsTahqPrWTCOqYdPJ9ilLwUEmrLBw4mtIPNsxaTZLX7EdgucMSnrYLsNtyzGP
g/jWjJwXPTaOpis3DRIKrS/PGrCxURc7R07PSydPSQ7tMKrs0AFUr3cIYLXA0bL5d1tpKMtClB/6
Q5P2ZzQcT3bR3kyl2BbQRJuy2aSgibMKdFM034KK3KhF09z8SkTeaYj7Exvb7syNJ6eYZZnvCzeP
1v3onfwacjMKNRLBcoFK9WryoSJ7HQhm4+yBMvG8akPD0Gbll3CdC7pPjH5yGef+12xXv1tHfHdB
X9aR+TLVxV8DPYd49H4jC32ZFe5jCspD2gEubLrkMJj2uYJT4gAqo0/NQ+BMVOjcjWFNj33TqZrv
Ol9GBTliK9RXuRS7hrtBom3jtf5LzXTKjgt9GBtyStFmSmB4ADnER86O/kLmY9bMyyABzI7McOPe
BLlLHxx6KBEvf4MX69EP3q622GaCZJ/72/ZRCimuZO0+FPZyPSTp7eyQoaysXermQzh6KTD2ukZl
RtOEcS9TmBMGyDRLBt9RTBLSXXUD+OQ8mNN7D5bROSPpZs7xjTbrw15PAvjyY3GU/YSIElhDU57V
IJuCIKaC5sn3xvSsCMMW1Jd4+TlqE83M3QqlHXAOwgSOUl/XKD94OS/sRfD3aI1QByH0hzCFbIcv
t1G6sXTZWlnReKhbhZ/2Nk7/EgtYLa51spzb1ht5SWSJmtCs/swAwTp4fw1aDigTnUEltRnkN/jr
SOyYhX/N/ypbanHMzWEBC0r5cqo3k2mT+21P6mWFN4QeGDHHfSKFi2bccOjYrWpHdLTwcYJvrWGH
rpf+YoQSMWO1f1BFsUxzx6voWD2tphY1myCO8HJQAdGqX0gTX3V+EmZOtvG69EEvE3AM8BB09Dul
kZxrN9sUrkdtToQFgkZ5a2/j6AW47EsTl3syrHOd7jM534JmX/Vi2uLHUJpcp5KYETCZ2fwuHeO8
zL+XPDn6oAlHq97noyLSvupjqFk1nVstP5SwThDbQgARGi5FLGtBwo6bPE2bmwH2gNT+xo5qrOmv
GWOGLkTS1hvX6NcW54WaoiKmuq2HSEa5ctErmmZHLbI6pYM27PQSxSyUJzxLPHZldy7c6AT8f931
8cYwfqZRDPELffom3k48o4HTiKApSm3Gi8ooMovqC+nP05xj80yUd8XMv1ggFz695g13skx3CZeQ
gwKQUi3idfW2RpjzmTwe8q4jKpa/DP4mQlvHRVatNNGtNrP7FEq/C8mU3+mekYbakFIBPMKnpuBj
vAh9XW9tdk/khdbCu6MtLHp/t2pVB3o3MW5NQ0ppdjfMjMFWwncN6cd+62jRtbLh9YD1CpC+hM5L
ICbQoxHOfDvMXoqOlrGrOgO8OFA+zVUbmEYLa6v9U7jo1ejWKgfT73KRtfldx4c5RMlR/ivn8Glc
+y4C3GrPAJG4E+U9WfqVGo4OyXP2oNqXZXPmbg+9unkSRhSK5aeWVFiHzP41tuUEC3gK23a8SeP6
YKcZDLV7jgGE/K2ZEfgvP9MY/vdsnarJO0kKxVDLl8KDE5mvBaQ0s6t+cSjDwkHvU13nHT1qrNG8
cuv6GR3FUJ1Or29WeuYfG85mlhcHv+UXwVIvHledc5Vrw22uaUfiRZWEDOXkwMmgR8EEuDwdt69n
UxkO7YkXerXwDFldSz0eUD93oTIruroQzH2DVUA30cyKlZpJm1IUg5EtVIN+eKjBR1kV4NC+X83p
reCwsu7qJLeWjT6IBxoyPqndmrLHOcenCr5qjaOQQ3MC4/ag1d2p6I2dgVqIQe7SUuNQGjPOIYXC
nw35q7GEhxeOATaUt/KWVL2Z7tGgHCBBEP8aZwRDSmRNzL063QYIT9izFIegGCBXQOMZWn6swSzv
mB5l8zrR76hRbQ0WFpDvL95kO8yXYFSIsR80J4AFCCYcSJPB+6gpsTLrV9fS0xHrWQS/C0MB/vND
7v72XF91FFm7U70PpLkZ+GkSFmvDEGjVpUeTt4kE+gycOC+vfhnMBhmrUO1INxo3RtL84NmGeHI5
VOqnytm9ssY/bYrQuNanzJd7on3ILS/fQVasAgmY8sdsGzvR39pqBy+oX7kp8OusWukkY0UFtnLw
LiC8cNcWFE1K7tKzzgYBUb5rijFk+PdqcOqhKPZeOCojtNmEWjgHb+nmg5k2W6hNqA+U8WEurIOV
ZP/fxVVDbVoPma7HGgS+GdeAOG+NGo59Iy7TIn6ajIb3yY07tUEt90y0tkm75wSXQz298vKbwg42
ysZZQ3VMdbijXXtSk8NBX9emti9YSjUdrpGeGxsa4+SvaJyEton9urfVoW2lUmszldjmA9Oj1eKw
IF4xm0O3qoPkEtPQD3zRQxrQBV3CwdK1Cu00Y5Wk8o++PGNYmPICSmeyLuZiZfs/1PFIuAHUvLGh
DDgqZPGRKHModS6h5+DeiAquO8uo9YAd72jKu8/MvVWMj2o8DkRcMP5/1U9W/vwXYtKplxYcV6h2
fX1VgyWvFc8wy3fTXJxS7nUHPQjRB+c6uNSJcYn7FrMQw52NbhwaPYdosd2YIO/LZTDCvI3Oc9BT
nJbONVr9f6uBUm09iJeKdJy6x7VufO4Xl50h7Xt1jmhVi2IpIkIWy14xqTirWx0mwDql/+DMngAZ
f10I46R73s4gP6G53qZv5d5q+pQOzLLgcp43qS+uUdO70D5gPSaw5QZEH9rSuquj/kcSQCis2wwN
aKQ4g4DeFkH6NObDjQyszVDUR/V0vwDlD5cVKPq1QwNfSZxiBTEOCS1viwmuB449tLLIVnBN8Tty
tWuQ03d1HL8up77gVhgN1/G4V1Om7h6373/Gk/NNyBntO36R7mIPZTBfOn06Ox4h06In2KB+3zv1
yG003OqN4vxq7UMt81u24F3ZeIdOXx7bsR42gzvd0GF2rwydj1VwXGsbWXTmSfOTqKZzM0TPoxft
RLD8hm28k8boIUJGYLQUy2rU528xxAWuiX0biH41VDPyNeVFF93B7uNd2So5HjDrkbftyvzeH6uf
IAePIG+3RRVfR1G9M1rrFo3o0LXilxZ7BbRvO9a0umQSkQX0DpkZ/BpldBEEm3MSA8l2D2Ctdq0d
IQkImSwwslOdcfp15FTUlsINyld1TVJ1HMCQTn9yUdxKy9iR8pW8ekNDkPx+SGvlp+IOdMOTUZH2
o5H8dTFmJ2Uu0RL4JlP73hX1XVNm16+zMycniLwIwlHCcYaTuVjamoYM1/Au0OuTL5lEU0W3dp2H
JloLzaUv3KvAAkzEQBfL3cpludYb54gWwirQazhu8br0g7+1qE8O1zVCe6Edd3epzS3fGGgzW40A
/C2+qa2Uz/omZqtMQh7dIj1N5S3IN9Auc2gn1XbB2rbI0dXo0ATclb70N+oM2Nl3crVr5eIOLEjl
zvdiucW0Un81YyMc0nPR/6oR3OB092RDMBIuwB13diHYOhtlcCz8WQsF68Xm93OUMWOV6Bfdc56j
CTcYV5IgOi/XjQaxubNxTbdjBm0WW1POwGZ5HWUo8aXgXa/d8sSHKjusrt7urEyJuksA8CHxk2+y
2f+RWsbWY2X1wT1HBQLp/Xgd9N4uHZGswoPSY2+T+GIFgDtskVxUrpf6mZkIMEGsoONmxotQlyNy
MAEbKtLxckHFIIUKpp9d3S8GgrPxLtAQ76Lwho1ZqSVUs+R4T8ooa116rb5maIwB41MvqD4c/KSa
lii5cQmfoviXMRHjq6IjOTRdqWzQx7z2H3Dc6fjxomyt8irVLZ3f6eJJ7QdNpvcMn/BAOTS1mM6o
I6kRsQo2uQblEi2mtqlzc6eOHH+NZPnKQ5K6AT3JDc+ETgRHRhUqe9wIkzplc3bsYU2zo7CZDg5B
g9E9FS6iWkOyMrl1mG102OHgQB7m2BbJIy9FcfGk7tNioliUsSnQAcN9WMxvPPTV5WKyBQzo/kcW
vxhsPxxbzRroFfO7Gh/SgrRrEBC9+wcN8b+KFecStINv6uYFR/EaJzFWNcmRPb5ed5ZIjhpSF/Zf
tUer6HvbKs4+eY684Y7aW9l3nX6q4/zj1bXv1OyUXramiWJpGyeUlXe8HN1W6EJ3B0kMIS197WD6
VUxYCJdEsLZVzoeOl0ewpTw8KCdKHXY1ERMyAt5oMSJIyk8d7d7rqWQL36ljoviY4wg2iPlbMgPF
ih4aagCdH21ej3CcDhd5zxOY0/ZPU92pk5kKfce2b2b3mFP5re3pliPSI5ZJ+QKS6hDS6kzJOczp
vLf9chNE+jaPX5Ju2CVcwqa2S6FeajHNZdQ6MG3KbVZHze5flInMfXvbpRpiZNq20evzCOXUUPsW
JVV+koVU55R0uSKBvr78wLxQEARWhW4Xg+FxDJG90yzZ2nc43/N4xBmwcaiUTaKMr1XXjIn/tsSC
FrtAoxu876YXiT+W08pc6x/ZRMydi4OqznxkqB7T44KyaBTiX7HpKzntzHpaK7ujYruMSj117xpV
vRm5D+V3oPjKgVKbQ8VcLdwYSyDHyWdZbNOh+VkP8U4dGpMRqgiy5c/M3muomHp7NUfK2Ks/B1Md
qqGny72w0VCwrP2Q8ESiAhxs9SHqTCpjy5ZRj6tKJSteKRewriOkaghp6EeUdM/KS8HXpPEB1gph
3Fjfj45zwkaqj3BGfW2RXMggMXUIT5jxtlnic45frGJh4jz6pj26Dsxm1p2JUKdK7e+G8RHCb5Fu
O0T9dLTG9CYqn4h/znjj65pMgKMurSFBa8PZ8ppJpe3Vo173EqpwSre5iM8WcSp9atbK2GjdbUNX
3KlKt69+vHvnoEUBG29VYcwL7Wfvk2y9thAHa7mRlFO6KKvJ7EtY9T7AG/XWoxsf1fdawiIklX8o
Y8OrR1mwzgJjl6I8S1pYLb9FWDUH+e0Q+Ah5weLHMeMMN/o1rjWxGkeSh0N/3LJ/1JngS8oaKbuC
7MHJxP9QFlL9lFpl9VUd0ZrWB5QYzZF0FygwRq/usRwtIOXU6OicWoFU7+S61ZbNhzPKZmd0vefe
NSJaY4eUVZPEZyUaH6P7zKZWYQ58lzXWcpDGNZ9q6dNWcn3xN46JKWLLDMhWjDHWQtk894l9V9Fw
KuofsdJq4hgBTyPqXqkjZpPwcz2lEvlDjHecgTR9jL1cHRqXOwzbaeNREQ1zDMiUrSeB3eRWUXZQ
Q/dIf9G19rq3gQmSRuCt1Rl09fYAHlKlR8weAVs+P7acfQVRjQTd2q00BDVIYZp7HoP5aSTGnXfC
9Ld/MkIPZlEtfDXSMUDfqu2urixlQPrKgr7xo2K16wpfm7w8dyLvbfUv6teYUi1oLgkZnZiI6P/R
dBbLcatbFH4iVYlharvRbCdOTiaqoKQWMzz9/VYndxLH0NIPG9cmKRWo0G4TiuBRZDwpG1IOMPgq
OYMbzQds0ILcCm7HqLi/vivP7szgK2txyvXgc+Ap5mnr3TvBRI+/YGejzMrljY/yYl6hN8F4Lv38
kjY/rBiOWq/oFjkNpkHbrGIvoKbN8FzwVvgRBYyPDl4x4qsx7Z2c/sKghwBCYPhiXuz3BvkuZb9U
3muBEs9z/xgVwX0cTses/zP6A15H/D4Z6dMFZd7NNGlfSMgk+XVpPqf0ELJwnDprOOlOaDV32wbM
CcP2r4b+mDEVikOUhAOQWe2OSStfJXJmdz5kbnTrYLGEmELFGwmau1i9Dk3mLlk0Pa+WXYZ3uPpU
2aIfaNfvIGDEyLIbG42bSIeHsATDHMen2piam7pkZoC/nk1KQFziLxc2U7vNy5CO9D5Jy5vG9K6c
pYPjWsbo8p/4Tb+n3py25Kh4n+0MdJvZnoXLGT606dAt2NxxE1xPa2Y79sKSepej2sBGuJik/9aB
RHn9bzhMh+8PYJA94m59bqriwfavgpBD3xKKHfv0QSZfGTMVRmVaTLAOjPSQA3ukeX2y0+GlwLeo
qvKWOXLUSw1XTcj1c1Kttd2ssmvt4xx+tQG0o+yFPkm31KDe9zOkX7Kd4meNBnMc81wtb5y6bGQQ
51uUomw+SQqpNhqp34s06dRwVB1rQ1MwbSrASpJkM7yNPvRqCQE8JOa3hvsZOWbHX6U+mIF1EvcB
0J1zrFb6LNyRjC10TlSlyy/Xd6Yu3kyxTzNr/67Axlho7uSEjCbA/rK76JyQTq0XYxjCniLSgdb4
NGAzM3/v99VdzMiSnvPFZGyaYE+tLYrwTyimydezTj5z81dkC1ieb58rzi5ijoD0aOd//yvJMeKK
N21BWlVmu3RWj8VX4Llyo7JwqpEi1Kw6IGJaMgws1ojwMIYXGF8yv7wUYFMTGB19/cKvHqhS7tKJ
Pn7ovOCOV5UjbzQKEtjCO+2hxqkQay4M3OFJ6zw/giss7vhqmqPsNdR7Av1IrHf0dckCGkRxU1Tw
3UJvgZAZCMXfmk9OXz84JsN+yuZkDh89dmuNnMsTn+AiSgFbKLpEslQb4INoro4xR0BtDz4dbUB1
9MaP2Kg+k1H3snjpXmLd0CwY4yNqyXhs3gywbEjFyXv6zM0HPQdrlJ/Y4XfdUwzmFBU/5SEh9Bsg
JJl9a5PtK5+mi5gUFjENdO5B5hgJ8rsQ30Einr0IuQeUdiz/DWlENslOmxyo4GQAU5UPuxrgU6Al
Ka68MqGos0z7RyHOOnpWyf1d0q8VRpKM0wrPB8ua/WLq3F3cRYIWvV1Bd3CnnW5MZzT2JNJdBRxO
F9SD4c+/ePkH1ODmGzua6TAi6QcfmLsf5fzHHKzjEMLFkDh0LXtELlYRx+9XMzxhCgL10PiAeVke
XDrqy0eSkdP077LoTU1hQnddRQxKnPZ1uxHnncWJ4Cj1EPZ3lLUgPiN/kLk6xrrv7e8yHThvAdAy
CsIhfQtgydyK9rRnu3X9D89/3AjbiWJks2PXpYwzaRk8VLPrlsyxdaSbt/kE7Cnm2txX7K1SzQus
H1wihyBbEHaUdSWbFgvW5lzr8IVf4330dSbjj9Nx7Uea1dIEQZOxAQ23127Eh/6h7W8pYRXGWF5o
ej2xKy1KFpdJqapwUSPHaGaOBvejRhMd069DjokXiv07TOTeiTFGwqstI8z1Yn3AdIi0DDtuyusD
qk+OFxu5evuYJ0NGDTR0thXBzh00/Qk3lQhOE5zFYsKI19E75Ng/qEu1b2zd4yVmGTHeFe683gf3
iVz65E83hvfWxX2QEyHdhT9DXvkBeqIB211/NZcSxTWwReUpQ79yJP0me03S4QaE42bMPlxaSlU0
G9Qio3WTLSArlGfC3BMF8BIZkBwGyIUpMrp+NAT9H27N2X1kAN9x5MSl9EZ3lntgxfSXaHwk07fJ
YUg6JCT812cm6/TJpwMEIi6i8xGXzI31o/9AefpdzeAhyPVqDJjhjnM31tcL6iSfyA6o00+9473M
RL7D3rzVsiw8mFbWNRZigtD2aDldGX/kDWqXzlAc+jx4kjkh87Ug22FjytW0BDsHyFqkLHfQG/bY
bMQKWJXB8DDK4vdG25wDghGyyKEjxpfdmRCSFTB1onjL0/yxbv4rnZq2wrTJjKND05pky2IyN/Sl
Q+fwV0oE0FnVk1ru4WVRrt8Z3VNaWMJAOGIp2SrxdqNjnTAgi+ZLQaX+GjEqjTFcwD8SRzCdh7vl
OsU9JernnJ5gePW7q1eAXWGW7Z0YB6bTj4OtPem2aTGwA4locBIMhh8olCj+AIRmAMKuoxgSpDl8
MMvquXCJ2mImLCQTLD5N3DmvxvgpqWJUwCN0yi/MnqY+n1dinELBkDTy5flCzYyymlHPUAQqHO6z
Ou8o5zOfcTwJgCYzYZ7Avl24OWoP9v5WfUxsuDKSwwhshTmL5cpyU/ePqFsrx5sz8UkdX7O8fps+
8wN68EJUmZVjP3Hf/0jXAW6EtMhVFnbCGvR7mUHo4Hh4YV38h16UdwK5eSrEWa3vBS0y+R9sklkf
w+WZQhc+Lf3FT1FxLIj/jHTOW3saZtKN0seiamv6eBBaxGSBgjywugajQnwUz85eht0VRbJokIdl
P+xl7IKj2BkealAfZYWbY77LPQziy7MolEfxd+uFqURXt7olbiA9ITUOY+hbPVYKCc7mJ4Fsfbwo
Oex8RJY6C0cxCdfiUXX/zhtp9kt/sBnCBthXdGi8GazLYSzejKHGmSBlc3hk9vwhcNGVeDJkV2DX
/tt8k1f3Hv2CAljSSNgcCChGSkmka+5UuFGAwQwz+sM3SMz4xK2zAEQdeo1/BZrwTNiJm5XKRIRT
MErbJrKDuQQRDedjYfLJtM1HZDUHj9ulS0TSG9ObW/l7kzOQ0aMjR5ldMRn2M8L3MCSGix7P75iy
u8OBlHnG6Af8Y1k7SOIO4xClIPM7jbrbrX5m6fjdPqGY8buH5MO6wBbmgORkKCLNGkIfv4fWSdgR
UHZCTkqLoA/aTzlnFAX0D2++CJIZv49u9OzQ72OqvhJFH68UA/VLavK9QhRXHwr3CtMLy/4sw8GF
zSBId/qvJC9AOMaWPLEIDqWp+kNSfxnQY/lb6ROTq3/Sh+JmRkrpgAI2D10CBukL0wt1XTKjZXg6
yUOSuLehNdFf/hoShCxElXawHJGy1/fan/IkU/feIw/InOg4Ys5K5i+jvZMjUNQhzR+227IbdzLg
En7HWQ92/AA8orimtFkosOJiHNmH/EgkmUR9tBaPrF02BTiLWeyqAtCA5l/I8DaiWVL03kKSCDPp
KJxwUuMlnKSa+QQritVWLqvO3JRhHESPol9uuQpfMCyS7Rtz629lngjQTMdXecn2/CiGkWQQ3IE8
aSOTfqLujWcqYgXRSY9TZME35rYcOLTZD5B9xtV9wJLgT6RQxHP11N5W8x/fAxmfacJEOzYpB3RF
Au7iExMTpEEzXj7/inTtAOiYNicrGk7kC2cCC8BdUJ7FA3VAfKd7gYb5LT//R3CidgVO+RaqDGA4
1+pl/vH37tW5l1MqC6kIaF8G4XCPrNX1mzs6+P19kJbDgxXI470e3TfYnww5jGstTiTgxjSRo/G1
sx2WlGALWs0PPmayyMb8rcVZuJAwAOUuuGNiGpNofgNEARXDK7xnTFPKoj98x3/4y+KsIsL0M6PX
PiVh0DyabnWIiFteKtq6Ekb9Z8M7nXPj59grwwclyjtRsSA3ES3LlBLJn0gZhJ9Wa7udySRpoBTO
VQzJYckS0NFxKAK6EOayy6RlMJlBQmBLOVUbWonnYVoi4dRh00L/2XRv4YcyroAbReWoCd3iVdiA
u032JyiRZ0qmssuU/LZpPV+W7JQHxJoNgz56v1FgPMVr8Okho5YK7X8yjBDO0+R/cQjN4RcDkUCK
v/MJ64EekxwQS2ShsrkoHj50NeIS/tlK5qpW9DSFFbgwuYYx0MElWc/y34fLPXbOASQKfmiJnokD
2f3kgwuhTeC1zKZ/HeEX9DdzjyEeHaAvKT7Z4Z10p/jyqldk9+up1FLdGJFDyNDv/+PU5VwUWHSp
9dHisG4IDAECMJ2wTZ+zZ0cUCd/pktOQbog4mPLNJYKigTtFt5GOhYZlBhhSTbciNYghUC+MSCKx
KFxTkIFxz+sS4lTFBuCEB7fV5cPG5IUU+9jc656C+JPZPKoMHvWGeryRe4iuQYi7SA+2iuHJv8gh
0/ph0pKItws6lj2Ps2qTmyHpVpECgvfD+ziKJOIu03BnR8OLaxsn8pX4KQJCz4L6lCZjlO9S1zwN
GpDDKOOCBV3K+XYeNkzp8VjaGZM2XkUBYfnAFy6APsiCIyUf4xEng0MGiFO0G3Mbexn25fhJW9Cx
84d8ihuJbObLcdh6FK3dpfz1kYgIFqwnNElQJ3YIw8Rw1Mp/al2G3RUXN0SGS/EiJrkaoVV2lAlE
MteNzE0MuxsRGTTXkcgGihAg0/5SL1uEGq/iiEOAn2LneWNavBJW5ISyed+H9zhUqaxhYYY3WL/N
uKXhi8gOI7BpT0V66OlvKsdHslK/F/TcDf49G+Y6JYGoxW8sGr6bTOWin5uMVOQTckSYi+R5TGN/
+oo9u218UugZO4GdSRZgUAqMDFAviunENUaM+YT8HQkIcOAI/wqsQMtEywC6CeWCTOp/VjjbDFYQ
Bzi+/Rssgo9wlVgWoqEib5C3mJVLdsJVfPFFz6Kb/175Q4s/PPAIkSZf5uoB4ua6Z+uzvJDxOxvE
FBXUKGL9p+L/blzeo+wTF1OHHrJHIc/sC7nDh3TC0BBzjw/6u7/k4DmolMLeX/1/6m6laaASLRhz
HiBOJywNQbYEXNWQv5GZP+XTCVyQjyZ3cAHTZU+CwNA9CzNVuHCcNILD9AhUohkXqCcwJg5CGv1V
ICWpKlW20QwYCcJuWBDHrNyYy2NKxxIeyK5kBlSpe8fGZYXCN/IKABm4Slb57+wUSxF21PjmfXX5
Ko8l2khhhuMlZmU9yuTg0yyBj/EvrxNmwxa58FvJKoxAvhACG/3qThok5U2yfpX5+LEW6ZVxWBM6
iGkpV2QSlkV48yzJ9zX4dKFZIz+A+pETfFD3grJtPKoJotfkQoal/xESQa4VDF/pTv1okhUSIaXE
8xXNVy9WIV4VMgYKssIIdBa9MgQHw/sSm+KAjHFpRCSS5jBGliSzzEZogT8BJs4tmYL/fARpbgYN
SazpMsV3uigoQtLr7+rFk3o/KxZ+4PSYq/ILoeqJ8k8DO8edmiN5Mlek7u/HpceYgTHUvxBoOk7/
kb3yH3EPzTTPSKDYj2/97jvx5847iWx0YXAAjADufnTp+01M4prkA3bFx8X4dCJjoie/md482vjy
dNbOwzDBLkpUgqnmzaaK/LIPIut+tB0k78Hp22dlXJnZ9nINZwTDczUwiIscvcSZvkiFDUwvhfL+
CkgtU5pFDIUjR9xRSUZrXh/R/BI3AqM4BBdQWVEwCFII0opCxj6+SlV6f1zA+WPwPT4zjPQlxGcn
DMHDLoO3JycGqfhb3nMeqHTmiwxXeFre+rg4H5jYUXE58xYOBgHFvya+NHhsMtDvdvjiI0kQA2Ib
EQlwKB1nseewqvOncX3muFm/GBrmkc2vBWMJAxsjsWTYwij8EffMbxDHimi1dMbGluNlk20+0+tQ
F68AQMT++G9iLieZ7064YMZOT/KT2L0gNdm6rEdiXmIPsYaNKGsNauB/DtM2HMxHjiC6pA9jrH6a
R+VK8Hamfx+C0H2s7YT+R8ZJUk8AA2+8xta8+786i6odqVD6FJKnCrqHohOw3zE8CNR1m2j+i2IS
JJ6WWHEohYi00u2wxfVLkfSHbYtuPPq0yrYQ+ws/ljllYyNh1uzET1wFGK1uWYis90rOCV4XB46U
vownUUHNhBwo0mV+rvpkaAn8ksAaDhG9wG7SdCLY/SxswMMW3jogI6JD0Fc10dP3ckT85RZT6QBX
/u9AOuN89v5lYogDo2cOU+pf/r1YntOS5fiPfRk289YSZ4DexLP8bYiwijFJ8MZbJ7xTUE8Km7Rj
XexYFfdReHkMivKY1MnNBmAxBANdMFfwe/qaQ3xZemantMC7Tyrjvhh/bvQq5LW8Q1QmDwaAAV6T
4yu37Z9ZG5L0MWbE8jCGi3p63pr8Yay83527fm1tMlaW4tz7zkEeAicokoyC9RtFpYe8s/aCizwy
DnzyJRVMcYH70+CXnAMJKsiDpqnIhf5J+UT6dLgav+OLeS+ex3UNN6Z/YOcRG6jN9Gp09DQnA3yI
j4JHrxb0Xo6OtsmGuExJE5nVzFlzaC6svXE9NnEBhWgHyl0ZskNH4Wd4JSCu23i/JXE8kEHpNAv4
WUNOYpv52+EnfE9dDwESARu58YPviGX0SHfDH2TZcaVUoj7VNsU03Y+LyUgnk8xoEttYvIwC2DAg
5QLPnrvkAxLOOlBkHBpuRW8JYhcEd30YEWTYWpo7oXqGpew4J9hFH7mCmdZJlg5/zINRZXgwEuqt
M/4SE+iDqK4UU13mjpQOf1pfflXkxcHILBcB+h5hzCrniuUQiODzVweJr3/luugRtcwf03CBXDM5
n9+NbTtx4g6+jmMzKdzl/DCt9XIEGbjXBWtC+oa87bgBa74esITLX0+XfWhJ7fxJEXDsbGhS0olt
d87tiM2cZD/5meBMu53PyuQQhomEkGomAwkDGfkAnbAwGl7cKS9CDoIC/XLFoWCBpty3hTV/lTOm
ezf20S1T8HZEXhbf/RhWktGcnw5ZGiJII7f3qKs5fkd9E/tCjF+z2XQWKAN5QpI1fXs3E3UTvCcS
EbrQBsWxB8kSl/iEUS1S2JsIf+/nuHYC9TCpF4vm+D9N2I2nG9HVo0osHF2a9XJ/EvWcj+tdHpQo
xMKv8pyr5qc8gfoBqnKuuB+CXzploafETBUEJ6gw5GIwOYYsXZ4upE5UIV8CKJ+n5+Y1LlDlb3VN
M1rjJxtQ6INn84fZQFf85jdvkSGjVxOflleomCRnbg/BAzyy2F9o3EA87KssNgHtQlDW4UXXaba3
8jSLt9CaD4aH7TRRcEalW3OWjc5TzOBkditrdRjpjUXOuxtSlZxhUkpTCokLd5V8pP3WTveswxNF
/rUfuZq2PP8LYIn+5XHwScFTtEKRP3o9RGqlFMlVDDXu5jvx+xYxoOTqjbJbFj1ccTKBaR191Bfb
uEW18Kh8+aEkCyg/Cad3l6CasDcdJbQcZC8YWKhpPi1u7vxxH0dPsgoGcn0UtsTElNasDKBuuA9O
nt1DNFQH+AD6ngYSY8A0zM2/k7RF6PIJHie3dbTjb8rR6h3gYOzwSlkSXcC4AQyDzTriJxtreifd
G09vBJb4Nfa2PpIHw+GCAtBJaMtwPcFyjpw/qQHAFroIEHzmGBuAFmhGCkmwnz7AucgZ1Y6kGlvz
SUKWw1RuYfc9yCupfBZxLW9AOvP0qDBuJ8d94LoVebss38rsEKa/FiM6CDEfachbJO+8nueUVPvJ
xpOaxKTkYQHAKl98y7tpFjoI+z/qonrxsBSZUMJAgQcUGuLFhn71CGjy35L0mL+PUMyWFjp05yuY
Jo5R63/UnLot6E0j22MKhE6uzcY5Dxr7kIRS0jvbeOLIeCZQLeKlBwuIKIJB0CJG9A7x+VXQmEwE
ZmA4Jq/ICmeQgg7CNJdbmQoUQljPdC9/XZfh3aFMgI5ccL6cNtvfvgbl8NB10VPsMtIuT4gdkq8Y
jsULkf+XLWB8RrEaYHoUwU2D/y3v4VynubzbWfwlAN6SZ7K486MUZ+1EJ3fdvpLstJfIuzDYdZmp
w6yp1vOimWmX2akuLjy32xfx/O7m63PbrvNNA8al7IB2MV/x120MSe99wKUNS7rwcWQu41vph8+E
dde/q3l+GY2Hpg9/FEH+pc2Lrw35bsZEk1dr+S+24k+2wczWskAdOmb/7FTb0ZzMp4mhKTcL07YY
jJd/IyuAAoOO3sAd7Zp3c410zMN0R7bRCZtVQJViZlxBP5SvMJPV/VrM6cFdh4IqK+++b7MDTsGy
ItaGddwzQZemuq2za8hQm6aPOJPkuvyAmPl0fLGfpQ6vDQyXt8G3yEQNESQ4bQBIcC0lZIelZPoV
PWvk5Bh5ZeI8pMdCzhtzhLn10KQO1UyC02y6LxP9Wq/KGhdYaKLwn0uMwwb0s31BeJgI960kx4vJ
drX9pzWas9zDcKZqrgRHzozwjTDY7M2vYbP+F7mYHiZpawvjoKvuK51ffnT29E7cVPc2ENDGwZmp
O/PL7DvAfjh7/+W1DYxJyQTozTSSurBSCYn04dw6rw4O0ktIGYV2W2ZVa7MGChWW3dqIKRLppySl
hhLentburH0qKpjN1n/ikH42sB3/yIEvwZiS/HtPTVvZKxMb/Y7k5brOWApe350ZcEyc/l4YLgn5
n5wswuyiOhSvMKEMuHY+l9t0D/8pTYwEKWhhe20pb5bFLltC2JQkV7t4x1rlnfCaOU+COdJ82yu+
OXXZW0lctMYsobFBcY/ds1nBg21f/vhVfwqs5rsSkzea2YES5rsL1bQtlldYkgcV+D8TZRbSCUn5
tfFYGJ+QTDmXPKXpZyPzyWtjlDNSTmGg4RKcSYGXay5B6RcOjXaNZl+SNag8jbEhI4vFlc36yFKZ
u3BixsmNDRLHt0pqE2YmkF5ZF2yc2aKmG4LTNrvUuKQUItKXxJyYec/MXfAkaUvsHt1ZTtxEJWtK
lJE7impmpYq5iwFVHiJqnomIzMtKf6DiaWBATFd4LMt9z9vlxQRbFYQns04+7EZcVOLOoCQEwYSG
ZKDBcSAnoGVOt3AZhK0YISCjhaicOTNfBrsTmlNEVsKOcPwAHBpt05kN0g5YPidd6u6HgqwOdLKP
RTz37Rcznu+EMAVb+cu2GKSwFdWP0I8npd+Q13FO0Mr/Qim1G+0UDkQLYQxbMJPui/BJEHQfxUxJ
+EiEYE9XrZvL9NaQ3IOq3XcJaR/bF0IRE0loqTW8+dt8p3htPPh3sU/n9CTGeF8rP4MfIAbmimIX
kJPckkgk2CrbYsGYbnYbT82dMqtEhKtqY6nR54hY0TA1PwVh6eD0VZdK/95n6eHZzSBTELmh/k5O
5rHv0nscPSj22DH4AOsIz055CuFA65mgygax2dgnn/0gPI/UOnIYcdju3L7+xEGaef4SDuMfg/mH
GRe3tNOelC9h8GMMl4/RG6e+0a6e5MyqwIeIjxvi9I6v9IE/ET/WGfAOj0wNgVl9eRaKrXeEVvzF
qquHsIt/08vqLiiZn0Nq9UkGi4iSzieUG8THGRJL/aOSDXiS8nf5ou/0FnM78UXf6aTzcnzbnEUx
YWhTxyEljAXCJ3T7fDE7y7yrLO9wfU1p79b5U+JBSSwUT7OIOopOmvHsXtzb0WpObNAk7cAje4ZH
qh6U1kmnPmbGGbWqpLbd9xd3X3tnWgUIt26G6iWLxxNjjd4EZ8bheq9PGCa16rM/UZr5C+nvDv5B
pBpvj0nQX+st9SmwoINqES4l2XPZqi3KH8obkwyq+kPJRzqaidZUZyfpdUlp7B8dkBBELM0R7/6a
TtqcB36t35sDtaolQA5H4ZpKXU8f85lyULwLEmuoVfYTZKdOmiMaM6ySdPwJJfw7cZ8x1qAOOlMH
Bdc8YUfI9FB2hu7UZ95RVwJ8kXbNeLnMS2llvg3vSPa9BD1XQE7pnWrllahyafq3vmUKVODNLzOp
OnIeydNh4cLiZyI1Zb09ir7FeqzamoJXr28eKT17VPRSFFQszc7N+70xZwcUjI0z5Y+7xvO/GCEg
fzOdEubc7usuv48nxhAQYMk4y74/Dch0j+wY6SOCSOLCgIEYGEEKPkmfhV9ZjhSPSbRdpiP6tqS9
uFFNXzx/OZDEuHMW3tZHu8Qbn+WsxA3wPXBzuBhktTEFxU/3ugSWDwUNnnfyqQXm6SR/iiZxJ7lm
eZIsC1GqrBcBfXw3jblomo8hnTkVpSNi+BIWZLIY2IQys7GDpra8pmW5jPLrwanoUvkuK33GBb0K
CfOp6v9guiNXwzb4JhPs7zXizTiGITyRdK4NIQcOR9obq1eA1i6z3cB7uG+Wa9aXZxbDN3HOfAVm
f1+xa4tmeDjyp4j7D7a9m5NzPFFYP86ED5Jd3vvxjXl5VIAFEsv9nmZNBFXgMw5EP9UdYuhzGr1f
X+te57YN5BKzFG0996++RnbZdhHB8Izxvxya6cc/UVusKOvWN1VMWn10yppyYfZRT1ZfRb0gicVA
op4le33mlOqZ6VqQdoemUPPI6hKe8BX+yRTPS/5bzC/si9OgDdQNngO3oHIIYPS2+Tnx0bhxOFjr
tW9jksCZpxr9rJhE1I3gh4gnPswdijMVxubOcMP+Wi6AwTEOHLDfxS+/u7CMIqk6X4n2SpXCoHU5
w9jLC+3N7SOJsk2SMcn5K4n4EN5Mk6ubcuvPraWBpCBzDeUpRCn6/H3BYBITbA2ekk0O4KUIXslV
zoP0Y8yD/hxV4z1qwwfhYFcq2ZQ7qcRZpYNnJekYEQ2Zpoiy2aZJyC6PGMs1O29N0ryggE1r+uoU
FsUKDa7hVH1i1g+pRTPTdRMSqLLsV0NzCnK8ZjxCI9tRQsliPeZLUsJgnIK6QSfOSYOvYxRYg2i9
2vWg35UBxRR7gpfQGqNx3L28dxeBYLSGcSwGI71ljMBJfMrIjvukZKhw/4ccrNe0CE7c+4ePdBNL
MMzjfuCSBdVac/SgiIFbArp0U31K3P48BhFxuNo5J0xLCjPrZ1Kyty2muYrz0g90hcsGD6AuiQjF
XELrXM3eYwi8vqZr/YkpaOS/ZfMPMXPnLaSOJZfpUUtWqx0PF5OiOiqqIcxqdWhwnOBVljFD2gq7
ze4Gd3ukSQ5lSGG0UA/vfG5rZinQpwyohWT3wRxfGSm1c1eGq89J+vtC+9vvwJHe0Y1JBWb81x1h
JHIjYv/cESnyeuubj5aQ42zbmXFgDMNway1AN1u7PPpW8CxQay4YW3vJ0KCJH823UaeJNRuJotgm
yxa/M4r+zzgG+4xOeQhimlevh2Uxfo1RHdwEiGp9IkBNMrhoT9CCmFhp0rio8j48u39bTWbeDBQx
3VoRs5EYzDyXIQnOZvHJMcITrhiJPkBUlzRnzmtNxNRMqKSaoz8Xu3m44uRwVbjk+7yyyUqfyHpv
jzPlq7SiZfCNEUZ4TunZ3JhrlzGtta0utJdOX5NmZFRiOr1HKaKn8uw9zvyBMR7kettJDly+PtIr
lzQOK/9cIbRXr9y7ZNxdJhdexFB+pLb0NHQX55ZeZBTSE3MFtkcmUyEvYKJvQV0CQCqkHx21b9p8
isDHSXwnCkx3CgxXErdbuvRgD5gUMYFsX9E0GfYryhoQWsacP42A1lHw0A4EpHNXxQK0ICPUZ39B
fil/Sp/oGHeTTes+mOwnRfcIGY5xst9IQZGUMCm7V/q48s4CDHOB+jSFp/fzXsDYyHwmPzqFYXin
HiKj237pLrQDIi3GwF7nlZfe6m4GH3k+UeyG7Mmp+qUySNKUZq73cndsZ3khqNDF9cOmjI32CqYr
+3jz9yNVHCBhFoNz+s1ibPN0NfwqzzsosGkuwcOlHO82IDnl/fdzdLVahY8rns6kIe6C4kCugORr
rOPqYcRPxQbCi+EgrlCfb+joBdzrC4aJ2/zXka+ZLyvwEKn2OJNAnrdukxwBnRay8xW0Yg9xjClB
w0Dy3Tlbxg6x53hjLuRkMzq98V77y33Nr5QtG1Ufbm/tSJFrSCXsMQRYAjK38kh3oWethYPJ091o
YTIcsLOCYNmPDLdGyCjW4YU82qxJvjHjXsEMKKRBj3FmiHz51QKl5AVtFFg6f40xGiLtwVn3CUgv
2C1vu6LZZOKMl13dOo8XtTu5kAX0N/dImcIEGWOl+aSvWCcxrk7BVVt4S8rjFQ3hPuDz/lEKj3Sq
qJbS1Own2FDKjChMzAgMwmevglECf/qVktBhuSb7egyC6Tfm072cRil7Op/e+igAP14OUkooDIHW
FTbblpc0bmHv8i7kpMIt+LdGUr7kRn1O144xdUiRfPwZM2zVp3qFtUhU8ockLfENJ9xYtIRIDfx6
ijGQ80R923p+n8j/7f/IupQLLBdXXCZ8jxUUl/mKAeC3KZ67btvj5pPwsK67JnWf+VEeVce0GOm2
5Legulgu42rcR0miatwvzBU65559F3XONw1M2IfjeL+W9kfnjgxnY5ypT7sBM/l0MZMfiOUP4RBD
P94xUJzBYzYTFTPDSfYeVfx3DvJtMtsvmb1+8+CZnsxFhsTA/eYf9BlJ8/6VdnqBt7Nlvw8IagaJ
fY6H4Twm2WNdUsOtdRt98TnL51croFDXqqqnZOzGt6EP7skA+4B36EfUl/8FBcOCA4cey9kv2XlT
NtDPsKTSKLYPc5HtjRhAn1ERidf/SZea5m3TzIoRGH2Qmcx1ak+ew9Q32s++KAGsLymT9m2oqaEN
hF17qHRQEZt6cSzXxyWMvzLhorzJ2uUog8SwadPSWPZ+cZgymwbVMJCrYj4jz8PPuRgSb2ute2gg
9PPDBGDyxiS5j4tBbzPaeJs3TLMLdoNCCOH2hrtJPx/SeMPc+h30NP2qE4+sVta7Ghf3hvE5D0EV
lHdVDhkMYQ5uYKB+HHqRhOQkbfaT5O56me6a0DszjObW6dp3Old8uUKCzHt0Np+ijJLE9HX9FPhZ
fxMYBtN1NxuBrz5vF0SY8zC39SH1Lnsal7g3qbcuNIVxl3M8l+Z5RvACqJLeSgTctS+niZK1W4cR
fHWTsNKabG8zhrsZezxUCZUXYb0LwSZqh8j2MCY0VYoOfm+c7dx+CKP6se6LrzbucRv4FD57GcP7
vBMw1y3zKl66PARELhcyXvvHdHRP+lrVA/Aknm4YP4T1cu8MVXRrzxWFSqDA00Kyqx2fl4jc/cw5
5bBxV9HbwsfTxWKd6LLSYOX6BbFGtMYG6jEW/j0NgY/B2hIjH6fP67AC14RHD8CJuu3HMEy++JNJ
45yuLXfOpT3EQfqLGOtTZ8Wnvhoe1mA7Wo5N0CvabUN3ToeRc0qYj7Y9GcDOGCjPAa/oU3siX8Qg
G61D6Ab0ynfW+9KnT5FnvSehfR/Q/C0N23bXpzStcSfGLIZ0iZVU1kWmEXnlJnMIkTsrKILxoyZy
5XakdY7uckr7bb+A0RuwlUWwggntjzH95gZciJLyaOJllKkAQ9cjIzsZQxFQZt+7yes2xZ+b4oE8
zr4ENwhwF53uDUT5sXVH4gDTKStqYlG0f2FO3Hj2bO8Nd9tKmIrrMlXNaR8Ze/vTMqHVaW7vmXVL
nWA6fuvTlmF1FPRiVrkNORpd2tAgMj5Zl+dJDkkbH7tkud2S4SsZh/XNxG1YK/maU9HdADKdIwaq
GXPx5PmXPyh2oqqUxCowYxXmoaTMzazXh9jaiptqqH53c0JLWE4qKC+CBuLPo2u3d7ZLVauT9rdx
y1i+ahp/5+X0ItJslvw1avzkm7KgFahaiLHe5ln7bjUZQoesy8H+Sf+s8yW+HGjjRymnj6GK+yUi
KpbMOpY+9Vt9YrooeOv3WJqfW5S/MxafNgKcQx1+6hGcWUxHjYEKVc3haxpwGbvM7xnI+ilhBJqA
RPlglkM2DummMs2YKXFboNHiNdutpXNXjQMxcwszzRoZ0c2IVVk8heH0d01ifRXwzyQbhsqm/nRr
O8Wv2XSKvd5dTlZyWzm+dsYUdZutxRnJ9TNpBXVQ2Lf9mExfmo6qWWcoaS9R9scp8B4svyY/MXC7
vV8zziEHJ25BsSKMLyBl+rNtznhI86bfjb53L/Gab/6LYk3XyyU+Q6ev22LuyDzBqfLi4rwwGWzX
ZXG6j8AcYrc7j3Su2zm4+jeLTSefdThubuDdLxNtR4I1/ilfIlwKaxf39riv7elzwlB7Bk6Q9tbR
n3eduZB6dtE7QAbpylDzOTlNeKbuRsuXZf6ZjeFLXZNz2+UVuC1z1m6lUmozfNS1d6ZH0X38Jcu3
H3S0hoSn9ZiFOTlAoz/fZpNFNVhr07J2ibdfcefQgBI0dLTLz+L6Oahe8J3o/DCFz1FgRbvIGf9c
1rqlcYg9BwT1mYGb0Tbxt2w53w6XU8kgRppQXu69rN2Hw3SaJkGXAxeY36maZOlhNQZ7AYcDfNgB
gb7sc2PWWCvggDu7GICk+i5azNvIiFfvGAaTRUfJzm0ViGRIGqOB2+Q52OihUqCQzM4/EUUH4+B0
953R7yM/JBE1tJgMuw72XX4pPw9dWN7hYIkU9pnBQ7ZwzH54tmP8Bw5pdjumg19oixBSvIP4aq2Q
1ApwuK6lu7i/UcvhTlRK8E7I7lAhnEy2PBMSDtY0vHFXFC+NpYCu2uzTkkbKKlhu0sx5Krrp1ZqY
L9o1L9T8fDb+R9J5bEVuRGH4iXSOcth2UmdoaOJGh2EG5axSqKf3V3hjbAONQtWtG/4Qyc0c45jQ
jq+tsICtWtvEqbSVhhDXOh6zf3FGi1yNw0uIeO91/wN2HMn63QACiXn2wpSWILBCu3mV9vmX6yEg
RPaaTz4QVNgAWp6qaRKrs1Lck97LkBYAemay6bPe+jEaTmlSsrpEPkIkz0Bi1M0U6UuR0RQQVbKK
Z3ohk6qSbLETDmOoqkaYyDykZXvRYqywEuvIdOvBjdDNQpYJamJSgz4ysJ4I3qapvuJFCyAdYIxj
7aVfH7MOrLzmriO2Nnrh4M6MVc0CZS57cwKNfY90IZdhkQ43nX7EjmqdoGxSiTZ5GDTbeql6C0x2
Ou/awoKIi6Rn0NU6PPxd34kdX+TEXEY965zBY4fufOm36W6sfVygCyPeot9670rmn30Anr6n29H7
TEm1ZkH3YbK36HwnW1e7RF1B/UKW1NmHHtXPwnrOrZwoytCwpfQvkAibp2d+An8K+PcWKK/qcTbe
XSm+uY4aR3E20dpOxYPLo4TFUz4YBo0oPUfmxMJQLNo2DQ4uLvDwlqI9tr49tJsTY700zWPZB2EF
Hpr3WZk59SahcTSLs6NR+VCbmP1j0SxhiYa2X72P/CVHvvXYNYJfQPlG8Ja9i0RV1O3wpEGDsrSN
fTVhH42TLSsgrIUZyh4lKw3BwQyZRlmum+5JltneU/XHcmkDMmkPjbHd1Hyrm+fL7FyDTH8YcIuP
NAlLDc0VWlMDNWfpvAb6tM+c4uRrFdyDEittR6dXvtj/lpYcskYyipiI7fbJwp9X1N66M15mIlXv
dOclWAhuyS52x60GnzXWDHRuENo15Sm15A5fNDzLlpXTDJgeKxlY1AWtfZ4e5rE75v1Cn6T57oPU
3upavWWc+Rj0bkhw/n00XGEH3EnphLYGkboAw6u9NBzqTvoYldNz5u6H+uJ09nYgFTRyvE5jxZZa
VoIGejKRHtG34RQEkeVugsZgBaAu7tsL5aD3oo8a443srwCzN+rVrTHanUCib1VYT0s0Yz8rvL9F
zfzTI5/TkXQjxffwgXCw0Y64Xx0OFqftqo3i9dKiRmdubSK6yTharZNBLiEvpVFmJwmjhQBxAMEG
HMRbCvi2MTOkZbFAFtTv7pouIDm/hNiSI/YKHBmnB7RmO+PbHFVh81n6JC1BSQsnscNm7F5Iuj+p
emDlyW2O33kQ3avMQ9ew+orHmJarEovs1qxJLRh3MirY8wxVMmSW6XhrNXoRaOvNHrH22aeJiVHU
2MIdYrDBY23zJBwG+jiu9VA0c8VC6pt9lDHBH4wbE4nPeZmKLT5M74NK07zKOSUaxDoZwYSOb3Oe
QPL26I1zZpn1wU7sW5nlH7XnbXME/RxrOmI5te0r+1FOVdiIam1jS5w7wXGK8rtZudulS9f50tBa
bredR4JR68/JoIdx0x8KQ8Eix9AR4pLr8RN29z3EfpNx8JjGu9y3WORKlKKlEgWhOHPE9HTZetSW
NN1gJrRszCzLwcyB1/C6g9T9U+kbSJ1BcmOsx7KFIE4dv56T6lC0y9mK7JLqV0IVnt78xN/hmntw
ctBJSlUH7wlt39H/9SljcXKnjdP2pxiWyhD4TtgY7luzIHSDWck2GPXLwNhuG0/td9m69c6ocP6x
8usUm9TZedinMahSUTMopR1plsDvslEGK48+uOAtQfnaWG73PtMwQ3X7a2k7tAz0DQqdb3Fb3vrY
mNbOCAvW5vqGdp+5zjfCzl82d8VofpsZ7TEQ6VZnXWi98YVC9idGJNspiXc6e2e1+NqldOrtzEsI
mLbbuRbaeXntMw9FRvpQQcm2z2MmQulaGvVODObN9wcERyu4xbz6dM5fSs341znuMVWy6K1rPNI6
ZlNFYRdlV60nvDnF8h63ZoY/NSKupYUyfwFztEx+Ou8rMXQoOt6CORGIWLuazqYfn2XEoTgPCZSJ
vsOHHpHO9hEASU1vi2aUB44xqsjFzGAmoBVj/CI0Zbbo+FpozigsGDYQV6otACPZxpz9u92DOBn0
/tQBRPBs1SzhDdpmCaB1dGFxtnrxZuT5RC2MPvCHL6SDcWGfHQdHb4EuBLehra5W0vlhYZlX05Jf
Ml7QUU42LJI0txnv7zmHZDDQWIUg3T+UmvaO6jm4yVc5alC1v5nD7fhpdRNJ/sdkoOEbTwZRRv0f
ObtoGg1/cl7cXJB+5H/Ypoam9PhY1p1B1guYGQRV8515T4NHv56TIrOe+DH1yzEFjQYujqBTKHqb
t5U6LbsdYw6growkUKdZ8i+1oDlOgzlXh7SG1pDVG+GAXga07MOIYCCfx7kziWI32Pm+5DTh18q5
VVBJJEUvOnOtqIEJWHOIcgmuYNKGeI/1NLYmfdxDqb/GHTBikrds3hF+OK8FepmBTz/Le9GwRRM1
nX53r0JuQ4sbPghPkRwvBYDI2AI5HWbBzpUL/f9qRk5blxqSRwynfW38NpiOPAq+PZGrTCCVo4xB
n3/QZy6Pv1LOLH7Q59G5ZbDnMi0Mus3YRo/pXHFCMTqS1nbhwfERRe+tZZvR7IqzFy+y/1bUBIGm
H2a3CAdMz4XQj0vU3WzOBiM1njuneuhM60Dj+NUtdT4/Wj4NRoSzy3ZhZHJWf8WN9Zts5KXO+1tg
ly+eAB7AMWVQUOOKbD50I8+xJwHR2uybgW269luNBqAuqkMieUbxKCFZFMPrktJBDtpkn1QAwgwN
eAWqmQP+tSvPmO8VjuJwyOZm01oZTEeNZMmv5s2S8nKiCYoQz17taG7gHEX9ZytL7jZKQ9khSaCN
jInLSVEN8h/NKP1T01gNM6Xop0RYDdYYOyOv9btjIZ5sFOkDNAJCVtc+zTIl05rXWaIdgyj9MGZ1
1sfp3ZuKx95yv5hO7yhFeX84KcVKQkirgRU4t6ymVg/qHvl4i2lQL5KrCnFO3H+lfXUewY661GiW
FP8K7NeXKGPADGqZZr8cZqZaEpBhsxNJdLIac6POffX7aWqjkoau9iSjresBIJwYWaSAC5IhekEZ
5dYtzTZw7KOpd3u6CttaeojQQ5J0y7DsQNMEAcDWedmkrQHKU/tR0Tei7TDY7tVjioNsZtjK+cgz
3KAv+Smn0oIfDfSlZQqx0E+343OkudsqU1q63h2b0g2SnYe4pFnmth6Cl+LDb8StbpLTyESWYoWu
ZWk+tV30qJYMWqVHK1VSZ8OBNsZGbcM08sPGc0gJWchzuoljbW2TtxUlKCcze/3/WVbV3kx78G4L
KSxI61g/x7ILsdf8q8KVB8hK6sl6oYjQySVo2919MRmokObZLpugYlj9zSgcf5Vo4j2S6ZebiA8M
cG/t4DKwn86DiFasD9QYWgoLc5cVEyJtMfja2Nj1XCxlFBZvVnvLGvfWCKRGrHnZVzJlGGyVROOG
woTsSeJNblgDSsEumEsnskI3az5yu0Gaqo7QgZiPXmu8+LW+tXQCcgBQbTFPWkNSomu3qcSYg8f+
NGT9zWM3uz0qqVH9A+ZpEzXlxUvT4xIM9LvFOWID1CQm6kV3IBYtqa2bng+wBN1VXhRYp57xERCv
NEIWadxGVf1MtgXKgVJjsU8O8cfMQRVb2nnM+yc5adt0jA55A1N1NP/GevSkwxiByVpeGcBfgC4B
cVrel7wPtc49arH1mNJxSJJG9fxUSwDCtFOeDQ7ppmGDmhFqS8DmzCVGQsm/FBwGna3dokH7p5nt
TVjFPTGsT/UpghOMoHC1kDFYUH1dgeFXigNK36lPkO0b93SD99kSUCH4LyDugRMw716p1bFUjEul
954UCGq47a1ZCDbqmNOa4Vgs4gBqFZA6PL5qrjH1RDTMYEqSDvdRdK9BBuHVopGmaxf1gprFd2iC
DWGX1F9L7TUrmY23OZouQWV8RslAxSWPY+SsJgMLjADHDz9Za3SiyND22gwndZbQMf23iES1r3xW
cLsXOGRkOda1fjol27xYnnQK3sITx7IST07XeWsja2+5TiecYLtEaKGaTCiHDq0A8Oiut49L7Z8T
TyQ03nfKoHZtmDqrrZbH34dlUz+oRe05Nl1a88XEsMOYnJehpC9TYxfStkpFiCkorAf/c8RkIiBF
qpc5FJ2uHC9kqJ51qWsvVlFMm6BqP1ywmVhBh/mckt6C6uJAdrQL+UHGZEIA+cM1JiayLJRfnU2l
4EPOYm3pxvtEVUap4YDIp4rbqBPL4Qo6OW845Qr9dV4eAuNJLvUxJpMjaYu3fDAfiD6vqn70AtRK
elDJCn82Z5yTQBFYeZCrHUg+/Cy48gtWCyBKoq2MKaUfWgpvSlbJAiQjCFj59fjk+uUujbJjIGOk
AU2GSuif6T9qF+F4z6UyDgDB4oOiuXPI99S7WH4UZAm4WP3RAaTMMxuuQ+6AAwj/l3F45qBVe2jA
i2IarCs3WhbRimN+tIgQpENuOm8oQleaNNZqP6hf11/5Z0r9k/8hheJ3uC9MiNYDOo0VNfBAPdjm
7o5zns8fCDzcJD/W1NUDX/gP+kBrTmZNoa5QriJpkH11mZEDF+KVa2/JY3rKD5XoelRD9CmsJ8r7
fZ3/jPZD73zM8pHP8Uu8UOdywwWIwcDSpDwwJ/vL43bo8amnqH4VeTu6qg7hvANvQfIT2MZmwBZh
MbAfNo429Ye6lHR0N1mDQDcVXm6dclLxhZyWj+ACk3bYWkhG+MufBIDCYLxkAgVHHzzaaGxHUxzo
zq1J7kpkvbsBTMu8i4yvwngQBd0D+ZcyXi2K5rvCdsq12ucWA1fe31yCU+L6Ieinb9w7q0rdepP/
tECT+Q6My03amKueh6K6EwLD6Dh55gd4mCNTVL64pJC8kZEiShDtG836oMxYY5a2TgZ0CUuYEHe0
AghjyEton6UFQFewIZjId2E082d54SWtilG88tJY1CPBbLL/2eNbXr0yrVoLXqRLIyhvvW013Mh9
+UFewsyR5ioDlzsycxt/QE7K3S/RM5FepZBE1t/XX6377oOMlAkRBgE9iBZIFfF3T/OYtFOPzoB7
D9ivf2qBqRJRPrxoZ5X6xp79DG4BO036PuqW9YuECKsBQCPpNACGtELBcofQyxFAMl4YIhxjr0ai
+JIt7ilppydtBljPdTS2c6cxwghw+tDG75w0Xz3CCbWg7un/xck7cAQb1DWOvfZT+iG58GDCXvVP
vCE7SdDCCbBCSvf85Gx/88/cguqs9ixnlaoeeqCajRttOmSvM7XJ0t+WWODPr13BKJtKO+W0DajI
m8rZ93V0DhQehZXaz2sfHgm+yrjMvLNccpteZS/fWJVcn0qUbEhxzgTKllqgNcVJxaIAPRfU4EE/
2htTmhvRKkHRGmVUBf3jTbKTGvcv7w13DIwYX0fPOkUiAPIBySTXaZb1azl1h3bQVbxTWb8KqHRm
1K9zF4LTJQgOS33hXfWjdy1mSvA+2JRlc+NFJ3p14outF8hCXniBv2sWmyQtaL/bPLj5EYMnPfoa
KXO1eTn72rR1o3yvbtC0zI0mypu6TLV1KbW4CMaKoJ5IJC1Z0iahIrCD/lTF+ouy5uu/ZISk6COL
eEYlLECW2Aa5Hpi0P6hbVMRgCflVqDpHwDXZH+rfugVIr3jlezM5FwuJVVET2TqYlypA8n9Udsen
/j4zvqMi6W9DEwjkvIMIvPkNXMkPuCimzL/1pkZbb6Ci5arVXuTTVa0EydGBnaN+XC33AKpiX75h
Eouw6LPb1Ac+Vm0p/otH5+F0SrNB9V0qJ760Q34RVQ69oSOx96QnGBPawtJpPk7MW5n1eC582rah
YZmfJOLtWhRAljJJiePqo5iS5SGvy3uRI5XhedeA5Bok8U8T548psk8hMvJnFdSbsmL1lB3hwZku
mpt1jI9QnsrbYAhnbW4PicvD7W0TChPiC2SYj5MV3MYYEUKaCKuqQ1/bBFLgJ2g3GBo/FxfpWXaw
awqXDzf19NtdMNhcvBoK5qgaiAjqBxamaWX20Q3DA6OUDUIwinkHXx+V12zWbyQi+3ysQlS5Q81e
dtmwbGMTPskQy8sCJbsEn9XW7SaqAB63EZP66dRZZIhzTFszOWJuxhn2yEphOnVsZu01Kkyq0LMg
3i2g0OpkBq8ERCY64x8etr32NVi09m0jCJ0i3QiWBW/drBlUupwrRnTUIBVOLEZLxwlNBjtV+na0
AezEp+l3niGIWkz7kSxpr3LwaY105yaHw0ODL6cvwcnn0MKe9H86sNeazRs/z4L5HsF9IMiDsNg0
omFS7yCy+10ZIPxtxoH2j1EHGy2KL0Y/hob3aiTqLyXyy2eea4/+gf8qrGxbARcaMjcc2LJY94Ed
gaZmd1ub9VgF2VmDfNM11hXHxDXy7Gv8SzZLjIsACxPw27bkLw547bA6e1obnIMVnVWQ/Zsi0KnP
SCajM5dfjNdkcUO1T2z5Jkg9qYkIPWBhfh+Dk+YXDwoR6QLZDFtDkuEXeGGjXwGRTBxp3TODP3tL
Sj49scLM21CDOqIFkJAX4E4NQBBmfqvKOEAB0cHJ0nUdvM0kVdwsv9vXj+pyeySrLc88C1nsJP6Z
FRnvEMAIqR8tCoQq/0k4QonNR1aDA+cjLRrKBi9cNPGHhhvaBCYYmICKMwUmBvYhKPe48q7t0qdB
W6iDhxp/rzFIqLSjw6upyznE+31dcoYUpOQck2gwQDhgCE/aMBE2g+VPn6LsnXzrPOq6YE4ZvMWY
aOVAC4gqHkOH+ffoYfmpN8VfsXm3wYAs+XLh9tTD5Nn60zmtOdyLWEyhGIIeCHFsozISIeoqjOUR
17FmnVh2Hlb0aPepmYjd2ORhNl/tSt/kTfUEgGrbLZeZTLPom42Xf5JqGIu/HnPQtjRBlz1totay
QH+Of4J2+UncYMsC5J5VthR3gEVFciGTvbFFwQ/QNNMY4WnTdMDJjCw8AWpZLx6gXdaLF/d/uR+1
Zg37jufFyrVb9LaMyVolzYRmcXFRn6eOmr6zmBYGe1JddeI39MrdbN5qs3W0pLOx0QvT7SZUm4p1
x6d6HodHHKPhYT4FvfcM+PKocJtdicyUv/Wq/Iy3OmCBYUse0kPHZy9P8MxallzVz4xH85wZineu
Hfuds1+Cy9OVwmH+EVMU2CI/9mwBMxqPEExI9Px1wXkEpsW7q9gxUC6Vlr5Z6hdeEx8gJPAGX4aY
fa1Th1kGQ9mk684F2TYI1qNc4OXN4P+5XdOiu8trUW821TclAdqCsaU+s5tQzbOQF8bBR627dMh5
1N+x7amo1QHXKeG9pIN/LgP73sfS35ZT886C4m3y6HS2GLWAx0GZWemd0z6guacFJ8lSVbnmUMcn
zwMhQfHJEQS7DIBdbWlA9aOvmXSBsc1eNC9jg8Qaz8V45ywfyeNV3uBwnbQDzYUZDBmHhXAPiMvD
aA1Xc8ENR7dU8EHP3UEru+LvWojjTT9JpxIgDx8D/UdEXTgszT5Jj4yVz3JIzwU7aIDAZ/BIKG4R
irdf66FFB3RUuaE6VDxCFCDRXYfHG4DTDxO+ZtY+FZQchn3sDZURdK5KkhKKgGYc39JiOpjlt229
860Z5rKKoyqaqIjuZcNBvUXei3oXmAfyrwivkFSTJnDbLDHCtJ9HR0ZfS8pWLb3DCD2w0MutDra6
6aYHfppH7Y8CYVD8WGrvXg80TRy8ZQy8kno8s6xlA4PwV8uCb/1+sPPb0lDBQOdwIAlBzm8+EzmP
qoAyCx+RRfdg12/qypL5xKYcEGb7VeLUruPCadYHGH3SLvAV77q+ZLW4plizR8v4WbjUQ207QUBz
onez9P4IsvQC66JcP+LUvHW76Q8jytQcTqLJmnUZoDtDfwToG7C1alBZVcK4oO6jsz0MIatu8ilA
GaraNkxQnlrCNgyYXM7QJAPDOpodWUoir8G00M4FBa3rId38G0zPDb+etG6o7mUAfWD79xw6ic0A
XScweMMb3mc2aKkOWHpbH5YWnJHl0wTKS/9tGdt7L/xb1mYbiz/uR3LnSy8kboKDiooNg5eLm1rQ
yL4tEz5yjyaQ/qyRjtNUD6cWgl0DlpGBoM2AT2UxMQ5JcSbO+HCtVFiBG7AeaM3qkK2jOedIcR/j
Mae1/GyADU37b1+C3GRORiUkSM2YWRwcL9+pB0Gal5nJNR+vjevPa8pVIFXGIxWyzkjVje14C9Fv
48Vd6Hefanuzi+bOWKu4ZLL4OGHjHAEB5zok2BTk3k/djJ8dBXReZaCh5Hyq2JoBlQ8DSRZlsXRP
Nj2keHhugc+P8z8gH6DjR4w1GM11n6oM4ecsEmtCGpGVxISqK5W4CzZ9qKKe7pvHTCEck+iZpMIm
Q1UFC8gb6g53/sjF0a1cQLURiMkcL0ZcL0GaPNsRgAlKF3VQSRq4Hb+U0y4oqteUKmciYjUd2AlN
13kx7s2GEaMiuD15P33n7rq2+8uOhEmoyr0kCrZ6ElxECga/088cKcWMKTOTR75rmPEmqXC9SJ5x
F12rVsQUjfuqziTZcrVVr3fB2EBV/2UyXihsPPZhtRzGHsXgaS5DSwHseGkqPQjqVyohNPPN/STT
0GAAk3r/54ENDFMgR+ApK+F9awxUVTUwOuYLx+lekiJyMKpdSmpuLNnd1f5Nxt+gsN9S68ljxEyE
UvOlhfegMm21qWN9gMdFFMfkDboUKYcJbawoSvrVmGi0T7oWOoxLiQedpR3dgXz8CU/pB60IYGl0
IHVq0Nj5oap/ZKOtPTMO6eIy22f9UcVzt5rdn7wcN1YsQig1eAENmB6+BMx9EAKcCPURwp1G+a2O
GCeZtpb1Tq5I0qYhmTxWaMdy06r61cbhg7tQSVVSvjMm3dZevOndPyr4w5cU6Am7jWoVotfFTXN6
8Lbc2diT4MCpYszePfVEZs1GL6wUWzZPqVESshDxtlrpnG1qQ8T+uxHk61LL4Lc6d5dcLoII4VDm
s8+4mxAk3pa3yi4xdTCFIOyh7D70+vywyDMshueA/owKQ2wno3eu6tClIxNo8S7uTbr/MhQI2Lnx
W6TZmBinYUxTZ6aTmjPkVxuQFUCippaw6utg06Lpy06d0XjMXnq4RBNmgPgnkCuS5hLotdkN1Spu
Sy/e2s2/VNM+RqRwisL8OxrWiyWr42DK59YqX1qKeB4FnyzBvpVDA5iIDjGgdyaBAjUQLX6WSjMj
ojOb5orgBjvJxBmT+XA5Pg2xK1fmhBsFvb7Skh+p/ARWuxV8vjDGq0jvltrqo/wCU9qsJoKtRffK
L9GtiYluaaejOMlk0VoOGUQRlWxHjrlC2PQ+ZdObPjv/InCXBLBnrtIrv4ZaPMdxivxA3b2phFc6
6YNKSJZc3NXqnwojBPj5DBih32rBvGVRqBR2bJAHErgOIJSvkiu9Nu8qDIv4gVMesct10cJx4Pik
a+Bo9nWa6DBxHvac6hUOAAEPVaVVpmM+enV9oyUpMB9lNkaXuZsEo8VmIEg3/8YUn0T5WKfVIcLP
0+fo8cS7FPUnKCGU+rHf8aBZ9SNS2DVwcD+wjn5Q0V8C/xMzo5PVuvZtGCPQQSZzJp6U7klf0it5
QRnKQQeeNx/aUhz1WqlkOX8CGyptMh48ugmkI8C9KK9rBB42Ejz3wPZsq/qcxGCP2phtncqbHkxv
ZAq4luF1bC2e2PpVSR1QEuMwmV2phEpF5yHJ5o2HZvex5vhiRt8UGLUycNsaBpusSxm/Qd4gvwGY
T6NxYeLDw3BS6mijNK6mLt81PeUPL+DPJ5rRUzd9djlqLJPDoDUb2rUqT+0c3NPQsxjSAMoVJTQi
5dGOeQgq0/gwBN0YRim9m2jS0eEuFc0ejquft+Rw7rLV64Jqs4tBwQ3lz7RgQk7OYs5QMqZ5Z0hh
bJKmvEdk/0Y2/5nc5kUVUg3eQmMAfN+KBKRSOvSkilPIOANlKYQZHGBwbWafzEa+1J4JBhzMdoFU
SNwEV6wZ6w14suSipXJeqSxfzR+60dmr9HEabKCu481zwFHMNoef3X8a1fwHc8Tv2qwf4y7apDUP
Mc8R0xhjsO3WMY9G2qAO0o6FoDK0oZurmrCnw89UCe0GqwaLtSzpcWozJdJcIGpBMB26AJM7h200
t9pHq03PXdfRCggq8lCnv2ImjZCtJqPQ7nz2NyAVNNUhO/m/ZB4o1MxvESXKtzVw6Mmq6tWSgghL
iu7RC+bd4DVPIscmpJulOFlaumn7GcmG6lnaegZSLwkeo1ZpckiIv5XR2+ulRDJBG9qXnnEtTTpz
m1rJRY+zE0vsYnXobsnkvKTjT6cvn0G6nNRyBY+zE1ME6CvhAJlSHwrSHDwYc/STRFAIwZd6q8K2
Nu48AtHB0p5ZGPoaOIXrYKmHDIcVkaGwDXBu56S1XKHAyhDINQFRLNVHN7pM8BZ/ix4DuCSpf7Yu
Gf6kyS9LLwBS2ECKisnxN67PCLutkgfPj76aAp90XXtyOEhMcpo6wByh8YLLUnLcerjPBwt+xR64
RLiC4cTBMEZ83ODbkF6ZRVe6dcJEZ+OzFXV9OosU9lBML9iwZbA1NObpsV83+9oBaJGQ+TCJf1fh
x5Pdc02TJNZG3quJ6CVAzVXhAOuqDR6p+xAjVQ3UHU22iZ3mTgOOgkCtYvdRdRf8rjuYfX42Mu3s
chqqPZXXHqAlatjYz14cfXlwSpRZrHhOT3nt9idg2t4jQtaopVHZysyMb4HrQGEHQR5PC7TotgdP
kCnsZqESMTCFNOwYlAKSHVEXcMRi0IsElNbF47oZ6SaNTMiExJZT+tETlcEZcstGSoHpuvEUK/Ti
4O/oy7zrHh50TXqPl/TNsoufmki7Kpq++Su1KkCb3XucI9vYNh63rJ5KlRLqSKCsI9jRM0xuIEDF
JrCZepFYgDm62+pELbL3YGLP4FGNFtpw18Y+BzDdM/glBmuDi4xJ/5dh3NHI5J9cm15n1AL2S6wj
lZUjGVDXoFHAhBVxe/SUYYbLsGug/uszoZArxUafSNKV2r/OC+F8lnZzKljGGqaAdTO8BbP7WrgU
3G7KmD0pii3TrFtfgeH0cwTmB+81s9AfVw+0zFt2tXasoghThcI460K84d/lXvWlAjNvQPfXmvdZ
Gz+dzHmL/PYpmvC+CeqvgLTGJonqxoqNp6M/N3XGte3Hn8Q2fbg+Y/UbdbN8fOfAWcjZCL2uE+Fb
0c3NzqFbufaC5VvL+yJUzR8f0LGB4aTlNxACul3v4gRTWv0+CZqz60vs19vQokSpq+kBAkqIkNDD
EuhnQWdhNkgS1eyncA6YQH3MtAqCLD7CLjiDUtl0DB/1AkxGY5kcOQNt5VI/uSbCTr641IF59Aa8
5Ybmw/GwCvLN6aiiReU7mIkB+W5p0ns+WH/RvmjII6wEHxHI4U+fSW9dYnKBpkG5YqqC3dxEQjMJ
NGLh9qmuOuCVErCjjNNt7/t3F8PnbYWMA7i+GT22Gg6TTRxM8bhujZGKHHWivgzUTAIUJLrrOlBh
Z6DXk+IOJNMOxcUlx11ajVaCEdVfHSKY33EcxWn2VuR4D0jSJJ0qciVbTs2uh8rSWVtTaGsDTB5D
omfXh+cFNZWex21GaquIo30cV49VbnnXiE7zH3fOTpNt3MbJ76B4V+MBhGqyNkEZYXz9npEK5212
X8Yl28MrNE94VvfHwoOw1M/eg8oVFh0aUjGCp1+sBdz42Nz7jKmEXwGga6z6tFj6SRviowCefxLZ
fOHc3A0Mk+JZMoeITjCdmTcW26Ivt7asiETjbimMAc4BHUpq0cKOzmA+SbKLtamzIYE602JGQzee
zLMxd4wGTONjgi2Mtj8ABBLP+Gw5y3MFX3HlJmg6tkGShkPvqGK7i6aHdrTBpZgwC6oJQmqbqBHU
nPs3oRphcp6vZkn6Oidj/9ZbfRcmwv9x6uKjKi1aBT7aCcgfJi++0YOcMXSgMIKNuXHg2ABuhlz8
szQxZuFinMPFcuuLO9r9C/Bn2vgcvMswd3xCEO+AmWQYYurynwaGJUy8uLymS5Q+dIbfkWXaszFs
vWKR1yiF0gBvjfDsQ5aqTIniWaMtG6Odlv0Y+QjCDxgzBGZ2n700Wy+DDVY+iZFmi6x4K6ZE7JvC
904lb/To0RADyZQ3t6CGL2U3wMbtMv2bWpn5TbStd24GP3/uenTfW0t7tOLK3GlD5W9irMzBqxbF
Ma6uaWt3qxS4+CYZmVMbkHkcU9Dki2FmVxCd1vUcg80PEDm0ATUUCXPVOrfwWGud1diazyKYamLX
8oKZ48sEEw/gg/FZ5uxCz28PU58dGG+4K7eu3kU9vJHu7j2EPxi+9zvAUe+Vk6G9AAYIh3HbPWkB
q6eEaHsExPKU2QGZbbZpAmx8OlLpqGtOyejePLrfc9JsAfbdhxTohgHlE5mrfVe0gCvo8bt0w/T8
uRHe5rcsTKB/q8CjepfamGHHw0Yulv5WVhIlzkZT7aLhPjvWJ6v45ECkQXTLN817Z3bizzTNh3rG
+KNLrE0rsrpiFjuHPvglvdeQdmyAtvdefg8sBvSG6g3k2bV2xwnRYHxRau+KOh+6iF5WDXuvtHf9
XJyMUhuDtdbBeRmRJRUcOuin90fXEwm0xoDyG+qy0dabIPLOHn9sIUAITxfAVRHMJglI4x44IqyY
HShg7dEJJIHYtUHUAccNvUDk1XYqAbkZGQWTlxmgZ5M82k1NnDBtnVABKvv4HwsPgsPoy2Np1t7F
KOFM6xFdwTmxM9jOTTl432XyH03nsdw6smzRL0IETMFNRU+KoiivM0HIwnuPr78r1e9NWtE6IgkC
VVlptnEZFlRJpqOBVVUplBs3ts+jN0WgrTD9cvQkArrVzOzVVCAe1mhrp7QdYm7+5Aesxk7fTzFq
rMtAnO69rUpasPDw3zwqa8NDeKZJNoMbg4zPPhVRyotIAROkwlIbongzQTVEPbxl7ELCAJif95D/
GSpIy9NorwufqXKPyFUyRBwtzXpmNPZF62BkKq/lI42PadeVYmWu3aZT9i8BW26hiRGV8dXVrauN
GEEwNqe41tqLpdXxPoIWXS7aZrKxB/ZhV1oJVZaZ53fFbOg34vsQpuFx8PXTWHXvLsTmjq4zSQ1t
57wMENWvnbWywGrrbnn1UpcUoaNud/P4JYUF53Po1p5/roPkZ1HNY6Ar4G3kErrt3IxZDf+7TqL9
0kWfQ2g8jYQhdNdsTMCc9pDTXVXI72ku4vtQ2KzBBn6Yt7te7+5RL7iMnf8SV8FDWGIkMy67AVmj
eWhe525xyfJrn1Zzfgf/6C2ZYJBUQ7eKsxmYL0SjIPnuRmvFl1hn6KZodfGiIy4DEBYorW/liAoC
8Rnj4GMcw3tDA7BZwr1Jxuar7uxLb093nsoR6MnPtqVeabgQcHJjOCZm9mx5qF7200eJtlmViBZw
+ujQqdPpREbaLuhypF/4UO4GOfguC4yN/MwHbK6KWX92TCBSHo5ks+WfgZTi+2iNJJVmGjAPpLLt
9AHeNXqMi7rRa8hlXVjcqKh8zEO1Qx9mE/XVzh+Nr9ZKip2DO/cJiu1eW4hNZQz/1vH2WhrA104P
akwsJDlnkCuZT5skZ7LMYBNzU2ZKPNcphh2DC2eKTDWabzclxSPKUwnDislbVgsloWn364jVtsTL
amiqfWO2ayDl4MwQx2x1MvvhJmiRwOCIMtrkI0swyPG74MaDUxs6FLW9fW0ol+Mx3ABi35n4UMTK
PCg3fTDqeRPpvwbaBEUG6meeIGVRivC0kWPGr2duaaRDsXf1+2ZxuLNcjDHeMsh8yIvsLc8oo2Z4
QegTdiFcInSw5qTe5DFGYD4ziiY7a+b0mdnglTNrgPGSLWQm07LJSoCIo6ZvpnqBK21v6aI/mXhF
l4DoGO3ThmnuvJrDBeCz+ELCmhq2QaIYoKn+36AZd+MUPzThfKAZdMqGdu/kM6lBMMDQDpjhypvm
Pu1B2Y1JeUr01IB2Fr/NBaOoKQxuTIZOXpjATMhoVtTGo60naGrXVKSafmb0+1TF1VvlRYA/vGPI
+rZbJJcje0f1sJUnoArjvtFtIPzqrHTzweJkS5f0PYqW/TJ5lwYVYM2b9r3vbLIsOWD9iEMm4gAm
PbrS+FrwcQThOTP8Si0O77iBcI58QhbTlJqne6/FR8kd2hVY1202sESGbtmOQ3Snguh7tAJSQQY7
a92a3rMmWbvxiBiKfopCZx2H454ZCdou5fhC2/406Uu+WRZEjRsEDVeEH5qBeb0ZaDpeHexADpGt
3VoGBO/evguW7H4p+1uMztBUakms4iHbKdNEGUXR1qhxS69sZnnFugN8rlfjXhGC57hEZ8SI8Rdp
wee2PSRoWJwXu0XPx/CJC05hPWsRR4euumzT65DOuz77UPN0NSz7NfTsta6Hz7Xrfs22vvOR0zvS
+3gIK+tBK1JvG8aH2RZVnoNFpYh8oAYEvCAZCl4Lj6kNIr3iKqBT1BgvdmKtTcDCwCJ3KsbDNZ43
dmOtU2v5aedoWdnqgqO8sSrramUm6jCV/SGN/EPeI2Nm2h+h/2C3EVIuenZtOsU4DHRy8Y6OwnfZ
aSeuYhmwNq8dtH9Yvvx/DnR8MtCXYYy0TP1aM0ZEhrHzrPS9OYFVpphLE/o3UYqbyN8VyibzQgjH
3vhUlfceqXldNys7VxsN7WrLLrA1/g4TymkUL/6U2+ack82877QcbuuQIxLQb8iaSFQ9FFu8FrhJ
WP0uLkbkmuzPemtq2qmeuoNKzccUJb7Ze5k7DNeT1y6hNW4W39VinEqwOQin1Bl+O+ZO10D8DXOx
5nvF5ch0wQEh25w81NBDdF9pihoJPNV+aDZ8l95OcH9IWnFC3YU4/SLAts1nBSIeRVWsAX1jXJnd
T88qrqpiU+cU9zbz6HS2UIHTIwhq0G3lZsYWYKakRqqneeWHnlAbBd0uSxN47/mdMdLzG4OOJR/W
qzChoxvHM0x84a6y9dCla+TdmOIujQNsr4QJgl64HWEPb2Fj8l1on03AIG4MUO3XrQOaQyXhNG4P
sRPuvKTq1lZU12fVwe6Ll5946U4hAp/ylLvFeiw79yHKa3WKkvmcMFZzyyBZ5SwjLy6f7Ya+XlfU
92nm0bGZEgZJaULr2q4UporDY1xanwocYtE6GLrneCNW4+ReFUbLDI0BMZi1QthtWaPAtB7QHTTr
dsdkdj2q8LvVQIJaIF/IE4eKPnGNyV2wQGh31yrxbkMj4Zg0Ziydh9xfx6gC2Azz1eDTROp0IPrZ
0SuMB62KmGgyIqy79lpN9roZo+csbl7CRH3X2kAWapjYk4CV1qfgvrX1yxD4Gc9b3Q6DdHT7j8UD
aEAnAoIc1AWXI5gCYcptBh/DRL3rnRM691HgHroAvFRra/suhKeslTQv1GPmuvDkLdIC5Q/TzTRC
UrRVyW5C0Su2aE84GkQ/X0HWs569urqr82LNcZ1zr8uNk/OiHLAhhSE5maNBmarhw9kuCVCixVDs
O2vTRMB3BzzEFpCTVU85kTHwijV1a6bF1cSFt2504Ol4ZGsK9RMv28wtEn95kW5tJEQ7/Kzh/pvG
K23l6ClMm/Il8OvfXuueSiMDPOlwGQkho3XscxS23hbVwnPTDgbTpZEjuSuOI+rBIFje4OqcvHB5
B+yGPnA8flNwHMplvmZtOK70PnlVyfJTutxnP/Lum74UVXojeUrzWAdra9Ttu6a84AVZkCd7wme3
yh4tLbv3zBhgWLNLEaS5Tai9zMrelDoD4MjbAem5OP1CDbK0CMUzzPMRCmHQ4y79tXHbHpBvS/tp
ctgOVbsAJPR2PbAqxuBQmOyl+42BsNTIp6BGlKkI0niL50Tpb9qk/g2a3trZ5BBZgPCn1mhrq7ZX
KVkJD3uX6S7kjtGDk7KoU54mR90Orx1F+qKcL6/L11YAoFNHbncM1qELds6bJmYKTbYF8QENmtF6
UnOf58TaQFh9NqjcUHSeMWcx18poToOfX1Mr39og0CXrs+FsJl6681P9LLgay59Wf4enBSZpiF4N
DVEfC3bssqBUNSaXYqlfTRNI22x15GcBEvKYWc0Zy4PpG/NkYLGvRd8e7Si4Vyj0tH6JqHTa/dZe
v/em9r60wUV79CxWnK81qzLbR575LmYfFH8ceCM5T50cAGzU7iPtXqLyStSSovqK6XltUk9O6Vqg
HoylzW9AL0Q+277lr3Pt0zNeFnS7iHSmU24iU7S80CdJQ6IsY7DB3nBOX3iFvL83UtGkmEx95zPU
vvyQ5wDQkMKIHIvqC+H/+TDO3lrncNCd24nfAC2ciS/R4m5iQ0OMBfG0u1q/k7vX2S436bOyMQzH
4NT6e9c6vUowBAUwtmf5J75EaN/z37w/yLbxDFFe/pWLSE+qFqRKWzKmGMSHj2virUbjmkNuKwB8
fJuOdwrKTyNHOxOBauuVX6cmGo82aqb2rTOG6wnm2sgTxPykt6HVVpeYu5t6FT6feBQxp+ZtuQDG
TdS9aI7Vh9J5toJvTLWo7h7BevErbqzGQZUqjNvmg8OghgMnjX6R0udRyBCT/oI4Pkwbu3/jwoMw
3XTamxPcxU557CaMS4ptOaHAk247E4RjRyMX+XCskOlhJIJ/k33HH/33aXMGkpW7XfFLeSydOiPy
Vi/nv085DyPmomP1IoNcrh+oDLDlXUnWIY0ALonjgQmv3DJ5dFwpbytnAj8QsrrJ+OeiHZ7tlGZj
+R9kjy82ZUjXu/UP5nH3cmD7w/zZeQGWvxNWu8+8WF7ID7E/lPUjSzKNV3lwKf2FAde3RkeoA/4x
oE4+gevnKdA8OtWFD5VbP8pyJOOoSaxlXzt2yLRyG8WQa0H0zPIgeHcFb4vFwVcdW5Iv88gbi6xz
QidPcqS4pr4jAUpCWotIWvOSiP+t3f88JeV9ije5A/IibQANM/0AkofST36JhHiEx1HC+7DoKr8+
ysbgsxaqMz5fopD8sOMrKOQKrb6cyoMVb6jryECTNVKHHmsYInu6Vfx1UhIDyGnk3mgzLQPQJvy6
Z64SLQLc/B6yGbBWvzKCe7mHXHKYsLkCT24IvxG1WfmOPGj+D4CErAWxZtfUvev9y3vEnTvkZaxA
RLt8ssF0W/QH4S5knHMkZNwynjXMZE6p/O/9Rk6DZm5WZLx3FsGHl+RsjRTzj4DciifHfVL9W5a8
DJoFoJ/GqYG5iG/TYovXrk/PXMZPhHhZCimXnzQJbRD7WNnjEy/Oe/vEDxjH1zLS4ZtiFsKl9xJO
4GDKhuBaWowOu+CjzM2HVnv77wFH2NBVESk3Lw/5SoKfkuXBy3v1ppvzqZkHRkUvk5Fik048r6oO
uhMPgwXVzDDEGgxMqgaYElCPMHpyCw8p72ZEfpFtOEugYCZloaFmnMceOD9f3+K0dvyPOr4fgmvq
Mb2ZzS9dke4YennfER3C8WECjFRl1msCdVUvAbA72nyYqx5PER7vACqrQP0SzcAc4c6VZdzGPiqS
5sBAdxjfu8AAqUSwML/lKdfDNwyMTw9hwtyMSHJH92KYvXeTdkC/M6cE+wJzn+l2rYMeojMajc27
igN/7bdUo30zjRR6jn+DxiJcSqayaNt82UH/lPjVnZZDus1JTNwm+TXalqG84f3zswVxr4p+od9o
H5PKkOnn5G6mErBA9FOX5SO9Mzqr+XypK2a1Rf08tgzap8gsd3WZvVaT9a8jtWyj/uI6yWnAY4ux
BII+VXOwZ3OVVzkOiuFh9pqD3LvZmKH6+MZbXdPddszhZJLMOBrw0Lxo7lMH4YwYeSIZs6dee0at
Ye2N467M3WfZ0L0VnE2VIgdcoTgbTvsp0Q/xqL76wP7X0UkVJMA6Gepb0RzviEZxpI+rthpfwjx8
0KfkX91kBw8uHSlrjGNalkm0tld6YdE3mcCzp9Z4inzjLtbNI2n8o286T+miXWQhGbQ4eq/ByUQL
jvS5D1IbFcFwkfS5CoY1DeS1xMow0Y9d7aGO1J4Yczz2WvKgKuQm+DtklB7QUDuHQb1vx+rgRslT
KMyq3ETD0LSjq2jFLPr47FT6UzsyMcuK8Yw4xFHSbS8gjhb5S+XEF6r4jiF3u8/98LWAOQDwxmlX
cR890BI1QaZR+nlW89mp6FtFdOHoFdAeZmt2WICU3jn15+c6RNs/H54COl5GhtIdw9aPcTLIlLmY
rhxutVZtRgY5RVjjJmRdbKW9GubymcQZYA2oBjZHKOppvqjbXeD8oCPU8NTMh7lK7yPCb+fF54wZ
G+JJkP1r/cOwl1/fru9GxwPROLbXmYM1bdXeZPfNc/qGDN3KRuDNb8Jb2602ntscF3dZeYjtlQXF
7mydi1a9SNwOJqBUFf2dZoBqkcY0l5lLHftkfIwqdWia4Qp7CrB2rD4tYzw64XwLyObH6LMXPTAg
A2AA3dc43qnbsKbQmiLao9GiX0y6SnpR3PZOdXSw94A5rvZVSEzRA8QjSSDj7gDE662I9GtQ6GiQ
NYhnTEcKGLJHa5dV6WuwVF991V+CVoOUPRKfzRqEEXrDA6hk7lKn0Iy0aSp6o0AiHkYMKvAQONUZ
zppJtZF7oteYti/Z2R6t19HEUK7W9uUUHP2BHI8sYQiX10Xzd5YfXDNVX7SkO7UzDmUIZuUdyWbW
oKpi7LxgOE2c/M2s4fbHTVwsH56JH1InRQEDjGi38FGq6t/8uIZTHC8Ys4f0IvuNPAecsmhrrIi4
68mdsMlukYTlp15bQBzEV27ZO06LMkwa0vNiR8ktMmztg4lRj7khkGG7i/9Vy3iYqv61031EUt3i
g/Ha7azPB0lmq9w4OuCzYrYmdhw7BPI2irwblw6qYHfZjIV96Hwa6i3oiXCoXhH4fzJUtI3t8tOf
ta1kHU2UbUuHLuXAbVHG60y0CH3mHhKi9biEyJaehQo59vPJQfITvUBtzeD66KXtU66mR8+2Hxpl
vlSTf4QphpIaZphVjcWcVp5bpTDW4tbEzkBXoE/3kwYTU3fVcQrdVVVaOFktFohclrVfdweCM6JN
WvFso64yJdHB0dN7d4yfAV/tCf6/TGfhE6Fm5y40C4p4Gw3FiU7Dzo9a7caKZv6VBoFjTzs9jS4A
kBEukGwCUtBaMy10snLnEFo8JuIeoi8oqIBQ/Q1TtAfSBq962vPW2G9lQblGfBTj77z17jJHoSHB
DIg7GPB5MIXYeTbSJQEMVz8gciSAVVV1O/bNxe/VL6DtnRqys/KmkxV2W9/n8VfRpqKVLE+vbOjU
TX54dUrGH7YtUjt463Cju8inzg2nXSrC7Jmmfyqmm4j4aSdnsvC6r8w73Y93tYoJ5xEYcBPYZdOM
R+rCN0mIJNlNOcRXdt++t8tyQewSXkDVXL3K32ZNcWlRerfcfuf1+r6ZJlyts3iSRXOXuApuJJvR
LrqNkwLQCdAWHAk+COkeanrUiZ0fk7p9LL1lC4HMvfHs7AXxhT3cjE9PD2CxNQb6ar0OPZ4rSdyI
BnyRvxWa+zlFdPoryyCs1P+QxjqYhnc0xmSTmKD8SeTJ9DaO5aJEFSNpJxDEmapjnpKPEjAa13Fx
dZTEDDrKHJxBo8s0b9v5eIWQkcYlk8MoRUFETg+jnBinV5zrEypFhnHw0TeDpg60NkGjndcCcAdj
qnefXRL/09gW7RTsgiHfGl73DWzvYFU05knJYZZDLIielTfAgcHcLQrexgAVSBfSegbgw3X7n4K8
qlYDiohj9wk/nMoV7yI5CFxlMpRNdvKXTZm9BBwFRcXSB05xH/RYDVug0uqG3gmFHcQpFXzQwAEp
pT+laMzLipHgsnCuirtepFAFoZtJa2wHkOe+bboNNpcPlUn0aNL02IdIjyQgxPPwMozRLYiju3mk
NEurG59Tw/PACyu0tlJabkaM604Y/CuaCUvz5NCl6V5itKb6U6H125BWQ0TNUPUk7HmXvHh2cq3M
/N7V2o/as0SvFCEka10a44cbdr/GYKFGb38OEaZ78D8jr1snOTm13+Yo1yzuPkmzHU5ZGMgPP0Ua
nAaPECRiT4QCQFbYiwUbzdU/M3/Zxj1c0BhT0hK6Y1K0m4UI2NbaUaMvHuXu++BHb8AVcc0tMOCe
HxoeYqjU/ewaDtlv/IhS26EKqjemnM881c00zpuprY4LAR8e4bKeseCiHXmNZti800AuXPmv7uLF
DEXJCGKS3HFC2jTWzmQAWwYgPvzgYeOxhjQDfYPCPbQobVaUTs6cHFyi2bSw2uLF+KocKAHUAVBc
m8/FRXLRaXZ1GB0ww9yOSXd0BZZW2+WDkkCh0WRjUyDg+SgrkuWybSo6jrp76bTq4KTzbSlsuRT1
LYSWG97I59zvR3UIyg6PF50OCjYxN4U/0rzO93JI/D2hpHpfJrBeTrzswqSm3h/o2lUGCXvOU07I
aKosPnix86H1COpl3Q/GBLTQFgS3jJeq77WboM/B1NEbbJcNzf6vQjNKRPMGLK+RdrTagHrTdh+K
SCpduMTJjAiHEbUvqByfdC8Hi2hg0lIYj0Y9nZbEwwNtwXQJqXpvGl8cRb/bMzAZb9yQZnkL9okp
V+TWX5lm35u4YnBzXr0EcalqTNEqQQ0j89R2NvVtL92q3CnZrkw55M5qFqVgWmhvAHiOTlA82mIY
pMGFDMb0hL3s3ieKaDq1gzPneCPqBQ0KeAOT/QpP5UEfs1/THL41S6OI6D5VIuIcuSxRrAd4eT0Y
J2Wpf+mUblq0yxob6eRELIvYkRX1AdZRdYiOu/tDH+ilrJKT7mq7uOxWfUtKPbb5g+ySZfQeljb7
jf3pJRjbJ+pfIIPztajNoz6jvUjnzqE1ZgX2RS5SdpUBf9WisdwW1ZZWOG0vEmYqAoD9a4NA4YVc
n5586bX/MWAgSvKAwbdah8rejJSqMxmJZMwcHyzeBp7XCFWYre7jTTvj2cBKVF5R3WR5cVcGeDYu
xsPc1NjFODTI4eKnxX7WU7p5waWg7yU7YDazo6P16Ps6nC7RQ+2qjQu42C7AQ2sWyLoG+nVyatv0
ddAnZlTt01/kxmdSgsKU9Rz5+cVX6ftYzyDuUTMMaN/rgqF3uwZ+KJVpBrncCO9oK1BsZjuTTWlF
8UPCiLhHdNwluympNby6eKyAKKJhubON6aA51XkyhkvK+kTcwd3l9biW0izNiu88dFZECRr27Um+
fzoipUO1Y1L115Z97nyLbRzu3bbD9WSJ8J/ExzX3bqdleM+V9T4otEGgbgfxcB7c+rtKYGxnevum
N2giWX5f7JWpvSiy2KCtLwxbvgE8PlO/7tqQkRya63eMYpZ15EcbFtETKn/fCDM9yZOJ0Cou3OS5
7unOECcIzrAn551yq5eGI0Hv69cWmzJ429B6SXPoy11nbfxGSPpMUr31U+NUszzK2DoPrY6fifNa
WnwdjWS6zOCwI9bujceibU/BFJ0dVnBqJnu9V7s5Gu9G1HrDFB5eA8qU24N4GoNnANaRqX2jYV+S
sncXSNk7v6l3qhy39ricIqs4gFC+5r3x1kyceDXJptvZqBLl0yljAAiUG6gRaxW9h00XQvoLtFvD
LXapkW58f76liDwURXOUD0b1ZTNwN0R9usJpNKFf1cm6NdStAt4PN5CULtQPsv5K5N6kVJaqUr6R
nJhT4N3FRmzfhFmF1Zv91LXmNlu8LUfzuSfGT5ZxtiaU9BzI2pkWCeXX/krxaEuQ7pE1kCAJDOLd
vVhh1mCcGXwss/u7jNGhYJQch87vINyQysetCfcV0p4nqYaW1LqvItSjBhPBqjg40xLt6UjJeT6r
eS3mqUOHunk2xr/DGJcbiaiVNm18s/mGrvkk3XU5hyM2LZouN7X2OAMjzKV1xzk5OCxUp5Kai1PA
RE6g6qZdG4hWXAjTO2bEz3Shg8k/H8TGZCALNwH1txbnEZ4n3YLDg0kD+dOmUxUV47WMtdfEnS4S
TpY2QtPc3asugFHe3nYL3D/WhdT0sm28UViUzdbgdOhskF35j4WYOP3zhYvEwW5vp+V3RZbmmYCE
a2D+NMulkTsTsOSBOlZ5TLMU343+PUVKteqM86y6K8B6XAxht9KH5gbutFz/l+nLBUIkpVIDeRW+
/EwHtoj+6q6qhoFjapTD6Yb56KppfZL1ZMsMCNq9gciji6Du01+V48Lk40r0KgEjhic0/jP5kt6Y
4UsPdEbCqoCtaD7DTLuPhRIiMWegwabd1gMK5UKKMA/ycRWtP7N7katcXIooloucAmkU3+VTsnPG
EX3eK3ZhXtphm1OvFfpdZbqsJs6ummfdj/qztIFlW08lKE1mcyQ9R7S9iCn0aRCZwoARKWr6rtnE
RCFa6bF+pgc5jdWNlbKPiNkWDZay/8m9bwdmDPrX4IyTm2oyVmHwo1XXdHoCx7dG0xFY8MJgt4eS
B4HYDu64K3IiyA2zacwOlol1zpd8E4XQAtFgBXzsLO0Ak8SYrqS4R/yFwSxCVIteEWjBMQX8yU2b
G5OvgkEWCyOMtG3eTE8WOZH8XVO/9119ciiI5wqXgHA+Muu8kRPEDAP8sGm5gMrnEfCXrYnVDQc5
qdCqhUXS4VKbZailpAdpq445EG9VrDHXXLVL85eY2aGPmxkyPJhpZepddo3uzeuSnn0TFKceUXBZ
JdiOB2F7KpLmoHyEUUhN6HvK3tIyXssYanlE6vQlXT6GwbrkibVy++6AqBBIYGQNfTjRQ3zqxnCF
Uh4d8B9ZKVX+XlXtWhZQk8ybks6YIAhAg93IrWP3iQx2ahh8V3TyuDYRXe7aeS931WBJojjthDDh
sJFh1sGiknsm25qIdYO+yY8cvZLkyHTFR1BGzUhIlShOMLMiwe1azEyCb/m0qqi++E6Ss9FtNcNh
X3OT5cPD6lPCBrJbG5P97RfjoVImwTlA4QBx/8o988J8bjYGjrsludWUnAPzu2gMPOiiNdOQMTT2
Q6+hezuSI07dnWSqmZ8fOgpVMwA+ThvE7546Vm6cdX+JbNA9yVboOSz7bAIogf90ERz6hQyQ5cg3
YN0TCyI0QZqdSQ8d2LhlMMvvGzh/DXZ+VK92VzyF3WPflFC6RryxHuWpldwOAJRbmeDQBEVSFhoA
UEFZFsSjnh2eJ8M201r+39NkqLSSxyRNQ1kjnKkLxZCLy3Pc0f5ENJfNLdHQYoJHPSgrwBo+ItWd
vca4tACubUxjgnzDgokUmsVAEWpJz13Gji2Avzx/iMCGd+9NMJGPWJtUR2S109YAie8k5Hidu+LJ
yHpKDesgu0dCCMOwiidZQe7BZHclgal3B6AYH/IMGwrgERgtROYzEQWKxVOb/8jzHknI3IKTKvhg
mMl/PY95P+oS3hvrKKTXKHtUlN/5OiHWUjX3Zi4/xAandhheJGe/AYi5IC8RQ28ix5HFqxNC5KDR
6RowFQrIT3kKskEZvcxxx3ScCTkblGmFSwWi4hYq9DdktpvEnoBWUlcSfrJQuzH8p0QLgdk6wA+Y
nTJ9kXuQxkdPIX8qVhJUsVIoyabnQKqxlMqsD1TfTvKB1Ahri2WBz40s+ZI6WYLWMloSCeUQkV3h
hCja6bp7JG7TjXrC4wueEf0dvrZNg0G2WVddRs6eSl/24+wfiBDwHziBW3YbXzIKw51ECQskhp6N
d3WpbplC/YXvkskbhZ+sxiyZSXvaMys3LlkBegwiAchdQIeZUJUu3r2UCqw/edxJ20H3goLN4SvH
vtwCw3gjdIQFMH++RI7q6RiBlkQh1vqIufl1jieDxC+2EruupMKRQyrqZ3Y/zUYXYcSBQbFEflr2
WzGba2sP/u+W/TpBt5PYIWNFnlz3JNFG9lg0QBZnnfJbiQeLlL04AHaPEm1M3iuC+8B71OSyLB+g
e0efoyufPgfRdceD3IYFQWwYWLOyUDIO4Ax0TFhAS9NKBpIp5o1vcJ4uKcm1Gq4q5695hp2lDh4z
PkGo/N+qkfjHPnDopcvzM2wkIoM7CSYBCOkmii72AE8TTJNHq0FaCo7X3EAWvtUJx0Acjk5rvafM
dOzlo+llWxhZ+0LMymf3lusPLCC2C4y24hLk3p03lt9/J4pRwa570xxn5duob9rQ6qDIe5F5/gsJ
9i3o0b36L7haXSRiDtM6xeEOseIVXR5aS2w3b7pL04skc5y9RvjiAwZDweokWz2ax9cuSE5G90Lw
58KQUtk4aHZnUb/D/fLvg2V3yzHOP8sdkv04lOmeVbVY1c4Fw4tUwl8cIO9EhNZAHR4RcQ0gI38j
i5EfKYQ5SQ18PQJvD+KKdrSbJPeMhQlkvHXkQ1LEjGFus0uDkb3DvcR88CjbLKGpVl1liwoEwIxu
CTa8hA0EHwVJYFwZiUhw+TBVtugG/Qw4EzgAqyXfnK+8VsKKhGR2CUs1i4urKoBNsJILAic6ABst
R1gxrPa+TwuJz7d5hsHgHKRakwuwl3LFdqCrAdWcR0fHaRjKHb+Sm8I3NI23gO9aERPF3lkCmqt+
fQAxpOjt4tzLGTARPIjLssJs/03BweO9/lZ19yI2wHPbnSSqh1Nz13N4lxzXNiGFiEf96G8kCDds
As3/0YYHPWufFG4vkDvvPJaIfEKgaytOR4lDcp7KJ8lX1NjzOn23LHZ3tTZvA/91thH7aQzgWU8J
WCWb0pRlLo45sYd5GBHYnsc/C7YYc6kZMkE4h3fzjLyijVzohCKvSI2xGwmay0B+hae3629nfZAS
IteYys5aeJfIFmbjEyBmuzmKbZF8OiJ/rDnPjL5QrmNSlSJ4z3sl+hfvkypulEQYSULkFaozblsV
XQBlYuDiF+jTYDFLb4rSW3irG/Csm4kl7UH9aaYRLCWBikVnwOuounZtzeq5JQnoOG15YLIObWAC
fZvfSRjVCnQxy2857F2bMihadiW1vKz7OHQveYBCMOsffBh5Zz+BRixa8uKQ8bt+sNL01k2Q+GQ/
SCiNe/vIqSG7VmUhQA0yGc/vBPBxIzHSt7GxxgyNN5VQB/ZKTjf4iH/JzNioixwwel5uO8J5RD4s
ESUxItIXIZ2dZalIHKxIJ+RslXBBTJIPlJjD8/lLXlXKsBqgrGSxREWGlnuZRkV0DbOeXk2RbGuk
OyynWctGqrBHmehxymqQaJwMoNmbdadgXaf2QVaaxjDOi83T0kPXDfO/xAjF5VXI7vU5MFL9qYZo
4pF3gOkh35TsVWJrDpSp5F/ksbDnJYDJx6LQAYsddQOuXEIuK0IaKxMIe26Q3ixPmV1ufV1t6xqt
YBad9FYJ/UPFvvH1o5tUmKv5IIhqshQkswq1qnomZ2VzyWMNZHSJ7gDJTTL9awOgSQGSnmyTNFhe
qfA4+xYfvH7+Iye2nD9LlW8rsnHDxUWFU1NyC0LG31oMfib6C4KZKuinYvlqp2+u+yBXC8TltnS9
+4TsjEnfUdIUj+ZchCmGa7nr2r3KYlUkmPWCyWOuQbnorrWGug+rIzLyZ95PgKGSemtYvEhiExLi
ZEGBQNvKbWJjt1QnEhUkZbQ43GUNsqYlLXUZgHRzeZUlUBPCXCvfSZ4jpx4TyjUWVxIaKBav/z2z
4XGpYHaQpnF81x6YZMjMbvcssZgdLF9SD1/+LmacmNHCRyW6hNFn11uHv08x+7OkLn1oH0hxsjJ9
z8kHnYGxOyv1/2OT5Jx2pHZG5+4lGE1U7B0LrscdTB53oOE9PwVrWL94bFgito9unv2MqjsV29Cd
dI07KLeqRswzsv9uW+nO20mvgDgHZIAcjnIO+MWylk9oyEb50Ebor/nPXyCk8cxZIAndUqvnICyR
n8S7D72Y/5F0JluNK1kU/SKtpQj1U9zbGNuA6SZakEmq7xXqvr52vJoUlS9JkKVQNPeesw8ZCVN4
13uUIEiO2RLsI8mc3TrsQqK31jIOekKXfUrC9nziKIqc4Rkzy0HvnPXAjiaqKay3UHR5i0y5CdPx
lnW9Rm3eaL5o1ePVyz6k1W30vFqY/knvLvPmPfSMf75vghE2hn3Hr5o1o9WPTnr7pUtBU9vztsDl
QtSMEZK2oKZpvSQt80hrkgGUJ2Bx/Mp4XQyHrmKhLiqI3uBlXTCYFKsFEcoK1CFmkAj7aOtENVKJ
/jHs+j8wzJhDZtZ3FY7OgyKCCJdFxg/H5W+Wj02SLwD9ZhDfYWa8B4LnNNYzuNegd59UuyDOL2v2
1R6K6NyF3R2VcOIWSxQcrP0fyk8mJ1WfOWzGMlZGRcZGsn4fRXsr4ugxdyyK+iHgXR0pVJDXAKAs
LogUTb9r8vtgUi7tU9IW3WPsYLZK/fqU+JNHci2Ir3nn4PKjvVgm/E7T4OmRgRgEcl9Xi3PI9QtT
TrA2Oy/g+OB1y23WCrOlc9qVmUro+yOztITSz/lKRwHrvJr6qyiMHGl+tbX9f6zme1rihXUqmH9G
iel8iI59+AcbWr9im2Gi3Gs+K6M8TUw4FRouA1LCqk6X59qA0T1WSOKbfy2x1Ui/2MLXVAJBL/Sw
al0OQLNb/Vg2lh/PmJGJ2rHr7pwu3yHXJsapMfhZaTY/5y3PFsX7NQiRFCsHZWDe3JoIWY7esSqP
4E+IgG9EgyO6lO5bK9DRNyPrROXKf86IuaVuSelrisDduWIat8FifKc1/Gdj7HpQtdBZbcwmyJ0f
F59XLp5/xp6y0pRMBHG4Kaq5pNq5PjIIOlMR9AdIIz6N8CZHyLaYy7Q3TAA+o8GU3vWvRd3eVVDe
F3I61uAcH8eQh+y0JgfxPniOtOkpo6IOcc75wCj0KjL3u6iqz3IMi7XTlh48V2ql1byr+vgd2BHp
ttkkqJal1s7H2IZR7J6o4pBZ6dds+d+JRsrmAdURN0mHYwKAjrMkEHGSDl8jBbMrEsZVSfiqWVL0
25lFDK8r1UOJF8AGSbMWdf3ZLNkbTJ0vWhZPZAdSUTHrb8Mv3swpkjiJplvW5Ncqo3lRdN/BDOhQ
mBQ1nSC5jzn0j9hMOEVLGd9io6ANXfIks8HuH3q09BEyWPia0zkrzFs+sGokomZpHAG7w6mxpyBn
nE3wxlrYXJ35PCxsE+oqfwnr4JGILYA1ZvFs9mTkxW1dH6UUt9ZOI/aIaHkGVbXH3iE1sWi6Sz6I
lyrBPpzJjAMR+O5FWavFtzO2ev45FPJaGEV8WizUcGkPWhbu7dIDSXcp1LdxT1oiav73uSnFWzhR
oR0zansUjn5K3z3JqCMtbIJvYNT2P8AenLbkoHDo9PQyQ0cck5J+WNY4KFF8EF6pvybGjb7lYllM
ppAPYp6fF5vhQ7mgghqg1lMUf24NKtmeMb1Olj+yy1tulVre58KgdIyz8MEpOQN0PWGbTVRvh2D+
WwTeKZlLzC4B2vEYCYbvL4+BcgTWLJOy4AAbLoh/oqy/ydG9NWpBZ6rT0yqrGSDeIOdfBJHTU5yi
CSzziMJBYR7L2qVXplRQXEabzDevwh5U2KzTJAJRRhuBO9dNQPARnuiXKa5MZnLfO6q5uBhId+DQ
zhxLkGtdiTxvVxMkCJQiwlljZyGZu06cXbxgNSiLMN/mSMGQijNus8DEAed4f+uW3AZDkpESzDO6
UjSba9WEydasvUnTM9yTpQATcVvBuoFNYyf3mzX0bFsIgn3kPAnD/CBpMQOiZaC0H//KMrrjhD/G
Vgz5l8Z7E5uc0U3S4DsrOACuCaCil8em6og58axzF00lpXQO9WAcAPMo+dW6EEZSbOQPOGtIu8mR
NhgxZdklX6ilkyJnguRbt00HLj8QGfL+JT3OtWPrMsKCNUcoeuFQnPCBBA+WmNW+SI2rN0GTQ56Y
i4rBPJnkgpqso6wmRvUAvwXbe+yctFC1sMmVnKqQxR4fvuuxUy/MkdqktXgspUNhWXiag/6j9QhI
kslAtnpPeS1IganEyp5vBV32LZNJ/2NgcF53KuNoWFWG2EbeML61S6DYcZmw7ZLxVTZWsvNsJjyO
FADAR+ADu7lzy5IJQ7GjJITLfJxxcNDpxagz+JN29VXxwTCmjGaSZ82rObGyS9FVBFvYoRuCecHl
jSbfYmkl1G56XcgTAhY7QGsTAH3spVHYPRAkYBPwueFGioCha8llTqzk6JTptHcdJ0D+miCUge9H
6sAq8CNa0/bcFVTsmjR9DICBQzvAVbKubfGVtRLcM/rTXQvll6KeWij6GebRVslEe07Gr71Z9YfE
NK2diKsFnk7qrPOSZNeE0uhhqfVWPTWCR6nkGK6cruRdCAp2UlS02kdvTOsaJcQYn+IwI3a9Kao9
jUiaa7ksoca6VfgaeyJlXcsllgmSHo5tZjXIQRrzp/Bq97l2uuhjsN3lJ7BMd73kgLJK6XAqzIZk
L+cBbVFduuZP4mbRdw3sZu9iqiS7wCjlDwhv4EXpDILazTEeTcTgwHeyTDKQUA1bnewBNtqkO4UL
aqttg2+bvVIUZNfCmQFujIO2/Tl5PZJGOFtIQMuiikLyVH067FEh/1USnFmRFs3Vdkae2hSSw9Mw
pM94qJrnobexkdhBOt0G9KAolBL3bVJG9zFTLb5UMqHirwzrux9YWhsLy7s/oRkRETDz0UWlxU5o
2AayK27+rJY/VR8B1wq70GVX6kQHQgHZWapZsQTYtAS5Ycj0oIrEe0tALHKn8m8zCVocswVHKUcR
bM8WZPd2SJ9FBy3AgK2zSmIU6cO4PJFl0/0jSysD4+0YkVr1o4F7rXdxcjuxP8rNlEiPTNNsZsfn
CAY7SVrAdMfK3JeFUBt6xWhd3IFzv4uyGjJ6M6PubhTzVtYYBLCFIRb2flDZZZ7kryQKc0XcYPI8
1C7Gk6m0foklnei7KUrSU5GvpS+9jRyTLxs6jiaQAYnJNGUFvQS7apPwBT/vPepJg2J/UKNspIEb
DqRPk6yTxzvlEWbJTasfvCyV68muDBilwfw0dp9j676L/h8PBRfisxqRznSjJlQ6eO9Ylk9N9zvn
YBfH+NlTbXSRnLtIyuVASRQ5NdhpIhZda4pwG5KESOoXNoFzmjo3MF3rqS36B2nQyGaPV4vsXbgK
nOoUUF374PdiPH/vBBW0wL6WLOwbYZuHnp4J9O0UoBZD8G/hvDQ49/dz7K45qU8DkzzXyXB58Fny
UzkfjNzY2kjHBFAWfipVAriw96gtoQDOR5vedOvUB7MnuG3wHuv510JG0VGtCEAwDrzslCg/vHZ5
i9S88W0SJMDjFuXbwL6R7sWgQSyE3zTcPcchDLgjHQX0QARVgfLuw5DgbKuI7lkyrS1/IE/iPwIY
ENeKw2H6JoF7+yHyIBvQsbcybMqwFU0jD3vhZ4JfE/zqlBB5w6FbQfrNLAs8JrVjt9nMUCTZw0fb
ItXQ+Mq7p9lFRPMbD8mDYoSI0t+acthI2zxOHjnJDDXywHb6yoSVvMSEMdjRXeNluAbfILHMzrxb
BWnQMQhbqYAYWP0/WdKeqr1vbR3iUPpWinlDvPrj4iYctsMVPwIFAv2HYTNE7ofrts+EH0EqtR6R
xq00BVPkPeL1BErW+JermygX8qWVJDg5zFzkq8DieljieNO56UbfQf3n/+TXuBzgqrb80aJYZMY/
+meGMCpKHFoOcOmWLrYxvHdq2aqQAiegFoWUjMMuy621KSLro4SOmXLnhv4+WdgvLfgSwbw1sLbY
CcQMtugjlxTDGBIFlqTFBAcU3IysWZNevLYjeh0FRjzzLc+jUxDDSnZsgpRRas5H8LF0ZMFEclCx
Xm0WyHycCbxhP1o3+3lMXmXlHArHfy3M4dVDK1rmwcccUQ4FDo7pwW9BDncNaOvoJZXgQuygpi5p
8/q2Y3OMYshezfRHVsudTUC+Tdo0WMGy2Xki3AZwLfL0COmGgAKQbmpAaIc1Q10MaCHD4D/iZzkD
RqH6S6UUnp6t3kqC5queNxpMImv/Gy7gPcDOHztWT/0yE/0wNGSOQKNQYbgueDz6u5PsMjInMkuf
iPzd2MT2ZGjDpzjadGPz1/RTuFkTWugFmIBEzdJz5+7sYlYxO+HB9f/07ishxldP5bfUUa+SYB9u
tVT2RjjZa1MVfznwrjqx3NhqQ6EWENQgF+tHIqtdkOgGSPNTJTVqjhnRI0RDLH1Feizt+plI0Z3j
YiUyfXRN5W7yaRe5h6m1/uhHlPIyScqSIar00fT2ykIbunAG6m9UFFj/uw/Ejiv2HGebbBiZfbQ1
YMmsJvND0kRihzhWRJOSs8t90UxazZhkpI5ef2Vk1ITKMDoXKmWDLpkm1p3PV8GjE5DHo+ancOAo
sA/jtPLg1EBSjJ62H0hMrrkdrL3DyAm4HfrPOju2JjZpBIRAJC9uFZg0vKaBgszZZDyOHiUAKuf+
x7TqT1x3vTU/AfL/MLIZAhBewvAQie6DJYI3LSOAYaLT3G8B8Z64X3oGcCuw4lgO/nufqvIxi58p
oG97YW2iPttx8S5yZr4wNqkQHjmNdk/2IM76g/Cf577d8MVrPeIGF0YqvMcabXFPOrnx4iQtZfUu
gr4xouJqrTu4Zai17QUgEjAX6FsgLDeeAgUT2Pm7FX7qD21ZHAM8legoHgIoppEoSn6Jwabwxtex
N/Tv7EIHSiuVXy+l2M1/sJF8vJeh+VFaDVgASfNJFIBRTwi464uLBeC3iNo/KXkjXv7PXqYdI7NN
uxwn2z0D98o/mb3iLTdftXUV4cdzkC7HMTP2qVd/87c4og78rbZt5SBirR7RkBxuvGtnCsngztmZ
msUj36JNvDYZgWULB8655paz7lga9WuSdNPRxXRmMvRhe/NvSodMvSxYZc78Fcf8TMqui0jmx2Hq
Nt0MHoP4IyTZfBk4aa+qgS5tWk6P4Fr9bFp5gJ90DrH+WX366XBMZQAtm77oD5K1FwM4vdjw7NY/
MS5h2zszVlqzQMvYXT1At+uwGq+4gp6SQZGw1GzHKLg7dg1rmOTIvpUTArFWxzKYoZ66OZce5TTe
4zk7trQhqH2/o48JQr4xMwj11kZj/VbP6Bza9HMofnXYG3jalc9/bWcYT919zJg3i/Futh8J95sb
osPSJmEClYGWBN5SU2sZu27zmjTYJtEksF9PHXPTWoRF8M089ZYRYhYcB9Wvj2+kZ43gRcxmfHyh
uQfXbbdEyw4sxfk/JkT9UAaz1s86lXLl5/9YWPRl5pT+sE5viGxiHRCbLGKuT496bgkV0ntKZQvL
hgxq/LW/Vv4TwIoLWRyctFvp6+lmyp2wX7kmFaXbAflI2X8q19N+WNl565gPaTcFcRuPlQBRRCHW
KG5u9wvqjQUSZIxN3KDtP3nT+BVAqmN+oXd65QZOXNDoZ4cM1m5odWv9xJXoCZvFPsAn5oaB1nkI
vI944BaS1YMsoxlpCnaIiZk+GaVOCyjG+XWj+9i4hHiglqKxIf7xvyZqJR18EmUGKM6j/s5ALtDM
AOWyXZgKsQHojVNVLu8eOG+aKfpx/feEeVz6neVWTeKml3mZ/3ABXvBrp+QRNX/GTGerZxu+g80v
P0S/avrxktDEEf+/SBGHp9KZvKs31peBBbxw735k7n3xLCVt5nLr84lb8EKO1Z8Xl+AF7hfbPQwM
sL4/9CcO6yvG/mNO0cWDuJaB/JV6qCWdAdwKDcK87JGZP0gTU5staEsTJIbhmgjQrZ7sVTqs9DjU
l8Z9GmKyEbJoyyUkJF1xl/gABayUHOip/sT61g6Mahdk6RLT8Qb6mThsEkKxF8nvf2OK28EaT8eZ
qjBDl8u0loUuE6J9Rbpg1K/Z4Qni1nm1uDPcgiVE9Rns+FK6994x1ox6fnGgd/pYnvQ/cQMK3AMq
nqDpNoJRFLOTRRrBJfJQ/v+gcir9rF4TJFmcYBuV0jaOtRgWtKIXPhXWO6L2mCTTCger1ftHXnqH
9OPQjA5Lg5DUR3bJqm++FsywKn+thMM7CflC6lx3HOi2jHex8B/tbNigeHtjctIf2TKYOftbwe68
y5JXB/EtvtUTwnyo0cnVhO4/WhbqU7q27B309BTKggA7qrONe04WAB7MKNxAljVBnzGwq/8mg3o0
Mcfx1Jn09DQw9guF6Q7Aky67EnSyZNeoIZRyrnDOs6Iq3P/pck6Zbs00NLYzWwHsh4omJg4mAhfJ
cInXjdWeOqM9WwM8N2LaNEqjY3j3CS2sNLxq8Dt3laFmZg723RdOThf9JDgPObwKSNQgKnOu8Hs9
wnmhYw9RaOY9hlT29Yzs99ZtqEeWqm3dFPgmQxQJJv9oOyI4Xub0Grt6TPzQszoB2lhRtdvx6gfM
7AM3NhBhtQoKoDiWDQh5/GI6GdxlH4SupWfKLoze23nmfjlE7NbzpVZJsDZLYzUI71jGuPXA1r2F
AzGW9RhXb33dJE9qnqrvBaYZAeReR08NFgXF9PB9pHiEGXsXLfEpsJLn0B7+6glhwBzCme1OKR75
2LzFc/UZRB7lxlZSuC96Mq/GngTh+OhmMdOITSslHh4HnQS8TKDsOrs+y6z7tQOr3fhmRUYmzSvq
bpLyjuNv/KpHk+ABqisGHrphzOBrGvSTNtuIPspOArl47qaAQDuPjoJHKgbCzQfpDwf61m+AOb8p
93BIQsJGdTKlNKEjW4t3D0WzMSdgi+FwrGxS0f+yh6M57nFY8il45sCHjPKRUuy73vChqni3DOtQ
0jzW/35KMeFX2PrAv1PE2rcU4A+TxU5eROpHiuAoXOtsxvJaBf2ZwvxOgn4V7I2yNr6QNReu8jQg
a9nEy29a4mHqCh+IiHUgyp1oYSZYJJw+DTDnIsO/KsCA5nrP86yrcjS00L2BEl6XujSAjc3y4S8J
OFaFS3otqBECRfzyVVTJOq/iGz/B5FcngeIhpWt9nwRhvQNIrX48jb75pkh/4Lkglsq3PrtA7Awg
Q6Caywk3X7Qe2hkna6KNGJy+E0pbz00B+Cs3jDvEnj9NIdAddOWJWg720iKhpz/tqWHtckW+RF43
r8qN390mhW8QnGjbf+VlA5JIHeJ6UIQGFPcg5/9QZ/gsPQpIYmjPoQeQq+uupIPdG2u5pphR6kFc
SgXzAYi9xxEePM6qZdJlMF8o9lxdyllBZccLAyor1o20Lt6Ur1tlE4jjWAA+F5dzGuHvhxkV/4Oe
4AkoIuvJJlIJ9IeXUcDr0RFVqHqTylnX6IvygYSmyaXNy6gHwqD+Tl5fM+MXn4MKbmYfI4wB3aiV
tgCP1eg8w9KMMTWmmQ1IL6rDf5iswkdA/HcLNMrYu/RZAlL+whvGv2Nm9uexrzcO9jnfmkEiqEOA
2933nPBkSudVd3HqkOm9ivZ1mCIar+3niruVqqHCdtNdgpYBhfqdkmdMUGJlUWr1vksv/PDd4ns2
iyulvq0GqSY1NjREZ0x2Zvg+qfm577QMJlNPYcVWqGoCEqdd2SNfJxJH4vhvhHsbTGox0dIjTbE7
zvzdxZjw1WbCiFgfY3Zy4K368iDK+uZyUhRdAz2n5BUt85OKx+kUGslz3nj/3GzYFYHGGIQTlVY4
/2YS3hdHHZLc26XEV9ESC44yN++RNZEw7n3NQfEO2P7R6wtAIkj8jXg/djhkB9vk3BsXXJvhk8yD
lqg1BJxo3FyqONLo2rit/xQQ/sTylI8PYrHPPu7shVa/qoCY0Ung1PIWIlKjgbR12mSv/14M/imq
CK4xPIGAHk1TPpQpmOv5IEx16mL5g4n/17ec9sYZ8VBIFKZBq97twj67gltcmTiEJqQdDfRkE5Yx
D1l5Yoet6ZK4zjHhFU5qyHMznIcisy5J33FgICHnaaLi8eS0Xs0uxB/wFyN7skxxt0kVeJis0UC4
xjbT7Nw/XUagiefLP4FfXFXkkYIzCGr2rXqLUWNBsOx2nmM/eRZAbKdLzBsKlfGERsCjuiRuoGq+
u7m+hqQAGj5D1CGyJffoMVXBmSLX2fLmN7+K5p6KOaWv2PL/FbadTRuKlMbXZEUeIeNh5r/HkJIM
uaxC1z01kK0S6iYpmyaiXqgW8YplA2OLepybeMye6HCmeDcylokduHi2TqrhRXaqt7kPNvawrEfV
SMSfBAdp2mBpr3G67wLuZmGCTS5jAngEGrxaHVJ/Qa7KZruX8CAbR3J1ffBC+fUubIvIEhV8WK6m
PPKQNZAhaqrrIuWZEvq2wtdk24TH5RJKoM+24wRli2iFTquRp4GU7b7pMA910b2kAQT3Qz1NTdgT
ThtkObCw+G9mlRwtZuQH9JtMP9lOcy9BtYegJqHIJwg5WyIJozhACjuzqSXkRFhoiDjRlSb1Sbvx
UfVzxrK4H7SGhgdcgo6P7LnDwMK69tNbJjWWSadDmKVAQY1cbBUYFuG/Nd0RghPgVUBhRJoQjf2h
nD2ch2E97/xqCN1Vs0TmavCLLNvlLV3916hrZuS09WdrKGDbDso/ZcwTm4J0WIgtL4yaRpHn4d7o
XN+9hXlunjFYLdOZsHoIy8aCyrUZOBQ4KEJizKgmW0UjcZpmE9SpKTjrw7woMFbX29pWU7ENs7RH
UNt2+1GV1s6Di/OOgrz+Frpls07shV1TP4sNBYxNwCqI1EAAdwDnf3eFjwWns2wU1aQn8LbhTkTD
oOr5D8U77zGW4bjtkL8eoLEtD1Efu2cZd79d7vwom4ZaN+OMGQy4NDDodCuKTeZYIfB0xfRmFa17
rgOEQPQPhvUIuQ8aqV8xaOOM8MQNjqd2bQLNPIR+NKIZWBL5E6hAdIBD3WCLesa/eL6FgNUU5DH5
Q4iRz0uGddGS7MMbTeDb0LJHQxcN7Y3ZMfYzTIoZ1rIw8ENwbm78mHJw29hjVaxdUKJrE3XobR5S
AAFZROOEdOe3eVa8YVUqryWtUhb8+BdoP+mo49xAl40K1DdxuWmBYcNDYD9GCRYu7ojoeqJLb0Sh
s16agAzkeC0KPGG9I2NqNgQieT5pM3OS9GvHsFCZjpF9aTwI4klIAUH4ERW/NPE/58lFM2AZ6SOK
GXThgQpZ1Aad44s2O0yIwOVswqbeTwzGXhPJNXjY5mGo419Cr+m62D5WyxHsTjuW4q8civql0uKa
iRrtyYgMHCfolizsiyQT527PXOkRDegmvBp94Aar2omtX3vJA8Q9rIGw1unKm0F7iBof+R1wi1VZ
QtNnzVJkluTCfuPyF9YXZvxqSYtrHRKMRN6H/0q6mr8eG0sCxRpxmBl98lTZXkoZp4wbNC4S6rMn
g68ma4YXRjQ21yXt9srPPQZT5RET5y0dpU2r+GsF8KVacpUfqHwi8qTL5MXbBaGDbjYNDeJ6uwf/
GA/th0Svdc3tVioA7v3yYs1i2pTD02Le6N9RxvHsDERCT7LRPPpfBhg1CaBSrUaLDPicz7ezzAI7
cVHJa1q79EEqIDzUAdx3P4x4d5ypC+kxtA1tgyFhRRIIAx6y6C9yHs5+DRIQYumwLiGtbdYed/Vh
tvP0xVnm6UvCZv8T5DHva0xUH5SdHh+fQWyozCaMRZNIDt1Q5Yc0SaZ949jlRiQjmnAj7L6zhgJl
ayE5ykaO9UmbJJeooyPYssTBj3H6x2WOMzSiVTrbL8KNetiqE7TqURddzCZNXkxD9KeKgQ0FYlnO
dZK7bJbhODV+90eC2vWmoiatbYirEUubq31D1FHZE8rn1qGnPjleMDwFSRwPuzx163IV1R0U6ak1
aYbwmf8ZlUjCdej55CpNwCy3XTwGz4Zo/d+qS4u7Off7UC6Uz5eYCr3sN2GRQ52PjbRam81ggr5o
UgX8xqTwwLH+3E1IttgzaZQhSSi4aVUb3BXeD4mqsZOUo0eliMxgkf5jDOP8pXoVAsUWEmheRhwi
HZZNVQw1YkIsnE4knB3T1nQh78t6Ep1HO4TMJ04VilKOvUBncNuvNg7H/WwtAs9aTUsycaJTLoRJ
HUlMpAlh8Frl3TQ8xnGJ9mAO9LIwzHa4KRtkyqDyvT0NcLjgtc+zLTK693OKTd2NPJOzYIqMYvQ4
u8cuWvgW9I2zBNMppuN0mUaF76ct+3UP7GDneDTnbNXUOAQwwCo1OZcS8sN2KCe8R44gEdYhWKvK
VPuHtBDazVWOErkgUyghPYuii+boD0G5G3tJzYaT2XocXZvdsfsXrWyPUb21sXk0NgaW4r8toH/L
jYxeT0bJQZj2SKckchv8p3V9+u93EDyPQruGL+waQXmq0iLhmJBbVL47mBdo7LZGzO8gAiO5Wfac
/k15LhC5y6H+aJxi2JttMhy9QM+fpPw+mWPy3dteRZ/QxUu/xNXFYCahdiYTzptePB/oESRPdb94
50R083PaSuo/C0fbzUL1AqpA3Yk3pHM0GIsSjo5yxjvw6vQE5XU+AoKMwVZPBs1TBOyuNSwXGTgx
dZeC/VVg0TwVpKDSubPF2VvA+Bi95e6ydPavQWWkZ1l1Yidp868l79eK0CXMvAsqyShhs+OaEZpS
nwDzQCEMjWzZkSGMUo8NUkj/tMiNQ5Zb+LwbfKeDgbRoWuDY/UcOIpi7ol6lZbsm6h7GNxQZmxU5
a+qehJic/ux//CC9VfIszv+DnbtbkdjF1i1qkNRJ7BUQZWnSBwA+aGjQTxOug5okg1EYiygh8Y0c
vsCM/H1LTCL9vXk5dYrwm6pDgEWxQK37kWIBwj0IRB1k+pQj3j52HIjHNivrYtsEZZDQgEDIgZgx
WTHsd9HuO1OQ4xO638StU+2rISL4KbxcX8KkYwcEVDofCvLaUDU0QTZsG4uqeMvDP42NN527LBJU
BP35mY1vsfX8IdoSzY6+Xf9FqCVTi2tWH6gdnb0ztDiJeJFWo7PID15Zd23KIDkYzWQ+VWPSbWNy
otejtH2yMZGcWVVFp8Ijnw4pxoCUZ07z9ifOuuw1k0P0GXbkvzkRdmc/jS2mDBGc4jZp3lwHeaOR
SthxlOwAx0hjn+H8XQW0fjEIzw5IH13SYnhOL+bgDafea31sRkxWeyFmeF5UAGn/qyzZKM824Fb7
VfmCwAqVUFmxY63zYZco91ODhpGe7CKapAlZx1btP7le/zGzjX1YYMBUdouX3ga/NFW3oPT2rtby
Wcb30LrUzBIWmmqyk6cgVfEmTu1PM8y+qgbMjFDlhy/A8yFYezUW6EtZT7E/zaGomI/U859zJ3vv
G+8LQvqxs8tzL5IL+epvJefklq+jy/rtZP1ayPGFp8o/qsiXIaNIJcXJsxAJhkN2LaW756MeOb/T
lI1pWyXdbhlMwg6CejfZ0bVIWbl9u8G6ru5dkHJim8ENxXF4z2bCMFrY82k0vdlV/OPm/qtY+h8N
qBZLvOsHCzGmh6tMHZDQXNyxfC5pAwNoghOZ3RczetSFkjCCtI7aDDXDLVyCj7wbz/C+H5cmZDBP
D65qnrRZvLJLLXJXW8RIpOwO0XsWtUedQdDCvsCsS7gCFDa3bV/KtHmKwurR7/zHOQwxwna4+0mI
CSrYVeiOH6TH5sIhg7iPD7NE1M6PQZO17gWNDlI8wyHeJxGuOnQYq9SkKmzML41T/2ZO9cpmAoNS
MD0apXWTbU1fPzzruzRFxVUwX+BVVpAn+pNLnsXcNWfakPtQtX87H2rfkNXHJJTQsHHfQOgsyEVW
FLyn1EH7Waszr+UF4dL3xEQU1yZrSvzMpBXR7o1/0qE6qdrnnbJZQIJlr7H6eSqf8844iN4+OHJB
kUcegZ2+QPnZTSORrModEfmoFxMMQW9jQ9fITHJlgVJC557BPHSoEQ0VXIraOxKxcgtnijFwm/C5
82LHFLaExHxNzjmooOlmptEfR2qbZPPR19EhSPu96IF/Vz72vBLYX8v7m9ScTh03vvZkMTp9eOkc
d2U0KWoYf9s28XGqhAlHGIZF4tzjygLYPbzD1iEtezgDL4Ru7F4qS76gmoauSI2cGSejcJ/ffNJe
dP6JU7L7RB2qm8AWJgxQpubKI+6K3vPVitO3vhy/Uh09VkW3qYi/xr6/WK73iVXo2LYYDCtx7zO1
NaRzBJLJZrF+TZviXBNlzqpHHKXa6A/DpLJTBCsgAPxBI7+J2nTnR/ixTePco8ofo/G2VNbGqtqd
jxpxstQ+7MVT2zqcHQaqiwUov9Us3c+pyZ8Zeu8ZGyX4fbyapHVId7dwXIpa5zwm+c6f50M8BBcz
pHUcjdfQna9jBWSK77dlQe4N6gvI8QZKEXviUxKDB9uYRbyzf32Zvs4BicljbF1zZNGspMgESi4i
JRfPniE16Xw2s7H3TWnQmEdprm8C00u+bqr4RaAxBXppbXT2rjCB7cXFXxN/k4eLyK2+miFmv68+
20r8Q6bxz2567vJ8IckIsVpFTakA3Qwj03rxa46VpY5HTE1aUsZeSWLpyKgtW4Zt07zTuLv0Sc3a
Y29kOf7grdmylHQP3M7xJeUdPzRF+bNwQ6vM3CWt999VDaIgcp58NJchj58L8Vfm4funHuxVxpcy
sNyRUzoQ20O3fhu78773OAiLkgwfIe+tJ7BmAP8ul58EreED7tvN7Ju4gb2eRUI80VlF/5f9MgJH
5NIahGGRfeLlL6YOuuyaneuOBCfyMLguu5wA7ru7QraEg2ADqRTJFZbt+XAToBD3Jj4XFFz1YWih
b7kIZYjQ+B9LZ7Ycqa5t0S8igh7x6uxbO93bL4SbMj0IRP/1d2if+3Ti7HK5ElKIpbXmHFMwjWFx
rBc1v0ZZat2sdhT4Gek/aKB2Ie+FE+xmOQ0vUVG/pbb1alcmrirsCC1yRUvyKAGD8Of0lmsBg2hQ
qYtCnLuKAV2kaMyOZf8u0O2pwK6cvVOX9a/rz8FtESgQOBDaRB1bzS1Rpnq2DRpOGzeK/AnRRTr+
K4n32vJPluhn0G4kToj12uesU7Xx+FwzfYGonEH+bBvbP5ddUG/G2oE30ZjLhmBKSUzRbO0DMduH
gIwn2iBMFMMWnWfqimbfpE6zq11p7/w2htqjvOBALyXek0Id72cUCLs4Cnx0gx7zXjPPDsRuldvM
9/XbfszRGtYMgdBhv8ZCjbsupdyf+qaECDORsq5sfxMwAn5K2lCtwjDP9VSq3NppF+3m3EVykzWt
zgz/ET5jAjf38EMBa9npjuCTGxrDJuu7jL04/aUOxU6XDNmz5ZGScNfgDgAC5qC5bqnQPs2WZpbh
Nf06CByqb5+JcRoQNsfZdiAsxBWls2ZgEKNZr2L7TfkFZCjeEzs70Ddu5ttqBlxzuTUYcCOMeZVo
tZsqyEWM5RgcMaKTrRjbHGSm0mhPXQlXYJW3EUj8KEwKb58awt3PBZ7mzhbqOOW4GcZosbe9sDXH
2eiOs5sXz/CSWlT4LQqnYGytVwdKFVHmGO2Y1QW0W2X+knF5JvajJJruzP6NIGSb96lyG52b3Ts5
vsm9lO6qmvcZc0+el2a+pFFPGzCEf06bWv6gxFhIyGJaimOgWgSmB2MfdtF/ojcwVir76EfEGxlz
puYQ+fkR2SHCf2L5fJCr7WObvGXGcsVGxRL5nMW08wh2pdBcyfmC0P9OtwrLgFYyY/r4ya+mtYHp
p+3J6EYpkgBuM+wVH5j/FzjoaadNVz9MHZ57fy/g6JTeq0V+90RXvCvf3JTAzBOJiFnEgc4lrZBA
5GwEn0boc/mj5qfF/Rm5dp/8OCIhVnAdNiY+zRHDpEEqK/9M5u9LAiMaPgKfkbCkHnppR7Ahd6n3
v8Pk1ljECF04ruM2571PwDd5wUbz66eIZP77D97y1nJ7Gm6vvQDtTd64y4X5StOauKdj2Lw7TUJj
6Udf97wg/6L3z+2aLUhy/+WvN/z1qnzS/WE3fWCyrX8fF9ba1m7q3Dt9EVVaXBs638IOt22cg5Tw
ttxEfi0CCH2FTFb97sFS4QEf9IEYd+Q5r6X5x00LpQQ//4jq7q7GMFmrM38TQN0qHf0t1ygIMuSC
9VowYf6jevCNCxdRGqgPh3ht9fqSuOV8Ny0Hn6Ye9KJI0wM/5zv33BXuJX8Yam0iLgKY8jNyDC4b
y2hMo9UkSml+0t80y4tb54EDMyyas/1uamiCWO+sOS1sYWVqrUKSf3PGWPNjJYU+/2OSbqSnIa5s
VywhFgQoPb4b2P0rvjY1/ZsTDA1o3/Wv4Nam+XdGCdIX1MpUNTRs2FNI3MqQI94bC5+x59Hh5/y9
/jCUbdbysRBRagpyXwAeWS8oKVxiKEl/NolGJcLQHtErmeGer1h/ZWzQO/0NlljGfMSsIXvEAgeV
v5DFPHIRZPkFIDjnnoRagzNzK0PMNfwSMqf+d0f9ZH7XX7M7wxkOQCqYf9znKplRBnqUI9dIsD0b
y8TKhJ6I4yjlEWeJ8Lm5SjYr3Xxe/2/x2sFPxObFH/FtssJYQvru8t3of5SLZXXxkzxbLI3c8vka
sJL6EygVgCD8LVwcQ/+62MggtlSZCAkRmfWvxlSeedr+/9dhZbhr7ZAu8g3zxVGvex4Vq/3Lovzm
gMNV9X2Xl/RTqOXoLc3ZRu8rfe8e9e1oQbF6kndMs5NiuOhdSVD8ELnIf8mm/AU69W5wOd7N33zy
eKDVw19Trdj7wxsDQI5nj17k7P636vSt1c8HF83lV/YnP2RGYqMvPLYsBIfYhggnJIXVGpqNXv+L
ecqNQDORt25l/8btfq7a5mbQC9277IvzQFSrYUTr2YrQYnM4JJev/+6XBbeM1/0x0TxUKtwVRn3Q
O4cpcT7pbEYEOxYDQagh7VHPh/QPmln3xUl5iyl2wx9ugjREv7FAkO3PRYo3umke+iLhWWbK2tfM
0Kuz7Pq3KKayZkMLO4P0IKQkgmjILFa7RhqfQdrdZhm+hoE6tVG3cbvwZXGbUxUZV4NQ3mwZ/ybW
wFKVeNfq8FEoFrjpdPuW2730/VqRpIJUmX6VGq6qmwiC7r96xD2M+0n8beVXVNnvnsFEdqhfsff8
qDAk/NXp1nqZW8tIw3MmeiffE824aRVnfa7Y8josaOU59u2HwZFXAyMEIWkXh8PaKJeH1g0f8sbe
qMGF5G3eT0reIs6ndyRLnggD3aBQxgvGMPm/FUDmgOuMR33/bKKLawKImrZ/qV2GlWAEdlA4At14
xRQT1es09f27eFhKRv1M8cjPYQQOasMg464hUY9exZdInfs4Cb5ToT4xr20k+wd+uUscoz92Qavc
qRK/Hz26x8RN6MjKo8PkzSoy9DDl2S4KwkbU1sTxwdPJ3GGJHBfNNN/UCLTYU/6O7NadlyU7M3E0
ygWpnAqegy4mF4rFYtXyzHzrfsjEUbXehkRlJmk4o5xanfqmpg0SMmfm2y/HcItVEvMziF0pdk6J
vRVwVk52AY3s11A5h1Iw/unCmFRn2DGR/RyFCKmanMMIKi1eHsmDzB0mjrJ9jlogkG4BcTTwi5rY
WI8bOT+FyviXYVZaE97Nft3opmVC5jQ1ZJpNJzm1uzlDr1y54isqyIMdx/LHwDekf2wmw4MabJMa
DU3mcqs4/3WgR+LRvkLW2XcCwd9cmLeMWoPWgrFuZ+MMpJ4gKeetgmDSGO5zptBNjwzUGEOa+NzQ
Jh2sAaWPN78HxDb/d+X+sM6k+YBQe9fp57OJzzE5plhwh7X+5yMLMDn4q6bIXoIUSeisnq0kg/TL
6kh9hr1Zdh8hDu4b45eYLJId0Lb2zrszRNu6VwewZxjeCEA1Wx+bEK6PhhccQF4F0dHxyudZGG9R
WW4SoT9GeJyxbQEtSnZe1OwmRUEQ8bjpC8pt497tsqsVxDuEb9eAKacXwvgMqoclq/cYpS6OCK6L
Nx08CI+iF2fOTw9S1BpI86kS42jC8w3IGk04esvY25iMc5ZE7ntZ7Qvf+XIL4wWVwW9jemsGc/os
e2RKt/fz/uL6rwu8uxiLQOUzbYO24Q3+dirSrZyKEjtav7Id0N31cpBB+0e5u5EUi22HOFUBzpY6
qoK1HnXUaaK66MnM6r8vPBnBPKTNvmYQDh7M+x7D6mgP5C5JWs9el36MNnJjmIV0HM21QZ1dCN7h
g8IfTRv/2zfYLlAQWhl8vxD7IpRm1xyYnI32zjPNK6gYmnWReZpKnwkShO9kkCc75DgZ6Mw05IH6
swvqwmg0Vn0lOIcQ7gbU8Azukz7JgDDKuq9RDNyZalm77nzzQtRkcTMiDAkyuAqNfC4NOm+lS+oy
MZI0DWejf6jcZC/b8Grnks2F1lmDrh3SyYCdEUNBEtJr9KbwnhbWfqIxGZJAQjyQfK99AKK48Ha5
2yFXgIia0MwdyngTGM5DbSDeYeV4KeI7pXb0TsH3TVdvzj5kVTynFu1Kld97RU28hFOQ6yqc/3zn
7ao3632RLkzhuU894UkzemNZoJ+9FFWHxr/5nDLmIYuHjtALP7CF0YXETDaUj3F/a0OLjhRM8mwG
6l+6B+GqQ4FzshqaVSsfVQZVk3/e6d9Lw14XSh6EeCZfGCfXnWL3rOeHucUEiubON5urTDI0sXKn
V0lreow5shMIuZlKQoWf+suIoIs1pjrr5WIQetPx+BhgWgVOoKz235aSb8LBHu8nG1PgIwv6M3Hd
2PpIFOBxGzpmD2OIKPlPZcZ9UY9PaiY+zH8JIrnVt7Em3KJfODW4HV7oHEun5xHbGW8KvOf1UjBp
J+IIvfngm/cZb2ppxUfXv5R1f5UEOzS0hJyOXonm/IQMBIqWNAQ+opm1b6jzNn1tQjEAm2OheI+S
Yl35dH+G7kI3/BzI8RTJK+7RU8Tw02nHs86Ro56dEcfQNhecpzxDbcyE+Vp34YG7CtCaRZBujAnk
AZtVusDsInPqzrQZYvGyiMPuKtjiZANPI0Z3LelcIV9oi8cyEQBjyk9ZIe7VVM1oedIQzJQ91lb1
2bLKI8PwD3tYHsQyPsboaCapaT3Wd0mRFM3ekanWiffaKs969DI9vIyQ7J0cvdxFp27PZnEhvPcc
K/ua2PhmGaGk0uAlxVtIDzCIF3PJYpPNU9ZN72A534bOfKcJhIoBbYjxOsdkrs9oayDOeWyoBjiv
EV2VE3YPQ1deI/04MAPa1EV+q6ZHL2cUqJo7R5KvlHlwH8QdMSN0sTG5lMkGLzuKkX9Zz5kWy9TS
i9s8YaVp9HIeSvGiBhpPGC0TVK8oYGkHhVisGuarGSlqXhRtYuSt7lynyOGhaSBb1De+pT6hQQ3x
x6bXwmrLo4yJ+1eXAKR2EmCv7jUcqo1PBvcwgpExzCeyeXdK6tjthcobT2k0HtvEfa3hi86DCx34
MbBtkHP1ti8eHTiAIcQUm059CQuXXMdnaLsPKc6y0Da2dVhtUX7QCScDNQ0gYOhTCW55vp4I7wQc
z6fBsem6pRyjv1h1h6prkzv92CQgDqZsvuYSRhYvzah6new3GGQcOw5LR0LZvOzIqXruO2NrTugH
S4tcRhSFXLeuNAzqrp63Z0sQwPTfWDb4QoB0F03OTjHEddkFypBBXXnhnbru2m9B+gakOEBa+Or5
iMnyLUscMzxGFaVBYYd7fSWmF92N82uce7sG2Q+yQOoU+H9+vbcdWi2Rs+c98h+5jxT2R29ajtlQ
ovO2jgMgamry8aLFWPo+j9QyVpdvBpZdiKDojuk18VUlmhw8TGmwLbh8LG70OvmNtU2TknlFg7AC
B+lEdcp6rLhmVi/o5MN/N3dIdhLUSY3E3uO4gUnRXMfLd9mEn2AmBKowBvE4VGv3OQ2sbVbW7xIl
QI/Ux2a3Qx9CIBrJGhJ+64JcVnzNeUOdmCh0Y90bK1rxHqYnfdTvY5v8DDux1nqzKdhzc23NnSnq
bWgygvaqVePB8s2cIhPCMcosi80ymeKbg7KDEmJ8YXKoHb53+ttxyGC1x0ucuXc+UPEajVbaiAc/
wshBHnfhTzo0j0CDHFMsMn/EzyVTf1wvUFFMFOTFYv4Elb/FtiCAOjH+qwyfmIpRmx8LHY1R7TjZ
kKfrMJU2IipZAoRebIYMtGb3iWG8QgP/VVP1l7lVSv6Hr3bAzzfzUvBo0WzPQh7dELKdOIzgswqn
+Nd3oC1FUcLuHh8c1/9HUh9HSlOgoWg2RgV6lXNaKoZvvqXHOIEUNJQcbmMXZ9tU0CGzLEUXyqkP
yAov+JE3AqsfnBUDORxQpsRGgDVOiqYiTo4w/o0rJBMpdwmsw6Ewym/Xh1UhvGgfKKbenNfnHUgh
BOvRfUi40doO6+9mwaPuElYB9cKkndw9FuF4H0GK3zR65NR4j2SY74NiPOUZ+eWekUaEkaMiKmIO
OCrY42p+8+LsnOMPAkVIo9Kb5Y7u+wfsv9fRbF22LbPhZTL/5sN4M8YAuY96JvcdRA4oagZfwR63
47pW5ksTIWJsh+I0GjnhF+nFd81nvZ0yWfio+nhjNe4WrSU3Yzg5efyGqesoySAO4vLSjQBhOibN
Vkoydd1+OK36YFK/S7N8r6zeXxWMFqXfEVRBgUytEZ00Jy3gGOS2lLR1dZNNtLIbG2IlE/BacYga
OueKIxLK0GJBLgpPS8rmjx8L+TJEv2gv8+ZAp5uZhkVdkW59KycmXewHEV/tyv8YtMunRgp718CF
XpueNWDJgC1S2AQCaJVe6GwGkcOw44BpR71AytUucB48AKtxdfWxXgzRAM9LjP6q5WSUNMCper4P
14OISD1plPZHmppIyv2QcbnynxYo17nVsW1YZNiHXn9uEgFTJwSS6KyKOXi2cVdbo/iriIbtwp7U
R+9H9svBmO2rhwops+J3zy4e8yKswJA4P0UCOac1m4sTJRuPM507ijUw99ekUZQoU+VCZyt+YRmo
s5Uv3yLimJ23IVrArCGxN6hO1MArOyxfPWEQ4QrprsgJlEQ6zCGbxldq/pkmrkj0IVxE/M8kB2kM
+2YFVuJRMr9SKcx0MAGhzxIkdeaNDNmPxXOmfVKRfpeO3rdjTtskpq9Jn3xYNxIAfUNhzFxAra02
F3ejch8FgpH1MgXM9eITaxQEm31jmgNkOZUns2vYReiNnysTKNAgu5/UbsQu4YC7BLThOyZxAdwv
WubNZGxBw2zCqRlOi2+sdQuBef9q1MwXu/OuYaWOY7lc+nZ+ctnZvbC5FxLdw8ABCYniKmnR4IYQ
LUazfhpjoV+LysPElRPO7qWffdh/wp/duwBNDF6usILg0w75tXftkwebiw4jyXyp+vRyLI49+Q+E
QPWEsQrV/dod8W4csQre9aEV7Low28cYPNO0BNwELrqLHbF2LHAECzwlYbx0eBRQQiT1rtNi8onY
hztVtcAThDpXVM89ZuSw9q8mfVVUtsc8Sk8Z+10tCFMNo/EtIru16LtT25Z/tYcJN6PNTols3Y81
w0uqaZnJl7LlqRpxu0tmanNd7yM6zRuSJDOSOicgLDxcczoT65S2D1XhYRbHHOwnX7ksbilfKg1v
jmAWDiRv7JhrmdObG4DyjXlIecFSchGm7rsx1B9i2JY2OY/MIM61zUjPSX4NCtisyC/2hFufw6hZ
8H5DTnRklElisewpVV0FuNhS5Cn4nYPmZHryp+IWYVZ0c4XswYbj7C5o0Ylq1Hd3qIrfzo3/JY7/
mlIyUTE0vKWMkl1fGknACYahXNXdW0P3jD0ZqFyPIW5+tvPiPq39S+zjlKTwbSqPGCf3WTNQpyx4
1Vfg0cq2wIg5Dc50iHsaA4uWixa5uyOx4+RD/uKgv8ZjQL0XnVKv/dIlTOwXRwk8s0Q94JQ+Orh8
r4tL/mmczju8HZuyjzaJtFf6cKyfi0h3d9AFJrW/J+5j4wJUttJ+NWEO5PMUJ/LMTkMiLi4ia637
xbxngDYfhhIQCfILNRGPbJLKmjOBEl1irXKbPXTmMfcruLFsBEnPeYkzw4KjAbfUo5HYsN2ZF6vk
XZfIjuFim/Z51c0o0QukC5ieoB/rz2GPAOA6D60e6ZzSB5PF8E3X+Cq7OsZrHRO3h39wX4K00o4K
UZWXBnrSaaz9R7MpKg7HDfDK6Z7qRYwjvSNU7Lbzm1FbYDF6Bg51pm704noTjc4WuvvKBj3tle6+
op1jc4hd8mb8DTmFj9Cy5pH3i2jSfZ9Q/MtuY7a/Sd9A/+qZK4f7KA0PljtugVMUAvnc6GA09jlu
SGVy/nRXjSWPswBJ3r3pCpfiHTaXrqoS+Hn5zRrjDz9ytg7/vYJ/6UTdauGANpqcWRmT+Aa8qSqL
2cnwfejzYFyIjZsNh8o2N9XYfIQ2RjNOKl0439c9bA9+e+tVlO1opJcBdY6zskL566ZQ7fQ5qhXU
ZboPkVKsFrgMWO7x7yTSWxd+6hrTpjxrMBjQdwdH8YbRiJ/gSjhbTZxQmcQ+Bvhn4hZdb92cw8n8
48+ICrBZbEMjgSY7QFBMdo7Ch9gUgWPhAQY5Re1ld+lG1t665B/Sv5FN5jizow+0BDKTSZ/FqaVk
1xlkeVVmyLoa7hHhlKtUoS7R5IzIjhhmT1WA28N9DUk6uzM0Q1UswEJryjth4PyVxGsh15OOu60W
a98Z6jzH4zqPMclzOuOsku6XSTI11kZjkRymLr3Q53zGQwTvUP13KtdHNkzg15njUix5l8uMv704
V88czsSKrGFBXGn3f/oZvgDOiq31tsC9CAJQq1a+1eu6nB5tlnZbC/Q35kHNE/0d72bl0UMPZYS+
lmnJtZ9Yu8ye8jt4SFeFfSIYhqs3gEZIUMEm9IlGlN16RTGTvzMBXQKxoDA22cgpTnripiwwBGXI
HIA5QkkB01ffXuacpfBevSndYTQ7FHZwoy9KUZz6j1mXX0DvvQAH2nhN+doBJiwTdVAAxPQ+MkTF
Hg7eb1mrm5lXTzxLvNQjYsBGY5uZzQ98r2/f5rngsuC7rHjRrvmzFWKLTYXAHMAtQsd/Y+pslPKO
GVoHzr1Bh4mm44IIVFEUFz35PcRNH3kkaO53CIRil4Y03nC9qwwIdLe9918Cav+4CJ6slpWVmc49
1lGacTyAuiOz2HLXsTPEvnGuE/eevgqVgNq75fjRdcPHmPZnXqrvukNjcAeVqzYFxa3rh0cnGE/o
D/6SgpVvGfmp8mCCgKTdLirzCfrMV+2CbZ5r7wX+1DLw/qWTROfYlj+JzQzcS8hSj5YeMKlrpxvm
w7jjmlskDA70YESbNP3tezpoockWReALGieyBdgVayqWgm9yYfM1CzIjofAR87pRFUsHaNZ3QF2E
uRj/Z72xenfdWvU/LGo8k8B3B5WehVOekSdllIOM4DjtcC6LJrAfgfqXuZQzrtZXgpzDxhT3w7r3
fJpPIGqrt9iUeHMZfdA2HviWAkWGTSDCVaW0qWYg8TWlpkiCYWtx4hW86Lws3UVleGi5Kotdwa/a
U2AB+nEFYOYIQBarZ1RQEyunvRRp9pP4GPODwf7FRLKL2Rrtnv7jGH+jG9iPuXOhKF/xFTBkIUqC
rdto5LtSPWJHbBxU3sU00OCOtr7bbWnIH/RtC1EZ31WRtTUt999QhRQEnkv0Et5Id3hguHav21z6
tZdz+KzYeVMVbaICdYDPYCrF0WPy6fV9MEfMdJ1Hzo2LkFX6mrFSbMNmfgyT+lRID1M3vdK423l5
+GBpD6lIocc6/TlxFKDh2adsrC6j2cPTM3aJM6CqcVelVUdrhKgcPrNlJSumSeNAOAOUXwCNkem9
GW77pbv0eRpw1rVWdjldREJQ7uhkP22TYsmDQMRGWUftt1+WzwTPB3dLB3reHjezJd5zGoJOhOQt
QKfLiAG+Fp99MIZV12Q/+i1r9N4H636NzOJuqfBF8pzq8YEzuLu+DxCkDICGOmRwIeG/jn7BTMvJ
HIz3jGiwIMnP1I9APcH9WolP8xlq4NgA7iLgcKdzOCqJiJLq0aRtV3Csmazo6E4oAni9WvocQHcd
r02AfwC+2zcEbbrLNC1VZ++D2adFMACr6+wRwzkFd1p5gLAZFTQi3zh98xcgkOEt+YirZ6M/nhvN
yKUMtF2AoVdNXR36Of01anRbvCZVk38NDt0wa+Ku2K35bij/GovlVLSS3h8y0lxcG55+uhAMfB3b
3UksELrD4dHdKAgwuFOj9WFy4s9oBCHkOZHxxsi3uk0JohWcF+tkAqcrE4BiCji1TXbutha4says
ITBo2qpsfMI09qGbiY60Df0O6FzzaBrmQ1wF27ptKDPQ7SjdrRvz9ViEu9AZHy289Vk3f4ku+wnr
4UvP2yBq3Px5PIpgeAKrdsjwctdhscP5NQH4kHu011qaDggjxGghNvUCFS3hdRr2JyfLT2ostjh9
UpiH+G7FoTXbN8RjewLuMGraJP84rXGrqu4ha71HvfmEvFZ4Ik6DE26KTkAqN4k5Kjgn5u70x4n0
OShtqHEMEtkx9TPps7kEsXnvjhLbfwVao7D9dG0s87HpvhYHsN70OBKKy82lvvbtl1GwO2VfWQzY
IRmZRxpNiOkSuQY7oOXrWmMEV2xCQ4VUPMubFegokzFBbuFMaBbxxuADOzWGfdN3wO66w6imJ70K
Gi2+k1hbKPe9lzx8DIL4kLGdZPWfGvxnEi43oOEYgofRZqFc8KPsoNrywQ2Lt8asgnUnwsd5GY5d
J+9nEiA5Uo10U+fLlLaHabAtTiHh2omoXclBmu/IgL62qn63rB+hlksyFh8LPY0KrFTORNwWIM+t
d7lgg/DjY1VzMoqCD1zFoKQrSjDfcVF/WKSy9rAx9QSaWiXCLuwX0x4DCbPh6gL8/2XIh/3co9tj
HBA1822U4hzJ4YZKYCG4QC3joR9Cbw1e7K7tKZ+CEq2RVV+zOb8kMRDY9tvmZdG0j1HsI6cbzEtN
xEYk0k3RWCe/j57m1ttNfsSBSW2GyNuN5vjASeLAzcQk0j849vTWtPlukKSB28VeYr73vPFDeMsG
V+qDbU5/zmzeXEzUcqF+cZ34jyi4CjkESYxueJ1Gpm1tRM5muI6z4MSnGQnNRu0ws9iRRoiU3jmi
GdW5uwH7T8xOGFbTl2k1FXr2+qNhrNiZ45syjX/5xOY2FMm5Q74jMS/czfSzkNNfK5vdhq7Yi5mV
56xT9x5YBIwhcOJAVgjHOprctEoiGBvSaxE0l2ipt20hHufEeUZsh4xi/p3r4hbHEBKj5tBmIVWd
+w+PPZwFl6OTW1kbYh0pbz3nEnb1EV3pLfbml8zBe0a9GPZQrRz5Oruw5Tjso0VyVTYRL5AmGy24
atEeEd1E85cvwUGQkxvGsbKHs1eGdANU/Dj3uc7qUOW9yn37WPTkJCgUai2FpVe3zwotdRmROh4E
/0V/XJqI8EFUIL2bv4rMgFC2zOvASMpVLaZTMJMDt5Tod/UvYGc91X6pSQPNmZbuzN9q9nJGGCw8
hHPH1Bz3TZuS3FBEm8zooX4iG1DTvYg6SDEd8jgwnI0NlxHb8ojVfkrXdetoj3r44tnTVx73z8vc
X4M2fe179VA64gFYdHgn3flcje110m6OBO54UuzGpIGRSL+4yqE1jsknXlub/krE7pK+iXR6lJ34
J2W/TpRuH+e4qu3YpSvKt7quc+T3E2kDsqsY6WW8YYpMfFbTvE0KFLJArFWZntxioQuJn00u91lE
dJeOfBfBpwtHynHllmptVy8gxm3T0FEJ1Z6Yjt3EyHZllsuVxUXcCOItxEETyy3juFTphrHvoi+M
98ZUnSxjOVoFHQSjV9shzpxNMYc14bT9jsPHNpi8DYtnvKtN56xGOz6zu70HVoW1feKsZoz3MVBj
I25PmJ/XVmMeW7RlmaEP5FFOOVLGV2vhidI3Dkv8Sj9duAU0UOxVCedcJvg5+eWji7p6UE+tHz6L
Sj04yj3GafDCWSx+cMtsAUwot17kP1k4CnGpn4Y+/pnb7mcZPR+hhXiqLCx2tvPtTuRW+MYvs9FT
BmCW25NeliQ6laMHnhQIi95SOxQO1yaCFptaeMM9Utkwmjcf3bIcnTnv10unCDsT6goZZmub1gF8
g9wtlb+3eDH1C6rxAXhSAXBHss33zlmgm1nqNN027fxWTNnL6OZkbs7L0Y2MVQQ6/Lmk67daOrr9
AD8tWMzuLnZUyOAD2BFU4d+JCpl3HXUVIsDEWT7nKviXFZCUE9f8bUFeeDK4Dw33vmNnC3Ooi1H2
gbL7sS7RpEgEZ6AIsCIM5PYyC0PbEr2qRV1COz1mhUPU5igfyoYQ5cboXrO0P7Zok/SD2nveKc29
v07CoI+9BJRl1mMm8I5qRuiP4R13MATykkXmDvrUThxXmFJwadFV3GsxowtnSrTG3kfWU7XeafbD
na0QprRmv7JqZ18B8bFGdh0ABvusWyi3sWav8Lwde9pPVVy8BhV5hq7FeAjRWed3524IdHZX/yyz
+rVwami981PmDLcsLM4QXDpUlnmICc8yDzOwZ6y7uKkNtH5F8V4E/rZX6jnKELD4/VPczeVeCz4m
uzgrluVd7/v/xnj5ibryoRbW3rO655GNwI/gXCpzg3H0VfTjyQ+NZ1UG5KONZ+V5hM04XyLL0Upg
Om4BCMTBTvkdMQr+i4nLU5PHzoRFk1HEZKZDAR/L18kMXg0rAJZc/sZJtR/wcbrDtGFzWSkenRnC
I51g/29i2TRdcrRysgiBvqxLOcxobH0ojC4McmRd3qpuUvRIaJ7KhNGuDUoJVUysFegV55KR7XpK
zL/ej9eV4ZEEbcPzqA3QK6kBNaGR307fe1BZrQfmu3BOCnfljpZLJeE+VwHHjVAS3Yadr3RTC6qu
81L54SbP6bxgkUEDZEPjqW5p7TIAYodKyI3zZ1D3iaUeZlO4q9B2dvgKD/OszbmRyUESWA4ZoOcq
Cd6YPZCvkuE4crrXpvP3TUxjNkpq1KjiQbWjja7U286qhR08SkYU/tMwh/TU1QAgsofIXZ3xjy4b
h1ZM20/IcaztZJloJ6e3eSieFzsM7wbU4MomfkQvBqsxDoad3Sga/3VhcZxk9hlYAJjNECubdV+U
6Xmo6IyJ+V5FTK6W5lYawUa043myvQ/wzodWNjfH5/TSe4AN8q8xMnq6/s4TagYWgz9827X/F4vw
iriUzPk8OwmrWDu4pXf0lm8yrK49gaO8QqqHVsvoC5umDZ4KnhMYDkV6SSdMolRP1OXzNhjRMEsV
o1eWAzgyIbYJ1mEaCj8lngjhOI9qHII1dPEti+OxbaZdkKN5IKYuzq1PqBon4L4KJGp1CMLylovx
zUL35w/ZwcmRw2HMAlAzH62w2UqvgazeJI+pnLisFMWczaBG2pTx8jja+I+0kqPuno0ccezMGWXw
mWJmIWfsQKkrSIRzEhY3r6yPWV8c0rQ66uvRt75Gz4Os8xeX2NXK46eo7V6IZKfhRi4inw413D4Z
xS/aGgs5QH3BH/AXUGqlRnVPAPC3/gV0bY6WLI9Tr37xABJnQLMLqBbVtFNUtzy0d3NZ3f8fZ2e2
2ziyrelX2djXm2iSwbHRpy9szZItWZ59Q9jOTM7BeXz6/sJZja5yG07goIByWpJFMsYVa/2DgqtS
Yr8HB3tX4WlBURivWR67aiuO9ZjmUZvPSw9FF6na3ySZ06CcMOktzc11VHtWpYt/zUjVrHMyH7Uh
tqJx2lhAMas0O/RYTCA6cUqTfAfxbB8bzt3MMcnMna3nlyc7S5/CkdSbITxjAZIAKYOxs1C8rRVk
aqfNFMdIwTMHgjlYY9ixyaHCgP8dScLFLowCNPkkObS8eZnRByK5+sZ8WHbQnvHBJewZ03WUzIfS
Fnv1b7bNn5PTYbtaLtOsuYQc9gPE2tEHFNr79XWaiF9hhomL0N34vpJ9s2ZZO6NeNy3a0HgsURx8
NrzSxvTN7hdh2j/NfqwYHUe8TWDDukGDAzWgRkTbvEDb5cAWUro3HZqrgXAKWrz1I8PGRyU/4rjc
uCkWzHBuhZavx5JoOajXacQNTPpV2nNebtDS0tO9GaPQbfZXlsxPpsigzhdrvnjltzOU8Gjt9dVJ
042NrsTW4DcuWhcmK8L9iKCOoNPjdN9LyvB2aD4R1PzC8AF1CJReK+eIvAMuBSMUA7CpZCumN9EQ
xLMavZqSPBm+LAIoQHrUDO8ZxOMvq2TTDang5Np4aTJSgbkexsFb51H0MmvaxiCtGCThzkuzqzEp
9iE0TGpGK3XVBNi6YdvLrgHk7sltEk7X3uheJcP41qJrgDZsslRfkLvpqTQGqh3Zu8nwF1WMkmiO
ybA0b6jKKmIo1Vs9hxck78eOuRbIGjQD0KSLHveYC6joF3btr8Yuvpkab5+xH8RWp5R9SaZ53a90
sJtnaXQnrTO3LZlUqNBIxZkAItHooOiRee9GKuFoTjstqxh6EZJvlpOc02H2V6rzcugoHT5ofZqy
5UfmrSCxkEdoV1fjDhGUeD048meZIKqCOGxnZDftNOsbZ0zeRqYZieNL5v9qTq1VF3fxleY0NgZl
5SshLKZkLYIGtUvxySwQEExexhApHjdpt2BHtjrkZXabIjlPoDjowXwBi3+RuDZCVGwFgPLOfmy/
ziHnfcM1fhT1vAnB6FFjITk4l1YOBxYRLklhwYMBiLgEUhOAFAeJolhLDuBCAtLTQ39jZigidKG2
CymzA6gfDoUo7jgBGuusSPBfVs+vvqeEl35J0fBEIpBrhM2dH7mHkYI4Vs5+vRwqVHeaEk/zer52
ICNjev4TNa9grUXUhMgRJysLNdXLLMddxtSL92wU6DjX9VUd48WX2pftTBo3RWiFvB7wtTp2A+A+
fYV9BFpkgQZZeFbV4tyH30UsD+oX1Q7Ik4A0y3xqdoXEbiwjdmJDraMVADu0qlLy0HHdU8/W+6TG
2zBEhL/OCWeqNsE/ezLfAhe/BxSButsusHBkLxzO9gSIzWOcVkr+PaFGWYP+Xni6OWJGxNYKrK4p
8xtwvdnS8MUTVF4Oku4snhtbJ2di6kjR6VN9ashirT2RDvDBE3+JpRPbWZCMKGJU8S1uJfVezpJd
zPb9lRWiPea2HVD0PsSNjJPKutehM3a6Hu457g8HOWsB8KmC3I8N/bMYyDqjq5Js+kGKfYSEIMFR
Ya6CyKJsJYnPyEinlnXOBzfPMbUdqrvWdNvLwEB7OjXCl6LVzGVdkHnxq/Tag4xwdvKIRLa0nRQm
PzCrwR5P7qh1a32okYs33GzFaQ7RiCkEeDEgyDhTW8LWaWpwSdftpZP2iEHQuMAfvGTBgMDim6Ln
sQ5NJh0BHdBfYHI4VSAWIL30yqmc4FIqU2lSf2IRh+gyz3PabWKskRZZ5CPrrkM18CNBZZV0wU0j
JT6JhsEhIBmSs5NFLtqDY7FDti1GlSAfNrPVQmg1Auu2bqlap3lcnXHaEyitgJLQZxizbUBBX8xD
f2pT6V2SVigvJx2RB7Ydit2mWa6SsQ1OrujqVWJM+W1r9P7Z1vJfSL/8DEyaIZc+7Rs2JW7UAA1C
tIlWXWHm8BFbxCPMOKA6iIEVqrhQCNp8oJTQt/3GzGNrb5ZduJn91Nk3vZkchlz3YTk5yWXYSWOR
Yyq5aschPsQepMJiktFDC513U0sXuoDTgbQu4ZtZE0Hu2CfdOznf6ZBYtrklhCWKFAOycoZFdcga
kyWyCWjYevGwcUE3XmTTVF/lTf9kB+Q9wADKLWUpzumlhGko8RHR2VsWQq8ACEOS3WKWk6yrIWwR
+23g35b4k7Si0tHqCDMYc42+t7vAvPXtOX3g1AZ1gyofAhV6T0VEAus3GugrRQGI2odCjC5kjaxw
F9kA62dkBloqzaOmafsibIgD5ZgcWzimF2GB57iOWPVDElTiPiv0KgEl6Sco9LGcsm7IHepYHEk6
yLE31YAbz6UA4PjU6FFzySnoorFnMPeAqTlXVJidjbJpNv047WASHqOiAOOP41NqIcjYVisLQGSW
J+AVTHbS1EIpmXzMo2mMpyyv4GYnpI6NeT1hCquVlGZ63b4OUS9DHdN9d3J3rYWAvXBmTQl4eqvG
HFESSGODbGFPPMTJhm3ipq38p7nNnqseVYe5II/QuqBvQFogGljLd78tf8XODNQRA+TUG6FAgN8i
fUWNg21X83CkqvRnkQU8io2570wCoCn7KyyN1hY5Y05r56Sbnl1IqA6rqR/WZ88olqad7foK2r9N
Q3ZusGrBQHkRZFCsJr2y+9XG0U1Spwd9SO8R6HpqA/cJgT+YK26wRq4X2pJ1YzRYEg9WjkPitESi
62CW0w3aUfeWTTYrS1e1X+1G3bmbxnbj5OFjBOLfNatFYXQP1Yjs90Am0JX6OaLYRTNH2rIwVNEH
Wc7eNm9k43JyH9kSJZnEC8in+ORVcPDipHqOJ2IdHWSj32nL3K4AWKBw8hNtPcD8GcxewzMwVUph
joVdBFADHWezAXVkU7gIKu3cVs6tXxYPXubvKwlfUtf7l6mCSzOEL71BadKi3j7C6sasEytRae/n
MKCsmAExrNENuhgHmxi8rS7NokaUW+Ht/ce46s9eqN03iXE/FT2OiMmVaOuT0yKo1pWkOtHHgnyI
x+hkQJOAHoq/hE8hBzxIPaD2hwUMNp360ptfRTpvnXpmZzNvs8hcIWQCfoftJo/IcqX5Fe5aWH4C
M7R9cc+DvhOw3c+qGBdpcOO88uTQYtSRjDtJ4WiJKlOGtm6wmzVoCLVK4MBLxo0pwy6YG+LIGptL
kt0kDJ37jEyv4+KRoTcchMUbpx9zU7TGXdDZDetOcidTFL5HyMgLaxwXk5TJgnwL0hqlOJZUbuNi
Is9HcomqHDzd3jxLKDAodwU19ieo5o5kaTQUj7Aa+1VP+coLOF4buQl4jotnRaxfNBWSwOoIbqYe
uQTyWw1hRTWOB6WioBQ91p0DJjkHslpGsCij+yJl3VFujOxXl5WL/bkpYbkU91FcnJD1TC9M13h2
LPYilC1gztehWCi187Kk3JeOjDZZlafWy+/7CGHlzIGGkxZoVwauDV3CeTV0iQFDBWFAhxam5FZc
4AZARpexAfaZDAfJjevR1ThcQgINzO3g+pcMwCeVGI8m69oeLKKhMdqbwC3aGBxuNs49ZC80fTQR
levU1gC5h6xgUseYDHH90eNRhAUzNjdf5+a1S6Zhrw9W85hyohT2sFZqZyr1SlR1PegjONR8Pmdh
Gl9O8PSWEUth7EA0blE8jU0H5qmGmllrZgvOegZpsdhZ5mPToY5rcnhLh2fHa2CUpeD7Bqd9mRuU
ZFMLZnGvrMFScmV1091WrOQgLjnyWXxbcPa6kFghqCHosUaZAKiAp78Ymm+BIaMwB4Pu2owmikqe
nS9zcCZzMqKhCPYAJDaifkzQcOv2HrwyNdytIXgmN0Fk355AHu5yEhfbMEX7WLWwZUyXgsqF1Os9
2kvHSraYHKerpp2WoyEObtY9g0Zj8RhgvAS1gwzSjwgplybGLEoMb2nUUW3M93TNY6OFyKcTFpnA
zVsP2cQmV3WC7jmIp18Yx0Xspt6R1fJkT/oGs+NfVYrATQsHF8+ZHxJ4sew0JJq7caZuBU4s4fhS
af5jqIVvU1QuIt28TesJXxTtSN3i1h3aXWJOHdn/eFiUFgIi5BwXVi4ufVKwRZXdWdFwJl8J9q94
CBRZo8iupybc257zhqzfwgRsBvyvenIyfZ+g/+LlExkktJ5m7xaNgauGmoGb+mtEgs9dgyE4OYmF
2ht6+GtmVpPWcPN6U7UEikFtPHc2fG/i9y1xGeAc2GZLVwGPolm/Dss6xxmZT9fJpozKZqH6iND8
AYT1WRPTwjDmB41i/9ihQzYK+xgrHLVtNIcwkHfhXJ19N3rqenFnj91euvkhJ83mzSlLO7Qa1guJ
2Sn00A2x8Smyvb3ZapdzOkN5YDus4CIxq5dBG/CwavNu/ZOafyx6ADLYJKfoiZLOuQ5tpV7s34BK
erQEnsskdtEo01dtD1qq7U+Qt35W3SZ1tLeKbSe0JYVVpoZEE+cVaX/ew3fJQ1W5Be3EPf7+0fqI
MhUPcCTPxTydp5Kq6RzU3aV0EiABHP72NkgDNd/4hiLHgprTsgR5LLz3CtG8TMe4lgLUBMSoZip1
BqVEdm/UYKJb9WKclPteuxkzrNV5Mhx4x/oNEwwXZjtmnLF93SJvmP5UjiVcwkOtlR9IZKjfxNAe
1EgbgWm3oN24a0ikqxR6VF+/hXm3UDI2lgz3lvQv8gl09dnwX2MtXfrTDU8uA3Y87/WvL6cdbLI6
HExIL4JcfvurMajOgx0gZEzPfAeOBJp8gJmntLNRiF6puRm1j6aqHaakCG5qohu+NSX/z48R1cNE
/uAtCwGxpkyWmTHc8nwzMgPQLGpydXzMY13nBwllBsiKGL+cwHh3Gz5FtwiwE8zmhA7jNfXNkkRz
LhE3fOO2iUVJ5XLfQeZfcZtFOT2Tqkfh8Xr2TyLFk8jctF4BanGjGndEiDzQD/ymN/5PNwDCVWoI
Q5xcC7UXHoR+0MSRnYry4s0w/aiK4v+OC15wEAHiXqUIF0H9EnotB2wkNTzIbk9cyCEO++su+Uo6
pfGPWJymxoNbYg/rEaIjMfG7Q6EN5M4PPq1+/931NHzkTmv1g3HO5UYoSYyYfKouJnmmPecB+dLk
TvUL168hERoPnZ08qXbhgyOrsaBswZNS81ja/T295JIXpKUED6e2fEVgkqpVxgIaKltJPx3Vn9PB
YaXG3O+WUnOBHvj9C+NUK6/5d+dUe9XrBoSQ2rttbXPNqxoJetG9Ol2vYNObtD3a8726rO0kO640
BDcDUiJ8kq/nUbkNNdzUJFSvtfdcm2vRsPyfp++cRz4yAXWg5zVQnnxqIJfUueMtn6D6lVKHrAsy
6+nKGcdbHigK/bWRDOrRY3ToC9TveVXOzlY9HF+gdv+YnC5/TaFYPRgaXmt1WZYNdZG6MTnqrtLM
XPXtTYniq489AlQgNW9Vs/FmL+KFgyEsncrAdxMLyWY6XkJ/BACWvVesyoygvBoe6X2uwVhrgblb
2hV3U3Y/GtRAPGRLrkR8MH0lW4kb8YDfDz1Nj8Z8DZZplw0rh20f3PRajtSJuYG5OCJ2vEjnAJF7
e/1xI2F/CqGKFPFLk8Q7gxU0Hm7DCuFwwkOon8H7NKyE++BiQUfjMghoXHLbXBtJfThS+PW4Dyb5
yrRRgyKe62WvpA7d+5h1RvUgzclT8JeMZ56fJOhO7V/g4hgsagflz3wv3QgGhGsTLLDsqMur9YU/
5AH4P601ME3EwJbfrqSdbjP/Rz9ead0936m6gW8x8t9901FSQ4iD1q9fCue1nfxND07XfYgorahh
o/oz4rycGOcQcDYEJgy8YxQZeV09klb3W1Ug/esOtOBSyBQ0Np6A2EDZ02URoDUib0GHjyE6icaD
AyJFfSPvA3Ja+FO8Vx9XKxJqSiOhM9sdYxTNWjV6wb2kEiz8mbtuB7HtdGb+TLYX8lw3iKMLHkhU
M/ZdCG6tpEWBvSBy9GDOpdecq4ak+FiwuwdSGBds1pxlkfhgCApwxY53h2f2BRbjMfcK6RxQPSgI
JS5DIYMZQJd0GZb1BSOn3scm5X8jX2Cet2iSDdxDVGcT8uVvrX6dFBYm0GTjmf50kPphyk0a5Gtn
rC8YM9yqmhtd/tFbPpWhZmw+Jv3vSaN2HXqe1Y1PhdOAO523UsueWjhyHNU9whHmahpTWEUehe5U
cxn1pqpETZo8T9Zh7oXGYlSpkHtcp8NBtSSdo4a9J47MEBUIBRzc+ScDlO+wmx0jN8r8S0vf6wn1
4Ol24hjOTTAX1JBi0cAYQM0apgm/s6tlBGY9jpilAEUmjjysz/85vcHdVI+uzRShq+vYQiWTUW01
p1EBtKpr7ocXhkk8ZshI6pyFUNJee8prsUkvbflq2z/TEsIFggCsfXxW7d8jSA62ZyxOF5Njqcc2
rRvXvW+GtxqFTi6oV0D29XfujoHizvAM5Yq9qaF0xWuS7nQ5uLLE9RmVE4CjTL0esKG6jv17LYpR
OgQF3bTXsXH23O6d97ByvggEwPO4wZh5pQ8zwRP6zcBIQmPDkXTTQqgRvGTpLRK+t+oxuY+ZHBYt
DAOGv8rZiLTiragAv6SAJUiMYVgNMv5qNLagHsmo1/BNCGLzepmZ4c7X1nlrbPzu7vd3xEaF0rp+
Qvfv4CvFU+ItNcZ9RozaIcz2QU1Go4jSpXpES8OSrLtVX112yatfOXcVl2RBi4ZlbVGbG6R5zVhT
t6OhF8RywMOyexgBOEccnZqMcz32olVPPobMjkDTcKjah1iRthOEBjUTkwhnS0slslXtRveMHgtJ
9NM2C0pFFoYu3j0CCAs54AvNEjcE6XWCPuLcN9dl75IPxsM3qqf9R3cyY/DGZPXhARhg3UAoAguI
ass0LOlCS7wxMAlowHqthJmhYfPYZai4+scpuQI3uFRhpN3AUMzlpvNbbIZWHo5EWYPTAJFW2t2g
G7/ne9SawHePVO66hkCIwcevXIPJZbgNYrfUx+jWrIJA0fzkvYkhAvWaW7OIcripRt+U/i7Qnhvv
kciC1ccvTFg397igfKzLLQkIljgVwKkBnAYvmG9dsDXxsMoRJU/f1Ipm/OAu/Yoa2TbMmKJw5IjX
nRk1ZbYJphtwbzVGW0dt1DCRLsLyzbdZG8xXdU5ssoia+C0rNm9DM4BkArrReVN5iL+aFa+QTV8r
bV8Ufghx/KNa8myIKmSLXuZCbQv8RZ2164w4BL03NG9I9H0QTmaog8mO5zLNeNi5pC9inJsG9HNc
cROPFABt1oyBFAruQT3zjT7gCurSqGz5R9vBf5BZwLDomTC0k5o+9RTDsutu1CYlBeh4gGM2zUP7
l2j0MfDUtqaWPJpadWvPDZQ66rzrUMPzARsYZK/8Ho2wOkFEZ7xSw2WSUEbBmVwUgNbGZj7RukMO
YLLbwFVVYZ+OQqdF20Z6vozNepU6aOaXdfvS6ytucuZt372HAL6EzgK+U6CUTskboIpaLnBZuJut
blsYxXHuwL2qA8gQ7rAHU4ep39EcgEnsEprLKEQbzH2wORFwYZ6ICJPuFHCqwvZxHAFWgJCgqQSR
hOdQt8jitRrWYJCxSTmoNqhBdxBk0gaG511MLakOnqMldFLNLCaI1C0hGecoBhTfr8QB1I4YQyCp
PxZAJFkN1O69rrpiFKv4I74Z2KMqxN2IKThhVJR6Rs/AXSAlmdzeomirlixGE83GTVgjzgM9kNcy
bfYt5uyMFvXQKgBA1Be1PRJQoGr5mxFlCvUyAWwwNheMST7ranKPYTWM5T1DjSGvjjgCmDBDpI7M
pQvFCARfjNQCe7KOFhl/zt/RHYwgZldDrdND4uEjs8Zap3rCMJ/D2FoyqVWCQNFm0JChdIWcuNjS
yoQqkXtWc0PFZPZNiHaEMTYQr3FV+1iV1RW0m7od73WIoS6nIh6XF9UkjIl91N0RJn30GQOVduZ9
ET4oQVKWSVwAcMpwlwZEjGbclhSk9FIJcrCFpS8NVlVz92Caz6JVJzIVP6pWZ6CoOJoTjP377MLX
qlCB6Pajl1pQgvNGgqXhTlidmVA7Lovr+MYe25URQ8Eh5KvGj84xOagApCI0yJxtYBRQW6s9Gtlv
7dQuJtHsxwGxMbWJxibSLyLy3pu5hP7tKTYeWbwqmXDIRB+KzEBSVbu2TxF6ylrK97WPjkgybFq/
2OuV9TAkyV3Zil/ePDyGLaxU1SslHhUqic6J75AiXPSxc0YeQtJMRp98L/hivOnd7lfYiANV5obO
YyfzDJ0SKyR0dE2JwMy9NcllG0SEV8Md2WhIfy408FSUe86M2YXJCtTW07qE5gqOv1KmJ7jRRhCW
UuUPu9D09M7ozU1WWrdklY+yp/If9M+UcbZ1p7WXHycoiKdFVN8PZcGxcVxhjHVCcJm0OVq66GU/
IuJK2FJvRVbvc427AAG0VdNDjQ7d1TddEuwdaySvTJpYbZnFcDcR0HfWrQoMOW8DwnJPnaBapKU5
9ASBlXmb36tUTN4D4+J8UwMpphi7cXSNGgbuAUbCgQOw5rnXZ0XpXaLJfpR22V/6Q/WEzuxNid+f
r07MNUfuPKR5DPekOgBwN9nNxlw4RbRrGCWD3xw0Sm5Q6WHlYOrqTMGFK5ID2/aFniUvrYU6rBy2
jUR4HWwIS6GJlUWSswYxpPtmcKlQx5cqoEFv7jy6DloszslQRRo4ZXkQPtfKWhY5Y0VniTkI9ADQ
kZWcpuwHrka41ZRPaJDC+nTLh0Fz3usC5gYllZu58e780VmrsaZu35Dw9z+25Cl8j4k/Jx1kO/vP
L0QkYN85i4CdWdZI4YDR8YHs2134CP76XsWvRQUuEBJfUtUNmr3OvsO2AfzvwdJgNdpegnAOyjOj
vI9n467wp1OrShe+D39CAc16aEFh350w36Lm0Fhg6gMEPEoPgm1D+S6aerb9EZJgttTRscE7CEur
XhxmctIXVYarhN5HV9jajSdqGt26cuxbdSSdlaWySCka53OlPGVXSDMgoZJyrM6PtghPnSLRsW7a
rKNt5q1LVC04TYV3mJRwRhFMUqea1/YYlZclyYwhsh9dP353yesuCWcuPa9eS5JkRtq+BVqYk5w0
LzrYRDHO40IYrKVzuBgnZhxJV1BhrDENsYOWBPdQWl7yBhWkdDJWH+c2dB1lP65cs1+p3Wtoh31O
YO1bSPfqZX8qcMzbBLOOTKOMNp47b2aRv1hBRO+bAyC1oYXqRRFmLfPOW1SCGqfbkFDI6gDtYvHc
Az8GGLUZZwQKktbaTTU2L+H4Gho+7GJfQyI7rvCNFeUNovw/7L59LpjDfZ/uAdpuiKXIALEiVd0R
hRYwLNhRO2F2bSaviOzsWvaRxrFPalf09IYcQninCuWGRta17HcSDb+LUfcPfkB4CS+zCVFkAPUc
K+dO9LkuQjdkE86XDamokrUvaJu9Wgtc1ukaoRKVPahAPiamdu916S8DIpWDGAfWcscIFbYhp6bj
ldvIdZc4NawiT/8Vk67MDR+do2wXhGhW6O5LKqZzpjUvQTKR1tffAKWQlcPgpxyxCA32LYgh4AG/
1AhJ0+ZO6O0xk9aNkBAoy/FAHf+oN0j7m2ReAFamWr53IAd6ZryJ0pDDiLfWXfPBZFfJlMirjaou
lGgEFU7sRbNerQeqZgJL7wjo6yXF3murlj9HG8aAAbOqQlYK57ql9nEW7XZj421L4mc1XHW4Khhm
7gff3biMz7GQH/slMNjjMCc3XUPNzUEIn+BD1nC4K0aWC+5rJr5oZYIYcrtRX5iU4XvTY8kVhVeJ
AtL6pQKfob2iqTZEK74cpuByGnSqb8aj3hHRZNBiBMO/YYZ5eX/I43nFUXCrxraZmIc4s8+J595J
XqekdaUyUBUrmVNGLBvRu4yrp9Er15EdryhQrVWwyJFKu5wssnwkX3xjRrK5Zp/XziNkCtem3Fui
Eu3nKLGPQAmatRrEbobFoiNO4VAcgJrsM8D3F2TGwR0J9wYQI0hujp+xB8k0rPSj6pYm8Reara/s
UKx7UAED2nmzXjyaiHBZAtndlvR7HaxwAYBsBMo0q5YiGD+qlVE+r6O62ao+U4N7ZGfPnOG+H8JL
l7lYWCDBe7l3WfESkLwqCvfoHTwElx2Tv+k0Rfy6yOthO+KYFUlz99EwVrpWAYZRee/omiy0JHpR
a4sJdjpPjSU0r4XhzNs0sg8+fpAJo8JLxY7s/HPE0g0MxSGRY6/aNjvFaYToY3dluvZeOnDA7Ohq
gDg2aTmayIgBMwqIxj1nuMPeibyzXJnAuzr4oQGKPUyBrSsovtvlwmULVO+pyLebxbXgQKZ7Deux
IoLVOzzUmKNp8FM9qD6Ee1Qerga3vXXC+FA0+FtyxmUPdRdlPN2pTKaP6WgfFmsnsg5TgwmvehS7
JJ1jJyQ75M4p5zcZ+NdxGG2zKTzhYHnR++a2jNj95vZBpD6euMFGzfh64syhIz0MOISCKTVgZ9dH
hCtjigCISi+jMBBeEEDsMUraCUgbqW4hccQvSZivfDGycZoLdQ96XFEnxQjKSFGW6tc1YhAgQp5r
BOMTWa0NIMFjJ14xR7jPGzwH5/Bn1mvHcALy1ljRI44DGxQkbltUOU3Hyzky9cesD59SwC59nd6h
P79jvdgkngXNBqMxvAbGWd7Bw74yXHtbUBhSq2cZZG+5iJ/s3D6U5bRLIKcMbJAqV+UoGa+YU2k1
11QI0akoGSGFqkJ2e4rtYFD9BYDcUzdj/FWb60zIEvcqd2mVyImoMaq2JzPsTsYIKoPF3E+o8LJk
xUA1o7y8cpQsdolJUsObLoO8EPH7gKEFwpsLZPFRn672aGpB9KBSj8eWW0EVR28RQRmgSvVPVQuJ
CN3HeFzPuYJfjIehG9SBPgIG72WoaTbDLmNDbgLtqJZRtAfIgdb2Q1sHJ9ULHdm2uvfXIbYoHx0p
mIkWjDXAPGfXpgpSuOauH/xdjrhD3aIVh8pfzCotsbxXK3/pBuBpSERlIjo0mf6e0FlF5K5Ng9ox
ag+5J+6LKHpKSByGltsTNEU7yH4bYQ/vjnTPutFjvz3uM6/eC5Zai/0n5rnCXOwbhIBMC5gOa/to
m2cI6fYyyoJtisEApbLgWuVCo9aEty93EctXaDVHtTvYEld5y+D9VwQ27x03Wv+nmYbc7dgxb+PS
Z3Wet1CtUdeYLv8TJZmZQpiZb6uppK76I6L+/+9//Y///b/ex/8Z/ixOBZOkkP+SHbSHWLbNf/3b
+fe/iArVq9sf//Vv17Nc2+ScIXxDF0IXrs/776/nWIZ82PgPIhtJPMJcOdGReOVkpWZf1043cRMm
S45tFJffX9D9/y8odN1xbB2QgjAd458X5ERmGdLHRyRshoOVoQHTYx+UFuG77vdvoI6O31/P+OIJ
he77lmlYhu6DXPznBb0km1NZJfAF26raB1ONwyqaAysSIgWJeTN61QONY8Qcta+RZLGJvZmVoe6x
rifGYWSU7avnM73CPmmfDb0bTt/fovVFkxgw27Hv0R2TpvnnHcIK6krLDJMT6vwrPTPv8Ob8+f0l
DPUdn/pZGKZOD5u28C39U7OHrmYABAqLG07FDvn3nt1aI3htLWNPdUKVyawyvlQOGSTEdKIqTu9D
/abS73+4Ff2LWxH0g0lmyrEgT/zzcW1IgKD1guwUWqm/xGjkyXJSZ+ck/kTCrpMk3Eb05UP/WMz6
OjJq7w/tbXw1BoXpO6rJXd+zPw0JIF8Qi7U8P4nJu/Kb6oTpxzLTUBWsvTvHES+O6HaTHa4sSiTK
8zKsQ+C0FJzt4MoFWtLlbMnxuP2+Zb7qI8EsdFzuzDPNT33U+7KMa2bcaRS6dTXzqR/g0IK7qPf7
/feXMtR3fR4PNtKtluHrNv99mvdWnrPTJAEgfdKosI2XHt7cLWymkb3DrEGsz/383I3xjS7IWRQj
xmTf38JXo97RLS5tO5Zvep/uoJfQ+qvWdXFERuKIGPnCb53yD6vNV5OfxvR9V9i2Y4pPPV06eG94
Zp6dggSBNY2jJCKgaXks2hHPC8N2b75/KOOrwe2wrnEOsQym8qcL4ngxWQa6pyfLrDY5SJrU5rBO
4XxkE7dC6ArB4G894IL/vfHj6rprOCzOwvbVsP/bWh5nsXStMCbVAS3fa+enxmleJqoK3z+j98XQ
cZk6lg4iAymRT5fp3XGYkjzSObBPTzOAcK9xQSq0SMXAKhicHYIWf+jGryasRxgk1DpOVurTklFC
LZVV1Ic3uTMsDRWv6tF1wdJkjpLqO9SX7x9Rjb3Ps8NjaJouQHlbtz6NTU/rEgcZ4uxUtPUtBsQ3
cUq+FyL7XRoPD1po3nhWeasOB99f98tp6evCEkwIj0D784PKUENVGkJJb+YP+FZuG7Qb/TxZIq5x
DFTaiZS3gKNkYKY0pdrqD9dXw/PTg1s8tcEdWI5n25/6NkHydxhiPzrNNcm3SZgufMq8vppmy7wt
Snxs2L9JNFpOdS1mWBadnjtkZjz9LbUayfHX8/4wpb5YJyy2LUCLBM6CBfufo7rM0mIO3MI+5WZ1
GwX+a5A38R/G1xcrL/GBycLrC0u3zE/N7qDJ58lYi059U64hsl6NPYaaY3H3ffN+MYx5CjYcx9NZ
Ij5v9HaaycKQ+HugzyovSlf+CkNyjq6LaijVl/t6TJP195f8YrIiMGIbNKHu8IRqgfzbmlBj6drB
wZxPXQWd1dWuBPUo7J2pz0DWmYs3XB6+v+IXc+cfV1R39Lcrhr2NgA8CdKeaUD4de8jjzg6Ju4NM
0xyERLRXvhb6MFx9f90vlnqLTd3Wdd2yLF98GifA0NsigMJxqrFg63xciZP0OHrdNqujP1zqq2mK
go7pCwdxRNJ4n1Z5r/UC5E6r+BQM5O8mCiGya9cFy7w6pKvIQUL7U0kCi/wtR+D/Rhv//fpqzvyt
jfWujVNN6eYX43wFyQMFvmLLZrsocR+eEM7L4g7lFPJd37fxV30rhCNcdlTTYJ/753UnN609ROrj
0+TF+3qcluwTeJr3u6ZoQeVJ3Ikqe69O599f96tRLGy2cMNzDGGbn9bjpstDPMrz+KRyZi52Lk2n
YK4g/IlXMZA+4rB3+P6SXz7q/7ukUBv935o4saK67yB1nCQi5o6LEUrsFGuq5Q/q8Im+w15Kax+7
2tP31/3Do4pPQaDpIPNt4Jt6ihJW3Li5AfCwNzhpqlSRH2abGDzU95f86lFtnf1VdzyL+OFTrzql
BssLZ70TsAFUX/Jthw6iGkXYnq9wWVlKuKpNkr9+f9mvJqxjeIZpeBYN+DlUEhlZQxRrov9D2pnt
yI1j6/qJBGikpNsYc45Ip9N2+Uawyy7N86yn3x+9sU9nKIQQqg8aXUZ3oYpBilxcXOsfzlrBcyMo
yc2ivlSPPcYL+ga9eAqXt0dcCvOCrJdMwnJcZ54gaUgRJmlLmC+FeJlG/buLNEvK23NlnKUs0BRw
E9g/hu7o8xWF7lYVAPbZr0P7Q5acgwGHqqTS3gwqAtS1v6DNdGpt7YyKw8rXXJ7kf8aexQaMpxEb
z31iU+ffW0b6DwiTn7KE9F+spRC6bpkO74f5gxLvIlcMPWtJ6+zZnPJPsoaGy87L7WGWjoNAdlho
pkXIFbOTn8CR52+FOIRgmFQZ0zl0TfizRfZ1HC0uzQHXgnqlZLC4MW1yd3IBVEHm0aanOuAPJV+P
Via2ixn6QbhT2N0uztW1m0QnjMwTLtKO/xtrftxrKph+bPC11ArkPey0MHIOBhmuLLLJsn0LpcGJ
6x+SsOLBOKiqciXiLN5mH3+D/I0fQl2fYdPbGKwxHD1cpbXHNMVR3rbBtoiAejw9f9ntLmq8HGvI
5a2erB2YtWWYbVqcmydhVzG8WVyPwaYATqfxz199oEECHXP5/1XiCeIslnj/TUmCdJfop8mHEzIR
lyugdW2Gp57JZp50TJqTINrDfAW7i94MuNG6wCZMzXYjvuf3XTkmr32Ii9vtnb50bnm9WY5FQOS3
zAJ/5qaaV0PRQZ4ATjEi66iuU7LuaZ3dHmhpe9smIzgMZTHny8nqqT808HA5Ukr2UDfaMS16phu/
DpGxMtTi1vo4lvzuH7YWKtRjgMINiUrloBdrP2eu9ygTNLymXyq//qdvO+wWEmSCh0duuJXosVT2
Mh24t9CYye3hbV+Oj0AqFAgAPWdAVNs4s376wJhdgFXwQ04IiiFoTU9O6d4HB282AvQ+UpuHGFUm
xa0/T6hf3177pXDmOFQ8DJvCEznU5e/RpthJqc5NZxXId2BuEusLih0Fuk5BYwOJXgnS8tjMo4tr
8egydItYPd9TdcnlphplfJYsSE1v32sHncrbU1rYtxYJP+VcgVeHmF+qIqRiafsTCQtAYORDdmqc
3xs4iNweZmkrQfvRXNM0bItUZfYphVOiB5Y42auPT+z4CmhIwoOAM4Pd4UmNfsYIkwJJtGFlgguL
KCggq7zXbJ4W84r1ZOCVlBZGzpscaupk4qNYKZ63Mr+Ft6F8n/FSM4TGc00u84eTUhlp38dYP58h
U8OKztJHfMMeuXyP+OmCSqx3t9dzIQpwHADa67rhcMPOnkuJAq3VTQYwOoH4ajvISnAqlTB9xg22
XFnBhbmRj1Dio79gsPtnCaZemYCuUJ47x3SUZce+hEEOskvsm7j4TN1g5QL/8/6a7XvevKprOhaf
3pnve5RRWrtHs++1LZ3ge+yOKAsObg7LNbOVN/wkew+ItsL70MQxoPYNqOadW2Zfp3aw3ruwwcIt
Dtt25bZf2Eku0Z2zaGnUXefPRjsPiiieGnCyXEE/lRCPmywwrfvbX3bhQF6MMttJQ9xl8Mcb5YTR
rHq0W028oPftHKNE81fKyPLMXa3zhwnJTfZh00LwzkBwqlLeLbxD2uUIve6Ll9od2tPOjxC2PDLW
wwGa3Kfbc1zKsC8mKQPth5FzLa3S0tGDM4qGiH1CqS/ULQSUnaOAeM3f+zR6pZp1KIv06+2hlz6i
0MlFLVvnvp7XijQ0xTqnUJ2TiabLXa7iyO2hZ7XyEZfCncs2cchHNK6u+RMirM1M9Z3EOdlxdO49
DBSY7iFV6oPuOS9dVn6GWv0wDEgnauUO+4x/H4/Iuima2yRFhL3ZmfXUGGyelw3n0RCwKZKnJFHe
bFucAim7WOKgfHtZl2KEKxfVoEVlaPMYgRaJCknack5NV6DEalafTeqsW4Vu/wQAIajMlb27NqD8
zh920ICmb+DBIDo3MI8m1TqblnjJ8u4xbuqD1Uz6ygQXtqysFqm0nUwyL3oelwNGeeLXKmCBs2cU
mHSYWGS+g7LPHP374Ig7EvCTJJpZYbWSdFzP9GJga1bKcEM1cw15SoHySrAKjT7gdQ/o4kquwe3P
eH06hGpovP0ECTVVotm2CSwjU/ok9c9qoRvgeJ3mCbGmbPvvRxFIBAmVXJlOxCyN8lBOwqrZwSoy
BHOIHE+4U6Vu4u1RFs6gQH/D0SkZ0BsX7izIQDBOB2H2zilRUY2NlEOYhYceA4e4KT+3Hq6xdbdj
PT5Zen8Q1vT59vjXgfzj8MSayw3jg0SpPfySzqGVv5BlQ50D/CUqq1qZ6HUYF5R/eGOjG4qu/zwr
7fu+TgYrdE7It2zygpIaO+R/4dlV+tUJJQ799tTkxXB5cZBSmbbGObBMCk+zOwqbLG/Cz3WgweI/
5AZgWRCZepUfeqEdbw+1dO40Vxcm4mwuL+15o7H1RZWYpd6fAV1mOB+4BR2LWEVjw4+b30NvYmSg
tBrUDNt5001BUzwkVVj5FQsfk1/hImWAgJV5lQOVWMmpWlTXZ09KBYLNVw/sri2OHjpUuNw549qw
bePxyTdPKBE9Q9lo4UJQAbj9Q65fIDKHJsd0AGE4JO6zTYWZytSEUX22cwcXxNQ00WxGg91ALGij
j8h9JBPyBNieFGsfYgGKIVCJkqAPg/2mznPONk4TdEZ76+QOWvFKM9QDZIwylVmXKK6YuElqVv4Z
oSbs9tIu+RIqHYjHvGz08xhZIKibzje2fZdY946vNtjX1xAd/AkHU7UlZfNU95faWNILr4GDV+IJ
6KOR9Rjw4n10VDXY0YL4lLcOIgKI/t3ncCK2VZDyxXn6HYmLSKDE/IvCtqi/iTFDX8bzK9BSo/Oj
za3k1UHhB5IsEg+N4Uj6ekP4CWP7iEN28WznVXLIx0rfmUHZ7LIwdnY2sQryjK59KpK0O/RT0SL8
IFTpxYGU02hB27Xq0HjO3Q4YqJoaL5EPWK8QdffUJaX3vekDnL1EAifRcqE0lNMO/6ZfcVLW7BIF
Wk+WhioSEY7AFquOkGC3+1eWMnvKIuRweEvgtKhH430b9/09ETWC0VF+0VoPoSesnJ9YJJhJStzA
wBXG62BbxTvPHu8h1w1zq7bwG/xJ71ExApfntmb+U4nsAnl8GHpFj0dkNeDcTGbUbyIqoq+V7jOV
EDRxjGUg0uoFxtIWUPIRhbDHIdP43sIL4jcNmdRDkag40fetcjekLQ4KboarQzF4R8dqxzcf7FK7
CVGn2k38y967xlNXUh1Nv45GuiqwDbY1EnPQQpdnYowG3cZnMTgLXK3ytHtBi3Fn1tJLU9Jfsvab
5fxINQzSKtSHVnEfC/ez7tocB1M36T7OH5hpa03DFHrOqZCWCcLHSifUEqQrSwxrqdZ4R89M6rvb
cWAhHmE6ohsuzV4qA/M4YOgNhhcBTqV1Y/tPhR6O+LgJc19aWrsS7BfmB8wH0C2NZVuwxpfLi9Yy
7w8M1c4+9sZI9oxD/RznFk2cOz/8b+ZlU5DgoU5VlUbg5WC9NvhJnQBoSyyLXWcE2Pa4wXOmj/t/
v4CuHMQFVqWjrzQbyA5sIx4rgWpCtR+G7qSkwkVJ3vr79jgLj1lyRa4NPperuleV9iwYbY+LOTrr
NtxI3Ex85LOrAQFPhE+05CsuD5BFffVx6D6D54Sf4a1E7j+bYXZd8xNsKklsAVBbs0XVGr0iPeAn
jLWGCqOO2jHM8QleKPpFFRWgbaQHiPkMqOv0UentPNvMdk5e1V960yt3nltP+zLKujNmmMVDhZwT
2vu++RxT0EW2itcjOrn+rskKZ2sGqIHz6sGEXdf6lwwe+Qt1ZzKfBoSBEqoCnK5drtQMFjIS0+VS
0qhSOLxCZp9T76GghBPdqEF10PIyc1jeeOTuVAW9l06pVq7hhTyZ4UyaGq6mS2Di5e6h7IjtgqpQ
7Y3w+1GLJHsKq3St/rd0yEk5AOlQUdbNeR3ES2o4m7EenvV8/DRhBpbG41uomfe3t+jaMDK+fnhK
KSKmazgU0Vngt4iSexsUb67WRUhFZsX322MtLBwFeqqnhq6Rw8zjlkKXKCitMjiP3dRsVDd+NhUr
2d0eRK7+bL9bREUTxCQhhJL85YTcSjiJPdCVsdM8eo0xwd5WcLQo/rn9HjXdYWfrePp45dDv69ov
VoZfWE+GpzRPTiKP3GxztH3plJkYg3PU5ggBBujUJ9aTmvrjSla6EJk/DmTPXhhKEhRY2tLp6iL9
JUmS52DCWtP1nwMH+0FNRM3KgEtf78PM7NnDLWxKTe0k0KZqyscg7145Z6vdnKWvB96FjN8mLtNS
ufx6woozSLRqcCZQnqv2rgaTLv8AozD+UBP1yRDAYO7sIdz3LeqDlFSU7xhK3/GH1nwphu9Id/z7
DcUptzTK8DTa5w9WM2TTGJ7jn2uec7kxYpuBlvNmGDFLc6FhWM2xi2gRY2m/ErsX4pp8YZHcCE3u
qNmK60lie9PQ2q9egMZpAhwIRTXF+VsJHOsltqy1WCCWPvHHAWfBgMeF6E2ug7NV2jmqF1G4xWgi
gNnpdHeWgVtnN2bIfZe6/8w7abgvJ8xGzbS077u6m+ApI1fj5CnmaTr63QM6m9I6WLcPul6l+jZO
MEWEfSmO6GVlL/iwtGgk9uGzosAggx+hQiDUiuLQFS7MEAwtNnqJ1lnkx/nWCJViL1p1eBHdUB2F
r41vehaqYHhQr3I7Z3ysFOk9zS0QoTWbU1TgvjC+IU1bYi/Q9AgqJlgjWSp2KzpWKceqQizagTrm
YHsrcAh51kl97zQLGQqljfXnVrTGe6WPL43WvsYAn49/wHVYUTxNPRSmCs4r1hDYQ9ldX/ObVuGM
S4UMUiJiicHzV7Y5L09EFOe5n7otJwKlPb8v923t/XbgL+kaL2A2H8qIDUoIKNIGWFSY2Uofbimg
sQv5AWCG3KsCQ4q8jmrXgeBlq/8Ihk7s1YD160wj+fe5pgVMyADV7NIcmVdnc7s3XERhKH6bmHrZ
BSd8uANGHsLHXz3VS2fLEhqFIYu/UL28XNYi08pwGhLrFIE+21DmSrdNl31zk/xn6wLZuR1Dlg4W
NWfIE5QyLOgal6P5XqQVdpeKU+K01T6KNH1nV6qzsoBL6Sa4Twu8JdefQfF3NkxFr7AcXKThkv5t
UlFP6cr9FJR/YbOGnJ5lv0A6uwtLcTBzc4Nw7xEY98kZ9ZX67PJ0//M75N//kFTwHso4iVF0boTi
IA+CDZtX5m+313RxY+K1YDs0wVCgnU0WWAOcsI5gpRTqg94ikRbXOK4aX24Ps3QjYXZgkbmoIIKs
2YXuWmPSozEbnsvWk+3uc9Lg7dE99KW/0xL7HzRZqfOb8cqOWRiWJ4NJ+4DXEPbws2MfpjbWX1Ob
nBsd0VvDAcKcBsVGMcNDmyqvQaA/Ywv9MsX5/vZ8r5eV56wOxIAWBoCyOcXDtHsvyisTOmI/7jrt
h2TKcgPfHuR6dgziEk7oFvB+nnco+tyv1C4th7MhyvxRaPXwMCLE9jPBi3HnBirkPz8R3qNtR2jy
Bl20EtQWxtcpPji82Amt6jyF16kCwdzp+3Pdob4n6yNBOSBrOcKG7468DF0MqJWnibC4vT3zheXl
KQ0aXvIn9Cs4fOWbXdt2SNdjI72JU6w8xzvU3VZ2z3V0A4CuQhX6wxLjj8sDSLca6+Eu7M+Gb/wW
qJrXTtIgO1xZmzC34pU5LY7GUoDKo3VLh/9ytJHaaVxXfn8O7fy15WxARUu3XWU9BM3aG2Jh/Sjy
gDl0/3DC5mOluZ32Yyy6cx2o/aMO+of8UBiozQ357vanus6wbZpissgicYd0DS+nVXQ0XQ1/8s94
hHwrQI66YCo92u1DPuybwFvZkwulLJtYZkJ4gUp2jWSfmsnCBETzZCl/erMqe2d0f5XCjE55UfbH
SkTJrk40xDKAhr+U0tKnUFQKf7XwVqa+QLOSv8Vh0nCEHF5sl3NPcjMKkuCPsk6w16dcw6jNe0BP
fot8612l2c8uBqk87NttguWfBjmmcYNT6Uq3FsTnoEv+F3vaUcHd8C347xWZQAwBncU+9E6U9aQu
Gbq0GHes9VOury7mLQegogcEdB53RYwuemTp9imd7HcNCLoamStQgoXjAvCcNzDVdFo287WNEJdD
S4d2bGJN0OiNf1IzQdY7Olhj/un2Fl7IHpnOh7FmN3GqFL4JSbc5o03/U1Pj+9gO0w0yUE8B0jAb
ys3PpeLgeVL90ioBUQ7Zjds/YXFB/5erCtv/qkBrR4gNmplen00A0ANKjMkqjGkhmrMvSJJVmwW9
uiuNakqLxqRx6fkIsW1cTG72RVpD2gJlsGn0KJSO1elB9+1pQ+mhXStCL3xR4Mb0l9gvNOLm5BDX
j3AbRnTznBeFjzkngoJ6+ElJq10ZVHe0zJ9dOsOj7yAyIB5KSmHI10NcNpWXTms/KRGSmXUbrxzi
hfgFpYKGNYUQ8F3zBEkoRus6iScQ+g3zYwX2fespFpRzOyj3jouelJdN8UotbmHH0Y4kI+NrcMM7
c3Cx4deWh6KBLE7jTtNieb5pJ63bFo5ifqM5o9zZTtYdmjRpnpzJDHdFxc8pOlS7bm+865tCtpcp
0hFL6VLOH04ar7J0aEBJha364lbKQ+Xnd4MRrnz8xWEc1hdKrLyZZomarfFoTVKGQZgv9aN3+q1j
VX69PZeFRiiT+TCKfhmPldHDWkTH4HKo25dAT/9SQuUrdbqdPsb7qTXuC+QKrd75KlCHuD329QFm
aDBgIB8decDk6fuQzPfCG0Vd196ptCAHlpZDDOnXikvXJ0gOYoM/oKksriryBpuzdXKcLxKoUBtV
w8VaaoXEWvKlawtjZWssjUYLm1ox3DQ6KbNvZpbJqCh6z2hl8KSX9ZMjELmqikOlr1HglraHKwnB
NPkljWt2kdqtA4YWfSjU/FDhGpN23+rqT7Ww71e+kr70nYDJggumEQXccZ6FmcmohV5L+iBd3o0Y
nT/65Sku8C6+03msbcTAs2VUH31//BUGRfJQq9h8pErzO43qH0XUDBvRZt+iwvssADK6tdUdu77/
GvvWc8XjKuwR3k80lHLs6jVp3UNtmn90hYTuboPJfkHM4l1jQ5IwbKu6QMUYyzTEiuA8xioFijr6
VHfSDCxA3Nh4C6IO/6LAuseb/lAPAZIW6t+dVtPJ5X8MXn/qmvCL4YuvvodimSMwMu1bHMZH67ct
kK/Jy1OnWd8qBVU9V/86dTlgZOUucepP4DWPuD7tlZ5uZ+sgT0SaRNuleFKRR0e9OHXwdkceSe/v
rTp5h/yIYqPLRRF/6rQJlXPliTzvTtH8l2jqPkmRJ9cPf1Yp1BYUjnC2zb5MkAxGaQAwRLR14szc
JQUqJ56LdJz+LofHk+hQmMZb3WAjbeG8GuC9iCjkE8oJz7g8GVT0ioJ+d4Lbqa/3W+A5j71tHRMr
3keu/R2R9nOA2swYip1Zwu2Zqu/ZZN+nlXYHgfdkVAGWoICD/OSR5UR6Mqo0RIOGfY+HDqZCYqMq
1j+OlT40efWjVax9AuvCAeybd9Ybrr/hzgjaZ1T9HhyslKuRt1cZlVvFgziv68V9o0/GRsd03Y7L
T3Juut/cuxEmDW5+aKSRQt7s8aEPYFmhMlKZ6F9mWANuMnrvKLFGd6qCgUTXxvdC8b9iYfuaNu1P
kJraZtQ7DKPKYow2hTkqe2i92W7SpCxIVXYbA0uYfV9lzhEDQLyyK25UL0FNH78L+SAmmJO7IxVS
K9+KMKn3hbAQo/IU76+0l2U90CMbKx/1s+l16u9knBRMyFPDQOm4DHeRp7j0v6epRr5UCe+zscYh
qBvNblM7cYsFRB2qT7rtBHS3+gKpOv6dZZhgR46A18vAp5hC13kJRy/AdsVCECu2JKoA1BOKXKn+
5Icd+utjmdTPOcngJ7T9072SKAOWm4b62bAi4wBm91tGm1M3p8c66L+I2L6XslPdqB690Tv6wfTF
EgUmK8mp0bLnXg+QPw6OeoHuUqU9DqF9iLh1wqo/eSEc2Gh4KKTjsef63/RB2SbYaMjNENTiXJX6
k23Uv0t/eA4a5xQazfuQ2qeQqwW15GfpTBSP5UNeR3/Lb9u02s4ncev0+kuWdT+CPD6XiX4sXazJ
anv6FROpRwfv2BQntG1Uyhjim/mmLMMCH3ZcJxy3O2pOfIpG8ej0yLg2pv4aJum5NSkO2QPJr1nx
AhYCsTc3+OEPCH2r7m8atHioq/59YXUUIxocpRz3aSq0B0dTEADQvmfq9GX0Wg4VIooWvrhhqD8i
woBGEP4TmXnuA3WHgdHnwNCODeg5azROoxm/N7n24rY4DkopGLW2M/RAx7+0cko2lV88t3rwRSTO
S++rkG3V9Mm09WfHcv5xXOT+rfiObi6OvI3+YNrRNy+YnnA3+3tsxngjQB5ornX2Cj/hKEqfW/GQ
KM1ZR2jJE/iP2qEUMQmeUHFINvIH+iVyQq10CTXu+kS9wxLpex9ZhynP90aKVKJioyHejKr4TBkY
yJF26MvuJwJJ6qFOxRayAjbD4ruFzI0dpPgXl/17MEa7eHTu5YaQXmF9Uf0ds0nQj/wcaNqrGreY
H2n3EX4VVSz+qe3+JfHcL77uv7SsRYocrJ+ln4p0QM4bS+AtVuopRp/YvSXO8wDKxQswIhLedG97
3WMa6n/+mbbo7wNDfDaS5A6Ln080Fekh1PbJM+x71G+bbdWBnME4c9sFCH2a2Nfs2Xh7w0wOU6c8
JuZ0MpXg6BdgfNIWFPi4VYWHknniE6j8rw5Jj1y2qreRfh2nezh6ycbggDRa8K1T0NsTEce8y2Bm
486LopqJg2FjoY/Hm3eLelOPlwcFCgNFH8sAA3z7Jr5Ou3lx0YSWLB3Yb/O800FXD8mBaTqB3ZG6
+BkumCqBZXIbOo4Grx/Tacrj7UEX0gyDZJsHCBUEGCqzJK1p8tAxo8o5gR9/NOLsu620e7CjK4Xd
xWFAMghhUzw357mgFlAUyWrHPlGEKA0QYBvwXrdnspCbGbQA/m8Id9bXxFaPfgqVphMiD9tcKZ4C
od6bmXOnRmvAvj8MvcteMavFE5yV+wPTmKVMeVx5UZe37E7O2a8ySYEnKBGuWoUptt2Q0Xg06/AO
R04MHNWsg5sdD/dWbMV/xTl0V63JUNpvK7IALAsxCW/96ZduePlb4tXxr5R62OMYiexOFZSOAlju
z9gqYQ6FW8BjEebubii78A4P3/jse7W1rbQYNJcY22OBsvHKS2UhQYTJQQIhFVVkWeAykTcUjH69
0AIGjgVDx2l245US1tLWt9C/QT6FhbXmzW/khKcBcd8/26PZkHtSniG4rlLTlmYiSSKA26nMk8Ff
zkS44aAajeefbaOfXjp7sB7zAjfVLdaHh4KuwD7zPERYQzP+RGPYtHpxb7m5KxVXvQd3MoiUTpa9
3965C7M3EQCCDQ1mmyrebDelWqKFvAX9c+GIc+jgYY3H7TY3UYhvp/0Q6l9uj7dwGAEGarJUxRe9
WgV6Oxp+SoZyAhVq3JH8+8egoFHb0WZdiWkLZDzo5f8Za442yM2Ug6FG/hmByeY0+mHzYNH5OKiV
WXynyVbR/kYByA3c9thjWXq0dQUd9VEZfjoC/S3h5O2hirUaTWnkOP+/FmKOTLBDu8RHiIWXbhTc
GWhe6+lKx2JxscHj0GeivnMleaRFagEOwFZOto1PZyWS7zV22i4qzrfnosm9O4tJNO/QEgNwAClv
fkotGxRcoKTwWetgRGA32Rp29DWtvF+4UeL7rVsFeu1o3cZdZ27jaCrwIjTxWMuDaFcIVzr79tbO
qEWzgZmWbcNOtx+B5JSHvFJXVn5py2tS2MVQbTRv5oi90UejtSwCYO5l8K1Q1Uctap6iwsRtwzjq
Wb9yNyyce5qa/2+4ORvCKNy+wqYsOCehhSxTZ/nbKWxXUefy+X/1CVDRMXluIJU0P8jVkIKjaZhV
NGo1CtYsM4/e0A/vbCQeNiqJWaW1LQ5OI9VTnTar3v+4vQ2WZorWG60iuJnXiijR4ExGmVPslmms
bICvF66WKnWkKZKhT9hCnmdWBUlLv691y7dPqupj9l46/S5EL/d1asN25+X4OrVG0z9HLRooSRK/
G6PgRTOAm7o914VNhOeBSyeefIkm6yxu9vagNpMnlBP1ykOuaw+i48UZV+pOZMorJrfNWjRbWF3q
tVA1aSRxIuY9zrLicTZVo3YaUgqTgK1Nnr28l+LvqhF8pab6C2e7O3uyD1akbtUivudN+qS23k4m
5bdnv/hbTAstNZO2IBJDl3eZFrdZF2RJcDbpNiBlKHqkpu3j7UGuoxfqiQCYZD+QFGCet4W9n5jF
VAGt6M23KPePXaC9UlRcuf8XhtFVal2ya8TPdWdz8ZGq4LUt0JiJNfVFWjTeo1pvPniTcH7fnpEp
K56Xh5S6HYWuP7tXt+fr1rex5yEOaZ2Gxkh3SWrUEM4ab4Oy5/RsKKhLhEDSea/r2AqpceH+6NR6
eETrE5lcgVVMV9PVcjUDBd/W1b7LdhiuO2rv3Wkq9c2YJINCZPM7MvFLnaoh2pfgJHdTWQJD8sbp
pXaRCh0yJznqIw4tThymdyGEgi1uitpTm6hUk5wmeg6rSKFRVU8HEdrj3vfF9E+cJxFw9DB6MfQi
/KwVbohualTe316l66Ml+SJgSKXmm5SPvNxcWauZtquk2inwShcTpj57HscW11jpiRQe27LP/y3G
U9L12WjsZRQrr+R+UoV4U5Y9/iiFgWFZ5vWHYcjPt6d1dUfKQSQ6AiiNAyRpNq3IzsOoVwsI0H4Q
bRRsd8WzizBWHRbfAQzhYfXv73+GZAeQN1Pqlxycy5WcbKC3kqwGocvVN9boDrw5DZyp+m+353b1
yWjXADaEYwX+0QDXcjlQU6VJ5iNDj+xhvCsUZ5c3GmBS8xg00V89Rrord+p1wkFXFfA0r3HZQEOC
5XLAIsoDZAYslM284L6nVhAPhzR666i/1TGFAerG+l8SqaBVPy3jAGwfj+fP9mhvY3EHthuVbszh
x5Um6XXGCd2SVeBmICry1Jwt+OCxtF3f0FNz87/stpTK9IF27xsJhn5uB4zPR1CQt1L0lDux9nsa
8LRETtm2n0oNu7ywjc171OeqQx21+gom1GFNLoIPPw4NMQKdjhgumdrlmvk4SrCkqjgXnfke2Z9i
iXsMlFOGSzvLFwVrRYWrW0J+IZTQZXEf/vl8wKoeKZH5FogquLy7uigxJ8+9fCV+L44ikOrR0GkA
nz07V26PulyjJNFZuvcomLrs7DiJ9rc3+NUDX07lwyDyR3zoJzU6guU4qXnnqsfGBNuZyeOhjzIQ
1nv/xUi2Sg7NvWpfoWAagcxkBlvlnKrKZ0t5LhL7c2M9msXKw/o6HIHjoTVGug5S94p/AG4T+Wvb
GM8ldqtT6r3lXbvNw/xVo1TduA7LGbzBPV15/y19LeA2oJgkOZJn52whva6NogZJwhwb9yr4aq+p
fK0NMPtSbRvqXqIwgJ9gp+3A4XgsrLJaqSldBzxWTyo8s3SgweZYrEzL+3hI2dq6Ph6Q3trZ6Mlm
Xosj4DrwbGnzWYRxCb/CbmYe7JpKrTzLHqbzWFGfjVOp8I9YerINK213e/ctrR7YIbp+4HkIB7NA
3prCLAoclyEiOJvGa38GY7+mVnYdhzQVQTTwQqiOmlePxQ4KYpTE3iBdO+6ooh8mv0XuSmqyw7kb
T3W+FpaXZgUW2XbAORCG5jxQ2EypnuOwcXaM8p8kazAPcvN0VyWu/tjGCZ55pt6cot5Ptz3mThtP
G71dB3L/Dq/e/NgUofM4BfG0EpCXjiAlJ/BB5AXgJWe3RWAOnVFX4XhuU+276tKSs4ydZlLoSoMJ
dJ/fJBuNEtuxUqOft7/z0jdgTF0m1mBA5rDlVDH7kcyLFVFhxTVxd6hMb0+Sd1ZV2k8qYvFjkK2k
v/KCubyA4B3RvoYVYALPmr+ZzBZTgsztx7PW9V+DIHpuJyx5okJdQ11dIw8I1x9HktP/EK7F5FQR
vMnxbDkTpgP4nr8OgHnvGgoROEnp6nHCS34XDbRZsdnTCwSYbi/w4lzZbxReBJzzebe+7tSR7ts4
ngecB6zUfB7FiBVXvSY3v/AhubO513n4I/QwLyO5dll0eNtPZ9TMs01nWO8FJkKT6v011o65mewS
ji687389O40rSr7AJRJ93i5Ip1TrTQVZqRCewROItPLVt93gYWzsNdmMhUMCSlOm/OxXYDFyoT98
Stp0ndZ5xXh2x0HQhbDPrWW+GVb4txkbW8vJXxURvQZdvb89xYWYcTGuDMofxq3UAFBA1Y7nKet+
VTVeRHKz3h5jIbDDbRRS74FHPSfxcoxWiDanqYOZQmFPexXPrp2QgnCKhoFd4bfT4fZ4C3MyZNGC
sgUreUWLMIErW7jKiPNoFy6GrdUnNQt+3x5j6exdDCLfwB8WLs1w+vLALLwGjvFYdt5ri+ZSaPVw
1FMMV/xfUv0dyuxjX3krlb2F+YGacmli0d+2SHcvhy7aqqh1T5sAH/jbpHvJMWe7PbuFY/1xhD+T
/zC53ir1CNjRBHM72HhxuNE649CuZReL85AFCQIzu2LeKjAjHtVBb0RnsKvtJtK1XDqi3p7Jwhho
VaEyhnqKzVU8O1cupX3o9P1ARzvWnnOvjc842+X/focDfSWZlLL718zCqCkwC8uKWMr+q7zQQgQG
obsWUfHSV+L19pSuwcjgsSREFVFZAPIg9Wff31XG2Mgs+4T082NqfTZxcBI15opGezJNqFUdEKY+
155F6W8j3/rsZ8bu9m9Y2CCoyJrYHFAGv8ZfY0qYV4EDXqivaKYHk/dN7dunqm3//TgkDA6CGgQQ
vuNsqmoTjzwgDPvUJxiW1i3GNLXWORsepf2/v8rAuKHcKKnnOmXzy1U1sDSIHaewTubUOr90Je4/
NVVo7JxwVQFnYfVgayGqDXdL1n5mAVHTWx8V26E/t6GJK3ddHT1f/e60/VqeuxCliLpS3E9j+aj7
zEbiXRSWnsPG5P5WkUW0n+gRPZfBQ2LvOiwpTGt403tlG9ftmkfE9cljaDB8UhVYQjxnn24sQLUW
g+uex8S9q6Jwr+Xvtzfh9Z3JCAgdOxRGHB0a0OUXczovH4ESuueCiqKHX/yEfavhUxHGctg4Z8bB
y5SVyHh9lzHmn+SaJaVqN5tVGjZ0aZvM45FCHpJ9h4WjYHimIOh6e3ILA6H1BMjfBAgJQFgu74cQ
HLZCEb0IirNQBxNjwt56d8xePXhjr99lUWutLOZ1ywEWIdBEB5LDn+gySyYnK5zUyhr811zKddbm
fefXd12uGSgKogRTjK9pGN7HGFHmpJHmxLm/PWO5dJd5s/wBiIoCRaeyNE+BckWpS3wEkrMWiACv
32x8LMY2wrndBnE4JOXW78Af3h5UCgRe71T0mbhJdamzKf9zudSAIUGChpV9qmHK7HIvxWG6zMbj
hB3esYhNb1dFfrmbJsV47lMd72MzKo7FCO4q4CvtasVI7lMwcptC7czj0FZfiqw3AN8pL+gdn8oW
7WHf/mpjCRs45lMuqm6TJSA07Nr53dvVTm+KFse05p8K5vCDNdXZvjdi/IOCKrhrvK6+r8bif0g6
r+1GlS2KfhFjkMMroGw5yNkvDLvdDRSxyPD1d9a5L0fHbUuComrHtdd6rpn932mZK8Nt5j891WpQ
nAydkQ9G1WQMkDZPEmrANQipLB8FMdltTdtvnBG6pZDWhB1FlwiaonI3tNvr0qXf6uLG2bmlRsKE
3uBf0dx8BkiFkLDRT1E2bkeryc92an42wr0O0zqeEAzbACGOU9j1jReihx6QYKROWCr9o14MxR2N
5VOjDT9l1x+RS9PDLlNQV5cJPRyHHXp++jwk9k0iFYXrD6C2cA/uNL4vbvbdSw9gx7Rvq+6Wj9Ae
Qmf7tNXjw1wDJByCNUBjunjI1/GcalzFYopXp3C/Ejqdfe/snT6JgRqcAPvEIM2REZ1QgWwfICI6
lHolmZ0LXtfZ8SJjcED9znMXNrr9M1bBA02pyNKSZ3sj7Blz+bLk4mPUUXmwh+a9BfsZ2ujCgjlx
L8w7iBAo1s605y22lsHf6VJ856LwfjOEgO12eEgoDfeW9ZXp20lPs4M31fsCLaz9si5gneolmhLa
E+E2NDpsZH1xY0Zh3InCQEW0O9W6kURDCzPSWi6vxISXDNqQyK0W2I7a0zKuH15KysVHRyJv3uis
fTMn8zvDdTUn1mGT9mXqsue2ZpavQ3osKA91VkxRE8xe5MpMC8dl7cJiDp7RRz7WWRVVZkITlaqp
5t01BoDZyT7JNr2DvzMSQReVc7Zv2uoBMvYXxIb2KD2eJvMdpjX4Ka2d1nQnNL3i0av2hubFlZm9
l2K7n7diFxjtRW/zS6FXlzTJAMgFUauVJwk0E3r1EOXtSDQ/2KEYygCjEzv1ZVB6ht1QR/pk7SzU
fWVmwCV1ahxvp5fpJbNVec/fFaN7SkW9c2bt3ivaeM2tnV1bhEHtH+E0n/CS7bomO2ZZZcMxBYSx
6jwRd+a/LXd2wWIdhsKOt8XYIQF8B5FIOHvuzehqm2o7yiKb212MKtl5lfvV2NorpEwRojF0pty6
Q6F7Rp94hLQOdGrWQHU2af1NzvlHnlZVSFvGiBKmURD7hniJSw2ybaFb0f1mAcMY9vi5auWHW6Bi
aydvS9k8d2ybcUGjvbdC6Msy0LTS8mNg0ZHU0zmckyQMhIg2VAflNkX+PKJX6sVD1magaNdfiL5n
gKKbNG5+P74BOeALu+UnF9D7rQlTjmCFT26WagAT5d++9KLGdU7C65/nYTsPqR+B3oihEY/AOu8C
VA5tidq4Jp8GRLazUn8YgSOvWDD0amIhrYTecH/WiQPh09qDwZrCpMvBS9ZRUQ1HM0Dhx7g0QtwZ
iVSMXHYEFd8hmHqiV3nq9OJhpQwUweedYha2yCrKB2RR9z6TAMuSvaOuGyWe+b4aaii8QDx7fNOL
LIHKAJxvg/pWHMBj5ixr5DT0RyZxXZI/cwr+db7MQDKZ19sNaLR29nCZCoiZuMFg+G2RHktsYKoB
qFMxRJofsMgd+1zuTOxfnbY7q/c/3HlhvY1nSGaLsEhEGXqrcydG/wiTWNgYzg1VdCgRwjWb74oF
++P/6cR49sp81/ZA75cFyWcTScAVXL5nDGDfq7s2S2AvQI5o/Nj6mYMMUFJ7Ux/jILgZBFhA6R4L
n73AKnlz/lIaQ7TQ6NK3d6TR1W3a+ZOyChYdVzeVIdR3C89+hARi0MWxTetXZ7R2/ljGOgqo1vim
+mSlUe6nfDxP9YoeunNnCf2HKsRh2nJg5rMftihohrSmHgnxgMHriMuCcw4C5+xyZS6Su253rEG0
ju4Q23x3zXoOsjwLo/pcuhFAcIcC5/Rj4ZTM0n5OKue3dtEX0ICGDm51TWR+l0EH43v1JRfBQU4V
ci9bpE6rkF7kM7bVMkpZ6fpVCZfmaRsGznSBgPuphThsA2ZWORuIufatTp9bkRIIlslFGzSIiat5
n863ymzZ73+kLY8JjhGZ6StzzT6jt6ILdQVpSBxIdR3RWCE1ipsTQFVRDh9r3qI9baR3Se9FK3Ax
NMWdaHS9N7MyLuM8aSGjI5ENkSQd649isBD/aQ+V15/0yn9vLJ8gooYexDx4DJRtstuNA4pe/vSg
jkSGJqqtFF1LNvAyVw9Tk99o4R5spgas3HqyTA0p8r6I8boLjXQ0ffOq2y/ZvW58r5wTtS27HkiI
RMQbn21y807+lDbvoinOboK2aj6dtsE8WBMwmW29CBhopsD4mESwTxehApH1sTOYpkA+yLSLJ5za
aznLfTH2OwRTfipNPxSdF2bGEsuVSaaypFLb7lYGGuB02fIstIB/5kl3aFwNyKV+ngoLFfYqctCS
VZs2Zz8rYzJj8ScJ6JqR5NDuhwH+OyRkK/mITtR9ZY8xA1uMrGYyFF59GDXtJpoEEaAnlMF3dYBM
cgOekJ2urn6xi7ugHi9Wi0MX/sG1GKUbUQtnmGb50xvtQzBoV98s4aEZUKjc4izLLhr10Zlnpq4Z
2fWd3awPQTV9jivSrXS60rzda75xXNlCjAgcgOGctGB8EIv+003JsENUGb+RHmppE8Z0ReTVE0LY
eXaSLL45fNd6cvGJyfYl6HHmP94Tt1ku3pjnse1P562VV7T59prTIlHPITK4kmqtQoSirz3aZ5qZ
IfOdGDFq3nGi59HWB14IiNg4tAuwhr7ezquPqosBYL9ZzK8WoMppmHyYFvFZzgxrs4U/0ur9YLX9
MSuXc5LPy105We2d1UA3IUheIEqZdyZzMAM8wC730YxP6oWZgCdPKyMEYO+TSot0PJ6u/V3TCvFK
i1ADy7QxwJlnaGwtAGPtKfuUTrsPyFOUf9K24bmQNMXd8WNxqtua+28WWsqbnVzhHI5mVtkam30d
9A8ymR49nYam6WA8t7Dkfa6e7hKvjDNvulPB1aw3e7t2CXpa3dTiwm0fLGN8MfAKlVm8ZjD8LV7Z
GmHHRYiAE+0glxwKbf3tR5iy0+S7JF4vzOIdtWQvrBbGoFiuaHBN8ZJn6dm2uPTZX9mdJsWFAKrM
B+LQ4+KOmRF6zGZZYdNtL3pi3JlD9ieYrQev1JHFHgFDmS1TNHjfJP9Gse130fV3rcpZF6xx32k5
Stc9XZ8lP8woXlBDyqOkGu0n+jj3eZ/fk7pfSoTbzTK/A6IRGeznkbnLNbEgToa9YsiwZBT2740a
PWmvRpsYryrFK1x5KPygNGn7MCTk2WFBHNxr9IdppumdmQRV0wojauf1dHOHg5kbA5wfrmgjk5a4
slXg7QGNBUXygvcL9aCrFG7xO6/0N5m6p64Z7/RgfrYTazeMy75f+p0vPG0/lI67L015BwkNMrN1
HMBfwM6oEPPNPYFv/qfpMsowHA28ESuk+0NQn3J7YkOtsTV+BLitTBrhaKDq6DwlpqLGIjFBUzaq
BuuuM97ddkCp3o5HKIYwAk5vxE1dHjU/uwaddqpW6+xt8k15d2m4WCN5KvQ/yCJ9ZVZ6Id17B/X8
kiXTXtNQA9cqwpGNM5AwKaUBYgiBMUGxBz/UFvxCR3H2daSKkzTsM6Rc4dI33fHbTylseVqUDtUe
kcuDx/nogZuBOd3nS3bedASyxVUtX1U4THItBEZjXA3pST1FtdHMypog8HN2DdTpqRz+TAI2C7TU
lJ8RGUA6GPGcSd5vAo5OrTnMVbJfmODXt+VQuyJK0SnQM6jzivrQIK0BESgTNx7THzkHtjSfPWJn
CtKwJiNRX2CYEr+P/R6uP5yEWlH16erbHKN+lal59hzpRBIR+nJ8UmtpGe/0AaI2+LUMMhwAO+0Q
nJSL6VFogbQ0Lnxnr/HMRuyfDH4LOcVrgLZBQKzptpcVvFLYZkMRGdN6zXQGZFxWK9n0fS4XllOM
zzM60kPwVRTp64qb6HrnKeugOMXcvLD03Httn9xgjnXbOqLWc5/qya3CxTm1m8ZTYtUhFeOfRbpU
5dYj0wOvbs78GnwkSygKhydQIRjvJ/c4QMX/q9azhwGq8Nf7YsvTaEmTs9xIhEd/ugjdxg2OtxV6
xSHZYml2MRRbu4BIh1BxVzQ24N75aKKXnYEbr+p+X01uxPzUWb16PUkyhmsoLEaP0qMnhkNtbXvL
Fu95pqYNEN1hNdWuBnW3z1f/Ycvtm/KcqZ3dI8obzc5TmTon5UdAj5AgU731usNqtT91Pu2Z92HF
iL58qM3m4JDM3q3rHOgVlthnx614X1+8IJyBnlDN9OUQe0AiZ2N5zJrqfTZwJy6gIO6/TYx9ozGz
WZY3s93YrP3DwvpkBVsorR/GzAWtXByMxvnHeUzd4lVk6y0biHGoR0wGOiCiIU99SwxzR8y/9zny
Sf1OK/cJND19beMIfU2s/MlU3nR/PVH9vNN9K+4T98SfxI5mvQutvtVLj60RvMULx2T4tkfvO9D7
SAJ+2whjatoNKVPnXbvucVEnMc53LdLpuW8+dcOVXWr4+X2xmMiCy/OWmft0sn8KaMwQ+zlO/gDz
BUOQ7vaZaIqpNNHHiEktOJjXc2r2pMs8knJ091qdnI1xQZItp7Ccnqy8uOmSCoDxjh7B3cacn5D9
Y71V8LubDczR1ZCdh0oSwJN99lp2L8GppvC2qHVUizQEjCO2jgm8koOzBhzMPHucvfFEJflfmQgv
0nPzmAUDPL3QxsESkERtYkG5zPzRVgg/Wpb1pgwagzjvi5PkoLwI08UKuYbfHgzK+ZFI2j3e6Wj7
ZdxWxmshCncPA8tZ5QALS84yBXV1n7piN2kzdaf+tJZF3LTdkdMSd23S79SHlGyvmGm98woNaufI
t8lev0SgMUkOLKIPjgFoDOp1ZOJG8uqjF4vzJnSXZXb2u/wrW5avTroOZ794HLf0qcQq5327N+sG
W2X/wpO/U8+Zg7+2aGAz7Tp74lWxdFc8ZsxphHGOPMlQmWmhBp6FLnHqNi9Hg4k9h/thOyIKu19F
vUd3J0rKkfpudXB6UP7GFutGd4JOnny/vwpOvSx+WqMmywygkhv37SZRWxXnKZE3b21+Auh2OgtW
6S1u1/66VumubbPzNK4/AQpheEacdZ9yNNOjeoaVNUeW+2YIbTdhwGbnWx1oo5+ZvrOKY+BNu82v
MYILQ625oHkLTqYrGCwaT5vdRP5WnJb/inzrriCWz2fqi4SDodX1d0Pm72w3fXLG7NQWPrPf66tD
qI4wA5pJEwOLQaQR984aRRXIfQu7O/kzJ8sryB8Yy1XpklaT3gTTWV+Ms3JVLABzu7d8AxLLCZ/5
ldGQ6KScwGn6xDjKajskebkfwanNbrFDK43JvewjYYLas5dXdaN6Pj6omyqq+X6GcrtmfpC3+mTI
KS2L0ZAhbZs4t5YnGryRXgxgpAs1Liz9T3tp19gfma/BummbFvU5GcoYxPNAClkKbkQ+GonZRcHo
P1FMPvYtCO8m8gZv37tGPLnQqlrLjjGViLFbVDeLfU8trDObj8Kkl5F/pGl1sNZsV6TuOfcO2Sqj
UUvOw7DAALgcB3t4BLJQQonr/3PWfI6SPjnnE/mXnb5sffFGj+IZOu37xi7fV6v6Csb0206dNXRX
+Q9G8VNd5i6zzNU/Y6jAWQriS46MIc29VQ1M4WvY0XIw7rLWfZ7G6cEb64sh+xtAvavJTVb2dnS1
xKZOal8nW3yNo0lwPt6U91QOin3y4dbBvePPP1atv1WBlsUiF2VEKfeRM3Jvb/P3WnsnxNvf+tI6
jNvyKdbquM7Wfccnzal/kRDLRavInJC9epda5o3C1THb2mO+jFdtXr+arYqVgZLMD9eD97aJ9dfI
mHwsC0qLZt5eLQhomnV5JCZATtYjpZw2qoDtw1Y1J9uRD6lVsBYWwqwsakS96NQbKKUwG6qO6ORq
9zXpbiHzm9u2ZlhAnBI6nqKD51PtCUdl6wQiliTE9WE/wZOIU4W4jeimY6dZ7EMYyQsQ2VHQlHcr
k+Ua+0fyG8PrSB/a7mmZ8v6xInyAVoYYxyCK7LsGDsxNMr2LkaF0dXZL721w1l0zD1+m1j7mcAf2
+Rpz9n7FZn2aA4J7c3EZA/FYLsZ1c/Wn/4dI2nfbEmpPGVFe1Z+2EVqIhcGjcNRaaBLGg1OtJ60j
e5hlHWeyfkUS6cEJpvvZGJ6DdPysneTIMNtNVsm1HMo/IzsWvuM9Od4hy0qm3GT6NtjanYl3bHTU
3zMnL0PRmIT5U3qtZH/v29kXdfq4cfVjlc9XV1+hEqjG0KT21Pu5AWbC/B2DaQm1wvwe1+GdjfwB
esQNs4xPm8T8t5w4MzCgMwmT9D9O5yWUc7ybCh4rOR6BkT1vMxWzzc6eqq28zw1JKtPbRz9JDspG
C6P7h3rbS43BlcSwUiPaqXV976bB+5Cj4JjQ9LCGm9yQfCgH0E7r1W2ro9VJIoXGoiJvfgZOfa+1
gUP4rl+3dTn3m31OEUWgoKgB/vAB++uC2XULln78I4P8ulvhK8Aud1l96IoECiYZe3367Aj7w1ma
OwNPAbdMpLPAzLjmcBH42W42BLai/GcUJTM/OJFsdq14SNyDXjA3v1gPWUDGNmqUPxoDDcQuarzp
SeFS8C/JSxnQ5h0H8wRz9NmW3bnMu2dGJvrISvUXPU1e1lK+TlSpQg8dq0gr3IsHPCf3/D0kQ79m
kULtKPeja2dY2uRFUmgCxH/t1uDZlMvEV2fPQqAAIs0ito1pn0L775dTSva/7QVJaAgB1HOTjZeW
yerSJnGbrd3SlHuMzaHvuVGtB1atUWyyd6TNR0atAoii+utYFDf1YHpVBVi655Ihr3AlkUx9D189
mod17SHPIyx2+ld4Yy52VWX7YCupLw0OnRko9UzhHbclOGwVoVkr63MnNTccvdUIHVm+M97sMTLa
wXS4mCdOGUXGuvhS8Y9mDC+NxXB/Q+jsleQf5uz/dfvUJm/d9vD7s7a9ne60seQu5brugjqro8Au
9RDyzXeJ1zIrpm9LB1TLpodk4wdBRpsYXuQx/TSDqbDz9ebU5es8Ng8LIoO+O+7SaTp6Oi5v8B/B
y3zYhfcJpcB9E3QAVpsLJe/rspLOWLX72hp2nLvja9C2j409kAnQIOr0uSVN8ep4Ho29ijOYYHjW
dWq1m0MBBl2Ckf0A4QUPQOQ+psG/0qp8nmAfG8b6St5ByNIzye71+VWK6jqu1qnvLXj2WGgTttrQ
NAjwcwy+CWNC2OK1qFFCgGAF56SyiCt2nlNboYaBnBqAbZ78rAfjgEaHgypFG9pjeirc7CA0coet
X2XMbAsl7SaJkmI+Tjq6llkbBGG9OT+JL4Jwa3ufliLF05wIXj0kGbQ7H9tEBf5OpG7Ud3jXpDxK
zxKRlnucvWL6nOxpjlKzZrbG+HKL8bz51Smj6unr1FDy4cnsKVVB9jEtGpYjuFtMpcWtlq+Ve+B0
+2r0P5a0/hKtOHKA7uqgeZj6/mscYPWtyudaDG+YQoDlUG9TW/YjofG0mI996lSesJQP2WSeO309
GlX7q3YkzbhjFaSfJNiUD9xvYOlX6MRegM1djDL9TCf9Tev6XQ8LCz3j13amY8SJvhtcHVoK8QQJ
3j26X0Mk7O1s+9W9qw0djrwkE+y7lx57llfadezqR68nVGrGdLeRB8yiuevHZY4N10SEIEGu1WxO
w2r9W03tqAG4hgIER1T/9c1uZ6VkaaKnDkft16EDsWR7v5D/NJn0MJ1T7K+L6gjrfSzL4pAXFYTL
00UiCbRp5lE35a3Rg++mFtnRt53XPilnmkj2bqnNZ1z8JVU+Vbbbj+kax+S/JybGHwJQys0jrUbA
mNAlE/FIp95bHv3oJaEvkb6W0vu7mAVUycEptefTXM94h6r+LfoKwREkxiOkOsJhGZ+SfH3wnOav
ChwHjzytnI1L683UKX06zJMl+4gI909QbLHwp9PkGU/1SJVc4xRI0Z/7fES73fUe2n6gIJXsMzxJ
HoyPxjYjTJBfnBXNIK3auZp2Vw3llQn7+42Imub8Xu1Lg0JHVVtHY8TDpVVCQUnjCFRpGYO2vqnk
aPQgp17aX/bgYyuMq1zKf+2kX4SU+o7Ypo36DVPndqreXL+LNbuopTDb4lxJxJjIc/bkanDwEMxv
frS2GT2oOjbNUcRaXzENtv0UHTwqqds9Dx69vlagClfvl0qLxVA+Fvyc6v6lNph2YbJd96arDg8Q
qPyDL6qLWaruRf26TdnRQM1d5codI2qpbN7GfvhTTdkLg3rHRXavvUgvogXO5wVmBFXd95y2TK9Z
+kXXgn9tbtzN7dKF2IElXtPkwdEMLdTM5rmdiKC69l8lBaHn/DPoPE0kZ+Fq2eLVxDNqlM9NKObC
2rFUqc99znLnXxe4f7Kh+m6rlpJDq+2lncKH1AdO7A/1pdrsF1/TrTAY0r3v0bwfBZJxA9Ixov8t
gvZjEP0V6YynraBzLgfv4C3zs57rh1EYr4nv/mx9NUN6DbqpMc0Pr8oRe8cCFnpxU+d0o8EQTcJh
AqN9sSmbQ+u00HaXv0ui+ldj/kddiCz8S2puqqgvohFG+UgFX2Sev3lqAlIwnl3AMFkzx2I1p8iZ
B8qwK5Jz7lsmwVjw179VoodW1T4PdLjapn9OCvmRkpIOcn4abSroEzWSRuvOjWzOazadAY0/cUa+
2qRp75TTtfMFHITX7olYYqM1mrhH7yjyreZ3nrqfbbHvgQZe/GGJUrGiL9O0YTfjasT4J9BJ+8vE
pxCaNAAHsjHOkOZKMckqas4cfYY7K6tiKRw2yJgQY43JT6GV8MusfyFP+tOnAnL0moBn3VCD7Lpz
JcyT4+S3um+eJlyNhjdpHOMlH6oX4Sf72szKkxlML7n1x5hhXRQifd8Sy9mZnXibaf7PbfbktsZL
r2/bd1FPV8Pv6Hb3v+raC0lcqKDIHQPjTl6cbdGcB+E8ZGW7U2Vwghkq+M5E9AjvOZjtQ91O685O
VbA/VY+uK7+Q/oQfxjxafnWoddg5dKeL0ESdwjTtTsKfES2t/qgr1hv3otmoVa3F3aSZZ2V2u6m9
6sP8L3cqqIXasnwbaj43SN4Jybl6ued6dn5r/fq1TtewonsP7c9gEVOkAc14odPfzPt7g5B5Fpl1
qnqIJ3KxS1I/VJJgFEuZMC31G9xP59yYLg0kamKoD9WEctSwavduP32ZcLtCmvhVmOXN8zdqBAbF
dH8ILZyuRjikY5pDZSrhn4zTevVjc6HxxWjz3brBZ0b5odHzXa1BoEQVtKfh4/9KJ3hEEoWyZ/E8
U33Iiy3KyfX7uolwJRRhLaw2Peip+U7bjWKkJ57LUn8sSvo7W0CYn1h7ZU06iyNnB79l6laxnxKo
5dL+9KeA92DeiEd2m5nQ4ewOXc3jz7R9qYPaIbvQ1vHDp05tUVWJat+1otTP/tQTi9cjAqDN5t24
cQzZW3XWPWqV/1Bk7YX5S2gchAj9tBKx51gPUpM7NB/2wwBawZhJn5BVJzk45h1F3Fz/LOdGRbNE
NUB9KKQUnn+YMZsM5uB8f80RfjBjV8JIAJd1xeXBMhCrnGQsb2qd1Z5UJVidNhaFIuqWFBGqQ+5S
7gYitcgXVThTZpwyvE/vofTSYwFDHoESO2F89YJPI4FbzVgPWd8fSuAOpv9NC25aoCCCd4ovauYp
DOh6brMVN+MAbZm417PgU6Jf7ROVrZBUbs3DkHcXOGiZ0h0PYni3sB8Z7MqgU66qwqKKb6V51EBU
WhDeGTgB2i95kh/LClRIkUgZOsPecLUYHcZTWWLRQCoEbXDXtTeI6c7qrlJ7fEuXngJiFqXJfE7a
+0pql2W1rmqrIWrDLhinaOppILpXtjrid6hVh7NJoVqTe9NCJchQJZV4oTPFN/r422QgU3ZbhRVg
OWJ7MePKuI2dd4K+lTbER4fncEomaNHxIBooMsRY6c1VtnnsjO3e3KY7I6fGUNyCunihH3lLm6kJ
F8/ebfUd0G3GYtWXBa0djrPLIhs0ZccI1Mc2eHRj6bC3Hs0LQCFcy6x3cUnXlFzHMq9D3cXogtVj
jd/UnlyRnTZrI8okVxDJsUuHlpZelUcDQKDKpMr/aOX2V23JWCfAri0oNcajqlfhuj0P3Ni3rM5Q
9gykUSNOAouNykwLsVVNhSOn4NW2J35jL+vDnMlbnb8qmIA2BlHl7b3MiO1hn7rk5Pw0V4eejdLP
L5iwm1ooL7dXCML1XZs7h8qvjytbgpUznerIO3Q2nLourrR2/iq0Cl+lNpZHgr5W3vNcDvfg7yJB
xWDs54Ovl4e5M8WptorYQxtABZZq6w9z+eS11k5uXljqf2qTM1JcOUeet8Q2BYmBhkxfz3Enf1LT
g6z2v1Vo+n8wok2ZH6rTgfq0Onor/QFVhx+o9VvueOSauGR2LCE7S+UOwyMScb8M3e34Ff32V14y
+8HUjALUQUX6srH1cAOWf+bWVJ+5aN/VrhRsXE4B3z5SK0ww6Gb9oI4//8Jk0v/fqX3RPijYTvo9
Kowqpg7Ec62Uq/Gzruz2mPg9XG2RSjLUAhjVfzdTA2gq1bo4Yi9nwILUhdLtXGvai/LvTQ0Ct04u
BXCRWlRxQPmZr1V+cShvE8gUrqUJ/qTCDqvE3WE2WEZVRmZn0bTk/MNanaspre1ZdWwUqMHr/7aV
E/ZUVTjDyr6rH91+vVTVSZP1ybL+sQlXSB41/8XqxX4Gbzb56YHUmMrZe7b9qNC27N0nat9cj88N
pssH386qqpVU6V4egCdlc7Kadv6n1r7Rr49cgTQvvwgIJwbFBkUXSrWINmxMAvTTbL3dhqAcO5yH
V2gyDirj3m0T+CludXuS6/yU5n9koO98t/039Zd8eAcSumNA9gpfQ8ztc0YkWEn1r+rU1Mut41DS
/zpxhHEsj7PS6MNesEDSQ8gbRFurpW8M0O5QkQxtj8Vhket3/oD/aZQ9rffsyKOqcouNQrvc9xJA
KDuSu121L9q+/MDnK8NprXak/AR3zgTtjgmKHXuQC/XYrDX9Ncd7ZUolDub8wonq1/S/GnvH6/83
LSdbXZ+xuAcft44Fc0VxKZrsp9wO+fhaq7a7/WCPH1qwhRJ9G/X6n1Emx7anTxU5Ou5yHXnGfv3M
pfGkJ/8vrkG1nnXj0JnGfu1laGQZTfZv+iBxp0GuvtnHbIHLk3UBSAIj6Bpt61sJsyZGY6VTwEeo
C6685j1o06MywxNVXKfvlO2x31Rtv6jTUHPp47Ae6CYFpzxfD/xQEZKwmpbzVFMINvMR1OUaed6b
BhjEQLVSHeEeG6RaaA7WdB29feHtZT3upKWOM8s1uWvII1bbo9hDckjFcw/5augGn5wJI38qxle1
B9WblKHiVCrfq0MnWA2U0mbBK3x444dCdilDNPfAPzGbUvyqNyhzoLa49pURPrF2yqar+8QKKJXV
8kYPNNTK9FgHfyxx5ayk0ytuDoPx/+fHtbpE4oaFrgRHdd3m0OSOkl7/rwjSEqyvRuyMdtQkPFDW
u2zfG388qL/yOUP0n3kUgFb5pHS2X6aE0zuyLU1a+KCiuDzZJDtrohCY3WfbFqnGNmst+CzYvgtq
HhoIT9z0/01XYsmDyuI0EQAK3EK9EBEr4FNJT+WLU6ZndwGcUd74Qi0A+c1DMMEw8rRZaGccYrWc
pqI3JFhHAhtUjE6KhUlhgbB6nArOwCzgi6wu0GHuKspzKwZVGvZ5TfVTlh9QAAlt7c3UoPdhP+GQ
SzpZBVuAU8v2ENipQafqwGbuXevKcVpS+aVy/plOH2s7rA9q//3/pDlPBeAiMX4bhOK2dhDZD+Zz
XLR9UcmdbJEsqOkagwvPQN1BztGAAdDeuB9BDlcs+hnafeDY/6PpPJYb15Ju/USIgDdTkqAXKYqi
VKoJQqYOvPd4+v9L9b2Trj5VEglsk3atlZc4bX3pjcrqJjOFAX6iP6ZjumE1Anx+zpiHTjee2okE
vvoQqy8nFikNrOjLGOSXdlbRfYz9tnMPefjphdsQK9eSmslN4snnxQO9w0kN3U09LEjt9b6lvMn0
D4KDKZ92VvNpGfS1qn//W43/vWVXdReP0A8bIF+XjifEXbj7QB3OSsRsBsvbic2RME8Sr9ROJTri
I8gVrfZfIyEvSsLz3gkulC4jJIWt7ofV/r2gwSVJlgfGQT5DZ5iiirlP7RfAE239YVm3PjhXhbn+
/YqclJGwKeY4L8mwYRybREAF5icMvY3c2dT+SXT7jIqYxAfcT08KdvNbNb0Q60lescC7Y47tKZSD
WrpHvaZ+rbj3bvF8ttIFsSFXTQ4X5zPFNUr7Xy4wh1NVkxNc051iP5TqUrGy9rIlXHvqgXMEnQtC
P0bRQQZzOU9LcZOn7nXUs1i9krsvX4o70DsZGO8RCGI2GDD84YYsTXQyQn2Hoc4wBSYjTDh+Wp/S
GVZ/wxVtsYFuB380/Q9j9nwLgJt8pmEUd6OtEbBWnw32r8qPjP885UBStNI7ZRQ5CiVkXrX9RSML
9OU0YSgH6PlKobwhb3BPlVdnbBhZa1+b0X5wUJkivhriN5WGre5F25lKImdS/CQEE7ZpWYl76Kih
m1IAIHPkhEmkUasXCYrEshCGiG3jJWzErqe2RqkGbZxegbEAYzzqV1mpvdOeehn1p4nJygNxGxML
tkZxZd8DikZtrn1zNFrwQmqWy93s9gke3VwC+s4k23l/wbz8PotKxHEKh/CDigNl9PQdLs5WKmeV
U/h9DdRf3c76uzEgoUa1mCEfvzeIO1zP73FhAF80962TH8X0tfWE+RbLw93gTjP0mrNREx9HobnL
xxn8KHA9583pFmddsRZyfQPL+29w4qtOj5XcBGhmpU9r5lJv64SSSIXmEmFwpI83iYEdytWhYe1V
GeD30lnmpU5BvtbJTpyJy2EirNT6+iyf1c1/rf6PmAA1tHbJgEL2XRyKhTNt0JfmYfWOjJ4wmt+S
yENcR9Z/enQiq2KP4fzSxye1KS5A294KaiikNb5XB4deIA1adJtV45M14vzxRPisWkCDRIcd031x
TOwdDxKa7S6oXgENSdTNt+JK2eHEe2nVrQNsxiDg+S2B93sxmcM43ZbyOLl/qj664ufj8t3qEUrm
w/nEjKJ/XOsnPkt1yl1ghU88Atz3YqXB9yH8mYirLUbFmlj0aorOYz7QJjIdasfy9VR6nxApX0li
P5fuOWX0Bc8jUT4WRpvmg5hoPp7/+jUhHI5fg8i2eozDhsISI98tpqPrf+xJhXH51bsNibCmYsTa
VRBizeczClo4LYW6hS4RrhF337IiiYTlM/FJQPdzomXE99Cyo1Ia0tfrNnLGIAjcaaTLgimoaPMH
Djsjq0rs+pNDK3sn6qifgc0p7YhD/7cMYm6nttxHYfGnZmYu6y5oGGwqljovy628CMcf+D3BdWhe
JftKnW6HnnxAkSERS5vg+RWdCJFORZVt046xit+4S8lTONsq2ShmjmSAsKhMvzjoIetBVI0Oyroq
5F3Z9mL6S2vvecyrPe+bAGxeuXP5RjBUpF/sWFBRnGvyPzFv0BI35nvF1B9MJ1lXQBRh162DytqX
sDJ42YQfkufijAEi/Gmr+ZG75ZNVFL4GxHjqOeDeRV6VAd2buP3b2J4PhLCYGFvsYZwwMAtl+l5N
zzN5OavBaEapJewr0hUsEcWSb7HILO5vMJdx4Khn/z6oyQASfevh4dlN+c7WZo63SmRP/irBUp6o
uF13I/F1TLVQzBo9j4g2sUqOBFo2huckgcfv+quXQjRwi7vZ33qb6o9uHyp9+AdCPKSyW/vpMvYg
COsS5HH/7OrJl5oD3s/y40KBxZoBrXaQYSKyvKrWZGjd0UNdEVrGGp44ECt1NlcoVIPnFLwAgII6
psymUsYVktUl6RxcuG6G+9Zu6Dao/V1XnMswQV82CoVc0HpOTAgSSwX8vALYFAGvmpkNUHKLkW/t
WUFCFECIVq5+FUX9aAqa8Grp0puxqAgRyEA/a7ELFcCc2Ix8wMV7UIW32a023VyejY57FzkJUnDF
PG2WOK8Oc90cljT6h2qH4gMeM0+tSqNbBgnDdvC+ojF/XuIJ1GAHf8eJ3Ftc0ZPLwHsD8VQ02FtU
TqNA/cukc+h41Lz9DvTJHVLKv8ItBcvmOT6TvYZnnQLhGvQPI2ji9h9TYNtVyYvdq4wSu0UZhwkF
8yqZaAyidBasQjeYTy5dpzWa1RSOAC4g4a8T3uQDo1cna98vwW2JXUZLjtca4gPomPzDapfpiNQR
pScmnxRx7DuL8V8BD3ibF+FHFJYzbX84X9ZENKyi0gXgTLnpAXQRytxHQHcaRWA0Y+bi6MUBRKo+
+GvNOYBhs5/WCVq6a7tRLd+cl79loJFaZ826r0NA/Sq0GGUuKj7J5t3HZD6POsORnelNrScSmiQ6
RhbjjSivQ6krm48yoFI/GdaRsaQwCsL6eZjr/pQHYQX9he7ePlY65zmNiiOzrZPdBGIfZNwCdUKz
YyxgAjtKnVwyAij3FO3j1axX1VpVgvfcheMUVuF/dobxMkaUJKUdVpt09NLYoq/qjbu+SS9xrDDt
Zkkv7qi+dby3VXnPuskEhKou3Sui6LeCyshFMYtXSsiHfm4OI/jNrdWPRzM3LiZtkY1rmQetni4q
RLUL5VTd73iV9WjPW7PDllBWcDbUCZ/rzpZofgzv0AKX4zJr87mxKOlpJQMNoNEzKoCrCZUTvkAb
N6t5Kg0S0Q5M+hzavhc547nXh+KkQ4vc0PgIKbLU9UltPTpl7chEI0fTtnk4eOu4rz+VuPqWeUOb
SncesTlQQkkx3IZX/mgLvn+FznXIvPMh+DdDANmosZN2Kw0Rwc/UzMo/PGq1HYyBsHRs8nY3NEV4
mnOaSPAfzWhbANTf6ZFLd9exjYtXJuohZj8Oge0YWy6qKVXuZD8xUfaudFgREc6fK21TByD0evvM
vF4b7frFOHReu687lCkdb69S1S3z7DIXBFZAgY6qDn6RVs3W6PuOubPqFyJ57zXAQZvJA2qCs7Gm
pOXQUQSmfZLedAtcrWs2FmVZdzsZc78BkAJzyhm4xxZmIym8c2rQi05oO3SpSugGRMNnyEnyqgOp
3dZa/pqlAzDkoti7KoSxLPxb1i2DcNL0nqf456DH3qf6bOxabl1j5R9D1cqYgRSIZluszYDEv4Jr
m7vzcz84VHoAYEc1kN7FIkS2+udZS55txbRWCTXNtAwoNJP6B9FwziL7vxhGpUlTwCQqnyfnvtiK
j1b9E4Ks4E8BiQDLtCgElv2FEkpCg74uDDiGDbxBcF/g+SgebejPv9Sx/ZaE3bMVDxurxVzp45lS
KqEGtUp4326e+GllbZPS5Zqm6pM9a2Cs5+kpnyYQBgF+lebpQZ6koSHiDMHFBF7PYVkzBO6tNFUA
rcl0E6ZtqNM3G609i/UH5QxwQFhPdSqVtePVnz1UAB31Y63Mr3q8KPB4VBDJYch00vY5TZnp65mp
H5YU9YzYhb4WVKhaCeq+8A7NEkFQ10+UXK8wIXx3yZ4T2/zPGjyhiTGweCmyZx3Z0E2ZJjZgswTh
cXSiFRUVZr3UAeszscnRtj19rIoUkWJKCK/W+gAef9HHEkZzHr3HiXtv6giGL3WYPfHvU+o69cZw
nF0wZVuG+/ga62cWzcvs5rdSi49t4twZpavwAx49fL38UtQ8ozCBLDcyVMj/GyS6tHQ0LdjirLYW
M3VDfLgBpGAAbqWP9i2PtQ90U5yNkzn49Mjytp0B4gP21eQ3XpqvXCP/Dxmcm67Wu7gZVGh+NkV5
xV6HSvURF9rHoNpfGTNamXyz/GtpMFRjy2iK5aOulGuXau9GQ1XTLbo9oBLgsT0pVelcsrGjBAVK
06M0lnUhpF+9hwCZb5FvBf+gfQ1ph0sKwBLk9jmxOx9ZjXc9mXzbyN4XpaCJp4T3YJhPTj2EktDT
FLAn8pGaJrXRGZc5mM60Vt9wHF+1wwgJdU5hN1nDNzDtbTBGnCblMWYJUDOiiAEpTHi1dUTICuQ2
XuxXbRrPmgEH2w66Fy1iIOpSPxlm+hQwPGA1VCWSf9QYhtZ9cQr3fVCmdjWFnGora4f9tHjZhmEA
vmbFO+aUfySTsdCUgwZkp2qz6ifzr1G2eyvu1iAatZWZp69pRR+9awp1306CH0y8yO9JE/q4+LQD
LSddnDZG3j4PFmGEmZk9IPZpn83BfZpjigdla69yBclOUx+h7NGnb8GKKp5MRQlfdDd4dvT5DWf9
WqfOqehIbk1ruVpqSd7aJA86WEzIZqYRnCMWIOfKE+YUU06RxWMqNqIemrH4rUYNGg5npiYvTB4+
WhIgpiH6qNDYKVS09l0vvCOzcj7BtqframrblVORhgyRenSj7KZiYJoo24KHfZqS5Vy77vfEXA6y
8mkfasoBXEx7bsbo0FVT6mtK+Oi78W0utdxPEK0BAjZyMFVzVQ/JkR4s0hXKHqBBTKPU2Dii8udM
FfCQmhA+9WWKUwbHaAVj9DxZzq3OC3ALyziuF6KwVYQZV2fSEr3fErcfGsDjylB99CPTqDsSlR5C
dzMsNLi0drvYzk89EoFqKhwjrYtf8ro6x6pB4bJQnkoDHnqtPrsaXZUuAWfjzMmytvR6YyXOG8J0
q6GrDzVzyJAciGEvEskNfJNSaC8prSKz15hHG1XrnMoIxMYApB1WrjFedL7Ih9jKXjuBP6M+t4oG
5wEfe+cVk8xHgpkABwsGcP4CQuVc2c0bdmMPbcQH2flsUj52mKQSackxn/Ri3acNqVt5DNBjQB+C
1oRabUq4RVHaXgrL+yqc6curKwD1XFIAZowedh9NlFAooRaQ2buqcgD+FbBQ3IdS6uulq1+YbGiC
pwipTup+oQGwUow9cv0v2QBL3EqIWSvGaZnaSbEQBwSGDVn/JZop74g9L+DgtBKQyh11ONlzRuhn
z+q7m84/zLd5iaqRuX7as6VXu5oENWysN62IDqk7vJTZeA6W6bV1+e/UO5vewPEex3ITLM1TPDXM
LkO/3ywc+ovxdJIhcBzM75zRW0UyXhpHPyrZcK/BFyFBs6lHnfCLEHibzEgshkFBRybfRqp7LIr4
i3rFunc4u4Ma0trGshC5I9gFA1cR0BAgGWB+yJHuQKRuQJUdaH5+y4bowBddPdZXcJyhE08ZoPHx
LzPer5YxbLnxZ0/PAoAcSCcqKp2Ezre0GphGeKIbSwxPTyY2HEBF7tWANUkoTcNCOxlRygwjdxcl
wWWguq1q1bfTT08FAfhUMLMpTpWPTnOOHrkPHPnEX4bg2I7RSRsdSkTeQf5x6B1mOjnRrqJoAeNs
u1jh1gFM34QJUCHIDWXF1hlHOXRa4jzX0bydl+gpd/W/GnQKpmq9ymIxY4UyMzewjmwwU8V0MEZm
K5mTn6WUNSg86F1wAI8ewbPy/iDJfluooyTonUE/W7kpCkMOleJFO+qEGU5tHSkKPCjlY5E0EJvR
Xq0q7J31Oln6SwJgFpYOBDs6v4NU9CkJZlnzMLJ8K7pEnZ1thWBeYE0HgA7UYpu03zImi9YgdFlh
tlNssAhBTMP29e7NqcxdrON9GTaxWjTohiSS3dSBAwRrB6R7n1FqJh/Zi2dBD3ITBOCI1JHqDLaD
78jS9K9T6wedSN3B9euIxzWxfYfgMJBrTz+x4x2ZDdtup2HZo5S7mZqIADc9Zmr7koG08oZS2PjU
ErT8gsAELDuqp814IHw+za7tqy7nrm7hLBfajgx3I9+raZJDR6eJ7AxG5MCsNwgZdrw2emNX23W4
Mkp4WF681/vo3tVhAOuMvqoRHKpESPRZ3zCmayxWRTIA0vG2qOJRflJpIKCiMASIEgvwNcrJN12G
/pmQWqYi3GrsyMzOOPBLGEr9WvTlAXr6QyxIzQXrDZq5rHI9h2enXSALpxuGve0sCndLFt9nKpQG
CZRtG3+thVVTx+IywOoO1GHXkCRqbrUWGby2AnBDSdZhmJRJdp4VgAM4JnJbxoFoS+93XhNwd1Wa
JPRwkfteoe2Hpw3Hc1u5sKUKwmuHEonOF7bgZVNC1VUdWLfKng9z170hdmGZ0HvFznXGcrExofIQ
TiO90OyAEM55KaO3uEMdJ8keLuGvCygQXan15MSUcJqPusbluAx2SzrLgGKCgATFaopTBtxKaMMT
ugnsWq5kTDhOjHjlVg0Nq3HGDbD/FhogEEyHn6nRXDAr6cWM+0Yc4YN2kC/L4jFuJouWK3nFMTIL
+4jMI6gYPAVX+c0gDx+q7FFJgX4Gz0p2EvXqewWmCNHsh+rQ/O2V/EoG+54trA9meSx5Ecv6h5b8
Su2bU2YFKjYs2THOiIBpuDWhEgJAZBkARCd1QzEG1LgCdToyH5CdB2Rbym3EhKUelYgFDgK7o/rw
f9ZiEhZMlgPvPBmap7pU9hDZUa1gmyBZFFsNRQp0HCw4QDZbZGnnkBPY6saptmwSeB7YML0Q4BOy
AfN47lhJtSWqWh6hF90GOJJjVp4t+k/MhmnJBgP0VtyECXLNOoS02v1wu6Es6G7jw4WLVjQ+ONTG
DjGrIy3qwZBUB/AB1fBuIti2rW2LGrlr9H8nNz4lcG5FN8JdbjYIlM78F9jz0RmzL6OjjTnP9nEy
u/cuW45g+0qQb/ZDzGQ5dZBPNLAp01lPmb/B6CILr+/W1ikhBFLjeiNuZKo+yl77w/ymlT3GEJiA
aja94xsc1ii6q5N+tMiOXKwJoJPnjiyml0JgtzXD5tgxta0HNG028X208+cU5LedA7QB+ICB5b1L
RvqRUz9PFfzNsn+y+bDRfvewjlVPC4sAVrZOpsJ1HgoSEz2X+dgkwapVCCSG6ihlxJZMS/4k67k7
eryPM/25i236DRej+ylLfRNX3pZRB34EPHtJ0msR8+BGedD0DwkjYLRL3AqLu3pMjF5EymlNQE1b
4TOGXGLYT8N87cCSsmcty+KMgy9bUyYjDeB+0/fNHzGg0PI3YftXzKf8c4qWWItW1oiDEkee9rdY
Df8Yc/Nf2L3TGiByXqdU1jThnRLgUdGmnaQzQtQezVOvVYRE073L4s8FWcelde9GlNzjPN/LSqfM
jWgot9YwlWGFAOQZfF4iIbSSyakTANGwpJyO3ZDhdxMXHgTqbkoSsDKMq6QbsijLDdtCSzsFPtLZ
7xFj+bT4Ir5tUvMDjKhtbdWPqjE+DBdyBWo5aj37iFBs8hYEWRhu5hHREVfzTQXgzlM3ZSezN/bB
VO1NOswhELCgz29D0z4vXOBkHrZIdJ1mnHlDdhXG5d1z+O/cQQct306JebSXx6h9Ut1b84dndiDW
cz+r5j2tjpZt0UPQCOWh0IM3zx3gO3nT2gugLeq5J4z8k83wyyBb9vRvj7M6kOJQYXaIDac5Ompu
cHbLvFhJSqo13tH0+oGG5HscIGGGSizzkCnMp5jD8D2tgceXzW7pchpWCKgEqS/XvoiNJwPqoex+
5SBXNF+zJcQHEnFDE1YAH6ZFsCXSOqSEnAYOwcYTyWab2kyh46elQaoLOsg6ZZQ/Mv7FIIuOEJMI
qX1Ni9yw72ROLlrMTBEgnoZ565hjPlblJgfNFxIvyORIK7qxLvgQHG2wmxCukC4QM9YGGgxgefbi
DluecRZiPQ0Bzl7sIhg0tK8a5i/m0HIWTb48YGxh0PPGwB8G1KoMLtTIIBFv2smjRsHoww+Uc4Ks
DEkkxC7LdP2sg98L1b7zSKZqimaYT7bJ4FeM+FYvzbVNlJ2YWY8Pz4j5lih6YmwwtV+4MxT0eL1V
7v3IvonTLZz5RdNcMHPWVl7Zy3lt1NfYeImSPIpTEdEYkhXA9MMVT8+/yPbxR+qme7SiNQFr8NIq
ige9+W/ohauXvQ7sob2g/d8rKKvRU9AhBpuxj7jtOk+gHut72Zgxa3iVp5abRTyExouDyz4MSbCR
8qO48R5jXnuMILP/Vc28xrkc67lbubVJnfMxe85vmwYSFMauWuL1PE9rlwws6ZhhSLANMJMQvaLD
kY3fGbC78L9uIFnM3zusW0XoL1ccKMukfUo+1g4x0o+zn2MyGoNRubybXZlXsF2RSS8iCkH3Vhud
dkWA8INck4hC4NRnzMuNLugGg9kBqCeYIo4HB1Dit2g0yQC+zAmwBB+oePW2Z4XKxVjLSTGtc0Qv
T0KcFnhfQVU7sFJUSuL1b/RVA+wpKUFA/VnebfezpLJJqRKqu7nBsfHq7iJMZyEffAQlGTt7rlAv
oqynzc9DgfAg991Nzb1pMY3Y++kpN+rWrXe/27L8jaVMnOfgfuPhCj7dMgLfpBj6K5ZUzjctTTY5
umM60dhI5Do3X9SgtkbC0E7N3I4G/Z0qPTFbgrGxITNNpaDoIuHRPclyG5TW+bq2JzEavN0wHznH
hunujIyeu9XtFC4KEpE7CfAlhNW84dBiTBNnwPrHcr9WHf02LyKH44SCd8DlLNXwL0MlQg5oUQOt
rvdywvtpBp4QgKpS11MiRcafbFCui9xLxabUhzIiFaGRqFLtFMD63Y7fjPDxLKaXxrsmmBOatkjI
VPNdUZJPCTgbF8ZuWRxjk5qDQjsmNI4pQRB98E2D5pMKklbFfXAsQ8gaCFOsMdUFEn9hMSDGoJ/E
MjG+jt0uSLxJNP1qYWwvh16i52WxAOV1b92o+iWptOxq4ezpeXbZzFi9RzWhCpWr8H3GdRdTsW+g
ciu7uglvLhzNME4OiPGL/hd2Ks+HP6bd7Sz3U3KVXLwnIv2Ec5uqoW1M10ZyhsrOm3WHA3SLBrCB
/VSS9DkQaiNUaUYmPEIa+LUeBt3+UYeU5VR7aJ73jIxEnrojJnAdQvF62deEEhZzSePQ25NZ+uj7
vSvGVbebc6vQhq8NPyqqk/ya7JiNFIYafYGLvzJ4FxYxCTLrYpuLTPgJkRcSI5sRMjVABeU3pMRT
hN5WK5hYhim1zu7YrvVo9C0iavEXpL0Xuq09RrWA8jBDEf612O50xdvJrQxA+nmExUlt/2to2Yoj
sNL53AdbOViYgcL+gWu5ZuYyjTPSR2u+xS4aBkQOhpdfZc97s1xXhO4FwoKaeYuRDpN0shRGKGS/
58hjUohCX1NOJII7q3ZMv9Er2qWY0aLKD2057SIdqQnMJ9StmKuSw1kVE6miYy1nTL6nmQ44p9R2
/D4/YuNbFmKpGNkMG6K0HwbhbFylBDTAaLofKUpwfydieTHVqBiWWnKwAfWIFeHkhWwqXW0tfMOF
rSz2YbC/IgowPNrv9xGjVMRdYjkZvAcccVr32idhU4jADa2EFcdJt6B+ITxUkKKdZVGy6PfbWQeI
j76EmEUAgro3nz0Ut8RdyNdz4cv+WwLsHHo0bYHf44Og9kZeeKIBZzPg2KPIZfYXCRnC8g2qKoHt
pSKBF9+nhNAXZPWx6LKrhPWSmHZpucO44JP4Cw6UTk2KiBKg4IBP+f/uTyyxApE6QwqAF0dsex3D
lLH1cYvUr1hBffzXcIJT7SXIvKuEdHye5LADcWUJUglPxUOVwJJnMLTiCsTPymPLbcGv4sPlSJXM
qMLVFFAy0lTdVVwpXXsfMIvYbnGscjy5GMYC6Qirg1INkKRxrQJxkYvpolkoVnPm76cc+B+3I2hR
NqlQUgH4RvXXI8jK0y9xMdgbSfJbMANys6KSnpX2grb8Y6FzLz6NMy3OVoIiiYSpxPhm9CHfJGeD
3V2IJhxCTR4PEZM1lschL5IYmRiGYycxCieK19Ns5sq7z7yrlAN00hP5kpA9HsmoHK4La+aa89ZW
zSeI7e8DurvR0B9apmlOyE1ozh+yR2fFESIviYH/L5o/pculGJTXYIQyDbwGMN9KoVCJWCOIrq+w
zoCWLH5J477VicZTSKqcJ5zLKN7TU9cNy9XqoFrD7oeao7f2avXhWP3JY92YMOzHOG8L+UBYY3Dm
ITIsBfvuodJZMDwz+s0jyKnpwo++w/p7hN3oDBhAp1V/GoD6Gl+Gw5eQ72i0PmeidtcetgCVsJfD
VWC7mpfuikH15bJkHPlEz95lZKkEa5NgstIbMqnPvVoCPc2Vk0SFRvi2DPFT2Ia4/GlvNc4xMSB/
s7FyAyWccQIcApAAjzmrCjEH+TTQNvug48rN4kpETZuW8Ka7l5V9kgvCFS3q/jd7kORGY1SrVdc+
xsjo053MfXcIkTgWRhzt5UktItqRXmgQmOuBEjgFI+iTdEutH+CJkgCJSYjzn0IHpa87u4ldLwUS
ms9bbAIKknKr2zjZOUa5cRfrziGSO8uRgoayQ2niSRINs9up1q1pANLQ9VIjuDhxuEAVQ3bNUuvT
UFZMVqJbAyan4V4jB0rHgli4KPRrBD50dJp9WRtn9INAK7RgD4qZK9jsxdHmVoxWX7KbFSSYqQ7H
LaWt1pjWqiNdHBhk+BfXsl9aHEEYOFdqOgJNq9b90J3LNHuu2/gqMZ0tQ9dVAxEk+1IhXzt61cek
Ny/NrFBaja9kPR8R98FttZNdKw8biJskwLIKjtF9BkG5axMiv3pOLwrgKqP69jrnvavgydtj/Umt
2UHqhxn1qd1YflRp4aZASaZpcOmm3QJy7K9Wmp0APK60caQmaZyLsT1zeI8FMqiaqd4SquPI+J+d
ND7iDJcA+dCeMrWcAWlFelS85cDqyPJInmZSfMuS+D3ta5I/5YxUFqpxyh6m81Etw9/0XQLfmURV
In3uTEyWG0YqJSSEuyHAbRxnvkSx+1yY1p9+9l7LBjY73S2E4t6Y0ruRvF3Gtvel991m+DRzRtc0
SPSVPVhIrbpQw4NCleG1waFwi1ugLt8GsaNexBuVNFFcIoSIgzZYR4kHEmpqLbU4hQNjEZJCYrui
FcMnTeSClK+WGsQFzDdMHH0dn1znqKArIw/cRfN/Wqa/8gYf2awCCW2ye6d5R5QMzN9gU5YAUQWO
7E3z4h2jAiiY1Bbxzbx1Zq4Gl6agiSkBTE/D2s2RkZlaWkJ4F9hiyCnxvTgXsGPg3dgFiSLAPiNF
tRkx+YCar55e7HArOXCwnnrFZLggwtF1hGwgiNvojy6hQQr4fpBmwasy35z/56dazbuX9BO40uD1
JDtEQkeYAW78TARQkifzneKPJIbiOaTsJ14ZAYQdsDcekLaeZEdaxLR6sIqSvFbakXCATwHVQ9GC
5BasoXwID+EoNPFUmpD9bYRFQwGTYK6icpe+tJQo+Ioi+VFQSFSKgoJwu+FDxfBLcMUnljZEEm56
SgqCgSYE/iWcyMNh0xQn3PSlOCM4u7QlC+rq4jJ5B68uzhS0pEjxG05jHGFMPOkLuuRgGQPWU/B5
A23rCA4hPRWrAzmqvPGK0mwA2fgXKNSajHzEZgeIdFRhgHhau+7q4DsoXdRLAIXsEMBP+bkyfpTd
ocEYJuNZdktKsLh4b/kjMQz+JWibd9adz5cXkq0mI6mSHxDessoAAjM5GbjJchrXAnBgwePg1C0p
7n16FbchWyE/zG/L5nFE1JD+JgIMokVFglpp4Bx+Mu+ikZ5U9bwhh9/IwvMDMVnzSPO5F7oIIamm
vbJC2G2pSXTljZPT8O0S1/D5+Gr5X1D1A7VBSfnz/pNP4S8Zc2w6/VHKUpwEdkmSFclAR1yyeFuT
Z8Nvws8H2Q14kWUFsoOuogTZEf4MeZSVRZ1JIwyXAEQHxcM/1fHjtxWS86Ych0aK6uk2NSjaAibW
0uYISNEm0uBvB8RzQRrPtDAoSplG+Fe3n2LSLRLogxb0J4hFH8RNGXHTOFtEACwISZKpnogaBKwh
DlOKDaXcE7I4ExVsVEU2JqCQrrAuspi9y3ggfk6COqQ3NEv3Ryt/VRzmhnJZeA6bTDdp6p0YHNYM
Gg/QRMQryoe0kuOA/NSkPFdx3GN/0t0ryMqbWBeJGxNOe4xZYFLLPUGHhOWUAFq8JIwDzr4VHoqg
PDQTSuwIfWlSMuHNzaJYKQqNyOL2G2Si+ziebHs5tGmwljQiy6anUDWpRlXeO8sKTe2Y9Q/4hhvp
ave29ycbvEPuanCrpJzNUaLPp+VojABexVm3xjMPl7qZMBI5J+RB/G9uD08wJ5rIEVoQv8pz8tBS
oIEtxE8KnkQvzKOJo0FiBDS8DbuxhTvoUvbc2qT40+jeg5rKBw34OMve24T81sKjc7ilEWRP7lXy
H1ZBgoIqKs6/VThgOsVS3QjIfYeB4ex+bNBmYnYcS2NTCLPG+hybqLHRSKJ+M8a72AFzYNnrLHLX
8gScB8YUQXgnIoRMkwD60Xppzz+A5OpN+GLDClV7dIHdq21eqvSFDypMk2JZth2D756mHYqbvo2B
C239UtL8jQblPIG0RbaOpjDD6+NArsVg0z1yuo9ypESMMcvj6ojUzx/5Xpt+uiA8lSc1DTegpuFB
w9+kdciGSsnMaykq0W3gTnBLJXmwTf0+OQjctE2FysfMhIR0QW/9u67HA5W2VWUSqS3vOloSmW1u
2HNFw5xwuWoyhkbDujovHWqs0KvvmN1mRiai8ZhVjKAuwIpB9XZx9cWT99pBLx9Se3T65deWE7Sz
94aO7IoSY9XQKSaSZ4e15b2joYUokKSKyNaspcRCJIOtiKEHRQRDwrCRvL8l3ZZ6KecG+vZeSuxi
y1vAHfKJbKdwXbjcSlCjSdtRgCfuP7XJS0pWg06CuAWwE7tBO8gvtNJZoWbPL4qxGEaKHOaNbIeK
lCk3SU71qEtel8ED6xTnNwRxA/MSB2Iun2LnEbbzUZKliXDV9pT/hiA8SeDuGcO+xtA6+jfEpyT2
jmpufKEetCHuoCivwCmLNz38Dj5eQIMNZURzgvCM7p60iSVwmak8xlFwEJwIA6KPVWIfDdiYAzVC
lOKR+7K3pgMsKK1XkvBIw0YaMWKYpMRZT5DB0FSaEo/K+83oqdDqnzBzNhQi5Rp7nvGbzoVI9Mvx
HkU3Wb8kCF8v2uti3gYkvcVA2In1Xw7UeOoaOozISUMcDqkzetbdTGKEaxjUkcbE8I+QqwHyGAEo
wIm0DbRXAM5Ax68AYzdylbD/SJSR2Ug6St1ELJWhkALLecJy9oFQT5ze3IifH7WHRmMkYoklTZUO
FD/fYxSkGOLGcF2fkrzdxAEUXJaMf/yfucHUydvMVHul8sGBlSItXkqyfynHyZ3/X7jDE3HiOk46
/w8bw8/K4S3Gs2R9Q1MTiYL7IC7hUIh/kSRT1pjII6IonZZfJI84xooxmJzzmttKrAHp6/94Oq+t
OLKmaV9RrVXenAJN03gjkNBJLSFmyntfV/890e/8/xEzkugus3fuzIjIyDPiI5CBQMBlcXFUJwtj
hU2yVL6c7/O8e+LqkPwrBrMJkpNFIc+/GtZTN+Menr+atAr0ZqywmTYf2kfZCyX1RHMOzAuko66c
jZ6zSoC4KCIutDc5l/k7qW745hhBQI8cNKmY2EEzMI5QxZcAbZAKDp10xo4xiBQxVcN7wMbOCvjd
9neh+QvUkTghFr6nN2MN8ebnYF+qq7Yh9bCoXHGmiN+aBMc+HrdS9mTnXNFTVS2u+jifQ7rG8zt+
U9uiTFo9DRe3XP5S+00wOv/+vx8cURZ9c5vFtPOYqQIsKp49DxUskScmLEObZS5v6Xl0PMDZ5kDl
qfDAh1CzDJZz2Lfv/60F0/q5AL1xHInt1E5TV4r3co4mLCNFTJOtxKey57Wdfda4G4+XBFmueNxt
7aMDj99Z9Afd8tVGDf4tH05L0c1f84da51J++QB/M72mgDNcC39BXrSE/k3XDI/adPwJfx5lz7zK
oXmOqNlsynLMti+b4vxag6K4Ai/n4mn/jJovi9JbqbFoZKpeUkoStBREkmfCU8RQgLIGDMLACOKt
gyYYdtY3EAVZ9ZlshKXZXirn3x1aBAgAm3Dr5xrrFXEN1ZrrLBTwq0wfq0+bJVhk1hGF4bW0VVJM
8MkkLki9wEAT1KEsE36dxGzFjFgAZOalBy0xpZfdVFwt9g8uVIBRD2mrXbRbehrTGgCfcdYkH2w0
5YVsVSWLfDo/SGNJhfvlK8ZCifBuWQ8h6e4OsuJltD1lLw7SnYR3pCvLlvhaSSOc76L6hxeZePYF
Y31ecyC1BHxKwRRcQjdKw2jyQYwqja+ZMi21siMXpKNTWx4xDsu8DYOHkBkYwlzXkCkd/LoS5KT9
0h9VMIMq83KYOQt4fUyH28k/c1R8lDQ5PJUcebISdvM+RWej14zogRujBeOKyXMXCw9D1wMKvhFK
0G8iOAGk0fpLPnipA2aFyP8IbxXoupYaO5NFwwpeGZiAgOpSUbiy/qlmyFOSOELfPrwwgpqlhz8a
q4ILppvmsp2Sywnwnw/mubKquEyxvpNd0rX+XZBI78ze8L/Lwruy1qeNMMCeAufiyxTMtSMVyUHc
5p7u6bzX6cFWXCAa9ezovS5ymjzgTEpWWfQTujyBhJpgRANyGbGgbFEsidEM8V/3IwHRK/pTlmB/
QCvUOY3uzpiY682I2bbLgoRY0LpSuwq6PUFmgyJLt5qvxb/8l+BDzomqxDVx+gC4VdwfPRj8qmBe
FacxxTlh17ZclNpUB/WHZQunm851G2vexX7DxvaF5M0DhwJk0NLVahIEwyvYJ4Ce3j8w6OSmpB/L
Ax2uoHdTWluJ+RKRFKN9ta/woDC/vf9H51/3yKsnjMTVnyhwhF4SbPArBo7yb878pFBzICEtfSUe
E4engHiFcXPEUohThMdikwzxy+fjCqnIeV2wPzrA7DrIXpMZewzqF9YMP1SWwo0eVt4Jgd+d6k8l
CeBHuj3qM5HoCA0qf8dljRRpx4oUVIJ9pjyEbP/CR3QWN+ZRd8lz29IPo13wWMRcBCZMx57HbFNM
b05r+qFNxUKSrrJkR9RgTWyhFJxcuwA2T2q3YoQlBORrmLqRt1Txw5UyHRNgg6ckwrOj2tCRzkHK
yBNmgZ3xIjOvHqmN24wtsQe0h/TPZzaLljNhzyrEmmW6E7TEphIPz+4wkH3SQIvX2EVC8xh2bsUO
qbPTjAt+zA9igB4UjwGWS5mVKmV2IcD8Xp9rh54zQ1+kGt30N4HC+l/eJWufo1b3Q9jW/iR11FHy
//Pb/3He2jvLSlZbCXkhoe1JXVVWB+XfAGRfe9/dEatncG2EpxoKM8dEKmj+AT3ne7Q3YbjD+JZ4
LfpZ5Zh+azXBeVEZCAPj3xEFYbdJCEJKHnIBYM2N/I+srGSEwjS96ZzRN7COxOpr/2LqAsjYEdDl
KTxeYXh6k3aPKpR0ev6XHZ1TTzK7DoqaLIFVc9ajsCbYXr4YAkI3Uf9MbBfdK1esXInQqsBUEljq
ITmT/Dxs4tdK5SwAPivdI58guoGXVWbdkSDigwJrFUpe5dv+TTD96pnIAHmnlc+7cTZbZ6VKE053
ZUWkLPpqI/BuODCYmIHEWcKnvW2RilUAkmhTEnwMZj86Ga5x8tf8OsOGL45rhDADpnq9dx1kD5Jw
8A2cunQH0Gc3/WGbSlzHD+Z+XzOcKTbpQJqO+1I/IwR5sovm2Q4s6jfjIUA6WgQRtItVviY9tpes
971sL2oL3RSi6tbc39Nm/ptiNZnPNpyXN3y6G4V8tCdMqTCeS7d/6tccLX58jPG/PqdIAyK4HBCr
ndrXauJsiAkQiNkfkGS/iZTX408r5y4LY5pSs+tiSP4CjeODilB/6LtrEKTqalyyJz8Nbuu+e9rm
/oYBCA9d6z/0Q38tiVQ5xFTWa/IBhfmRpMOrCPKxXu+Wic5Yvn8JnA9xEWOJK1U8/AjK6I8qEOZw
3TH16i6MtvtEjgA4p/Q9UYAx92iUJ4eWzWk8NWP1mPf2PYv9DSNg5lDNCXvbIY5Fxp8c86+LfDJf
5jgV13cM+vFmHdGzZVgkFhxlnpmSO6fAD+GUwIHZxa3qwnGO/nD6U71XB4EuLlx/DXYmriAsd9i+
0jogXmICDm5UzGFhDPSdNBBx170XpA2pmyGapgjOjO4YWQlVI5sk8kO6crrmhQkAN44d3XEuSkXr
+Aa5CchS2COiSrzWu4xYpba739WofqLpJ5OQ3rBpPxgL/Ww8Zx3DaUab4eze00/zfBbLdjAYu2v/
q9iXOiHKHTwR0LANo3cyi+bkYZ7elxHzBdvTsuR3azDd+wg/LjpscoFAbst9eJ8s76IbvqWgnCke
z7QK4ocBFcAkHymhZlbuPjuQdrP/UzkuvetSNh8pXulz/o117NfmMuskcZigWL9AcH/gwPnUJviW
lpxfw2A/ZYuPjrO8NWASq3RlGkNo3aZogJXZjATMFG2LD+6Q77uoOBph8C/gHBfcK27VkuFi4H/T
mJgf072hE7U5nVW/CzmP62Eyxfgbwo/PU7Bo5NzDngoEwC7fxz+DYVIEmcOPeqzSKxDKDxGiboEX
PHlkS0vm0K3nGO2he4y8/csjb1JlWezr9fnYJosL8uAAkqEaQ1wmycnrSAEqgf3s/tMBYZd7OzKH
aNXct59R7B7oPj2te4koYP6YM9ywwWLN1bgU1shhaEXhoVpfC/QMm/0jGJ57giirRLFRGpTMb46c
I4rBBDklRVM53osDDelrEKQi4X3qcmi25IpQnBRhwmWF1nNpGZSWA9HAyWpTpDO750I/S4Bm8V5E
8ZGsmVgrNZXwQ0oyJ59flZsRxMriSwejyjbP/4iz9jigJFKstJrkucmKX6QPYVWosB6H5dKFgMm5
mKT+M2oROssbGRUHOJ/F9UsXA/tM/qeSm8vjtzlagqK7F7xCYFdysMErsBe3KfuXz1HWmfbDSaEa
zVQ6pD8I4X3S3BBZOUgQjGC0oENayHEDNGXa45dSv4hhPbRAYr5DF1HgijKixicewcY99pimBGBi
W/Sie4W14EwBUFEBwRFLjUHxwJ9yrbzxrf7Tm/ca+gSOwNOSm4Y/w2oa23UP7xbKZJ9nqvNOYhhc
BqeTahXuPmPDrWQFOg9j5dc8ULKj80tqX8uMNLP6QA/a17RA2ngtxPGtOUWPQpK8CN8BppTCVvAN
3fKDPn8DyxtB7Ow8Xp+ilFRH5wk8zadVLCcXor4qkFlPL7NcOK2HHLlqDd/MWyg4+wWKcVbyqTaJ
EScdKRr2jMpISAvL0xytf+kyvDD52zFrXlmPQKibVu9UM9mwvPdCzFwgvzz4U4ferBpQTXy1ceSN
Bti6qq7WBYLYLzg0qbuHy1F9Cb2Oc0FPdJQSq8S0ibai57Wqbifzy+rCiwR7ZEH0HVAD7ZMfI5Q3
K0MoktLAOE1RldDGHD8qQXTl9FVCugDfB+9F/UtAkohpcSsWUAOxBHVJEv6gaCp5m9w1K7Hyv7Wg
EPax/tr2FfWR6aNvJ8+jFNGK0dMBRzxnLwMuR/hqWzGIyh+ltKAyPSI8siO3Te/69bc4FYqBG8lT
dZry2+KvuCo+UqdKyPre6GAl2+jD4sTj51sFPglC1VbcUYZ4YNC8WpIysWRcJtjBFJAvEeC1123u
h9VHrdJm7//bUiGZjo5uVM59hrsbsPQEnL+Q2lIZw3uh6UUXDc49Oc9ZMGHf+i8fwVylvDYZjfOF
aOHgF+1BBI5ckvjLkTa4Hb9aE2kbkpf6yQYoi3CqpBBRLQHONJDFtfQPq7wH11ZUo3Djqkr7HE5U
weJJpdOCpSMhQRnHB2X1FBFm0xyS4B1UP+TUoxznHcWEM1rFwD7FovCe2IvD2D6AyYjHFxaOO/ud
bdMvlKHMguvmj0brm8JbpS6CWV0LJbqWPnCrs+FYCOTPv8ZF4zL39mtBDIxKuAiwBQOqVQwaKWBz
1qB4BRdSgLfFO9P7lzRHl69Az6LmimgPZIPfOuaPDtSCDYDUQ1mUNjRrXS/yLLzCfag771KRhnxg
DX4Z9Igz21ftUmJW5y6vpP1cME8D9St1nfAOHE+Er0lkE7jhLeOyU9xlpI/WIjJjujvMS3/bz9Lo
7KXBuKxe79MZu04UCAOHeo/okIzZXq2bhWBnhgV8BfKGDe+yvPrv7sRmLB5Cf/8nl70gDG69f/bB
uuYNcps5G5kfXCZvZmBN9eUCWsq2Ha9MH3cNY3kQrWQhy5iq+VKZmpdWv82yvRoc6yScZ6Svmyk6
4Vm+FCMfoVkj+eHhKdkznQLXXkRh62sVYY1SBehu6DRaguI0wdnuff+mj9aTXaLpceyABad0vOss
87MPwqfEpndjxBJqwltJVEcE/LqUcE5TYH73HjrRARxFHNmAyda6fZtFxwDQvs6uq937u7nFdrU0
zUOGTm/sl9ckNKkUXDwlgw66107wfu8H5sFkNZ9XJMxQHeCQbSxie+Za1U9Ru/2qK8hxN9CJQrrt
1iGmTvNJIE7TzDgPDewd52UaEnzGcFRjYirC8Qc7mD4E+bZxBMyRdPExQS1t2QCs8eJ87oUL/Ig2
FD/R7RPrlJcp2L9do/nR7D7eoKZxowg8M0ZBiA96nmsnppOwtvIEeDLFGg57+shv7u0WI/gufpr9
8tty7fsCY5By268WZ/iL+wfuKXuBAIvAxN53j3PGQO8J6xQGU3+2bkHimXv0YNjVRcWEc1RjqiCF
l5gBzvbjizNvR0yFmC+qSrdFL5EGr3b35XmnimiEm2bT/CVqzzDU/BCmfVYQCQM0p6ewviPA6TQE
t7hOIHN68grpjmipUiQkZonskJBPQVEBJEadS3g2xTUK+B2W9lQbJeQx7PL2gjEIQwMCjuGvGE0B
5fjGwtEHELV0GaqhBSfCdLO8ta2VIwmpbWke3o3o/2mQhU0xThqvTdGPAp4ZpEkRQxRCj6nnoVjM
hXCRCxVek9m35wyp+K2sTnJgdjbPixs/x97gWm+NyyA+SmSz4Zon+Lyt/TMEVzS4RDk9s+Kbk3YQ
u3JNu09FrvYUKaQlyF1zlMnza05bCEffAhrh2jhD7Tfo2pRLMDeCzOdzNdiBYCio5frqAz3JG9fS
oX8nrHExG78njkOltYFkLGPMRyQahvRCj2Q3pluyCjoxYbJwy/vWeT79guyP8U3Ta/TbW527w1rc
CqfTh0UD7S7rFQcMFmoActypmAqeEOFtQ6XpZuh0mPuGvpA/dAYX8eEv7lIwhdTuqZ3SNIluac7u
EHE/ODHaGUeoStytDF5urXfXpvmUyESnIpBZ/8xsh0cKeJIKtQVwoSvndjmNR4VhvpYpQ4cxJIsE
3vVbupU7SEkbH5Y5YAApB4JNK9sW1Dckp6yeBR2WvtUDq9qsls6b4RrXt9ueTDseio+RwL1icMaA
zIPdf5ceWtcxGf9NJr5WS4GTQmmxch8fVAInIryJ5tyWXQNjZdxLfRIBNk8TxnTTCox9DxzYnfrP
uQTeDshV1ubtgcefR/jYVKjqqJYStNwuw+hIA2L1ReVojzygh5D6xUjwFY+DDBdhv2RORXRTUaWj
48EnoTBOIwptmqiI0fA1YnXqcLyRhINK5WoAXKW0yZhP2drO90j5obZM3Yg6RedkvAlC/yRdQd7B
PxjGm2oElxpVrOfatldKX0jpRLsIBKTK53qOEmYoMmFydKkvM7P405vq72Yv0ZnXtDBPv70xoNck
PTgmTecNk4HA9UgsOmqGuAxP0id0/h9OMk4hXYkIpYDUm+mDl4A1PCJjxBmIphWmaSLmHZblp7th
UTKUN6kqU8Idw9KO2cgj5EYjBzAnNApMgcEREBVXG73Hvfu4rx8LLjLK7lzK+BVJHHveZNggY5Mv
wIAPopCwNb9QJVH620EsuUoUIXDEEXixBiERm4xWKYyn7o2+014jUeTGRPtmNwX6Wx6QMgrVPHix
GUeBfDCZLHHRUF7p/YXM0fewqMXjM/brMqaoiUjNfKQfE4oZEG6PlJQf/J9iDPGwAcLP5+nkp3Qn
QNdQsggXlO2HhFB9wdlIypMG9VtRtcjLu/wm4KRaov0umpHeod2rav/ZDIZf/NSnRt6IygmYKAiv
vOK3Hbu0DnxRH1/kwffA+ogiIkWe5rcxBvaMNaYsy+moAVN7FquP0eVKLThSZWyMzO0r+OPsjpel
WIFAknL12cLnqUALSZA5p2BSrrK7t/yFi7wsaOE20hAFPS0+SGORYxBOzyD69sTDbZqf7rr+EtNY
gBWzbKfyTO3MNNQGuI+DBD/ksXEYPHoMAeK4qwUEZ2EUqQdMGu7ECYgEdTRpZysuYHNDe2QuHDbH
E4YCJKnf7PVbPCZwTuDCyq4Ii8n7bAb6sOtLTyUWqJ6HbV/BXBLazch57rageVjg3/0ZvznKs/82
H0J8uddmFm7o3nK70Ktm4cs0fotgL8cn/s4mfasHJkJ2GRKqYNAxyAtlCbX9sxfiTajnIE1aBkk6
zzNmj4j68V1tb30gECPtMh4/iNh/mj11hnhhiBWlf1OzmHNqUaJzlbYizFp2pGBUvoWedlyo3uU3
V+OqT7zPaMbvGCok3ZHA1WT/4qQHAdKRGkzJcWR+IyIEm7KpiLhzoAQUAnoWgyPD12vGt/+RpFkc
VcHOwUs2y/7JR9yzkrPIRdRU3pRHFQt1lT5JOEWuCfMAjwCw3AN5Els7hu0xkfx3sF8vaflBwl9r
bAFqdbpFXi3YDDUTKUiVbvJglKcMvkKSRGaFHDrkJZNHfbZeCcVhIXC3PZO0Utx8VGYKPNNpqHvg
+CK54JnWDY0mbFSiGxyQxyi+JL7jzyf1SPsfWkPnqFfVwHuYfX9YPGidwDFdOnnw3o94DWGajgJG
/PDMdgggcRkXzfs1r/kdFWsthSAYkMOnGK1z5DV7RXHv9xzDK2IpOgfwHNVJqoOOND6fTmttfTDr
7NIEWEwFR9CPGbzqPJjhinXyWCa6R41YbJ4QFEF0/9HxBPbilCcZ50i37CFar6a/aGkWTsDBwrJ7
Ion3vFs6z+8RRj2vAyM4Cho4GICau/5dbH8V229ZHErorUPCxjRtCGrzsFgO0e6lT7z3wW8oNAD5
WWN2j+ZXEUzwyjYCv4wyxabFwUNjtLWbwFB8DQMCoX6FzcybZVUian5UorHWzhPc2LhiPei/16Ar
9ZZSEoAQEPR5JOO6HbRJpI6TdUTnpUBt8lxhw5PaxfVwy+u/xp/jNSfN4xsUACTn5P3ouRpYaYaM
rQjoOw6a7o7XLZ2hLnShw7Dax6eQjlaXU4pIdrIH46Of568sC+/0KT6FR4esWMvI35ybivRDy0I3
OS72yRiZUoVfqU6welixX8PhlJitR1jX/ssw7o87RYycVBLTvkd186jPGdfhSn+uwKD4L6BLBx+g
WLrMT/HqvXJkgycYZ/PGkFRygLZC8qROD2W/8BTreZK8nsNej48tMGSHY0C23OOmDZZDMmLjEspJ
I3/niW5AnfoJs9pl5IjvcsNpxYrPejIQi2piRkhm5fGfKTPvdgZ+ka6UlXELjExvlHXWCq4RBBpa
x4Cln1jVe7fTCNuqY7IgeVZ813tNcEVx2VEGZm5Zkd6pxMzz5V9/aK5mKH8ZVu+sWv+nlgQ1BsWR
OlkFhJF23QY8ddtInjLIEQ9PoHRiNDvtGgkT5JVj9DgwT633w2OmSAp8Ont42QxJcOYE1W3FyrzU
kSwRgG3MTzbtEZO7KttV8khhBPET0ggxoOFzMGmfmIA1YNLgXrTW38ruAJUANmnSPu1UjLB506WP
agG8Y2TaMTnIF7ntqFLY8O4kFYVPmxAhhMb22HG3asoPZ2hE79hFJVNIUZ3DH7hst5nejs4KT9Ir
gcGIo0UkDyKEAKspGXnCsltN8x6fxM/Z2J8sYodkC/OcJ6fISf4hORDoJ0ioM9ybok0ZZjgmww3U
7l+1d0n2yHs1kGrTJ4z2J3h3G+qmrCyMS69y6QFAWwL/eCXeDbRIVJkXfSYGUYIIIYmV4Ee0oz+d
Ov1Mq/p52jSRkf4YdmFdOVe4SIM3cERy00xAuKhm90WQAdmOu8RfG+cv05aWu4ntOE0Q1OHftCVe
0UnN6a59rVTB27qHcN7PagYtTjGHFbUWkQuvyGudXFrrCAoKuqdLO36jK+YkZNGwbJwXmdGFm5Td
VKBZtC5OBkbYzZkoKYAs1PE5Eyd18ik3Xhk/4+ASa1OopFgWrG78mPUDnVCgx8u9wlSY9ddNuZ3G
YESc1jwMzL0OG/O7Wiw6f+EopNnVZ7Y4PxQ5UmqUI+QP4pVd6BP9E8H2PvXu+eq9ezNlxhdiGGpp
lyBOgXDuUQIH4W5PZrBIA4Sn24cfAP3x0WWDGxvCOFW9iONwNCHjInVk8eqJn0MRRXZrRj9XjsCW
Ezy05/uEKlJ0rypZ3yT2chJgZCnAq6PZhiOKvp10OvWhdRdwimiZOp73rNDHDJXH0mvUgGxgd2fj
76yvkqEnp1eIQ7ifobAt4dzEQbeoDDg6FaSF1gVAfIArzN+lcYhioogZWYfCPx/hvPgEik8WXJCb
h7msaai34Y9oCxumW00ZcuPoCkBdB/RURA/CoHX3KXt9rTtEfu9TjHNkk94s5fbDLgcAlfLeWpyH
c7MDzfB9bL7gwgVw01qHqk0fPdt6HqL+zW/Cl7GxHvNpI+AYuYNfQPJhhzYtboQrG9+NYh9OZVCR
+BM617w9gi7lWO4Zy9Hos/ea0VPXTPfA2z72Xpy4emgb+ysv6XOhtgaC7hMSIreM7gqvrn7nJLmV
7RymuEIyuq1HM+1+bT5m9RdZWCMRT8MP9rRxwdX9Xfz1K9nI9LBdQPRpYt861a1z2op2OmCzdVXZ
TNdMuDEjLX64o/sZFPYPj75dhjVOrGo3uPHTKMd/e4+uVtxEjk7shmDQBiNxTTzQreo8IKkuSAcY
QIgNfN+REwdGb0O18hLrHrOkDsK34LHjqzdsl45hmLR2sHjahhSYqagAxhXJPZrZB4jaHLWbf++G
M4VIspBYrXi2YSH81Nmc3dNqgwEDHmRF8zrizov3nHmTW9Od0drpV+0yZNwfJxgcAFIKjOFtrxEF
tX3MBNWh/dlHJXZBZR6fwAF56M60PBhj/VmSzlp1Vl9Z+/zYOtVDv4y/pqY85ev2l0r+e4tzZj+i
Hzju4H4R/cdh5YNlld3LivvWhWf4HauxQKGBt1i+eNZjWNjrHxMrM0Y5eC8WSaJvVj+g5eRBQG7K
krptgq06OEGFmMPsD0u9fvkkbIUzW5d+WuLG28Z/1p3sdzQpBdylwbrLi5mjixsbMeBzcpicrB5S
g7SLbsq0JP3w3htvZJMuxgnzYc1Ah/PogukdAiQlV7P+MWMUXgkmErTsvTP++GmszPze86sXpi6X
T55LM9KQ8noGJ7VxwvWoi4PpwVSy6uEQ56WmI7ewj30Z77sI9faQXFW9hxsobv3Eu4GjrP07mCut
ECjPs9KhJKv6G2NEhc0WC0MfSUxR/XR4q7Bq5T9d1/7e6/3etuIv9O50Qg54aE3LC8a1nxj+Huax
QVWwv+ZVAtCIIeBQVUdjc356TMOtXf83Y4J+OC3rvV2c+N7r2scRdKTzi/uG1hlvdnuUel55qEIH
V/Igu6ys6TMpKRAt4fbymHWb7mvuVpiBaH2z6gJVMHO9lnD9ib2zy/QE98NrmKGKdQyDiFK6z8w7
bKYx8Bl2hAUT2vyyfEmLxj/Fzuy+F3N02pv4voDgmDjYm4WhDk6Z2adIiFISzM6hGcYKVfeIzqG/
MoeoOXU9njOTvZx6xldizoRVYzT8DtGMGTmZUNUkVMjCa/2pOq0WfXSJy7zRRUXdPjpXnUm/teFn
TB8x8g+dTlkmzr/4s3jRQ2H6r30UPHssJhSwPywm6vQIto0YsZM1Fzf5uH4VlpSasI9MiL3MGbNd
xwGTMPpnn5eerCh2AgeIk5QyRZuOnRUyG9d8Sygb8LCLn8gNXld0A0ZMx6L+2TaAWrm0b+YRpYHH
DHSrNsKLFbOrwxoy329ZEWlYFadCWSQIsizyKCeeUUGQWSK1YNcAA0HgInve/Q7tMzM0aAyYGduI
me59zST7u31swMP1qygH4NZc176s0bcPzD4U6hKM6FqYl1RN6U+LsXZ9B5cLMnRkxtelx9VVTYhe
xPE/3bmMPoPFxfduT7F62bz3rEmOuePgM7Cn29XmJMVvhhDecfKDd+XmzgC5DVjer1nPfsFAyTam
Gw9ioMHWcSN+Y41mPfceuse0e443omZh34b5/uhVVBG9wwTbzA/zx3HfHszWw9c7RxcVWqt92UT2
hpivevKH/WnLzO7SdoeAkjJ9t1BJOum0IbMxgI1Rz0ZZiiZ/ZjdWKZdUW9QpbV0vqLSwiBqW3UAC
4CaP+TK+LoFNz0F53/nlYdqBHLBkvWNg+4MxJdRA2DdfmTFyVPxzKMSvupYxt/HiT7dQHrQfVAwk
Cyy/uQqanOtoAdS7jYnunoHroh9gV5ygzjIj5KC83hFAxjZixpakkNlWeTIrsq0++NfilAcKZmgR
LIc7pHQQNI8gI3NX0NmRopgu6R0NmLxunCwzutE7RTHoTnAHIFDkyqQLEyhlC1sSEj0AQxLG0Ozw
xKU/vERRcZdDhAmJowy7EN5jzgjJAc44Z+nGnI7tsj/UORKW1cRXi2lLy8qE95SsogM61HrKWvs6
icefReX+XskuBbOOIsDy1r2iMLsxTLLitH1uywmrmZ4ewQ3EnaUVo37Y+T4rPruQ2Cw9wS8W/q2W
gxtV/WRayU3Tz0/WWmgQw9l80rRTegPzc5EIVnZTJBk+Mn87DZ02PkR5JJgBGlj18KhU3k2V9ynB
2Ei9vJIYU1PryQYxlEpv30y1gYFvee2wW8VPKrbZNK+AaLh2huaTFZN47vsKCDhQwFYWA3x5fyW2
TKVRMC9iITsMIVwmjP3TpwICZmauYztGl0nh//A0/7ypJoYXdM/SBRQk+mJWKWA+GmtFDN58dB4g
EnCKSvg1oXMUoDYgRdODLviijuE7XVCdpng8y7Vt+kNI3xjezuTe6SFztjcSTcGca4czssevJk53
a2EJWgHZ6kn7gJNgigXJiR2nJ63FQVIqTpoAOoK7MKr+aoeJmfbooOWWgdWHO/2Za3ZIsvXGr9tj
ma7PJVHHSyZsV9sTRuhyKQnhkrwyuKqt7mexdUhaR9Tw+5gcBhfheMgpTgub2d2f+wLG5pBRrK4t
J3SdHm1QuQuFzzOMQ+6cVOkJfmQasQAw2vupzDHWpbZMg2vmFH97ecPhhYhswORsoCxeEIMNtDCS
MJ29ILimkjYti+/pSQlSClpybCG6zbzfqZtMrtBaD+N6imbnTixB/cda8MCV9qMFeJZWtXJ9SHmW
zpKBghCEl4ZlXABD2wd7LS6xo2Zib/Sm3i0X37ASX73MGx+rJj8VQDp9mM5isIU52EFwhY4JiPgh
JeGdqvxlYJhwWUBcEsrb1XyJKyQXxf7HctQdthzEsuq+vck5ZBaW41g55xip2mWJG3dyr9/PWtJa
t37kHVSk98M8PqRsAWjOo+f/ymkiiRFeGv10XcJvTFTBPuxd0yW/sMa/LoP1rs6mbzH2PKFoizxm
8hBwzBQ1C2orxNQ32cTcNzTZBa4u/t78A7MHe0m1UfrAFZS6k4uDYoR4A1JiIclRS2HDawyYeypY
W+M7BVxrjeEFllzhC4NQwM7vQSEKZzj1SqxpYjZ+uyA2HreCbKsMwuexAxO1WnODiCFd64PmOy/H
L6HfqG7fopJp2cQ3IJST0xS/yMseHTu9Jtk7NbZByxKyfsMoMK3kMaYIXUJTNT/XwlhB5QcvpOa/
4DlGN31qKLDnwsV1NThzn3vAPHNGR+DO4Td3mxn9M6wp04aKHs/b9HlYmt9yQYrT/df/FA40Uu7Z
dcfiSRvrd28iUerqZ/1kfdWA8pTLF3bn3YudwdfiJaEsyFZbUnHdBkowuA6qx9tsq4+KMXUTsd5c
MYBNJxcYNpPgcalicJF9hSa/mfEokTxCmpzRMQlg/CMlF3GXa2FjJ3gy0uxJQpmFO7dcApoLrjM7
1pXnAS4E2zFmoJBfMejY+Nl0/U1CyGpBPNJghRZgHl4CCM2btFjEpu+8w+Ch6hguN6+4qXYMOUfH
BjtapnMPS+p+F1b2nobzLSL0Wy97sfrsO1o24yIIMeEMgk9k8T4xSliBglYReB8ZCFLN2SsVrPiC
QOA/aBLSqa41Lx1Oh7N0ZP57DicuWgN3PY44RsM9fXVhTfdu9mwb00eEpw/23BcdBw5rahpHkL4X
UVcEoWzJmU7k3/l59k59rBDI42f3K0o09N+qV0RteOUcXu0RKty4I9J9FWCRnfRd45Mk3vBNEfIL
q9rvfLRYpvmureJRVdlTfxsZ5pXpmE9jVz7GWXXagvisd4wHslGm6cKZG4ydYo5RE266w8AgDNqf
aen+uw3GkzMwoqz8K5cJXf2cykuzOoLji4LGheGB+VQMiCuunMkmfF/P88CkXJqaGOK6O7AftXGh
eX1p9wMLwT/hMhdXItr8vnpQSMmS5G0txsce8FqhMSa49bvzNca4cJvZvbeun9AKZxUZV0djEqbu
AOP1m8KD6a3XTpk8ZCQI4UZjn9WeRT80rgKLSzLI0StFH8+bSu9ytAJY8Mb46Y+MjWjJETBMAYoU
XtfxyOuMeeL5eAxN46XxwXNBINrIR1g6VPgwMJQ1xodZ2sDN+WdB9KmGk9SMrw2TAZ647vlpdxVU
1Yacvbx0M+yWqKP25szH8sK4jL3KDui4PwrlBSsz4GfjkKfrSU52UehdSXCnkI9VAo1dBXuVBkuI
G3NgIgpOsflkPdFKvPEmaLlarOSeWTp62uywzJj/+OmngoFp5EdrwPw3iAIS67B787LpiAyHRqfg
wRmd19lNyotmxhrYm17nYf7WGp8a52JL42sPNjHycQPuy6euSXFPtj59IF1KF+TU69Pqtbd7QTO+
l1ONxdnPaWxeWyO8EaEqSKlZQcKcGq1K59Es15/MLCI28yRX8BF7vXN66+isydW+3OqI6QlWAtdI
HYFKkTdi6hDun+waG/mr1rwecTCVl3GeE9x/Bthz8YDPBoCx+ZwGn2EwPnoDDeYML/FxTnLa5IWl
zOzoh4HmUZ1GCo9rz4jLOr2dAg/yNaj/KaoZy2PWLKStvnqNzxs7recbHd5bkT4ROQR0OEZ9TBgi
NtOEMWgKIarNcfmBqOlXHlXP9vIwJBjWGF9ISG6KzuUw/KgL99/dJIPnKZojLSklHa66Wy8tsWdw
cBHEiZms+1457GqEfxjt+ja4/q+BvYgQALaf16/ZRVp34j99P4eaV81d0G1i0unK3Saec7c4TBwZ
l5U8Xc5zFV0Qe/ueWvYxCNP7PhsOWd68JmN/SBh5jLD5vijDs1WGU6UUQo11ghV2wvAwmfTvOEeb
0QpDkiHNLe7M6MXxrbvFRO+T25dulX+5mzxGYwYBlb/M1dMYPXBPDYpnQJKxgHaaDc8Bv1tkexL3
Mg3UZBP5YfFGrMhQtMsk2WwtZNWUBG55Z63TZZHQ/LNQOnnmt0sASkCNBp/RAlnMgNTVCl9wV//k
5e8VcgV/eYZjXj1ao/yie9kGrOKIfoZFdmGGj6yAJG6u9dp02lWMRVxodKdbL/9mRgUWsA3Xsx8H
kwnUwELZkDMMx2A+dP9DpDhvyl+S+3TLzdfKCQ6M2ECK6GCatgR34f9xdmbNbSPpmv4rHX09iEEC
CSRwYs5cSKRIihS1W7ZvEF6x7zt+/TypuSlRDCn6RHR1hV2WgUzk8i3vkqCvkLpVd68SIFfdZKFv
lfUsrmS5scP+KZsBwFd5/rMz4IVU6HXI5GFo0m91Me4XRa0wNYNEIU6Z/ZXD8CJm8ZB09gE40wvK
WM9FT+suMlw0zAdWpxMgF6vj05CSK+0bWHE05Zsnjnnq+6zd1kVjLiEtLlzvsR+QLFnwFETrO7hy
077d4JB5sOJ62Xdu8AP49EObWjeksPqnA2isTXZnjqz7DBF4vwnvhqr+KjofZ60w+aOfOndakMYP
MLlfnt3ee5g6D3JS9uLPqr5KK/9Hu6Af4PkvVdTfFpEPqGWyQBTYKZ6STfnTpqyVEABNaCLpvzDv
yi9OU5MCJ86L2xZ/8qjh9jZbVHCr+n6Yx19untDjEiVFDAOKfQomYazjr7mqUEFbdFULvJ+OVKbG
eRjT4YttQrIqcROA2z1/a1W3hRGHY0Hh+oBMXNapH0pwTtljKNWuMftNYBANB+n3DN1gfYYseAkX
cbMxm/FmrIgBpgE6c/pnKCzkDfwH1Np3UT3Ru8mmfdV5j2MZ/0gM7IbGNtjErXevmmE7hCTpWRtu
m45WqQ714eUw6gxxMcP7roRxJ2yXCzl+LKY4oR5vcZkW5V2JmH/AwTn6zg+F381K/2xcuS99m/zE
1eceufN7Mxu5zPgPhgfiSCN9yniDgQmASqwKhhkIyDIjZ9RUWJuACotLd2+AE35VeJg7tTOb6gVd
QcTTqvEQtX/j5LtdJ0jWf+OqUo3m1Ft3Aqhy1jvbVNIZAhhNeKyn3OQ80sIlpa7QaCZCS5EVE0g6
b/pPNT1glpBQgj8Squlq5IK1a7nTNpQKAQsdnfeJzv7NVVT8eKXHgeKoLErx5kwLcbFvIitZ6c6n
vs7Y7KIlj2kG/DjBDdBbI9tuze6ydbrdhNSAHryh7MtCw/8hQesoK+ZvAHaro2WLYVg+MBJ9tXI3
RYiSRJwJBFQywVQign3GT5K9vN5E+cKljFk4V+II/9KDHGraf2je2Dhn6ZiW5mhJxbIFzRAv4bVu
siyGWtlcZWZI2xWUb8IbSX4d+3cOOdlrarefyRDaFsEw+AIDobbGkTpUZPyGZgrbUJ9PmrRrgSDT
GXFU+WsYrLRm0sOIxJdFmJXBwhxJLYkaQY7SY1v2WLg9ZEP4qHMr34lW+sJLamLkZjqkNfSmnvC0
I52eFcwOztyy8L4NPh8yGYc79NkfHOo3bo3bi1BgGOvhsUyRAdLTpefGRycEELzeCkRjQa/uYlkj
vg70raZoldvjs+53kZLOXnYMaYHhgP7nFc7nzQdniH7pYIzgVmcaLUHtaBZXWtEElOsPrrFb2Ynv
OfQmBFQQNi9I4lOjocqMomYi1k6EIwpSBzB0NIJ9CuCGULdJYvnQE9LE3CkaZjvHxsqxUP2nwggm
x83+YM5x2ZG9JpyNdFe3DvQYbfCF1peOHl5fkLgwUMNf1Dtu9BtZHGaePxEqI0rKj6X9svFIIPV/
m5sAnBy8bH4tp9/6/lVJ8gDEaq2zcv3xDA6FpfvG166hLemd0w3DpnXUWro37UCxjNEP6D6GkCNC
CGDEFjLtDwCoBp+eF0Iv8c8AzJb+MQ1jsY36cpSwLJKbwHLoNuHv4f4oW1iE9NszgIckL4eWypoK
emwJN44yn5tlemh4EBSFDQ8wbDh6LVrMqsNmDFMZgvcFwhC/bGuxLW0iwYB+0Kzu0BFIu7shmOAL
DPAsAO7YKKwoFwiuQ7GBnq9vPuBGf0nHS+NW9FwsaXprCAqdS/jgTvQt4p84sawyC+hMD7YnFhZd
dOCmzXhRUchBq6bnhLIvyS2EmP9MaoLuFZvquGR6nbBIOj9bj2Zq7sZSIZZnprc6XVh4eddurxqG
27X+TRAmWE3ah6nQ6hQEW8YTJELIp0Qm2atEl8SoifZ5N5tPbZDBV+n23GVYNXTWJtJlE1LhiMyP
eKSr5XpUnFCdXZDyNZDvmjy4WjrrQLhNXFLa10mLCo2eFdOtjgk/N2bx1cDmwgMMCNOvnkHiLwAS
e63xOnJILueu2rtZdb+E/veiux00hyJyvjhgfy78GK/3hFNGYyeSBgMd9mUbq79YIB1yf0ajwnoc
RPe9spwveblog+LG7q6lPR1C14CT7NxwIpuxd2908qBPYWkAX/aH58ivb8F/bWMstzQWVSbDtTHj
NF05+041m0bikjYUpoAflD6Rj62jKNp65bKPuGRz4d/WnOsYOVmvKfV3EDUVuwZ3PlA/Fty9yUMm
nRXDUaiDLU3/rYh5B8qYnM/08HNKQ3X5ErsDtcHqYIX1i0etZ5nil8LnFq6W7tFLbGropDgjIbnO
9r1q/gL1mpYLbXTjSy9cWlS4IbTTn9adEJK6x5ITeQVobkv+pZ+mjW2X8NNvKPxQ6B+dcZsaaXnl
opg2jug6OsGq7vDyaXF7sNx1koYYp1hr2+q2SyEBnzCUPHPo70tcecroqmrjP40z/NE1G9tpUU4S
T2TwE6AIPvXgoSrodBur0RXYgpIMxXwuXwwUTfasoXaBYxVPhgcNPce8kqoqCBbLfKpAliFhhfAQ
Bi6xuatMuXN751uTeQSOFAyK4aeTDgMOL0gD1t5BH//OMDwaLeo5jczvAfKvEl0/6jCjCcVt64T3
ktOhkcl1vYSXqeXsPTHuQqvb54DmJvoFU9m/hMG01aeYwhFBoDWz5PhbyPwJI7Qb9PhZ6sBWqtD7
Hhjdj5JQBzh6fl1S4LrAkuuxMChCT4PcdZxaQy8eC1iBUWQe9XGkBSg8jfUVw6HWMj7VcFcn9vVc
x9PGSsJoVYdZs+mDoL1KYAMglLnPkjoBi5ats+SVr3DkECNN9rsvMoRW0CGSD+uANiGkoOQvgBWQ
o72gliwOZubiCAZXUQFynf2H0DVfohkTqLjFFKRPF+Qe6JQSaXSExvqEyVN/S955I0u/u4iIHYqs
5E+ayTai4lJT8NOfNWlMBx5weJVT41azC2y1BhA0xCbQnvamLMK7saOQiqXFvlFofbYEOKIqr+GJ
r6La2FsCqDQ/CKQ3+oVZxyHLaNZM2baz55u8HfZdZN3RJP5pjdEmTOkThhPCB8ysPnwCrtccLVnL
t9b4jcJ5nuItNpurxC6oDBRAzwdkWZPO2rqp2EyUYiw7uIGbrOmi3qGxoo0+iAQA93ox9mGJMFY7
b7vQQxNQHDKMF/uyvhmsAd3kGKPMtt1ZhDKwYNDNCgz0s72UhD17yhEBvciR5bQx7LYF/J1hUWiA
RFl2uQx5S3uCHlNYgC0LM3IleE/+FtL4FygIFNiH4S++HzhIFcaDW8eHGhWOrmgA7dYVnNjRy2jc
DI/IWJLjxljTmrLa1zYs97DPfyXl/BV9YgK9JR22ZYn6Hixh5LPzoFl1NstFCZuKjF/jtuF/b/z8
OY4D/skuSF9mGsg+UtjJTFaBkNcE9ctAwu2iCacHLF7ddegNO3rSESJU9u3YZDD1+qdlqcJ1UYBw
SiYHb8q2+ctJ6F32TkveWFu4b8GRpG2uFWOLHFXkrEcal0x1Y8Xjb1zfcQOO0HPqZ4Qql4EKaBQf
K2PY6sJVuOx1zo5ENSWMkvyDtj11mpVPO5n/rit5mMV9H2R736voR8zXmozxqP89BM4Po4XLG32N
qizXV1RU7Oe2/zo4y0GrjPd1BIMFkhTTmZOFdCxrQuvrcKhAE7d3VQ9wn2I3D9Kcl2xsj3U3rrOQ
k72bjCsXU6oQL0XoYjaXLCgdKgmDS01c5Vc4TF4SO+iKNaESlETtKE7EbXBjLvgwI3aQLht97FNO
AaxDuEyV3yUc0DwLDaAe6/BaVzeosNlg/3RzasjdS+1hTGGH6glVHtYQoQm1ejx2dO8Pw0FdiNFX
AtD2VQEae0LC0/g56YoX3WXc7tDF3+nEnPZeXrTbGAk6zHxQZOkuaw9rBerOjKXvIeY9aGgvv1iM
fFfm6fb1lqIC7jArDT3eSpMlKB14gJzwtEGukbwzueEm5/+5ky5b4rqZ3+xBeum/GLIj88Abwi90
Y8DX5tNAI3LgqtFFXQJR8vKGGa1Z3bMMN9ygtrNT0bcKa0mR1JQ+f/A3ZCMmM3iDUaOB84Rgn/az
U859CehC/yEkxshDDfyApoG8HEE8fseEmfHdhOrE79MrE2RYepsDVdL6Q9LoXkMnPhrNkIqDQtcH
9FFnII98wc/AvN3oRQcGlJOWU2LTDoD9plTLR+XuQ09gHbbFj5rPHBNEm02y1umX7gbUsOitVgtk
MfJXtFkRHrSFCX+hTuM6c/wqGwBp7HhFB77pgH2nTOhtmda7SNKPvAIApb8MNGt4G8IkIFmq1RST
Nv6AsgZdBi1otLo0Fgx+YovNIRwNnW7pBcgQeuJg6lA6RWOC8uyvEUQrtCexKkcmPyjAPD9T3cma
7/rIDzvk06Nr3hi/Bcfcd2Cuict16qo7QTmBixlxQ0AjHX45cXXVDU/Msk7H9JqjBABQW5OKWbc1
cCTNKNVlQsI2toAwviMheqGwBQV5oOM3/ffzGN2vje91XoKOq+4mWd90eyEha4uofBvld5NuKPE+
rAodeROI81aMO1p6YGUZUcFX5lSXA3O0AkqezKVteFSxZ0UwJG/MwtrrroTPBWz34tfcBmvmY0xB
/Mh81WqVIOSpWUb6LdL4JkUwR2D2p3c6S8OLt685O8Il2D9UcXuZSRTBIJSNPy3zGaZD3tto/so1
rlXwmpg9sg7talMjagg6dU2NUw8OzBKhumlJwCj0tGm96QSf0rsWWWUMfOuEJddiCcqUaKAlk6FP
Cb1diNlKAPVAQ0MU+zLM44pFCyxBTr/I6y9Dhe6RgpFyl7HkqILlJIegrPSP63Hkbr8O6+VhjOzr
ihSl7z2OFba13kxO+azXy4gil270lqRiOkbVKRjZLE9+jSvZe6OAvg99k17kyDbWlcMMEqQbjrv8
daVzCB1df7xkNK75mq1RUWCHsWEG+eiE+YX+7U6EyPB6DzGC6/xJYgzsSjD+iaGVXtnlM0sH2BGU
1SNqDGu9LfmkORjnhsZIXnyFan894moBtEprBT8QPKoWFgZSU3G1Ex3hUP7CQibHoeHD38lyYaG3
yXRNeYFFO1TenhoUOsSET3mIpoHXo/4A/yIomgmAeokoQrnrjAB/IwtjLHI7eQts5wLwHTf0S2i9
MuJ1aqNXq2gcZCbLluPjSodRPCIQ8Qq565jafPq75DDTy29y4z+WXmikP3ZsrUBaAeBDiYEPpgGs
praapP7Gd8kNb6X3nd37RH+I0cIpFYV/0+XhWr+x4PjWazbri21NbcWk0WQTEEFGNVQEgSHasU8U
jTvLpK8BQEvnCLpaRL/3Ru/FLnmFvRb4uwN0oQ7JYW2Bxqp9f8OJrh/OrmUO5x4pLy++diNtrfAk
KHm6wPG6xkFmCmmtbNqNlJql7skwSNiEev0y7QZYjRCTQClwh2dh6fvRv08MCmEadVHLp2RA4Tw2
gbbH97PT3ka++CJi53rwwMcoSTjl4YhqNuZt6SpYlMV1NoaQz6L2pzN22aUyZLyaUyw+5u4O57/l
B3LhL5GrNqGnOMgdcmCMSpocHnGJxpwPlbFeXpK5otBLlYjstKVp3YQZFfzRdZ/mKESqulrkcDum
DRLYTjQ0GyKc4DBIvLWiIfB2ieUvGqSP49u///W//+//+TX9V/hH1yFnUL7/KvocKZCia//7386/
/wUwVP/u7vd//1t50nOBPJqAl9GvsFxf8d9//XiIi5A/LP6XufgqxJ4dHHtZPJRhsBsGPBezfNj+
x89xTekqB4SXtFBZevucKsmb1E2L5dZOZsin00i5JZOk1Mntxw/y3g/II8g0Xd9UwnGdkwFRPwu9
XvnydshCAzUSU9waFfgH2dOfT4gPL7veo9tENd/5ZC7d94/2bdeSricsV1nCfjtGMzPCqAhC6zZ1
ElYkBvNE56mtiaOE0dnBTb3ly8ejff/5lGkL5bqex8w64mS0IU3DqO8HFMVCCqaGXaM5lE7u/VKx
cT9+lP5Cb1eKshzLFJZnepaSpng7OgB4BhUzY7yly2TtW68I7Us54Hgr5yJbD8gvo+AeV7eyJXwZ
Q4u4/uMXkOb7N6DCbkvbktI2yX7fvoFXulU7i8jCxCcFcu6HzQYJRAQAhrlAXGlwxoaQDxmCRUbz
jr5qt09UjivH0gmUn02JcucS1VAjELRcfjXgkK6bMZOgn4QB4a1zvPVoxc+yLvP70OPYgxHjQKFu
kevv3P5hHqOalJRQtVtysU9RTMfUwWkbTW3yaHsHMD4uS8eiMTE04nbCvPnJCfLuOvTz5WoRBsui
JXCglmwmKElLsN0fT9LrIjv5TBLALatfsdXE6WcCsGbG7ayG29zMwo0lhnzftHl/1YySDkbX2NG9
U5sIUHQhKfv3ya2rr1YcBptqaHNAQJl0rz9+pTNrVEpXeligKmm7p1tfmjDrswSbtFDF7XYeaiAL
fN5tXovm8PGj3u9ABWbYUShem8KF0Pd2hQioGJ07tv0t/CiOatx1LtAhUk95q00kZS/WHz/PObMp
XFu4nvKFsqQpTx6YWl3beKHCtW2eodBVRZT9rJRVPUZ1Dfo9IFSpvRZXinyXaxp23sDdsG07/Ity
arRWCtaY02TNMafZc+NElEyWLnJ3UUimHSxR/7tOi2Q9lmJZMea0Jzxvpg0YH7lZLLp4gZPZW5g8
trmqVRzdhg7id+EA+SzwSodbb+oBIPb5Y+Da6RFWuLUKw7EH7CHLH6oW442fZwGshAbboSKoy6uk
HqGBNN3ofQOCBVJkmoCuzANIdcvrvqMl/NMMZXOYETTrDt08W9qtI/02OtlNNOO9GRJrbDgMHXx3
0Qb+3Qo5/yxGr1t9MvnvjwOOW+kw+a7Dv0/OPj9d3IrTQN0CsliNWStwLF2APJnF5ccPOvORfYry
LC3bdzhnTx5UisbyEtNBpijCPFvZmZdepDnIXyu14H07S70PskTc296A/CRzdvz4+eL9nYbYo+eb
vmnCsaf4/nZZ49fm1EnPgZKUYIe8pGp3vcUWr/qhgXmnMoyvbFc9LBQ2ttUgsSNBPB7ZMlD6WLI3
a8A/yH4Pc5UA0+gQNFuSgnq38vaRH4mfH7/u+7f1OaEtIgvKYdIzT942GuomNeAG33qlL2jGxxW5
u5HLEUieZ38lrkvTi8j0FuQRKAl//HD9Ld4cf75p22x+XznEqMI5uYNTx/HbjOMGRJVFEblK6SCE
Wf0nTZd6VTZLfu3URvnJCSf0zfPPp0LX5b73lCc8afpIq7/9QBig9UMQLPbRzdJq60+Dfycb33wS
vOEOhTlIUDlfQMosgMGMxJgbBfMGYqb4+/HwLXnmTTg8hQA2birin7dvUvUpovv+gEhZPvt3hZO2
d7NTOHvAetiZyRlHRFwMR+cOb+RfTtHTYGyz7jqtOq3254bOU+2G5WOnJuc6nFR2oG+H6JIZ0hUy
5DTfGFQm0BAANzWH7QLDxYzWsMrcTzb36UmuZ9RmSl1hOvxjn4wjcRKb9saCJVsxvow1ThuLra5s
tRwToDCfHePnJs12CFB9B1SjebrB52xJ1JiaR5mjt+PK9LnBWi8Ioax+/HlOV+frqGzfZJEQS3nq
ZJ3QTmhmzBfNV8WOuP+WBeGvIcaiJfaeYhVeffy014PpdFm6tnRsHXjzwJOAyYQ7VCJKZR7t0NFY
3ioCjWL+6rvpmUX5EHvtVZ9B7yqdJ4mXKlAIsGjDGCSwFr2jyCscVeVlYSpSOIVllu/lF4s7HQpp
XFja5MhRCHgJAUIhCm89MX9XWXItlvK3aUuKgu5MnzBQ43pJ55/V4oBIFMXXBsUBxAIGrW7ClRNv
Ph61sN5/Tb1siIaJEzkOTr7mSJXcgHMQ3XYSMt5Y4go1NI2/6b3AQ2LBTvTsI6lqOol3cPk1yOas
QczK94/2WPafrGShTu8PxwSI4XAU8koCFbfTr16XMQ0bzqQqDIt1MDgPzeyYX8DFigsjkcOvIO2p
C+ugFThVtxJNUP5wMld8RV5mBigu5XYJ4uA4mUhig6Uur8YWgqrruuifpk21npfaus1Dd1gB4gyn
y3oe8fyCNqahy/IlCEwD5mgf01qak+dsjoZvYV9klHMmHyICFi3oO0zppAG9xgAhs54eA5RlLyvH
w/YQyNFdiEXmzZCC7fXHyrkpBntcRYJ2HKYD4b6F5HklmhIF0QlMycXiGe5VNMYuHIJ+8dZWiVH5
ZZfGSEeXy0hAMy5oPhJ0UJYw5W87iYHgS6M4lC11BG5DoCD2Ul5XjiiI4utuRyRro+drLitLxgu4
eIoLoz8md7A9MWpIa2xfsqm54v5E1CcJKu0mlyC40Y5fOiRLL9Ee9h/7SS66qokoaRjQt6lNaNhA
Vv4YEMKiDo6uOd0KC6vSwLRwOtXSc8lyt/ioanelpDzbWvQFl5lpsX1gLT5uZnXYp/uaXOO+HMb6
MctH74Wy4PLVrjztQBJjoBTbMJkFnyBze/WX/Ch56LLeWDtdHtPFUO2qQbfqOgWlEgGTnoq7cWhQ
cmrJkl2najYio8AGCAsb26xLruY2Ay3SdGg3OC21yhJcBsZzAFWJ+bcV4COQON10G6JvfFlKW2FI
OFAymVFE8hu73EqogwC15TLfwxY3HyIhpq9e3cX7OSvDG69S3q7LAdhCe6T+TLa0DgBxXRR0Vq4d
T0b7ykvGVQ8xbjPXqYF5W9ldgl7vENirtewyNP6y4czBbAyFxXmwrl3ZJC9ulMLTRM3qthjzYZVA
09vj2GqufdVgywMcfzXCdLj0GzdfyYTcpaImsqklDbm2NMZd2nsom/a8FQxFwJSlNBDXzJp1FywY
a/n5TLOtQyfT0JgjdxFgzZy7j08Z9f4oZ1P7pqV8y5JCnCajS1vNfTZSGx/FvHzNwsZAaIiSApH5
cuNHmQWUp8oAF3Xhxpsy7zeXQr8fG9HtccKlyNas5rwBQC2kiU78psvqSxONDpDt1TptRnBY+Ta3
bSQBOru6GuvJ/uV6Fc2pOq8hwle4QYZddajqVK3Fwi08pxB3XWppl4O/5Df+aDyCJrMPVep1mzSC
KDWERUhzIZyu08kPSARozPaNDK7gJOOUXeWwJQLQ9nMZ4HkxOPNz2yTqyp+Rspqr0d21DerLbYME
RNV1I+xjhIeDcHJXiwLiRUxcI7trFNsEhu+3oZPUv1RoXhicCSthzJRDulQAndG9QFCX+D350/x1
JtZat15ZfTHjklDRsAyAaFSxpS+QTY2Mapf1qKbGdlU9t3IJLj/+lu9jDaoKjuf7njJNj4vybczk
lGY4+xbMhyRw72ALA2/z/adaY/8N5/7jZ50JFfVN4OvKlOm6zml0nFEWH4fZALNc+1cJ3JS2toaL
xA1+enl1mHoksqIxeS4qCglgHy7tPqo+iUL0eN6GBYzRNkGWU551/dOwIEoSy2h7EVGnFlsjmx97
1cAEEv4n83ru3iP2sMhnGal1GhUvXmZEZV9Ft02YA6BSdnrDdR+gxDwG2wCtEiDgZp1eGKLpntoZ
cfOP5/p9LMzTHcI5aTtSZ+hvvyurU3FYT+19Osnm2q5BJMKzy358/BRxZjpdU3i2MD1bmdC33j4m
oQbcCDCX9xTOtNbv0h1lZmnzVABweFENoBHHlVUedX07hkxylX0XuCJ9/Bpn34IkmOsNhph9OtlD
PPmhz4c4BiN+9OTzt1HzySPsMxtFMZM2QYwP99c82SgVIJcRnGl5X9ALtTmwIph8I62ZLvuxVFhy
q9uJcpzbEKWX1XqMwUWMP/3GOFTVZqH50Vb3wZKg8YclHj1EQg90ebxvkOtaJHMRjuK1affZGc5x
PtRYeDlBS3fLguyQ7DJb7uPa/WRU7w9yKjiO9CxP+qRMrwf9PyrgMIYzF3BNdl9Bui4D+Srm+VRE
1oDD9PwwzfHu4y8lTuuYlNttKu1KWFSLyZFPFkwQda6shrA59j1E+D6a8JxshsfFTrBxaGH2q95+
ptppX4WegcZdEm4+foP3a8W1PelIx7dsZVGTf7tiHV+ZuWdJjDpKYF6hDcdqnH8MiyM/mdszsfjb
J+kt+o/JFZ5ZAlWIpqMRJSi6dN20jhL4egKtErqZubWdF1R0rWWTAdC6r10ZAZgJZ4xi6/w/LA7q
aWdzUMQRpi4bnaxeJO/nefCq+jgoLJCgyfTPU4L4fw8x4uP5fT1Z3p6wPMqnVk61ky6EfTLBqUhb
AYpiOo7QJQhrL33xGIUoG1fGigFf2A0yC/4xg2IrBYxbjHzK/Bain1T1IVgwQWmGTw7Dc9+c+pG0
JUUK1z19JWm59VI0Xn1chn6hR8xRNAzIYWAE8PHg3x8SzLBpc5cSGjnm6SHh9S6ZQlxglRuLbVIg
oWrCwYrSlevQkPsfPItqt6LlQ0fi9Fmu0cx4Bs3tUZS1eohCV156dTnvKyNNjiYI0U96IGcm8fX4
o9LLE9+Vsscgt+ALjdOxDnK5WzIUhWB2b6qgE58dEu8vLxpztrC4oDkrKGq93Tm5k1TG7NvtMVUz
btEDdpZLVNL190vyu6IGXeAmMEsiHHwQ/4DwkoEHzlBouQz8CW67FfvbJvKK9cdTfua9iJZsjg6X
3Jipf/teFLGrrlJtewwr8GRL5DU7MtrPShenNUT2qiuVksIRPltW6tDiH+dGmE902Q1jOXIvVLRr
lBZWivfJMt24OZRFL6MSu1gkfh+P7sxl8M/nOvro/sdzkXsiYJjy+bggB+YCMsq2RMmYjrVXwv3s
Pj0TC74Z5ek5XPkJ8DO3mI+ZG4t7R8aKwP4GF3YLE0KnXA6xH4svVV06t07uN9vZUi6I5oFm1cfD
PjfdDlU6xB9Mj/7lydEYANkUmZMtx9EKs03lefKL6kRxW4Qa9mE6wY1Za0ycMp1PattndpRL3Q1J
HAthJ8LStxPeu6Yr8jhdjjNEsQsxe3CnyqM/Ua38eIjnHkT1XjJMm2V7+iCX0nOnlmU+FpQWYALO
MdjF8bNg4szuUCaXqu2YNmHFaT/IVU3SCauYjmESHsAbfltsY/sfD4Q7W/lcLKZ+1MkGbGh5eElu
9cdk8JFYVLGjb9MWYJr69fGTzg3GoiKq9BEkWQJvvw3LDFnGvu2OgAO1s542cMFr6dvHTzlzX1Dp
5TSRijD6XSKdVyh9GvDQjsNS5aie/MpodlyORn0HIO3jR50bECY/SEhzOSmu5rcDapxZWS2aksfY
6GvYh3JNspd+stDO7CU6rz7iOPQ/oCyezFqSVLVhIh9wTApv50t6RXkIvranhwdEOl53NhoL3lR8
Et2cHZtDGksCS7f1dFl0FdpFXlO3xy4DYQTkZ76ECtF+MoPnPpYk9tdVZfx+TqsedlS4RiG68RjQ
Erjuugh7bHvGGbExf/cwcD65bN51vjQyRSerHu0VWsinBXN7GZSsVYMwd2+Nv3tcpH61zVxeCSt1
MCqiXme0gfzhtFF/WZTofaxS0zF3hlP3V8ZUFN/wQci/4miE+bhYgp2XeTS5DRJ+fJVgxH52pJ/7
CnwEl11j6y16ssIsH3LdODX9MbMTlPpxL4L5Fa8+XsZnjjJFj5sbmCDdtE+XcZVImHF12B27sLnH
Iuq2NR5kPjz8D57icYxR4iK+Ou0k2aUFA7rLhmMN3JP8LSu+pOEne//sSPi2tlQk6vJ0JFY/Rqh+
he0RSO2MfMk8r2UyUiOflPvJRXNu5bqmyVBcCfzotIdKI1BW1cz+aDsBD3d0vmchSmgW2FEv9qzL
jyfv3Dqg0OqwVTzyDe/kEBgsa3EKCItH3487hOoRZf4jhrL85DFnBkWrj2PGA1TleKdnDa2dDqpQ
PR4NLh64Ztfoe4aI6mnvnP94QDzJ90idKHq+64EHbhRBibYHTAW/QJ5CXPA/XwoesC0q+y7NS/e0
itLHcWtIkAnHyG5edHqizAotSPXJ7Xl2xtg8ZIDAXsEOvL0C+GBNHIFkPJJo02IYUUILhvbPooG+
AsHSj2ft3NOs12FpWIp3Oqg6HOnBTd547JwyuI6g2Bt0YePOvIZR7X5SktYx8UnSSRFDz+H/f5j1
dmhTHAuvVe14tFT6ghi4tibIkA2DQKU9wJpkWU/1J8vizGVH4ctx+WY+Rc3TbGBx1GhEllUfK2+E
f2LVD2Vn7An0dr2mGYeuxlp/dgmd2VweTX6m0wRqZ78L5VwjFqYiw5zJru0JOwlkMaxPPt3ZkenD
j5IeaILTorBZGAt9RHs8Nma7ydAV1P41O3TLfJBT1UM6wZjk6hOfPPbMiejpUEtRQCBCOX3shLSb
l/h9d8yQtkSnuN07E9Q2GriffDm90E9XCy1o1xfsBo+o6O1qGUFKVVHStEfqEcmz1zbZk4qN/Bgg
WnchhgyD0R7zpo/3gzi3Idh0dGcFKI13NRhlK3go49AevbCwj1JV6Trw+/J+6ZIRoMSYrSP/Ty1q
MssOsZUIUt5NWi3NzwzNriujnbQVnWmvkcg3LqK4T75+/ILn3k/ZbCPHp1oLnuPtrEwoU0IapqAw
1A5YK6E2Xo3NT4PfbvRZo/r9F1AOsaguHNvgQNTJfk0KFXgd5o5HbRFmTsMmCEHGqmBDtvQyeMMn
AeL7lcXj2C7CY3ie8xpq/SO1tXPLKOqA0uwQDgjaqbC6Bqgg1pEVfpainKlwvnnW6eKa5rbtZGNM
WOjFz5gL0Op17PsJSTgxhFeJi1SmWaGEr8Q+no2Hj7/ha7b6dmkrl8KJQLOVCNU9bbHMcTjF3ZxD
yBwENOaxfBRujFoh6ItVUINWoDaHSVsDDH4pBKy0DgEtL4Wo7x4stzg2OhVtrATH3WgDgwXefFT/
HiCZrQ3mKoydFqM2Gl5m295mXYU/fY41sFTI1xqlukV25VsvJmh6ff5QtM7Ghq3aFhhpD7n3LXfU
XiEDGi+AIS0DRnhwmCl2a3Cwm+U0Y+ovJvrZV2Aq7rPOXTlzgoC3YXwdarm3ivJJzZ15CWInw3QD
AciQqBc2/lfbNfZaFs3trGeTEwRUwTbrbKh4atrEQ35jjCW6deGza4bbOXMpONQ2ktjtk8vik5Hc
dIW59zyEphw3u6b6AyIEyMLlq/hbmN1nAHtzD70ujHU41f/AN73R+lRikvuPP+GZuJ8QgPyZ/3Gd
AXp7uw+dvosLRICze9UOd3PYbatg3i01HLjQ3UFsXsfjQHMZ4l4zh3/TigZC7zwF03SomugesjRA
lb76f5Sd127cSrRtv4hAMZOv3ezcyq34QlgOzGQxFcPX30Hj4mBbMuRzgA1oW7bEZqqw1pxj1njj
E6Jo4v/zxnj5dAjcGK9sXt/lVfvPq5TVZSFYJ03w+8AyJ8UtvcWHr6/A54Hoz0Msf/+fQ2AHiFu0
VdN17y2BTq56I7KC0JKvj/J5JmVdbwj04+yvDFYOfx6lNSn/UkAcr/2pXGt9sbLN7ddH+MuoQzdK
0OZA++Iybf95BPBIzdz1hrq2DAUz9H0pu0y0OL4+yl8GHN8my9dkdc8t0T8WsMhxaiS6dP3WNn94
tgb2BRLmdU9CJNYieqjvQ6dtlPmv2frzkuvPw364S3qmQF2AxrjVqmxwyT8lVA4sir0txZhdzaEi
ylz25otHB/wWHO8/W3Lwz7iAfw52dK1Ye1lIYE2kyB+exZE9aMW2377yWx8246gj5C5+FuhCIl+/
Nxr/Tu8bTHyVsTOTFqRy9cNpBkUpoiGJoN2IxSOcoPJJHeg7jlIv5M5FYPEaIF+uOgp3alAsSFAs
SiPmICWGZcSzQ83uKpe4ZKzxXkxFh9qk9cmQb98KAxqdq2iGMljtVAwsoEcxjGunJj4gSrAZ2/Ik
R1AVOU7rVZzXgT5kv8qcpqhRT2++mvUt4SWkaITZgCnZKXaWCZ3XaOhsys4lVGYUwDscjDpevQ6d
gs+r7oYBhXscm+HKrlsgGlEH8CXVKWr2AMmBWeggclz73Qxz/UB2dBS0vhVvXQ8DnUk6oquyH1ou
3n1lAdmaj1M4BmFib2y3eYx8FR+6VilAleCW3aEn0CAzt4Q3gkRu34ARUVHIs0srlqgekc7L4Jyu
0y6FMzz7xPZWB+Lmrj1pHEKjX3s26ztMyHeNMWirJJ13Ym7nXaP5oFLzk3AI0/asu6Erv7s1YMXa
uirBx+UTAS+D6V2hn118YdjGfO8mz+WtV7vXwOtfcPng7C2yBzccb2t4I+Pk7imcnKrYClRSX8JS
Xdtefl/ZM+mQ5VnY+a7nkJEXQSd19J0nsP8TiYDp5KJM82AOCUa66buPuQql4sFySbzN/MdUm9XG
0f0EZBJgMYXCBBDcnvjca88Zd8PiG1POReZOt8JyD18tTQ8epIlOQy7u0tjlAeuDMPX6Xa06ovh6
INNVAvXDHjQS6ujO4SXPgsKqQMIBv0/CZvf1yPF5fKKOSrGO5Rer0k/rbdn4XNVcQ9fKSkGtmMH/
+Y5+HmT9ZT9LF4eyA+WaD0OgyEvLiOY4eUi7HBoGDFNylrjf//cToR7kM9B6+Ks+LnoyO4cOYdj9
FQRu3pL/zYl83hIxmKCn8ChuG86nGkBhj2Zp1h6H8G25SeL+dfa1l87tZNBl4iE06qdi0pz11yf2
ly4JV0436c6zc0Ds/+H65Z0FjYQC8RUVlVtLr4jyHqJ4U7n5PXpeWNV4CQUZnM2itlCz2e06UUb/
+BR/GemZvVA/IPCmBfixfMSQKJLI9aGN2VuPDvWqE2e3Ik0tBdJCNo0z+6/g/f5x1L/Na793gQYF
Zda0H+uthG9EZT1mw1XeG3KrRzaI0D4iM6UOwxNQcCCSZA2yHQJzNhpNjIAPKMLXN+Avt91j3vk9
uVL8+TjDxGlWTuzn9Ksm92ERT018Fdtm8lR1jTqrubHPhPdVxz6ay6evj7xMnx/mNt5MCluYE+lO
fewCNk6TV0nSjVdM50tlKw7QCP3z/fy8D1ve//85yseen8uydsQ+Mlz1bnXH/9yVfftghf05N70d
1uJ/bTH/MmN79DoWMwmbP89cxov/LO3CmVgGN8rGKwP2yf0Umqygpy7ZYlzQbok9BTixrHInI6SA
4xtgLABaRNeD55lHPZXMpuxudqGvkXiUG3Z4GCTIyJVqIGG0jjmBsVHSxKzWvzee10GS1mQKkUfP
TqSaaRetlGNgdmr87oFPfjHLrnzHUw2guORASLld7ULsx3yDf6q/rvXYJyiwATEu0VkmHTO5Tl+Z
/QHCpnDu1btmSWQU1pAfJ0q4gTsyL0a4iUEQlTjLjaFlIaJ8dTOacf1od3N75HNaNzgjESyDvd3C
i8W/3HXsu31A8ErnnYcdb6EcXzhx1lDXl68frb891P+9CR+WTeBo5oTAInzJ7fRWdOnZSjptXZtu
vgaQ9bMFUUcgk/f29VH/MhX8ceuXR/E/tz7zUnusHE9dyYFuBoGf9iTGf4wZf32cFwEGRkkakR/X
9BURE24H3ehKo78F6/JkMVBq4C6hdxWi/Pb1Gf1lXCRshIqjh41e/2SAczXVjm4fq/8/7YSItUio
m5dZlEgm8ie+PtxfpmvKzz41E2agpRb95wWUUjSJbtbzrahVFQzTqG9lSGzAQEbP4etD/eVeUf9w
qUjT6ELp++FQtQ2cy9Kkumpa3XtItaTetxlg1a+P8pchzqcjZbFmohRHtfHPE1rg41XU6eqqFaaC
NoCPvy6j4keul8bRRyHw8+vj/TYbfBhTaRzRcFmUfMhdP5yW13Vm0jhxdzV6yJC9GYKGZVGeGW7R
mgVT7wY4z2sESC2Rd5Ryo3ll++KkaXbw9Sf5dCvZNyORWvqwNMo+TStG2OiuLXr7tvBicSIzw7sY
iU5MSu3M/+j9fJ5Gl2P5v7WRDubwj23EUm9yYWWFc6VQo6qIBKBkzhE8g3cyKtcP/LG+lFOoVspg
+ZSY9fiPgsanh4lnlUUDlnT0octO+M/b3I8pWSReZVwhbJhuZ62MtjLX0u9fX9LPcrvlMEsTAI0D
Ko6P22DMCFNadYl9RQIdQIco+jUAGlE2DeFK3w4GKEhHH0FLFKjo/QIPg0bAihzGfzXBP50vMAE2
5D7PmI6M6aN0AJZX1Y9o/G78KXlSSXfXeP9yRWKc4aL98ShjqvGxFS/PMR6Yj29o003ss1j1XuPf
fshb7ZCkvkHdJxnW2jRMG0+Ia5/YklQ4KzrCq1Kz0Hyk4UvSU1Zv0SXPdHyMst9Ojn6j94qcWSoI
3i8zbfdSN75hnKarJo1zVbbJygHipZdUzLrnRc4Gfm7XVu7rzOw2ps2VVRAY6KjrZA7vp+mpjfHD
V9ONMfSPcdx8t9xp4yhuiod7JzO2Giq/3pT3k108lF51bkWIXdHei/DcgkxOe9K0phJyjjjb0WND
nohToxGa0m0aZXd6E51UCIU93aiw2+usdxPOPXPadRnVkAbsuxTNfTHyefQRGNcPf0x22HWmtWey
C8/i3ZRAQxQwzqBrYTHYu14Bva6L153fs3cjhpHtl1eSoaf9cOY7FRLo3MWk+1lBIYa914frtH0y
BnIrC/3sW/oz2qkXkSbLchBeok4/0r5TY38KE21P2xCTPSSk5mRr9mYOz7k9fac1UQBhQf+KJNhx
CPXqX11Ya23cAtN50gcAUxpw4VoVGweKeelFOyeZtlzU1Ui+eM1FpgZDQz8jlEve+3N37At9q6pk
k1r2vtYg8k3POHSfpJHvw8pYx6xfOi6ZUBqBcsAVLblpMAYRSBKgPh5M0j/1cTe585tlKaCsqf7c
dT+lVh5YBmPTIM7U/CGxP604CW2kvNpMz2X4NtSEDE6Ftirj9tJgl5sdN8Ahs15uSsJjKLibmp5t
ohZZNLY73ycm2A+dU2IVB4CdLoSktz52vCDNoCohEw2NZhua8V404MJrQ79n23dX9PIYFeFVRLDJ
bI+bsrjhwq/7kOTE6s2vXYCY4tGo8paYVvdXNs3eKi9fa9mSemuvLEk1HszC9dgWt/pMnSJyrB/x
6GxFmT54PXhUR9qYanQglu4Wn/jKIDTVaZsdsomV3Y43nacus5cezJFw3RC2Vm4/xrlzLXz91vfm
e61DjajUxnMnaED9o91YN0MdvmRu82JZZSAEpD/Wtpnj4jpjoddROunk2tbmte53Ry+pH/TQxbqM
qQUd+3LYoQmULa8Fi0UoeyunkqeKtabWgMpN21+W/P0TKY7GKDXIWqq2dq4d4EQEvceVEEuyVmO4
b30D8tkvSeHsqDy4zHSaBvqZPJAMyUFIaFzgztmro9ugEMkMGs7z4O1yPcM5NUIhrSfCfsCe6+FN
Y1g37sQMYouzM9JDAJOobWZBEjM2nWKe2ZbdjF5EqHV9M3vlJdTdc6rF11Kf9iXYMlfEZDpMPBWR
vm5akoEYjqac39GKNQ26u2wg3c5qL9KbETvGmzZJbyp+EP7ICmfPoW8g29Vq1VMEc7BiIkPFWI0z
dyyDSL4Djzpg4zr3WRT4JWFMPFYZvkutiY+J227qnExqK39KYgGSa7w2+theQwh4Wd56gXDNXQiz
kB0n8uIN9BnO1ZAmO7synZ1FfQ8u3PjQhOm+xOxXeM4TSNxrs64fe3ZbIE+KraU8KECNJOSigfRf
LCajaVORiCoTyIr+MrZBHep7m+CXWlYHH8wYRI0UgmjWd0HkODiX0GrRSHuvSn07anCIHBN+u1qP
fb0uDArwqKdn2rKG5p5hWborJzfhd40pXKhmvQx/TpfACc4XDlQqCR0N9duwWwC5M/YMw/42Kw1a
t0c9qqO6ZrUsBCxf/nCI6wlwzsqjmOqX2BXA4xmnijbd21UKpa8+MR+vtLzZInQ/MKHjB8S+0Mnm
0HathLxWsh7G1lM06jCbPbBqMyFa06+/gUfm/c60n1Hmf0ua+oUMn/dkrm6bXjyiDbjpjGlPkwlE
sK1Nq1SzYKoMFhk58TxdoiKmXGVPiBc6nVXbYGcnXxBM5lMDOo7ugH2sLYvqpGzb2Rky5o0bnaJd
JVNI4Dqeh0NnW+ZFpKYdiArCBJoi8hKnuZPb2o37QKPe0lreA8BV8KiaN7+keoM4H0kyijavJTKB
rAOv+FVVdX5KjC65WImOn5h+yUrAOFkP+YLqhZvQhXBXARXgTkwfmdf6TTfYcpdWoXfKqJaeOYQK
cGg1Z7txvAuR1iHk7lGM0U7vRP1k5TXkQ9TAwVxl8XGgsProZO3wA0ezpaMOzrIjS/Nw5RkLg2wu
BQQMeFfxVAErzonV+obsddxrUHm3puqnUxx2/Q4iKKxAUnRg1ZHgOSuIswqKB4yuiVzuJmboboE9
NYn2S4yuQf1DJypIiwT9C6k5eEOgGJymxMRx1wqC7VQ0bWaFAXCV9LU8xSOD5iCr+hnHlbwnl5xQ
ql2qVLn2IBF8px6ZbEZX3/k8jENib9Gyn1LdwijE0jyppwdWedhksA+vcn/A8imvR8O/HYjt4BU7
yto4KZ2gMER0ARS+XWcjF/fbn5o7lCQYYdxHPPRLev0T+gWXSCXD2wg9PjaO9T6jF1zhUnhGn/Kr
xMi5zLmwRsDSQbjTEZYR+LnKdbJRanJYsGqHpfWNMtUuodmlRdF2DMmo0QyDfMQCbGktcVzqAL2a
bhN3+X0uK2+juck7gseczXz/ao0InJPCwbIJcApskbeqe/8+SUAFzVnzRu96I0R1U7k6ucfmEAWI
M4BJ0pxaVb1309GCn+dZg+mSPmW+c8yZKyc1oMywOILQDzhNThB8gsYQMA7j6LYEtMnZ7gcERZrR
3kZz+Ki7s3NqSfwMzDnZ61Gl4fMNL03v9Yeky/ONXggt0CVox2wpiJebqZRbraeIMrRCO/uaXHej
fq4T4w5C9SpjcGFO2IwRcY6SBegyz48FxvkZS2rdbBCzw63FaFFX7k4vrB0a4T0yUWIRQR8O1XY2
JwKDI5MndgjSnHPJytsyNJfA9l3aV48m3IqJuT6KeF2nHnCY/+wDp4uQ9ySUyvXW3eTo24jJ1XZz
0bw0wjlnKtwJy9hUU8FKx965frhdvs+uelm6YMg9kItOmserrHGpZNZGD/1vVg3f04IjHZ5nenVF
3waJWyXwW9Vb4szb5fZWSKijut0rD5SI+hkZ4jTZpJAkl2Ux1jIbaT1UwW7cKVIOCb++IlIDEX2y
quaEXzUsYVckBaXmEqiyExVrncFrngHZrjLjJxnBe5BFR8w85DpSgMv75lc4+Fig059uqT8Wprrl
8y3r+sEAKS/hi3bPGv+i8EHWRuXvaa7SrVUhh8A37xQdlGU1UvY/Bc2tDON26ehrXzKnxj5wU8oV
QtRUsnCcu/6dUuEWjCBLggCnxcawrScDaXqnV7+Aut3SaQP9ptaJNp+w25ledzCGt97SiK0UgBbQ
4tmMj7SCdpRotiY/mo/QgUwcj6QCAslNtnGULSG44am2aFBGzq+ytDculA3QRSuJ5DIt6oV8/pSO
1nZRTfROcvQr/2q5CVnbXZp8oFnfvtdT89pG5b4tjauhuuRwsVZl6++aTp1y2zv5iFcA0C/LfKml
75mgPWS6E6lXEZkbRMXYzNAW6Mlw3fomeTH9pnXNjT/Y+1H2D7ayA6516BcHWx92oz0/GHZzo/nl
EbD3YbnoI1V4U4eEFZabtr2TMUsLlPXL0tEWVQDeKABGAqZr9h4WRdM8MYP10c+xItA4nYl7hhy1
HfrsBhgVzkDBE2etx4GMNh7GoesW+6+/siVQxEwamwHwIMi6INFsGBPOdTSDyR/0tR2SzMmSiGrD
bsq+6aGzczUeTYCaMgxicmu10L0XTb3XtAjNBoOMo4h1gWmthRvN7ANagaz7Ogil0atXpQRWABhE
pCJokS9bv4hVFEoKojLoh6Y8RY5p7Fm1q3kgboK5gV1mhyBXTM0R29N2MXjldXdcdqFAhXdjXWO7
Hm/8KtssQ6vklbAYhys2H6WREY+ZXHdlvs+VcSHx8S7uyS4e5vFmcrQfX9cKljrPh82zaZj4wLAh
Unr6uHkeksEw29Ikzc4tma+87t0hXOS+G2dWUHHVoFwWeb61agaAHnbgP6o/n6qUS20SPCJVQ0gd
GDL+LIgY4Md1JyfVxZ3ib+6UXiLR/eywvYGXyNGwT+0/Cm0fzpcnCEcesjobpTEuF+dDBQaDsulX
9ZBdkqnaZbxPqptulTj2bX9niXFXGL+U949S/+djWga4j9//+VQsP5ykFqEu0nK4zxBU1qL57lUZ
Oxc2WLZgQNjKmhrAoP2LAPehsLZQ1v446gddWSYdKKCszR5qmuvkq696eVNUe1k+LUELbnhdszWL
fykILZa0t3Z7ryfGpR7Gf9zij1W3Tx/E/PMeF24zxFnYeA8ZkGEjYhI+mk25Nqx7W7XHrjxqfhrQ
Rfz6wTY+lFR9yl9Uo9mh+RRU7U+aVFeDRgT/0Hwg2EGwz6uSd1+HvMl2Gi7MipGqfhnJLzpENWmn
Uz3cZrNNaIptjaAiTYcBhDSDE8v19tzYQ7Yr5rCIGcIixFa1mZxz7IVXykmamzSqaZMnXbw3aTBT
zugTE79npRME3mq7r0/s033FuEkHme4uTzDenw9P05xENWEJzsT4C0+BtLEuhFqaRT8zSx8uXx/r
8zU0LNczkJQwgtGmWp7s/zQqyLONhWh98WBEpthjYbZWo586W2KrwNBLJB1fHw9D/odqHreNV5Sa
IZYGqIXmx9qlsOFFDLZjPjRNfZhd/donHTrLkTNz6wqtyYKa9e1K6PLZ6fNnE2x2mNVHv4Vdo9np
NlNEWfENSTKhF9HYyXrgPy5r2vCHXWlkxvqHDBiHiNgxy3k4aNLddbp+1qRz8ovqqI9JoFX2qnSH
Yx5jwSudbjOO8Wtk+jfLX6Bzg269oEzsTYidmS3LtW8nv6g1/t52x05MOIWOpE4rXyYvOeMXPXRh
tIlI8c7dpVSXrkvmPOjMTi8vCZlSJBSN5KiUyRbX/JUlvaCuzEuBQmLVTemdSaREob+K4jsJ2PDh
1Vmk8pAkQqywiASx+4OCwi9vludKM7cJVwukcGAvEIkRrNTo3zu9s/NltifzElYQF9EjSMQyg9Zt
1ob51ubzVWx2m3QWx7z4FlE9CElRk+OrjorAgfIu6nzlS3VMqnjNJv8g9F92RFDc5O/1bj6UWKkH
YT1UjG0o0Pdm1DwZhbFp5beCZmOvW/tOTevJc7cyay+5WZ5ggBDjWxQ3aLM2+BfW7vwYZdqj4UVX
urTZqRfbNjYRPT/NdNpLqAvrLD0mRgXFvFeUBcGCdQ9z1q4pAQddZEc7jSUpI0oTN1eNUQVza9Rn
UXK/+PR6T32p0Ui+UwGf3hdDBJTHC082VIiZOBbhxCPgHwBF/SWCk2+TrFRQQvT8GVx0bpEKwMVG
Q698lnb+xF5q+UY5WacxRsYaXreu3CIdpYLqa7Dz0fIm6iZNVBCKBksy1KZcI43F9Y/AP05+3VzN
Y3fy2a60ngEO13lzhX80ddhctG8Hurm6u4kbIP/gb0TF1mGJ8zTaDQTWawmgZ92lgh4w0ixC0J22
e+zG5jGZx5yQUGouaenULKkNoinZBdS8EoMtghI2TFgRxcmz0LHeWOkGKHIfiaUx3S9XyS3g0Zf+
M+nXjJPf80ptSxl9txKiorNWvXS63JSeRbhyYay9EFwD+zNiQH+BsYoDjKmkYtTSvXX7ur0rIqun
NuV6zZVbmM/D3Nbbarm0VOk2A7Ef1VwejSF79MzBulV5U58JbfRROVREJtr1e2eXxmEUZXbse+wT
dmur57izRpISTX0Np0w8KcCqITFgYsoeTFE3p2r2wntNs7xgQD/7bCmJfivtU/JfJ3PTO2Gz7X1k
veQcLsxzob1keRJuSQJXmyoxzU08NNMtNE6oKxaWx/sc+X2gYpRsmhOxG8d35V6JicbWjk5uqdYp
D8+SA+mqi9N6hIamKEcDS6TuS6lcar1NOUqm2rJ4dIaZ6ktCWDl7gdk/CJs4sMRqzLPnVtz0Kg8F
7X3bdR+I0fIeG8egppzINjtNGTANR1r7mi0zwNvwwYza1SzVpl1aPY2ot31BMF9h0znvQoukhV5v
jo2fPhh+BJspuq5Bkm6km353DVntU0f8QIL2bGkFWYHZETD8pgarq/XssiOjo/Jsk2G2lBXHxr0n
GO+1ApA2m4W9Tjrj2RsdYF1VxgMoLHbSxDS6lbGfed9oYWSEIjih2NvhNZxgSrRiNWAQafuLQ0p2
o6atXVB6BTix/IBOcBpixXR0vrlLBk14LtF68CXHE71ipSS6do0ABEHwOod1XRNiC9ElGu5LzX/u
E/Ui5xTgs00V/GfWmzv+UpAK32UdpYAuKCMUoVx07C8lBZ16wd1HTw20Js0fAsrWBP7025ok2+ao
a+6NljabRW8iraMY9YD/jaf+e1+NP43KJLw0dEh9d7TbOscTHaNPoNUQs8WIImM91VvCSR7x31Q2
CWRcNtvpeLovZDbycoD0aG77cvyuUmmw0HApTetBJ2+WU6SDuOOkCnqtpiu/I7VZs0IFknmr1d+z
2r3lvLgavTgOQL1K51GE935R7pZjz3qzM6LRD1DNJMuZhmRD2GUL++sK4fR9UyZHewhZ29ukh1sT
wQphQUQcgyafiqVZMsnHCFYtcffwXYx029KSRa52LKShjjJyGeaP+hJm0LZB2dWBNwsWkO6qV3mg
k9li5vPe5pnjRzwzVWSCHclLYv8ijktRevlNLEGb40z4KeK+V7fID/wx1svknn8TuoLAtWLagnij
U+azO7apDeYu3+zRIrJNahg+c3fPD5VZfi5NBwEhaCv91bCaBzbimVb3aE2PgNN2fDG6YTvgANCn
++XfwgNfPgta1if+MqrlgT/1bfFmmOzOOhJfxxMXmLCUS+rFpMi4CFWzdZm+VTW4Bf4xquzlk8aJ
uOFLBMQt4LOIMX2tyX1mX8EXk3zJHORqN7GX6YVcQAxLuehJS+0NlLaN1jZHLfJePLa0jcQSxr60
NrWNa5Mjxy9vqzNfNNW8I4g9WHMqbiWm73qlJzK8hWTo0bcoD7YndwWwtsSeEdqOxkmG6ikq9G92
b3krwy7OfVURVUY1KczURWcRpfctUT0zaRApcP5+iL7lCJYJtJxNwqiRbsCyOIoUHEo6LkLbmYSR
JOxIYjXTdSxIwSVPxcnmV8VMDCOLEVS3KXN48wNr8fDKqe1p2fbP7W4s6ps6iVhtq7ZfL7xpfTWm
ecHbjKd8M7OjXAEfpkoXEcZqEZXj5xPXobZZsGl5tlNG4xCF1GWEJTlA+C1tUqACsQXU69wDBcfd
6qqgtivstV5IoT6ZLAxnBWkJiLKvU18092OiWRdnpsvvI5ZZJXxvnfYtqc8Z52jl15bdvhdJ8q2k
n7Q2ME2vxy77VhjTKzoTdzXIiXGrCCHvR8ZjXoo+GMbhhr57+Zb42bM3aeMO/wd5haNXs16Buigz
o9rFpZtdO4roX/z/REBpTk9eYaLvSt+k6qoY1XW7DAklmxC0FTnPXz7Z4SaLxwc9Jmt9Cy4/XUfZ
MF/qZnz1EuuCF5iM0F7XTj5rpugBQ2u3tuL6jd74D80q3wedYELRhG9kDnQeYiuzmCDDecRugGAi
wQmVJajIxi4D00hIxMu158zNvKB0Zi3Iyfqga6Wal6r1X4nA9F4IBVvSMyJWlA4tqd00dVceHCZB
Ee9Q2XQo1vncmrdLgOxJT0R6tJr4idY7hRJNPhZJYQQac8p5aH2fxthSZBZsuax0dl+bIXJPihgC
bSeB092knhxOlCryVakLZNyRMA+TSUi7LuSZSvPwglbb/1bbPaBGJ7Wdg0ddfI9FD4y2YSC7pyTb
GiHDhGkTJT0itorokaRUElIsxujQREbqB/ihF0DgpKzGDc5cy6X+sbLsPo6omLO5GV2bqlikU/vA
8Yr2uFPJtlRFRnWn15EId1Hi9+vccONbRuaIAdYIR4JpYVYcImbpXSki/DHtOF5FUU5IeWjAOU9n
7eJC2KDrlan4yU9TosLxMTLwIJuM3EY+S69RV6qe7aCpRf2zL6CdbIrczEnRDfsyYzJFMIdcnhVf
RoZHeZWYaf9cAflz1obfJN/jdMr3mqrTUzzH34Yh/qXX3o/KoP9G2b1+DufC61ZJyxNgUE37keQt
C0bTqUOmHiAfeLGabRbP8k0M4bjLi9Z95/MUm1JBWjGyRcxn5GJdjyYTatGhESgzgcNmdinzFoQH
lW4n7pK4LWkcph05wa1brMLYZR5KScbQE+YmbL7fVZTQvmBnaRl0vGS3scOI4n7tdrQcfKJVFaNU
6Heok7r63qVtdvKWsrs+bb1Fp2TU1uKmIt3F9xqxaoleGadmWxiIEuhj0GXeVYJ8zkqUq1po+CHI
KHLhQnYVYkYWR3B+J3tiOWBQbW/ijVmpPTqwtUl4ZTj213DMTvgjT6pq1kUzb+OsZv1OnJsqsCh3
ZvzTrymo9oSOUzyFRcmsr93FtmJ14XSkiNv068gFFEXZYx+LMvahxWkwm7s81H3+kf7mVOl7SGba
qneGQE7sCaMB9YK6HmoS26r8mNrVzvVKWIA95Sn32kgsmsya2JVadT178Xs9Uh/t6vRh9HF0NJ3/
3gpnS8bFW4/dg9+Pr9CxCCKplWSw0STkaWVa59jTXwAE0mlj4UpjjB7nJrX1gzbPF2DAz6kfkiCF
R4IsFzkRKmjOT6Wbb8BWnfAwBHmu3Q0DCNHcO5QLtEalIEztx6yncddUUsCfc63ADxlDy0atjXyg
1ulSZ1Xtu2yIFde7Kejq6TW1aAws58lqnljm7Hui+nMvo0MfpfnaBL62c81WnbkdNFpsb1h3g3/t
mHEIVLI7LB/Oj6tvMNTQsNWVDPduL8mo84i582tafhmY+4I5c+U2Yjo5knQ6DxsLUlYiLQcegonJ
cibMBnxdA4S1jCpsMfhIWkrwmcih6mbHyTHXmlEo6vGuOblrI6arVOb+2hxs60GbkmfbUfczrexV
ZHYVng66h++c9LApQm9XzcVF6TrwifHsEdHpp6QBlBA20ZuvRas9RgW7RVWrslyFClmH69vzyszs
tUp/Tp3/rAnCx1aik8reaKqYEJ/POzq/aFUtsrvtgup1o67rgdcnJQcs90b9ezqV8crvgaRm7Y+l
w2gy+7nZtAe5GODNPIZ5dK31aueQogYe71HMw65CSAHO8A58yiXx6RITf6TadhOHzLWt+ytUpBSg
g7DCaSN9Oa3m5reohVCQ+dayaxZ00T5LoxuayOcsrlgo9lcyp1sh5XUpiAM0mx+z3VEWl4SYjtM5
C4dDPBcHqyKMA5auH/dsygUtJArym7rz6Eqpfav8m8ytgjD2tqGRvKHQG4OJV21NECuBQzokZFEz
uI2T3EnP/EZIIeni1Sxu5pmM2Lxu4oORwpIqZ7oVdUoW+ky4gT6MeRAJpAphCal2Hmip613y3EfF
r74bhh1EWRebZmls9D7Ktn4tGYXKqNuYsacd0iLbZimBY9M47Oku31iFNV21oZ8yNIitWRNumg/J
hHaMvXtMwmHBJ8oWVZmd4JiZMmvbNv0LPZ5LWXgwTLqRdEAZy0CW1lY2EG+94T4sCBdzSB86Dlob
WKN8TnJLv0+q3ngkz4QQrjnUYSrTqTIkzS9Y7mdkcFQdmlLuHZHLLaJPJBotW0wWu1YOjpGnAJYj
prh4S5F26w7epTOYdkh8SwsS1fEU4JGlgd7XbMLqrqb/ml0PBdKC/8fZeSy3jWxh+IlQhdBIW5Jg
VqCo6A3KskbIoZEawNPfD3M3Y3nKrnsXs7BKIxDNDqf/84fUImQFJocR1ORWjY2xjx3zAqodYaqS
naOloRsZ8qBjDwlREP9melqyTzeOX9xasbPj9EJyJSeCDEu32iLmnxZf6247zp0MGnu4b43hmJbL
dZl2+9ICWYdQPYZJEuGnv/kw9eNuOT09cU7c8dpX+aFJyE4v4vbsFolYsYGsvRileFvu8sQ5itq5
TeLpA+3xq6tBB7HUac7q27qNX6umB/sx1VYua0Y1FoSS3r6KjvCXNn/Wwvrkdaa3Cnvvh9mQEycS
Rg9F760/WMHQhXdVWbx0afSk4vqzT4vwKSylsS4VG+BECOSyC5I4KLUgYw3UHuiyQ68N7XLgdqSv
15xIVri33OzbRHMtM0RQph5QXKeOMmsoVlJr5+P8hOmbdyMc+0jReSajl/g57VIoFCADdWWW0RPt
b5MmfCc/7gxv+3VqaEGNqPmHyN75fH7ykU7+kgnZRauqa0+UADcyXhoDLTYvRkhlk1y0udritvu4
jLmXjIS8OdsQxpDt0kcY7Odq8CH/aTBpyoPVl0HBYp5ijdMTzkSSXudC7oDY3+eyWCxPMXTGOT51
SZPVJ/jG9l+Kpy//Q4ToDXrOVSbW8+yE+9kdQCfHbdGb635qNiV/uOeTm+T/FhMjTyl34rY8Ruqb
qXCXL7tzpj+PjoPX3UtWG/SQlyS1ZKNbWaBoBsLchG0Uk3Ra3USwq8cISBFnPZR75o0xdKfYqPuV
iOGuTJZ77H3x2Fsltp/aAZj6Fmu/feLqK080J/xXHhNM0tqI4mOZgnKpgDhfITnejo44kP51WMxR
zCXoe263y3dbVNPeY9fyJrqt9pxClyvKF6PpA5M9NIQCV+TzLomru6iy7qU+7HtNxw2ygw2mX5Y0
uskC7lu+ieVb4fPt/ck7pVHy3ifjtUSCPtF72A3M97COX0fx3nYxq3JOq0DNqN0nleydCQ4EmZ6i
145zRWIrVg8ry5TrKTIus6bQMRVBqiTrnIAsgBEjfnF7F7l39h1/D5qe3F3KmbJ6nHVyEx030GIY
TL3Mt82YkTYPLFGa19SUP7AvgHWjNd/1hurS0LLAKWsiCOp83Y/ePSQQWFcVycb/nVtTVVYw2lSg
eS5vEAahOx9g2mAY2apHu4Q8QtLTPsI9eBDUelVGZiJJIsXOK6yU1EMupcaUB7PqISplmx4Ms6Lc
h9NBow0F4dTvrYHf6c2jOxg3faJfNGT63A3IvWn1mmwO90fSlRpiH2/lEV85QhDHmHrn2Om5K9Te
HLJg6rJtm5VBmuprivfHCj4l+T47LfPee4M4SOWTrhcxl6YSJtmiDOaGG64LiwxqY9imLKsykTtp
ZpeKOWH4gNHjZxfBOvblbm5M4Djjh6UNUBiM0iFeNUwviDmeO5KyQ0/uyCiHl6ttNFecQ8bK9XL2
FBxVWx5jSzMgquOpM+xbezbeGvp+rVadJhy6kuWzzDqdKfTQFiBg6I1vtXaxmZ4J2XFrAqKJy3M/
VJ+c8oITdEiieUcTuDhkkOE3IKv2kQRpbe06Whs0JoxWqJVvzNBX6CjzmiXYCLmZmUSJoV3qJF9n
HXl3Y9jyHo7+6Ne8kPLqR8HELyZn03I8KpCWpdsflvZtCGdYjiU6XoBK093Vjdo31M8F9lmraXA2
GgoprL8/bZzKpTNtVPdNLvU1mQ4cE0FK8nGaNLfcyAgkLc5kpp8SzzsSpXtrEHDSa8WdkfvneCAQ
pijfE98AT+dmmevfMxoxK13TzjP+AS0xzbb0sCfv1qpOOEPEru2ZSy4NHGypurULzrx1so/Yh/+r
k5kpkuxoo3eCQpKVTIwaV3U334xFecjgkS4wlCndt4L0nnVh5+9z3O8de9hHTUEBouF2VdzNwHUr
mS8hvDSXsr9IfriGffbN4jP6TnUIE7aXiHT4PDtafo8fsjqFBqvGnsZ2w7G5rsZoGwpW3PKJU2JG
7dTfiMQmGTA/0XDdao27KWDTlFZ/60GC67inOxDFGhhIyo6xWEDcTH7dKvYAJPxEkWEr0PC6Y90A
jtb4XQwkJqBkgFc2RkFi+suOu7c6CiG8tAD6d6rpzaXPMq4n3aZfpD8bnDeVEDS9aHD00LBa3d6C
/DwvExGVHTtPSKNM3WRheqhVeNOTdG+kySdEpMcc1wcSGzY9yPrKaapNWzsPtpQ73zG2VS33hV6c
62jYJi3B4YCbglDd3pwPxBpsfOLdUovtuC2smySj1zRPC4Fxvmblc0U7Ju4AI3WodrpdPwuKLpgl
GnxTstUhvg6yeIh8fT3G9lsdwoDKZBEMeUK94UAFpJ3dZgSk5h6DrX1YTrrxBnPvKevGmi9T213T
zDn6nb+lb/xJ8vmrPYUntm8TUr2+Lbv5RJF5HoEJlmlWZtr3Shk/lhch8IOmsvpRUIbNbXM2OZ31
+CXxRrrl7AMurbq0PYxpuR81eeSOs0mN+kLtAfaB73YsgQlSI96C1O4LDV5PlkGO6WG2DG8Yle84
IwnJA7GP2czIQ9rOQ/cMyRzGNaz9iO3bqatvRstYyqw/ZE35WTfjZyPBhbQ3N4HCkEvrdhzqbez4
HLPRPbqTNcS6bWxx0ETZI7FrFdKC9s5rteuoyj2HzV6fSug3bkTwh74EQHbfRk7paQlnRX+KUMMP
/xqgt5ITxzVtudK6uVp5fJZRWU/GAEwlFz5D2J06tqplDwnp6va1AqHT0kDilA2PH6oQ5gSFXzy3
teKwR+wQkr26YvCuvUz3BW0t1coKpFoBtCb39GQXz3/xHGoNR7J57O2OlWY/Kg5VQ09+NJ6RrlDx
K4YwfJl12oKLZzg7jfE3DagZvGO3XF66tFwvuz0eyN+jxjioWc4YEQAmdSLbDwAImyytrjKyEkpB
48VnBXN6lDTRiMwYpIlXRX2s8giG/Kw/YxS+nl2SeYcMqNQr8rVPYlPPuxeTuMhq0TJws0HGL856
nF3a0MVUJ2WDJ49axWCsmXcpSXJYiS69r/M4W43N2KxHK0RgMcdpUKVVtk/aPLoLCzppZisO41Ba
q7wBntYG4N2Ub9jOoZC7Sc9ds+u0LQNPcSNy2uODwhPC545fOd2xcOunWCfbfloqiowqycQxFnG4
n2ySTsqN3bavy64XxbBu2yEKBqJngEdsbjXMFywyAQfxtdHAMCg10AUUIdRm6MLAx3ZHbeh40y4q
Cb8VPe9JtGZF7ZSf3SY7FRV2DP7wloZtFDQVkoleWvuF84KD7o4UCURm8V/2kJBLN3hGYDY5FRw6
T46qb22JodSQy1NrstdP1mgdqoTj3q6ti+ZWT3rn6wFOlAcSPu+I2KGXZSYn12GTNGQCbBNuK8/j
v855Nq2yPkpbbUZFiZMvdC6f6z2+93V5Gkai64vGaji6oQNompZvuqJ8U8TZNLW8+AUMeNWDNeie
cqi+lwyR+SGzK9pexWdR2dfMa05cm2kDZu2PxKQTyxX+IOLsDqL2TVxrbPeYNU7hrRaFt0CxJ0fB
aRAznvuSa+WMPMAqqvvlQCjrQgWGLBl0U8wFd6bCIB2wjuSjdC0YnzA8p/pocuS0hX10JloFKt/4
mjiYw4hRnyA1nIoPCpmKkYw4bUiWVPlmYZ3P2Ux4u0GVCQudYiCf/Rst1Us6i2rkG0oe/Wa0EbAk
92ElD1gKHbOyh4005eTL08UbzPiWWOZDjU54ZCmmggCnfHgwfWcvRL8DoEPnQHu2FG8YiAUwTPYp
V+qOlGNKaJKCY+xKEIPcDGb/IyMjBfr/q5EWr1CIbsIaaA4CDynH7iiCIU7MlRuljwKh627ER5Sb
oFPFq8rP6zUAOAni4Mjvlt7ZD/0A+xz3Io78sXvLnRKq9qyIT9a+SydhnvfkrMTVE0Sk/hhn87Es
JD2Opq+28JKfNZN0cGMB4ekuX3Tn79kCE4FtqQlom9wio0LLXRZBHsLQ73O4WnkYsvKMbEmLH9zN
nMdEPEm3BCWAZNnTmqqcynupE1wQ9DlP7hYjTOKjvZRXsmC5AY6Hh+UiekNvOb+tB6M8xqKHCWqC
zQOnWjQXzqKsOTxI5yBisL0fQ8RZlkHfiBivuQ0GQt/VKoSZS+gDZN5dk3fjZqYp9OpHNsYWZlZc
uHE5WxROYjf2Hh0uZ5y9v7pkHpyV42I2VyYxdbNhsUIXiuAmsZ10qwmjfmPkq1NmONMRZJN+WIMW
I12NXLdPJpyhwPKz/EGCICLLiOR1dulKxL6v7zuvbd56kk832pJZGTZN+ORYWrNLI41bRVgQPqD7
1baKlU7UQD5efL20vgHsAFX6Ayseo4UNlhbtquzD9yGCrtJo0J/SqTsMo0ZQTtFUCOo84BN/VAbO
50PymDIZSlpaYNPsVC7+NbOZ0yCWgouhmcx31Ejq1GIRdfIG696rC7HRTXd+qMy2PpdG+mHZjEIZ
JzhdkfActAIQfaLwBeccnhulAUDnzgYE5jOttIxNfk7BcCb3MDtwMqNWTx/DOtJYQP5yjS2SnO2u
twhiqhK1jQyRw8U2p48q7Zy9Vee1WGHtm3ikiqnx4oG1H1PdisYravGuuwWgtcJtiWYCB2aDsjoF
j+o5YDcOfFTO4+qTfkRxU0XGfPVo3SKbImHUqMb2oZ1j9zPPmw7Jndu+q7mPBdqnud4Kd/bvkoIT
GV5Dq3pEMTo0T3ONx22XByg9itM0wgMevDg5OXqjNlU4jh82/srGNp9jLd5kfmQdpDP6w1b400tv
WSk9a4+M39k0C+CciEuU1WSYCTBJI4ox7IyGwX2drNJZhZrZ34yWAqVbiP9eSLwEUzoqn8ZcDw+2
ULJe0WXRLl03EzBOeQjg0TnDwS5TFCHM6+kxdCGB0ajongoZiUDQ53mwI3qXqW+Eal2WiRN4WXvN
2VydddrMhL/DoroUWtWT4lTbcIhxsl+ncrCvZdGZ77NXl2gOIgxpebOrhQNgDCyYh01+ksqeTkM/
vNkV3CUcOqJ+reHaREU6VTK7JmC4NYsWBo+76JsAJbUVdKtuCrJRM9+r2Wjfs9TGGTOL6GxIVy+f
MpzoDDcWW9pFNvVI5mz6zoesHScdlN8GW4jXeWx+zIL8IVHUNMHCzkGtBEyva4pmajGv6jTy11if
6evBoKIoNAAMpYirysy8utPE4qowRGQMmjQ+ViNxXycJhX9e5Xrh7LswtKs1Q+neVzod4KFnG627
LtkAbsY41oFRb43QHi5plgltk5CrGQNPWRic3jPRtH07CdytRFM/hPEsppMClPA35Elh0JdZYfWp
qXK4564GgEGRYVAPkna39kpRr9tksF4jyC8ZpTKfA+MUeiIlPWmsizSxqrMsPdhAFEFqVeMPXWJ6
jqL32R4gswbdmDQtzSON64UXedAuRh9TLbsfZACZa9gWXYukx2zmQy+1YltJtGmxTqB8I/yO76XT
D6LOivcSCYWzM/XEClyjGQEf2wxHm7A+0PymNBO6vvFl6F5anK3fplZZ75hG+RMFf4r5VmZ09Lk5
IFqxm5zCC9cTgsmVqsoQdcU0QA6tHjWvbZ8jy+xfim7OT05fyIuQXGAL4RTPGp1fCAlxGF91M2wf
pXCGYDKAEFVoQsJIOS4fuE1jgylK3J0iL3tjdXKdL/AM8G25GGVw4VCdr61oM34v0eWxCRpQfTPx
0EZ5H4xeg0Sz9eu1UVvvLSrdS1uOUgcM6VuKDI1i1vFE8WMMzZreicfBP9ZpvqsAd9cync6Jg0w3
rzuHjhFq2TydYQ6GaQokoD6gG7xlvv+Jgp8GaIYayYnK6oaoV3EerOaH7nUTsrd0xJYsvYDy/1WI
JNrNeN6tm5HrncZWjL5zDvds7uEdfIeF7pFYG63Ws5Ouzf4JJQWUmXjEaQxiA/1OEE7XRDeceE2x
SZoYElbY+t8E/cEHgn1wuoLbuuEoCLcqxdWk9Ixm5Wo4K9KVB1Zno4LJSIVdiXmALeTR0e0mKHWK
tqfS6FdGSZcGuB/acAmIb15VGkby6XIDtYS3kDoNhwhESI4iQkw5zqJdpR1vmtbys8/Dp5FZ5NXx
1ujM65hAdXO0QDPhaMH0stPsxgGCaYRBc7Q94drybLc4PgpRXGjo1nQqmj0z1D2lpEGvDJ0wwiTb
gBi9gIRtJDZo1ELJ+9ind0YIYdYeD9MwX+FVLf0M79bVR0lVo9OZddJzVoBNYdt2xi3gwUUzYnf9
M53/x9S0SI6PuYCXzknv0leHCzQtGH3jleW9qtNg+QGKw9tKN3/EyjrHpRfYg31yFUS+YpEHAerF
+Xzq0vzWaqxn5bGEZPfad+OeVUmPXByGgZanKCtKXPnoNk4PkmZ2R6uc25VL/bKEWf79EfoeMsCc
qGOn1VvivMiGIPvWqB/SNoGUOjlozuOBpiOsUOIW/ubVy9a6GwvtXDhP1BXvXcUJTC7xp9a3lLxJ
kQYZS10ZMCeEfY1KDAImmZpUEkkZwB6iPUe3bOHiRF314Ez2DxifqxHxmzX5uAAke5tiooDqBFp7
z6T5loaAkKapFs7NOtUA5boJAx/9ecadpNPmC0LPp1yqSyJLmtJGYCTD9140H32ivUTtSMySnwfe
XKxVI48UOOXK7PUPNpl9MhYPRa3tZTrDMXQRJiBEXuj6sY3xLvoYRSsuGcfT8hi9R2i9bH813aIR
S7Ng+UDZDCrcR69UOX+RVYO/qBL7fnS/Lb/lzcQcWkm+IVYCahcx9Gi5acuCV2TlEGDksB5K7YLc
P/BboNfCv83skoQ8gCkZbkU+PJI/DP/aaNdFTROkl0eOD43DLX7qZHce/ebWmSpumm34QrzWsURu
RQzpHh/PlQG8X0UeaWLNS1F2N9ij7MqC89Xzv5G5R+HhvrfgjivRUIp4is5EXR1NbzrW5fi8oHkY
jiaoPr0bObXlvmz0LRvCum3xhK244dFxEHaImaGyLliQnIi0e8E78iaJKRgzAcnZit2Nkc+HOevu
moYcVY41c+c24/28YB+4c97hSx6Yo3xr/GIx8BZVzFW4rp9TW9U0GrLXNtH3mVPd2n3E8jbuIqs8
yuUz4RyIncCpg+QrfWfrZzT5Fyp3i6HyAtNXznbAEtYoClLVqvBF140rDIBX3+i19RhZQGwxO30d
OvkW3MC/6QR8jSHvH1QW5sFQei8RyjI8oLpnd0KW7gsNebbQ7tBOyNWsze+xlby7JhGyCvFT1w2H
PGk25KRgUuDdqXZgi87T4QCV91vcKzTmsXlOTQeup4MRb89Ktxv3M6opqLsifDWtKYKYXWEp6G5k
SGSwqdfmCnfHjxw61N6I1Z5m775KwucIXt1qHCbam2zkN2KIix12//k+E12JHMy5qzrntrL9M8Q/
XyXNWjZmvzASvVg7lTJh56l3Or0MJ3zJC2szA7lHbFCG7W35zcCGV+hDFS3LZoOZKbQhtNXL4nDb
cWPiFbGyG3ZLD90kHEeBAk+x6Uap9V71y0Fu0gZIDpznASTx3Zgi9c+uCMNYLvN20qHNxtZxmd4a
zdyksM9jKbkcA46qjlzPdtM2dK5dO0iNNwyzNmlloOnDIlFYp5ntGYHeosyfwDfTQqHJnLkpoj+H
nenBT3VI8sVO7Aoc6+cxB9ZDBQcF6vsS6gCyOPGNaZ69XkbClNFN2xqrUrcefZoe8FOzA/mrJ0Pz
z+WAsBA6pbLvxix6aZAg2n6+oaAk3s/f4YbxMFpgi5BFuLAB1I8vdhpuNTz5RvuuMq07V9nvPS8j
uoq2ioknTfiiPMjqekJh35iHDtw9AqRHzLay6dN2qj2UfrddNIhuDgjLXsOrFa3khHqOKDAir8RZ
83khE+MvttGHemd3z6P32iSIlo1+3xXeFtXPKpxwC1wSS/NQccmS2wl4y4KHvPxB3iqDu+/1DR06
CFJTXN7rpnU0EmwzKy8+xl5x4LYW+Ljp9K52RTe4Aec6YZ+5eDcfxri82mZ6LvQ7zpI1DNwEFmkr
3vhsXXWzfHgx4AmdNYFB9MAydlMyH4b6zkQ8XMXVSQ4GLqzwwBdCVqO9aWNM6zrdSuF/s1rzqSvq
71Nr38Lc5GLLN8fEYFh50jLDFro0R4k1S4NCoda2HsT0fZ4wPdBakDmnhyg94oeZPveilgT+z7H5
UG96FX66ur5t6WbmoIfrZUjyos/pa7bNxitMtMLjVWrzW19YF2sqdoqrPEwGYOCmv0uhs1S6M28E
uql1O2g3k4Js4DxpvbOp0mmXed650epAzKzZudf3MSdUbqY7F6YAQu/wYMzOAxGbfEPuBKNDgRzD
K2aZKK3Ya7SIvdYOpA+51dJXcDAi/AnSjZ+1b6RWHyRinj7Jgm7wb8KWyoMRx/CpCqyp3C6YwGAX
62nktC+b6rvuEzlK1/tQsHjG0dvqIEgcyRfuug+97Ri0xRMwtdo6mQt0xScZkmE/Dv4l1T2kazNR
tvwMHfrE/2nH4HHxxqAPJcvnguuJYc1HpcpjSUPG4KvVnGwbymJriEvoI/q1a3nOfR9CsgtaixJ0
HHR8fkIvOWA2zydlFUfIV1Qcb9Ne23K52zGBcgmF0xzd06KHapv4XHMrphg8cTO5Hahe+tZEA+Bt
O8va501+o/g7mcQVhGcvn2v52RgZ3ypUx4DZNJgtGJv9nVWmh5DxtWJinqcZNDLd8GM79APa8uDJ
+mYZdpPB9JOItgva5LF+iHT33inlHOjoN1bLd5CJ7C5nv4MAcZOa6aFnQiW8gKbnD5FHYypjJ0/5
SwxrAcl7ro1tp3BjsOZXRytuXAo6xVc1xx81YRXLOCwj7Wv50RAPoNLYms7qDlYZ4igauLB72e4m
0PrkwbHkTgOEdfikhimOUx8HcOaQ/2V/9RgalZAQssx+dhlgbm80oCnhY+wa/ARf8YUDWKyWZy9/
16VbpUuE6iiMaCQ2awHTinLtXKBKKAp4cCY4AIAH5W5WfFhj9T1PRsjd855SHkMZGFzxJx4di8w+
zMtj1imEyZzxXnWbjVtNxd8zFR+QqUCMeJWuFyy/vIiFO34rIrUcfj8VaHSXsyU5hDZzqiTYHiu+
Xi70QcjKMriUdXEX6Fly7xsz7S9IfAi7EAPBwRDsvcnKhssd5TU4Ofjbrcwh9Zvs7YVbZKu6KSCf
85UIFeOuEZ+4Kh7drCuwXGLbFslRC6n4wzbG9Ld+rBN06nWlnZrZfMG5JXDZ2PVu2kNKBCrUz3mZ
DAwfVjW8DMs8P0PSECuWNaJyCTVn7hXSDywq+jl+yqz8fkjg6WpgNco27jVeQU3ZJ/4guzSNjnkX
TdyWsumQInqvAC6CFLRkPRXWuRrtK40gwuo5r6a0vO3t6knilrJqRvWGu3NYsw96FwkBrcBI2amb
ixxCSJV0ESOG2OXt8GNBqj+IQ9rrNO1rsbPyxFuRR3SxZtRlTRJYaMPSZthRMWKdQkNtKIvX0JVi
FWvqIRvKi62iW5vRBxnLMDYq2xff7Vc9wd+xb6ogRLaz1u2Ehhq13H6o2meS5F8LpCB9ixdXYZk3
5BO8Sfwqai6GtTm/JFGJEaVH88Zpq+nNTttr7cJURB0K6tg1p8GtseYkMXw0n7g8B1Y4nahd6LU0
H7EX4YeQIGejUXJX2OpkUqXAjvrwo2zvCPkqEnFLnX+Pd76zkjGSjix6iuZsk2rWnV92hzTtdhSc
gcDWCEftvVNmNJhGVOFeKAl08NZRBF+1oQsMA5trFGGQW5C65q5Br0Hv/WOY8uewzG86M7nDx3Br
ONFjrvUHlUC9KUL8p4j4vllciRZbDlFzQih2ba8n6b035Nb1G+BCwRLADNg46ywmWjqHBUTU+HPF
1N+nUz8duk6VaOly7IcdtVvMwlTGbp3iH4UVjE1nG5xnlWmtXKV5lMP3hIKDQc+rXXKUC2DIDvWj
goY0ODCvy+gRv7CrWSrIuhlWbb3RlTvuQ3I9FwZuPcI7JzXITyn1a472z1M9K92pgFvyfuGVhOvK
zw6x7b6grjxFXYFvzHSpRy6b9nK37un+A/YaHlQbuDaqa+7ceTx3Sb12tQ6Cqw+bwOwc9rmwkThh
dzc5ztKrajL9NX21IGnKm1rX963tciczbrj/bHNd6+BG9feWwCmNjvW5L8z7Whvuaxwh9NkHzbT2
RWpvTJfAQHfAON2otiLWD9q4+EUBaOVeQDd9p+GpSRkxmC6mKQsQnRaXDjq14ZQEPXDskCvPzpiv
EjfflziysJv2WPzwobM6qI340531lXSe/LZ6yVqD6ms4Fl32LLLmqcLghnbSdsyymzgZTzV2RZWG
gTGnUclXDhMWPlftb7jgPNPEPU89+omGMtAQ5kHxDZU+/bgF/3S5mleYlBV+u+sdcqexriMnetPB
tF/pfnlVqfOBc+xG01WyBqg/xHDGnTrblam99x2t2sYm1kwCuYoZwSluzXOSQgv/vaj5F/k/9b4J
Ume5OtiXa37RvxuRcuQQ+9M1jZERbjv5I4phqM7tdXmrOIQF2NT/xzMd3UUA/19Xhy/CbUmXJUbn
oq4jxLWpYNJHaPvTtz5xTkXM3oD4Z+7/oN7+6juJdhtLcA8uuYeNKSypRbr+D7n4qIaFez331yI9
+saDtF95XyBtqFvic2ziLf8k36/e9CFY8vPvh/lXrfrycLpyAhsLwve+DLOHjVMeFVZ/He3oKlCa
pNmdKu3HPp2C3z9J8Br/8Mz4+zWFjg03YXWLbfyXJxFu4MW23/VXSpDunhvCfGq79g/+Db/OGlwt
dSxnbeHotmd9Gcs2U3ZkA19ekeUZJVU1gsFFzteyducaaxgJS1j94c2WP/rlzSxLF45jkuvoGfaX
h4ZxRjdfDc211BJtY1Ww47mxwmRsrflPk2UZpS/PsjEqXNIcXZJkxRcfg06L+8J1w79f0HZ6BIn9
0xTuxXhjku0it52Gb6Iu2HUO9SBWTT394RP8y8v+9AGWCfWP2ZrCCh/aOGEZoiZCeFZfMye7qo5/
/H6+/MtX+dODvniOWPAhRgRZzbIsoC3uZoJ8dEND1APVtr/RUxFU1KG/f+ivthuezbTRDUz6TdL0
rC+ztGjMMp87bQl9oxjrbciciCe0uMDXRz9P8lgiy+74cYZw+PfP/tcXFrpAzicWg5cvL+zq2JrZ
Hi8c+ztYasAX6r6rs3NRneGH3I7804Zw/3881NZZj8sG5Ikv7+v3CVqR6r8PTUnpCPv8WwlX0Ryg
vlhwzJJvRtn+ITnn102HDdYwsNvFxt3mXX+eQyUQrlvncn4k0zh+nywDRaau1IEkGkcjf8St/jC0
//JAyxTCt3AtNxz36xbr+DNpVOZgP0raC1E3PuM/hXEHV/Dw+ffj+esuh+fHP570ZXksufWtdJT9
GA+V3KeyuNVSo/hDGtm/vA47zbLd0NM3cYf9efxi+g12EdVokFolD5OhffdszFwdp6fBMFgmKvHf
v9W/nFEcw5bQHZBUQYzJl5MRGHPWIZJMjyjnKFof9NI+FXqylbaXwq3S1wmDmU3r2mnpGoXZCzYB
699/hl83niVK1TQ5nkl8g6P480tHllcoEpHAq/Uts4XMr+xOzlSmv3/Mr2Pr+bg3EpbB4NoM88+P
8UZUlo6U9SN5ERhS0MFEJx5ak1q3ov/DK33x0edIJEaZNec7Dmlt5lcbqXAyqDaAVB5R5HrI7cNe
7hFTAiJ8s9IcsOZPkcC/bjHLA8niMNGT+Lb7ZeFJ2ACY5MTNI4QXz6thQn6DN71ScA+96Fagcq+q
/e/H89cFwSN9jn2KKuH64svhSPpMH2Je0Tya8Qdhay9w0/8UYPXrI3xKRWy0gBRdnIu+PEKOhQNf
Bk+Y2s0/wsVg0pwe/te3ICWKQwFWkudy0H9Z1sKay7YRtXw0RqjU4C7RroME+/uH/DrDf37IMl3+
cbR20yB06RTysSbgenZSsR1EjjrNdK+/f9C/DRjsD1oouqXjifRlGuAczz0540EqjXMO1CSHZqQ+
fv+QX94Gp3w8l2wLi3HEHe6XheT0VW3hEZk/6UX7gf4PyYQ36miTs8f/9UFI/YiM1gmscX6NjZdd
C/vSK5snX7Y7bSYeNp1fQLB//5Rf9gWfU9LHeokd17LE12xRx5hzY+iVAb9Wu2riSKtpWznOarb/
4Lf/67j9/KAvs6DG9mE0h8l4nIa/6T3Z9wocpGvSP8VBLH/op1LSt3kXEx2qZXC/+jsc7R/TrRRu
aPWixq3VeyFI5To0awy7tiYkfYi19Fj+5wH86XHmz7M7tZxoHmr8OCtEmzEi+oDEMSsw55yOku6l
f9jHf9nqlreDIEuC9LLVGV82hXB0IviLcf1Uk9GWEEoaocQZOivADaSen4aQAwQTwd+/46/nJE8F
VLCYI44DbvNl0pctTqdu15RPYnENcl+S8DOSIwOaP+Eks9JIi9HqEZOrz8F9ieh7/v757r9MHnJv
HUFWKa8tXOvnQa5wYJ+Mxi2fZN4iHcYVAv04mHxHl8sKjEVhZmjxOsyTh1oP/8PZee3KrSvt9okE
KIfbjrNn7OB8Izgq56yn/we9D852S40W5vYCDF8tNimyWKz6AuWEX7UUZGvdapGM0W36abBQci/v
eEAgCYyA6U510LbwK7qHSO8qZv9LgnaFIHyyqjpzPARJhxJJrcP89SgBp1BPzDymK99avyL5l9R9
KiGcCEJnLw/PndrtVRRaQBdRovVRv23NLwptfwt02lrxPFpGGST79AkerCht8AivVe9PpQ4XDt9P
qE+Rbj4IupLQZBJocdFqDGMKz9Qapbh6dG3ta+vCro1h9XmY9Lm0xelIIURRu8rXqGggx1RavAcN
+g3yF6Xn/GeRu6cBOY80cheO8yzWEmWJTpgkkdRrZIbXX6RU3VDyVIq2fuTVzw7mpZsB46GFjPDW
KCZXLL4VCMvPkqMgAytn1Hb4MW/D9MUdJNj6UfpnYXfNAoap6Dp5kfpXHNCeXBuja4DGyuriY2Bp
n0vq/FqJcHhFZU5/NMrs6/3R1Hl8MvGoIDlSbVl4Ok9WrlOK0pHRUfkovnBq2A8hqo/hj7ynKCew
T461ySOwUhlhC6IejTyf6rz81qIuY4BLQw6GhoLjWq8esFvyOvomn4BdrkBZU9AnfhsdQiC7+z97
fgL51RptG93iFBJ6rr93ofUOzOMq+zhYkX4oB0P0V8NoHw+oc90fan4lWQxExFFBAvCKmgYbdYRP
XJrORc49OIf1N7mzAJnTtohBWbx/LNvRTHIs1Va4BK+nBWBLSgNncC6Ni6Nv4r9V4fiswcnqjWLh
oph/d1RGyVAR/TQVUaS+HkrVlRJat+5cOlQ7IN8hlYaIVClErZDxk5Dje/fUqKeQPeD6wttwekKR
yPdooNXuJWja1xrDYnBw29FoNqYe/bg/1HxzMI5IUjB4EfKQk6ll0egbPMKNi1ECNS6S+g0FE2Hl
FSzcfrcGshTKp7Z4Hjrm5B5w0PGyhkLVLiA0RxQIozdHlS+QPJaqNIr4yddZhE31wNJ1nRSfXTiZ
kqJGpRTlhnbhez4mYOb5VnkpbaDIP3nI8DhShXRJ/QukIFSqpXrNjXn+p3bJ64Ky2OwIeK2Wpqlm
X0y40Pg00K+RSrhzYASXSm8iuv07UY1aNNuEjq3YKLOJoq6bUjFyTU7AsEdUROxJLJQTMpdI1xcS
iem8/g7Gg4MaHxkMN8f1GYirwUSolsHGMfrZqodYrp7bztu/bzuKUchShKuSZWow369HqUrLSvLU
RzBPcumCS29uZq9LRXvvbvw7Dh/orwEmLcvJOL2OzmIyRtbFrGKIZiUhG9QsyvGClXR/Sre+EkV0
Yq/OS9eYbggkrxBusphSMSQ4D2UAHd0PVRX+SUzrefBB994fbxqD/04NLySUkSlpm9OESyrjplAG
MbV6B8TkZ9x90nokUvvk5/2BZpVJRqL6wpViIWzHE36yJfD6aKOyrc1LCXmJkq+VvqAesIO3Zbro
5he7stXflOB0f9j5eiq0X9iAZBZUtqdVewhknoO5AS1j9F28fnjRjWe6oVtEbiQMW+4PNkufKbxq
Bs9svpxJn2Cq+Qy5IclAXKiXALHVAG/SXj0U6a71P/C31p44CZH0w2i/O8PCPKcJ1H9GprBEniaL
usz1UUhdUaLJevWS1vS1MgXipxzIL/fnJ/b5VQhR8MlFOEKjyyP82SefUI8zG7C7HF9QfgPfpXjh
Q2zX0YOVYGX/7qFs2rQyvq+UsjETu57PGCdGIHPcLii/QUo2JeS8PBRVI2nJhG+2Q6hAMi2MyrnV
qEdOLgC9r1BLGfCPigLkERJeOTJUOdkwEGSn9x3m72zx4F6oU+2heExSaM1OXOfFoRJZJmTYCiQs
4nErpAkr8CHgT0n431t2FMNx6lT6Sbzo7OlC5nQg3FBTkjMKDbA1Mc3QmvikxN3CBpwvI4+DvzGL
yA7KfRIjE6UMmgzblDPaeT8UDfpu57y5EnyLGECZpS0MN9+K5HKizkmJ03DUad1fR+y2NfzOPYde
AvqUPFk1fkey+97wKHI43HfJQAw+mSNm/U+NQc/7GrgC8HVo2GtL87+DzG1q+IwWKir3d/w8eJCW
OrZs0MrggWIak7FGFf6PlZT5pR5Rg20OhvEsqb9UHV1X5QLzAxAKyGReBp5SbAOmfH/8adqqKQb9
UWEGQBqAMM/kxGUSa6ClQXzR5BZeT9m1LxSsHZgL1KhbS1L29QjqtMv8pev1xswN/tC8ZYEB5E77
AY45NL0a2PAozQOJ0GoIQEaaW6DtxSByZzztbecwKsXe0LyFksMscCok6TLZs67QsnKmF0SbO5Vb
WpJ3AQl+tDxsa0v7eH9l53tVDIFvtImEIXXe6crWvZSNUMcuobPXx+pTVBwCy1pwl53fr2IicObY
sYbohE+3D81bPdND94xLfGwCfPYxjddTUHUoq2Px0uM+YZPbOg612fpDKGfn+9OcbyC6YmT/Mn0d
USyfTLOEzl7zNvAvQ/IbkQW+JcITm3I4BBEWFvZCxWAebxBJwtSTmikcTyD71ydzyLGZ8qohvqAS
BG9IfYjNb+hUsj8dtC7Vw/25aers6rMMMAZEUh05U7bL9XBGbvo6RZbkrEpO+xlh/HKfh4P2U0Pp
Yj+MMiJBo2qu3RZM8pgH5aWHibPRQxROx6ZFsgezPaDMGsInlAU+krq6+JGluPo4TnluYyvd9EPY
7wMzD196J40OhpT7T5kL36VmsZH61U1YqWiwY1OirZvKjp4QjMawVEoT4IuZN7z7oiKp1izydC59
w/xbq/sn9lleltW2qmTnNK2/gGRZAaP82JmfwfMBqg0eNKJvD63l/krPElIcDijmiiqNpeFjPMkx
rBYWglt08ons6rmS4DQbQKJoniVIAZs/7g8227IMZoPmMBWDIfVpc8foKrmUrFQ7gyP7qNnZRi2j
o9rEX2DKfxyQ9cq7cWHIG/MTBg48WjTKXbMGPYr9KdL0Vnv2DSRRkUk19yBonC2QcGhGMnpV96c4
OycqqYp43upUkblfJvfyYOQl5Y5SOQHnA9hP06wOH9DGetSa7/it3R9sFulU0hqwiIRx3QLCMjmU
nWl1yog52smOUEuvM+O5oX6/wtr01/8wEOeQhwT9cA7Z9XG0QN9AMy6bc+xGPUp1MNjLTC2Emqez
uj/U/HZSZYuah03gpibGS+l6rNxLrA5wKF+sxfercp6xD9mOuvPb861DHY0IP6W7rtTRsOpWbd97
q8IOFqqwNxbWpvRCpsG50EE6Xf+GjDLiEMhaczZbutZGMTiHhJt45+a5tb0/3/mGUTnr+PLQPqal
O00YMy2UXNop2YnGRvrao5FziCiUASVuESXM6+qbrAc4xN4fdX4sxKgcQtp5vNKm+ZyiZXKQo3h/
UuBAbKrgM9e+HPsOdZjd/zASybDBc54ccloJtM2ggpXZ6yelQA2jST7kYCpQ5tzIcbNw8YtL4eq9
pDKpf4YSucc/ETSEFqllmEke6zLYw7MTmRvS/A8mySP5DinyDyOXFlZSlW+OymLKlqpgrDLZK/QP
6qJCDvPkVd4Xqy5+G+lD6/8xPhowDyU0HZ1BQc2qxmaRnyRqzIOrYisSb2JAEAEJpmK55tpoQPDF
buz/UqpcW4hKs7Ib8CSW5r8/UuyHf5YmQbxFj3orOaVRYz1rcQzTWE/jQ5bHuCQKgcNKj4eD6lh4
67myhYA4kvlUXuTN/e0wP1nXP2RyuiWr0iSPtPvUWYTHqNmDtVtLkbGw65T5VcM4Nu9zU1RO6Sdf
Txjlk7731To9103Xrok0+UZxXLgGQUj06EntJTQFkOhB+PlPNkjAxqPYxWKCzRK9pmHef+Bhnu5N
XTLfYq8Nn1LFKU9poo8vdZGmSziSW3uXxwh1bN754pK8/r1eV1VDPRjVKUMGXUbKknoNW9dwEPNy
QSujUj483P8UN5bIEmVzar4ydYwprAo1ED3K/CI/2foXhChhgNGGK15V5KIzmJzSe6sZYHF0rJQM
0kFAEdNzMnqybyIKUZ9oASnGCVXwpDzfn5EispVJBBAV+f9gR8A8TooLljQUZSFX8jGScLzIsp3b
fPSTfJ3CiIwpNveonSiauvaCn6ZziAusUJHruv8jRJS5/g2APpihCtuCytA0U+4HVU0oGSXHUlEP
TjScRkFAvT/G/NMxhiPgztTZQOiIdfjnOMfI+3RtgwhVM3buhxaxn3Udt4J4phbSJpd9dVVCuzyX
jTMuBNn5fXU99CSSeAEddLuxypOWq/YG27WW1hpqa30at89qYyZUjzRv4ZKcnw6NZ7psi8SAwvPf
0/7PfCFyq62XRdWJ6tTDIJviaERoBMXqg69IIrD7jrG/v8a3vuM/Y6rq9Ro3HhZmZS55J7vDozg1
vG+5+f5oeDWvKWrdLAzIYjEqlaMTPdpG/ErB+4NsNwvR8PZUACMhcktaNbuDJdN10RWKTn2MAHne
bT3ohPdXax7XxUz+O8RktcYKUJjZjOXJrM1vdWE/Vj3I4mLhm9za9yILJdulcqhNn4WZqiAkmtvl
Sej79YG+y9oGxVm5Qg4UeMFGCQSosHW+/y+T+//DGiIF+Gf7QSxhX7YKPr3yEKwrMy7WpBYYbQWg
Je4Pdet4ge8DlkZhAYu2STbR6nUr3G+jkxZkj66JFpupuBe16ba95H0oJWcJq3ljbwCu5UUvuBOi
knE9t6pL3a7q3ewEyVzIeRs4ulfF8On+tG4kINRfKWlRReBemVUrZDnQw1brnKPdtk9NUKAqMuaP
g9a+Vob/WjjRxU8U4Qtib30Z6wl5CWsj4tIkLHMB8RMwwaQdMn17ZkXVNuiRW8e2Ss9R6n2KVJ87
whuotunlUoC+cRyAviJAYZLUy9q0zFXkGtTxUM1O6PLXaAZBlwuH4MEziyWs8o2RNIPszjBUXtQk
aNffz7J8o88MyTo2SgPAHpkDxUWx30/TX/c/4Y2NovG0lRWeRLCXpvdaJEEBthHDOUqNUT00KHwd
EJiKn+6PcmM6XGmGqI3K1O+mrz/UyxHLKaC7AoqIT52S669lF3iHukN+cOGsKTem9BdnSh2N9GdW
jOwVfajaVjGPHXVn6DtJ/SN2QCgnto0mkVyB2XdK39/YMAcOIIHaZ0Am4Um1qupQorDygJgYQtwI
P23ur8Kt42KCn2CbctlpPC2uv2ovh2Yau5l5VApN/RYFhY56qtqsbSvC9x3Mb9kPFKjb/Ak8pXc0
I9/aO64RLuQyN+5dKtQCTkODjdRtEhwK6NAFALLuFPUkTeMp6C6B+2zW9srDB0WxDi177v7Ub22A
f4cU3+yfWJuQZVs2KnFHycEjx8w7XLaq6HNXQOe6P9K8hAvqjjAL/ImUgkai+Cn/DDVKOGa1tDKP
Tpa9WdL4Vo5xtjJbXHfS9IEwtI9l7TnJUXNFl//j/dFvBHoqDALMzd7jdTwZ3NJyFBdHbzzy+Ccx
1YseXWW5XjUSYlx29tIUbbmwq/T5UxXiGDenLtPwFpn49YShCJRlhefR0SkN64uRyP2DVeALYZiZ
vu2V3FnbWmUID0V9bSRYo6xiPBvQTB4K1BudzN9LgxatS1XJD1mL0EQctBGUcw0GdBHHh9CpnK0X
9cGBj2fushrF2ahpobob2vjT0QMosgWoW0MpdQzVfXUTygN6Un5PPbbQanej1bL1HFFJQBypS6yt
HluYLSgDumpmijsL0XYdW5689rKwXQg9N24IcTWImA26hYh6vTqq7aBU0NnGUVYqXu2a/9WsnAfk
qb6gOPNeJAp+0I4Gzp0KIfVQQP3XgxWdGYaF7mon224vfVbAhh/MbC0r4fn+PruRMqFzLP5oJhyl
KdusszS3c0cHPYREj1dFdnT8nz32F4+OVBRHnAmsdZdm8kLguPESI/Cwlmw3hN95Xl7PD1QC5aTG
NI/ok2/GrH3G4WStyShJRd+Q/YO8/igZHzCcRDI4eGmc7/mw8N68EdzBdbAhNBp8Nv+6/gW5g31v
oY72EdiKAjei+zNES9XeG8VKnf8/eTUtehAd015TF9ulFRSFccRZ6lB7xdcizb57Y3GCvf7sFWgv
6NLDEGEZUCifuDfp0SjlQhwTE7nObGgA08ekukajmxbB9UTT0PJLkJHqqUfAdmV3xlfqtd8UtV0q
dc1XVAeFQAqg8R9ku8metfHvKxHCNk9hUf+BSvwdlMX9zXprKgLIwYfjmTfLEgMjMxukR8xTZCQK
UuZefMBzytw2slsf3j8Ui0VNUqPUO6u71mUxhAUk8JM6+PLHKLSaM527/Emy/WRhJ84Di9ga1KCE
97rBvX79gVpnLPFLAQYQ5sHHNCsQahGCO7Wzl/3qy/1p3fpGwNdlILfkT6Se12PlphWnOITEJ7ka
PtWK/5KM3sP9IW59JMhAoOdICHgUTfZbZfRdkvRlfJaQlDmqrmc9wEHoHz1MgxY+0vySZOUE44QW
h8hvJ0Ph+yShJW8nJxdLn6pyDqH+Jwjt33RSpKW28TxQMhaNMErijjlnHqVNrkVIjEUAu0u0xLtv
qlxtQqx49F67qFQsowovj/tLeXNM0f0nQNHK+RtF/8lAanLaAS34WFDWq+yoStUKam6K9GSxa11/
e3+0eTbHDB1xt1nUaOjBXe8N+iquLNfCE6PzDOwcDOxatRECRzCYw8HBpw2dmmaAhaAbX+wwrxa6
KjcuBZ32GJ1/GGXw16Yh2S56C1W6mry+VvZZFT41TYnYrHwZ1JCmo4TBk6RuyyjftaP1ymtya0bu
oyZJCzv4xkJAnCVegkPiTThd9opnlI7Grn7qDKnbO2r8KUuibBtjg+Yp1WvIgH2K2mraG0v34jwF
ozOIVgFBh44Ike76G6C/aox1pMrHBH3NrW0H3iaw836vYnq3gUoJFpAb4oHu9/Axl3WER9GfW9gH
Nw6wDkqPfiiwYjbEZB80lme7ejVqpz49RXqBGJG7LSk7399tt0Yh36CDB8VFEK6uZ6oNUZmPNbeF
4ZT47bgvEZr+qwFdnPvj3IiuZBnkmCQbHN3ppop9HK3aUipOceqn28qp/S9FnonGT6XtStNa0gy4
Ma+r8cTv+efMurqnV3TKrBOCZMjOFVs9AKA0Nrq2sIA3QrkhyhWk7NxS+jRb75B1LfR+kE9mAx9n
1I9d0S+gWG7MhVtWRahJp3M1647nBkJriZ4aRzXXXgcDx2mk9pSF6+/GaWOjEXAAOdEZnxarseQc
gMln6QlxPeFXnVjo8Q/IYtJ+sVBRU3pY+vkSXe3WqNwc5CuChzejxyPUjYVhiq1PlSVvSYTc8Fjq
P/NW+hUV7TOuCi/GOL5Z0bvxjUD/wFTR+ocMzPN9csArQ8mFuKV9tDLjTx/ke3ZsgtdS86cq5J91
powLwexGrYARCSVcIBR3ZwhH+LKOUtaollqBjUOYskYucOOPpNqJtR+q/NHPu2DjJJbwqdqpdrl9
9wGk1UbXnqiOKsCU7DramELQ0jSOkYtLcJSq2oOmdfXequoA7YWoqy/3B7yVdV+NOHnHorxZyIkb
G8deg07kBbuK9l0N4zHPXB7Q4yoNnwr/c4bIRKt/HtFyu/8Dbh2bf2c8+cZ11uFZ73Aye0861Kay
kQJ0d9ANuj/MjQDANAmd4j4isxc/459IU8Lpp3PXyqcoHt2X2vf6nQb0/nB/lBs5yNUo03iG1nYe
dkwGS5kHw3yhp6KByFXt71YLT6r0FmZ1I16TXqlcP0QeZXYvOEnVoEUe98daqDCTBTzLMgJQ7OKP
atstHI5bg9lwVaEVgzYG53m9hGqnybzAZPuYaOMrEkzfY7UtVmaEG1MVf7y/kDeSVWCHFhxAmWRu
Vl0p9LRFQjE0jn4uofwaRPWKjPhnOxZoYtlKtMnGpfgtfv7k6YdZD2m+KCVR/Z3sEIjZRuLUgc9G
rB4y/HYRH/8UQnBeCQn3VZB7b2PcfUBs/d0XB7N0RN2MRyew8ckJBDaWIyJX0u6h5ijZCAHLfzJ0
QO6v6Hx6oJos8I3/oTFMm/hlRI7GsnbnCs+fqHee6WI8VZJ7qTXtLUj1gxYrT7q/xHOZf8jrYcWJ
+efc+WnR+EnTtCcjrWimOh+FPDPAGIEhsQt1979MEqwYzB2eiNO6egIjEX+IpDtzjT228YDqe+zt
hiF4lLN0Z6n4IDXFOQubhaNxe5bUmBUSDFg9k3Pf5xW+ddqgnqLC/9J15u9CVZ9tNNU033hTgyVC
yvwksqi85LiqeFzNnjpVFTht3yrt2WvLbyG2UltnzA9JVT6mmRcsxLR55BQUfwv+BH9Dt5m8G9O+
QSC6dlr8bRpnBZIUNxTM4O9/uBv14+tRxK/4Z5+0URuRwLntubLjLy1g38zRfiJ1+KAVuN04Zvns
xd2hCIACDePCHTiP2owNv8wQkCMaBJOTD6jVjTq0b0/yEAM2Rri2SnZq/wVH6M/EmV3voPN7f763
TqNozKjULmUg3JPpOq6eRAgDxKcMskYrtZ8HXf+VmfKLK7VnUv1dEPhPUeF8vT+scmvnGMyWEA70
ELbs9TJXUi/3yGMmJ6n4IA88iVwdtEqblD+BG/hbY/xsGCV+JvJptGVkOOU1tO8A8wst+t42xbek
75ZeUDd+kki2KN1TYaFsPll9o3DDIWvd+pzAcv8qwfQ7g7B6NdOxwOrCX2rD3Diq1KRJFGHOgIlW
Jyvflw3unoonnyTcZwPpd8fLcOM1sO5DrJl7TJbvL7n4+dfXinU13mR6clen/WB1soDqhNYKqM4i
T+bWCgLVI/ogKQE6cPJRFT3o4Z/3zdmOhVSF0qqbEp+0zPEQzf4fsEeosHBLoQYPVpZM4HoLYfRt
y3GYN+cITU18wz20UpPAXLVlrC6ckltrx63IZyL7Z9tObkZy8bZwgqQ55yij+ytkr40nw3KhlYRh
2i5UVG5EASrPlPpU4pyAWF7PK42ivNFp3J/LFDd4sPII7uYIThpJmm9rR8baqJGoaOWt8ef9W4S0
Sjzo+HhEhOuRpdzCM7xT6nNYNa9KaD7kpoORtLUAir+1mqwhKTDAFcgOk0COD5ZBw4ptUntAt1dg
oEEqFmb6HW8PbX9/Sre2JK82hhEQI1oz11MatTxx9bqvzwGe6DgGIBznp8nRQY8WrMLP+4PdOtJ/
TzTiQIDhprh7tQ8ZrlTKc2mbP+TMQeXBXxuF/rXrkaYP4/F/2JciMWU4UY2ZMSoCV+niPEVJ2Wgq
TO9MOi9RKX/ifrTffQLEs5vSmmAUKlSArtcxjwrNGP3BPyO/peFILXmbSA6TjRUjcnh/Fef7/3oo
8Un/uYGjEp882jv/r/URIGxYvSTe97FHn11FLXkJpTn/aoJvQ7tHxGHbmqJzUFwtrFzp1KOZYDYf
uqs2fJGccaU3X7qgeS/lhoI34FWhFMl9Sw3jenL4Piu1InvZOfPd71UfPOAW96OFrLLqGgyIPLlc
31/N+WEDTChQOtRqAK9MY3JRNVI9OoQuozZWbhF+t6XwoUI7//4w84/GNeZQK6D37agzxAp+y55e
I1RxLHNL+6AZkfmVuka5M+o4etLlFkeZCtCFbw7l8d0jU1+lAm1AgxC1z+mK1hhrwAQ8Zmbvr2PX
+5np/Wvb1F9zA0Nfw9pnGL/cH3O+qEI3i/3C65OS+/QrmtFgggJQq7Pmtg30LHinslP12163382t
Yy3xSWcYXmU8JCYbpmhkI8UNojjWcvJ7yLIzNuiX+7O5AZlx4AlRvaewS5lrGiTTKkWcPZflY6ji
kJf/rh08ZSBNDUiLR+oDFKk1jJWtp8LfULJ9rQ4f7QFfeqV+vP9LRBS5zlH4IaBjON1C2HCa4vf+
kA111kSnVI+0D23Ulc80Y+VP90eZ57yMIsqjDp0CZCsm94+pdp3cZzSFigqnaT0dvuRl9oxLGspF
+dYLcEJVxj1GNkuwvBvbRugfqLB8wVXOeERNj4FkrHfl2chrqGupixNC4xwTt3EWjuPs2iOnJrGG
y8g/qN5Ndk2sKypmWaN0dMZdoVRMCsc4bArGzt7fX8zZnBiAkhVpGEePUDPJGcawbru8cNyjiS/n
uYm1cK9pUXBSgk59/1ACa05vgy7HnB5dVYmS+JmmH1XPSU9ao2EqRHbxRfdkdXt/VjfWj/MGhki8
UUhAJkHFzu2clpcZnaTA/By76oNZODsMlffUTz7fH2pe+OTdDEKFxxf5CbWmybcqTAvzmtBULpES
YOOk7L0OAzdnPOTI4vdW9+LK+pbo+pKFxuemMl+8rF3IyGYngp8Arh0NIdigCrJh1zGU5ocUOdRd
LlCzMRdbO4nzWOnGXozYobcQ7XJFXljieeNQhG3SF0okqsXkJzsHC8m4y4yiuwxdoG/qSi7WmY4n
omkn7TaOo3TtaaiPw2ZJ95k0eMcyDIrPCKvFD47ldhvPwv5lIfeYBSBRrQGDT9uWF/Gsk6dEJd7t
kp5fGqu9mPgbpY78sPC9xbyugtz1GNrk3QKLxTGa0cwviT8cvFrfKrF0iHV/i4jDg2phFe+2m1hY
xjeYi2vVQ+fq27JMf9z/HfMtzuuChim3C3Xo2XM3UOMYUxivuuSeugMz8UPNXB8J0vBU5NFCXJ8H
CcYC+UEbngA4E3+JdNkdKB/lKFGMa9n03yw1eHDHfCHqiZMyXVm+HE1Yhpi3aTjIXY6Ze34pCqnd
SNKIk7GRqg9WLOwnAgBnSRn7C1Hp1j4mcWSvULkBLDRNBoLKLBI7U/OLGQVPYZs+SY381pkY3aV4
cGxJPN/kMP2cWzUuifauc919Eo7dOjGahYvt1u4VKSzQUsqOXOjXx3j03U7pCzu/gMCDzuw0r3ZR
LHzK22v83zHU6zHaxpSMyHdytk119qR0W+AVAnXk2Ebjd9qCC1Hi5i79Z0qTIOG3yLT0rpZfsH96
sp3gQ6XiP8zhiNty4d19c/XYNQJJQe19GvP1LqyNBI+0S2K29Qu+SJiS5W16vn/sbm+X/w4zldxs
sOHlJafoZ38AdSkrJCAfKv9zqv7W8VWDlrIJ+p2NzqIVBeDowo1ZZpv7v+HmcfznJ0z2iV33yHtX
RX6x1fapMLQ3vTDWfjgsbJXZm4CjiA4hpQRBfphtR8t1VUApZXUJu6rexXnf7My4il48x3a/BtiF
vPqhhcV9ga/YQhyfEzgZW7QvSZmhwtnTHlGCcHrSW35xwT0D55xg9J8dN9aeGoNSFDrS1cby+nDj
tn25NiVT2Ve5lR88hPseh6Sqn3oLByBJWAa5fUpLm1bPSm6MfIUfl7urdBy0bTv2FlZsnonzs8n3
bdsWcYz30uR0BQExlG7zpYXgVgAccn+Z7ivd1xWqTn5yUOItHuvl1kxeW474UCxJ3dw4bwKWhX45
rw2Tksn1DyC1zxItrQihXvwZ59Cn0VZ2dll7eBmqH+5vwxsHDrEUARsSjS7yjuux4t4YhORHfXFN
z1xrUrZPPQRa7w8ynxAtQu4WoXJBz3XKLirTJrQyO6svwWjZq0AFpGdm5ba2pac4k3f3B5vveB7A
ApaLXBZN+2lKIxeN6lV9WLPrNERHpaLchJGNfaQZ9VseeiWGU6b/ogMSf/eRBnqFwijIdlokM2ps
xEnkmZtUF1xO6Y9/NGRtZcTDwvxuBC+B8AJzzFOfp8UUTq24VK3bIK0vcqCuyB9WbMQufAFTtVG8
TxpnRsHlBuEdKfthK59arIHur/Df9uD1Hc8v4HDgIsLrBlHp601Tpug+KT3fM2vUc9N7J5xbkQhL
t0Ni7OGlrz0HZZ9U2kZF9t0dxycJL6e6jtZhpD/EVfyQ4Q4FVn0h9ZiHVGRpEB+iIs13nL0pE8Wu
TWpHnJsw/mZk9aOBjxs8pGRhO8/7UxwXJKJYfoxU5u8t6CN5ETRWdkEXpd4Mvf8qu0eRthfdh9Ae
PleW8whyeLfI+Z+fVt55NGx4UaFchv7G9cJn6IiERV7icJI21jFoZeODE8fF5/vfd36CeLRCmCYf
BWvOu/J6FKv09Rb8TnlRy0zYcJvDiAUWVofmEIQPvjtkh1ZWlJ2H2dvS1prPkLEJfSRPVCBpTF2P
HVVtbGYaz/NCr17bQP6Y9dqD7XobquW/G039XivhNydXj4ir0EOxtddxLNdZ7+6HzL3cX4d52BK/
QUh3OmhIzDLmpFOipum6+KIq+7HyH90QYtLAndAECwmJozKt6xMlhkLTUijUzAtodYZYbYct1znK
A+WZ/rG+tUATioRAD1bUKt+MypP3hRLrfzy/lIJD0MmpcBk0s68Sgj87D//t17Gxgp/dCPgLuCuu
WbsotrqdlOKsW5owQvZObwYIq1p6iRcp9sFOo7T7wB/jDawobW3YQ7KNxwbsmEblpdPDdK03QfdK
7g0rMymyz5opVdET6sORta3rEHRjr5XmPs/LdtcTrN6Q1Cv2baYme8UMs03luZa3Ki0d/fRC0n8V
TikclIrhC/NAHNTLnF2sfrSGbFtiMIyZ2bgew7gNV5mvRXT+vGQd+JV5KYh7nzq/KleG79d8E3xe
jWRQDp3cVNtBpeGOv1v1y4pC/1FSgvxzHDXdDkRhv9Y9pbwg6kQzUwFCInkNjssptO7AsoOtWdnh
Q1Ko5rOUdla4MtVG3bSV5n/MqYRdEkceIvIVSdoNllMfIJAp67wT7u5KqDkfStczTiO+ZYdR8jHR
M8J2R4aBd7ifRN/ub8n50aQkhzANIUD0pabdDT32B7nKyurMV1gb2clqv7jlDyXS8f4rP0rpQiSY
PzSuhxOn9Z82wJhZfoULq3seYuekQ2RalfJrE2Nq59T2U1PaC8d/XgOBnEChFYF6elLUBq/Hs0oK
rVWqx+dR7zd1mXzPnDcUy+vOfa3DcoVH6yIz4uaQGtcFxR/RLp0EHDNW8j4XUzS1dANewk70tWX7
B+ydV4XzvfXDZ18KFmo9c2ihYGEgboZQI0hUguX1RJFHDTVJ9aUztYFm12btsKFSiHaIG71Ifram
VIUDafCZFIf6U4h/Lhqq+rvzFfEjTJTHEAYEzDWJ8wOFHkuu+RGwApt12DQPDhh2K2iXXgI3LkxG
ElJKKiLZQv7nerqkAJ3DKXPPklZuK/0Dj42t7YzPXh/sNH8ksy5GKHL+ypUXej2znAAoHF+WXJB+
D/25yciCdu0rvhufW3lnNk26yh0JX+Bu6eKabSPGgbhDuonOIqgf7XqGeVKYpj+M5rnAbMDpvJVR
pCEe4MM2K0fcBe1HS67iVV61SyyleTaGzhjkA/qrdJbM2V6KrBi/09BKT4FdG2utMiEIynXxUAoB
slXS9darYvXKYzbm8U7vOuWghg3mw3Y7rIww89bhWA07A7u0jV6X2J+a+o8WMPZC1nTjSwhnO2i3
cHV4FU6+hJV3rYFfgHYudf+5jNJjrhi/k2CpajxNIOj5GOBH6ENxrpBTnmzqLkpsLNqb+Oh1KgRM
T4t28CaKdx4dMQo4S1N0fmFUTZWUW4l7o0rV+NiYn6vmwap37vDjfqif1aT/jsHLjPc7ko4zNcko
zgy817zsVBhPJJdCtKb5EikwKNOX0cAru/YeDOAPatitgnaJLmzeWkiewACPcNwhKE9CFOTwVnd9
Iz4WsddsxiTBUFRT4zetymVBLG2fKhv7VC8qg53jxOZb3rZAWlLjD3kO2oUd1Na81PqLWyj9vo01
Y8vnyp6TunDOqd/T1oqaUThzx58DWFxkPZhrKpjvPI3poO4UD21AIGYAL52u8XdSVZqbgSO2CT0p
WbmtksPHS8xDmgz+W2f19dqprW6V6PYvOdbbo59aaEq0/XDwZYTpZGTlt5FUO5t+/D/KvqxJUhzr
8q+01Ts9bGIZ+6rNBvB991gzXrDIjEjEIgkQSMCvn4NXT1dmZFnFdFkZGYC7swlJ99xzz6ECKk1j
vXZs0OOpwg0d4CFjRTY0xSP4YZgJ02EKQ+OhWwn0LlAX7+rECbOHaYS1LwTB3cQ14NGOiM9L/AKu
wjDuzda6brNk0o6B3IFQ/+VgjPaAQRFDP/5Dt/WxE+37tG45TIIuFpH+uoHdWFTCVHXtYl6WZGkP
eWFOvU+izb9oBfPkF7oZMxkFwpg/92uCcrhnoZDvzLr61fXhTGtYwycX9gvigisD1WZ235pjGmQj
fj4IxDo8pw95falGw45SSAPETZlbUBfCNMAYO7aR/eROERwrRRSYhrkmJOMYsQIjrvK6X+dycGLk
gv1PXvO/uvofT2yOEH6Y/wDS4jN6Vp6nFPOtEtrpCYOHyH85Rs1zLMiSzGlCAPO/aF4zZdSyGrlx
8TA6LM1ysPZ2kOeHEbr9nzzOW8f0Y6CB2gnMGWZ6Hao9oSj0YZwy2x41zZrlZ1fB/wZafLC9b7oG
SYdKwrEXePXOdLr65Hjj9xq15dQ1eZz2nJ9sM3WWDB6b+45Y+TGXTbOkIgNgN9oqckFHeTB8X69N
zIlRtzgZ0IhyHXRb/YvDfTdpfQ2ltp6F94ZS7BT4GuKtk5XBpL4tIm65FWYGVZnUjaWXwD+qGKh+
8Mn1zw/sw+VDi34u1IfcBhKwH1oa5DF5T82sOXNY8DiNvBoFO1rMeVTsM8OZXw51o+HPHoToRed5
3s9tBzFEQwgPvZNbu8bRqIPpBc5Lxb2sGD9gHJSfoB8f2yoIq+DGoW7UBPoBHbAPb+pYcUszk/lH
Y+ydl6aCxzAzxuLx70eljxHBfJSZNAbOBbCWXwYlIoOAZuEgL4Wn44o2yxKaGeAcJr5ZI0KAndDf
H+/jrOGP4/mI7ud6LcjS/3wXw7Q2WytX8sIRdQaaLQeiDvAm+iTv4Hx8WrfjAFrxoC8G8O4jqEaK
2s9hQp8eEe7WKKFqfB5GE4XIcEsrieh45DxikoJpYrjds51T78oHW8ZgoagETTiHkTjFoAOH6WWT
03AhDTNdl70IN6iD9C7QvKJ7DWG+KfICHm51TdlpgvjMHQyTYBWUlXJXs+q7DSXOszk1KBaxWPbk
ZDk69tZL60dE7e5TRyZvjFF4hNG4b8gBcr7D3d/f8r9oSCjdRAtC8d/sSfHhlutCSUtr3HLpB1A8
nrISxiEqWP/9UX6BMXHHwSNHzw6WCY7nfgy8iryCVqzfXtqWrLjjsgic7GunITlcZLE/OBunLhNl
FkmBgk5CCogsGPl1mvxPXpxfJA3RJQJWwzuKulUU4X9E1eDGxTwdZt5xbFUDCGIMUituPPh/Rxz6
/RKIiIW6HXfgayDlekQxiJ2hMTb5HhL4XQyLM50Ar6ofQbiHGiaBjFXfmfxlCivxJWzSof7krfj1
EQHhnoHOuXwJUNmHR+QNhBV1GdYXT9HnzO/PFjxi//75fAxo5puC5DtK0RHZzEH5zy9eYRW9BZG9
+pI5hfs11aRZhHnJkrow+LLh/vQta1AcZpHeg2V5p+O/P/wvs9/b8VFEDEYUUiC/tELit33j6a6+
QOM3Is7K0OuuhKVgC5/EIRrCYGWHlwDVhz4moY7/mX3UX13+HFcB0MeAiVfh58v3IFPdMo4pSRd0
NK4nmDl5/bAyJ/toleoF+ryQuCQcWtKfSdf95ZUjppgLuTFUI3v286GNzAvqwtT1RZqtPEi3LBYC
HhU7GFfxtRGUELW3IacD7kS/UfCf20P6eVz0LXcS+PdNy08exEfICQ9ipu2iZ8QZgZkx7/9hDjT4
Q2tXTllfTEoh1V26YlmOJV8IvAobFFyj/We2f2hK5iJrS9Kkt6W1RtauO6SuOW1r3oFTjxPdSm+0
D8jHqKhRJmT50EF+Jv7/63Dx88l+GHTNIquh7IhWa3TipEv3LIbgFb4pnyl2/EXz+PGm/DLYgs3q
FyNELhgHFdw+Ie6d/ymRFgzDd5N+lfZnkNHHAvf5OUC4C5Rt9FPgX31459OyBuifBVA+67uN3T1y
8gwPGM7fPXWHVXc8lkWYfPLwfx0WgcFDydRC8g7Ex4/RtArhdB1C1PCUK9WfG8i1rkGjtpMMN2Dd
dX696RAdL0auCSpiKU9oP5UY4JiI80HmC/CTy4WZFm4MPVyk1Een++QUf33iYH3Mp4jAATj3xwCF
M7+fzEFPR1+uujoK5MopP+ltf0FYoGAFbxX8j3kPgNePXnKBwSeBfCMKdDjt4Wc4bQZdqSgs+jMT
9Tqf5JqFZTIMwbIZvEUdBDvA9gtn8h5NDxKavkr8pk+KavhkNvaXF//nid1wtx/ezRouLxZty/HY
l5O4EEz6Enj/EjBum+KTYvNfh5yf7sFHOCCFugJBCppdlCUS0bqXbLAvf9/a/vIQc8mDhYocLD7M
CACq2NDsNqrLPAHA21Q3cvH3R/j1tcVFIGdnAtNAVufjO2SXpCoIJl4XyZ6m7shMFeFFhUQ3BTbn
KzMh9t3fH/F2X36MOG5tZ87YzaEdnLvnR/jDIyqHrmdDwNlFDPRaWVUKFkGzKcbiZPazNjCBBmqa
Ogc/q6BiGC7D9L8VCscZzKnauRIRZUFowD+fAdoC0UXB+iPUqeuHEXmjlZxUA98D1ixGs+T0k/fl
L+7yjwe8qaX9cMnaziuVDWgqGXSklxqFM5HDeB5Jnn53a3IoM7oIC/M19IrNf3u38RqCuTxHXCAc
IDX787WOOggmlrnWuShI3EP30q1WXUDnf/zRWJuGiD3E81EOnda2/KyK4deO4sPhP9xqiSmtaU24
RN/RfWRAB3vpEyNPWswkvpV1AbYLYVWw9ic/4mnkQAMw5haMaYuBGIkEM/kMWAcajU5hLvToyk3t
5vXz39+kX14znCRocighQZ+GDu3DPRLANHwT6a6DrXIaOXx6kEVQf9Itgy6DW/1TwweTFWgVxNgg
uw2ewIcJpDnkXUWNAu47jv9FVzaEOgsPtoStfIUC8LKkQ4JTibUjFrL3N0bQrQWgpdpvNn5anguI
SaTCpbGZ1UtHgYdFDcdAdVmT6Bxi821Qr922PrST+d31pjvVWxgAiLdw02EdcD7BSsRZiN56HsCO
ikpbLQMi3mRXvnLPv7aquNLC2/iYnMAoYylDsRO1G0+D0y+7QMd5BdqCb75ZVbZiTXWovCapCZ5q
7vZPU+68aKjPR3BIUHDlZbAvceqnsA+3Xg4V/gKpW+bKa2gBgUcep4kQdn6rBrHu8wBTShqzid71
A78Kt+JxgOiqIOI4UbrkvbwD9/8wIdCIppRVsZ/JF1uj6tSV7hVXiM/XZOmxbjuOXg08znw22+LJ
0TKPufauVKMzIyxbZlZ6P7pTgjHIizOZ3zHWnyBN8jS1vIuU4TzKWb7Dg59kAlXVbgmJUDcZ8uJt
EsOZdObZy5y4lU1SAZzxRbXJgvqbbMpnVfpPBq/oYpq6VQ6bzrECamuiqKWxt3WHiNXpjI0G7Jcg
reRFfgExwgGihYFbfkFUWKPKVC3yaYBBmePztRCwgfaNfOe15m5CEQYKw1wrcZWbCOmuBArVolDZ
EGFz6tgPa4mkc7lwOOGxaqYuLnOYDMJoLRKGvnYyBv5LkyHAz6eBu5q6AiqMPbRoeWh0UZ6ZJ9R6
xIZ6tk/IBzeLjuVZjIqBcJU7FiRebQgmkrzrT5wUzbWRfUCjhgiN0I7TBeRn/Y3TCrV0/TFYGcJs
15DCCBPDA2s3crVnv0MwboDyJfr+KGuLIapwB7d64Nu0gfhj6SBBD5TTXE2qag6lKJOqLL5D9BGu
ym0aQSq1v4rK/SwP93G6AC49HiaBJiboWJjSf5hCGnZokBF35TBlFE6kpKxfANVPIAMOwyc98dyJ
/Pn2Y/YHSBPHmanlUNoBwvlzRwwwnI4dH7uDtnixaLPAW41tTx+GKQifdVFOy7Lpsvdbz/a/vg3/
O3sX5z9+X/7rf7D+TdRjm2e0+7D6r3vB8P//zN/5z2d+/sa/Dvm3Vkjxvfv4qZ++hB/+94GT1+71
p5UF7/JuvPTv7Xh9l8h33w6AU5w/+f+78x/vt1+5H+v333/7Jnrezb+GIhD+2793bd5+/w1iED/0
7vPv/3vn8ZXhe2BYdfQf/+d7m397/eVr76+y+/03J/gnaqlRH4WEGIxMAe/+9g/9Pu+xvH/OGVFA
PYj0HTDXfvsHF21Hf//NsO1/zvAMktMQt0SVzjzxl/OxsM/1/gl8EeEAEubgQM0/+P+u/6dH9Ocj
+wfv2VmAkiZ//232dZyHgj8bCyiOgEgxrUblGMjbc0nez43FzSWakgLtMLeGHjQbvQIbBWIUeC2X
EI27E1nZnUTWkT0JI20MJzeg/H7QrdiBKtInorHHlx7bPSg5ra3UhtOD0VtnBAYt1PO8l9uahg/9
2oUbeZxD/m6Nd/W9p1660pLZW8myaLSUhgD5RLMYFULdhrfMBGvEy7ZjVTqRvu1uMo06eRLLzPK/
KGHkMWPpdBzSUMcux8cgO+c8QHt+aRh9sEOHdZ+7Jr2rwCdJBiXEynKz/I6blnFqQghdtelzZyCc
OCKZA3eakKabIBDZPWzK05Wlwd6rx8C4gwFRubBdbe6FrExUKpbNazD4MWnL2GxY5IEKdDWzgpz6
kORgE0AIygNqeZ5Kzs9BxYp9VbF1AcOhbauemFMO6G1HvVODr3e5YTfb1GZR15NyLzJd7jmZrby1
S6PJmJE4e6zEDu5vkZQQGG1p99R0Bj1OZCT3Rd5WsQIMsGmN1rsHufm7ShU7QKyWPfCpBBJtptcA
06AHbUz7FMj4sW2fZdPKk0NteTJHkkYd7tFShX2VWD3xlrnU0O4Ya2B/wofNbwViRq7CdSAIDF1G
RFlRBfH9M5u8Z68p+LZvBFmr3H4Noau78+eF9rIaQaHpNztKM7LwLHVHTffA+iG9uy2Aepzsuh6O
rZ85W9eVKs5VdTZghHRN+y4/aVm81dMbMqHw1JsNp8apqeMKl4xuzUUJRafoStE0+NJX4AopEKig
o7tQkMlCdhOdWGTTXK8cw/EPQINPRoG+18+Rh4TUS762Bz481sJ8CAYBOZZFr0eFFLlH78reIolL
D8KU6jjVrIZUryyeJYyTqroBCpTZzWNujeHSH1CdVM6rzMHxUUXvxjjwwcI4zyMbt2/rzgvpM39t
cLcw1rWl8wtvJ4m74K1wxuNTn0m2szOnw1DYv8Iqyl5R0fDdbTHWE9+NjPKd2dppkk12Dykc212E
BJY3GEUVXfjaSeNeq3rxw7qc1x1dtltMnu6mbmjPt8UAunvu6xLlEaw9V2qRyco7tIYXrDtLX6F7
pXfmfxaUdHpXl9mwu/112/HnNuj691sjeO8VyzeVpus8ndJdOS/qhjfR6AMWI6l07KTy5ApyhJhx
c5IvXcrcc2sA3dWpUR4Uz18hJJgeisoOo8AVF5E3xpnNC1INcB5Jt7ctyIyn50Jaxnl0ho1k3Fyg
I+egU5TNXkrnwQIsv2pQYLS/bbotGpAy/lhFK0Q8MrVfpqAY4Z46hnTpl0EFya1hkH+8g6R2xIgZ
GX3JkQdEv6WLxNY2kATpsmNa9OxY+Ehe3f4iFUKqYbDMuJGcmNFtIyYR7Nh7+G1ew0zwtq3qUmfR
FlMVFy58RqKCpGYcQnt2AW3GykscpZyD29yJoYAmANcX4vQUTw1M1qqv3cQcLUA7XVZE/n/2Dv/Z
Owoj2Aom3rx6BBzFjfBg5xudh5fKCJ6R5eULlK+LI5S/MyuqERMcmW+ouDdMvjD9FqvDdD/lgb/r
CrEH2xEOBp7fLOySo1/39aqAsN5XNxt3aqLWF1GHkAUZdXaPu2UtC4jGbHtzzI59zn34+r5ogIFB
ZE5BtaSoaoyNamhWnlAS2FU5LlLiFIllNajU7wsYyzSiiGhTeEcoryGP76dFQlMHHlJ+2ha7Kp06
pJ/1ZK3qzFiFIcynfKnu85aoeyiMbDKjLs+3TbXN4artuHSboYJkHTLc/2kKocfccxS2q7aLUats
J7fVP3cEZWOtRaqO6eDRHaLFfGcxXyBy+vNPJiYrJhk8d9yqlqeCCnvTB/5TkFZhkleWc7T67uiJ
jp9Lk/UPKAOP2xG5gsQdLX/nmUOM20oWxiTkF67CRLMp/WqaBgPnU3YnFSCt0SD/imrAunsN6liM
CyvI6yLOLWvcU388swLujrHubGvdgu4VNdScktFwfYw4Kt12qvNBgC/cdOs2lUXi25+W4Vx97cl1
nXH7AEKadQAJBJZIlr2lAkyp5LbNywf7IFJXLdBr5vEf2+YPlxxcZD/EoFRADWyIauq6S8NCWo4a
dn0oCRV7CZTBxbB9cgqxRPfegfZVzboTJkiEXsuTjgKCiZVBv2vNq91trwxNFY8WqhlT2r74VuXd
m4WarkNZxBhPyf1tk1WaaKJ5uaoa4Ue3kYvMI5eLTOHScToR37YFfd9hTO/9JfElj3KAk3c6JOPK
C0u2aZ2cwQ+EGlEqp0NZavMAblJ1cWeZRlp1YnNbvS3YUJQxksjj6raaT2xLO2buoc/zWA8VeWYW
V8u8rvvVbXXK+AF02PIuQ/iUGVl1ZJARAmutes5cDBKAIKylQVX1XJTQT5E27U55L/W9qfI/tlus
ybYNL+vk9q1QtTqGgWS3ayRA3ZLnxlECO4GDWfMIcf0CrQy6upmv8mcwqOlSV8iQhF2YP3eW+jLZ
fn92eDXcWSWQF9KO26xmQQJWAiJpk9nHrrSqrQe640oEXXANtAEGjuert97ehrbXb7NgGhJuyPDY
2+YGySj0PZaexlhktrG6TavGLg+PGnsHyAPdkQaagVlGSJKTGkISrnB2LBPsbAYS1muOgs5Y5VW7
DBYIS5xyvxmzIb338u6cukCkQClDfClGcYSxXnDMy5HGwbwDcjD3YaZNUGzM6ehgGrSQQE/AqpYg
AIvpDBrVC+Gm8wD6urGwyCCXlvLsB1YqY6F5K5e3eeGfq/Y8Tbx9+LYXUSyBN6pY8gYY1Qje5tkN
MF9t/LBYp2mbXU0Tl1D1Ur25aKkoolyr0UIWzHfrJCM63RWdk117BxNZP7fq17HqIe6PfPHJSFtn
Y/NiX6psLteeyLOReufe6srvIG8vqJdXX6UDB548yMorzK+bVSUsueVy3TIv3WqPgPacOnprl6mE
46Y1bLKJdTuvE+Z6aDO9t8FeX6FAezpMEAddlnVFjoCeqqVg01PqQw0YfNf8lKaUYvo9kddaF9dp
yERiNUWwkcbIABVoeckJ0JjBLOwD1KVMSLyP/TbPyLAj4NutBGa8IFOKLbTU1E7VBMTFgOVXzODL
0XaSrJFy26Hy5xG1+ZhGNgweA6hrko4DYpg7PkPb24JD4mBunKwdn9nkw4o6cB9ED74JOE4LdEXk
S1A/kiJlr2aX8kUHTxLeOJfO9KbIamGWa09s4TOdvTQiM5IRmt17n8HdLh8tqA6jkjpC1d20Ft6k
d33K3XgYmu6AySLYLU690E2ZPXE2yA3rp691Da+jIe0F2ObI7cHC2Xg3nLhUdvOitHixnLepMNUd
fkjd1UE209zouL6tjlZr7ygLKV5KfCSvwrgKbJZo35uWNNyA8Tp9Le2+SBxS+YcyaMk+qKrvpUlK
UPWkuqBFgBXnCP8E5EEuQZSujyGr5ar3K3/Py0qtuWZqx+2ULPN0EHHd+ieraGdxIiymeWGWeJ3Q
EF34so8v8N2u35XZANqzQCzKdA6kJ2/f0A2+j0ZhPGWdGuO8L+QVpI90gUhqPPhKlptAoe/hBdRF
gw4CoHj9/R3p6bQCP9k/2iN4AIOY2FXUPIXhoBM+hBmzIt9X2QvQyGdmhv2bE5QrlyiRR0MykELm
Ue+MSy81rbfccJ4qr6830kHvgNGaQiR7NI8lyYqdo0WxTCFm9QiuGpAxb3iTKT2oIhfPZavZgvmF
2iOPWR6oSgk4Hyb7wrXetG4zvDV28ZUMvXxQZjos6STVFllThV4CXnjV1EKlylXiRWv0KAV3woNo
lb7InLwhLyBe7KonCDoFJDCUp++s1rnAF0i8KBvWaGZL7C16bvNBZnp9296UwbSgoX7TFJ1d0aXp
g/bZVhSQZiNhXScqyEN0fVaDnEP29sd2aadALz1ydAuXnirt+vBOqqpX2zTeR+3TqwYUR6WD2C8t
XtyW24+dYPkOKlcs5syzHtupM1edaKHNPO/lkAIEDxJd0W0vXAwwa/YMe3dbpahOgjuacbqteV0Z
daZPL5XV7uEY1a0xsXJ2bQ12n9czf1sRjD7UI8ZmKihszjKr2jTQm9nBAFyuTbOx932aW6sGwPYB
CrTpUoUYROQjkhlIypk83+kekiIROBxNTECHWgDkFVB/JOaGInUZNTLt9j11EenbPuKRFKUFw2jx
h3bMvmnp6zcnhV+1PTRfIDgI6JFzdkiHsNuPqc8WpTL5s2EVhzHsCOhsQbUfQqYi2HcjRsg6e5dB
SSDxnaLCS33SMGR/caHZtEjHjIN9zcLrUDvvt/0uyrZQkTjmV49amLSOduyGubGghdnvKC/snSEs
f2n6yro0yh3jEpn1Z4JoOg0ETFTaPaMCPX075U9eOU3PFOTCmCrSXqgNOxmZNv0OtCl7J/BAY7vO
nlqDtEfYsKCMC+qJB1ZKZ9WZnbV3jUyufdX4O1GYdGMMTr4LW+lsUt9ttrlAB0xdZ9oYLue7QJQz
u6/O9qCdirVsCxSIORME5squunNQOrYahOH+sXrbJkcbosmuPBeMVHeBTzXAdhPD9CsnYXqX+3w6
9qFGzqPj9yBksHtrLJYc8dC5bwDzOBMY+2MQI/GTnnibNiudedZuMJS97XRVro1JkWMv0Xe3pj3e
AfSpYg8q1V8sor6UuBPvTPfwkReKRrVqEqtNvTd4jX/NeGM95zLEFFcydgeBRrVoJvSMpav9FYfs
6socEBOTWpBtHozN2hxVfpxUkS5CybxLqkH3JXV4zBtIc9g+rSWs6V3wscXQAzEPGUUFOXNWU40+
jXdBiG6ffq0GxzgVE9X3VtgBTsTmvszINh2cZTZg1PbgOflSh+YXgiJnUBSdYI+03RB3Li1f5LXO
Bdu6MlxZdiqLFc1ttUacdwmHIISkmtffAwieVvY00SqRuK372yJzq7P22nKLh0vXULZuIhNSm6fO
If3Jnv/y7JSukEMk0W3bnzvQn1ZI3mcgR80f/nMH5DKbRdP56I6RnMG0PTs72mRXPqJgfsSJLW+r
t8VYjyeUJNCDEBm/2iFQM0rslSQCPfq8CdordAWnEDxxjA+yGa4Vt4drgRAWyH1qbG/bOFD1IzOc
zW2th6TEFbR0tVDGVC9uX7gtRMF2hnbL423NsNsoBcVhB9WGdD9bIrThHhXp6R8L3hRjm9SVYyxA
QGM7Kcm6rCqQGCbTR1IYuX7P6TYVL96t3rMWYZkGW0MDxR86t01wlt2WVd2yq/EmuP04RCpoq5XM
xr1f5Gtlwd+ewKrO6fIoRL7Nb+KiAH3ylJs7ilK3VLzAqCl0t4pv/ekBbPh1WFRLVUwrx8pj11tk
0HTX+FrYvfWEJry+M149ncFsl+xqVNTZJnJMWCfkkhdDbNgvVdVBv/Qa7CUyRrX8XjMMhE1CggH1
dI+mAdE/AxajXC9K/zELgADoKab945DzWATfdfAOufM18YsNH07QQkbPvnAx389NL6pH69xFg/qG
81epG7ntybOebKQ3UTIa+fWwMLpHHwKqlfk6n46TPk92vfQ8cHyrV2f6UrO326xl4MlAEfE3sYf0
kuFuIT7o9k1MU7FqSxoZfRib4iDVriPlovfLWPuvbdPj4y9hICD2hWSP/JL5Q+TIV9r6Mfyfo8Je
C91GlvcFylNJ1n3Juj6ZSwpVVya413pWHbDmR9HGEy7XABJy9ig0Tqt0jWNBdh0lO689rtYyBdyu
9zV+px+dGGWgwD/R5QGsMYND3aJs7GzqVY0hyLaekATyJxchEQiASO1mwXdMdSLbfGfOFWUUcagx
7QJrjPBvY/7VayA8kX9lrFm1IoVl10NJ/CQdzg4eDIEpHUXsXA3X1CgitI1Kv2hZxH1hQH96jLva
i2wfhPT0xUQSsp8bAFCr3jkb/JuD2DFsEN/GJe7Z6CBTGb5JB/mxFcePTpP9PWv4ewApuQgPQHUg
19Mq6pAM0yJbZfSxVd8yY76FRZPHNr8HmXpR1m4UMhTQ1w5Sk8/wgIs5RyTOdiUZIyOIVGolc3OD
/GfUQbE2Eioq5dot9qr5NrXLHndwjMNxo7yEGVHwBqOU4SusHswRjzvujNg3I7de1qjbNBOvXpZD
nEUDJ7gfky4iy7W/e3DK28LBpDQix4xbsZ1EYhdJ10UARWnUStfaht2wAEfzsa9bKDZFeZe4b2MR
9WqzBIGnCOtHx95A2SlFPRhqDdqNxVauFUHSGHSMuJQLV25btqIwVheLXC2CeyeLtFqTYDmqRYvI
0l7UAOaBcjRb48kuk5I9FtWpz+LJXct3g7gYImKR74AvOjUi+KX0Hz0UCrUASKNpTCwK1esd4rLG
vnO9vVtHHCNnvwzbuG1W8LyS5VEgS+5GXYNRaAWTLxPmKQ5iwXUJPmnjJlLHXn8I+oP2wsg2jBw1
N0URSe8tFZqvF/BmL1EjCp7wLgwWebp0BhAgEuDIThVNQdzQhT0ujXJrNhfZbso+VukCtX+4EaRZ
BuxUEAR4QAcXxQhW21No3UNLYRJnx9qq73YV9+0GrwQD8NsubUwy3EUvTo2xtY1tKk68iQf1WkuI
tTeXjCame82aQzOdJ3BswSObMOw2zza6NvrokEs34hFmkSdPvZvw4EtjIGBLnKPyxw5iryOw//ze
SNMkvZ8stC7rwafLvFgNRRySbQ1DBO8NeZHO2QxpzCWUPg8EEwcnWGLO7A3bjqCeAlbAMaIzcIrD
/CSN76Zz5xrXzkR5b9AkXm9G5ao81GZUG7u8fu1q3EAABVYchkvIFyCjA3GmJPXPrRVlBaCBqMki
0FuIdwq/enSNjhhZmrkltyt0+Z4RTc0q0BEAkAoxawj6JIuU3uO1wkQJjoCop3GtJsoBdgzoNYFY
AZg9ePzBAWA3NBhHMJlog6iQq2FCJqFcQDmBm9ceQ083ZJHI86j2VrKB5fvJFQioIo9uQxlbZNUj
X6Q3nnvnaRER8+rKl9581uMKIFYHpjocYu1lWuZx7b5a+ruHdDcoFV6clqsg2/TODrUL8Jjr7NjJ
k0mKxAARnF8Q5aHHV/WaDueWwFexqKDvIJJm4DbwNVSRYxoJEc2R7lqc2xIGRLLcy/CBGVsCOodG
QuHolcvRW5MXVWwNnoBhEEJUBRmFGg7i6JBiNA7mAAZZw8+20N/w7k7Ath1Q7rZNtzKcJaIG9Aeg
P5AME/A1Cs1bZKbStc33JpBgkD143IilFigAryMfcHYHTreBDzdgny5A8HCHbZjGWRbP7aP4Vtxh
RPkqyv/L1HksN64E6fqJEAFvtrAErUiJchtEy8F7j6e/H8+NiZlFq+VFgoWqzN8ldxYL1mYFbdlj
HW2Drag7rXfGxR4X9gq8YbmrNv+29RiFZbAMthzv0nkX1476MbTPS2kvq8vjlqzDyKOXvMlGB7Eu
AY82w7XdHdZFckzKr0FQsfGZ/WWOyK7MCPNYd33T7QwpvpEgjwo+uZYGlcq0itqJcxFh0czjMd2h
3fZKHNdem09BZJUMmLfEfbHm82OjdNXSH4hHiBADODWmVReUsrMrHeFm/KqKZzzkjzVlhV1LXysY
UqhmEBnlOIHXVPphA1F2Uzg7ezkp26YcKoObekmfMf0k+yypHBl87VD0zZcVD5lvCL1L5Wrsln5J
AgUzYLtY2YHJxGARiqHaRPwVyGhiGpCa9bF8x2aCIzZCyc0sDMyPh2V5GSYSkOYotdeeKYZ95ecx
jq7HeYRS5KBoTBRWOm7D1Fk0Cc/lq8ZxWpRqOAqZPzFAF+7UTnvoDwr5SKdY+ocgP9ubW1Tvtdz0
OAo4doey/mqE9rJZ3We9xafHgUrmBNgCFdq4lrk36wQNadWT0JKi/98b8LUvhju+1gWv99zYxYEs
8lSjqRw0Tp5sbs4KMf12M277krNuyXOnocdWxH9bnWCuppQq5uM6rAIGktbbJhlP50uiPm463WbR
RwbbjjRZQcPdJfSq06EsjgRxD0dmY53E6Lkom21qS8CVkaL36IG32hOfi5CncFaX9RQosEdxEipy
GUYUVARoJHY+6rHfWsq7Jo7rntmSXwszIrerlLwMokNFUC8+qgT7UboRTGsvoqcYtnWbdgQvJdm/
dJucZCuD2Dia6UEc+i+24tHFJMTziQCcJliC4Z8CBOgalos5UofSQtYkRdrPBrIqhCvAW8fTIsop
Fn7IiqBYmu3K9BVTsDX+WUUSipu4i+aRkulV/mgfCEud78ZCxks9pmf1id8tbsmuiglXISxK0Pai
VHODjr9YvA/bXB6Ifj7MXb/bKqSU8YmvrHr0apjZcZZJXMcfdYhe/nu3XYsjMPyR+fMcZMQ7KGIf
tvr2NEl3pUlvWdd8pHr3UfD/NOqXcX1Xa+lu/nRa+6JM8b9W5y5eRFtIX2TEwNdJKOOwXlkdAoTa
pH13xEINj6ETUsIWW/GU+xo+o+0ikRukKK6MLnAyYudXLoxVDU6BMgll1Ct5Oz9IKA3PhOPeK4xA
ZptuciTskdaZdHBPeQm9woQEbEolF1dLVE/AoGoXmb7vKfNV07IRgVFRkrcDZDwLDmQC6gQ18bOh
10P2vTlZXiccDa/DuCCV60bPnOZp30UvdR+xCbZjY1txI5Ghw3ercvUlVXgzabC9cnHgA7y8DnLh
rBAWyf1s98IZ3FHIj/HMLs3MFPFiYuuDt7GgH15iXaU6DRor5Mdg8pEd0g0B1vTt7xbPTPfsuCrS
i7Ug78vnnZaWdlV9Ivb3RDkLUYccjLRyiUzztD7IlrOmk7BdwuU996InRbgmV1vP/jrpLelaO2Yt
bDOHUJBRrA8K+W1/bfIyp5uzmit6w+Vjndd91Kz+muoBt3x9Sp5rh37Oxl/NcncV+vGUHQx5HFDH
e1Lvhno3kUVDKFwVirMzNXs1pa4W31OCl5SdwMUdn+TZnri7DNtYXfPHNDyrDZi0G88e79fzzqhJ
FnEEA/2XehFMPxMcptigP1zsrXG1XaEb1JBr7pobSTNd8TtrTlT5pnQwJ0/WHVPjJuCEpLx+lJ8c
XEXr5RgxRjemoOLF37g1z0J3TpQLzLvgUBsLNUyjG8mHljow9xgmFUv+UpO8FlbsRcsr5ewSubnm
VpCFia0DTsVZ5/NETJ8Z4VKzl7bVrjYwU6/OPVYEPxf/cvrz1U5c7WVzE8lO9+mVZ2ooO+4DpL+F
ebXaN1lCDU+YphvNTlXvEMIThMvVkCp+1HL67LU0vUg99/NunXeMde2FW6+6mVI4VHvDxaAEaoeL
ll9ngdTRq0VZ19dHcToZpo/kvq4RbPpb8Z5ELuCSJLjc65XuzaI3KgEiEHMLLC2semAYV9OCqQ3S
eK9yBXqH57tpoZL6ZgYOvYunUH2ZdnmgnIcdapGf7bAcjJv6BCXxeJEChh1wa/H+ki3HeRhtpjaX
hSetrRhMar5vgFg7ZbUZmeeBCV1VotrtCY0liGlikw6zLgfYa6X6O4sNpnNq6Zeq/hl0MRQMFxA/
4+UAgWKY6cITizK7AWQikkEJdKQZ9jxMkov98zRIpg/zme8oqLWO2/orMv/lZiBJezQecuzK5aVb
L3EGJ3qhfq9Hhy18FXw6nYj6LGc6lOCPjV8Wr0P2YWUXSlZdd9L2uPVvWV544MTtA0k/lww4U8qT
oJ/E/HVQh4fXF+DxaK77uvoSJGdMfxPjhIxcncMhv2TZxyRObD4+pagCNNGSeU670t8fVy8z6M/j
KuhG0uBeRjksZWmvy4W7trcUAUPZjA4mVmKa7aHby+2tHO4kH9t54RqCu8Xc/dbnREy72N6s4S3u
nziSvU3bqb9jSh2ossJ/uzEnm8ev0mDRAwxsTEWegYh/BeFF6IiwMk+b4ArRtS9+dEH01u2lBErI
7TEJR/IfkzASS6pPAvfkbzHJwmTTbUKRtkHeSdyujeIp0TXimkbyu7x+LM9rv4EaFgGVMhL+CYrs
oIi2QUJhJt8a6zPhWefVXtCDreTU/2proogEV+WC9LwLY4b5oBb3cfVtPK5bOE5uXD5VLLVoe5F5
BqqY4j2/pMBBzL77/7/roScfMzQWV0T8Dqueg15tDxKtSffR1p4p7cRyN1t0rN/lGoqU2llB2ste
KO88FN5faUCm5MzMBu7Xnan7ncJ9yfKbXQj5qvJpSBryHsx/ko7I14sZGs/Y8Y3JwYAvybkfBe79
Q5b7Sh8o83snnxVpZQKhZTdG0OofCKCcYgwTIxAiu5XZOHOGg+yhjTnNy90mSrbUvJtLaPWuAvco
w9+nvBASgMokVWe4WM1fwdCMRDF8gnnswVhXL+YyCFHQmOOZjG3LzTP2w26cHDOdC7/U1g9JT4Sg
MzVO61Hxqw9UTAQk9NrmLGXpUGt0npQKLQvEJEayG62wl3vgJW9lujagBVndptDwqpuRr9e/5qIc
15SqblCz5dS0omcN7cC9nzbeVlRXtOPdpRLED7mZg7XyLIPQb0VnLLVwKc0c/3K4+bHVwIE8VSDG
86Q+y3BqtjBAfAlG9j5Pnfo2mXk4V+NPWkABVuq6gDvD3vUECspRY8+YxDgOxq9M++tCc83CdMtf
R73+sbIShGNkYN+8r9fYW/PkuqJ9aebuVWcGKjpr5OoW1M5j6lcHKBXnpkPAvF8sq1MAjwpxQHYt
pB2xAPx7/P8/H9fKPgEWUV8en+gtSLqUPUedt/EBuSfMjKfjlJkNIeglC1q8MDZU8rL4EHE31YoJ
5NI8gLMxiWDdx3MyW2e1E84ztcJSGr4QGYEkEgE/k022Kf7ja4/vaSv5MBa79kxhTpiW3ahHiqaB
yMOSBbSzbEFJACj6cKJo2EGH5LfIpFG7S8UDXHiSTYIJlA8IrXH5x6wa4KhbQsOIwjOYEJPkx6H0
eaXcqPcnYbXzEuw9vsLgwpK/z9QsqnTClm63vKvk97Z9UqK7BhtV2Cx7yw6H6G7kld29ZPG5b59m
LuxK5bN57XhUBlrh8yY9RcU+Ke44SDMCRXOes8rYcvGc8BFlUmLt0vbM98SkBOi31SMzQXgehEut
BEt7iSrZbu0+9pX4MBlcxIpDGM9B/JSIzKVyc3Xfo6iWLsa7WrpjEQI13fgmth6oHbrFtHtKtOMw
hGJzsPqXirtV96biaMa+qOzHuHVWyxn6a11DalwHjpwuLtiRwoluTXxb05NIoND8JQtndVHs8Ta1
F1EKqxQjbiianNDf+fwlDeHSMxv7x0xP+vQlt2dl0ezxjCl1jn0L9yzkPQSlRFUahToDDEwOEflp
m+y13JvSZzLtx+63snYkunF4TzxeKSSSot3sGmBduEulzzvtra+9/CAm7xkuCkzKNoMRXquwLqRr
old/hkk8S9k8icn23aeLV83jLinN0CAdkyHU383ExTRB8/57U1RmqFrT+yxHvtw0v7PCLjxyowwN
lLmwPNebecj6+duCSsRcIb0hftlNyFxU/BRMxERqY4rrTtwkikOppNcwpsBMu/cJKqgXhh9VjvfI
fwbHLAyyZFaqL9W8Mba89Avq7DQyEFKtmh5KiXYvrImfENIL4hMSPEsrIAJvDTV9l67Wcm6aeAv0
aiIAl+OKP3eJ19YMs6TfJ8riWr2yz0FywQ07rsEyfWR5zcLOnvIkM4Ox6v1IjqeXVp0DIbZ2lRhp
jlq75pic8SPn7qoPAiQIXUoh1bdhihzJqgILeYPXZJiN64VWRbLWDLWzbh7JHzyNmvbdI3w00Qy4
fVXeNFNqvJbZEv7WM21PmDl7u1n/UKPUU/Olf02tUt+njXkXpw00xurad2xTv1QAu2mb1tNa5Zz8
KWZRg0oWRUyFe+Sg6c34DMzBDs5vrSlGEdLpSMRYtM1cfKi5ZcNIg5n1keRVyFym5bntUeZamvA8
xwodyEF8oMwytXlBx7zve8BSORUNUGCVqhqR53Oqo4jJKN360a7zZnDFBk5OJB/u1kVpfUUhYkeC
cbDQop3VYq1P5kOjZ1fGTz4n0aUQ7tWs1pceLc1ibJqNEckXJkLP87H4S5gOHtQbZYVRGX5GHgzm
HQaSr1uKsWnKkGbAGjLb1QSGrnH/kDrh5WipnF6lm5lKeqgiFt1USayjsg7oF8uUnCTxVRmNydsA
FlBbGLKXdivaaMJVOjtRhW+CkEKTaCTXEnsO6tmv4u/8MFakxDbgkdYKFRIV5VHtpvfGwNhKLv2T
qHK4kA7TqZav6rg3WqW0JTZKaayChWkMOX1IXswONbb5urVpqObPaIvZ/nezVrmQ60erBdKo+reZ
w0gdv2RClDy9podn98vq+WHAAl/EqYeMAlSrxUxsntLtXz5O1p7YSHdY22qfQnsf+9gwD2gUNSXj
T2qcjslwElYjYr5TRg1RWLc+jyJfRet5kIQhDXMkjCvBT/v/3ijDdBxETQzUfN7QCCje0uQXuZuI
9kROeESsIOzGJqaBlhlgU4LHJtq5TwmJWqN1djdrKZ12IO0BFWXplol8bzoPa4jqywLCOdtqhuXw
35tpfFPzuA5ipuXJkyIdhGr8v2+MOe7h3urC6x4g2f++kdMBpPa/j//Pu8k2I1jhCX8hZPOUOl1C
gwUVl3LH2dSrHrFbAGyFQguvc0o3X7Ja/Wwi22sySLvRMvaLNDenQW4URh0ML1Lerq8Zzi7RmvuP
ocpjZ6xWgrNWofTj0mo+tny7EJqmPiVFwmqLHcXcm7h53LzoOtcwMVGK9RTmINtrsSqhWdWBkBUl
7ZAcEa9ZMA5ZYkrkUYyr+dhlnLLiRHRTpKQf6JZQK0VQE9MUPUUDt2S9WSGxoKwutgbzQyhr9TCK
felY5EuYUvWx4FcJ+QB62kvjdgKPEJf3ijHI9jady+Q5bUn2Kx5MvJhFkp0AXI/KGMaWVj4XZV4d
xh6Mx6x1g+6k9WNiSW4DAgZyB3PFbcxlsfPUJBlMUGM3gjon/nafFi0wQtkkgOLqXi8VzR2W8bih
0gXUkc7q3E0HuZVuc6rf2wyUTISnr2TN3ca28oRMfh+GpeGiWYxwFJr3WjK3vRkZ/W7OhfQ8DIPk
SpuKI7Veg2UFJhIXQC5ztgZ3Ip8a9PyBH6lG2I71eiiqwjOHLDlDNh5bkmR9A0F1XjbNQWilD2mq
R59ReBgOa9SzKjN8vCEi41Qegf3a86Q1XtNSBPUG3ah27DYUMyWyQ0CYlZEIi77t/IJ5d6jfW7dE
uUynVGaQFNMz8S2iW8Qz9I+sV0/wXdhyyn00Kt8CA0b8voYGNHr9IER0Xr2Rj2gelXBsrRgzpLqx
g5jfi/Alk+TmMW3rlqYxPaxGWtRW/YCjSnt1MsfrsnJ896P4uZWk4JZiepgs+XO0cCsPIghYPRGf
M6yZ4KZJczPGQrnOSyadI3UFdVjgV5TupLRl4jcVltYyXb+bRUc4sLTqfs7W73ZIlmtn9cs15SQP
6yiHXBrU5VqXpddYlFliDpAxLzVdnk62c8PgnubSxYmPCBbrZiyY16zvO1rFPKXB4hgfex+TbvqY
iNA5pWVFLgMFRy9N6/agKNur8JVt4+BauepHivJj8SgS82nF3adocAUR9iV6U8t5DN97nImy0HJA
tE5lvWQafqL4T9syuywgqWKonsx0BRGBjXauihdFrR2N3QdL+xqHOU7iZTu28wn1ky3q8LbVrtOp
+FSoim4NxgmscWFmj0ZhkEYdjIN8aNIL2nvbaOH1R7Jd4FzX8sbx4ZeW6vGq24mCsfM9Wdkvd31f
eGobrs1JQEM3c3r3e1F+IIyqn1Jpd03nKsiaGcBX7VaWhgoZjT4MG9EsuyoL2nxOtPcVyko1N6c1
Y1ugD0wuXFCgE4nrBoAIeFoA+4zyQa80v80OZPKF7KLVerQICJa71a1PmcwjuaewcYP+z8zLcle3
Kb6hmalVsuUrdcewQSY2N2+r2dmieLCy90beWfQo1fJZZXtNvLOpTeJ+Ms8yMEn+jHrfEerv0kCI
Gcs2f4chzIxI2CXafqleOwNvUv6Xzm8pbQ//LRQrY4pXO/bS1TfTe5G/mb03ZSERzbH+lUnXMTum
QyDLR4mxdrJ1WgQoJ/OOL9ZBlqSWaCYQ99Yv4lw5ekQMARyeIb9M2VvZIBB6S80AFJvR2mysENmN
dK3b05I/d9bZgEbPew0ufnTzsFcHb5EqnKthSSsQLbymielP3eh0MgKvmQ4DsvJfAma/rIA1/Lnc
KbjUfU2veoZHN92SOndUzAd9OpLNZnUHOZHdOboNQJ8WICqEZe2vkj/Q3o2QVW4BecXiWdzmUFYE
vBGtOHmasCDQfI2ONT/QztcI2FSOGFGM6u/QSZ4Q5d1O0jkw1vqhKNwCQxsuMT7lqKwCZU0t6vrC
9ihsoHdnt0nDtfgwReCNHYJnurqnXgjiLIAHBMwbIb+TeGWg8wkPs0tSBdTJbYxR+uUHUKhs/eux
fxTVqUjr2i2NcKo7t1Pfl2wPyeQoyEzmllVdLoFiIBl6UAjW+Bv1ZtBWvWfId4XfWcz+9LATDV3Y
m7gB5LPIgd0nHeonSN6A8H8KMKQmzRvDzWivCLFGflHU7b5NngqoRO61x1psU+rIVuVK8HonlxXI
keNUGiro0ecYM/iIUZ7QdfFURpeeXiCSfyPSgRvTQerCTPCnPrlJNPGrLyVMq0VaYabHtfdYLJH8
TYE/jydcHky8Fo7JeCbAs9E65LCngmacXPuATG44PYD8/qaa5qltRD/lpSKyrFrmvcpaQYhJxPeD
hoeqwZimpvUBtmECotFVy8au5RqgMDLoECp/dqF0t6y7pYjBd3jNpT9d/GsnZQ8KmuDxIUsc+zR6
lEqm7gHvSt/WGHWDgj+nbrhsyHDKQ5xUMG9M5k4gN5qTgZMdi/XjmxAjxPKvVKMdaL9mKLu4IfUS
L+ZDCrM8sAqPo6QpvRgoiYeFvsqYgbDBOtUmQSs7Acv4AwSvzNYIvpWrLI3xWhnI7XApH8d+T7AL
t2qu/EAHOpm0BommH4fqx6q+0xYQWvoVSFiRHtPiPtPKdHT9LrSpLyZ3q1IINN6vit30YPm6U/Oc
0sS0hSh2qvVTGmXHkq6L9o7ZNBzga7eO2omS6NGkPySuu64/ZrHOmdDYGxdRtHCuqnsrfWzDi02+
B+LFHE3MZ17AmUWHXjkzrD0fPjKIcK32DKn5UpacbZZQ1vFEKm2vH+VUdiWNFropggljAGoktSsB
WPEyEqjZKZ+idBQs3EC5n8jJKa0yl+u+xZG3DIqdiJ2vZ0dLrfH4eC1RkMn22KYBluSY6qlJWUyy
GymvC3EWcvfCoyVCCgSUnNDhlhVv0hbKS+I+eJv63IYJg1Qk+JbMibr3LD6Zxn2ChaPPzwAwO+/x
ULITenAlvaYxvV1QT9dyCtmAMu0U0bxWt8S8yst+tV7RcGzds6adWvUNrYw4oGFXuNvCeg6tXLLb
LMc5Re5IHqT6k1n7Xf7S8THDBavhoDT7BCuq6jbbreqe019YiS0zz9PAESL5snjouUoo8YSZK3So
o584uuUjJsGdmTwlpDMk+alPD/ngVvq143yAc00Qg+27JpBpqW0t/9vKw4jOwfAtJagRqW3ZM+N+
zMHRGe62nlfr1He7tj1VVaAPgfqoJ1kdB0bWsprafm8IRMztc+l3qM7yAmT0m0RvqbFDaAPSL0en
ufdQuo/ZfWl+zub6pkTnZLlr3bemfGTNmXJq0A/dSMJ2ndhjdIrzY9q/TxMs52ul4ZHcseLBJ0Cn
j8iP4vLWTld57J0+Zb7ES9J4j8E37CaVdkqlg8SLPv3kQ+mYyzuj0iBmJxRUlXHNogMXgGcaCd/S
lNpl+4miqWKDe2zzMeoHTJcUubbFsWzhqHEiBVHP+Jo8CIUDVxjOf1Iu5vhCTMKiv4zWTZi+Rfk8
K09pc8pUvxKpPxukUCdZ9DX1NCH6aVvQNwqYB5/1MPk5EGmx6a3KI9fXn0XSrdWLEn8UxbuMd9nE
wYc6QyjDfN6L1k2poDyxBQZ0hka56wy/nHP2NOb8BLhjlA4HWsNrFJJQMrdhX07c2ZdSPq6qB+RO
E5WDNUTyXzvyuHa1/BqpN63Gb3Rn0qPQH/sNkcwEWBiK9WVsT0etOuj9XpruS1tjJO9BIYHj4bij
NwlOuQujTrNn+W+qfvvlDS1GMkAdhIOmOZL4WC1ZfRZUkarjvuT7oYIXVZ3cXDlJd+hbV+M+z2+y
Sv0WyvpX25xUnZrNm6hcKhyT/d5cfPXx/ED7dLdaqQheIvNSSdepP5YkWdSvpYDQcC/mfmkGphFo
iPkw/Nkp0q3qae332llhh+8wQVfQrLtCRJ/xJHEBdXc07ujFpAzeeq9Lx6z7alhkgt94+HaWz7a6
lNbJlI5J9GSogI9eLx+X9K3lJEiz42qEpDVPDp27RZIGRU7MAacdOustzz4hr0b9S4m8MqUtfOZa
Z+uF2LNm22XWOZn+lfgVwF/lPzadpecluhWGW21A582LyOsQPZVt2JYfDA7vG45Hhxk5bXoeUfwo
2XunBrms4Yi4Gd1BHHdEpNfIy5iTh44jvWTKhYE1SBbWec8Q5BqNYW8X+SmFKtT2yvKVzJ/odNGv
8lsRW6zL2ULNE3vKQu71WdTvFhIjI+SCifJPn35yFRAexo+hEqFeXlLhc2xO5RCIl04MStVb9Ttq
4A21pqB/jNaPxF2hPnRPIHF9es5jdOrpOdK9rT+X8nOXPMrltyEh9uUwp68wBXZb3viUpF8tryQ+
00ounX5NjVfhAXrR0EVPDP6g6s05WDleKEy17RQRYamPEgBpGMnHnOapVRyzvcqxN1uXTn6hceQq
Eep70DRye/fcDTzTdHTqDTlPf4ysvZK+Ff0NnVef3CfDWetrl/8ly2VKLtL6tTCCY2bOYTe9Yq10
9Dx2kWTluB+77hmVIyHhevaqZoFZUTHW4ZK/LMW1fKTgvMDfKir4cYxo7F4od/b2fnnp51MO+9uJ
t7q7V8tvGz+zyUNatjgDtOdK/pq7e6OWkFCt5lVMO0iZwunyt8SHfj4gtfAF2WBN0kP7qY8ntRt8
fGx2O5aI3y4mJHTCQXg2QSmiDNKiDsV1X6n33DKdLvM78JERBpwqEsltAXM9KExSQc/4EPdGNXe0
hILtpeJ4WS61eeF1brZTke2ExaP2WLLnvIAasC04lNZXrf2WP2iKN6qaBiGB8U+UEENbHlKdRjiy
jOfh1FDLzJWfDh81WVc69QQNNGvBeE2r+0Mdm/+xZWX8vXcBwW6UHBvopvIg4u9dn5bqTKPQZLuc
8kM9WAvxts11Q+xpnvvyIzb/cfCwMRrmW03pxnGE5hZBrDw9L8WvYj2xlbTMtyLtz7gMCf2tupfF
15HH2bfhJgYrGMD0ts2fj+3ECGJ4auuJP8+RP6q3mq1Feh063yDjR6mfKF+uFTtdIzzN2Sfhz0lM
QcDsm1T5yxHXJx4rj11VlSB8pGvUv6t8MdF8E31Qk+8Y2YojEFqEaHwMSy856vk0BAZELmhAZrMC
yXOnD2N8i99k17X5BKDIIA7S7wklRHkb+sOcHRrrw5I8A4h6uQrLD2qGbf6N80PRBWIMcIV0VqHf
JsnJqiTXnzMki0qEN7+ZKJNFdkG1XCxn4WiSOS+twrwbaqC28a1hIs4aJZe6S78q/jDuGkBPAkQI
hPONNbJncfIncuGY5r5bS6xJjXkgoPXAMxAHZW8lvV8ibpqjPkj7T6NM3jIB7aIpxUEE4YP14F0a
Jh1859/D1CZZxWkgtH/m9sqR55qJ4Wymib/O4q5VkI/eukc1XJpOipxVLxRnRF4OagnkgJhIhGr6
N2mGvXVIvHvMBIwiQd9GlGMbXQ1TQy8t1HtJTUVYWiKZUO4F+fShDlnqMnsLTD/v3U38kNJwZsX3
+7r3TDFxWiM8Zv2tI3doejTEqnHvOrtbOcilj0l6YZMXY1eqXxmVwVCnAA3ctDf1XVMG6fwMwd91
NKA2SmVGwuC7AWsRQ1Sz1fCLejqRUH08xC8z/W16MMZf5L4BhQGAZYU0cPwoSOEaLvqTtd4QwGB+
7lALm1fkPTM9NlFoZ8Fqh0NRPHTQ6kLxE0KcTwy90dJrq3yv2ClwhBDfSvDKTo98Axq3tUY/qc79
e13Ajrv68zw9E2HkPPKqqu8uuSjI/nvxUM+ORm5Mh0SuOjbrbWufFZzTFNU9Ep/qSD6LO1LvF8YV
sJy31PgpMr30lMOkvknts8Wgc8p/PuiKkzA8aQYcmMFYhcuYnRtCpLG6qumTsd609dYwShHRK8s1
ooNr7kiHBeFgWLgVVj3HqiLUx6FeUcOOJquC4P26mgYa5AexptDQ1EigeyV9xa2GH1h64exCKG5k
exrXxnmo2lrXQNqpfanJQR3JxToYZQhw12ZnTYU1+NSnF+TPsvy8FttDtp4v+00JC2xcsGgflorY
+GdS0UgSIgC60s3HCcNv6VAeG+yY22liKxQUmmsfR4OawtQEi7wrMDynPnUDtLhl+pE7vSlj85EV
2100EB9OlbDg1sbIvFIQIvBDWVc/YXFVGTNTD1i0ImIGyP9CnnU11zM10sK6mt8qEcrrgAI+K/5W
a28tFyqreQjY9Srz+QFgZdVv1cARPoCa+mnKCZM4zt3Vqv7WAvzws3twpDAVL1L3PW2XQUBV7xcF
xVqwKddiAfs5Gs1Zah1FRA4F+8ng7u9WPVp/+N35HJ7JafPYapqFnEDYWZ0s/cDsw7z0kxIt1kUk
lC69aQIH+PNMjS+/yPMbitWoReXhg9Tl83Mi7Y3kpQUGl98maoD8ZNLNSsSTgkb/cC9YkeZFSGPJ
2SFWaaYOnvMfcSLLWWsNRo85lS1M90IKKmqWh6lZ+1b796hH8PAsrZ9ldhdmBGftyap/Mib85Yln
P6waovUPlXcnMRTLH7QD7QpXUF/OkxhQE44fD3ktzlyn0WgzFv97kZSgmWkX8H3vi+pcRS2bzrGf
3sYZ1TKRs/gSVoyJl176E82gqKBvu1Dgs/LH/+PovJZa15Yo+kWqUg6vkmw54wQ2vKgMG5Rz1tef
ofNww7m1L7CNtFb37DlHZ+LZ6l/B/BjH91K7Lxbn5CoVnt9uZ2uV/Ojatg23kbYx4zXIHowUebSB
DBhGm7rCR7/VqkPMTjfDSycXzElLJ42d0d8W7TbxvejcigBeH5n/juoeq59ycrC6K6g4ufyEPxXK
nm5sUuHcDm5dng1KHv9YDq6R7bl2KOMk40aUiGCQrhHDY6q4FrNDwAGLXwQOHqFQSXeF8TrJD4rK
sfQyaV2MJUNJBsROS7pBZHP8GRle7Y6j6nFzGOpRYDleSTJlizF1ij6YirarRBv/5X60SfCjOFMY
c/gYxnvm65nj99AJKt9FoR6PeUJDGXDX5K7YHI3yClmCXjlniIZHlro7F4N1qZaLy9OpZ7a4fBih
TOvnY1E0ybmR8OKw9kvOJlTUe9Jd5EkirWB8GFrmrLCbOPJcOZX2r1Mw/ttm7XY124NNZGE0sMDq
3cwqNoY+rCiClPghWww7sXTY6cw2F9qmk1bs/Na0M4Pkq+YGytrSPTzkKocxBo+Qz1eC5eMzPQRI
IU2drQ97FFeRWFYovov/slpzmCnXEMJbGux3sxH/fEH10EOWb4Xhr62jU9H2im0coVDwAySZY2g2
C8A6O5TuFfq0CZ81I+obRF9UdYzD+9a+zx2mAhyIao0uxTVq8XOLReNSg5jBS8owj3+X+b+BwQe5
dw7dBVGIi6tHvVgFiVd+CAbGEAXYgc3m1XnDtiyvg7WDAWfN5d0w6KUr40Xm7nHT4kfgdmFKZAtY
tYTfAM4wALBVlSvOIoY1LEgjV1GexPpYD6mdEW0tWVdCFO0Uq15tnamHBtOrxeOIjzbIbfj+toxo
PAEsC/RrhY4zMY3Th8mRuDBls1nrio5JlMKEFy1NwG7xn/44rqMsdnqRshVLSsWxy+c+6ILTcHyQ
I9lVAp9+57siuaAGxyz1WflRdfjAz2SqHULEGLJOFhsq6tOMybzgw1nLvF+x8NSkYA1l38v7j66/
sB1wJl5bqqtYexqgUyO7GB4VOh7kcTecvvPkWBmvrnqK6ZX1zALyHw+gB5P8WAf0aDc9e58gUznS
OBz8RNiSIdvnnBPcBBgvLaR41vY5RvXtQ4IdRWOFH8pOpH2vHtNJZrHiRNIKQ8AklfBGvyrmrDKP
A5pUYaxS826d0havWshdS+moeiU2MxvFPVL/mfVGz8RVlrEHlSIlV+84Bkom4qGXE1BIS6+syBTv
2+pcRS+NQ4E0DFU/1XRrEPe6cUb7mDxDLPZsEI9XFQ5Kb3nFaaSw6RluTNSOEOfk4voIFS9CUUoE
t1WeCd67Jg7XaVRtojg+FYizhvYZkEtzYCzZjsG9hWF/g8eNwW694b8v9J51SXUSGsgpbOW1CIUF
7Sr67LNHjxnE73xvGuMVAxknzFsXwaLX9/Kg3/QmPFQInR36Bzo40mlg2kPNEwzmuG8PRrLJq9OY
bkadB+Rdr+402ltSYJyXZXVm9EAcB3EEBHK5xIAySiTzR8huw5JcM6yNhOpRagaU4nidtgA/mvWg
k6nGUmQM32YmuEV7N2aFGXi2VStW9DDowtqCR0J61OaEb75fddbXnJiupINVYqxEKzSRTNSK7370
j0bhr7uMiUKF1bmqib6OBKxS/rgYT9QJPLaT9U819FvfDNT9QbMdI+KZRU+MDxZK10fvISjbrBRX
aRN+aarsZvhoZXxUhf8jMysvtYsPP7WUolWAZyxl/CFhNOulY8a7BqJhm5WY4c29mN+N2l8XuCZy
HGCateULK71S0xpU2x5v0qiRjVXD10AuZYbzrctkH/GvLT/anMBkuTX67OrUjGaO5O4nLn0SynVC
ccSEdozuUi6xRZruHqjrMmTEPVk4tRDD5BtwT9MjCYq7pDIaS3Cl3rcF1T9SbikDv5tOXVfUb/lW
4fzPhGDPuEEwafWxi4uSkxrSvmnF3aQKnNcDbd1HitLd0ajVWeuG9Y8olkRKYBIWJykgomnGzjRo
m86EOdjgjcTIEOHfVoslIICFJouoCikSlPeymdyQ6aVYPNkbzpbOc9/9dAYOTFqBycAOqHDrUL9b
lenaqib/6mK754TkMf9pSz7H0qOyaxLtXgts8GgVqCXyVpU5pXwa1hE7+aK0Nb1lV80TKalmgW/T
SjYSm7To8eOpEWXW6dlFs7ySxIsGOib05vwXSoVtjN9m0zgVm4CtrkRla3Cwf2nQv7SupDle4h1W
d8CRhf/agPnNzLQnYNmrq0PAkYzlXuFEqs3bkg4b0thdpqpRKDqtZt5ApM1OsW2tjs/PDfGe5ePK
Tz4nfBtNcyFPsrFI2CpM+0MydEr6CcHsODHGrFyM/ELwNg8HDewbY1LbSJFJmbtqxKXN/hH3rZf/
aXrsZPro9gZHRgQCoItIvAoXYZmJa7+GpsCSu8bFqDIA7HGG3co+vdZMIMWOxTYMTGRmmMyoGHr5
XPpy/WZKt5IF3z9RAQ2ZurlHsVYIMeIHKBT9PDYFIHKdEvQrDgAWkiVNjJBhwlloyHENuxi2pWvF
seS0GG/zmFfLGHDDa5lO58aP5jeOofPX9dujPp1SjMsslCGMpXvo44AmcHKzM5fRgIJmWiQfZYvp
WQqPBoaTeLnTrGNipXYvZ7sGgyToeOZGXyl1fZhYDi7ajLOMYgFK+7CyqIkzLhJf2lCVs5B+22fH
eLGmBwYWGVj86WYQ9dyGO/8NStNdxlqLzoNL6OWjusYDNyqx3yB+dTFHPlyOAB3msvwqqiVOhjJa
P0WAzZq2F8S70r6j7nEuGsR9zLw5qP/CBkQnXS81urhTZIybiYmBs1CYFpl+7+J7/W1KTnulrfEv
w0ghc4eMFbosjhac+GWS2i3e6iFZpcKqFh4K1UvMxaAyjoKWxhDcqA+auCu5Q5S3WjHsX+JPrqgB
/NOk6Yy3TYBw5oDXLiEW4Di2KZjz9sNqJoCJta029467tf8ejB9jfutw2w6YtrNwbwbfItdhmj6y
+hhrBT2jEOPiqm+pwQghEAag2A9RdtHmGFXIIyfMUfZ3jsrtaFGPhM4EtMDgnlWOak4Gby6+kzkv
HQF7NJQi7a3KycGTs8jZJtqysKYyvpeeHI3KyhiId542cLDTUOEP4F7OdkPHD0RVGYHxMcdb0j1x
JwqEP5F78I7Xzth/NYPgVvxE9MfUfypFOW4kTK2nQv0WNWCZKgQtPm5rmG3ZFNYjiBt/ie54czz7
Lm4htxNrsJ+sKybWWoORg3XGiR8ZHl8iI8oQD7BxCp2OEs2Q7kRkrpaQ7gRRj/uXBd2l24rDcAXN
trVM7J9xKnHxx4kHEi2klY+xdI8KVlyGXCIF8KjLqstl2RJGtcESgV6XPCsnoIU7WCohYpfunOzU
Tn6ZKgyuTABtVefmfcpoXlY9z7M0J0cNU6eFwslyLHsOKtsgMh9ZKtGV7CcbTpS/3xldlfQ9959m
dsl1FDDxIHQHXcR0kIrdow1IIrIrvV6NyDR9YSGiaMkyeZvuc6YbW6DQkVMn2q4PeuuST9MdCuw+
k6SDPwiyow04HoqHlcxwdb5470zRdKZKXimRco8y+TuXjUVu5tX3hdobCeFhW7LLuH/FC2XK6Ay7
F+mz4mn8hDdkSy3QLrgEesu0rCAm+BZQnKjjr4WDLGx+WyofQ2NSJZvuwsaca3VDXzoRjqDzSEID
EUQ3HHHiFfJ737IViAXYgCLyYAhzyEDBupZDEqV69cPTqa6Dpg3dxqzvQayrJzRa1cKoJYvaphkB
m1ifU4rDJv71tY2ojzx7H3F1HoUTcXBNP8n629wdoiD9J5jis6iPBo+aujyThkiaCwjnjx+MG4gT
GokNcVMugmI6/8Qj4P1qulEgpB0BPpDANOuopa07qy6+KHP4SIRP0gwA3+eTFU3e4Jfrpseqilqu
vcb0nBM+flnpKR+RBEfZNuqGec11mOYPTYkOtYhbRVazdxOTw3pUxKcUycUxaHI8CNhIXqCrFGVY
jdGfBoa2rnCRP2uueKKg7+a0h4PriA2OjQZsGeu2gPYl7VNcQMAy8fZh6mTsB2VJHTNuoOSCSEgT
zL0i8oA2T4+Yu3IYxc8RYDyH2GC4Ovub5eQrCVReLX9suQjpbvo64sjo8IknCfnXUp2YGI7PSaNv
ZWIT1fW/Zow+GsqurnjGVb7pKuJDMo9d8Bd0t3LaSgO8/FPY/KBY9ioGj4qSpymLnTrHxxJ3ldcZ
OtB71drCicV9IDaPIpCoreOSWZoerzoW6XC9iZ+TGmyyVMdVzkZeX2bhAM9P9wikUySw8eSfj8ra
9NWlZbF5HczHXDEf48CRW7Ualq4BX3QDjKzUKpy7NMttR0ttmlxOLJx7hAoc5ynqql3iU9epTNg6
UIj8ZKZNpHZ2s/QqlIGNVSiYccL7qdPUiGC+q5D7M6qzoH3q+N/9NnB08gnwU2k+BTKNniVt5O6R
c1Rli3u5Whwzve30NJ2+8seuB3tMefTiW8dKgAiogjegFARa4lVq9DJ18u6jKZB7DOkce+GRjawg
adEiybJ2tLdsllVQ7OZu09BoZGr7Ho4wkkFhdabbp/TH0rjWLVA22X0ShB8zpmmXlpI+zmI2R/Ml
c6BhJALRwsH2a2LyCoZwJRS94UWxdUwl+a0Xmxv+QreAMBQEvj2txAiTdI+WXUEwCbx4wj9Znft+
Z9DSYBtluKA5cvvdxNvib5CSc9cTBpsmts8r1VpUgXw2WfNbdm4zfkA59ntPUy6af0v4SrFCshV2
SaTbBR9GN+zT5dhy2u7a1Z9CeIEDMD1Yb/A9TxYYCMExg4MSPPTGG8QTL75DL40mRHWgCm8K7K54
uuTJj2AcojDH576taq/p9oG+SauzaB0jvoPohcmu6jZm9CPFyPb5dVT2YuOF5l5F9zzVJNkGmVFG
8S8Lje9J/1fTZxgUwtAV0JY6UqRL7Cz9kWbC+QGVJ2Mk2JZrNVB+BwodMH9StEtV82ZN8nuiBj9K
z0XFbXhrwE5y/rAZrgx9w5Wa4KXGrQrdLHyJoV87kqn++IhVYXiY5NYG2Bwlz5Epv/w2QWAeqdd2
zpz8lCmMlnVdXHsCtmwh5Aj1XZWsHvYLk44WETd5VskFS70QbjSJq7vNbp2REekWulfOs0A3y0BK
6/jFagbfSu+edNRelMp3WNevuSYNDPcdrEf7GUbSIVW9dj7o82pIzgYsmuiphRsOzTDdmcp1Gp9w
dw6zsM985N7fiIUPLQjtHYxRUpIiQcmJWeTOSi7WfI1HxK+HmQL7+sdaSN//CGVwEpgctKfpi/c5
8bJ+P1ibOjwy4WbiDRlwHcmYkwcOmKo3sK/6qOKd5ETB/FY3wh6C3vwiwTba8oDGFk7a2ySPGwZt
AKFYWADtEyuKuSZdAsPmSbSUkXnqr5gJJ+MWnHep0YeLx6Q8MWO6Uhehow65ybO5hsL1LHvxV6yG
K3/rghdVBzgCeMIJ0706rBOWqeC4L88lfWbwYQRvuv6q9XVZ/gnCWY7f84gfKd2Jyj8mAUp8ZB44
voJz6fODvw8lh909VbxMeKNGkqODPq4Tf5eM2Cb4GdfdsGSG1TQ+waV7G6Nad+a0hLVWQTs2oCRU
IXKSEZzNTPYaqQVobrtT/hEGQOCOusYcxqtHXM8mAzs8wIM3gyuQ3+vwt9E9IfEg/LWETmYFrbCB
VqxLrzQkulWGEw6huyid8+5ArwsQgnEkZpxSAY/xIYdekB4yRlxLGx7um241l/uwPkfSqRXRuTZC
6UQ4RYMrf+dAPYXVQxGeXWfXFlajVisdpNDJf8f+YTE4t1BGZph+yUIWQiSOirfYf5jDTcOol2zq
ZINDR9SukfHN6F3N36zkwUROkC4NoSVgXPJ0apnQyr8tphGG7LCu8MR0g6eVXsw4TtsxGRHyXc/L
tIDXlRM7s29iAdSfiXL06VPbJYCASlzceM644gmFdhdFfOgk03L84gMnIdtKEvlIGFgRD6YAD/uo
fgjytTePYfDRTC+y+Mw6V3ppuQpWOus411d+7TLyGxOvgU0sAsjXTAWkIuF145eoj5d1bVwH4RzK
f3KAsKLE2cNU3Qr9zrCiAxBB0QZNfjcDZcPOAC4eXkNeuKMfr+P5XYU4U62R9Q19bxjoTycj2gzC
kY+szbwyAqo0TBhA6KcylDwbiKCSbpHHlAIb6FKOFnYy6be4Iuqix+/RBA24EjI314ae+XdBNBOT
mmfIcIcZUDgBShtV3DFmn8S6jZTjhMhrK+1X4bNXXDkjuo4zRA5+TTG3gJacVPV9nGBeXvvZC+tD
Ym4s/cnrZVj7KC6+6kz7p0US+gAa1tBG+A3TEwpdbmKTuw/Fc6YHQLiqwpPPWxmASTCqf1b1z5yT
fRLl19LQP9SKSIHUsYBX4OLHL5TLqkHtIG9681nF2QbNkPEaPqecwV/EEGlWbiWkE+PC/kbmlHtV
5He7CcbDVN3K4a5O0S2IGoBo+OBIyk7HPtyWyn4KSYgMpzLadf6FdVRtgBHxO13mHeQMSmTLegIV
lcwhPhiLcbF8WHVDiqk6/BKinj4UpB7hyZ1Wld9D2kZrLKIFzp2cXEIePDTZZ7mQFn8L+nCIKit0
BC36jHNMRJLFAdYmz6LMmDoPB4Ulfw6hvWg1yHUDZpMuO19m1yle5qZEzPaVCjn8DyKKYBsqemLA
g35Ap5j06yhu+9wri31C6nP5oytMl1L2h1MrMbcJjn7EI+bxmL9yQSURPIi30Oy4z8j+2oNanrBX
qfZcEGgoKHOMBtSQJNHBxUEtOXGIr4fZPa+1yRHV0s2XeXHqwEywd+zLiFymBP1wF5j0YB0psf5a
6nmZtlfOLF/JAlU1GD5XIy1qukQrYBYtK6+Af0vbaYYeuuIvqHXHIqU/2hXFVqf9Uen30eg2GTFj
KM3JBklIww47KAez2fQQDt9N5V2JdiV/K7aMVFggXH5ICj6G7Zq4ivsPC/jCOikl11FAo89ShDG2
YcoDUocE4CbIDqPsTdEK2U1u9xnJ+/AyGkQr+NC4Tof91D6Zw+EOCRPxkDX+nSUViDVMGsXEeKVx
gA/cFoe1/Sma+pvRIBZ1lCdiTjGFJxHbkn42+q9EA7yLcYyRaFGAJXMVlkkJe78lAp5e/AQkzYQR
ei0pWN9HT5O3dslel/REikv4NrITfztIlyqbSCeQh5s56V1ujyeAgpzRQ3wGck3mz1XSmz3vG8AA
S7OQq9S5hcbhyjoYzDvqyMkc5re5eGUWEAXdDuXd4L+N/kMOV2JYLNbefsK13m64UfWG45GMLJVn
dVT7S4plHTNbi1U2oC/CuGZDk/AMYy0+gxzTe2MTDkFPHd8N5iZL22hr7V9XOGw387R+vcVwVxyH
uJvBeUvM2AusR0fHfIvCFbG9LvpQjmkJe1LZlohRtF4QVC1yeuex/2DwPCVOIL+Asq0qNmdUX6Qu
5PHGCPw39ZHyWXnyOSDPF9pPMD+b4NbXN73+leVP4r3T8lueOC4EcT/F/4rmLcyPTE04Z5dPySzf
UDDE7WzWMF9+fOFLPXMg3vN6+BpbVwNzJc/npGM+ux7JuIfKQ8AC3W5K/1wN9/AvBDJGX9y9Jd02
nd4LPDtpu6d8kjTB083pz1iNMuzTtYRgwXfI1xo7XuJ5m+h/1iKkfLJZRE5Td+jiNaBSVYK/BJw+
2MjWs66PerK3yF/L/7jqkh50oG+Nt4ghYoZOInlwZqT419BPEuQKpCgBYgfzj/I97f7E7BvvPY4P
W7V+qRxsA9fWUK7TgMUx4+xkP0b/WVpPX/oL6iP3naBl8K+5UISMCdbITT/0ySGX2SZotfktrjEd
quUni3s22HO4++VxP/G+CIG60VXsISb8gdbHKh7zSEjSnTjZ4sLHAIlnev3b1bDm3tNiFUy3BSfW
IJYCWPkQipU8sFFnhTDQhxxD3RX7aT1ijphcLV3GqTYS/H3Qyc1/64STiAar9244z9yB9X4dltvK
QE88CcSJivBa47aYN7Owkj/LnhkiJn0fdSom06yQSk75hlXrNsBDVEzq0SvDAl4PL6eXS0aas4tj
2CiYGFP9GMMBMT1W/nUWGz4OiooJQL2l9brSw0MH5FUao3BNRvjd15ItityHnr4yLAXKEWlHseVq
YE51zU3PrYfj0D4rmME9pAtTcJVuCHmNsDAy7cIHhorjaqx60nRHSjjwaO4hVuUI81b7Z8TSVkCl
yknrt3OKzXWfxMNKQCVurL+Mio61SGIPcBlP0+K5IliixGAuQjbACY3OQGq2lE1Q3Q0NaHM0W2tU
XF8rXCdh4mkG4wx4KuJssipsv7RJppF7YqLVV3Fqy02WiZldd9T5shcVavMxWekP6tSq7r5ZA/q7
pHXsLJlpBYF1xe2FcQuWf7aJBDGWjBftbaKzcu9bVCUHw6CkvKRRyFc+pbgOy8tn3XIsFpgClbWT
LmE+OtyuNI90du4gubijJHlcAqwOTUAhcqNZOHl0owdzlxKzyNhmpQwkZnLCPcRHd5UarnD8d3LO
LZWDetHgLyqxuW5JRNu6AuxuCqdnpKAiSjPyM2vb0kWTzSpQnnIjQO0zgq+WaQkfIni7rrQcId6R
tqjQ3wxTcmRY7h1JEAQwAo+yyfPevXuWyaVVF8/UQKvsUIdE1vsyvUdxgDT8rdMplFb/lWPXqGnM
D9QnZMck4SglpKvDhKGoMUzrTDWeUtOcyKR1xlRBM9Ex0hJRRxZioE0QuolZB9bi+TSKRdElcgzH
F+dYBqanARtl6lzqtbY39fBPSGFtd23LUDKsvUKzPiq1FSgn+892oicwW9AtpT0pTedUFmPDORVe
xDTf/QL3rNize7iEgMdAPOxZB40I0hvwUyuJx0EMP4RSfKbYElll1Q/WbfK/tGg5QITMjjQ5dgSa
JpgMot65OXivUC9DxtXUJ+EBm7fukgwSUszVAlGnJkB/LwXLy8qeJhDOkMKMoGpbvncn3+u46D3W
xxOMrPF1hFUx7hOwGD47t8O06EjOsgYqomm2K6O8IXlf5mY0nHZi9lNlbF2DwWtxey6+c3koHa2Z
3gUWokupKm1SVuwiB7SUDewqv/Awa6IBciOYsZCa5i6wsF2xXeR3aOMKrQuW81jS3KXIo0pFYCGs
0vfafDLcpUyXy0chldI6mRmKtqC2kiT/5VHNiYEkxVFb/o0VV0xdofIzVuTAQXQq4osMJizWPtM+
AtFJfzs3jXsSEpHTdlLZFinot2pULkp/beWjUVnYIMydHLDGYRHwzHyimePG6TRqoYzauxsVLDfV
tbyqjCPypAMlw6YtVkVQkOr8lRhlShEfp1/HMIgx1RM7y1jABSxFC+sOAJpvvvuyLHvjNHNXLP+Y
JnrkNZq0oL7jQ8WuAU+QdqJUf4M/n1PYg0e1+sIv2c3kBr4rXbYn6HNs37TZ0Sb45/ZvZCEJkRxL
LdipHuGi+9WMZ/tK+5euyLYZCqsEr2Hf/PElyvonoWOVD9qE3QZrdUW+uyLJwRQWnZZlaRpNaYtP
Szb1fVXLKz059P23wvRTiymrCubj98xiJEEt01cIFyQy9pEPP5VLChWSXEkBzYfpwWpqtoXVA4iV
3blH28/VDc0ToOzWJeS2HEJsRp0m3pXvkBVxiXg2yzvfLGOgwjFvzdsmRIjhjp3tmSCQ7qp0oI3O
Pm20UxjL6rWjmhpSUF1dS8yV2VJx0pRtJe3hiQ408EKNdY50aYlB9y9tYVdd8sGAv5xwu5o0U+dk
YBAnbGXhb4QDqob/IOzynZmxF0icjONkvC2KBoLLTJk33tj6SQQEQ4WETX6N3iWv2umr7Zgn5Flj
ecKMJUcQmYsZRrHPWawSK/zDtLhmhGAp22qoJvI/hSHIDx8pc8+QMJUh7TAMUJZ1Jfuw+ApAdvFU
kuVQA34h81bjAVuSFUny1dWBY/Ksp/xSCmx0KTyiikBvpP0IqUu5H9c/GBiXjy2SfyuDbCayxsoK
4FRBdNa0NbbEoGCkK/L7A1NcluuhD10t3vQq0TqJgXZxD5kXq9SNkdISZeaUEQle6PtxPpIUiqWj
qhzU8dHwxFm8LnL0DqbRDq0bVRS+HE26GzmGmXUvb6p+q6Rsg92G2h63QmC3MVfMwR93QvenNXxI
YMIUOy0+qoJY4yYv9zgvi/42VFsluQ0GTMJzpV6HYY+TCwujQXYiPBNHbpUviYpM4F8N6opgsEzl
X8oqWKyuqQHvu0M10C+ZdDNJc5BcZWGZPRDGn7MKz8vL8nG/f0v1YSqPsvmm53dfxObpSZjrxUsW
f5PAKMc3TtVIPxjyZpgDZyL41QEi5gvqG6imk3wodEyF8HYtr4gWK7cNcET6EsfbYk8U7xiWzebT
n+EWwKbBzEvvXQS3ipRDmt788sjLWP3YU/6eRafM+qNgMsRLpF9Xff7nBy8j+8t9CLjUpZdwUB2l
/zcmxzh8i9Vn376TKCOdVHFCEq+VhWU8Ct1w5HK5D/2SYfmR9a0/ngL1WjF/BxBgw2PH/9XJfMJE
TQZiC0CTlbdE8BRe1Mp6TdNJEe/c3aueEEbNrqfM+s0Ej5GIpT7xuEqEkEM6uUMse4l/lOuvQXv4
0VmRXzzk4fDB/2L4+yW3vfBtdf7cxqw2qFiztCMVXnZr+Myk52TlJJPN+40L/Y3nQzd9DEW9sR/z
34UTjtEfu1jbXDMCRt17U97RobP+wjmphqegvOjiLw0a63hqjI+4IRWmWi9L/yrKV1YGdIuko46y
ds4AFHfYI5KJUZFxkZkkfAKPx6RsMi4mXMfPqBl3OOEPUoXM1hWfvT2bqt3VwZMhzDbK3xQ8qtkh
y1/TcLEG3hJC8kbGmAt/tMQ6UjTjhDXBNRfuPqqRpg6zUdKIvzFEI7W9HI95Cr6hMeyQZjZQCHgV
j9C8j/oOXg5DCTsG/kjWPyhmO1AfbGAUy4NCoKRzlWw9BTdZG+y4wO+zNWT2f1OIYTpkuBS9aRMg
+l02bLVhbRRvc0PXv2uVVSM8opOJ7S+EQPKGW1IrtllxUOO9Lp+YUlmrqnIjEN/Nbg3gatfi5w12
hcH171U1sppXx/eyfJCZicx9FWwb2A4ttNftXF9kXlWF090bzS1woTY9SMPez893A9pqihsTO1dw
FON3JTiG9b41MCQfIU605kVkvhkGR135qYS1YOzIPpXRBpFxpdqEDQdEyZFox0abeXh3k+HNkLxx
bEze4lmxEHpWZcV8401iEypnfo+TtTisMwvSyVLu72P/AoQqY0+pfsyzSwiLIzuJFsETd2ARY3LS
Vi22up9zGIGKNPYxPRQrxsfV/5Zw1XrDvstRF037gB1U9TbLn9SMe/Bvz176BC+fPkYM+sWuGO41
M9NoT8BRVmA0rkLtSRFMCCrpvE468GglPtfPiZ+ZmLUZn3zzALGu713APVtyY3p+Nfo/SPC0CQm/
C/xGsCijlaIfs11uHBXzPqQrAj+yv8F1x5RMKzaZ/gim7YAQBENWOeimO4xb0jSCvBL7DXZZtm5h
ouwiD3mOBxNtSfE4g7KYqZkXx8TK1nhQwEDAhsPJ5OcHsq6yciPFNqhUfZtohbFOdvSp2kqY27qe
+Dz+ziWSyGNCNq1WCbKTudgjJUsKAYvhnOxC8DLKzO1wWbAlXbBb1vx1lnxO2RQ7jUzXICVTQSKB
KwgtoIzyNzX0dyMLIYIOHJY+V59lkOEkSbPnMFrAQ4EUCXBtoF8QZJgZiqcATqJ/I5QqDeNvvSM3
mTKQ69N5FaV3l1jfWxO998GxZUdFjTYDXpMN5RtjWScESSV3izpdLVOOsBFffm5g/8e+FGW0jkK9
bPdr+Q0lqvVVy/3vGMwgiRMBSTOr+93YmHedFjmTcX0UATSLiv/XaH13ZDaxIlNxaJIX3dEVJe5L
ohL9pVfB9p9LVvnOnWTHQq6vR1lbToAIHNrgwd0L2BKO57x2hPZPRApU27d1xTSvfaMNPI7+Z2ri
KI1f1kBcaBwmQFdJuKg/4UbGXmsZ7EkbyvaGfb+vD0r3wZ5RP9j15S4aVpqo5HbBuD8z63pTzpRZ
+UUIJ30v5Rv8h4QPyCWZQ2+tY9NCpoh52MiRbetqgytE7TeStZZwSevO8D6pJ/zfQ6GNXmiB0CUG
XM2mtDVg+SssVS/6+SKLWXFVGznZaTKMPv8f+9c/ACZymB7lLvUIlWnScCzZN846SSfuE9DG5jfb
Uz2sgLg5JOFmEZdzsbxZPsVnAHo/9VoaK7Y/jRAbRdBB1nbQfi04NQGWWhXdcyIYy0i1LU6JfCA/
Xk6bXnoFNbIwpNSPgqCvIrXXgfCq7k92WytHv/badC+XW0Q71iDjIoVijwPsP47Oa7dxJYuiX0SA
ObxKVA5WaFuyXwhHxmJOxa+/ixeYiwFmpntsiaw6Ye+1eQrK4gdgGwMTY0bYthiH/snsZtsRDC2x
Q6kOmLPhUuXdY0EdyIc34Sge+eo2bn8IMbxlRKwaLxYOTLw8hbJWlUQsO/DNyxhfpeq+peGenEMe
cWaELK6q4d1D9M1yxIPo5wXaRTEV+2PSvpo2RrL0tMV4ReUwVGwEASGHb3l7TVuCCC4mhEEDy+jB
IP4HrmG27xibmqhZFMa6FswtufPEpkP0Pu8J03Xf1WvPozQDCahZIM0DjjYs+xVmiAHfbIIdW8gH
itwhfkWChkUzz3eZtbGid4O9zeCu8jRCTH2JZbjJEFFljFqAUOVshjhzFPrD6aGHWA+3lbo1uc1h
L5EEgkzcZZ+Dp7hdWPgD4u4zcfjhgYqTYVfE6WPUxU0Zu1tG21kNOu0s+q5ypdNgAw8k8uYzRTVI
Y8+wzgEoi7X1xIcZ50fKmnUyuywFicFMice/bjylgrQNqotL1K2a5s3pSk4xAKa7SGfXtXMmnltF
3DxoLoWHQxJveO++sydjgZrLW9JA69mN7aVSfmpWSKW9K6ND3zPH2cjwaTvMTsH36S69ThEyu+sC
HLIm8oei7XY2ZDCsW0Zz0Di5RWowVf7qk/dR/ubhK1xWEhRJDqUF0wiW/SmRyskJ5de47lErKlCq
ba6Gufxi11QfLGy+PVvqfYQHsWQyurDca1mtcvAjQ7QX9Wsw7GpmpPB1SzuGCy2b/FBBTtXTdF0/
UCgZK7teMXdludDYwcGbyqun7cH/DjU7oncuhiB8i/LtMOcMiGwdaOhBMP23L3P+Ba9S0rPQZSFh
+1W2cYu7xxQdyabQdlFz1RDW5NmHbppQHJE8omkPT3XTHStl4GeLHKiGxkeLxqAjljS/Ju7FSn4z
8xB4zGy3JdljqD9Zog6CNZwrOC+1HqFB4AyHJiV5yWlCdHrtMROz89PDEo39W7vD3VmwF/eH/KaE
OT5/ZIFOi+4X/6wlDoNylXQfkBPUoGVUtRdgN1XrhyUjfau6GocTQHwC3r3xPed8KhiXkTVHG0mu
H2sQRo6B8ENqGmmBhacRtEO33Y+saCzLfipZDmtG39YxLaVVCJ5MtseCcXYwyg8cZ8tpaSYfTv1l
21tuVBFsKWkSA7zLSQVLpN70WSZwDStO9DvaVydAD7NhSILmByLXITY26JRMb2V/OipocwTAj9w9
FQ5UomeO1sViZ9n7U71PSZURiPlO7vTRTvmyK39gw4bYYQIkgZg6tXbjSZs7jsnZvmu+2AgO5S+a
pDz10IFlL62HFRYZP5u1BBJM7Tz0EWzUWCnLwgsPo+0xGZdLaiYrfObVD6oKJP5KfcySq0vRrwUH
HBlo0GnK4bwRcLVyp0Ol3hWArYjwFqFtQxh5j4MFZK1liz4y40drlWMXfvN3pKAbpIcGTHwqwZMI
GLCGizgmtu7RkIGqTaqfG3wL8YeFP2zrpmgl82WclL4cMFuRbBNkqBxLyEIJTe6rS6jhDCtq5ZfK
Ed84FgdKu0z5/XCL2jFzzHppMBZSs7cKxdAQPzs+eCc8M1VaYjpjuQ8/OV8NLWwpAwtC2sCiIvuL
6XQc/sywHoMCSGcFVbhnOjy9x2FGB+ISFZLaDwieZW8j2bkU3XdGRGUW8LEIHGBmzKQaAz8Dy0US
WeauypTNSFEf4olVOlYnFDi08KCzS17qbvqnAehZixkjWaOLhzahWLek7JfG03GqfWNkmzD8IyUz
WBiKN/O8pqXKXebRc6g0O0ivaTRT7CmlB3khNNddaB8nO15K9GbabDwHgB5TGlrsWgmUIzPLYyT4
dLsvqVhrwc8rUHPXbKwKjvSRMVONpUA0NRVbQ4ds8YLbPoTyZT+d9QnBY8xzSUKfir0MGECjFXyo
FtLTMDwMREcSucl0N/d13jsDLrx7R866ATPpkwXsw2CI5YyLhKqQW6C3HOuE3TJFFchLt1uHYU6m
o/aTZW6I0jxE/gqmzyDhZSR4CrGz6pcmKM23nLFb+P/qIH63avxXbn61Q0nnBrS31RXm9BR1oXEm
KU+VKx0WKCtksdXciHcXamti2rvEIbZI5u9FvatTkiqh4xiGs817voteXRUlwogS5kYjo+9E5TkO
ubnGrvjJk+HQ2y1bzfac1jzfNGBTJcEPucdYS19VWQDlM/9A3t10GKm1fs0NJg5kGawX+os+c9KS
vFuD8OPBXAbTm9NrGF3VM66zRXOsV7VbwtXsOUfFg8hXoIDQEJGpHnvg2i2oYhjLGUT+iX+iGpaJ
gPwuf834V+2aVSRezJVaMnTUe75JlYd8wvRBVNXQ823tK/Uwtq8xb7dbD75sXgaGe80hYaaSZl/1
8IsCShl5HYw1K9gg29n7grlcWv4SZr2U3AbdSAQmm52WfyL8YgrWlNbh6RmRZNRvKFwLAKiy9Z46
InJa6y6mDpTBnr3mZLNMoBDTE3mOCpB4OdbDFAsohaCjrFQyI5iHDdpIb30YKCZU9DFyB18kjHGM
R/8sJFRwI6fkX51i6p+HJOjl1HnPSztRPJvp2k2fKjKLOvu03B/pmdRg83jrn9I9O+iuhkK6e5xT
M4R/kvxK0DrudcLuLXA4hG60s2AiBKBselb/On/A5GtK42eKrlVJo21TKuekBR5MdJClYFHkc7oH
jvZuOaT2GC82oC3bGxl9AUH9jHpC0Cr54SbFArY26keyZPDsj8kLAKuFkTBaOEm1wX7jrvDf7x3Y
Ayp1WMWow0ny+R1czcJ/WZ2iQlsZTHXTIvGrwcKn40AsgYgwEmCHTMEF59u/liVxq7XYqlRW5Pr1
6R72REu8d2/vh+in6z5qe1VUtzHCxrzAudx2kB4Mw6+j+lxkP1H2UiF2lt2LjDijHWdR4ccR+KtM
tztA8iXiQWOdEx81/HF2/B0Frj9mzx4QXQxovd+qMJpU6iOOsdDql3YVsDN25ikxB/RdfLRIuLog
xbuD1btmBRXsI66O1EDFyfbLYXwpzJskBBG579KavKVhfCboJmoO2yACMWUvqvpHUH2bKJATfnZv
TgLLuY1K9PqFJbenwryOyXugQDub96fkwKQheHSyADVSRYT+oLIHn5Xp2kWzSaEIv2tMM31zKeRF
xRo60ByE/YiQ7bVl4S1D0sv09M1AFdurpV848SLUqbxILQjbbeRZzwizgyk72ALuPSrbC3HLR0JI
Nxp9zcRkEdcJJfK+STJ/Ns8K7Ew5WrGcuMYKtocTAdLGhWoQ9hKBNjBx8zcIFeV6sDTMY//KjlVs
x7by49vQVBJVAxzrk58BoyAyrseUEbh/tR4vHUyomsAMgoqg+SV7VT8buoXexvIJlxxIKTQgG439
T1yRg+e4S0v97lPiMfRiF4XjRham/9IWz6Jp/1HaKyliTi7YgeYH2GIFeERXdiZmnliC2AcRhdvb
AtvpNDohVVxuA8tROVvWIKc8mPMqBq4NiHxwrvL3lHa5b3EqQ0cq7QNzdy/s/RLkDzM20sLU/uFJ
Z+swQ6M4duJliJTOqjeVVvJpp4yzeTzAYOrpReV8Gajz4fVwt1ntZyI4UaxgzfmbRe1Sw/9BHFMy
vo7hM5sVuh+trTJrQOc19yxsSUpl4EOdMPvuC54JsFfCexs8vDJfQfRThPj13wTxlhak0NnMnfzW
EdGS0DiaXBLAXfuCW73pscml8gplf2ngTp3zN3DBsS35HZGCgPAnm+edNXrXWX4FBwgCDyntm4F3
FCyQRvmRpdN68ASlM+NNXlP7gXwjmXiy9xBDIW3a0aHAd+q1ODCYgiJIKH7/n+Hw12bVt0qhGUhC
2ob7oP0qMWE231nG/9ADZUCgI/YP0g2YVIFqZX7QEMyV8u/9/HZZ5naeqPLfkQJ39nJMx8HHvMhW
5IsX0hMknV8jB1OyX66hSruP9XFS9yJ/zaBKwhqCUITagl84i6aVRVasTuvryQ/VsveTBJRMiUNk
c8m6ycJ9ZvDVK3a/tdjiFN6sTKbSYtdkKp/JTEQ5pbrCrvsRVQeRvYbut8uypKkSQLsf5fwmsUF2
wmHjVjPtcxjJ07FYu1xVhvF6zg2DQm6EfeiOT633c2qNoVIwFb9UrG1D7piSQZLRB34HmzsYJENK
CN/V2U1f2cHD/0TtycJJ7CJCV4p/E25tjIo4obdkm4aUXIbx0iNYQ0egUwNV6H94TaPm4ZToURz2
IsS+oA1jfN6iMpvJx5bLigZCesqQvmJHoP1Gc+WLZF4NGCxFgAmodkHPjy6pNyVFZPrwkgfrpGwQ
LMlI/WJI7D4MecL9UzeYuj47m5lF/T0D4WgSDXz/LEsm7nH7M2usVRNgBGx++ujZhf1G6Yg8mPJV
iGTO1d9Qnyq1QRX5x3Qlrp4GySQoeoSGTFDZtHPypMCabF6kcoW8ElLBiJBIT5oOe6GpXx6sQT0k
05qIItCHmMhRQKA6cUuivuiYSo5rE4+H6lw8+3eIrjFjN52wOhGSEbp3w6tGUPM0egho+aAMquLq
wHIEeF1NvyW2gbXm+m7UvWociC5eu/jn3ekz6R5RWfEtsx4i3jDE8H7vEUBQTdnlK+OGznkr7WtH
uy34cJlbx9FnrOx1RkEKH+u8lkw98KnMkDZV8CXNt1o8ShIgeg8zxGzbrOH6i35NeQ+dANIiOfcu
gzll3mIw9UkwHDngx8jrzKiNw/Jd6kgTk536dDkIg576iqBOZ02m1D8I5HKOe/L+MSrJbYz4/eBn
6POKgm0TSAWYn2mJEjX6dWI0gBWEOwAuIQqrGnscbbCLzyYt1g5MmF4ckB2iSyhV6zPDe9wiWAxb
MhjndMu9ruADpLdouw/XYXHq+TnCTSU9KE3HqtVdRgbBMQ/CHEcLKcxEy0htaBx6old0lPds2uvJ
WZrrJmTlAwYQARsaC0AA/xp+eoulOPhPqHTln14/tYpChsEr4QE+Nv5Fx8OgwUeMN50BQ9TzSX7m
UwESwQ0/A3mpXhW51Q0/Jd+ov4tZdaP/ZCzfTf3XNaH0KLz8Zdq2SBz5X5FVN43bVp7QeixHJWDp
yoMSvATxZ+bIjS7v4qcgZCEOPjGwVSh15jc7FchU8/eJ08WxpC+qq6kyWmH05MbyXKOslZhKhvli
H+9kiNPvVAuG9ezfk+pNYZUB/wTNqWz3Ctb0GmeKpM6dO7AowA5PDtuqYQVU0xKn7m6YzhmyU+Mv
4BMqmVgq5VsLQX1e9NrGD+dn2Dl+ZlAtu8AC/k8tSDZda/3T7OQX3arbAYlI9Rc77LS9dL+pLh9O
Vnuo1q/FoLOw+uiC14and+S8qqhu4nLsqc6t7STxfmBHg9gJwiOJ+ntYDrdCyZgIlDzk2HiwOrN5
Kca70RxtTJLpEhfEIgMcxDyTZTsgGFVXV5Ni0qLZbyF9jqXRakHK01VKa6fZ6ObFHMnXLIqtXrov
hA1MqDL6g4m6n0W0lTMzUgRXo0vvWsAP7XX7zRh4RmsctRnCPC8OvnKVuskJGESNWf0cgLMke9Mk
nCWg7YVGB6OQFclsVU0fAR+GYEZfUWaVZb3poxxFbJ8fVLsAllO17yMya90K443pwJm1jahfZWX/
0SFrhnFjutecfbCkreeu+Cya0zhxH2DaUrlGVk4crJKcTSw0No8165+KUEob0OgEH4XgJMnbdd7Y
WGgjdKzrSMfLSGRMGYVsO6UFC4FQA6TAM15hHjBmX26AUxCjhBu+58nES0y5VlTML9DPMkVkdmjk
nwVEbxRfytgv3NnRVA7LSSkp+1ejijbTibLXQnpnMoAUoB3Y2yKkeZMFzqgdlMVQMKOfkp9Ow4Rm
CordmUDjirWp/mryZJMMhfA5hsMqkHgtwnSWuah57Ot6Bzcht167dkJYVrO41HEd19chYDA1ilkp
DR4bhUrq/tkhoa0Jz3X/okYNMSLjJilRSQe1yXIVdH+ruNsy+o7GjQNjt1AjsiwJTgJkMyjvbiP+
HNIbzfJFmq+aSuZpQ0hDNXzDbWC0DW/GhYaiTdZKJX+AVwVSR8iQugdUFrUqF2WccZiQnaO15h39
hBpMr8l87Oj2kQUOa0bS+Jgj5k52Y/Oi6R3Gzs5eD2AdKLK0tdCAbQ9MGBf6EB7FbFKypzf9MbR3
h0yIQL8gkK7Lr8xkbssUQI6oe/Wc7aA9IXQ0PLqEbkj3edutzMncGLoGXiAirkPYGkkqKFc6B2J4
qbDDROIfRF+EZmxtXkX0V7B/tME6RB0Xp5G563RMn64LTU3KQ57SE7MqOugN1tKGpAJznQTZ0fyS
Scjg1dgmEmg2cIguIDdb8Mnp3bhwYqxNudhX9E82/lHg9qxPzGVOJTVmJIPqzvdIXBQ/Fq1EqaGI
q+fFmh2wlhRR90Hap14Qgl2Hw7pp6gtW0H2PuxDHIgGAmGZh/0JUR5PYrW0Vp27lDSyVOJXljIfs
23tBpDyHfmrcSbF51QfvSSdYQ8U3uO3SoF7ZxMuw+yFUUM3ufZIyA/sKO+WSN+nDNKZbESJl7/R1
zDreeYZteC4HLzqZlkYfsmpLDju96oaThB4FTYFi1yA9UEYIncmVM/CpyGfNCCPoTkHxGtCf5KE/
JBfkezkzX897F78af4Rf65AJqPd9emsSegetXeSKtlXkF7qKHO78YHzmEgeQpYDwKIN3kAuYR9tv
VmCUPgO/NB71Q1NGBBE12FLrGktSpyonUyomycj64tz8c8oDh515RMhGhkgGuNXMfVtlL/oT1FuY
7zZuQH1RAkdGXjHSLIkugXLTvu0F4sHC3lTh0Qn/IB5A6PuXgjEgbzH+qeV+aLN1lVlwbgQjZ44W
YipeRrwI6niRsV+JtW2zplxpwNKc4BwH/HXqBQJGJHwbZbrGXzT0TBU867dLcgIhRIc517rioJjr
jGxX9iGn/Vs2pVsIgjyzR5MKWRl2ZoU8HK1Q6VfGKgmOXvNKJZw7Z6OHJuc8HOLvJpQU2Ej0uepD
IExYb9K+aTaDxy85EkwDqSLhLSpwJHf1bupuJQQCylo3+Zi4/TTuIBh/+bkanJe+AJBS5y1lUjkA
W3AQAtmCsqqnksXc9wfeUduo8oziEZh7u3doqut43YGeJ9jB2ylz5EBs+YMtGMhigMizQjBVYzyb
2ckmfVfIo5zI9tEiaOxKvsOWSwFJG8Qf6PYGLvwGt6wttFPgsCUvbEKXJXMhtdjaeGpiG01yViPd
Yq9Tscyx101XU1t6W2xL2eWRjt12NAnhCixavBwLcbxNGbN2ItkGtnNjDhfSLOUsAgShh4FxiILy
Fgo0FM0XEivdPHZlVC17KmLoN9uE+z2NeI0Mzd0rfU5Ye/NRD3CfWfn0WPKMeVbwTMeaZSMR7ymd
dzIK16fGGjgUM5uqLu5RK9XNdA+nbG/kjy6KP0mq2bfwHtolOjHut5joYaeYDbXGkV/sOMXVvsvC
TY5xTkHNNyjyI63KO+DSPCvxP2JscPXwZNsMJVAYyAwFdBwMP1GOgjK34R1p61JJP2ORHRFh71RO
8MTYIzpMpec7uot+mwKbMQrjUgc5quf0I90oQhxPXOOJ1KreQZwWVIQQAa2aT8/QB0aSIlZIVoND
M9K+p5MN8E5lVTV8T7iKjk5ACUl0Vew3PWMmyNnAl4gUd8aQiGIEIknJJ9KDnlMcwXawqke/Dhlg
2p5jklnJGDHTPJx3OQZFzWpJXMFgUVrcQ0+Rx48gU15q1Bod4WKhFzecWGPq91F4TIq7JJQK5wUW
qVzcS2UkxaI9jaEk2NA+BTIiW8beq7PEof2JYxrKVsNYmRCDSi536AZ/HXxEdgbQOnSBAwK2rjls
HVA4PXlTRaFujfxO3jrjlle0lheNDSpwBXL8dAK8qJ3KVYQeV22tYyqSZ9xYR5uH1TKvYVusbUQZ
Eu4ZD6bHGpuchTFxtqqhkZCE4tb6VB3tp0cvirbBoMQvVQwW2qlzp5cxn5YWBHdMjw4cd1tDa1BX
jEVAsyQEzNSxHO+jTcWfKJceKzxBePDz9L8pvVeEmCR+fDJuzK+UkhAls74oHzlBUpjPGI84KbZB
zztpRabvmoCBl+5+yFo/44lGKKZaXzarjQqxOutzPsJ+G3hokuQ3/fHQwFaHXOS9z0JSNEUhDm2m
3NlLuMqyBn9PAdyZPoeXDXZneEpTTIBHt97qjNGytY2UBFEj26yjfCawizC8OfSuP2G/Yi5e08rh
ZgKNI3Yuy7rER4A0DW86SCzlYCr0Pt9knyLMU8zMd62b7Tj9Op7Eb2FPO3zZzHf/kgchB8ykGZWh
JQgZi9XBi4i/bagy8ibGvVbsWfuA/9LM0xDQPWEN0Rk6BfL5f3LWK/j12l3P/zFh3Nx4OoloTXFc
OLl4cYLygOL6a5rcv2BysmXBqbmyVoYLo7kZgS24I8EPCNkslhjfTqd2+9GaHl7LQxAO8s+SL+Vf
Vf6LCRmmzEOztAxYrNZ4QXivkwmP58FVaI79iJAU+YVQhN4r9G5ZZ600vP/gOydJHN1yMg+SNiQi
P1jfgc+C8YEnbquRfKA8IXKp+ZE5pRu/ETniIUDsXLA/7bvovH8R9zZtAZG33JUdGejgDctt0M19
mAK4dRzB803xyZVPJ1OcC0RIsEoMZ2x8E2bg6ktjUAghq3mq21yv4FfFd0IY8pex5f8I6Qaw3nVT
qK+GNo1Lc2QHm81OKIshVhT/qwL04b4zxS9EzQPZ5sYb6M7LnT1v+5O3MgY8g/CdfsCrr3WSdnsz
oaKwhnLnJEyrO4fnv/9kjXcw5AuK+E0uu+9RBzfUZuLsoHohrGFWS/IGoLnDlgrQBNmOdXHGIykr
6GR4AoZ+W/NMa9ZmLPc8cfxrYkxt7oTAgXAjXtM0G5/xYYsW3luY5iOJqqsYrBv9kB/upxjTyMAX
4l5nb2MIDQB7UbzG0DJYZ01gDvZVl/2zrw7bKKEfGX8HW4GNra0kWdLVp6d9iYjiYjiZ0X4yt5wD
jYIXGwfnWjfPToZjat6BJmeMo0YUX1TB4T0UyRl5skaHO+jJ1hArprWoR1UiSTmQcXMQiyGWZcuc
IloCpOZmrw/k/urBT8ZgDiWpYIQ2sso0T1b5aMcjw+kuNGENIZxY2Hi3sgH+yK7XP0lsFtT2g/IT
D1eDA2lXdLg7oJZV1Qc8b40az9I/e/1V9nhOuQkJY5y+8PkwDH3ydzjpqQEzXrzOetrORWxiwdtc
Cqzj1pKnHCuMZNsbv0CO4f+F4OyYnljZFQri+NOMWpluBD4w7VLfYXhWwZZyrAi2BNVkDxR3Jsco
fNvvORahX44qdhsxoGMI8PeZRfvXe/cxxJwuW4t10CmMVlNwUWD0ISwW+L27AgyHO20XEom/QwGM
rp1ZaXI1qnFVqq9hicfGw1imCvo3vVTlUhRXM1hHDp5WfptVa+N9o1XOXcBaS0+sQOKmCp1wvbOQ
szPJJrwmV9chpFGT0nJYQhPyAzoo7RUfEy0Y6+N5QpxydPFXJu1laMq77mo/XvkTi4ltG0ICvEg1
A9x/CmZZbzOmD6o4KDNAqlh4sookWIzBA5GrGrCeHa5grssvj/K3EyJEqOK9cY1ZSwJ5v5Va2+Y2
6+Ww4PLSx4sxukxnSUHsdLNZTh09A3vFMCTO+63GlKNZPX5xKg+kUWp17gD7W9JaGKW3YJTsWzPQ
YSgOQq/uWt7fJqW5a7jqgoj+odbW1nQAZHlRnPxD4DKMapW7o1w7OQcCXbM2YhbkH1LCoMLl11wf
220uEdrXevltmQMOHZCQeb+uRhgAQDwtXCG9ek/FA5/PIlX5zHXgdtFoQU55S8zxL1OZAarxnOSF
fgKmHz1szdg4ukpNgXS1tZp7NpwJOHaLjdHsRlvhU9536aNL4fAFTn830QBlp9Ls0pWqP6cM0UvY
t+vQmYjWetWpu6IUF74xPeLcuhj8ID0OoVYGA9KGGolLNXTLttX+9Rbsz9L02UHdc6KQcxLqCR5f
eeTYYU5i7YJ1zsX+Y9XbgVKk5y9m6J+59IAUMyK7NywdVbw/S2C/Nn49QQcMmALmkq59ToDqpWsz
g77kIB/0TPjtDA/Iuap1jre3nJFFSjZggf9GwRxc988BtExKzzJv1ubHY1R/LN0h3IhRzrJTe5Px
pIebydbQALcr1XQema3TD3QsfXVd2Re1DsWkPzXLTHDBgnlqUp6D37aO3gcLJX9qfpjU1uHBMI+E
XpMrGQH1RgSpN/+yMT/NG+LcOpKqW9D+2gN4RGNf6jgrcm8V8iVghVb9hj+kEayWgM9o5MHqHjWC
cyQlaX8zuk1kkuJSdPie41eEmT4Nb238SiwTLRLn4soEtDEJwoEvpMsC+J6xVijSDAAqFnl3M7Fd
PeqBvVWH4CcOh60suh9hKL+AbD5FAMTzEjUsjSv4gI26VRKkxabmN0hvhHOQf0yj3XTvh2wbimuq
PBOOufHWUq1lZHfQAsBHB9Np3AL2bZ5XZktPoZFOiIS1THMZxNrW9AheClD8ffAoBhzSkm0Dw1Z3
TFepjurSTcH4N9iBlINaO68ZYj1MdmsL91QHfrPGiWSrH70L1BxUQhBkB6x1PW2q+RvEDO/Melv0
4hiZytLW3EeJTy5MsZZpsLfYoPIoOYqwYRWtVJX1Yefu1w0Bnzkb0kn/bZqjlYyfHqDcsKmwboCZ
Zh9iI2s3owiSWHCITLTM0I6GVccn6Jb4WBpSNRImOBnCx54r9W0ykjWsEw+oVlAHPxqGOzOKgUu0
6tl9yxOXPFc09Q16fOucSGQ6Wnc2p8zhFzK/0tbjzi78ATd+ZyGWS1EBz8XkM4pXWgetG5VtWmOf
GbZV5tD9QdKmoY7kTxdMNk8e14fE3dUipJ90b6VWOJ4ynb5XUZT14Bi7iPdwZMSUIzcfQ5LkRoYR
imUzo5G7yKEzc1Jme0ADGEkaIwMg5jvSYbRMKAtwdi7ezg7uujM7NSgpG4SpqC7aXqedRCaSRrsp
0z0I0xSYQaPgg1cAT+VrWQHzKYEjcbLoH1K+duVfXRCgMq0DugB7zlCC/GBqyqYUGLiVfu8xNuXt
3eBf9Itx5rnfIFStpUg2cGn+qQZYeKdd1F+mYh2jktckcI55NrIk0W5h/SnbtwYkidIPi7U9xijs
E85KisEMinzmBGirjkE47zqKhV39OqqG47JdmU14VdP4kCdoyA3iiVd6BIk/dPxekuyH6ssBrNXm
z7E91NOxtraF3NkhJ2/1ThgdNhWAqNbfrGJpYd3WYC9iIIChsdcYhRq4gUzeq4p+cllqyosi+VLr
c8xdI8pDXRCW0JZrty6W+p+NYWGK2N8Xg0JgFhZ0QLMLpfcgTLp4ocFnsT5D+4nTnzR0IKPFodTN
JeeOoGVskr9meNFyYs1URKaco5HjLfXqM3f6nR6hoA0wyTSfFm1EZP0OKLIS3TxFvBKcKiaqk2mt
GBFYN/rKqmejJUr5yGvJkMJXpnANtYIzrLl5WPcHDFMuy10uvolpWQAyvRbTS+6yYs8HGC/VS2kb
+ygOoHH+mn+dgZLP/GUo8G0qbxMyWeKf/K4h2oKuvt3G6LCCMTurPOhWMK3ajuCFaZ9OOt0WPGn9
NbPAhsY1RYrV+4WO0Is/5pZ43qGRkrG605Ovpr92wc1JrziQO2pMJ6BQSHXiku5Oe1eGS+t9JJO1
wD0hKLgG+q82Yuid3Gwr37Z8lXZ5UcdssTYYMpWwQUZvZ89b3bzgs/kzSYQwHel71dUttLVidec0
jk2/SNOVq5uI7kIaXFm81q3gywM+DVdcoI8tGHWTb3Zh1Ix4ngEp39BQfvUtbZu5Kk1uJJlihBtO
MSs+PVOZQDfNRQDtN/shes3x6XsKjXDRhCiPHBR7lUk4mBz/pkb4LnrG2gTiFC0scmNp1JA12xay
ZRjUd/3VY31b4BfWomMoGZxV2+qj3skPJUpvonnzqulSSX2ZYjOgK5hwz7TRO4zxU0/EhUL5FRv9
BsjvNdain5AaMYnErphIYc9DCwFiutN69zCKYZ2w8SjQUhbKbWIvPUU87gXVZImfwujYavXXJjpl
hvNiBjPOjXKr0de2oqL84DJx1LcQvNs8MU5ID0r4PZXJPggMYPImez8oAmfF6qt3qhmx6H00ljyN
YzP6fUEKpgoifyDkvSCXTGsJv3NwYhEdBEul9EDMRmIVV69KuSp+XQSUHtCRqLkLNVHReob1ulOG
G/mF1ALqi3AAhDmLxmr8fPCS+Wy6KewZqcEIidrlGpLSkONaLSw4O9i7usbYEKV7ncKExT0vFx/m
oH/EDGMoUeBkMdRBLknHSmPcIZKTxJEVC2FyLebfBf05ssx5+9kcdRcsnJPHcJw29jCdWpoJvPhn
0DpHI6CJjYqNadLZ5hD2evNs2i6zEnCREn0Ba5kj3hnuWt71YtiE8OMRYVEPwmooDPYDktcLG27I
uDrmzqrI2FwPtf4+TBPFQx6vYG8tOcxHYJFmvmvK/1XpmzJ1vvOmeZgz8s6bsm3T952P23QzjcnG
IqkwIGhK4oYJbeACOkoewfzXNM+B1mxpqVFK5/GXpvHDWsbRy6N3NyOeYQB4QZIonmN4mosKbVwJ
R7FGUhzw53Gh49LSUQ6lDH8o0fO9pu4bRHwRmaVaOCy97lNh9dvnym/TH3LPaHzzRzYWKRv92ms0
6GcWhxi17XFAZ9YhiyeFnVnVgowcEV6rnvx12nW2qWy91WkAKtsjGtDjj7Qlp8Mjp4H20lC4MjyO
Rf2toenOqAltoz8P7pttd1Th5VsThyetZNHJLTvnrhUN30jwIYZHGwx+hWG20WC/i5dkKliauSts
URt3zHwbaodGeIgTg1jCCJX3LuhiXHS5Qnpc+lkwEPiPqPNaal2LsugXqUo5vFqSIxhjjDG8qIzB
ysHK0tf32JzuvlW3uBwwDgp7rzXXDFWGpMcuZ1KuGjSwbkDvH+OPUgciMRXQfIpfIlpsPv9SMWnz
8WC1ilcneDWYZhcfJpcodEEq5LPyEbbgleXkEU42WOcAg/rKLnc2A9ZacKm77jKQeIzV7bAqZfME
a8/u8PwgUH3FrPKjn6WlQn/NmWzq8dxoH6o1vQ0646OG37xa+gXHLJTXwkuPlX8RcfcpsfmdFejm
cqj3sRNs5dZ5DtsUbhL9c7jVI6b539xyXQLkMPYz2hG8ET9NfJ5g2tDljcVLFJlcRxbQcN3hgBGS
aj3L2n2SCmBGlNd9txwD+aAZpg4nxDiToz3jEw8GXtmvZq+w9psTLCP7ySEMIgKAb0pMuUriQs0D
gqbcVJmV6F6j9q4kwjqSn7qMmF6EfpuxMg/Jxitaku1xWcgZY4xcnDHOD+LhTYkEU/uZGR8wQ91E
pbStAIcH3UscVkZjJg9BooMxSSOV0XmvWqQPI7ea2Tz8Cv9NVnDdSXwnTDdx2+MiEXPDpqn3GInI
Crq7yVqUNvouIc6DVMRjRLVNxs6yHLsThtjPGjt4HwCKxm8EjuFb0HmKBraaJz7yHc5Ar69KnE8Z
KyjLQJZhSuHIFS9pE5FnWkdKdDaMBCtcqAfRg/merOBkM6rVez2ygHBl1VPq8VFKqKvbqMpfW4xq
C6yD+j/KWrBtGbHLw2fGupsoRFPnyKZEKklCdFteIyeSTCJbkt1Ypjikd3sMK6i53BYoqsAyryQ2
dukEFntIus2Qu5jt1nSga9Ls7lSDRpgEo9qs9hO7nxEB6nc1zqDFdDCT9juPY18mataJlSvsCivN
gY9QEOWp4O4xroAla5U38Z8GfXOynS94EuVTR0VYJ+iGcIzH1gbn3XStp/l2HFoG2QGxAfYetBsP
zvQnw125SZvvZILTHVJn50hMjWkpgjjn8VkuMMYM2g1507aCW36pbPGDvhErDT1dmf2sJ8hKZfF0
Z4o4dD8iPtq0Ae+x6hyMWsdQHiuQ+9Dp/lBKXmfHq0ebrQbMNSoitMY23+tORxjax+ygXKmwt7dj
BszzUL7VBWP9DrVAUb7hr/I8q35oy36Nf0vDRGIghj0W0I5q4ER+1EKsKIQuPgSow+mE6CRk8RIu
rINVknQTrwrq8DJB8wVFa94xVPcpPxlfFi5wZ07jMKwdBWqQlTUzpEsiLuyzgytPlZnQnJm0Suve
/AqT3EejXBWVHyrZSmeGyvh/XUJTqHppOUfGOjeIfSOJo0g+mV0I2m9UICWsRthNPclF5KIW81PX
Sw+vNdXdEua8twyxCWONUhqMnoomLraDYXDOGoaPeSbR0qbYOI34Z+bkev79juWRTubv278vzm/M
kHk7mS2gRKbieWtPWBSoSl5ssQHFGquw3qJpxs9HehSEQfPdf/+0Ho+jyiB6UBizpOIBf+/i76Hw
7DMI+JugNEuaRueFyTFdrXhLet2W2zSzCRAV/8RJV6xDOe+rfCYIguHr3zOUKSlvE2a8sJW7x7Zv
sv/9ErbKk6YoZLdVg1DBSya/kFUCgFWGOX9/+/c+/r7897ZyK0QVXDoe8T5dD6VZkqdveouDPMPq
n2wann/H4b+/GzXJIe043OWxjaCXyNMUZarXx8FL1YLqMrWQJtJfpGEiM1mXtKWckHE6wLmpxPlo
x8Ibo4+4ZFYm7hbDnkuce89ziz9Gm9uAfw/I7XPHMFsb9+L5KAI5QuJLJjHUyKCzJGk9M5MFeaj1
2Fozo0OQ48SHyCDTsBZiH6cOMchQnmI9oNqXjLUqDnEAT7Fo1WSTJBQ9g9Tt/47335dUAz9JcTdA
4UJDZYj3MttxtUX5iYYxvU/JiDAmMnoVEFL91P//FODfa3uhs6i3HWN8OMl1tf37y78zbbcwwKbo
q9FqZmnxuE0fhGIXhBFnkrb578jkUWb6nWZ8DGWaKf7fyS0UdoBcw7mw9JKB/SQb6nH7MHOSNjsE
prYdc/H+Pcffl6IniVNxWLv+/knKjw2IKw7+3xezJwAgsY1hoSeByVnPcb4ZY9Bf3bkOxdxsJdtq
tn/f5eKjoPRXHlnkh5U5sxcDFjpI/W2AOYX++99dY5uM2kcyhRDxcn7R6mWT/e9zQcf631f+e/ly
7pD6OfWyiuX/e9uGbQHOpdTlf3fSUNRPeTCT6N2JNNEw2shO+QaPKt/GGmEGecW69fdko76Lssda
h7wBCoWRHRyYvTzkr7RZENzNo8yhTGWWtv8+vxS/Ia04VUmn+G3NUtFjIJSHEAC486CXnuVJXZKy
QkTBuGIVeLNLYO1Hj8dUnALQWAEkul7orBWQaY1vyL5eFzVMv7/lIjHyaeku6l29C9a4UMAGYEi/
DFdITqEH0Rz0m3odrkb301zcmByOymHS/LHCzCQ0k2XRg8sl7Ys8oLUwhmDyMuLjV8HLDDUnX5nS
ElsBXBLs0McuALNBQtJmy7PI1YYeVy/hm9iKh2Xc40JWbBn6zNWJ6hVpdDQ5tfewV9iuETOClZTd
uuAN2BySvKcCEjJoJFWc7DIdywH4tsQ/eJrlIqeOIFIRzxu5CNiJ62vQnNLfNZ/lTfvqXRmwJacQ
cQ1csXw1xi6RPF5bmjrIJ8m5D+ER0v/2k9/fozOfSzDhmNdgJQqGkEHAdDPGwNTYmnBrlMjJUQFq
sbBxy9yFWaf3C/xNDHZ/T/yMXQ1knp7JhPwLEwFqgQuOkv9MyP1BRsBQfjA4Q5BuIFvER8y1aJUW
ZFVEJhAdHkTueCXh6qkYPbX1Ne5oaOkFwLcnRyQA+RV2CQ7LIaEjHn5okInQiAN+sI484ShBwYbl
+zVEPSfq8Q2UAt4/Dn7J7Coco8HjWIfxQqI/x/qB/DcmwlRkLkFlNZUmzF8GIbUPPpHCEsWb2UvK
1hvPAWZeUEThIYiXQ4DN61j38UyiwACwQfDgZ3uldDSmRYFLGAi9C+Mv/nHu0Nnaq9An5EtUhXTO
mC6hgiBtlqFg7OIwXl85dLhDSZYn3YcTJRGsjuYHJVIgef2Xg+oAkRYm1Th5hS5TAciJzi+o6cN6
JhdFjKLpU1gPwH88A5LtL5pKjSzBr/CiQ33aPiqPoFy4X6/9l/I87hlsJrthM14HHEDXcIzhaavL
liBDNz4V5+JKk0wjxAcIbvXVvpUnHsAbLY7GPaF/IYROHAVVUM8WNT5EuRseouN8L0/8q0R/4Cyy
h5tdOalcCVwP9VUMp2a3PzMVmhCJL/Sb8aXexnox3wmuf6jiz3jMfK728YELrmVcgC2k+BkGFDb2
VDRDnUtxywS5OvJo3h7vQ4w/oFbiwnWlruHXEZaAyE9nZscL516Aq7U+Xvvoya78hX3hCfmD+kpE
S9U98dySTX4K7wzHlWtxhGVIb5VAs706JJsu4gMnh0/K6efNc9In3hUDBHdv3/jj9GTCT8oW+gWq
UH/V7vxPv/AC4Q+tVS5+y8US/sQ/7Xngc3LAR1jlLm0gB0G2N3XLePjARZoybiHzZPL5Bodc2LQI
4LA5pH824GeJ2xSULzurmbiSLbyYWHa+UCMECn6WNG0uaw8Lxbg1viLqA2dhv2Vn7ZVHVPf4icFe
c8nOJpINOMu++WK/xZvpZr5xx7OkYAkvDjqfF9L9E5xO9WRj83/MncUE7IqiGpb7LpYwr3NrZr+I
aTmyn2wUyT2Fu19s5UPyja8JhgHv1tE+6Bsq1IShrOxOn5KB2gnPCP4N5OyQqgdnrERHrOFdVQz2
XQ7wzkdXvrNkuvBHg1jQwNptiiUSJTH2UUfoA21nr1K91ddl0ZEtS/u8IqoOcoxzq33GMQiajyQj
vfIhkJdQnuHA8YsShFGqBAlSSE6AHSE2Lh6Zy2emLzCe2T82mOQzleINcHEtSKiBbQlJbTGdCnwz
fwEg+EfAAta7w7zU8OkFhmE81XjWyKoHo2KhceYervMASHA5u9ihcdX4SaeReWj9Ru2Y7lXsaOwy
3St1DPw+RBxt3mA9pB9pAxiZt8OP0wE6zD4XDv01V07XYbHMlMVXckRHdAIu7QKUZayIMFwWgjQC
DViqMSJCyVa8CPMEsqIYk9Nn92BCro6oeUJW44eNiOOOzK3BlB3AL5xbdPyJsgx/mqnFZqJB26dl
DYK82T76Dfxp7sX4wILcbay7fenPLN7o9p7wEdrgzX4xLy2ronUPf1jYuXDEEnFPjnLtBTflLlxC
vfSg38AVDtWeuwK6omDwNkux0qWbiu+v3EBQXbF5IakTBMdlA3rUKJ3IChA7ETuD9TVckrPzFUcQ
rlztlaTqxLgQrj3geYGUYX5Nztk53VBXsy3NyYaxmFlfMJdqJw+IGlbUBDQZy/U2JrRm9Ybb6Lrt
EOotsKYISU0iD5mTnnq4DQCaGfBo5HVb+Lly4K4nGOOr7FBJv9XvCGMnuK2SB6/agtvJ/MK1RlbZ
ngaAUmwkhhsAH5/OlQRAgSqJZFt84hDfQnY4K2dWdYSOpViLMPqOPH2Zfw4vAVgtENdL8NG8zO/K
O9b/wO/FonuBy9ewkeFeSAhRz7SQBbi+FijuxZJoXuYzubI4trHc8YGgme4g8nYnVvc+hAGROSXC
c0TsXnvkF/hb/mhnaaucm5PB36lY4RdH8zYYPmsaDnHH9MRRFE5+Z26HfGNALfVZddSbfgtPrEcU
rmwM0XWcFurNxnfshWHbks2f1G5WlZaC5a24S0hf0AjeTGjfBBUxqHipHb3ZRDASV07AfLkmKKzv
TOidU7S29RITgr5/7LGPYRRf4QZCkzXq9kHLuwpJyUwYj00MoDrDVSrb5tusabRaW05cTesG0rWx
oieiipnMpjOZ7EGZhHbbhx3hxsZaafR5ZUfcEoZh6VC9sEhRDHtX8upsXma1pG/B/uK5W1vQc0uX
aDfI1QAVeEekDEXHBfohMsS39nrYqNA/+1X/jqALEK/y+tQjP8XGIxu5qerGN5xb++ZKdgB8b8dc
XOXssWeeRwWuf2uQhj6yV2DRGALkN3uzitDaH0uaQIZe6MEWM1Qb1s3X/nd8x+Ahe5Vx8SM5iOZ6
/m3eeK1qXJjUtuz+qdu/8xztu/kNLQP7Uy5EEEvsSYxfaoXHW/86/xIeV/de+zX/5vYiiJfBd3hp
v0hAMj9yLurkS/+AxPgdU0SA5kOCkRfDR/jG8w8f2qF+5yD1odv+Io8kmQ33DGiLWOBzSHgX1bP0
GRBsMntIl0qc2kFRf0FDWw69Dc8YQjFyP3QEGJOIN5iki/o3+kK1QNHCIxiiDXwAqBMgozYEOAa4
mHtzWlwZr7/fiTRjTnLFvNf5gHVPbQeDTSZEFbImHGNIJov+Im8B2r4gP3O/UighO2fD5HfcrCTc
Iq/4dE49HStWQUgXTzWcPNlNP3CwLTi0pGT+lqT5fUgnTRBuvOSXWVdwBBQXcCU5DsOCFAkSJxE6
cQUmOh4m/E32rihLfE5+eQgEqRLhVOXb4d9DnmfGVL8qwj3cqHlJI/GYb3QIfyRX/mh/Odf1+wjC
QnrkNxdba9I0L7gRTHzCUMMOfoK/yLRqEL6kXmxsQnOlDRvk4hxNrqaH5KbYvE9P2eBzVlTmxekO
MbXwc+bQpW7CbLnyOuDVr2Angb9mZO8tRDIQvkdoyXsE7ZiaLkj6YffSrRec17WrfIrnXVJDFlhA
746xCaCyMkW5StGUmEtWoORIKZb+xIdsn7JkkJ6J/olKixKoyNbUujPWClSPm9mZf8Lsy6keLBwq
rMAkNVDnDKGOlHxk1pbUbwNJfA4NFD0PajhqbSodAwcWd7hMlII1PMAtmwFri/TVP0bVtzPttyG+
OL+Bo7KcQlpjT+H9RYX36FD2LlG1UqGq9sbW3MFalx1o+IGFIWmWcofuxxPbzZl3mB/qKy0KlRo1
LEUq32j0I3fKhP4uT2zV4hcUiTMAm1Mt545uLxrueW3jkb807j2VfyweQ7kHlEPrdKEi403zLbqe
6IrUh6xPDFEpMflckYtVGu113q3okcDipsavgXB08XWesLX26EPIhsQ5GT5mdWeFDWuPLb6aOG4e
A0cqF2hc+sOTb7G6QECK4YNF9jPPjoBZWNY+1YEvukAv6I11VkvkiKZQr1CU3eSXDvLgW3QmYbem
JOUQQPNXxFdHX/IE0CxfK1oQOsvphaK+E/RZ3irvnP6MNy/wwxoiIuQdD1ie3Zf3ySmTvqIrjaw0
CukRpSPf4MqDOmYS2icKxAF3EUO8Fr/EvNYR2QB0M5AQoAUtaFnJX2T3oGqTH576Vt4oJ2OFNEsq
TEb5KiQ5zFx/+AfW1qCZoiRtuDfRRXGx/iTf+ZP9kGGIvYSOya6ORoNw9JtJLRhAQHMDYCNHqw6P
MTI2SopeDAsz6DjxodNgzyal1T/FIxPFhGUwqXGTiy1epLOQ6ioMcoqnPrXIe5edr7bpfx66dM/N
SvXsQdo9rEn2DGs0cbDBikELlJU+owtM615apwaziR6ktgvzjfIAuGojuJydWXJ1dpSACvNEH+70
TS6SZFslpyRmeiBZaNQMI6SETVmpB4VK4GGNRBKjjFHzbj9KVe9rif7dx/A5ZNSrBiPDSg+XQ8S4
rjTUdZ1IjqvEMO2HqoMzS77j3DmFjyeBFNmQkmudgNFZRO5AD4sztESPmdqyDgi/mx5cJNmMNfuj
BbBJixl7yAVvOjF3NBL0CBCi6FXEVaHD9psPTPs6G866Q0BAkjnqTkp56TZhGm3MVGZKB79DSiE4
5Weofh8t2OHGCj5wgSKkA8fnRUDOYlNxHRWBXnuypL3Gf0YKM140MsbojAaxnTAodCMKr3LsaZ/b
xHmCXn50BmIaZHBvcjmox+svbYQ1FsDMYoauvBh4C+qNAWeBkDg/M2cHnkEwLOcJMlbEGYhmShwT
SNkarFOoCE3VY961iTDNzQmRHI3swjU3YwF8FasCLDioJ3f+D4Ilh7t6H5EhOAHX7SIa7HJXthcB
sTRrHcHK5BPFQS6JM68HHCS7Fcx67c6SmkYrakwmhx23FV6qeDSPu6dR0RHF1ufRgmht3vgR3RNL
NQ1c5CmTb+rYqvngS0ifB5wfaRmSdSrcs0i97UBYcZEslkPnw1o6GNjwWvWtYHUZtLhYTdJasyPe
UUB1ioINFV8kbXvMyGftAfNmCrC8MXNPCpXpQ92k+dzhEW0YfmzirtdNjJF79C5IMhdxSqk2hvpd
sVvmARi6SKla7LgcOVWkTwYNtgJZC20a4m1iKZdOn2mZYCJ6TjhjMQ0pJg8At7MBVHeGyavqw6Zx
EI9LdX7K5pd9jX6dRnNJC0+Hb447EnsAVzgFwD6ihbbdUJTTbEzo+ej5TbCYO2NTAAjWL8AzulTs
vQxMR9hqMZ8Pt5gUaHa/VUZwqFInzt2K8fYCqSnCa55SVCW4XdaN3Hq1CsF9YlBrpDaaURuGOOq5
RY9Z9iZvEwtGILe2PO7C8lOFZt5xTtoHoKI8dwhPZpw/Y2kVRSFZGNFPXyN8Nx/OPj9wGxblqgz3
M+MltCjQiq4KsuwU9fHuEbxo5o7uib3CDraBcWPFRSPFtkKcFqv1INn+hKB3ekwsjKbxPkObQ0j3
8LM0onayu5eHWn80jdOQIGwtazrKyBdTQTowWzSSJMcY80t6mpL3oPHBHhxwMYOBmM8V29DAJU8q
pGFnP5q7kOJtZFcgexWhVfiMj3VQcfKaD0k3mYmrp7FWSAwH0xMLO412NkHY26jlc28tsZqsuyX+
to/2xWI6QJGUeHCrW2MYn41xop/3KQng4mboi5xtDyFFQsC0mjuswtqsfIJd9W6axrEbIPlWGWBb
iEiOfjMcWcKNEJ97u0lHmArGa0/2g04qjBbhZDfIOH7oloa3bMxOOzAINwyd3fQqh8HWqFCExFXl
NU88JQiU9Mo1Q1w0dUN9bs/cl9XV2uoXaEFs78zhgGUqdTsPHvthfUfMAtIXYQED92sLREjUt/4p
HcfsOX43Eb9o5RxvBik+1dWwHCXJ8KuxDJdmjxNHxiFHY4lfAXBOwEQMdiZpeBTuZt7Gq0G23vuA
dG/dRMw+dP01fqjhelTq9yKDZYnUtzMQGM3jcNWtQ2KqABgtGl/8nXa4NQBEEVyBokXfQMIlB+Ev
h7zjJqkI/mAd6SXfbnzadi4rUF3QIyXnCqJBolyGy72kamEhHm4s9IAF2pfBZHppqoQjujnC7vGI
t3SDhWpr7yIZNvhjWNcSiEojI78r5Glj5OPyUaNzebBDsHoqG93AuV7R7VVfDL+WYr4Q0BlODmwU
LNQRizXnSqlLLg+boHCSPzqAabu2fAy0QBxB0i/EmW0VGzMKBH3NLlM6zph+4P4D9dKlt1ru1vAm
uDIBOE3UhjMOm3Rm43FSZMwrqZU6BSrWw9ZI2Xmk5qbUJV9ipkJXc87M9wiZLYxC3HBrzWeiEb3a
wraRqB4DE/EIJiP5zNhEFOpAVH3NhNph/8B4LnkdTcNYBzW3UISljC5NLTwNEH3F7hfHWpWLnRQS
q1SkR3ADtBCiWIbzylSfOsZl5cSsncWDn1DUKTp2jV5/h8SlXswbnB+AVVa3fc/ufE726gWECYyy
P1OEgqucZTRI/4fT06Bzb4gfXxWgGRB4dioWS846RS7FL1/pjsOfB7kXZ/yZaPVBmvRL+WS+UYdL
r/xgvMPRAJVHGLNQ7mLDw0+TQvCvtrXtFY+8UdsGb6Uqimne+M+DbAKejLdNGR8N79GespfaXcxD
MKTmFSOfMQjvk9sMUAm8h6gloKD+3D3N52TtbIEIzCXzJtAIqi/eRnKdLpmxBHsQ0w1mfuzTqLJ8
J92C6AMLlKfwk6oc8JxQUtzFAJWpVNnqKMSBamNRvvocb/ZNng7fGX7IG2XKwrHlMeBL9BbpU7hx
2qX0O6/ABbM7FfcHyywQFKAo54mX5j0LUO41eAM1RQl8s76cd2QQ0nV0diijZAQY9JE07khpsdTM
F+Vt+gGClH7lt+g+HoMn+8AOJLJ26Dq1tXHEQIk8JkRuki1gx16fcQckmfnMMadw3fKqQL/Q96Hu
o/9iaRJ1PssPJw6mozruIIeF5lEceAdfDZ/yg68iiM5YCqMmgwzmnaD//93mPCvHDKyGa6y/U5Jw
VtXLXxeTBlwsHBAuHVYCrk2+l76YkzCq6inBHcrXBdUFIydbEZ0GT8G4iiNHB8BNz8UasXnBEUZC
wFXxMl3oA7BVZmyda6+OPhwyWlCjrj4hlJ/qb8yMjBTgdd0HuwGikLQw9vUHSrf8Qd7Fgskm9hAS
/TKYB4dUwhtUbN8JlAvW+e/mmUdou4ZIoX6pYE2ClBBhAW25xBwOkimTFfHPlNruJWip0kF63fEj
e8nfpWOO1oGiFwoOZnWA1BWwqnh0hLQ/9fVHjZg7o+zlBjOj8R3X3lUPVeZFUYoL7Nofvrc8ewR8
giUqMQ5DIg2L6qUPE2tTTeFLgR6UIHq2A3y+FlkhMRmDX6Sa3VNBameY8355RtfGxKgPN0GQ4GUm
mGZwggiaHSLzta22mqG9DyqA8gD7FW4Rw0G7gkY7VUB5pb0ZGrAGj7aQQw0Ij//WB+5CCFSccB2f
UlXcDdIXQJyDC3/1LJZ1PLbx6gbznlzZ/JbKMwIkho/K5DbCErmTz7Pss7c0SwtXv13BmFuWpfXQ
q9yQLZTIVHbbfbfpr+P1wbCbxuwJOxfy5Bx2lj3UW5YX605TzdiG7pjhlpif/IQtRFif8Q2zQH5p
3OVuRT0rhmHOikc8Ts7s18d/ZRy3GV2nfpPZjV5ZNriW7vKF+8/sXOVuXsKfliELq5narAUuES9w
AQPOJHcp/mQ5sQEmxeLIqPDBHcAPYDiLzYwnZC0J3pzn4sxWzt3CLweboDOX+wyggWNG00M/ukAf
ccBs8dglzc1ET+Oa0c/YFwGid9mnVDDu1TX8rPfJ/nEClDk5r48nXrLw0xf9Bm5K1TB4e1TtDI+Y
WhJ4ftdvLGnJ7DMQWtYu0LoL1in+bAmg57JikDnPEmVtEYS68jIQszX9ol8yrBCX9d5gLkGUxd/k
CsnRIjpieb9JTyyNr9rWYMUtuNxczvnfsLbt2HzSuDlNCotsu64n295Z/fBsOlLF3L55ZnWPDZ9p
Qp9s8BFiZYFbR3eeapihIEZddJfghXlVVgifG9ZrxhlBjTcVNl0MJEDSmCsnRyvbztGzQ1vBkkBs
QOH3+HYw3bIWuQb+t5i83u+WKFOPzNW38zZ4m24QugE5bixAnIF/bYx6Qf7ivQc7DuN0kb7UN4dI
u8Zn+WHWxZLERjNQAnPJgOzaHueYJa4LAcW8ygYu4mmmS0C1TKNFtcxxwPNQXGCYi7LeUU0LXHt2
mRbmKAj+BtRcLUBNVf42ooVkn+Tk8xeEbtDdMqD9A70YcjOW4A9FGg0eSlzotdsfAc+4DRkSFkce
Kt1Ve80MtHO+MYLAqGXotnJqfjIcSOGnJ0tpWOv5c4izDLCrAEV95ReQToatx1pHh45D2bAcGlrb
pyB9QSky7EAau++MfmjNy8NfO1qPhfYOjU+jhEHeNS7mXxYNnG9LSCWh+3h7YDyEQ8CH+l0BEoKM
vVvJwvi0j4/v7PlnWBO6/mHW3Cn4zSz0vUMR84vHNOLj5J0qcvD1/hASqtO8p9OvY+KLuMfnN4Iy
Qq5l7ArTkfbsUBiNe8w06pK14sfcZSyvMY4EoLTIk9ZWBi8Rr2aQohdUSg3fRHtHxXleJbSycENG
iBCbFgWtk80QM82xDbN2XEIWEBfwvPxsvVI3dONObbdqt2IU0yiH8XFIwwMjmvarQdOrHPn8pYfG
37O2wc28OFvNt4DYk2UVPM3Tq6wcU04og/KEpGCgaIQteFyFJL0iZUVwyjikkt2mA6xf4HzXZz6h
XohnpDsrErkE2PbIJ13Co4qRDtD7CB7fv9MdYtsRq6w4C97Mv3nPmK8BJGgHhY2w7CFe4GHg+JwP
wH31WzFZXrzBWarGi1muneGZU0hQT3oDAEJn2ZyCC1eReamuCTN0w1gy7gNk7xefFF35SeXzURZx
/bOocqHSpLCM8g23JaRPBFHMIiN4JqKYmSOEcNwf4roH12mmJbu5uNshEyig2xsMOSglWA15MLeX
qgskgd2EzR60kRsGBJLfMonjtqNiY2lgz4B3EoxLusRX4xkYiCKgDXwQR6bMjOUg02AefZ+pLjD8
ZPJwoWv4h1dCTAlRNg2AH2IarB90DAHYnhkKIN3mUi5dtvma8QeeZTjouZHdF08aZ4UWgJmSpm4N
jBwJGlLc6ZYHuhsW09sUc7LxQv+e45imHFseSg91bf04PzgDwRSTTmm7GLky4Yd+Y/ALCs8PZJjK
ayBXoDCMgSjbMNpRlrrig/+H/XJOPBxLoLLGMdEIntOvm4A2ki0UW6jF8M20BAE3JZVTXlPjpasg
x8uXGkyVMUMI8i+uCgoWJhSzh99O9NX+gtczKuFqmKztQ/VB8zFIKb7SGzj9wGXCEeCDo0KjxGEE
A1eJlABeha+/XCPUTdMbHi6H+Ma1iotFu3fO89W5Q2XI9uMZjL6ffSS1hKNh1HZm/IxOwLqzPFP6
t1ciheDZKCv1ok0+rR6YM5fHnPs0841HzUYxQNFHh0uNzCUTtCvaP7leBw9sC/xm2NlvAcpIMWY2
3zjtFHWg0FXgh1wRIg7BZbOgDy64Ey1oVz+h8lQNTxjvt+CuuCVDsWLcTEz6rDL5gxLLZoscUfMS
wFCWHmSgMRWkanPWsggBlU+dPt5pWei/qYGbJZQSSgnWYNAetiG4GsENWIgmiNuDFo/Ln30JmnrT
raCa/H3usPGoDpjQ90QNkHti8gLoaXA4wFhr2fZYdpHs8uxgG5O6Rup3qG5hSMPLNDzOScxY6bmJ
oX6P6peJn3jiRG81xtdIvmV4Qy6gcsuIp/WI2pVawJ4dcsmQMQzhloiLZk8B5sD9oGSqgZ7CG/tN
kvrG36/IvmbQqFD1Qrchnlxh2CPmXhLzjF9W4wIXwBdrY2wmnJhwhiB1ld4CgJSpE24QyPM7DxVH
S02r7rJ0NatoKL0cOa6OR+FTJ3uZ44uBIBsP6HEjM/93DWJ49rMf7dhuSqRLzJexRcXZPXRxBNZG
Rm6evZznd7ZuxpZKUHihdtRxcqsWyZoyizWxkH1ceaURPp3fm596gFPCgsERLP654apdcXdSCsrg
tbrLRg03jDxLPXcfJwY1FnobjNRIEEAV0ayZKwHAUfQpggXAoImBNFZs+YlNmI6E0QoTmfiHoRKb
dPjjvEZH/pBWiSu/PdPdUHJwVbNjX+jq6I8FPUEV3BzKubj1qSIzeUNRh6iFkoCtpb9DImARzJIN
Kx3YIFMabgYqDXpwujoM8LuLzPDFYsbhUqM8cAzBUAtXkRytmBuB9tTu8Ek1v4WDbdT0JJnO9CI3
6JslKd2WuuqDkvBE3FOMYaRfp1oRY5x8V5nXGcTtJRFzl+LKe+UTxCflVbzBG05G9lrUFAAhuktB
y/Hm0DcYnCFxZYOMXY4ih3YELIQPx4iN8dgD0NSn5EqOouM/P57owvMlxxU5JjUMtwjlSsOhpPlu
vDZbYyLJ4qCheZtFeQa/jAf3Nmisazgu5AdOSFwsUypO9HMKk3OYBws0ATw4mTxIDbwF7Ke4PrBu
LxFWHdtr/JMdy1NzSvESurMdcdIoZuPF45NrYnqLbwLgrVw+RQQuSIZdhQ8Wthdrvm/+nsvuV1Pj
2fpTg37cgVNB4zZj0qaiLsLRFTvJPFnmMoiayx3MVou7MDfoY1hyuPXv+rdNfbgctupTSyRYgzTu
oAJnLfVvs9wM5gqGKGtrZaNpg+QmBtIszoxNi2j7MF5yVYxQ63Rn6G9K94IQlVDC5zh/Za0WD1J3
TMWzlEV/WaRnPGK5G0PVL2Cot0StYcXgawp1NOIPnCNwtbskTvFel0+S5VutBwmWa5+QG+G7jEUA
jm5UCXDivJwgHIrkhvTkhXbodtYPkzqctqWD82PuUfIXrnZ4VH7xPnxIP9F79stqwCIwfJgAn4PL
Tse/yu/wrdnZe+2TqTTPl7x3O+nk/EAjpiJTA9c8GjwtU/fHR/RuYe0AkwovOGRrz/yfZ4BnVdI4
0oQ8FslXJ4uDxTRa3mXVks2KnYnSaTRRSm5YHaORvcEvMUoaITuJwqpsPwj+qOdVZ67SRJwUUD1x
sjhN2cscr7lwjPPwRMWM2DV0oRZABWBNohyzP+ovCA0swo0tRtcjyy+JHSRKK5j3LsIbSkyoF7/C
9hfhQIe034XhoaGweftHRODk8gR46WPhqQAJgB984V/L38n2gqWccgz+AhurjR/ojs2WpQ/TKdZD
u11QkmupP1QeG/U7zwdLof41tXeOjnUIX+QPnpcSmWPDYF8K18lX+oZRIIs0K/HwzcGzDrADPlBh
SYf2udsV4phGo+B3DN/Fe6m4rPbkLHw8vlOmHUgzT9AQsP2iPOSswzFhNq8tTIvJk+AX5B/pG3/E
E3OCdbhE3zEP40LCrCPBRdWjEMkwR3dAo8pR1COmtlaSg5MwrVjqBtMgPIwgG+Re8V4xafhCkMqY
FqsjRn0ADqM7OXRrXjMTNrfunFWEB8YMQO3DpmU+F5CQp31SegMR6WI5hqfFtBy6ZYl/IRrXm40F
BS7ZHjbVQkpgTh86bsmwlrI9wPHK2HZPAnVkgbrzLoJpyUosowli+k7bfcfUk/WOsdjI2CtcUbhW
YukC0YTQO+qYSK3+Te9Zxsn6yYp9VOPLJ0boUDEF4CkQvQLSBLUqqBY/p26hwmVKQqlbnNWb81qd
gU9P2bV8+sMjKWPLE0kgmOhKS5oLcL/4MN+pgCEaMIlGEfaFjeP0BTsX3U268INL+iOgiQNGw4By
hZdr7IfIZmgQmmAV4VmhNKgHIXSuVBjI+FRA/wPVx8iRiBR6QxD0COsV3zqPsE1bmAIg6MmSqBop
9akHR7oVvu88fVe9EmkQCA5PROOjsgB6NC7Ue9avwcZM3BElNdJHoAI8chlZ/A9V57XUutZF6Rdq
VSmHW9uynHOAfaMCY5Rz1tP3J/5z0V21iwI2GNtaWmvOMUfAnPU97hXM+elN+Dk8Q7gVkxQp41JG
mBYtJFwQowX3LbskeVjcXxCFDXkZxidWPtSQsF8Zka1EjljYGjvjGzN45rdwelgi6b+SG4zSgbo6
nyokGk2TVE94SzBKeO7viE3GtEfUfjQ5/RxnFHZqXg+vCpITHZYWOf27hNnCvUd+GlEl/nSX80xh
NfmxM73YYsnNadKcsatDTual3t3vybKpnho0umefoToxxfRmOqHy8+aEFR+VhA50baHGnE5KqgaW
VQVVnLUJNOOdY2vipfPN6cIdctmBZz3Q2wMXY+p5AiWaRojKL1OVHyoP9QMoCKMMYFXG1HBEAFH0
FzAABScNFiUFrX/Hb0J3539YiMaC/owHZ2SIEHViNU+uaO4spPOdhpLWr/tBEcNdMh2IE9bAYbkO
fuiDEwcePffD/8D0CauGiPeiDtHOIEc8vLeAulEsgPb0YhHtpDPcfsArhKSg0oTDdsHO+mN4ZhZd
95yZBvX51WcmwIPhOz1pEaBnUxr8DRrSaYhAycNfcK/1QIavzV8EiofKx5Pld8IJ+cX1AnQt2tB8
MxFwAfhxnx5twHq2gErYY/lGUQ6QTIHG79OpU8CAHwX5EeeJyfQTXITBxbn+BXRhus27AXKSnMB1
QCKh51yUDcDNhbAWhAK84Tw0b2KeMoqdpwaxenOtglmLtTNGgosYeEFacyFrfUmIPFwkNz8G3gHU
MQpsPIIYnOsWGhAng4sHlpZgUjZdcv6a7i+s3wEqKQ1SBcuHESs/MZVEXMlTIx7g70LyZFEUOFgy
lJCRR8HRsRnVwHNnfjwhkuor/+oJl7gR7vhioN1+iXjzcLEow+jAMQL/YO14PywvLidQFo/Hi2bI
yquFOsS6yER8OaeWnWXF1TAxnqP/CvDpYT8GEsZwGahz2hT5BHSEZu7GuojQGPytOYAPijvjl9bf
9BzWOWRjps9QQfIL2Kvwy8szXwBe7G7mS/zItEsPhPJiRoJqgx0TvD8H8SSdkBf/wbIGKZvauhez
XKg80zqXFkyrafUZsAykPNg0evUv+XAgBPI0gwAbZegCvEhbCfjIy6YJDdb8WBXPn6hYfBbmb8zU
lDo5wmdpqnrZl5/C3dr7D3laVwYbFRwJXN8Yxt3YS8gHbZSJCARWUVPAKwkuNC4wU0Hr6fepAP+N
dqwzSJqXP4us/Yx2cAPx0kZ2w9b/xQtjzfFsOCKAMLIdGkpew3k8MIOefGiLqYAHppgK/Ad3BLSd
DV/yxPhV4CKFYsKGws8D7jg/WLo8Uir+YcEwkKGRMJcDr+JBSQyC01ZSpDOJ+5n0IzxmQSS7rb8Y
PNFdFx/oZOgmeHd5G3k+XADgEr4pvriP+Z+SR5tGIuAjXA2+B2rC+z5B8WftzFukXmk7eHb8joRz
IZvScXjBoP0DUZqP8leGXpw4/Gl+E3wm/pr+EtsWu9TfzgB5Svs3GUH/A7e9xl8woncM8/hP3jBe
Bp/T6fDYtbEgo2DSVyS78ME5yJgJ1cNDfHUfoN+8Ez2z/nLq0dqHh/+dBwAVnFhfzCH/oNkTozHt
H1QtOnuGP/wS0AAgLaMhng5PseWoZ/Yy4xV8xF/uNThFoNTAS7xBLDWkDfjUTu+oNQsZb/i4GE0j
9fzBnmmd+Y0j5zmL6jH+8oAdFcGw5BN+g2dNnUCaz5lDGw/Qh3ntluKLJyQfmxfgBH+Yn0QgEdx4
RPWVTSuV9wlF1vTcJsY90rgZJDeGmNOl41jg2lS43k6DwzEsiVnmFCxh8wtQ5qe7lFuNE33qlN8U
w9SDlKI+1hj3AMbko2NHokG+BMKeHXIawYGJsSF8ydg5oQnyfsK/fo0jYNqbuLKgz+wQ0Nt3GWk7
C84yci/yzKZXg8eN4rzbFTfgm/7BluYSDznPfqgGgJaCD+OLpklgW8JnQYV6YNOw8XsZYV0ue4D6
mubF3NcMHZA9M2HVbM5Emrwehrx/qB+cgDRoNIf+xX3RULPYueN5351qFx8wsGh60hC1iYSYDxoJ
vDEtqPDMMZ7Re+hRYjwkp8JC06KVNdbf/bk2uIFMfgP3oQg7YW+hwVGYqSNbntKEMcUIRZqXp3s9
Jg9dxp60V6r2EBBBweVu6X0aZsSjK7sO1kCwi75Trwrnpaevk3hQN7reWrhVmMUxwhAAD+5GvY0i
YW01j7VpfMvnDS3evlTpu7YyJ107w0lNJcdedhlP4abFaAWC3jLCipYgOlR0LrJtoMVa25QSkYtp
Q0oqeWVTgrHnnpvSMrdtBlfUtKLqKxYqxzJ94ZFonZPXNHlB37XXClPII+SwdS6bZHPFEneJEuwl
cODMDcDvshbDUFes3vk4fkihWnx6UoWGTPB4t2UMCySFmIO/D8jPxZVsoKHRmeJYYUISciLLd/So
tMNqLazzIFTuWZ799yXq0nZbVj7oazZAzPZCcS/oavsESQwGHXetvvf2uLAhXYxYeJ4ojuu0wsTX
9C2Lzt8QEGDz5YCZ5Rmn13wOcw4b7el7+fTBqihEczNUln/f+/tQi0W0MIsq+n++NybWsBgjaGl/
v/b3c2VSAKrDu5XKWIT842vXKgonZKr9ltBel3NVG9Z9WQykCNTaVdEDA8TC/yqlFow6Lrpj4ord
8e8zq08/uVQiCo//7/tNrm+sNqmJxjRQpKfho2ng0mKFxZnn68GjbMBwU+JoV9L0v1XQQarVxBIr
KGMCNxuknYbiHzLVJeZCKJ2/r3ryF3vTFe5yAD99xPQA42kDYmxc/MvVwP3sggY9oKaYG3h1pLV2
9RILIfezF6Rq6ZXQ+P5+DNe0LigBQRLfWFleodvgRUASrufOtbqIdkRl3NOCScGgFfnaktDyeZnc
sw9k6rVRgeCHMNX+GV10wCQgeKQFNHJDRrs9XRTNtYTT34egTlR0kjArG+L92s6orlrqe1fq/b8v
dDGtr3lucRJZ1LBKjUq6ygx1i+9/vO08chWaKMd/QyDOiJyQsyYF6qowpOLuFeoDn43hUE1fBZhN
o7M0pd3ff46hyC5Z4sk06r26qhMvWBvkDhBjKprbuOxbJxXN6FhgAWAbrapfyhhIOKgk9xE0GLI1
Ad6pUSCfDEvvL2nMmqlNdDWZm+sovMhSgJD6Q1eQFT29mm5s8zrtXgqkciNsi3+SN9TkNSrFE+gY
xBwXG+adEHLGIrfOdWiidzWs9tgUkbFkA8r2mqLXK1C4ZKvoBdJnySjWrtBHuzGC6SsU4B5u1xnn
2oqMc4efpKrl+apNueWL0mgfWYClTNAYn1ZbGkvDlAfn78uUQCo8qONN0pDVZo1ydWmiAVwilsPN
35eR5VtOM7Q/mV8+vRgfe1FRUGVkAszJuJdusY9JueB16D7dntEQ60VKRXaQ5Cij6b+JRKfyhKtf
z1Dc7eipg4O8/+LqfBWUDS6udQ4bN6rKgzF9SHQy3EYTECw1ZI6Y6Xt6B1g5+/ufJFa2ql+GX+Sf
OK2WD5iUVCW0UqXfta0S7uLermsMWRNphHjQpmc5NsmfypMCZHf6NOj8Y5mDGmLnRrBwkZ99v31n
mh/9Myx4IVqsCPic4wODYUBGcIZ8ZyhNVFFRkJ4Lf2KP/YK2zsrwFDc4RMHMznG7zocDzlceZmku
bJPASvFRI6ajyMjq9JqgvPqBp0H/zgd2tsBtsOoSfUxCWxQbnZV/w3P+kgOpPskKDdIQD1SURQlz
kpjek2mdkzLDP2v60CuhtnZNGvMqbME/sRL4+yD3+AOI0wezYvFxz0Kb1pcD5IoD3oCpg4NPu3cF
RWT4bJi70AuuRuS56yE2xV3FC9qaE5KUWuIeUyh3k8SY+WRQjUkdS6G2Qu6mwvLGu4v6G5c0Xe59
u22D4NgTCC4Wivh29fqlEzdLSQR2xrDLCTBFWohhjXOJ5TEGblOJ1alR23sqJLu+Hh0hgy7chb1M
VHv+EalKDtRemQ+zJyc9swb5lLC2Y53o2KTBOkzBs3UZVbKIWMXyVwiy5G2niiIE+RJkf0iqrYt8
UPULdaU31ehIHvtgahCUy4XMvnHWJOyB2A9e/DUNfJzHfHeluKN//PsQSsEndzxs2EYXzklFsdi6
if7TPfOh73/ain6SfMHhPGTGu/YbbM1F2VirllbvVdWACFH2+lU0BLDoPpIcdtpim08f+PVt3ctP
s8i9e26ZFiaUxDVXfifchKw9GIwOES2xKVt+sMwVMX6UVq5u/FLalkP6qlohPITpMFE5pKGnWKBs
8UbG2mLendkg5VVU1IqNa3z3mcTFuVckevIa8Q6EXsBWZKGjpnd74hjFpZz53WZsZe9QW+FVTCXv
VlWxM+gKmj4DrIZqQXsMQbaG9gnDwWdsKI81qL4QQjbWcXxKky5zLE0UNtimlTv2gmyZa7VwoQoC
9AlC4prb6DMc8oasV2yQ45DwJjUNulPp0v7VQincSLjQVoOfkAMsqsItxyI8rryr1PM+e53MfclK
JSdu0i7sR1NDoWFBB0hGUdsaAkSgNOGmqvM0OeioASCySd2iupaZ2h/8sCamc/ogdspw0C3xmspp
v7byfwlU24QYhjjJlQ+NoPVV1ekWFAtuL7+QGJuwdC+8nzCT26Z1NHwWFa+h7DZcE4MPMTlrffvT
ZUjgAsYjK3NMIFF5BhGB0Xj9+5BhcG+KYngeuuRf5CMdrASJZTZ4wRFLeej2Srv5+9bfh36UsN1J
iJeqhk7f/X2IR/a+QMIg+O9L3yutZVKCkHtRROKZm99jqUpPnuj/90HxGyBeQulWZVq6W03URvvq
cpMfxxJ1BqxcEH8Cbx3dq1NmbTFDJTohRanEfdPo9V5pzHgRiMz21FCWHRVfNjSBuo+tsPvfZ7DP
qXi9YGV2Jr5SxcT3txRrKdQNpDC9wZZBiaPJdEwfL0ZlwTU1tKM8JuIlKfJm3fQdsOD0n1gRqgu9
b4V5hfHJVpZHk851+nScdqOsCeHB5aq08FRRP3SGGq2rvlBWeqmfpRhmT5UaJkS/wW8xIyQvUmq9
9hSPCNUGzxM3mpIzwnehUqXhjuqRWzdypa2IYvkptWBMjezejTZCcdxBjBi9ksxCCVi7NbJuHbh5
tB0GvQc2NxIIdgwZOTx6HDo1VGpIIEZP+WAjT5OsefahLGzHJibPWS0O3pCuws5V9lnL3DgqkAIo
8qDuqzH770NUiQmFFUGTgT+me6EG3KiU1lynLu2AQCMRaHKxKhW4T8PoaluKIQwRGgr8sa3ulmWG
bwGiaIMEGkzHnMUqXW1WBdmujwLj3KtFuAyUoIYCrh+Vxs+vUVSRnZl70akrCJqScxVfSnXoJIdA
CwSToGI6NSsyqDJbchyp+5H9aIDDkZV7cVj0qqLuXdb2Wo1oRUYvt+C66IKDn5958CJ5RZn03XkJ
OBIh3d3s/xSjW0Rdb+Ct0FsXjGrn+YicDuDMFwNyxuvjoPsv2SByyI3R4HAQr8Mu2dUlMTCWDE86
b1a4LaYMPPSLAjLlYtlbrTPis3HpmTeN7AhipHHoOrIgX3MlRXF744LgOtCB/sgKc0UshBFulmP5
2+JOA2djBPKldkpj/Sv02u+8UZnFSf33mDO8M8FFqUcl3EIPaHfQAqc6MuAGH2Hu7mwk47jvtlKj
zwCypc8YSLs6YZNdF07ivZOOffQYmPe8evnVK8TDoX+iNmmieyidyWeNpXuQXLz2LAcPheM1Vo5l
eTGTnWXcqAByCD30FEiaJmhUgbbgUP/+iRVB/r5QDAIbyi0Jv5QIk7lJEi+BLr3GoaYFp2NQCUKT
7KYKl2p1oiVXO74/UciUCYbj0WoGA2vLXPDw4ofwazkgatlHEEwPjWlztRMV3OPow+f+FEEEML3G
gwYQBshs+OEi6ke1mexcrHtDpjIWNFjw4V6Gzk3Y4ESiAe8z2Vnx2/ynwGaxj6oPfpmdIWnW5g8/
Q8dIh91fMFjANSHpZ8OP+eovVLAnEOV8q4QIS+akHjXmkaeTAuhVO0s+os9DKQTTXygPEGYhL3cn
/jamZkAkOibjVX7OsLb7Ai3XBtsTsFR9gzDyhDFoC3awi/C+l3U7QFCDF0Q8H35wX0DnxopitLYX
5v2l3fAnhTe02WTGI+fbDgalPrcuDVkbhG3PVG1eMd5CqibC8l92H8BCTHLwqOtO/CXYIiZMaj7j
T+BChmp4lb31U3/pPAygmVPOR2agwUQoHXn/44v5Sk6Go+37lXXxvHn5lD/7S/bGQQBaKQSQycpm
wfvZkx/tZBg5UCryRPE+Q5KAfxc2hekqmAuwV0Bn4EJeMgdMH++1GXRfb8PTuvXn4UcZ11TYyr4F
XDLDhYHuJQUxh6E1YKg183MoNtgvLPpL/sXsa9QJbl4M8TL7IFrRHZV5am11/4KLNC++4OLzetoV
q8BATzFRwJxOPrTyUUZJzlqD3wBCZl0l91mixsAsC3ykdlBq8piwd6m2BdZ8uCITho0cxw9pGRtn
Tz1BPYcHBUEwXEDl5jSYB8U+Ddfxb4OBJ4yfm5zeuDahsYAJxqpvAntIlgwJ3AhjP2I413nx0sdT
uwGGJHmJUGHP2xixjbOUVNACLS0ypyGy8AdIKGdbeLQjlchdFFC6zn2E1oCa5bolMzJbEpXaxA9X
O8G9hsF3obwjeAoPSpjHeX9RSHso2BEJJJRN0MJoj17Lqg8xnofpOqqPbrrkPuCGI9hUvs6IcIj0
uf4YyH6cZW9DdXr5q1eP007WOyw1TbIxiezYhnc9rLVizm2LQqA8wGXgFui/WfvEamKHj5cjGRnw
wzGfI9KbNZy0tpWcupTLj+gYmHDI71q8FyC7iLZfbkX8AhDvPMofPBZZICR9N2DPFfEPIIUbwju8
7I7pRJ47Uv60lA9fXYeFzQ+wsPh5jXleZpAIM8eFlWvB7V7UTpoeBrT0IQofK39m9bEJYOigdEB5
mfGpzrNiXtwcDHLTCruDT8Z4L9wqGhKimdyvVKIOmSPM5N82IBVt1kOQgqpl7HNh7jG1l+wx3wTi
h8Tvf0tM5LqlHj3wQZ/p+gmPrag5xkzruE3dm6YfBfkbxjyev9R2Ai6AGMCAmSMZ9p8qBA7RHuAX
hEcMwoOeGdWaZyO2mCePu9SErp/t/Wt0JwpYAdXysIreVjJRyxUZE3Ol2QbBxmDRpcam1ffSdwMa
Tb6A7P+I2Vcen6GK8qiFDOT0ZBbEdZ01w60S7VaxZdPGQL8kJEv/txStXRe/BmVLTrPuA79xt2oY
y5/rJ8kaYriI1WPWrOUCOxGDRSle9d1I+Hv75k+gS8syPPrutfaPi573kDzOGE1GXL74kpPukX55
ycUVl0J0pnLM8mWsrY2tsoP2F/uHNsTycF82v62k8FI+s+jbaN9N9mWVV66Jqmw7iRjSNaaKRYwt
DJdIYQAAV4YxEFNoMu2qnQDVyqAGQotmzdyH8GzuvJUkCZN4jmMN/hhztMGkAssZ/k/GZxyd4/hD
xzBBneFRVtbnyPzQ8k/6viI/uYwp25m3zf4Vw6YtrzAuUU+QYE0UdBQfkuCNYltdcfe22aqmyhku
/vBdGrdGwz3gNpIxqp8Ak0yXCQqu/cQ5rvUCa8jHWDzxt+9C5hP7nsAgTssGb8hJSC4Ju9za1tGe
RV/AVBggktnm0fUvoMRMk8IvA4ngP84SndyyvSpgK/w01LUxLmTwknytSRdleKe600OJjMh++eqz
Ne7PmHNOLpum9w6CH2F4qQ1mzA4WyRZlBjHM/jLngMO0gdSkyZwZptCiZoCEYf1p9JeGtZ1uJ3di
hUhL7k4pmksC9ls2sWkjI0oug7TKALj339pzbJcUfDCjT+HTCxG6zN0bDxzdOxisMfaYypUgrlQ8
9+Jnm79Qw+vGWpA+XWvft/e8vsTRypzcZeFMzBpiFo3finsZa89/4bFfxd/E9rBPFBj2wCcLZ+mT
O0gwbqLG1fa5P78aXCjcBTKQlNl9tzaY62gHLh+vNiGP5+JTWqqnUl4VrZ35P3GHFVZ81ibEal72
VH/dS4MNdLHMJZWhDofENHYcL5Wy7EDn+ftFtsMfhaxd7lyzRbUjXxVhomYvyfcTnpJsl0DJVD06
JlTMgUiazbch4piLzNBockCDhDNH4r20CNJsTyzOm+xvGopG1rgHhwErgwZhyzw6sDnyrrvpPPI2
8lWi4Z9hzSDmiCSpR0PB1qsNwYVBTB+hr0Ud2swOkNVD6tZvhn7TtWs8hgsqy55QWbv/JsTP1/e1
uhruJCEg8dGGXUjaGlya2h5gx1HAYHQH/5tUSBN7B2bN1UiwQtie5OBs9b+KZFewergxq+AjbMOF
pj1i+RC2pCnZIvWz0DEsAYzgKOJEpy3Il4l+4F00PWSLm6Yj283Jqn9NtwpIZ2SvtBYZdCD0gPLH
oGwCjD3b49JzTWDYh9ac1KCcZwgsdZ6WPN4Mv157/SpxuScrHBfcU1rv/OzF1aZIJDxpVtyXxOBG
5Ni3bJd6N8+wzpGFZ0RoboqZR7szIBrG1irz1lPLI6qTESKHBbkVPVQhHW0w8SD5Efqs+4wUmIg1
MiREK/3GSDgJSLv1hJXHxD/iVMGGB0+OD0G8l23i5DjiCLmTQDdKo49SPnuo0GO4rlY6Y1CxZ66N
+0tyl7WrnF2RPc0QeGM+8KsKb1k/yWgUaT2bj6y+mNHVzYeZ8qEy0PcgvPTJMRX2RnQRY4+ocBz4
cnFhQkQOsEYQUH8b3tYfthkWkyoDrkwW7BG4a2SYlEH6SNVv8Q180vyrcIOatddhP34n9+TtX5GB
cU6rn+WwkNfl1rL1Rb1C4jPDXsseDv3aWHaHYhN+WFuYDnemWq5Kf0vhOVOe2H5p3N5UESSrwlYM
l8ZT++7eXArtWaPa3Y+r8RkeQ2Fhvlt8mag419qyXY/04Qg08N5d54yaYHZFsx7n83bZa07U2bFs
+9f+2ROzTNtJ/GE1lfkIfk1paygrjkVdWJmUf+oi2afUV6atc5qbSxYpn5vtyots6i7cdv3mILZr
Sl/qHE3FKmaRQtvjKMXdpkNfNYthyfekPq244SybXCyKQiKeLbbAYUEFqKJICm09ov8OP3PdEUgg
E+Y+VgjtwZW3IS9atgWYcmxc8PPjQxZsPDaNnH1i+lhEJ3ZjC5Y8SV1Ie6SlKThFuyJRAR9kf8kS
GXFTryYJJLTppnOodgEpcDqje8+QKFEejnto42KxGo0l26QmYnW95ceI1OLIrbI7/htMCpCRoyrA
gkoql7B3UZdCd1Xp6sV9ptpJZVONCmSi4IFEjqC0EVXSnB3d3eBqDNXFQO7NKA4wopSP2Mx/ilcQ
SBHjN1yOP+DvDiTtkJfCYHxPF+Fz3SELgrbBn4LBqCHPXwtUVN2eS8i5y39RL4UNFg1zLwaInKpe
7CNaahzokfwZf1Zh5zBHzs2nLCKKEOSL0pO0FEIJKy65ufONo4/tHZNkTh0zdTSEteyk+SeecBoZ
DOYiJkcRT5ofHtHYdvfkHx0di7r/pvsmqdtkQhBivTQXHqY/Y9KZ4P/vLejLAMMxcOA7WOkg58b+
AHyTvqGqVlD7EErBLvD/+CCwhuA1wyCqNSRPC3qtqS+0sAWYUY1zDRJvJaHcym01nfdoJrqpyeIv
0zbRJmoXsDzeEVLhdW0hkly3k78wfg2IRvtSxqUJTeTXI8uUtCVv6woHsybehUQQZBGoXad/qmVr
O6oaE9ERRFG8ozzI/9NtJ+qcm3NXP1EgUi01oJnaosUgfcFhROqkiAMhaGg3Z21nQF4BtRfi90VA
1mW6xC29YHkLJAPP65AdGNE8wpUNGwMbKBgNHy+lNCcXFpd1Cmkho6CykYeSilIIF6yrudcsF+XC
3KNWUGbmT/pdSFv9U9MczjPjmy2Hm8P65kTnjBuhUSA4+dK/2A7Kk/s7MMDC/I0GsnEMHD7wQcel
v1vEEIcQrbGCkUnC+JhYl7P6lp/GdceAb2ltq39juGwi7CXmHKdwwL/idG7ycDmY2xSzEG3x3W4h
loIcOQkJUoUdxXbVr7kKFMEa8IKHBmlRY3swGTPMiRsUqaquwjenEeAXHRLJAz1RbpSXoYeIAOof
6AN38oK6OvwQ95qAvnhBuCpnadTt2qMSLIQnILQmLjr8NFXMKmEAzdIfRPsY3mvmapqkkRkkztEy
U+WioI+VGa4DHRLXzPHCOb8dcHy3ixQx3MQPtLN/3CRyZBf34k1nyuhLYW8jJwmBTAb1a+5xnkJE
MBlG2r55zrGiKxw2HjoQrBJr9LvltRF+TdKcNaccFyKqkYqNBSxx6WuOzIb05nsCduLhdpQow+d5
tsiBIwmspSLMHZcM6nRjEc8o0nlO+xDzODYhLZ1KM6RCPUvPZYZUrYd6A0lWbRw1Xsr+Al4giAj0
NtH9asw1dxuMmpvg2lU8eTtBsYPi5lpfyNXh0uBvifUUGkrsgQGYEB5MfXa5wiqDLYwDXOyXeDbW
wk4JN+yMJXEcPQxIJxV2kwAnWmK4IIvLBPQxtDNY36CILHckJQ02Dcg+ZmyjGMk12qcoc6a1tBVr
Sd5ArNHINo2mm5/pOUJSTGYE95nKm0no/eJJAl67CG4mKMnRxnUobwbrSNyyyt+dHECobJa08263
xVjdqHZUubwKDxabdcRuNMLaW9qM0pmAwWhYghbgf5xQ2LHH4umygDDkRyvUQIsMwpYyBxuDBaRE
G9X7KuIlWxZEIMW1Yaul0SrDO5kakPcHaHOwA1KPE2z7ZsORbrNQZlm0DEKb69edgIpQk1Fesx9R
Cauf+I3+iBwd0KO5xC6URVBJls+n+um92bH4LiwJimxOy8JbEe/AZsI2Am/5m12OXkQoiaS3TTjY
qCxh/5+Df+G1eDfvrlsp38We0IPySJnCfX+uhRvv19bYtkdjq+0SyhRbAFwi6o56bdvfuou0Uwl2
nVeXyJiny/xqfKdLEsJW/QoRO3CMuc4im6JLegb/2PTipfIk8HsfHos9xuic5Ov26R/102SlysD4
DXADw423K7jpkblo5DNGl1DWGsc6Zgl2e44abUTJIQSu56oYqxJOZgkcMxOOOmghnf1v0NMdUFIu
iRd04ZUX87Kya5jRsPDw4UqJX8NRfKIEKz7RNPNOhPFs1w56ojI+Gfq8RiT/Dy1dgowPUxEJiQjA
/aku16a21cy7j9sRRtaIQxDr2qTQC8rcgPQUAxylquNzY0Swj9EbL0b9X618ue2eezqiyQAsm1LZ
V2j9i3fyj+qOjathZwAcheU4kjnpCDKV41yE2K7ZAvTxxukRe8kLGcYdpsyYgyLt4SWoTm3YpbpQ
mHhY6LBsSdq6iLNwGKTopdjJJtlFR6FC8KS/HMEeOE0+GeJAPkkoVGFeEGgJ/fWXSCASu6VyAxlF
nAiuHZPGuYK4xCPb+sqmxeQ9FvANmzzKVA5Id5uJW7H6lMTJwExVoLOvBPwmR8JKVtizkWEJ1Q9U
DINvoJ7J9AyGGgjAy13GTyAnF4YnezZHJEkN7RIEZTr8p2VLQq8tRpA1UGST0zyjuAe5AKek5uOs
qlis2Tk7wxq6Z5cesp5ga/229ziGjr25zn1Q1pnyEgdGuvOB2zOh1pjp/1AllS+akila1ph7v+WH
u/cxU8SYDxIljZOJZczaHGy6vgh6PKJTlE0wGBHdc5NCNcN/A6A8v4zWy7hg7sOJXJMHwoFL2hiF
A7D2211zv9GT6p/0sPyrvzmTKY9QflrQOOpZce44+64JVQ649Zw/k9W76jeQcUCaoWEo5I2qbzGC
yYWNwQGKVIFWmeXL4nBR7MxYHOW6OESX8NTuynV6ak/1lbodbIH3rEKnBEr2SU9tAuOCBXyW35OO
/dB8DmhYrEkA/z/LDy4H82NgT5zBw1/lXwzr459xFx7qDwVY/p29tW+mWx8ckQQeAb6I3rz7JwFN
W9uSUle0zZF7aMahi9HHk2q60UCSsffaMwJQML+ghsIFhKCCCooVkNnKvxLucchexYutcvgIboYD
CRhGIcOJatc+/mfgAntP22Q3Y4OU9NY/vM/xIS7qeb7xsr3xJnUYApBixzgS/UgP2MFQn+Grj3Z0
qx/6izkTZxP7MDRUKuEQwvRxPOsAfdxkN0odzwn2dLGjAaJykD+p9+JvAA/9p15JYJtYWJKg6i95
04I7H/RT/e1faZmmOhDBz0pTV1bGtsQ0kzxiWAXzgR1Ddyok6v2suUv5YtpGr/Jb25kP+a9Kwq0t
Y56i01Qu2LNCePaEdUIaZqhhzTqe49/d/R+OCZUeBhMqjk0YLFzs5omfmhOdtYs/yxMGKgBq6Y/m
O1RNWKlQaLN/dMi66fBAOfMFyHVLs0SN0BxolgLqOIpE5GAIgr+5EhVHAtIgrg0XE7SFkcidTo6W
jkKffZoXyyvRqis9AC9Fp5jCsZV00HahtGj+5tRiXxojuxZe5Vwd6a2OVrlIT1RMw4PX6qMDA5TD
OYNmYJ5c+IIEY8G3iwPBhgrnMp6OATF9xNViuTIXfwsIoUyncOYacSCbgxqWWOGL6wkaQIKwahDZ
IXiol+knr16Er5rP6p/hoN6b6t6Bx07ijakenO4y2TYK21JXjInZXJu7+J5KWhAVqFZgXyhSAL3A
Cd0dPCZWsF/A5pxeoEISLZr1N/VmQLFOdZkvGCqxNdHkuJy2vDHFX8PzHR+be34cwS/KebT1tump
vmG3BSkVGx1IwFgK6jOXzsdy8puI8r/cD7hBj8+YLCFrwjNGPLZre0yWvrKgDlah+3uz/BQzSJop
i2jFDNRamg/pBqgdvtwH3fhpvKl3uJICa+5tfHORBn3Oltm9+VQRZ5W3zr1d461Ziz4lLloXcweH
qogczV2wDVU0cupahZSJLo9XAtqPjz7WtFcK7/Cj/GSplaeuX8Q4RyNB2LW3cT3skxXRoQ/1N0c8
AvsP0Xq09tJFznQVKvAH38C+inOXeQO7CTLMmSk5HI86sNIyXg/enqMrXWsvNlANScQHaD3bLPgV
WyunOiccnxTw01/Zl/DyLuOyeQhHFoeEP9m63YWn5MAOmN7k3+7RfJV4/aB64U37leEiADFPb/s0
n98MRA1ABOFl3GRkLcypfkDGaDXJCWSctxoO8af+oIuR8UIVl/UPVz5UaETrk/mFoSbLgbfCfJQ5
ejCCuqaFO/UCiFkIn90MX+WpXeefw8hOXtxBL0OwfMTtXAY8hZfZS9uH05hS4x5dhd/TePhHxz/n
XQHBcCUYfJYOnTdWYoRgca5OOwteKEA3yKFwYgaVYTMH7kA7+AQtZumCCDdnTgxYpkTgSfRMCHA+
xUd6sz6Cy9/4AzCckhBSOITzjfQik9zjxnPtkv3uW7tBgNEB+DAV7fAIxxBoUTwL5HyzSln5HKpP
5Hvo8XTQ33bJR4XQcIykwQe1+VQHcbodUGUaCrXBpA6PaE1CG3OgKWQTvHGB1LNiAtXaKC8FhH5M
EcVJdIkFB7+EhFPmoavtD3+8C/4vR+e1HLeVRdEvQhVyeGU3Mjoy6wVFUhRyzvh6r/bM2GVrJJlm
A/ees+MpF8q/+Wo53S1G0odQ+S0hpWE8AMp9wrAvj7828UX97DLVnLytxYqZ5XHYMXoiz+TTmM7t
Z//JXTq9guBUv6C8+RByrsMxKugvZ7sbjw0YBK404wlyuptfQMy+YdGoWDPJJCbLgo+MEuPSp23X
IEoKPAYZ+pdKLvvbQjONhmg1oH6rWqPciLQsrPQAOQx5yDq++NxmlqK2OxXDosK5GCLFGPZLySfC
mE/pNTZ90U/3EF2mYnnG6LXZMWnsCiBIRU7P8x6KKwIPl4hQMQv4Uh5n/d0iuJCAsMGbB1+Ugwlk
9RHQ7upaOPZ03FyV7DXeT0VBvvtBB9QY7iaBSSX/CkTIwBc+oWCvcBUWDj/CpJeRhKBAnh/n0ZYQ
+yMWqW/N7sorezfWpyPLtA7ZOR/NLx6uJQPbsTu6bgtq9bxi90vjdRHdlX2RSQHPTU/ERyhJx6ni
MeabTKXLgSEq6UgQAvl6vLQ9ae8cEwZJDI6VuDLTC02Xox/z2973FzARTuyOhX5/tNBxB+/IK5bq
S8H6OLPk5AcGvT/dfUhuu8LD8MgNPnQimR5OUr7z/ajdBzQ/2jUJC4RcLDbEHcM1F51KHkH+BuLB
R508UqWPjxFkiu0MA2C5abTRYYNKC+atrLWoItxF1e+SLZSs3oXpk/TPQfeQiB7lcnXrkTa0BacS
kGzBH3k7hk3x18A1WZFTgUaH9jLrNEv9JY2XoK9PlIn/7lZ21mkApCM46OELzA4rOj8dEzStEnOh
nuZttuUKFk3d3/qczBn+IGcyq6m5z38ngzwNTBJ8k0ztWW0F/ItlWO2uyEe12I//OwOHWnsDWetX
Lbzwa/aBywxTkaWeH8dGnB2K6U+fmQzB+etABiCBwA49aAn+npaclcki/F/0RN04PlQTrIUPS6eE
aMfdVahvjz+LvRqq5X1LfySssDPjhcHrnMDtKdRpU0G/KcVpMRl0B0CFjANb0E4W1323dg9Nh+gb
GziwJnEgWfO/uZl7YkwmkQMu6ET5arFelar1MlQq7jbl3JocVCzzujy8wY7ONK9OI5KIYsxwMuDe
IS5AabZrilCWXa4Hecoze9lzoiMJXsmBovGoJ4p0mAUWwn5g2jf7cnbaFoiv0IOlHG59aTl9BvrQ
1SuwoeLqbFKxlNy7mKLi8ied89gfCwxCeEFjNg9RkJ12IHI25esPNsrLWWWXuD93VXGbEJ0T44Pd
8SLoJHQtwxC/WGIR6GtxVba6PUqWIzE1fiVoQMFeA2BTFpyUyjEjXZ1VlTjpk231kS7ZjSn4ck/+
gd4/krlbPP9dOb5sxKDn2XTdmggNoFNvhKNJ5WXLcY9SubOpiM+Ab3vprsui2yg6zw3mwCdZ+O3V
ryz10hgh1WnkHpiU95ESPUqhxXtCFAS3DqYucoM0nlgaHuQQfKEr70YcmvPnLn5L+UspPS+n1gzi
5gs13IRaLhfCYfsoOGnK5ldVEbcfrT4a6kN5VXGgSj6HHOsxUwkrHsEdcMkYZwHqyHOuvblCkO6j
ANlQfuMsBGDBVxEO80nPrhkzCteL4hWPGAMb4BnTgpx5MVArCCvYNCrqsyl6jIBsrnSqGiy8JVMV
OBOg9A7D7KcjGSpRsr10wlsPzTqwaPhDRauYK6JtFr0NxEg89aavE1W+HCeUP3KggyZv1nMmXFOT
JM+ZMxndNHHbzXUEYY9xkXEiIuYiIG/H8jgpNVmBMZINjEtAlMhpYEiOTfkjry9KdVMe1F2Ll1h3
d/1SYQTuIFydprRrTMZCEkGoL5xPml/V3wKdI+YtNYKNj8FgL6KVGOZ3WJDBAAe6Vfym9cCjKWv6
aZA+yD5eD7ngJj0c13Nt+URyU3KeJ661nR+y8tXO8DBuyOEglpxWDJOUXEPjsqMb4ttj3SzxPhfR
UuXMwiMMvrCcjToF8JQx1BSXTBq2oyYLn2WveSaonbNaUGVemXAmUGfo68pLPnoMt6J4qSuWoNFX
1KipKHB7SnGRpzbDbtG4vJoJakRvfxmvihitpBaVNsXobEridiMpVm4prUczj3XQV0Qsgod08rjn
TYZJ9t014vdZj9mdv7XGIO9fyv4FSLYYYXzQobzoVbBb3qK44k4J1F1efG0MZxzkcghnKzX+Tgwd
UQ7DsbtLzJYSIWX3afcmm0ZpaTxkFT0tl6G4kY40K88TC7zRscAw7+uD8Ur5JS3oE1zamhPiZE0B
E6cGrLTzHivN6EMPIvAuiwvjtsk/HC6/dxUeuylU0qhSXEU+OrPlZoU/J1BFCMeCQg8Vyq2Tk9a+
qMWzrn2YQ8QUwdVOm2zHgyfvp6kIZusiBjyO+C5koAxSj7IvQYmoWdQmN5aDVjg1JUHVnkCRzuC0
lr/F5670GpmHxDPBFXqn3ByJBlTT7Zcwz6JSOpqVpxnukNNL4iQSCwLyX4aqDnxJNLOf9QPLEO+m
KL8WuMmUgNdt6c6p5XU0UHETMOoQqiRHPfHC0stAwLl0M7KoNrwU0boDVpIobJKxDh1STMw1qHon
XUrOhbndBZQY4/PMUw9xiSDJPOJuO+YTz41fN5+G4SfyS0VNwkDj4oFe6kbS/bG7aXEgb4Q+39IG
/vfQ98J7LVlvzW0zbQUFHEGYii3SO0U4H3s2MCLyw903dcLpvKwIWuuCOH8JJ/O5laJmcqwa8sBL
HnzE5RHUlm93Wd1eRAqLJf6DopKcC/M7TrRbRaPz7FqEk0GcQ0eAER07BcLHR2xQrN6KT3TGprl6
nOToP4cSau5l5bqwEMLA5jk6hyLOb/Do0kNhsAvBIPoW8iiqWgfqDkqySj+VicJ5kjvMfxSQykPU
xmCHJwS3ggx+GQdJ7kuUoCPzRDgX8OHx45z/NkENPEfGzFU0ND8WxZOujuqqyNOdzmb01ZbXImHc
gMafwPoyw9H153l65lDfe5eT1tAD5AYPbdXiGVs06qdEfxeNK1LgBU+E5u+tx59XeAxWZwqR9/gV
Ym8n18L0jN63utO8vlvFn+FN3C+zcMqUQBLPuXHPqkAUzrlu96KTEn+rn4X5LHWBhi+FAZCwcFbP
nyxUbcPhZc9GJ0/dxxmDFaY7b1ASTRjrYS0EXfeWiJ6VvTYJhw+xUotFyTVxQqT2JacxfxWY9vf1
uV6fs/bviu20kTr7pNa/7RjUj6k4SQ/5Gm7iSTF9UbhWiGZxptIwQJlDSF3jZp3nwUan1I4uhZkp
ekFZOU2poyo+4qXUiQkYVy7dQhxL17F4SuJ+NcTppOXKrQsk45SRSUX7F3N0tVwo3alVrBsI+r1x
eObohnC1KsTs6y+Nstb/NwR4GRc0aM1enpTaHzmwOBcRgzV2J3lxgI380OjkzfArHQwUG4hEVvp9
djSosoLN76CIaTiBiyBQ+bkWPqURuZnH47cpjCy3aiOENhIsN59pz3Ipi5SIOjHj90o8SVDVRbBg
kGUDm7QPiq+b3Tfmdwugz+ogTe1mP6l50MiekIbxry5tXmoKJ5MMzPzebqGYnvg2xhCz1rMgR8ry
LmyIPNw3VQyYRfbB5lnc+5uk/dUgInyzJNA0KixMNS5nsmHeqdUUM3TvEYdMq4Kmok/BZusMtSsT
wVCTkmnsIPo9F2tA+bFFzYJm56MN4suhKv9/F/F771PA0YzYqdg8ula7DvyL6e8VMm4w3qUYQY4t
ZdwXRJa5ABwxrCSHZs4XUld/NMM3WfxbHAxPSHbYY9mDWfWMhJ+Is8/f0s/ytckvWsWxMQwNuoS4
oCO6PfwBEhtY7HYXZYgCz46eEJ0oSfyFzcT3gqEAoU0Kb85ePymOggQFVybU3HBbyEioomb4ygE3
SaEHkXtE2Wuwj3ZnUcHmtPUHacFGfunziyF+V/rVhCEjtw1irQWUmvd7VydHXfjb6gCjnRvnb9tC
zwnahCzYw1jGvM2LVZcvK8PFclqns2D80fBlGhccPOD+A/alQr7MOklOfqXeFjxq5oNGSe4LGSCJ
m0DvNS8W3yjB1/NbPnsd3qH3JWfLKj8GotVGKmUh0EWtdNtkv9UpsaszhgttFj5H3wwaWCYlgA/e
EFJpwqs0vU+3HkgWrHkvL/n0/lhocgGgDr2BHE6k+/9uyXPZeiv4y7r/ZVyqYwfTHMNcrVMs+oK/
RCoj5RHjctfUyGzDRA34IJrsg41+K/EWnsBF2Zke61qrkXfkEOEJcQ9nnwy/Dzarh+RFV97HD1Ru
pzVNxeLvcneIJEFzzHJrTAfL8HvDWzldTINV9VFwd950KDmSjOEfVusC66NccuupXmkPus/KPbPe
58WVOwcTbsyHwen6meeRJkUGWJsS6fiI7DrJ4EHoQtcDnRyaUvnS63u6k4bZwF0r7x0hM5AfaNug
hlHVcM/FJoPqB+rX4VD1kTa4CUpz2ML7nrwJuaP0DLrOZL1p2cve2Lp8bqe3IfZK1VUnH8HD3Lms
P9LsiGmgt2iFPZh1vIYgoYnijhheQG2/2k+wkf6ZFvX2WBf4DRAIvkEoaN8w941+hAafX6b/X3sD
wdHo5uhdoF04L42cSEDdKwHgJTYoBkGVrJn4e7IICZUCNSONdUJGNInFbxPM8gEkgq15M6/sIQAj
G3wnactXMGTEInwcNV4GkD4U8j3JTw9wg0KEmddTPaWnVLuC0WjDJ0fNnLAsuMLyPAHAwXwucvxV
JcsfMyH6EmR2UD8bxOopnWGqET4UZ4SS6jydk+TnJTrB+yR/Wup9B8clO2CZX7XqU1nhhv/xQzwJ
wJQMNsAiS3M2pVtJhhQMsXRb4Q0sUO0prjENpKdyey8tnzcHLaHchC3HUE2ElKC8WeQvM5SNDpqH
x+gjEj9IRgWIFuHRUKOw1+ZBwMchBwlyedDHi5oGVAho2qkkU5W5dAhx1xXLDV3UsgYmpYHVR7X6
bBmAWrV4bFJvMWxZj+r5rX5wA5i6lqhfIlU+p8bLaF0Vw9GoEPlL9QcDtyugUI9fmvVGSO13/og4
au15Yil6JF4kkNYYQlTw8NDK2doCRfTJa4kntxpacuFeqQS2Mh+je60FOdBB604zZt/vUqNB2Cto
QEcOwT4LTddcVP1DUX51ndXyKyVuQiDZ4AQspW34pl6Hit3iOCJKtexe9VbzxpEnKs9i+6obEVJd
3KpVwbf03mwUYttpG6T5iyASIOOhZdaZndZAjL05ddDp7yyOZMgDGADt6dyuDp9fJfpzHKi5v67v
jJrbGPE1sBFKKwPGaZPZcs4sBqIULLufJaelAqWxad+0kP3WiYt7Bs8R7+dRVlgyLvnijxy+onaK
reNACl19BDel/qbZTELfyWVdKBZDyiR3qCpDeYqswYPlHaYofdzGNmy2LqHkcypqSHqv772BjZiB
DSBGYa0NVPlmtteZXo2Zop0HHJ3GrtafzPHb7ABoh91X1hTBo1+uIWDWte9Ok/S4d81bI78M/FZD
YBjuKtxyWFnDhMvSsvMOK6R0twFKdam8oXMm411bzpkVcp5OuPeE12yOpu7M6MGqp8ZnscAyG81k
W2aHnFGO5gvJc9YpqAR7oD94CcsYhbWLs7MBWOnT3Z+BlRnjgWMKff8pavNtlKFxpTIL/ojkgCpQ
rWzQyAvE8zp/CKSH7bDCiBO2zpnNv0MXwc0g0pXI69oixSByiwaOsEIWHb+12iXhMmzuKBkW2bFa
GxXMNt+q1eUvkvza0ic4PK8LxzZHilW8WOplSp4zhGrpX7Sqy3xaq495gSxgUacSFEWP0btb5uma
89ioem+0LiCHyAfm9pbHDHiczfCatbwfDfXeTF8LBgHFngXXlAkS9/bsvKh/dOMm1v4qhXXikWy4
sUbrnMVshTYCuey3WzdXtFhfi/Fb/opldyR8fYqq8WcrPUm4QAqhB2iWh1LIMJ1lvJQKI02gx55u
Qe82rx1Pf+44ILdKzLpBbqe7qsi0ODncofS0xB3+xzjy1NZQ5LAHCVGPjnKvXxlxxiyUk09DPWKF
IezwXPTvKYOGdlX06KEmyBvkzUgpedfER9bMeC2MPcJqIe2k2aB5188ptgfjZCVRn4b7cJqHW5vz
WlZPIzSilt0ZCFngcV2IXH3pZ4FBOJ4Bl9PfGfIPxENWwq108+6S0OwxfmsaBdHJY7dkJCtjdxeO
+ubm299p+dSKF4kP6QGQCCG7yl7etiTQEAYB99fRJoZWBVp+TWJvXS91TN/Gse6dDmZVorMMkP7Y
66e5Cx4CsNaFSCyyk06aEgfzvr3v1qs22ClpYXbNu1P9G7NXuXg2EA7Hyx/CE+olfMgNQdrjKBFb
imWJclFJzxn0p2Npej06GXRCgp2RWYRQSeUnAx+5VWffBqE4TaZ43VFpK0Es2IZ4ngouKD4tsn+5
L9aHW6Gg4RuqLneRqvO3HG4PQIFaO83jNxc4bQK9DOATm/TU1PaEOoEAMDCi/1WY+LdjfquuY3rq
ELV703qWin8SjNpohVmKAjELNetTb2BQssJOAbQNiBurlL0kfjOKmyG9NsJD1VTvf/Kx4eCJIQI0
dgoDBUYk654y/q2Nmzle0sKR12OtPwrooKnj/xGsLTK6ZwO5WwXbppT/4gUKM4vS7CImgb58rrTI
iM955z36+va/GWl+xJNgQyMNWYyQ2DO4LL9gJ/CXCpMvTk09bKOODNRdwuBPqNHyPyTiVbR/LpD9
oj9NrzJBZUfVoC7KwyysE2wkmxtxg4NItiyBP5kks1NBdJe4QMCaq+WesylJ+leCwnDIAmj8qXDH
ngk3nJqol+Ag4QBSA7weTBdpdYYkruCTJo39ZLQnA3/niMimRgYm2bBlh1Z9zjf83oGFEQt72nDp
xvMInFRxp/mW4TaVrfEokmdkHZY7+F+2nhIrwngwLDYCx6r0oUiGwaloMdnsPWYZPIqP0jTxpnU8
4sQmt4T5cfkrONe/G0RjMbF0DRdPXH0zC9bmXe//plBurGXAFPvsZgxzVVRS99T/xsMb860xISb6
AB9K1ahtL00TjmNwEvC6Mzo5TeYPfVTWUUc23eAVEwHN2FaMj7bvg2Z7bIPJ+DJY4D0IIonw1EYc
sJe49AaLRoCPVHxGAisJr2aC8STSUIV37/V4VmdfzN1S9UUlxHZQCpexeNXjs0HW2xQBUm3Ji2F6
u4IsN9xozpU9fcV49LINgbSfls7DZ8kTzQCLK44xyGpgzqOWwB2NFffU7YFkoZz0zNTTyJ3U3yfl
QZQAwI28Oyn+b+zPpCDhPUOKFmTmsyp7a4Zv1tuaoHuf4/vAv6xphdbkUX5hAu5sZBLfZoMzxUs8
JAj9CJVwHE0vFr3OREMMYnKVsMv2+1klsiEG+v+ZmQuyKdIRIe7OvNGW5haJAz8FrA+iyYuCNhSh
XJf6qE1BYDrJ3x+hg24cnxt2l5I+OxvtMBjBvrwt6rkzIhyQde0bii9lF34EjT38k6S7OTIuHtPi
a44Z+E+TdRBgitEK+cmGqdpjmOkT8M8H+LsuTDhBg/A593LWajngkig6jHSAdQRCOUPDs+KM1Q1B
aTPbxerqdSTmIXaTtD4Nf2IQ+cFlZYeUjDc/a46L6Uzi95DTbhVJRpSYTpY6oMU9Mftc+JObwauu
x3GhW9lHHqskIRSggRYCchMfqa8Y3rZ7pRylm9MPwItu1TsiQWcgBjGmS2ffwkW9ieCYM1K8FQNM
qAin9QE8uDHtcY/vl1ezppFPRP/ik9Y446N83K7XW12T2gFGfVMhcPj4ul3x86Og/cHSBQFBHc4U
v1V/4Nx5tbCrWanLVJZbDG1sidzEEKeXjgJj87bof6zcpdRxmc602JDKTDjjKNanuqZUl3danCIY
qKl8sLVbGdS7s08uyitYpS0wx2O734U+VAgf1qeTVHvSGqnIdid8LE+47CgDtY3JRe+V7BfukaT9
q7DhdMvrnH7p8i3u3mh4XDXOiWBOQkalTHek6QPZWteeZc1Bdp0mId8dIJ4045mPWkqtyHWqgGQv
y/aacd0TLa0gRHWy0kYWEuP14ssRnhy4URjSXD8N2nveetnyaZLEHVNMUHtixooWSn0kkiG3/SnW
Z6FzWA3YLzSyDVK2gJv1YDsvWPcUzn9MduStdscmY1P2hNZT0+e2+Vj6L+I8Wnbh0XFi9WauPug/
nAxPMWiptIdaETm7CXVgtyg0RLeYUOlNLzXQxlyTmSlfqdxEPakhYE1XaiEyOflK+mX22uWlyGMc
BhvbAv2Zc22eMtmtdpvjJd8dVio2KX07VP9kpXhVioul+c4q3wvOZoJSMleYHwt0+Xd6O/Y/BR8/
xSpEMhvRNJ0V9XwkGzpWuDVzTswOtKMqZF6ZRXpVZ9xbjYEcaKulf6XpoyehNqfLT4sFLOOg0rHU
A6J50CpUiibeV7DZDTDTbrajQix/cmys89idxoar4hiLp4VexP2Z2Q8Ny4xaJQn75EyWkMCTpTvg
olpyrieP339LfZTwE7js4iyKg0pCH51OcXmYkOWwXhSlp47REj9P7bm33BFoHQXpGxauTHHwdGRW
tGnn3GLEuMszGl6XpgJc1Sg2lyVE5VzIUauFMLrevOGDOO8yIorsuuYvYk5FyT9Mk6b8+Ae31Lzy
dQt4cX9K/e+mvCw7oleAWl/pTv0K7+OiC1JMzlaXF20mt/ILghj3QJ0ejytOahJxKNOl27F1c6wL
rwrCnVSYgnw5lDmrVdApvqny7tMeAPyEtl8TkZOiflAqk5l0aSLJ/MFXAc+vABusO4KESNzgqj7W
ngMePN1yLBSYAgjKEbtWTRFArv1rpkhFnqD9SiQWGmtIvEtH0w/cLk0SjyR7vJmE9B8m9SQql4I3
tw+N6VTtx3I9iEZQlyzivBO0TDd/AZ2N4aBuAAUuipSyfMH3xuTG9gm7YRmoP6B9A333+My5fFsl
AkBBzWcNtxjpPMseucpYdpmw8yO6XTLN6UxoQIRxOpmOkblw2KKKcynicQOUU1Wn6fk0A2E4FrwV
SCvA/+gmSPgJAfMj4JDCvx60wxM7EHK8x4SBgMPS0es6ovpQsjx0wlSBPA451d8Tr024E3fDhgLR
15/JdEbjWzXjqFbZFKnuMljsFJ6uvLupg/VZTh3TD8JdkaZtGxBmyPx98ozFvWU7oU9cuGBuI9O1
C6ovIWvlLo4Qe+WYc3AKPvRDdnxGabT8m2sLuWIio8QDldqJta70r32FrrsxQgE+5oIzQzkJgUrJ
LC4fgl+3jzHnJAx2/VqCXNEDsXed31KGxabMZGhLpoOVQifQACz2gQU+9X/RrRVfSQUhxfrA10po
qt8DwijCz0SnAfGlSEf/gqOtuIlbnNB6ILLIkbb+UA5qw2mbvnXppLYoERHgN429EuS6H/v8QGqx
nKBUmXwsO3jVcHOSY+SgBUTtuSb3skRJACriMT6p8mlcaSVPnHK94mYRkMyWt0n6QFi6fuPrIeYV
1yIFCCW7cmJ5Uv8zURYEMrB5+NH1mrqLy5pfHkauDByb9AUXKA/BJPyebchvfB5IJKyPhMJw2e2k
kyJehRiB2i0rPaKssp3OYIBc9k8UkfjdRzS99GhGmeRVyDzR9yGt/9HLo9YRznGsrKNZH1MZoeFJ
4YQtHoQ2BBfOWf0fkh+BJnJqLVt7x0olhZTJ6EEthdbLQhq2Qlw2b7+6k/JFU6LXVpEhQzCQ4RtC
O/ZoBwQvX+GzGUjOLdHyigzoc1KaCzuWRNgNScGMrn/Zdak/egIpazasItEu0iJlkwhvdjax4cTg
69+kl/avZL9vKCUgUtT+Ko6OiGMBagnYioCOxJlKm52wKLADpmTqeHmH5dVVytO4RQ2dfKTYDyFi
PJo3ARtw8A0+YwKElImgChOb7M5KxBXD91v+Gm689FrjzTD2BfwoFB7d45QQPzHyJaIL8ZDXTq5c
mUrN7LfVL6bi9KPPEIw5rnkbUmyDcCiHZYXC5CyEyyR4hKYBv9kv4kic6NtWIwI4A4Om1BKO6Nb9
rLL7DyJKrZbhQf0Xbwp5YmhSQUPMF5MeYDNisUKhDRDI+68kNsIwEgz5JZgZwLq03s8Iq4bqPna7
jRuC/rMHwsUU9gSHhbULgm1WbVRghXlYAbBz6v0iDeG8dLW2Z5OKVYwZ8lEnMvijpCOSeIM6B7x5
QLuKFk3azSpfq+3I+QyKQ1oha3mP8LfAREnWlr9g6SezXToY7+Yv96WOrAJ7IInRrG86PuKDQvM2
RSItDzzNvEGeh5MejOz9xE1MJGGi2ycrSb1nTXkF/SdC4YgYtdgveD8Qc5iHnn0pPXSD00EM80Cz
vMDzk42CDeGg6DBs0gHW8IoelZy8Yvf0KmxxVxL1Uh6HImDX7JNwuTern++RjqiApA3ZUcjdRQEv
4OCmyQA+y2cX2JlxubuRv1VQfm4n+yobnsG4fIHTnPsXpr1cuMiUHlmW3++O2J6tjUJV2+B0Mzxd
cuFqYClE84igFaJd148lKSFnBvgElx+ye9HOuZdXJ8vK25JIzvhwbMZPjN1obsXBST+5PU2RVlxv
Ts6AzLaJ00PnTmK08NGC1JA1tS+mzvjwFSLhuZD3ihjUNQA5EJkpDv/jXGqy01z9OY4jeLKTArmj
YMMgzrsM2ygcV+a93NkbvwB4wmXMxG9sDteSYLgoAWKATGw4yJg+9o6vnUBpZNfuQR6eFTk0CpSs
1C72sPZos+VYP7ZMgDExYr5WOHxmPBtkFzdcudQnnDLgFfIW0QL2hPeEO9Fxg82tidwoHfil5Psc
gQ0YwOuNJ9sx2acBXEW/Eb1UpOfVQauIOb6uDxJFNO0RNWDzXG75WbSB6tEvmlQgkgqQlXj0AmN2
MnJUMpsJknXI1TlQCa9GLUG7ObVQhVePQSLAjj7+8VQtuex7WfKhd2+9GlXUx42OyU0HR2BgbPbA
/81XfVV/xr7zy+xPutKBF5EUAOu+EPFAxCNer82x9qtGB6UekqeKPINKX2iNEtUcJCo3SKUB84BB
M9CgldHpgEYljpnMInnlZeLdBi0sTr1yPi4SnilhyzFgCKRU4+PEhETelKhd0UaCOvEtG5YjAuFC
sh9QJfnjGuZucuGLOOFyBfeycqDOzvo7NMvvI6lrGreXJZC/8on7C5TC1ckAR9NAU5rgrBn/toeN
1FsRFfATmlTueLVyO8ozRJauI1UyuupLbbQJxCyDy4kMTEQ36f6muG2Fe/jejd/swIyM2wPy/uGV
AspGyLSU2D3R5tNIcTYJy5x/+S1VJK/tS65yuh8Szvl1TErKs9B8i6I9ZWO4pNtB2lnY1LWoHWIs
V1LGyh/G8QqdHjpMPgMJp4fi1c9AUHkFmu1yu/E+pNVDgeskmGVIj1ujXfAI0byTgvkF6QswB4pE
FMpk2oiYV9+BXuLjwWM0/wAzySzx0xNkmv4LKZNqPjRa/2yF2EXVt+b8eCjpe8fN9fC10p36NL8T
D+NVHgulk3wpzyssIxMHBVzYkmen0E9MZ3LmbETqMBOCYAmUQTDVHVgsV7LLMATsRwXT8HDovPVq
iYhzn9Bnw+71DjGWoZjoFCUNibvhkGVD55w9ymIgVmGMmtPwJ55sTGH4evDPECV+InAhbL4FT3vm
bxHmYu3Y+Zox4z00fePf/BMegu8R7x8mJqhSpfcfzqtn6RMSe31NpKdnIqnBEvkfJR0ShlaiLdDb
Av7GKsr6RkEGqI/FEcMFPPUeDofpz8Iu/NQ/M6dl4fgyvWFz++m8nFmDk/ZRUceur874TTHLF053
rq8AGCUBEHBlUXzTEnux9QCZhyOcY4n55KlwM1f5QygS0tr2m6Al1G4G48YThZ8R5gKn/tnuCqkZ
Pw9rGMLkz11yGGNAcsnV4J4txnvBrcF+YbrxqXpT8Tzgo0If5lELJ9tx64COnGpvAnH53D7Ty/Jq
8g8JyZuiS+Imn2qClw6NbV2MH+sZrU/2L3WNa+ZAdsT/V+9RzyebDkPJ005b+lPzdgQ/RxABlsou
zLZEtcMHmSWn4RehCDv7qnpoDVun8IYvMJAp2K8FOn1iqj7N7TgYGAEOkj/N9MBJlY8/3Muwond3
njv1bUQ64hW3/EL4e87aR180Vvqn9p3S5thn4iEooULOsvrbF2KmIx/hu3pFMmrZmW2F6H/Qdk52
f7RqB+yAmHlkVZj6UUzY8j9A8XkK6mN3IncI+asRltfiDcg7PtG1g83hicGk106K1/6F4U1IFmqf
5qv86vAG2IwOXnGKrxy3Tusktnol/veakVP8tPymP+IrHgEmie/pF/MSBspHsiS2wRsOGyfzZJuG
QxvX1vLZ5E9AklEfNq7kDe5yAn75zi+0t/m0I5+a14kf6U7KneRMJ77QzXPN/MwFxnLnZx7uv9pP
tz1Bqr/cuu9YPGi8kv/3SGnX9bLdq28i3fG7IeMHNfgwbQRyLB+/8XvpjTQkKZ/pK28T3xl+YeNh
QdQ+xqtKHypfrHjKQlCS6Nj6CPiOUyi/C74QWS/6eQoX/ls8b158ZupnMdozcl+esdBd+NC81k/u
xVlyqGMLshtRfo5ynM5JuOMFRGVxzz+7c++fhAvvYnxDmHBd//ckdefuPJx5SyZ+sfAMMY/ALv4T
v8avb6JuYed5jMlxcSs8PiHyXbpfzBU8gDsjL7e4ZqN5iFmbyUxxeDX0R4DZC9jJKh/ywU0XAtII
mwNP8jGR4dw3CZyVDstX8sU622yPbxPptoy5VJ81PC+Sww5qdu4ssHNy4VQZ1xqpFJoF8ROYXImY
F+I3JYk4sPLqgtjpz4YmHCs5wQsNNl5nhmtpCfPEfQQnifmeAAHgPqZ5fiyBuFj+4+i8lhzVsi36
RUTgzaskEAJJKZvuhUhTifeerz+D89Jx43ZXVaYEey8z55g2TinhDZ0WSkPNRziVX4s7MhVE3erF
ZJzEo1SCMpwJ83llgISlaGrtqTng35gSm/xC4yN8w1LBlnWUvC66sRY2iATgiiaXQz6iUcVjeOSO
K4AFlRtnecfMiWTjlXaf3nWxvAgekbHRHtBtMNab8qs1o40vwgUqhbEaZnLlOFJk6kzsjahBzEUO
aPo9KOropE1OcJ6Aj3OqMD8oyVsrbYEt4whIwWuQGXsDtehafuojOLKLQ4/wYxP84YxFa4u66IQy
1sUU6IItcXG3+/NZfhVfs9/yNn5xl57ma/7GZoGotXG96zfZPw3fdrj6fNYQNVZ4zFYBZjjE6mrl
qTtmD9Hr3sfuFvotYK9b9IiO+q04pUjtWqEEOsAgz4wf5ajkriyN967v35W01O0oZj0Z18K9Csnx
ijlsP7o7EDTOt+aR+mijONKmHQt0zjFRcU0EmihVF1TEfkeJd1B+ll/LsKN9dRzPq0xgzUEPHmzB
Ob0g2iCDq287jufuhzKZUUXrkTnxgscImoXxnXscD69C8IK8LLEwPmw6/Gy2+YEldY9M7ja9S2SN
4ziLGRlvrZfuPficZxsjyAo+QV630MEeskd1LLD5462dd/03kpzP+W869ozUN5hFqhds+5tFIg+V
MNwd02nkYtGT/S9XKhl5YeUJiO//wc17q93uPTrWmgwLxgQnM3wQs8UqXd7wXn75q5N4S3vVfgWn
1sMJgT/TLe/qERrWYa6DHabIs/xvOEgO+UXf41txEt9Qdv+EqomFm8co15d7zEQE/CFZ0iPGjXmZ
GM/EfMnBBFlDkgD9iqpnNWQeRNnPUEUwcHQsh6WehuegrlmptSkZoE8zF06V3kpOGItvTKlS6dnV
n7X50ZYkQnICbBOJhGYbNerIC0Pbxb8BVwWl954vlFFPoW2nxo7JTP0prA12oWRmGAsgxdPWmcY5
qXFko8RGGgdU1DOiJ0x0Fm1KjJL/peecBfGOAcjcsdxOESBGpLltWbvwvIr+iMtHW/OHwSqbNgO0
gexH+IXFkfEiYF1J9CvqCBXAnI9eY2JVlrETm/OoOvM6d8J7zZCzLAvLTSQfFBMUVYurRGqtrwan
Bx5fRdlZlYxag/ahjBSMVAhXA2n0Kk17owoaywu2qIGHw9hSbqkzN+R2mLy6v2CNIz6xw1r8K640
tO1VlaE+RU3xPSM4o5KbF308U7YBlMDtc8F+iYgI9Df5Tlcj/2T70cx3UXmE6qMY9hO/9oJBTHTL
dYRIfW3nZMXajHTwZ+mYw5JjqPtShU9Wu/FB42dZZwnVa5xCpryjO6nCvYAziJ7Imu7TcmYsFJSX
djnRZGkwU7TtkPBJ7UuOTRKPQFzzgK8XPzMANt1V4KbUkfmbNXpD4ZBCgTh+SM/daIs6LdOmfVnA
4ZTb1nJmNBvLjaek2tEEDgSKcnxx5v9gpQmUY6U7uCl09ZjmRyE6YO0eYhdRIRMjxTiqzJP6E6tP
AWsoUwGtcFoMljX3hh2A1VyDY+1ga/3Wb+VbRDyZuguDHQgE1rR6y5bzJdRoDIcDw76ex0LguODc
kF1RdmVAdL1KHftCC6SDNdBOoMDwxXkZcdZw6ledx46oyosqP0PrIVofJpXT7KUxCpEN8N0NE9No
+FCUNyU599hRi/JIi8oKl/LdEtwFX5p2nnvfmk6BeJQI61o39eCynFZ1n/1LSHTNiFn+il4TeNTM
VA/MrH5k3grOUWUHqOEAYQ4B9QVDG8fyIdcuLLP++vZQt6dC9YbskClIxPekxtWP1sR++GIpH0l9
EXR/KvYTLLvcLqAHpqcUexyR6NADWfz9AARI8Om9xbjxeASZOht3Ptk0gYR2XIYrl1b02yh3Fr5g
IuWnllxi81oPrB1cLf2ehocRM5S89N3ZpAQOf0nXMPoHeTFsx+mzU9WFcj2kvsh+n+A+Klcaopng
52Mtn4WctaSrcBCfw19kn2uzvFPDnck8EDSWNb0owjGuHm3xkgIfaW+E2qwB3syeQzBf/9s6kwt7
RB5PjKQb/O5V5QWABHmPnXACHuYDy+pKfxIuNbwYkgUPzFMX9Ass6MAMMfUjMR5P61t3YpxrnNSX
HLOd+a8Ncea+yuVJgBOEvi3fQ8I1CsgH+5RsFemoicygdyOZNkCnvLhw2xkRntNqPq2+JgOmaKlc
CMo5hueW2JJ0PbFw+nOM0aRR05Xb2qmrF74eMvsGw0cs25nEyPv64qiL05zNYY1Dm7kCHJBwu+YU
/ZMuYnpK4nNfvPbxweyeOvQzHtfS4+Mma8ecjoF+zZ7ZYKPhMc81pqU1qA287hr4R8BC7gSMl+zp
JHzw1ozDa1d80Tk0QM6gTq2Bq5vuxO78DFKhxrM++US1/6XVhkSjSgdxg2iVnCUemrR6qb5M8wA6
yHwfD/kdtsx55iTmxHrXT6UNL3BDc7eB1XAmRS7S/0dJM2j8ne/Ts6VTLXcGaQ/baj9xukJODp2B
8o3GlXdXsTGxGQx1ZVsYbSMFYmxXaGVSpKCbNdNpQXY1p6e81UtHJWmmnYnEgueBz3jbPmZURIhI
GK1yxxfjpna13cQ3y9lLYXhDOOcpdK4Uvmh+we6CXJcvohAxJLTGZLeMym920mtBsKUSpKYinjtO
YwL1WpuhQIZZQblNzftSXXs0qgLdJJ06IYZgjlCGLG7BDEH7ieUrhp+ajmvD6I/BUEMvi0QYex7B
1fCot6wrEfNQOTJ8WpEI0XZ4bwhHkrdyQFnIa8kUalwV6ZS6jIczxKGqk6v4lNDf2IC38viU12fL
2qPaZvpI3S0Q9ctLDtFzD3dULaGWeSp0GIbkzR4rHsvX3EUUMf/BHETYgGTBkC7SjFlpde2ZXytx
4GWhL0Oe6ADdU6ngPS5WX9bgqjslsKJgNQ0wcthR9iWM9lC5UTEC5nalFRarUQjnIcgDL7gqMgZQ
KprmZx52DLYFl9lDoDosrJDT8p/8HlTP1Oztl57vVI8N49m4D+/86qy8ChCZROmicUZlezR+lQ9k
YyBjN4R0j+pWekbX9J6clAOJs6izOd7po2h0McNu8KEX41WsEBS9cLq3BoE5Z5rtZtpHgB4AuECX
uYySzc5CRUEa+DVSbGsnXZT/7e20XxXzSQTmm/A9JiRM9XVzEyAoojdi8vKJ/mg8LE/5O73LvEX7
+oVYTIETjtzUNQ5U/eYWPE3n8pLdhD8es/qQ0s5j1uOx6FxeeP6GBUHa5FgluqQticOW7JDDbJRM
oyBD7qbwPr+lBQr7bc+F9EZBzgXipqy3buWbBjaawWzp8duuezyodgPLxNV1b4wo6v4p5HLTnfLD
les17spIMqEYBlsGsur/5T0iTW5KIfH5R4SPZrRRnRceeH+aom5zTz5pC4QDqGb1u/u35hB/4l+0
MTPeueSV1+E6fVHZz0SE/pH+eQN7Kpk7XucSpzCQIWYA/FvMlVCQOG3nCyGEIHCqdoGRGdxjuhsH
hx+9+OTvv3b/iCfiEOK3jN8CwERELaB6rQ/x4tJ+jgY79ePMpprKI8FNzSyF/6jeix/tLl6LH2pM
Rm9re/uHW5ChN5VK62mHaN+y6Vv/5mg8RP0KLEiefFQj9gP4etZO+OUFQwgkkWa7RSnLQUIBi86c
/p02aH24wERAOkArFewMAzQj02K+HVevwfjaCeUM/x+amN/cj47jNX2VfhKc6lcebDTsmobowQ4N
QCQba1M9mJjpQJ6B+1B/IQNkBbLhgYcAmlSIEH+pLqlb+YFYQNMss/3eAV0mXZkQ5jVHeThh3YEn
9F2bDoUV1RrTKhYFHL8iBi+O1t+aER53jQkil6IG4uDDxB5Pc7qP3zRgcIhFX+SKIf0Zd7XS2xLP
FVGK/DAom37Ezya88WryMZqn8FU+Lxf+Fhsnlj0fsnN2i24dg8LZqXYERCLhJrmIlAGIWeAet2mz
g3OGryS7FV7xz0INsNGearQzInr4M7dnpa24zIgbEc0nqCa6lR9GmTrat3XtZs9ce1Apm31jEmK5
Cb7X5wi4JnUo+hGsrxHyNE/pXqTkPE174TLeEx+0Ecy18r0XHDzuxh8hqg2gzn+8ijxopbCdTpwZ
+exjkuBmiOoLxn9LJhLWjYF/EB7JE8Nz24/+FP2jXG9d1u9KjOzUHg0nZbYnYJo4cQSq1Y+80uQ2
OPMYAig/UXNdnCrE0yJcWHyvmmiAwziUuYnrfaGyasHgc+0Dn5FA0Dnsr2QC6Yg1M/e1wUQZ2zWc
JQfhlsW2sQAouiWuGJm99ReVe9o+yDob861ks4gEocv2WVnsyPgh9o12eSGopcGTiSTooIE+QG7C
zZtB0oJS7AtMZAj5Sn/JQCLdmPgPHmGVMUjuzrI7GK8xaHbeKUhdvZMqh7z/J7UUzoxL92SuDCzQ
A/6tvcTDI+7qDxr8n4iJHxebumEmrReHenxtUsqDrW46IepX9dARTM0xBsd1sHnDM2KkAJ58MGnQ
UWbFeHIRwxyD0uO/4e8OubdkugtbBnw8Hhr1rY0+9GD7h7xTxYJiOZSfgfkol5sZ+DO0/GSvolTq
nVL3Qt2bWwLufCPx6/yk6qe0PDBn4GufZD7TQ9ltg8HJwkPQY/zbkORdw3Z7BX2MnlJIPJKujGIH
CgF6O0RbeKkIpViVMFsQJfgytANQIXYlTiFCKWveVKILjpSpFKJWuiley4/lufz/YbB1Acs2A1QR
1itqgrbAbR3BqGB2jdSFnf4ayJ4KlHvIl4+yeEwse31GwYcjHwLROMAb2S7G2fhHxB7NRlp6Ru+i
3a6py/ObpZyDqtnsCh757FTR1HYvI9kBqR+Y+CddA+4KIu7KDhXEZg79H+oS2mf4C8iHJwZRVyxL
TY3RkBnADoG7jK6OQgQAir6zGAx0Gyp5RkK/ePBYDrSGEwc+9lSelnhBAutm+2j2IpSvk9eRW02r
B5RiDaLcqfDOUjtQ3G5wLQH5zyEZTvh+pfjH5MoJcnbJuI5tvj7GA2a5i0oHN26t7nlIuGD4i1jV
jAMLyw3nw9jtibplH1WGtsn2gdYT3gQ4mNJl1s3CaWmwfB1YZXB+QmahsuxlMDsIjN50YQfYT1r2
2bIPLMcobzKKJ14QOBoCk6fdZNk9fOD0TGeH5gu9lwqkHQa84POc89mLEzIKoDNXciNltKeJX+Ev
KJGfI4V7aYQ9YYYlFgFpR+E3xE8hvEkNHQl/My0uwBXaePwaBzQ7pYprwlNoRPuzQZeIMhxyJ5UV
jP98z/ycFTsv4Fp/gMH+vx2j/tFZC0FKkGlT9uxuMw56PrFkHw8OL3tzohSRZq+tPDprmt4MJUzq
8/nrjPWiCBv9VYNNrp9y/aWar4CpyTpvzc1YMTk4dmAcS7fV6JGOsfnIBmjdx5DKZq0p7JhXjFZ5
KY5VfClNhxu3xoEF3E7gmS9P8uwyMRsilj1eB8qieOaEbcR+gpAj9BbCH7pdyxFiPlLrkcg8qtey
pz9/qwVOeF+ECxjAXun82fAE/SLMhCNsyfuRSy/NTg2eS5YEBujZS07rGYP2WmnSsHR3fIjWhWs8
0nZJdi7mhwK4cUj+akH8DXgFuhB1TM84bhJ5GvggeC8Zn1nXEUTEjAFOdsbiXdZPagj3zzxq01WE
hhBxmduiuFsQKf6k2N/tJWb6aSb9VS6RbpoqObS6nfCWZC6aJlb1KvN+JpIg9iVX/38mhYxgHHfF
7OC0RXegIt+YbSu058JnIxpInpAcGb9QJs3OXPqYgLLeU7AMUQa3dsIsR3cbcPkt4Q+IpLA7kAC/
5+lCnMTHz/ZZxqBsuAmT+ZxPAL4ek+ojgJwlsiMyzNFt0PeYO9wGafmHBaQvfCtFfLJFLMHUPeph
est3SyTCzyaoU4htGfgPVlAQP6Fd/imY/2ALsT1V1z8rrvZAqh6brZtROL8lyTE0agWbmtYvtIuu
okvZGjj5M46qg2KSi8B8p6ErPk/lKSToo4l9k6m3VJ7I8+o++I7V7GSAPLFLKIGJXYUuhRVTaL6o
KmEMs2e9CZOV0mWnfBgHFjDRqX5jA+p2Tw6HnHWuPTxFGsxpYmayoQZn/YByZJzgQS/4yEpUnFOL
ka+r1G6/LOGn0oResWdYSAgi/yBifaqm4Dy6+cs9R9vF2pKzZdlSoTMtrR+yYzrDWfWn54SciDPu
GYX0nuGhZ09GSgsNCeMxOfpoY6f95rqyCEaZj8IOKYX1CPNThlkTzsdu0C85QiA2iJ8QPOgh3rpP
FZn2hrDb3mYEBkn3p2OhwKz+c4IY5PFTWPoG9JRD6wFEuXJlyHG8VcA5HHyGIErFAf2lo9KO8Beo
JEEwxN3gKd9znZkgbFfzC3dO2Xnr6kC4zDwcCNbQnpjLTsq8GidsszPwz4s440BJXJbOGRu2tBt+
SzqCpP6/lyAuho8tO1M1VDFGxJ31Lyt2DYCr1FUap2MmMiJlfAa9bfHF8MERKtV7a4xqCjmvEKje
qC/LGWdto54X1M8B4gvrn04Q1yafa29ZVF8bSh9iwbENhZ8g6dB3tLYmGU5QDr8IcKuDqsefcWK9
/sYKx8KLrJIE+eyHV6s/UQXgzCdYib2tCRIEKnXJgjt+WYg2wGgzSH4N28BYZWl0eXmMu4qCjph5
QjM8mRwbwDSly10ma8ggv5bkt16QgO0NOjHt3qjhdpoeRUrJelY5TtJtc56p4cW9LJ+Nhhj0C+FO
5CjxM4Mkp66USCUhQ25h58GB7OjQDPiG8qeFVL9GyH8MDforwOGMu6gJos06qEGAp+6s/oAaUZS+
oJEMAeDH7iL0B4XJRb6Z6XGVA78wxgVpOBTsNSLKU6YcBEQhV91DbUeCyo4h3ZYCkxUn1g+pxuDp
pEH5Qkcg8EavbQSF3yoCxUi6AgcOqumQvTy6veGJ829QunWIQ/+aWUcZcE+7b9ijxu4QexyNEZyn
xmPlOjJlfhkBtuCa4+Oa1uQIBjmkreAoBIPkyhGJIZ3XlWexepiM8YvX2fKkxsfRUIYu9tMaWvFx
+dcoTs8mVBZ2RnyKx3V23EyPRZSP8EeIpIVIT1lArWNX8bmNH2N9N4fXGBo7CqmsPDL7kvNDp15G
2KeCfkSvIcQ/tUpmFJPTowLCFj+WeGuzR1Z8x0jlGKUeKK0rFuioaKxr3b11wDzGy0B4wuJVzVZj
fRmc0+ApMmTFHIG9/6ds7LF/M+X4lprjSWq6t0mAgtiEjKhpHiO85Akf/m8mVtGO4RuYE8IiFDcn
30aQfFxcHGsCTNdtz3po2uUB+DrNJsZ82rd3bl3y/hbrFuVfEzgMrOE0bx3pd/y4xNSQq7IcRRWn
6yGvXXF5ZcczTKcI7hN6ntxX18g6hrRs8oxNeo/fqZLkyNY1m5MkbRF+rNB7eAaMXF6SRKOzAxm9
FBrQrHuY5q86eVmZeK+WaQQvn38IMVLYWjVdxQIeo2U44GkF2+ItzCOqxqDhQFAEqsMI7VjZkDqg
0tIIKgqRhsUjz1L+XplHXHBJxciR03Ry5vpd1Gc26W72Su/1g8pz7i9W6E375hz/lgJCF3ugm4JW
6BsoaDQqa8QXDfEnXgOdUkzVTYJ4bqp+++leA5NEC0sUWmZbSBDwpIJnb0N7tUgRlGD4Ue6KGqkp
HxbC9zXGzljmXQdFhnU5CjouWMnBE4LEF6VwQbYTJYDgIsoiZUZ+JOkbdkIKfLDcev6iIQ1ls+Uu
07NWX8VK4KV3DeBHw61A4JBWK7nVExg3IzVDndS9asBYini3gP/mLQ/1Wxy8lPWDeG5D8sr0mMUn
E4wGifBNuSfqy2Lbx9WPmhcjtsBPylxZ2BuTXS3EyB3khxzv4+Am5IeaC3z8Uds15h3XNZ3r8DsZ
15j6VCMdaLk12mdN/zp5K2Eh3OjH9KD//xG0O4tRqQLlj6Y7W9MnqtuUnFLWZcf2OOXIlNxU/mOO
o4FkDQDS+xP2Al5AltjZUZs3M8xcfrB4D6Kcp6roEQYS2EeYYmNX+nkeLx1EnMzXEFzZ2Z+p2CFy
VRr+VPgEDxi/JQxIoUDngOfZlVKEJHZdE8hEd9DHl6g7E+NhNb6mvKglkiNlfgydeJeUUd/XMe/Y
LJGpEi+ves+WsPMsM3+pIQxTPELkZoZA3huaZTRpjVtAGP1ITleGP4ydVkZeemZKs9zZVsXy1tDZ
dNqtBakeyRoePjfPXyrzrVtxPPu+8TILyJ0txjvJgplFFiTDIvoFj6t1zmBFbNjctHAydKSbG+Wq
eeNhvs+oybJ9GDjdZ/sb/kI7HgHdRQw0jjgZg56hLVsFJjOfGRgL07Ww75Z7AYoVeSA7dlT7ENQM
kiP9ydCrYlodswA61cljGDgov7rQY6UaU76y8v/mVSO7jWULDSdW4+IYKy4XoTRcYx6kno5vM6EU
RG9sgdbeFhUJY2cOIiRZVLgMHWNm7MyWKsqwnVKeMGQVqP9+mKZyAhlrJA/DNoduSYfl8Fs3dojB
B/kk5C4Mv6RaK+dk8tia4oBn+p5jp4S80d0tWFz6XuY2WFDZXXU8NLq0j7vldVYJTxghl8ikF6dY
9UOtAlFiob8aO7Bzskl/py/ZZpZHtlUZfHOzKZ5STTkviR30NUT3zDEZ5p6mxWaFxOCm/LCWrYkB
Ytols6vVx7KinSaFBvuFL1p7vXX53Od7h17QIjppP2fHr7B+0XBVzX6Niy9D6GoT3xIzCK8uVrEf
2ZEiReLOQ9rGLRhh6GM28qGk71l3HuV7p1PprPELvbrjLePN0BndV/Q8pw5sEM+0RrA44l7cJdfl
uzVtwnXyUzpdOWPwdhN4A7CyZce4rC8CGjVJ9WMTQABjLi+VKcu3SrUmLHb472B9wN9E5Zh6JpoO
E1MVY2Qc31uOGm9CGGO4WnkJ5aNJUreI3pid95Y/RrpCUVwIkCwUgga8pb0o0SNvvZRIKvg+L1O+
J9BRYGWjc6btJflQUWkvp8CERuYNuDs0FP12Ka8ZMJzP2lNA5sXnXADmpKNcV3GC4iooSA1Gn9Bz
DTNBRKhiolGwbEvbXLrUixPVZ3ad4IaAdyaHOGWxfy9zp/81kPLh1Bsop3cSctvg1EHhC87KGi9+
CCbfjABmYATZcuoaNKHJMWipHE9i4JHyqIleCfUCJNRwqrlNCowIZwKECFSDhlQZ3qJhkOeb21kk
DfQfpJ2KPxGEqRbqv1cZDA4ZFDgyy6LcKfDQsxji4UEXgvBEcpvKr8DELg7buPxiITlmkt+6CjcZ
zzPPiKQ4Zap96B2NxxADxh6ClUVrWl4o4dGeAjO224i/cnpGNWvYDfbwkenlTLq6q8374VOCRUnO
eWaTrWjjH2c/zKKC250CD1glNRGsR2Hed6Q2osVB5gGtKEYdumXaSlgQXPfWArIJMIkjT54ziOI9
L3J+MTNN2tchi5FkwGI4CO25CEVkVgaAoWXFhqpS+GPVAGijAOeaRoeky7inGz7SpBrLbd8EfO8w
HpdW/DPK2UkyC6HgoP8pqVB4zaSiFMOtUhJ/7TTVuZOrN/iY+CJaDSMhBU/czS1Y2/ZfNQ4LGzRQ
1+kwC04sdzCZWr+RGYUGzHzY+3q6RkbGa4k4V+eYQn7eYS9A2sxvLEt4TXjzSv2oQFtgb8azpy94
tSvRtojlm1FCVCrPF3T+smZ6JCxidxoxXC4t7oIuF1Kab+kY5ct4iWcTk1znWwO5yZn4zyRtCRZY
HN+omhIym2XtNVUuefnZdE/WTSZmt0dJDIIWnYrmp5df1ZF9Y32qg5Mx2yR/EPBJSikMEk1/pMpd
sIBkM8oWfYMslnYnMarkMO9uAh2RXH2I+m0c7yW2R6q/sT+M1q2qXnlPZJ2nc58e1fAmSwz8VuNE
j0kHp3ryncSAh3nFZsHju1f1m16wIAu+1JI95SFSHipUuVZhqOmO5tPS/Gk5kEPVFbBLX8nTlXsg
E77KkGIyhNhnQUITEtFg1ON7Uu1NklT+qoTU821AVWdJD6U9Djiwit8SjF+IuzmwbObPDDC2Tagh
p5M9jk6ETv8mwqtiM/zuKsviT4+YBAL1S61YjQQ5LHkTgCMN5sjMPm/g+fV0rmEut0z+vul5ycCC
VyOHv6MAcXFWVtcozWhMHIWe8seTKEHIR52UWqimZREOCeELglCZLInpPuXIN5bPMoevjxqRHGOm
HvonFM25cWWDKjpdLG03j/eJoAWika24Ypqif2shh1CVIUmJLJIfZWz+3631pGJZzoP4qBBQiMFf
TJEvjb9yYkf5QYnexuQiWq8SOa4taWXRhS84a2+CddEaXCLnqrlzuhMlVkZeC8gHfWNf9yt0nR5X
r+k7PNPgQh38BtleyLbO/BAofcDvyKOT1CZdg0ZMmEUuXyyj4PAH6C8dzzzl3z+rEPh3RRhBwmqd
YD1qQGY5i+WTgXU3U5BeE8Qs47WRgUKL5DTq0LhYNlXdJcc0NH02gDI4+wesGOCL3kcMv3yEcQgp
aby2yT5VznH0EwUXk4tFKn9rATPHWVAc7uY4+o21s4Kediz5nz/65pOM3Er8lte4F4VduABWExWE
bn4P1O8zVmunQGdciI+aFVXefTDEqKuHVjvyyFe4dLD07FS7FMpT5LWNoz+sVKWZNxs29HFZvEVS
17uNyTYwitiCC4BXgvkt0IRT2E5wV9uXj+Wvq1+rBCkRp2mF5UGTP2rosBK4I+EHpwELzoCoiMYX
9MdsMOnfgWzTAThG4jOX9MvUpJytp/ZjnM9DdV6qfzRFCu8AdAQmMyy6o3zfj/uu4hp0kuQxDo96
GXBL/GUF+SSJXzS+jDTQar+s/FxAGlBPI0VBk5P7bmwCtpFYqisyoTlMk1OneVL8kC9pcauUzu35
e9fQ+GH5BkVp6f1Gk770/kWBW2MgcHiP5C9LdtPRK9pjD8ev8SErRCil2Fn0km/y57N6In2kYx0D
rC9bNpXxkSMmAsapgqMfWVg8gzR+ksQ4CfFdJ1VWe+TpbZJOUn5vZUbPX3HwTJGXdeF7wa4PJFj3
iPgekKYsn8U5RAyYuKRmL+f0UWE6HvkH1SPqoxWrnWPgaQ6SJ/VPXgc+NxmuMtScOfyCH2X0t0bx
pviOqqOqCGDdFmdWb7r5HCAuoTbOK4oH5qjOCnOybnn6Tb2FYJfKpePkTNJ7Vv6kQRwBC848oxgJ
QxMADCu8yax6WTnzPIJ0NKVLVNwX6ZSHPo10Dv9NYTeSrSM59j9zIG873seg9QXt0lNlcZBOwl2q
/Azl9sSiDYEpPsfqFKGZ1quTGj/VkSJkI2meRtgXknrFzYqDGX8TbarmRwLZtZVqe5i29DtZvpd/
4/GUtW+F9lLgjdfYg7e+CBp7AfvzPkuoaXqZdX8/gAII4NSRfKH8Vcjae/CMfEWychP+haGNt1r0
NzoQwMR8GHzZ4+iFI3DOGdEM92jxkSefOlDslMkym59jQps+vM3KTS4crfY1ZG7aRe4xMid7IX4x
5btWYKurnTb/mOZDR9XT9U/FfMv6L1100hjO9JNbLm7rg0T+QxUwMRqaW27uy2xcDbkVKlApErcm
7Mw6sC2ZikeMTMI20F7EMyvagulWW4AHMQvpHinWLZVAwokC35BcWJ4QozgbxBrV64fUTBxiBW4x
uTuEuLAoT/FcxmL33unOGPpU7wrk3Pyexl+Zcp2mLzk7ppjDDPrmEbIpSJhcvtApSvNnOUNNdrRP
zq2m/OljlvxwhSGWqUexOnTGRddPQqMxRL1yl6CziFyreaYonCSOnUC8Jc1zwFigZo8mAni2UzI3
VI8ZxfgxbFlQIoYodjwLTACbatvID7aApfKjCtc5ujTfteGELIFA5LPN25OFWGo7kCSdDuXuXVoQ
q6sSJuU3a/6W6nvagOEafzTjIx1RwDjMCHvLLeRT3D3UYJ0ylMmtC0+L7leA5sS9znqNNT23ZfVq
gCDU8jc1OOSDr9THHoZ99W/MPuflbNSvaQuY97soPGPZU3QZGcMNEAvQbmAU/vUsp/uMmRjaBvrh
noWP7vZ4AyOH6EjDOCfs0s3pwglHBBuyX+UvzI8973TKuYPIHi0PS80q3Cb8GCX6CApHujDSwo8d
2nJE3bInqzaZi0Hgwvkn7zVdTbG0yUH9qckv5Bqa4Oj1S6V8oWi0Co9X3yj+RVD4gkuXI5Zw6/gz
gD2TJfxfx2VfB170nVYEJcoiRVEb26pwkhvqLxLBo6+h+WkN6ivjfch3eXOK1aMW3AP1t8v/DKzy
yZtoPhN0ug319craO4QMqgniyj2t0MELXAMg51iEGUMIqDb6I78DsyehPZYYRzOMBPWCVJmZ/JjL
blNautPrkDmFIUaBKR//f5THnM1bRjUTIvA1mgs9SySepqnfZBoCDz24AdrPKp/xcEtHIXgSUXYM
ynQ0L0JDmHDwwQJ7aZ5jeRqDfVeDT0cpQgYSBQ7JIXAzlmOavgi7Iv+W1LuYX5GXJtye5I9YfMlQ
sv9GeDXRlUmz2dbQLS/6cZI5hLwsuQ4tAHrtmyskrk9vVsvQp49o5005oE4Cac5Wb/bQqsqm2x65
fRFlmtTwWhOCLv3rSeAcq4NZfcj49EhwsK10df+4QfkiTU8dvGLb7pXpo1n2rFZb7dkKD8bmJVUt
p0Szk+YXTcBkEA0sqK8ixl3lX6hu+S9H6Swixyt2/DJ16ItQhEHcDozi4Z+gzLfrEULYpRkJEMMP
CceTSUpDOCCnxP898lS+ZguMqfcShmN5yQ9y+85Zt7EW17DOBqKhEEG8dF5qh8dYH++h9jPgIxtN
gjK3k76LR09VLqVyjliDonZLeoDbIty3rVqviaMClk7hkmVvBAmayFiCSwjELjF2Q4kG1kNsWgiX
PkYyAP9D8cbcSSSXBtH64odsdAGIho94VDRBhUeb9QTXkg+9Hy5tYnjpC1vtDnwE5mdEwczrxnMZ
nYGMWgme4xsGwCp9HSouYO2cYa6Ll4Eh8kfVv8zrSoilUnfIRYJIoUceihCZG/BWfNY2j1rWAMze
isVDrW19uqjBlRqpUN5l9mL6eQAU8cd3wweayd6gXBNGgv+W+WNpeM16Ks3iJOOpw/sTeWHKRvOY
c5YRiJJqn1V6qU30IaA/qLpjb1q8ZGH6e53Fn4HMA3euCdhEt7gO0GTLzYxtd82X44zSnkQjHPbd
ViU2ijaXnzWt/mPszJbjRrJs+ytl+dyohsMBOLytqx7ICAbJYHAWRekFRjElzKM7xq+/C6zq7lRW
WeY1S6OJySkiEHA/fs7ea+PXhal0wxufBs6IIYlsqXU/j4wwzsru0asoIV/6bvBwarzSdxEIQLkI
0xvn3FR+Yf5HdzOim9ad85Sc4IKfbtTjgqni1fhATQ4rUUwZiQj7M6i7mSUMjIE4sJFf/vKff//v
9/m/ku/NfVMuSVP/pR4q+ia1NX/7xfd++Uv7j/999evffgnCwFO+ln6ofN/1ha8kX39/e8zqhO8W
/xEpG8m5XwhtKy7aCFzA+fIDz0mEbKokB4eoQZB9FzBJihqzvADd1i/gbs9o+guykn1kCvfMoNb0
0g/uDEEO9Wu7HMwHqMPN7kZk7+65rGFH/skj94KfHnkkIum6kQfj3PVD7Xsq/PmRx1MwFSpm3l+k
XQdebwsND4YHHWyMlNFh7ICwJE4TWHJjcBM78Ny8VchXl3SKRvbxt0lLBg3Tyqm/1w5SJMXkyrWP
iic45P3dWETq3oY+yjzI87tIJvpgxvjuj6+Ap35+HrzsIacN4QdSuIEKw+h3zyMi/KStSE3qUxzd
bgvRK/PRwXhpNd5PChNRYpATeGXjP3R0+91+uh9kZU7aU85tF8WaOq/91hWzc5tGFwEjiJsyzJ7y
KFqutUkoVKXb4TYZJzQf+jISk/Okwjq+FUvNNCC16k8uTaD/9Sl5WktPeioIlQz9n5/SRFMpbkIN
5jpEbjPI8LGvwhFhsJ8dk7h0P7uJf5jkPDx1hmixOhnW2yg1D+3Sl9+zqQNOoBCCVsVt6p7JWfh3
//ehLkoovVn+qVPlU1haffPxYR1EeJM+1gb2Yzn7410Mh2ln7JRQYZBw1zUt7UGFzH0cAYROVYbx
x8zmsmkN8ZuVve9dlOE+zrbd2gzwIGyOg08xagucpXxpFe+f0UfaRO+MenRoj7ncZO6C3nGZJjN5
M3yq6salkVde67FkGFMBca9ww3x8VgbEnn28ef7zp/vXfNzP7w3PPktS+7tP//7cVPz339vP/O/3
/PwTfz9l731jmh/2D7/r8L25fau+m99/00+/mb/+z0e3e7NvP32yry09sofhe788fjdDaf9nHdq+
8//3i3/5/vFbnpf2+99+IWOxtttvSzg9//LPL23rltju9v9d57bf/88vbk/gb7/cfrfp9758q381
//JT39+M/dsv6q+ep7TUIbec8CLt8vsABPAV+VcZekHgup7rCRXpgHWnbnqbslrKvwbbV/hBP1Cu
FCymphk+vuT+VQVSe1rIbWUKtP/L/zz7f67C/7hs/35VDn5eE5Trat8PI6UjL3S3hW67wX6zKoto
NfNS9OgjRzlfCBdWkICD5QwkD3e6PNViK8EXlBVrQcBf2ICab7DEXU1uHtCt+j5WmxNnNNGNiQoi
nzPGkKHLzKY2+pCUxAU0CX2lRTnwK/qLvKD7U7bxQdB/RV3csdL5NtgZ8mYFgBAhYlw5Q3Os05k4
2GBEwbd1CYVwMGg56CRMdu+7Yj4lZYMgQnXnnICX63wGMNFLeCph7x7XMm4OKsmK3Wq9/jnc2nIh
ipCcwe31nNOinbIgvWwS0iBb2kF5wOStRIjzm/fCv9nzxL95dQOuUaBVhB/O89yfX11mwFEnI+CW
S0KYYSUQNTXBspubTjyCUp/ZMM+yrtvbyFnPfZu/egEE9MUw63XLBvxxLt+0KE9eM73Mqp7/5PGF
P+9sH1c/iCLXC4OAJdR1f7d8Ln7XVP20sN/rz0HXp9dpkJA0yNRlmJNrmyB8iXQG9yC3Ph5ODAKc
DeFah8nTELVE9FBZmwSItMpNcwyAFvcPrc/EpYw4jSaDi3Kie12yBGSF2q53NuhD2xZfw9aggi3I
09jeAdW43qwder7BzgA7t15wCllbAYtcLFnj63CfkNeVtNSz85SuSEW6hXmOuLSyYAhdeeOtl2OK
o9l5kYxh+RSEKe0pvKttsNiH1V+BcrXZD3+0zi1pNRPUFHmKlfLuqskldtMgT0SwJGIgwulWAC2q
YEw3kTLy8QapKxpbf/zmUD8XRB8vfqjxOEsV+NL3/O3i/ObWqxPljqpAeZQhWGk5m7VFVF6FibgH
HTwfR6EZs5lQwz1ZL1ScEsPdLc9Vrl5kgOdFt1W7N3lVQRnKs0PgA40S1ayuZF5/JiQihGeciQsy
X9JmnckG0fQCZZTAeCC3DO8O8ogeCHM/bi44hja7cLW/Jgp9aDOsgjknY1paE4rNjMAlG3NwS+t7
N4jAeS39lc7qBvmiXq7iGGX+MoB+WkoEMplPeuMywRc2fccANfG6g+6H7+mc5afG87NTsSZf/IGz
m9Pgz9W1ObTxmpzq7UOYMPNn98sOZS0nfppZZrsmKH08DplGJDRqKuSy5PBhzdUwoGegocF2ShXM
DeIa9/sfXyguCFfi/0rX7UqFUahFqIPIYxUPflcATtIfS2E3Qn4DDSLB46QMzarA5vfoPfAHaHnv
j+SEJMh7FqHoYnAgV8z8Ig+PNq5a1CamN0C3FphAcK41/eEmbIEIzOas9UCBNSuiOicnsjlxpD1y
mXNcc4h+19KQyMTqRNiS01+NEpFGIZruYLTrvJZud5zyWR61DPszFcQcRjMqk6zQwzEucDn4puYf
BvAwVioszBCBddlfZsKSxbPOhBPjKp5dHMNFAXE6ap4zvKC+oEZNCbhv8QSswcRkk4aEt7AyDznD
HcbBVVPcNqp4LTTenMilBbsCwrF+9MNpB1xaiRCQWucZjXNI2F4t3he3x+Ojxm9NAN68jxHFulGD
2yW+NRWurrb132UwEDLXM/wKcrQrekkw4nqI5d3lWBEDO5WokQbNdKowAcP3Zi5xCAwYLAOsYekE
gS1LoFpVYUkuhMFU1DqM941niEQbEKuq0s73a3HiTT5TwyaXkTOSc2DlY9PIb0lKIFfKV5LQ+aw4
zVzwF1DJLlWJwBNDJ1U2ebo5Y1Y6dhuDs/iSGZkeA3y72vibkB3UVk9K03mW8DdrDwVBEHtfCg9R
W5fN37uewZFyiPodYxRJ0Pk/HqbunAjPL+N+NCyLjb67bYGEsicWuo27a69DTq/GErSLeBUqEbSU
uhSJNJ2ngFlYMLmnJe0Zow6Un86wL+fpKTTOXSpJDB6j+ikJOf4eNBPRL32WQRCoweSWOXVvVR6n
dgO2NBoHDFoQ16K1tpoTaurb5Ni5znMDFevQTCFWwhE+ZpKN7u3C+kVjx72aEPB0AtcL3sOOuW0K
VCViAtdk8a/lUN6MllNshAassKR9WNSdbVq8aleAREaegp5gdNF45yN6WeE9DUGHh1/jjgmi+i1f
JGNbRriGUCu7OP15GnrDETyx5xt1147PYkgtGPv4dQ3Hd58i/MJiT6LrepjnINm1cAqsCPcWt3Wn
6rNWopwfpi2vbqUPrqG44ly9HzRtr4R4DNpd7lXbdvUxw20hwOJo/eKr4MIvowK2avk++PpzsUC+
0v5GhLiul7c8U6A+IM05pr8tJcrqP16FPraD3y5CwmVhCqUf+X4ktB/+rpZowySbKR6YynUlAPMe
n6yWyPNUWp0PBn5abfXzsHbV0RboiPtl4hZR+uTUqrgaWlL3PALWujgT15zQH8qtA08EfKXTkYh6
POHxeqA+Go/FMACRiFvvYuZgygwg+RpoM9/m1F4oOSXkxLxS516CLzNM/ODalmNw3XbJVQah41Ex
HLVAixvfnZipDXY/bnu8nTtSPUp1lkY382C/D8E0XPzxSyR+Pg0ql5co5AwYiDBUoe9+rOO/3VGj
USrVjAjpU1ZczfWWrSU3WbDWpTbByd+zKw05lHDNjDAFPuxVtOISbucLk93k8/DNesHbmjW3nhPF
54j+0GFW3ulPHqj43YayPVCO4VHAHh6K8Pd11yydhioDr5QLkpx87sIjtlR47DBlszI4qHMiSjQh
SQ78vqma4OSOf/J+2k4XP21qwqUqVVs3RrCYe972GH/zYrkiTDxnmBykmh1Y1WI8tjDFGo1xqBJB
iinjIS6KT/XY14fjP6qHjgVmF7S0vOooWbi7nWAfxkFwdDwf33qOFmPs6ch/FHVLWK+XQgKgiBOA
q9WEHKpo4ErXGtZ/mjrX9fbh41+84w2p3PCoCJSAQsGH0U7udTuvHClGBGfuKAkFyue7MSMsziNb
p/OVuZNUlGde1Fl4prvC19QPrboreQHJwcn2jiYW3p0z/MDJeBeCPAzkkD6t22hxcaLDn1zWyP2X
F1VQ7VPu0+1ytXZ/3yrqJxXVmdPzYqzht8qOhLH31cU6gTZVTf0oa5DSI6cRK50LO4x2V4Y09DpR
fO6GHLRmqrBQVScwrOvKgLarKB+cubgRBS2zaE4fZqZIcz6+0GsjOLZN37qZlu4aPccBpslM4ypk
8qCqRaDfx0Bt1eMaYYotFixEZqKjQRp6WUy0BFt11RfTXbEygwmH4C3s0VOWYwKnLPPeW7WlkCsO
Rs2Yk5SlM8xGCVxyiufY4GG2jOwbB4o2APYZvEhSYCMyGytmwk2U0f+wro+fumJfGcj2dPL0xU9C
1FXZ9VjJV4kYq/UQmdFH7fz8rS0wFCuGLlG8pSWHs0Ia0L+n4yAPfoEb0Okx6XKaQo+DbjDX+By4
AvtQsX00mnVbGu/J9+RhSQLaslN91gCEBLCFmGNs5Ug2y6FXrnOMtAHMhe8jH5DChMbcVBoviQlS
TQRfTqZIOXF5ggCdoQ//3uvo4wxu+jpPmiMEMv52RvUVDS6qCwcqs1aIu3H7NQBmjSfH/aoNzol4
HADeArzBOV1VLantDITTMBawQrBpDcWrXaNfS2He/QB16dwp/7qxmC3jlzB3Nijh6EHvuPdQqFfe
wtCs1ONhYIBfNc0XHqSCeetBt3g3Qc2cOHDvFeVWWiTYYDSXL87mbB927P9KFde4nkyWn2uD+1YF
hDca9UBKL5iATCJvHwDplbm+limpu4UJ77MXZ5Ffh6QEr+bT5JTz1ykwgr3U3rKLPHIZvrErAa3W
SKdiP79XPczssqwJCcJhGye05OaxQ4gZ05ImNKh98KPyW+MSXdbOvI5rBdlNxPotVvWBneSQhMwR
jTZX9coFafyqPenFnkoHlYRX0evvUQ9llWCsUSV36xBcKVPiEYqa8mZewyc3ap+bEnvk0K+fC6LG
1i1KJVqiBDCSITa0HvYZM1Bmr8TXFt4K2a6KTs6ACDjtkdJQlEV6heEzPFY5ZoWC5hMSyio8lzdd
OkO8K28JpprgZI9aJZQrmd77Y/TV0n8AwAUaBGHVKitcwbPiVFQCa0ral4CD4Jkt88/WzhKaDHdm
ze2BWw/XA2/eo9RIHoPFnBInRRhItRMPGM7zSchjPeFU9BgNrm7EuCxszz3l7afaiR6TCCsyR7md
l/0qu7g81qbuCEVLknMKxD63Z97C2TddwpHmZ3mQCbKtaER/4mbTTVCvu1AwfpJC3Ht5iGJeF7Cj
xNi5F8ME4LDN1N00NVswdf5ct2jb6zq1TMxSVNEz+dQ+cyFI9SYXHkgdJ95XIBSnqv3hOnQL9Lri
GtO2fQhLtS+LoAXS0qW4+sfnlhKprNTrvEzPc+Pqo4lgnSN/gk/hMa6AsB84gKn9iOC+yTylOZUw
k0JnWlskDhMWaNySg88y2a/fxjVinkT9ejYU5UNafU2XGcXyhj5eK0m6PRTAuUQbVPs0WxEB54l5
68oyAbY5H0lGexXO0gGraYvrFDDO3Ank9ahdiokDns8WdB6Uttv3k0uIq8EUNjQdKLWunY9exdRE
1B5EchXMBBlMQHd6UvE8A7BwxuLKAOA+9YYXicS4cmFnLWV8GixBWUsCmrNl2EmnD914hW8hDhn0
1T66IaVoTfR5fenfwskY0u7cZwjhwQB2vC6/XHp4suHALW+ws1Rkj3CgB0pooztHbeooDuywj5d2
54xofLmq5/QpH1iSCgIp1jcfNRwbBT/WpBwjeoRzXHOYGqLAa1D1aPeSlJsmWQneDc/njGNV7WiD
kx1WhdNzcgh9y7FIHyO3PQV6+DpHE8/W6KdwnTeGCYqwBXbdmPQ3z5zKllt2KmXSu5E96MwbvGCf
NaC5sploe8sQKJg50KggudSkW4RrG1wU+IEDukIJrx/4kZ62Ro4ZfmSkNRvUOln+npTzBhck4LPH
oh+pjCMIwyY8Dc3ems3TWCakFbSk/GVr8SOc1HrqHCBWydhUh+l60l3yGAl/uZQdmYsDs36O1N5h
rUaEPrYSh8FUC3bh5ioaYd/Y4ZgY95XNHvldDvBEzE+iC59GgdXJXVvOTw6JxMEw0wGZOmIKgapI
AqExxjwVHgTpRLOv5mFSXRZh8+J2nARb6nPBJJXZZdlx0u7HN0tEDOPansZPTcGTdY2glmYszKQp
zh1ysTggZhN90MHZ8E8WVats3XdSQvVFNYTPQrr0xLwounXIh4pr6H6MBnZ9QdNsIjf9fM26L6Ji
8dWT9yBn/Qle6MYNZD28SlNyLFrum6YvgZcnHSPpnvSHbPbyHXRk/CRxTTpD76/qat0ESKlzFzrK
cBRYzfXYh9FlF2DcjdRytER4hcppH1Q6/yqIZw+7Kb5K53E+17W/wi9Y9oNJV2zK7dfKRVofSnM/
ObiihwjIGK2UpCixeZOBHC7054pkwQ+9QhKXfXQaoxBJZ4NabHHjV/0+j9F3FgAkY+PyXUU/PDT0
lwMggdxqcFQR8I01C1EQFDVtrVUfvbh6VyWbcIlvPM0JZllgdMxj3+9LWYlz24ff4nHGpTBW0c6G
ESqllWCQvEf3n8TFW5UN72Pc2VOEAGRc+3sdkmzudoS/MXK7oqUrbxQlA1z5A82B7008unsntBVJ
snbcaYy1U85sfPUWf8+Ky5iRWIdWRPDEYjKXRN/fpU2ADQgbAOUSh2zhPET9ctOR5TM6AMY5i4Ef
JvA0cl9m4ttO7hbVLfvS7kMHCOzaiWNDR/oY5niXmOkvGWjp2tpLaeamPGuMz8viogelvceWkQFw
aDK68izQtaVlGiXmolEEKNR00V0RtDeVj58nMDVBIZFEg6vc6ZNj8MJ2y2IuwxG9nFqeuj7ut9PY
1UpxjkaEbmtE6+A89eaTMETE0gR4SGX3eXByfUdCVTSY+3VFz5FinFuN2WcG+8coqiM9R0aSKKXm
vCVJx14zY8TjEOJz6ZmDE6BDZaoT14PDq9T5hLTLVKkPpl+QRxqQHIIqZeclzBYYSFOwlvhkIg+b
SVUKOnPJi6Q9BFYM14yz4Bf28h4RxIF1nTwptX5eGwfp5ArIqY3uOpVyxm4iGMoz0/l0pc9VRnd6
kutx6LhzBAkzjTFkBPbJfTpN7fWYheQOLcHO6wQy1Ei/BH16KbI1RtgMGmzGtLhunxFOGN/MDuiY
Yi6pr+ZmPBp/zna103rnF24MCaSZK17ThTlMME+PbCXfREiGdJOsmiK/zRg5yoUWXv91niBBNMMI
udOY5VoyGqF4b29yQ5hX5iTudVAhm+5EvPMYPT1raZzLoepJ+GQg75K/GYekbAyt8k8ZBiylCPkL
9Gtqy+BE7sFMEPBVDmfKOvPX0UvH5zBJHjB2JEo+CeMA1m+x3zjE+aSdCe59HNxyM+gNoK9Hh5RC
z8INYVj1JSyWK+XLFqI7Vg4h/Ge3qH9113Rl8SvfZJjay2QbqdAKyXK2lCaBbaXk/DjUc3YxFk3w
UBNrF2RUZNNETBzDBg42c0f+XhDYq2nPD3hPgoNXltIbmevbro3wdzMjudJFO+9TlewJ4MjPh4Bm
X2ZGwj5dywTbm8xdM9PlZB/97ue3feSEp8SlgrLlbNBXLherDT67OveuMzd6aJOwvo/QWp97YKc+
HkKwBC+2TsMrnzYVMxnw/uCWxJTeFTVvmVlmZJEhE7GaPvjgg9cQw0syEFpomwycmn8xC/HD0Wih
6wBzbY0OK7R5chMUBiNB5ZVYoNKCgEJUqlnshxcBDotZ9ObEvpyg5Jf5LrdzeOekNJGXbJvsmEe/
RaRdT/Fj6I+gSlOcyf/4hXpFkDgbNTASokdQKwwqQwe9M/b6Yzi6KF2JzrSRByc2BF26ji786Y74
5pp1U/GqHz7mBstwasuyvEWBsDNpCluhxCDZlQ4O5rz5zKwea5M7vGdu+haU3zuzfK1jM1xqtElF
Hyfk/Wn3xmKojRP29kUkd4Y3GsSQAlBUE7nndQXg7+ND4YF/WMCrXiyMEUE4Op/KNlSIqcpnbBDO
qVZkglWcrkEruZCzoxqhZLm1Ig291HlGyBckon5Mh/ZzvFQEL83MNnnazqF0lm9BM9XXJsjFvZs6
e/YjZH0t2FsPlfJ9bBGZ2TgWh7j2+9vBHVEgpCDZ65y1RlFqHehXMh2TYPBMWaQ7f7ZXlHF47LEf
Uorf+ZojtwsKVvQowGecuRu8fuf7jd1nKUc34VTimDZUl4mD/adiYuaFqNzT5yJw/X2dsUn1Af3+
hQHYoIHyLfR6V8ccWCl/uCuZ9p7ASevZ+Q7hx3GCiGc8dnkTUluu2I5N0dxYXAbPfQKAJTTZ0ena
4WjoWSUNcesiS7PLOPf7Y5/gYZX2I8EZsE5X+eKliTl9rrIhWiHPN/2uGW69sn/RcirvS9OZl3kF
uiarz9uTAMo/348CTd/Yq+d1XDNktvNjt80HUAmS4xOsbMsKsyU7L6E3qb3pRponOeecs5WWJ468
dEDBzqKVuNV3V75MqUK0BpkA7ihNUb3/6LF7xjIeaPCpRCHB8lPKp6utdvNqb3MfGUaRpbTxbQqo
yFFIoxZilNZyID+WRAIp4vKgxlXtVhFftoWPbs8PWvrFimTSNtplAyR+ZOP9NDxyn02My1MYGcnS
6n1hOfxPtTgZOoJYLzpufEk4QTRfNxBwbOuGN32DmH0a6xPH2TbzWVY1qemtrWcSANEhhK6+8Uuj
INNE3ECyKM7aWk9Xg+pOKsBrUftYAnUUmIucCsXqxT3lUemyI8IPtqobTqn2OE8PI2WutVSJk/O5
8xGj53HJcI6u6WLhS0vfL+9iFi+aVfEF5yAfNAuNodEn+dM0GwObyYMcz5Mhu03y9ceEDYHcrQ05
Eac/Ui8NL8fYuxUl0UQiiXEDKCKqgrrjkNZjlRsrH26x/GBe5Vdr1spP0tobuXRwIFd+f1Nq91Vz
PsgDSEz+mDWPWjXszNKjjQbH/cIhFML30a+1fQUVLmfxK4MG37W/vNlacAZMeFeHbnUrU3pBhU3r
F5rQA5Fv0Suh8pTjKdFEQmNhLfMOjpPv91jJ84vWkmpe9iYhvzXMds7SVpd1Wxb3esvwnQgbmZJm
+Wra6JQVy/wsR84iAV7trsujqzb2zI3xvJat6NrvPefZ7STHtsX94uL03Gd9QQQhE7ixdTl5J9MD
mokXJlgCW/TIe8aqbw7Syy5E5x+39PUqRfHR9jY76NF+SRKCWlrSvnatizl5VJh9Fz2Zi5FF/rxP
odoHS/1J+bm9cl3+hEqYxrleT0al0QCmgEus7qcWBCZ2pYXDnPhcJe5jwRPQqZA0BZMBl5G6yvKN
ETZjXlKqbHaI+tA81u1VNfeoEapmvxZMDnvmDxmdMcA/TNXZj3vANPWcwqAhOsQlbu3jHW819uo0
XBD9esHW8R7RatfjTdFVEF4DkLfWAc4mFBPWvlI5ek36XNmCBJhQOTT8U7C3tABsMGaHCT3IxeQ2
LSwCDG5l0423tgQm0UXTsfO7d6zIJi30lbeyC7qq7y8/bsJ5CXE+9156cFYe1gxclLnp2VKo12l7
HqFbu1eoNdf+0YR8ztI23gvVfBsW/SlpNw9sCtWW33CTitKhAbs1P7vp0gX47tQMqjgxri5CdxyI
rgJOWQwSjvfQvI+KU9RQY9YgVnUqMBg1W98myoOdX+HVK1Yq/QAPOSsNWN/BAtmZWL43V7oT1ATg
VBuOhvFZOK7My+H0RCVpXoFMQN7bGOb7Nm6cI8a0SU+mZdw2Rzk3MFrqeQF0ivfdg7xftYY0QkNX
lhZ1eaiq7RWLp6MnkRPEI+HbIIOgdTdc7Qg8oaBRRONxsIcl/FE3KTpMaNAQg9P+xsdBFbfoMAdX
3BmdPowN8JElNFdO06/Qk5xoNwz0Ssh4xkwanBzRqpOQ4guduJitHUHHeddiw26GlHzxiVRlBpHd
ediVoA15963qtQ5lf2dV0u1l/an2ANLVTXwb4unkxGf2NU2n43QpBbFKU8BJadnmp9P01dne6L1T
32YV+cerDLG5Kb1JlOfdLJkLZ4GeH6ktC7xYMRJeYrxcNAxEtTHkqD3IEu56ytcZfOxQjpduN5Ix
R85x1fsPjixumPb3l5EcsIrNAhB0tKwH32VouSGWev2YuzyATOJkCRtxXXQFVoeeQK4RTeF1NGQn
O/neQaUSRb6A6kMC7dJzDl6zmpYMyGXGvuSr+jQXJLxr3u7cq5AYstT52m0z7dmvX7IUBTquO4qn
mRipAd8eYulNWmjq+qLZZqLW1dcDwlPeXnDJwXgLrDLLryD/7soK72/hE+DNAR5SZMziEZcWPVCr
3307rEfZnmzU4oAenXdbwwOd7Kelgd0QuvEnJErAVnPXOZtdqK5L7nM46hHOeF1wgVIRTXqZ03QJ
8vrBdkjLctS+pt+YATGU6xQWXa3STybDkGVGpBHDIl79Yj3oqCuu4kJGx7YhoSbV3SfKjTBZaArT
itkH8xdpluY08ndMgR+gcHEnu9F91VJjTRNBPsFCZIB0iuL08SFx3WpHbxH2/QhzvcnDIwqBV8Mg
7tSTvAKnKy7uhF6Hi95DNwTL+FVMBeCnKAIjkwfvK+2Ls4akHDt4FBGM7M4WxAhA3RxQ+yP1IVoH
ihmiIEla/uoP0/UyABB3UvmUxaF3uWSswzA+DIGANefV9TyQEHS1s+Wr8YgnxXuFGwPpjYetmDS9
EzvkU8E6wXsGf4aY5AaL7N58ky/ENwHpmFNxrOIZ3HxDHK3LcTRoPYvlMSXLZlRAny1UniTkLxBy
j3zU5ujfXYzjpj0PcCW/xoX30Mfq1NZVD4QstPeKlGS/hzbYuwgspOz1Jcqg9yDB4V3N+TfPbYj+
snKfrlbfFsgkSomVte++FE75wpkUClNB3udAGJmo6us2Ina7wHCpJ7wec4hQpMu1uZiqNILy2JtX
KVnbfel8roIVWDFUExHMmNVHGiI1fw0VnXh+mloCc+LZXIGuys/zDTdTr1tBnI3XPd3TU2U5T5I+
WzUjwP0xNIc5/hH3efVp9dZfyyaDbSpoU0QRM1bCoVYDtCry/EuB/fqMpcQioUGtKcH3piNZw914
PQ4LzoBIw/bVvy46QuhBJbSzLZCQxPfay0l0uB4tFaJPVm4fTJ9FQ8RZ5c9X5Ur6xphVZuc48dOC
FPEkSbk4b+Y+ePKxfVykqBJ3XcdyVYRPa5q92kQmMP2hvGS87rsjL1kN1KsdLvAUrXF0VSxpcRkV
7IE9kuJeuvP1nJpPfR2Ph7SJSA6ST31IvRBG/XDolpastqaBzxhzr3kMbbdxGQRgjBot4sn7zkaw
DfT8ecCEVI7LS2LA2USUvql9Gbzs1q4B7UGgK2oqHrMMMkPvl/X5SjvuLLrMFZCKSKfL+Ti91ZvP
uRPsI+GELNPi46STtRsnTfR6psHDzZo2fFF/tZlgymY4tPmSdoya430Tde80/s4FFsG4pZpR5HPE
OHN4c8Bysy85xZ0ufXZfWfEoW+x2Uj9VMn7qLd41WlZyxsYVDXI+dUP9uSrV3bz68wF56YaF0mDD
BrLZvCxeiEF0Py1+1j95crgd0BwGW5VrYBDCrS5CaJJTporL2CkSQhp3K9IqhFP50P0ou7G8gPmD
gyUeroY5veEMF98mvQWlTwt/mpLiWtj1va3wgtaWBiOsg9sxo92TuuK+T8zXZqJR2OIOK9SbzYLX
OoUXWkSHFDcAMstxOXWhe1v0A4MLT61XZnlPQqYNedV88kcOVF09PugpSQApjrcIm3GAwfnLahnt
dJqery2wHG87nowv5F1RXlHyTYhy+lk9VX38GhoP3neqmatP2btjkydFc+isK6L6wmYkFaj1vnEh
2HkDhEnZSGos2kazycFtuOzLdJAJBzJNs6Puxcc2sS42ca0e6N+e95G8dzr2AqpJRYXBvbVG4KsT
qI7MaKlBOPQu+BsnniAwiPPBiZ5NdNapAVZvcsTRfPYf/KOZOMUE0K7rL4gE732zucXR+Z830EaD
+Wrk1tXm1lSYlB8PkZzQOi33NYF+oOlwlV3PZL4n+f9j78yW5DayLftDDZkD7pheYx5ynpMvsEyS
iXme8fW9XOrqS6bUZOu+tVmXVakeJAoRCMD9+Dl7r73C2gH9bH6zUvM5LtWTAkhZef1Fl1vEwX6o
iMQqI3mQS/pQh2Jc/w+h6JDWucPROnQZ5NEzrirn3pflCWPMQ8Kg0Mrsqz5Yir+0hv9fZv9bmT1K
il/I7OPwexO//Syx50/8JbE31R8O/gi6K8JxLE+ZGFv+kthb/A00tr5vC3wv6Hzk/5bYm/IPz7Md
6ZtI8l3pWfyh/yWxV39YrrBszsmuyb+Xw+6/ktj/rLPhU3EJB+2WNqp4SvIRftTZlCGrWQAAK0nM
gCb2kKFTzvBqw91xGSn+Ttbz96tZwuRbWej5JWODn68WmUmd5w3Aa895t4rSv23jsMFAxZnxhx/g
H7TtWvP6gxxNfy12QmVzv/mP6XySD4VljM6aAFxpFmpXKT/eD8og72XMSJ21MYX++nLmJ8kUOlnH
1TpcPBRIzJT/6XpzHYb+HKAlmWPvEVQEcyAJPz92K/8SgVl5rL1InsCacPAKPI/MZsu5Eq7V/+aD
fHJR8SvyQbAbocZjfGaZ6pMYuPA4GaKIpnk0G8d5IUgAE89zbgqyTAWrpZHD78/r4aPrVbIvKvcx
z51vVRjisE9J6MsaTNP1kmMvrJe9OzLjKI02XyVope6jIcS1GE1XVcl4PG5izUyaCAaINPoyGq5S
6Ze/MVF9Ujf/9YU4WSIZUi535NOdDbuG8aLDTM+dfZbm0YWdVTGHZheE3OiDaYQI8lsJnJYr/vT8
6Nvo2jyniBp5RfWn+kF+ZhqSJVnHR2ZkwhZ020+uFM25C9PyerIFUvUpjU4e05t90qUp1oG4vvv1
M/VJrPXXF/ctyaohaavKT3445s2jyBagqUY37OlIyZuwnvvdPBGc+++v5Nj4bBzH9GzlfXor8Xu5
8UAHt4qAmVSzYGTPwKh/jPx8/M2v+UkD+eeXQglpK2UhsUWu/vN99clvHq0u2TTgplaizwmuVS6E
Z1ekxHimNdkRvlVblxWgUahG84IO59dfVptGPv+yrmAZdiwWIRa9nz9Bp6IgL2FfhjJLjmZYx6ew
d5Mvv77IP/12P17kk3Olx/aHZxqzhmd9s3uTI88wfFQ0gn7zZf7xOmgvBDJJBzvWp9s5JSOJYExM
PKvymbU1H8tsUpIsgb//b3yhHy70+WHM2jZTvIXCqrJTn4bgHb0qHJBr1aL6zTPyj7/QD9f6ZPoq
4hQrEtcKW6s6K+Y6Z2mgofpv3TqfKhwlJM5PfWt/eMMtvzXCDGuLQGW4siye9FrZEvRB0/zmSv/4
zPO8o0Z0sLN9tharMGpLi9dr7iwaBiYsDdhi7osUwdqBi2bsC/Bbv/65/rb9sXwh/6d0ZFOXGJp/
/nIG71mPJgrPTFre0AuE/jeWO9FVCWoylEC/vto//WCeZXpCYhl0qZp/vlqfjiCR+IKxwIZktRbh
K21cHv/tRVg3HIoeSdPTQnL780UqjhticQkJwOlH57VdXuZO9ve/vshnjTbrE1dxWZ74r/AxPv58
lTIFbdvYyabbDBtCl9cmdEZ4SOtgQ3qAvZdreLoHwmiMYXtLJtKvr/73t1lf3PMQ8+BAt71Pj2ST
TPiB+YrljAfewPX03U3z06+vob/Az8sfD6GPScgX/I964ecvGHR2NXpoWwdCh+xY4WOJzbUQE8Po
uIYMbjmvv77g3x9FfUHKMFMI5ag/TX4/vGe1NfRBDenWXcQpNgmXgUrsQKlU5rL99ZUofj9/OY/7
59j6FnJRVvefv1wZDWaTg4FAAEcsN1+PEdSAqay7t1RZiR0zGkjYBDhmD07hk92GSEZc5kHRj3Db
i/xu9PSUWzWLqUA3hfJoiLJ77Bi7ZbtpykqghgrS8pSK575zgd0pcDpPUS+jjdNUj6KYli91DRNo
HvzrdDAeC6MgvGnsn+ugO0T1+GAaGACimixwI0lvUc0NN/k8yWu7YKRYW88tUAbDN8SGJV9tTfRl
RLSEYpMbjOoYg9273vzijAq3jaoJk68qzAFT3kRy3dLGIx3dx/c0ZsOXGlvfocgswnSXZLnwKtTV
MXmeMORRws9AfjBcDZl14JgxyU0ajCg64QUkqyHM7z3csOw4Okec7FDwbsVaWeWTlFmwFXR07wDx
VSkpZsnJkOX10MX4yqwxv3NKUU1XM5rIGBpFgto7ZGiJXU9ciWLImSBIw4v3be5PZFC2xEY2bgmK
OtYMbN+98SKLcWaAUmG8sjAsxcW8sRp5mxvFjU964gQjzTcIprBsCBfMFJyh9q+xpu2iCGKGRXaA
1eXeGaugjROTNDOscwNDjjoGOkxKXFBXF+GSE5RQjA70wWIXhyG08aK9VFGfbReaul8it5JI4LMH
xAovsnG+5VV2h9nd26rKRJMcwsOyXBvjgzvcxxnaEvTnNZlG04T9IPUYLbHnEEtp58sG59ayMxtG
bj7/r6z+xTP6Yt56A7TlnvoTPSG3b8DUbFpzvquHCl22DIiedCOzXvvEsW5zl55mwyljNYUmAP0B
spFn5rQKrJuMMh51rnU1GFbPWNbrrqzJ+ZJi/V7HMsBml5bzqc8sOg0ylnssg9/9CvD/EpX9Btv1
eF3HLsnuEHTrEieD79r3IKGsdTybF7aR3TpBcnKRD0AQE1svNCdYHcNjk6egeLL+cjGAcLmAhEJv
OeQtgXaxkSP5H60TAghGafIhy5h6LZDvQmt5LJIAbNpyTVVrXI1jQeO7iP3xriEZBDgCQtgWQuYw
xGTd5fETjqq3odZUZh8uZ9gCvMKjQhs8rki+GCWg5SJWx6wi3GaYHoKqunOc2j/OfgR5JakO+UKq
hx7QzhGQ3rxoxdrh1UB4j3FgLsvnWTinPLc3OW7hEaXKxuTwaImi3JqZ/WGnzTujbA863Vzu2iB/
ifv8mAXNDrEAgSgI7IuxQvbZql0vg2HT9f6tpwgQqOaQyKN5gHaSg7FHi4sgvUXCIj1j54Uek/cR
vjxTCqgKcQvwxvCuXRO29MQoCN+l1bxHwDtr+rfXtAOmLb0q7EIYz0yX5CS3ZgjQukR7tKLP1hXy
YgRghrX2kvB7QNsZ73S6XchBpi/5MJT1YzzbuykYGwRkiDll5xI/E/rPix/h7GnQBvdK959N0vu8
lO58gPqiDTxiuFROjGNq3VDQkBao3MuuyJ/QlPv7nnpzdMVuGMC99kEC+969m8CiThkaYOx+X/PQ
+e5OnbueJIaQ0Itv2t6q0LzZOJ2Q4x2XxHteOnSCXRt98arF2NbI3YzYflwS63pwnIRuV55sp7HW
wO4UAmZoEotF+7ocpxZ2JWk2cxQG96GVeeDqukumVdMGo8iwAnbdXzGV/bAG8h3agazCMTVe6P+a
W9sgMMWtcRQupRZlz7jv6hl/pLL0I2iL7AkGwnjyIsS3Ew22I30N9YJdjTloEr/HoYkmOWxcRJ/J
mdt2NgyG2fghd5lPFevO6l3a0dfOgwCIbGpvjLZ5aS/pvF6Y1TASZZmwLN6AaEb4LexaHCBfwsYr
q9qBoDpm9RcMu+C+8EutUrMVz/wwkBpHYAOnwivA9dVx9bKMXfVUJB6Fc2Z1hKS2aK/6SYY6z2iB
8592IawCaQiSve1O1ZeTmSRvjhehhB274qP3y/bDDILmvjLq6DhUWbtJwzp/GBUpBi79jaupC0y6
GkjygJD2/Nio0tpLp/eSnSpEhJw3mgs01106fqh0zJd1v2D02Yw141Lmym705sH2eLINB4U1OqeF
gPI+lKcozQpiEJQRBJdFNMIzreqI/bUuu+ggU0LeObkyiZFxtBeGHRPMV86aN9qY/sTim6hxIike
JQ/QPbpLxIfMY5lk93JJHKBB1YKDWAZeMmOtKuv5VARYXA9ZUEiU1pIJMN5TJiME+kVpwyzUmAq7
I/qbJ3/XzrMRIfahLS8vbB6T4DUJOwOZ3sSZaO2XrpU+YQyO4mdutB8d007B6vfL0eIRZpJiXiaN
BRfXYG1D7ZxBjAulHlrleZbw8AxM6yIrKK7jbAK/6tkWORFpgvIeDzqhqoWTtv3GzQUxV5XJqqBm
8iGqFnHCqRmnyrnD+1lTB9AreWdAXoJkn8qCiHdkmmC5rNQuD7GsaPkvwizdtYjM1IWI7hJKJUfC
K9CBohNGMLP4qALmNub6sw0Rp2lHAhW6JCpgiIL1zJjFBsyuxmlZEOeMXp1VYHVNYpya0C36Y+Zj
0SGPiynsl9qW0Gagb0zTNhRFcTvhOI9eAjlGgsyt0HuxRIsiaahMNz5GQ2lhF+/mzAWLzfwHjjok
8W02p2J6y8aoEc8VjoBxW7VJZ96EceEFhzpNmRoalHxsCE7PUPRr6Ydkm3QsKdhpk9yD7tP7rCDb
NvZwgGW1pUHYaqLVJdoQmV3vqv6bzyo9rJypBm/l19ZU3Q9+M5tHpLSqvHAW5d/zmVBCsyPwtgaN
T+ZvNlUFPDlhhrCiis6jrEsTfzx1E6P1VZh57AgOpIALK7eH/LrvRGRdlWXXTlBJ24GwGhnWZNxC
/gBdUi/SFx/9EBFj0OMOuePF8lngVZH3GF+YSDfsY1bR4VNNzUEL/FJzIU8yGK5Dw20y1sKR6Hc1
uFh4ZJngIPL8BscA/1xYgB/IgxCFRMDUkCohxIUnraRjpNclT5VszP7WQbwK3Zv9jTi8oRmZcbaY
7nDjK9U3lxZSy4pmagZYb36Q9eL1apXLIR/eFgtcCJ4Q3CJhaKi3kHBW1EqVqD/GuWSRU1Zef+ur
sgu2ro/VAbZfjromLIFKMCftujP7FZaANkgR/3tJKu7xgtivS176jKb5AK+daAIERLRWAfQWJrEZ
FJfONeiP4gPt+SSgmYHUWNWeoBhJsbkQF+5MEREzUQUmMG3i7pYhq+I59QLcI1oPb0aNXW/CxDLf
hqUGbjJ1gxZgRDg9LolCYkjX2n1G/Gg1D2TqtITh4IxMhvQ7HLG6fDNCbyR41q9iA3i94MG6pYKr
5VsbICmOD76bIFaCutXOfBL2Lrv/EmYMe6Ekuyj5pnXUpr1ZnTynnzuxafpxpkDJmIkzi0zSGqSJ
bwCIdTrBJyCIZxmagblZZwfh2iuaIEeQYk9j8xIt7RB86ZVqCUIYgfQfyr703HI1+NnAKKysM78u
GATbg/g+lZ2J2UUVKTbphbGce+HHXTB/SKsCRZDbKdi11m4dBCqGWQLYCQRP9zHyeepsvFReP7EZ
o0rKdnPCoa7FBQm9AWMZ3ijs2BMuMUm9RS2jyABh9cD5SBLwjWv0HkPw3iGxsWhrQOIB9xbj24yl
9pDhrnJ2tVjI2M6SpZRQIJzYfGrFggcUkW0/fFA7o9igfuDYivK5rt1XDM3ipZVFaO5dZ0lgsC6D
k7woBHb9XoVJ5W6tMfPjQ8XgjjwjEalaXnd2bJnnzICQAMQehvoR31K/bAKBYArj2iCzLWnzsrnA
VyCandl2CFL8pEkwGQkn8knIKCiD5yUj5L4Uggw/myWPOhV6RLNJ82XhTOJOTSsfgiIro6OzYGbB
1MGzwwlBYnXeqKILizUENJ/Udhqy6tBbPbgJt5vGt3HySfWABzOT3V4sqb3uRzN5ztSSyn07hRPH
2axMsMuXgbsU12MC7uvcjokbvM6qxX1QGJNA4V04iGFTlL4KHImDOrnwGuumZO+wzqlfEpIRysYg
hMzOMMz1MZquFxnOBuu2j/HPdhPYjRB1YNHkeO5hGTfMc1YqrMCCczpyspVrWA0FXhXjCshdUS3+
Wvi1RmM4bnabsGIwWudnuBJUHwTkJczrcaMKhxfvq2mNBthtnBkzqSQDCmjFbLOBlAP2tlViWpnm
nLNqux1pF05eSU0dz+fimd8z1nGpk5tRv43OYlTf66aeKSTyrAzh+DMPiTd5XefrzsZZb9A9c97d
zk++x4aMypcxGfp9xtSNmDXUgDtajsVl7crsN02evzXLaJPRnoC25MLqo2X2c48i5oUu6cGvmonm
hDUGMBB/B076PI1i8ENH2KP2cmmXMZf6dI10Uu7kkO6ZHMMDhUu99zbsN1sU5NYh2f/ZdflXM+H/
O67adfW9uO+a79+7y7fq/wG4mh41/Z+HvqvvWcgu+OPQV/+Bv2a+zh+KX9lhsKqRahrZ+J+JL31F
06HjbNGqsv9slf4Hqmb+YQtQSxytNdHR1Q3O/0x8/T/oebo+IyYLVAFQtH8z8dVNsB86gAK/N6gg
3JOWHjC7ln5Af2jI/Zd6IMgU4QSRewWqZjs22UOAgsBP1L2d2c26nezjD/eHVeIzY1PqFu3frsyI
ie6t7l7Zn678X5qJeFQ0XBA0JAgbbAQO5vJRkYeQ5R1k7ogwXvUUjPJZIIvgOHo9aTyvf8pPnB3w
bJkDOZzjjYuk4tzeeD27dHvVI7dQ9QgmeB9K9KZS6zEMr7iZEGj8+ovAM/l8E00L1CbjchM2GT/1
5zlWP4cBEsPAIpHax5tjJrsCzTHNHCJjBsLtVO+/DwUE09Yd/G2So5JxCmPflvI1nLr3Eb81ZYJP
/FFprYH+hM5BBulLMkRkYrnTx9D1BJsFwLuLCTerb8SXxkJCJcXoIWJgifrSfQsDEnNbcFNKZkg5
ne+hL7V3NglW1MFkt2CGlTWJtN5E8NvU+fZ6FuOXweegFoFJ8sK3sQC37jTIA43cusCX+xgUHxIQ
7y1O4q8KKyOzXR9RoS02IdUn534+cNfhGVIN+QE5bSvD/5hFbiCoNs59MN6UBLIuTJefEIml1yrp
r/v2fepwvc1wqmAv6EiAnAQe6d57feFRB5ZXsvI/dFOlzhZUdSFrdVr7pDQ2r3Vv02OkYzDe0cNY
521e4GfB6rnQZaPrMa7hy5MCQUqWwo9mV+LM+giaAE4Iu++YXSctuVrQV1YdYiToQey0eRQclq7m
90tSOMzNOF5J0nOkyxwc0Rm4cJBdvkW6F4xAsDup2vcLYStZANDaALTEzQD5CmMbgAGo7dA4+DGB
qaGV5jRYg3mvcvyOnH/gwqF3A1g6oyrv94W1BLtsBhIXYXwiY4maPcle5n5E9cMACgjMbK3qenmo
4ne7hg8DnfXer9HRukmiz7ZEECCUFa3bHhsSQZtcQ36AyYRhdEWjlBOjeKYxBsUZkcSmccR93HeE
/DSDd1yq7TLvdnIakwszN4L14jF7CiP/LBt34R4RZJFMlbHuA2TYIu9xogQgwnwEaKojtsmsOa+i
obLX7bg8FBMu+txLb32i/bIwfE9T73UOjS+BDSVrUBUJ0fhBZns+VPYH8TTeBrRWvxkc8wiN4hYd
58kmbsWY+oMwUnklJSgFv1j4AF12g3f82NsRvQUZXYH6OuUyPtpBgGVmmjeBU99XOU3FyLKzdePO
H3SMti7+M8xVuj9+DWbxBe4CYvvp6NApleWM1wStiT1gXZ964WzM6Twb6OmKCtjvNC0pUa1NdB3W
zuWcY9d3Z5KMO7Mn4FlZp2BeLgaDOCXajeauEdaqk/NwgDG1wwUz3EzULjTJAOuQ+dS/pl7S4mpg
nD4n0XOMjXI1Ttmb3ZIwqXr6IXl+oUw8KDhTXxA64ABDXivG9kiUmnXGCH3JURWWgixfShO9oOsQ
gGl7NTnFPFN5Bj48neyvRaqR8DX4b+EWrxkYd+WcF5CGq4LD36Y0731EN2uOFuMm8eoLt4yhVE2G
eWCHwl4vKBBbaOZjPkBNz7Jd4C3jHr/cfUnGLpZFYgF7X61sUpFl2SOU9nWUnMEARb8d6VTCgzCl
7skQWnguBxJ/JBZV0+eBFahfdEl7bkv3CgSuDqst7gmfIBIi+ECoif1Pmd+yauKolkHIHCJ7IHGc
aPWaWBHaV4xeHOSLCj/hOEl7twA73vj069dJhX0Zzxeph9XGz7AwxUF8H+JKNCS9oaCA+l8bI6Y3
6O5ivm+NHAPJMKPVZ5CwOAiaA8vbmmTAoRjAcuORWFkik3YqiWQsIBK5rDZMt95TE5C+k5jOs1nx
jH0rM/GlMghobEAP7pOc5CfV9tdtWL1LGbwCqZS3QpvAQ5sGzORwmFYnlS3PElDfukkEdj/jlj7W
u+EtFt1q7y1CGrFOgsdY8QPnrjcRlkOCbNU4O9OpHhvDaXfdUFwbhUPyJrioziEJWUF4yV+AWy8b
hK4jCSzlTtbcqqqixwuBtFtnRmSu6Iu9jEsPnFwA7XPN23Qun223tFYc+E24a0fyjZtuIN4hUuf6
0ax4uMpyNZr+E/Reftu5JOuyYueo6JsMGXQJrnPRqwrsWU48beA65dr0sO4Q8eTYQDWdyHlLTPOp
z1AMBwlQK3Mi5zCwk321YEhMZXVqPJvAQjHdIUVCbQOOZUqpPppuPmRlcBiy6hWr/qatSuOCONKF
1CszqhHAFuLRTeqPVmbXqEaOSxjbKzCU1Akqv+Nghb45eO2NTB7svrL3aYzZo1jKXeoZH2PsvySs
GgwQlvtiWEhlqEq59wNOImDE6nVLb7psmdpMvIfeQux9HVTJjrIuWdX9q2+6r73wjLUXuTk7pzr2
HcQzHIk1cEgSFum4IY3oiP8eiDgqp6MPHMnSlKTFiy+INHG3QhOU8M83ORp8uEqNJizFdfw8CTBW
UVF3m2oMdgmjKTel3T3k2Z3QpCYBssnymC1EhnyPEaPSajs3iFPZtgakqmyVZD3ATichHM/lRmlN
q5kn3tqrFMchej9+oecwDRrYFjEsXnWQ+Z5zq9oup4XG4aTT2tlMq2hNlRjrWStrcyS2Smtt+5ZH
qHTnbCvLG+AX04q5brGTDgwGIkbuPNd477R615knDwWt+9JO7n0xEwuXY1YdJuZLA+ptFMACKbCt
yFGHA7vRh/PdUrcb7INXpKyEx7qcbsuO9lWKtDjSGuNu/spUazlmWn3M3nbVaz1yrJXJjdYoc7ru
kSzT3Xwzk4tyEB0Zc+2XUEubJ9YVOtBXS0n2oW+hI64S62sYw1Thnq/HeuJ+yD64svLkwmjHIyd0
YxcpM9vJovswAtiUMBvY/7XuehzZLLwRA9egVdltEnWXQ7i3LEYIIzjyvrmHRfGI6wG5gqkLFyut
D2Pgk4Gtdd90E64du6LGjebLROZow/EXydbdBPCALMTjRoOKfIyqJ9qO2Yq1jI5F9+T2HopzpOcj
EnQDKbqFJD2HVzBO3VcmuWD/AAb0oSbMFrbO0Cy+2FrZ3muN+6jV7v5iYtYZqrua9FxnbKttk4IB
T4w3r895LbVqnhgyraFvtZo+0bp6D4E93ZZtNc3FHpPQlf4wFlL8CEk+krinAYk+qVTPjdbs11q9
32gdPy1Cb0sIHaptTxLlziC50bp/VzsAWu0FEDhQtDeAgSM5j1H72GrfgGaS+9pJkGlPAaLJI0lp
s/YaMKguNvtEOxCYgzHvavxwN8CrmrRPoSFsU/sWbO1gqCbtZTBxNcRTYl2ykoCDJ0hwMml59/R6
MF9j9en65zYT+CO0U2LCMhFp70SvXRSO9lPMwRKdLf9bqZ0Wrt/TRtcWjNhR/UlMPXNZPs2qRZvS
UGFwEBHauwGE3tdeDhQzCH5koTays75Z8Zg/zsFHqx0ghfaCZNoVQoU6GABm59ruT8vUbo3OYcKr
vSQGppKxQ7j6QMVrPrBdHy3tPbG0C4VRmKINtjzQacPr4jjb2FXti1LaY619LLN2tHDLAhKZcLm4
1HpREnCUsteG9sFU2hGTYY2J/OK1qBYPIt1zFyX+VbwwcTa5WuCH735PhsQc1F8TcgUOhYQQFo5B
+Iov73taD91NBkv5bKQk9mDZYb9bXmpMPKV289hoFLZQKkl60F4fB9NPXooJ/KXKziYIrZWhvUEp
JqFCu4VmbEOixz+kqNg2CkuR0N4iOmLekdwoaiCMRyYGpEo7kUK7wcDbe9BFAGYH2q+ELIobKDHe
Q5gb90SbL9rdlGifUxjL+0U7n2wsUAlWKAAZu3jBb1qLkL669OpVzBH8UBtk1U8Z1lFFoIzB3BVk
tPV1HglIqZKwX5ep9yIVqxMz0J56PrnOy+jMIQ9ZP26f5MXW8MEii5n2khcZaY+X0pavP//iaAfY
aANVZMKKK0w4N4P2iWGPYyIKzVM7yJzpVXXtvHW1tyymk0xmXIaODH5s551tJ045hBAZhDFNcHDY
pQFZewxmHpqqtnaNAlDkz/jZCqyaWosxt4qoDxqOp1D730yuU2pH3KS9caN2yXnaL5dq55yNhW7S
Xrq5bB5bzHUlJrtpiqwjuVVhkS3ncXG+GtqPFxo484T26GXarYfEGw4sBr4YI5+hHX0gNqnplhiX
39gQtIlxUvokMlTjEhAY2TxPVXydcwQg3B2EBBjCpLdzepIpA0uKvGLxdlYy8hP28AKMtNxXdaDD
gXDBoiel7+nflA1jaTPG5M1kGd1gKpmQxWJP1/i1x/ZdzlTJ5Rh/5xzXsYzrdmmDfiQbpotKMF5B
LQHqqCXEts4hrf3Jw5Cqukoyt0K8FwwaAG5SUC79OfXcYW+ghjwi/iH3zi3k2Q6rcxoXxouYonrv
GoO5G/CnHTtwn+sBVSME0pi5BVb+FW6s7pz0SURaNGRlVFINwa89BXVAmB2zgH3Iauzwk/bM/iiQ
0H2k8EO3AyeTpsPPYs4mIXUgnW3Qzi0EL4t3EopWdDNAtsO+RmUvnGGXa9grh4sraJMMbAhrdMN3
k5R7D4RzBiV2gBZrzvFXKOTpQftql9l96pMOGNrXWmNmBw2cZRvkFQZBuwTdDXyP6ODl+ZkzMcmM
KcOvUaNr+xogFSjbGqStEKybGnLb43bU0Nsi676m/PDMNqn4hgepwONS4sUalwvvsll3EHSBsNJk
wKrsIHHoNGR3sGsmYCjv79PhiM205XztY0ecV7a9EEkXvdga2Yvs8MKH4TtqmC/jsgtVu9+w4hO0
mVN52Br925gaAlyJUwhqZtJ4YCMasDINIIPLmClGGc9y77T+g2mnIQKyyl+bGjZcQB3uNH6Y/Ydm
PURiBrdipWAUtxpWHGhscb6PYBgPAzBjky3LqaObFMrxQDCs6rVLDPxxRUv4sgx9blS+kci/UBEx
hhvNF0/Dk2mPc8zyanUY8JORE0Adj+phb2TBy59UkGXsV6VBwEaF7JzejAt/3URE6gIXCeJNx0J6
SMrsewgjIlIRZ5umJl205qjqFXDYNbsFnUADc5FSkgIaj3BHiJNXXKf1xPYAW43S4TJocSiV1n2N
4QHDZ/JhoyICM8JhVL9zNtgvXtV2uIiPyAlA+Dmhu48nvzpBGbhqgEhf550NrwAPeIf5YNObQ/gY
ZXI85bXlE+qC2wrVBAzkoLPuGACjjgMgVTvGrh4rdZdIZzjauWFyzEgo/TPSXOMhfKimbs8/09Rj
f+M1hn3kZqV4mttqtXRLe/7zHyo500On7RM9XSGdeYBu2cJxH0wLwD4TiNAkGiAkHGJXGQzWXc+/
SUOkJEGSehAt3Ae38f0zEr+NaAterdz0j9CzmSI1T3085eRG6b8E6qmrymiNyV9ACUHaprxDnGom
4uhdLxZ6DuRqA8IgE3StGLBNKoLqhvr7mKoH/A4hZ2SbRFWvvoPQTNZXnUJQ9qYHPfAswepYtulu
az++pHyRW88oX5h50OTKCYmYy7a5ZoZ3MSf9xeJPHLxVvV5a69UZu0s7SgXoqcEBB8I2npJiq+sd
rHaOSQJTZXNIdje1yJqrZUoKghJgpNY3oMQ+sLs/2lML6cAh0Io8JcpBeQOnZNk3obiD2J5UxGoE
rvqWVsi88novZAxpiJ5eyQxrJYwJIWI7H4oQA0PD7G0d6ErizQ1ivHq84YUrDvbspBwtAMmUXS22
c8uBLNC8Y1OJnddWMSQk7lA+mjvTMMGs+mMH86Byibc0Ngt9wiyn+6eyODjHJXvXULqgGFJGQ+OA
fhZ3o8krOrFOiIPfI3oFYXXKtcNFVQ1O52B+rUg8WZOYyYAOau9KzO/8HRQuY5tt3TraWvOEFqTk
FYnz/t2YKRP6YiSlMH+wYogvqESs1Z8irLGVqM8sxtOGCcIUllE2T2/0+XnxqE2YYqWAJZs7e6i/
KhPAXgfRIoZEemzm+mtL6Yuzm3zZSRwywyCNFRvmFla73QbFQTac3FxwW+BFyaSUks6EbX0rqreC
y165TtWiavPgX7oJ2KqFwxc9j5ssTE40OAUB9a5kcQ67DAvsiIEEZFCHV59OkiWc7dTzGisensYU
xi6J6T0Q0vTW9GTcZ6nD4h/cLVlBl0vgb8xstWIdvPZlsKwyobhWH99Ey3xpJ8DTqnG29xY5ay16
Uofonydv8j88f3hH02g4r8wAKcv64Ms4mdjKK5MIypnV0KKfkzPd1kCIVaNvcpOjmWkrAB7V0N+W
NOC6rlSnKu8iGqqed5ma3aGaap02QUeycGW8yWi/o5zirJCh++tkcUTOlyN8Zc9woODaDtRRKZKS
h8s6o0uidiDEPGIvWjhQVD7pdY6RrFtVw9t0HGr6Hn5K+ThHUU48IzeaPvym9qZN6LSomG3jzoOn
hMYMXfME5nNJugTNRLfvFtVfgKHZwoqAkFLXxySGKFhmwUXMiAR15IoUNviwyRNhBS0YK625hWeR
TxcLORa0Hg+SjN/bXuR3A+RwtCXhCRPacHaqfTdN7+MI5MZJ5suhRKQr03w+SGUexKi+OPTGsshm
AQvTO1WATaSwJZxYDsMmG2MaK3zeqjUXDiXhQ09MsFG9RxOrgg/G2g0JOUWpBehhsXTgW7TXP+Ti
rChH/JVKo8fUDcstFuGrOgOERiGZ5PZFWaBNROOWWERiN62DXofwXNVSUsJ/3WfZhQScVoqdQ6d3
nTXp5Zg22zFwvWNZxi9ZBmnCmcBY5RIHWhudEUSUG5NFJ6mvEXjc13GrTu2S3irHy27LfLoC9LkO
O/urWfdXSVLctB3ZqgWBwZGPsDenhFX9IUiXSz0BviyLb1ZHiDshstMawO6pEQytMzQYKOs4/8vK
4gAVAQNaSlYQK1P/k7wzW24by7r0EyEDB9MB+pIER4miSM2+QViyjXme8fT9wVnxt8xUS5F12X2T
GZFV9iGmM+y91rcQMRM4O/pOTJL8QjYkBKfcKkB1/jr02rdWpBtb0ZgFHGftcPhhRUcAHljdbT+h
IJQ6SqtYwXJOvQ5ZFu9WHlEeirGDU3b1rY2FkJqCmkx5VmDclBSa4FiFV7kwl7REXK2xb/CZv4UN
oh6skjWlGH9RmVaxLWr0lXhP0Rjj7VrKVGJfti2IfhqbQVVGAkXeIreyfoE5pUBTDCuYUi+x4Biq
DeNglRwBK5vKAKK0eAlBhX6DBzS3y6etNTTGNXjcXZSEEBgCZvc8fQ1RXKxZ6J6cHE0fStJqlQUZ
Fvsug1mamZuyEKxrcG5Z8l4BepItTnLBdJOW9jZGLXKthtxWJZgDhhEoOaxMlfGkhhxkVb1mFsiM
X5U1bZQwBl6ikv2b+ywNdkTnCQ0LObccUKHOL0wRgaQzWrcuqaaj4SIywR/v0Ems8Bww3dXheZzg
G9LgY2pMJzQxRr6VlAMyBzFwzru8dGTXgcarnzKz2LOJ5PEhGqJ3K5YjUfOKBJXdY9MG1UyJRIB2
UjPQ4BVBjkV1UxQDyDFjekF6/0uvnceqoo9j9Si5JYcDDZj85KclCMTuyenFYxuAH0BAtunD6lhz
NANw+TTGNBLHCRowDOW70B/uKSFtrVbuBE2OpeahgkgNAPUJ+lgn0O4sssZhEyqLSP9hB6J2xzHo
N8DVbqP5cJHXbb/W1UcxpbjiFVI/TfjKES+1WcMkCjgm+zEcj1pX9r5CHLhMqeFBtlgOqbZix8Me
0+hmJNcoDvbSX3Ny6sFnkkk7GvnNlDbPUyHGXauqO4/0lW2WqS8e+sLrlv+gSR7DyJm78Gb0iNbc
5gO5sGEv4pWhRa+QojJXSFK1DUrEo3aITQnzMerRAIOCt2WNZLCjvkmOT7jMS+XbaKlYJrRmj1lg
VJuE1SNA5MK+vIiltTFl/2rJvrsajGEBqKOlHuK3bC+CByUWwcrLVroIf1WFcI5GZmz1nqHRJN0o
cUe7Jdeo08ZgNqR6H0fMigaF8FQBvqcq9bq1h6Pf0BchRqi6skejIOGcD0zvudEhdbtFiw2CNZX6
EN8t7S25mASZkaWt7cfctq8a6jwsLwnF2FVQRI/dMN0UE56IIvafwdY5R6KzDI45tBf9KDq0hpKs
KFmz81G1lRUM99FYnBGQ4rOV+RlG0zns2OtrqoIMaboHdC0WYZzRn+jAwBpiqVAX4UfkD3k04FTl
prusp78yS5KmPaeI4FJYNJzse58DSOBZzSZ27JmKDrsqjsl9KCcyCPWV53DcGHKr2U0VisQa6F5P
Obin/7YwkyJekzvjOo4EW26l5cqwU7Ef2V1EPh9MgHTJrSr9FXHWQy/m2kIWwt2zBl6o1NpPaeEO
jrefxkjf0li4DRQ0yn7G2S5C0J36ST+j+bWt6eQ7/CVXql9v1RzmcErclluU10XaQ4CRlON6wGXT
aG+qqrgSDYFt6kAds2rklhj3OwpasZxWSLld2A6qmysa7AsvupLERonaDDaWHG6dPntwYtTpiqcP
Kw8uhArKuQGByAZ7mw7jmVYeqWh2C0iKRlwTPpjY2NWcvYaF2prNNvJ0E5BTkeAcnvTIdouDl+rK
ttQnhKEKyoauBVALg/bMe/wa2v6vtr1xcq4gCqC25jpVpdIb3JED3SIr86uiTIzDSOYlcb/AOFOz
+iGTCsoPooa2wflZ2fl5YuNqN7cawtHVlPVP6jQUbtXhv9DjfjEcqrQvwO31j92c6qgo8tQm3HwZ
VD9yTbtPlJSQU2ov8Wg9lyMTWiWxwZhjuhkBUYA1Yc+QxnT4RRwR2tsFO2CX5mKAOE1Wlrb2aLWv
w6HcU5qnUsLavpRZk2z8CJiYH9DPRja7Q5I0QwViubYjcQMf+Og8w8+m45N4rbcaQjqnMua750Q1
LkunJpWtrh/ttP2pRvyguEVsoDbDt0oZ71IKUMvRab0nY5pLN4ItGcB5Iw/Cm0E19tZAs5WzYrGg
OghHWAfdD8fp+TT5KjuuTtBLG4dHNScYewqrjTkE/kzJXJuV8tDVXcERwSR4rJJEifnFuRmaI4JT
8ixYtX+rSf6VgOr+/8PsytnQ/om8qq3a7Ef4Xl41/4G/5VW6+pc9ewodiZpJmxkY/yOwcv5SVRXl
lTRnnZNpaf+D1FC0v3Ay4VlDw4cTEXkW9sH/KKwU4y/DcnRB0OSsTFJRzv0biZU+K7zeSZ1MvPSz
exSJEP/UNDDAf4qsoqoNFVUvHkfUQycHZqHbh4Z3HLBPgPfRO521Ow7ls+d0bEZRGVyVPaJ0snhK
yhVtd4xHRSxTW43mYCkve5PUtb4hJ5Ekt0HtW5mlCU2nKPSTr7ARn0q13XUDRTR76P1dmjOXallH
NAtCoSs7wgCxLPWhfur6GIDUAE45aFFuLAlnt4G9+9141htYzxMZWWfUrdUb/zB3ZO8C7Up886rv
gMwuYaqFK1LhetIR7LR4MC0/UpCFOPiaOvNNDek0A9so8BEFRRmRckusRjxBwyOUzDykeet9x+KQ
Lctqqh61tqR+yFGENZtyhYY3rM3KpawwwYal7LbOBJoqd+gchx4Sl7qDThknFFG1gOZ8243ALByt
c1QKB6U4dEWpciZjZYp3jq0Ok2tagoNknffEcRVk5LKmyyebKYxJCJnJwmY9ZJ5pQ/8tmWS+SlOf
smioURHcOZOqXutFMDxZVVhvfJTND50kuytC1u3WUyS+m/pYPzbJZG+pnasnO/HZ6TQI66BuQM9T
LY8SkE/XmCTJVieBYWjEN1Qk9gps5MhN0a0eWniuZehj6QN9tzkYX2WzfpA5jWzjit4boCSL+JPa
Y7UHLsQCoqWWBQSzM/DiG5P3rIgs3uk2RaMMBtVKN5UGN0aUXaHo94Bcs0BHwtddRzF94jsGbzHi
1f4W2rXygJmn2U7IbjrK2pbZ5r9qm1DLvNH8NebX7JFtnL0eR1al0kRVro+6xbI0NjtfQ/FAToh+
dvSUyPXJB1wpHSjAhlU3p0bRCzfu4R+qsR9wiAuMftXxXaSobkrnjqiLYGVAlf9W4v6QSz3Ve47J
AWajhd7w4S8EVO0dLsiKUAXa84MH8ZDWIG3gKpHKiT0FxwI24O1j6aihvtaqmlKVZ846n1qPOFWN
HfFycR2iOqscTgQBaJMNJ7uuxAqAkQ7XocdOVa/1GBJ1bQePcWmSj0SBieaqMWVPDSvAjwL9W7Am
uKxflmxPv2F1wp0CnQMBWVApw7M1Veo6TTzj2Mkac4GTR96WDIeM5SdBoI5ISwKDx2C2KOOuwqAB
i9u08hn0bsfjJlXi6arRgZJrvR8sh6xqHvkWbnMPHQVFJqO6dUQl70Xo5/edLOSzETb1DRBQSC+R
B7YgJFVH7wflTiuN4mDToLvl0UxXZqerawM52wsulvC1J9bwvhHj9OZzAtlkpSqem9Aj1CXLKHxM
c/ckzdSzHXYc8CCy4YTN82vNlsVpQug6x/IQS40XunQVKuIJ2hureRgcIGddw6Gi1Kl+KFmk3ujU
sfdWYGCfpC63VYai/G6FhaCtXqsrbGzWfd2XeC7aZrplSukORDUQSZ4VNNk90a11egnroq3qRwI/
s28O0UQkRPZKzO3MC7B7syTdzMbXPpEUSSxyaRYNvq0NbdnwJVTH+uQhkTz6Qcd5ebQd+1TKVNl2
Sgl50A/qGyAdGZj6QhyDiqaajuR/kdutvReGoX+jiSmXdUIwKA5JY1xlQCQgwE7KVROgFbT9KHmY
usLeV22pL9qE8kpNbfW64RBLnysbXOz37XbGkCz7qDWuLLUrCQKKh+MwWLMWLUw83szesJ6n2rTu
0tDQdoVZBPrZcAYaLk7adfHO5zzNfNNyVFj6PdjNTedrkbLOAl3WRHnh67vP6XZ0G7uZ8mMjAAam
i0KBALfmFhbVoRm6uWcd2fqKEmgBQb4qtjrlxL+T4/7VVub/VS04hKD/+27l7mf20/+evN+taII/
8fd2BdzvX7CowHwJzbIM+VtO/LcgXBHyLyThumZbRGwDHHLYSfxHES6sv37DuWzkRNh7LbY//9mu
CLYyvIKoWG3+TZbbv9msXGIT7HmjBCXGshzbNqSFHOLPzYqITBOpZ3iNnTXu14mpyOeGkQEClyCu
nTEZdypaPqrdhlJDodewweepRlIjR9h7ZoVCpSVPj5r29kCfHVuNaLejivMLBQLYh9LW76yq4rw4
0hqsS5MENiaMqLZ/kHRFCMbQJK6p5em+DOoQ638EWwPV9V6HInCbRnW3i/0Ce1knOJphyiyXtH3Q
DZVqhqtalo7/1lpdScYVH/u6KfTpho18+NNoo3qrscmYK9F0sLpSCZ9iaujXNO7Z8PtIFRuymRfd
SLqCYJ/DbquwUAQOxoOJDBJ7au1s6YbKKwyEBBDSQdz1OTDWlh+JFI3GIGJa56Ba4RwjQR3UdLLu
QFKzivqkH/cEf5ZPkhbUD71rhItjqdsNacoqjQlpp8rR3yqtKRA+tcOpiGp60KUWi0dageEGCoH6
zYlJFGgApW0szQ/2ShfXBz1BozQJg2wW6n0r3RmcM5E4CtFKEyvGlIhs7+skNREQhPlDDM6yyDWW
GxPHz3LoRsTJwNYjIoNG58rTjWGlFr69zcpicI2+bDdBEw7X6RDW59FQjLugas0tPkAFimnUaC++
yXFLEYX2jHF32IZ4MXdZl3A7m2HcpWnDQVCbku9jYpIZ7Pnj22SLaottEJVIrllUAyq13tHmyc8F
ITzXucn2c4FmxE6XA2JfMmTU1rlhr09hATmcgsYjhH7Z28pxUPLyhr51ee20tbcuQi9/k4T03CON
0L5Zbac+lCritCKroiuvwva7LpvO3vZDh3I0VVGhm3btX6EoQyjYV32KIjy3iPAttfKnQSIM5XUy
jxxFAxxPcFlY4L2zbBq5QhKUjPXYWplVnXY0Ao6K3crbyh6wZMeG6tUrlpvGWHlKBmNCiSU5pu2w
0iPTf+PpdhxkS3QQaC+IpWFGzkmPvfKm1tspZR/9jMj2AZwfklWKjTq/FU1qYI+z5kjnLJ4J7A4E
d1J/PbSXlCQbq+TDTHJjZcMCwSVAfJ2vU1LxWRncXNbqpjFEeDDp827C0BpdAoqagwX3/gTEvNpG
iuZv/InGcWF14jAQxPTNqkV/G1ml+kQxXNvUkdcefNHm112kNrg/RbXv1J4ljOxrcxexR9gD5idZ
NuiaXQN9G653PNQ/opYYcByKev9gd2l+Dvg0H1F1ICPN1BTZFt8zvZGuJFjITetS0yDfdtZV2NPQ
cB2A5N+BghmvIZEZw9rpC0Kt1DptlWVGrsVB8Pu/eW1NY7tNqhATntHru8wvsYdSic5+YjPEeOkn
k7oUU1+8prWHKrpnW3tF1ZBukDbQp+tirCJO5fdv4HcImg4a2CVTJDlc8HAI3MnY7IcLLRuth3zU
CJ3F3IXuUq0yWiJ1c+tHKQBc9nh0/2aH5o2V2t4df60BnL43mvuuSS3MEvTjwPJWNe1YnXMOSEHS
qoFRqIgnne6Wqk+/oWiBSZ3+tLqqwAWsgjHMb3tuyLNd1JZ6HHU5HdGRdDcVB0NCd2rCkQSEUMTl
iYEftBQ5GYy5EiQWTc2BLWpXk87TTE53IkkOyHqcVijxCrPMfmKaq/ZWZg2/iObrzlaiVJASHVKg
glliTuBlcsRz7/NXObHRIJMma2lViHS6Q/E4PiA8iWvq776xIozISAlfwsBnKNSOikFCva0A4qO1
n/yJ/XQagg3jdAK8YSpsmDOg/ajuG/Gw1xEZHJMora9C0ypfCKxIXGECinE8AbHcL+v4VDclVcxE
U16xFdgPQcxcj1pXv/aSonyYEGl0i2ow9JPdFtrD6Kc0JKgbT1CNQrqLopfebV+p1TOb6voWAyfO
Dbsxn6tYb3ratmO074M8e/EQEpx4y0iU1IJYR9lUdndWMYh9WsWtO5F9tW19jygb9nYr/u7yrKCw
T6BjdBpQwrpXHiehVKQoDk5/B5g/fOFGCWYLqvw/hMJpTRWh/jMosnhThGHicopJjvRptCvHGm30
HF67Qx7Qla6NxHGPurlxNS0nG6fAVzuRVHzVyLLaKFGmXonYYFoOZ4HrwlED834ypv47tWrjre3h
CehBkr71hQlZOSmLjTHZFJcjK2y+l7EWnZKabOkFp6TsOlYlZLcKKidbVgp3KvWBoTvqSTPXw4cR
Ybf0JpzVbdc/1CQ9E0xJkgYNc3+y93i4VYFsuEf+FdekQy2TuKGqHUa1ca21/gxccqx4q1gWKbdZ
aSfLnqzwY1ak0QAtOzdXY2KoNzR4sr0oUvkrhXNM7oMD5qWOpulE8mmNvdaEgrHQOlrgCx4s7Mmo
UfIWXolw7hpIpmcspXwVXoKMlomAUEre+dqHWpIqE+LFIqGVrcx5NJqALBl6yitWjcEiV41Wl9sM
VfqLLwwCocBG9jKWOZE7RRUOR0cLVAOlXESjzC76+qwGQ89vMatZatvG6vdEGFMAUaAab/0q7G7a
qCQ0y/YA5bOjsW5Js+o26CCCeGEh373t5Gghn7CQLaqFRvhIOXJWZO0uwnOoBY2+H2ND552uWAPf
7DG2DBDivkCKXIy1grTbG9GgLoFtw5CmGETluKQ0ZUf0KHQiW6acAMAqy9snM2u1ox9iSlZ8M9oG
ph/dDUx5a75f59GhEHBTFSSukgfpbzsbkwEhykWM5mzUbsvay3me7L/YQ3Lc6Qx/K9VOW7clhuS+
9RD6GDhFOtsyy0UetRPOAx/v82ZKJ6r4rbT6ATGvF/30IlB7C09P8Me1mRGl0Gc7CXEltCrblb4c
NDepKPKh8G6VLTFynrFKW7Ab6kA8ZdHoDp43HwlmEWbOAZCEqq01ajj2Mi4pQLjDEJXXmCvUq4G3
GqsKbPJtSLzxQ0aLwkVF4L0UcZ5ex5ZoX8oIXv3QxeEhqVW/dMUEQIiOyUSwg++BN2h1Hj/z+Pir
N7Vxcms7c34lukMSbcSGma+NAlUL/OZFxpzLfDPItoPSZ2dvrNUGtf2g/vR9Ub6GlHD2AC/bu3Yo
go3ezdkzXSToRYJl6vGm2XwKdORziFjIxRGg1pVFG3gKFIXTeSAyanm6kMOhLvM4v8qJT32Mpp7d
kT2o+bDuKs8EPDNE7V1XFkWwEC2yYCWoqDzYVeVlbqra9oyYasddHgNlQpdjh8EuF378MOZacJSh
HfwkD2REyiHH1l/XOjvahTPqg7lMsJvPTZXMJ0ugRrDHOi6UfKPR0aJyKYOU30k7k0/JtrQnT7VR
9/oSfD9JyKBLF0yLobkLLSRH1KmCzl7BZAP5lQUa24VIkcTHpnay70sHYFsEtffJ8ftZdkMQpEaf
I7JnKhXdBrpUetks9cigAZqgj75LDBbIpdG2FPvZuUnqmkCGH0fRcXAPkCTTlq7CsiEjKEJWZesk
UbDTIiQOeFdQaLDTKjAPMFygMUVJ1POlKzrJspLpb4WYHaUpQAxa+XY8GDZLM0UUGoNTd6RxjTPC
KAp2MJMntW4px7Ed9iZgEJ5ZGo1kHQ79T4+l2Fo6nQxWw1hI+g0tTuCdmvq0XXTeq55epacYbBIz
gQKz970XKS17FwIVHqBOaOlTOXnq69jiA3K1jo2iK7OMoMNMAUlyH6seC9eRPCEyJmnHnAqFH9br
GiSHAaqF1BGJMLWL7YjFZBEiHlgPIduqQkMNlE+O9zA1TkBsua+Yh3FUfcofaB3wW+pOHCAiS7LZ
TBArchckcXg96I2J9DpTs2OHYeLah+91PSF9CGEZGagmmrDl/4D5DfqwGGVXL/iem4hNPu/topIG
H6hSG8gwIiSZuEZMBUxRC604d4ukhWU8IELc8IcoxxQ8ruzRx2uAD4XMhIGEgyi9sxS9BfdPvAng
+KGaQ+HYXo4ZommRqXwWAhTPhhJsefT6PrBJqquaEicS1Bz0UpWdWPGNQRwbZsRElaF+9CeSdzTW
3UXp6K9dJ0aXfWG3AoNavdRNHbmtSusqk9+7oGJvF+XIwlV0CruRQK5vlYVIqgTxGMHCMIyNnPLG
TdFiLRvws3Ckuowsu7Z0UY5iv2P6LH8SQlAT7ULKADKp7kafSVfOKJ19Fatw66NRx47gKxF6Vc++
7XLFX/fomXXUqYbxiurX2Oi6NLZaWHjfs2Dyz0ZqiatoEOjsypC9VEh7DC15amy8gE0x/hfPekpU
L1837MFui9DXHtLetwh2GPuHYJgU1GzAIJwtR7Tsh+NTf6cunWU7vMUFhgVdgmspe+OYjjyvhall
9YtmZ9lPzTAoh02xLx/QvobtKnfa5OpdieX2n37yP2mPlC0cgQ2bHg9FNQtX+dyDeWdkjxUNKqFu
3Hbg5rqxWwVoINjkApOAOLYkJuv68/H+JFn+Hg98IIUanQ2wKoyL8RDYO8jPrJOVetd4XHbEFRCY
XoI/G9H5fD7W3B/6P1b5v8eiiWRL+M9I7S4BrrU6+s3YqoA3sFVB2er7q5Ie/Rd38Hcb6nIYqXEH
ZxqBrtqzzf3dLRR1FyeqqZ6SyoUWFZ6pqCyDdekSPplqi/oaFs3mP8CIt+F/+T/zDx7bzLv/x7VR
+RSq7lDaMi698zUqbJKcxGncT+0SI6S/rTfpwXBRFf4inS13geLtxIqDSH795eAfPcT3g88/7t0V
g58ycF2Jk7Exn6n79IfpCuXqtXEkx+Uab/0+OrAzC/4ujP7La6ZNCG3Y0ugyXrw7FsmCqES1U+UO
gIDKZXEdbssNZZQDeqAFy/xOfK/2gBGX0d/t5f/r0B9eMDRladJMsuEB/3nBQxCIrp200yh1XH6/
nHxvDzhMCPb6/I2dr+Afr9K7cS46nqGZqxzmtFMgJEtzlL4qQ3jPTurX58N89GHId8Nc3EifubBK
iIOWXe7t21yJV5kwoy8e14eDAICxQQbZOlDgP+9ZIybEID7M0e41tV4d/+fn1/DhrXr311+8gzFd
NkNE+qmQ+p64SQaw0cjK3eejCFrd/3wipmVSPpY0y9UZx/HuVR/7IgTPw8nhAI9iBU9n0a6xji3U
heJ+lTvwu0b8j8f/brD5x7wbTNLtdaYM0/M+3CZHjBxUD6Af6mx/l91SLM2lsebgoj94Z+X+8wv9
8A1/N/TFG66wF6w9GuHTRFWnXdGQiSIEz0wun48j5r/os2u8eMVzatASX81pPEWQTrfZGir0AgFv
61rreO0tx/PnA351YRfvujJRKrFi/dRmt77PkZpEaHqGiI2U/+rKWAXQaqlCNy9h6EXKl4Cd+ATQ
GDnjVmxRD+ySK2K+3OoUrqX7+YV9fCffjTdf+bu3JUxZOnXGw3DyZp/mqbDZwktg1m++Bauvhvvw
c3432sXnDCojHBRHP4URsjUwBWP/xQctPnxS70a4+KI5fwdJ5hun8DHZ6XxsZHtdOSvIF8+9q7r0
y5cQFr9avD/8vqWqUzWgcWRfcuX7qXQaYzJOKXXY0gSOHC4aO115SXeIBumGOgFBEoNeCE0gvRdB
+MVb8ycD5+89inw3/sXnoBFlhOnTOMV2fRv4495LEBcY7apBId516O2S2eD41bv64a1+N+rFR9Fb
1HRjrrrw5TqKCagHUoB3y1X65uHzt/SD/aWJgIdgBSBJbNIv5s8WRPYYpdZJqzz1ib5Ddh9pxbhG
jTRQ/QbBuVT7Ivvi05h//sUcY+oMZiIbkjQG5zno3ZdhWWXkGa086R48jHYMAbYoCdUYTQyLzy/v
g23YHyNdPD41Q0GfS4smgJK82rrekbgq49Cloih+klybveD0kugwKRZ+PvIHj9AkXIVgI1WixLq8
sSoenk6v7JNTTOYiQXu9QNj8YKTOyu67r6J5PhqMbfscviTZ5V4mAXUhruDRdE5xqa8i+RaYD5SI
9qZ18/k1fXQ3iXZge0d7V7MuN7WAOym6ZM5JxXCV4NEBlr6h4Wu5ltSeMn+8D3p0pp+Pqc1qtn++
LfOmzlGFLfTfQPx3bwvVqBophn0Ksm6ZYPaua6ZuMH6aXe+zaQ5i1TaFRq+iBFDCg5iD7q66AUhE
Mp48m2Qxzz+OHaIyglqvnfGxKkB+EFwLPHDpjD8qoV+plrnIjBl7il8h/1mgMiJPad9n5qrGBYZK
Hyz3c5i85MqbUz3izllk0MalSk1KhCtuBuItZxM4KrLudBGDLKgIjwdXsMT1SuKrcW814XOAWMYp
4l06fPe6ZjmBQlJxK0F0hY5eHMsgeBgr5ZwCEMH6YtLPlWuNX1lE1kLFs2wO+jJI1G2JfCgKfqjF
TUnCs0VL2RHLOJN42IS/ET5uoxRyoQ0ZaiGrDJbysOAE/CShgJTRN8N/hk/yHWbGaij8g+ZZAahU
dDzR5NJI93HuCndWwvXUB8zqUVDfSoPkukOKVNb2a+4McKYa0NqGWW4DDQJYUlAdFHdG9ECC4VZm
/a1AY20LC30Ve7G23FoorBGeHWVqodugvJTJTSmh4BIRYno8vjQVaIF+ePRWsqDbmIpYZX3kToPj
knq3ilEFjzFPTovPHuZoORHZbUwrtZOryCsPbe8cNc7jOAtK7ZeEuT0iAMRTt2hMc6v520EcKvmS
4/CgY1XlL0Cf1sHkrCo1W1TVtey+68EvR9wp3rGs6ZIW2xo7bUDAnB282MUbB0nQ6jxwtbgtdQVo
P3QOkKX4SNZU3ONyWtSZfUph+SNoPtNExKwHtgI3V9Poa2cCjR6135IcujQHXjyoob0RzbihwL2C
59mrz4q3UzMcBtj/Q9wXrqjZWxbZWateZD7dhL638cUdVPsNuM9dk3hbGypbS7WNh/CsB5qr0V3L
JJ0S3qedBv86Fa+Gbqx8ylNWHZ3q4c6Ov7fUuzRbAKZsaV4ZIJXCZQV32VCxJuGZK1hWC6BZBjHt
grUnsEM0cfWibK8xCy5qmre5/UjvdBVg+iWoZBvM7R+CJOaYy+UACrlOLLexxbbK2lt6b+4URVth
efQ5YDORbE0bYKHpYCG7IoKIEar+ctTt3I31lkvugNgEIdReT4XXWVqbxMq/qHR8tPIxMxOhZpq2
BBP25yIUBQrxTIlyylQG7M2ufYAr31FcLkmJBugflKs5E+O/WPrejSrnTK53k1kgqPkVnXeCFPRd
luJaaYYTosz0i9Xno3ORSdHD1C3ORDaHoz/HiYhhUirfPzcu4Z7LdFUews2b3GQr9enLcsOHd/Ld
WBcbQ68XRj4AUI1/oTqfz/zwlV6HLUKue+ap5MZYd2e6Z8fyi83hR9uI99d48QStLjFoHAKQVnB2
RlvHDJdpFp4+X3/EF6PYF09s7KqKBql/Vvfasl6OBOPai3g/30+k8y6a2Wg/fn1PP1rR312bfbEv
MxVlCikSU8IZVxTNr/x9/IB1aQm5xC3X0Z5MsVX9xf38+FKRLM5aLR251sWgEtFSoKv+Odml53jl
3foHb00Xd42NZwML8ZAcvircfDnkvPi/+x4KXOGTIfyzvItBdRA+aq2ZFN1k3WzFPiEFmjl2+fVp
6cPb++5KL3agXhrga4/8M61EfTlaOPBDfEz0XGjVQ2W/+/wd+mq0i12opo1jhmL9PPZAr0hoxI26
FVEMHxsd0OdDfXTqhIfrgF6lpCOs31DPdzc06oOy1obgXLmc0XhxEEVsMe0ulE2zKdXFf/EAmWOE
NOZJFFfB5TsDRKtJOr89o5p1cYSxwZbruQxDHwSAmUtIyVW8tlefX+VHMw7XCCeWXaH1j0H1BPmH
PshTpOXBmubhLta72y4YSJ4tnztH+SLpTvtwC+rgeKCii+vz8qYGzYT/V7VP/XIiggjn9i5bp5vp
xrvPXmmLqrfJVX6Nq3JRLcO1A6n/Njh9Nc3OL8nlocmgCWRp4C/nY/ifX4ptNI7d1/YpEbH6UkmZ
3/sIAccvFo4vRnEuZjsYm7Gdm/ap1WCCzBzS8IDexvvihn48ylwkltS01MuDhCfn7pvnnKg2PRiB
vi5n6dHnr8isRL24X3++mBczi+Jb9HdEc06mW/TfFd7zTNz4hLkXyiOWp42qZWsyDN0vhv3nq8Kz
AX+N+IBypHN5FNO1zPIJc7gPdtUuXomnvl+iy1wY63QNKvSrz+9iZhEqfQ3oyxrnTJXLvTxJp6Mz
irHU7oJGHLIhPMeEamlNvjdN3O5fXNk8+797AeexpKBUwMXxGVjmxQ0lts0bI1+/i7iy+fVn17RW
NrSSV+X2i6Eu3o/fQ6H4ZVeGg1iQh/fnux74E07xzrgzNtGtuiqX7ExvrzeQ/W+TExWDL67sq9Eu
9i/SbDuiCYw7R7767MGd58+v5qKE9PfFCIvXAiSXTYfiz4sZQA0NTGV3c9U4O1bbdMchfV9/cc8+
vIh3o8z/+7t5v7PGSCOW4U4k2akNxIM1lcEX9+l3A+fyDdDejTFvld6N0Qa2SEZh3DXPxW5Y+1vg
dtpSuGQvPc1IFxec7nHknQBtBdznjDFrWS3KY7b0vljlLvZk/7il82fx7odoYRMVFT9kPqvG2XUD
Wq63v7jay5X070E06lQqRRyTd/7PQfAXlQUWu7t6pa9t49Ru0o18AHKymKrb1CW3/auS0Vcj6heT
L5JG+AOmzmsPDa0+zCP2t9lCLO36MI8YP33+Zn44IJVwSwoazcZvyf77+2giz1YGzbnjqD6t07P2
MNRL+RRvqtUI2JQdw1eL2OV+7/dNfTeieXGJBET1FRT4O8CfO/No7bu78hC4FJEJklpGC5w+i69e
ljlG/B8T1/sxL7a1+mQ0NVbGO+cOn+sTt3IJzAnRg3VPb3KlLLU7uZnqRXcoDjRLl1CdV8E97tj6
Sd0Ubv/6L0v1/7kHBHASWsoWzb6YEJzWnkMC8fxFdGH1yt9GpvP63zxZiZJ3nqp1c6b2v3+yGIPU
2BbenUCzW/5v9s6jR5IlO7N/ZcC9N1yLxWzCRciM1Ko2hszKKhfmwlyLXz8nmsSAnCFAcM9N46Ff
1ausCHcT9373nOHNpZPvIA3s3f1qgR7JMHO4vyWICkg0VCbXHcjG/+oF+s+WJLIY//dnMP/jz7Bk
rQ/lUPBdmycn33UPLYrRPhH3c7S+MOv8X7Zc/pPdkM6zwfnMR/z5/7WBA4AgrayDZ5rQpE/wZnXf
ufc0YMP756f7PyNA/8I68O8etOhr+Ppff+ohH9brV/Xnf//LYUS01q3/fgTon7/jX0eATPMfKEkR
xVFS4Qxk34oO/zoBxJSPYRgYS32fOBRiBP7Nvw0A2f4/SAjRwNURulNZvv0A/zYBZDv/8BjZIUPB
xLJ/00X8d0aALN37j88HPxeGCecmpuCfiCnY/89Gnxa46e2a1j1peHjlylJnvXQ+6GLfVYp9CoDo
scyKcLwF+syhWmLmMJMyH5nmkEuSKy2NCiFPdgVBTkfNAurAAeHt+w96gyhR6iPAt2tbG/sCY01c
sz2tzggEqMXitLmFiUZGTGGvt7HfTBASVzDQujuUcXMDOrT8AkPL3gxbVlHvwRhBI76bqZDFzoCw
CgI9jiosWlE73eYAK6iHkLXbY0oYLGwc47A0TCV0K9gOmO1D5BhUK6QAAxiDXNXeFGAhsMiJllPd
ygL7V95r00FYEsDvDDy6MkzwPcLJolqu8GQ1vJ/LK70aNrs0jScreNXTAfBOTbpfONHWAn29pe8J
Rdak53Pw38BqV2VoeymhOzNsmJKbzn+RvrvAnZjPFqnrtf+mHmecXJEXTDPOTMys3qlpq+zAaNWn
vz122iQu821wxA7GnWXqEE68Cuu3hP2+zQc/k3/KYX6xZlBFQC+/vLKCBeyuTsSYtVYtf/BBNdDj
sgwl4FclFBwRJ/grjObKY0hcs1mP7Ifsqchn9SKDYZSmAP+BLEfK0T+hfpYWHXYqBXtYQfUJMCKS
R77ttT4D6nXhLDIOXi0BrLCMIHcfq5Y5aLJsxMxdChd6Pz6qMk+4wC6gdjIH6gXULqasjovvHSEM
TWHbAG+XeCeNkTPTVmVgnqwUHElGc2zEHjiv07vlMjhNH/SScpUKN78HdZn6sFEagBsBJVMlcQMM
6/xdd9ZfRvRQeHbZ61CaHwZ0cErihlb+LqxBIzivD2QH/Bg6N+NBO1/XqlMw7JluWxJiyBihQSW1
BjiiYtAhoM/uW6DNr7kWPAwKlUlLf2Rd2oq8MBX4xfqF2RCz1wyTrta72HSlt5OmxWI/dGaMT4zh
JZwUVUbY0jbX89JNTKIv70xSAe6eguvSZX9wRYMSuQc4kidiIpMlLB9wFcMDfKMWxX/nVdmyvHSM
0OyKpJdQQL6LpfvJ+haFWL6CnCX3Xnkt1TE6l/vVne6k/WnqnRkZVXdSegMIeNFiq4SWlxI0i+UA
iwxWcLKlxjvypDqul74LV3/wEoaQK0QC7SGfiNgt87fvlw+mP2NSgCE4DShGKrOGfdymdCl+AtFu
56JvtpAB6Q4qdftWO0uVVMbk4kDftAQQZNS1C1CWKTcj+vRoA8y1Pnhoog3uObt+UJzAqrwCjuT/
KSU0FQbsozVoIZ4FEs+Hs81R6RkqAdIVhEwYfDuBfEbl5Seurhf7Ehx+6JOlpkSgwmkO4I2v4Jv1
IKLU9wYcTR6H3t+xEoO37CED1pX+OCz1p44lpd7I+HJZtwi/rzwYvQ9WkUHxW18zxtP7BTv5c06J
22ceMeVs8b6AIkagXd/Vij+2If54S7neC2fmQjhWSSC1FsA7tCrc2wzqZnzKt8d72YzI3GCQIEih
4LdcPRT1obVq2gHQy+Z0WWIUeyKuZQRri+T1LAlht3UTjtNtNVM7ozX0sN5A6Exz6zLUOB/tvPtl
CYNyl1pVbFCG6ky4j+uI+6djYGgnZd9Fs+a+atZwlmgclwlEWS6M22g6RzwgdL6ef6w1fP2N2QHY
k/5emOnGt9msuLy8HY1XdWbG+LLoIICbSYKpXR8GT6wXOb3K3B2TVhsc5ADfyMvAK/QB9Jim/clH
Yn619wCZ59PLtGNgSKB7rX3MptW6iWL4nKYAwhNJwtD2mUqw8+x1tKH2VQEtqnWQZUw9Bi4CiPMb
Ac/QwoaE8YQFOB1ZA8b5BqKy4Nqv5mNbatelwNejchCkzIe+wi3Yp7UCxM/0TLjV2jt3xH3NS5oi
tvPNj8m8MMvqhvAGQI15v6HZF8kwHOfaO0Dops3m6N3OqyAXFI3/J9hg+pnOz6j1d/kAZaD3+us2
njQGRHaW47Sh1NEOa9NVgX/cVaLpQs0cYHnm5PMN/0zd0tx3zmJHGO8egeYR2vVDXpcPGBBbrKW8
1WtaPjQm64LlpEhqHPOD5owT+UQuIE0CkJs9uTca/xHE47FdJzcGPdEQ/M/25eI+rwpRWuunJ6Nd
zuyTH3Ytql0//iyi0ontf5baNsU0nekcKxVmxQiZV2SnDlMhlvDlNgiUVSSfcx0i2YfIjGe/gIo7
zbTWoKzyOLq0xNjsorZTT+Y6V7hWwDvwCpe6DDcSfNwTdZ7YpXrz3eEnZRgzDKhqsFf+Xo0OWqhA
4zquTAMKYHTodRIAerTaCpKLI5i+gD29XFKOCz2TJEpzDq2aDyhq2tBeoIa5Y3+HRJmm5JD/MOAQ
D8rt4mHWp9szjOOmZHF0xEe65fFapSemXB7hAt4ojdOlburXKS+CyOXlwsrbnbpBWAetxHerlU1i
GnTBWn86sTsx29owhOmyxiKqPtQVu6zjMrBmQpjf4a2swrTmAuWjcvCz4eJb+TO5rj8oIR+UwJcr
uru06z5sX2kwZHkSZTA8tRqfm64ix+nu8TCtvAVlggWcgI8Wwvmoo3kDXQUaiph5CxOthmfRK9wZ
Pslzgt1piUwxKLPv3AIvlnJk2hYc73k+HSdERLlQCKDQpSDfG6JZFS2Mie6T5SCcJ+JCrn4EN8Bk
s8A/ZHbDU58yZGrDNzNTmtliOgrmahjl8968trJ3je5iXjCHyFo3J8o67ksuaoGxf5rmdEqy2RA4
EJZjY5ZguUZAHKoZeXW0B41ZHCBhxqkYa7VDunXSIXLEq8tDU+dPFPG2sOjv2pojBmBCL6yzuBRL
G3nQmYgZDKHnym1Hu/e53SCcKsvGegJrwZqXWArtWPsoTm6fozP374FWFexEDHn78+PKlIHaiojz
sB6pobtoYntavSHJmEcBvOj8pnPH9zzupICjGAj/rvXzZhdUv8yyuDf6kqkdDCjgd6ZwqANYXNOS
NE7PguhQ6GFNZzhXnnwbphhd+TMQVZttOfS2CeVRM4RgHIBZNwxFwny8Czbz6Ame0m39qHXYJPpq
apF9+yTmLYRtJy4edFDoZzdG4godzTeJIRQNPIxjQ7mV01Jnha61wYqpMtCkL62b+3e1aA4wwOf7
Tftls1IB4U/ffFRb6KU3DhwQJgM8HcHWXJYpzKxRY7Ru/XGJ5TRB/0R6ojYzjhGO+CMtQBoOa0jQ
+qGjYUdBMKnzM69KOzUa49n2dMtLLJ4ZBYZ6FjOctuKrviXUsKkAIeRYU7jFlaTwvpMe04wWAxIc
izdjuLlyCCBk8/AXTm7spjTaNRjGmlrOzuB+cwTj1Jr1p3Q20thsDD5Nf4lnM7gsAgFmQcrCll9w
15JFNw+9t77rutNEGYBcFkmLAcmONn3p4Zlx6pfmKyitP2umNsxd3hAxaRfmVUUiBpSpcJ89hfRJ
DLqI6uYGdYbh7lcbnGBgcIWrXQYmsw6Z3nwwABtiHQXhifmGw3PxOzAVg4zZL6IuQNhd/GkeWH5r
AYS2jP2L1VSftO9EqAVlwn0H0yZgd2dTcr8BPIgq90OfRsZ2BfYkNc1gSL3f3N3ZMxWC37QHUm98
2XKjtM20JpSCn+JTh4GC00nsdY+1sVWMPQ9OPuyyCsTfqkMMWBgW7vtyZ/fVCeOzd8MM+DswwVEv
nD8gCZaLxQN07Ge2xR78osuZv2RmU5UsDVrz20/1H4eaaJwVak4qQcc35ZetYoyNHC1Kn5dXX6JM
a+b6gCqbEVKSMbHhfru+0vkYQZXa2riXTISEqqIVzgwbSCDOsuaatRGdJAjs5cgeaeLwSpmxCcqB
Di+q6NwIXa3KoWpmlybw5gMIQnvnL3xM8BL3+dhX52w5M91t7c1+PqfOGvCxOsveLtRpNl+QbjpA
kITPbjI1e+i3MrL97ctZG07XLedFVaNfYn61nf13i5Ovk6cPs4bmFjPtznQfjcX5i9ngWWN8uTSD
08osFvcB3lEw5dauK8r7nm9hZ97+Zy6JF8mJYUV//mGei5R/Je5u+txoBqxdja13FIWG/A1jiI2U
Wrg5M47ojkPwTDw1UL19Ec65A/PUD27uuHwJ6aDERD8eIbw/TyVrgdUwPOkN3rNvLw9ZW73KOYCW
vc1Hn6Awnzq4GcRdS8oQO9iIQ1lBbA8UNur0XNjOHdPEL71X3zdb/svkz6HACC+MWxFzfEmlxKGS
hLj7kXfDyQGETC6hpx/GuJkHd6ufnrMEwM7tmfhgjOktwWiAcW7+zcWXdVo2LxsAk4SBwO9u9r4X
HxylKb3XmRVRDpDLU+Bbs8utG0FNuhtFKg+lSY5oKM5O219mx8gOgc97n9t1cfQk2EWCNH2YbeMY
MSITcTs1DxtjfPUGlRYFGMB8B+tBYaYVJ13MPd1kxeYKxb6rHHY96+Kr0UuYmtcZiMvDRU0PQ9pd
IUcioyVXEM+tzzpTBeHscRDRfNhjjm5GVG8eDRmwEfSkf+ZqD12NwbVMwSFET3HTUd9D2hzCpkh/
jWabktCi8M6hP8r6kTruOn2adfCdvlvWDP6gzfKoEe2HPXLC6d350egI8cGdB1CxgghhnpUTPuAC
W0cetC36OTWoj0ybU+9whIz8gTwRdTE9mpsNrhEqaMmeARA6Z6/eTBfL2AcP/J2ep29YmA9+jp8M
W105nS3L2meyvOsahBe8HtmTKRB6NVzJa+ZPe5IxnQ1NCE63Lp6s9T7wdy0mXJsrBrYfHf6cy1AY
A+eHu6MtGfGuXT1ZSdD1hvbQalO8jRN8Lhjw7rO5bHdt5t+lzvjXHWOo0k+lLAo8XW66c438uM00
qhlL0SnouICdlC+nyHWBn6XBS1XMCfKsqLfYV/GrINdovoUJRLmR+g7DpAo17kKyMMvQ14LvdvSt
vSGOhbnczzXXYcaY9DLWmbnRU0zO23AOFvPX0GIe5yrwOFrLuUyR1hXuXyAqO3sjELSM58WvHusR
lLQqT9N8489wveBMuAXDQ7cG4SqelKd9tKN1P5b9H06BV8erz6nnP7iC2lMnqzcXn08+3wXWdDQt
wQ0XPpquPbbqbLEP4nu9sMbB0GDmGkjcdg+SotsNrfhtB9th2TjYqe4sCzxYbPyo5vskZcZUH89T
VT21eotxBOUW5+CvqvHeDTt7bFbjpeP8uxXzQd14yHZD/RpSFsMY3JFhmjLcelZ1ei45JMjunOHK
NgOYPo2/r6yRWILN8cjUfGN32/86k1HvDM01p45K23W6SBoQuonIKwAoBot6T2wTfI3Okbo4G8Da
Ds0in6o7lvwO0sh6secnizhihbx6x6gv/HLvtUiJHoqh4WLAtkV8OxfkQnmM4O5+67n2M5vspy6S
z3Bgydvcn7FnsrRZLtkcJNpkTVE3Vpe5NhEYkFLxzfRTgYfHM/Jr4cNvoPhayhzZhdckKwmKtsMf
7+a/LNGZDHZS8Ke2mfiegurvplPAuU3s6oggIweZ3I60q/NUQzvlvyyeOaqd1YDmxtSMN1ee9dVi
etfw79xe47PiBIWLUuwrFcSTlj+W0vtdrd3VqLUjF7dEuP5E2tH+1A3mJscAMR1OesDkROWrUuL1
1KDq1QPqq+2BvNphtnOTqoAGH+md8DW3In0+aL7i7jMViKutO6n92coPP3uSlhuDnHhn/mcmdDlF
2tagCWOKMZzynCVI959NRWVysh6zwBH4JHE5+uPb4qaX1X2oJnWBmJTD7y3lCSz1st1Ern71tgmN
KGYDVbjjUljApkT3HmYGHkmLW5a+qr1vgdgO6kdTam8Tk6vTvl3Vg1+lAuCiZR5u+oXc1v8Go8ta
3DrvXRl4cdVS0W1owaclhSCi9UHkLx8jt2HDZ4yyI0a907u5jtO1pxsVcI1yamRcRtAl6cb5k3ti
IovVDiULW28EZHk5XzcEIXueNdd3oqkdweI3m3PcFnBzHA6gu3gh2Ee2Aqu9asrgA+Y+B/T83W2d
A/C5Jmr6+UlhBAHxxL2yWadfUnzBPk5D0kSPvZXrO78lCj1xP+lLTmOUdUrmmD3qkYHVxGZpIlKZ
vjByLjsRSKzbwN2sckxye6I80AVUvFP+ThZauL4KrvXI5VM4fymhnPUK+u3QD787l9eM9MoutTlN
qgZfZrBUY8w+5kUwU5dIaM4QNcwqJwIgB5ed9NvdesrqeUORiK8fOTg/WtOgranVjyG7XwWl2wM7
Rzx2KysYS/wDXKs0yuviq7D6Bxc7aiCtFwWZizA1NW6Gpzvi0N57Wq/znc5O12Ib20EZvO+brj5z
17MVo+6cV2SWX93cum3oeTghVQM1hOhVl/woaWVWh6zr09vXcSV3fXXKyg+1UlFZzkTkpN4azgMx
cLhYMpoMY70HjBQcen35yanJpVtbEBdnJ6ZH923N1FCn3KGU1KvfcEusfQ78sNgQAXPYflATL++I
mtPs8u+mmkRI1r0hWhz8VJC5WiOaAdiEbseaoblc6nzqRHMpkCPZnJ6rmyMMOiEyv/5n1Y2Xvmfl
Ei7qq9qXke5OWCWYwsIyZTPWzguyVVwwyoI9xOmhapYuH6rTjW5c5ixgNTSeobHaSNZWsGuFMGKo
B8It7jih/S2m2xVabm6U1hTyhJi3qKhW7xZvZnCuFFVMvZrviGutpECxbyuoWUrOHIHyLlINRZOZ
yfB40VeKj6ZVxgFOU4SLHHKt6bUBP/QI7sxVW3u2V3DnnlC3vzsmPkk4n8IqFCUKQxpVmf1ssUe0
CqnVoIG8GmqX604FxJuYOnbqr9Qh1BkIetFKfZke9UQEluG2WkhtcvvP6IJcAgYFeChHYQ3RFDIh
zAFH5S/NVpcHHInrbphgZJmmHjdwXsLezSKr54kcyzG2Zfq7LTI9ttwhCVousqCatgjCOpf15duV
yAjNVI5xPepEIW0LiAKJd9BuLXOGLKWtnd77Vb7XkTomvF48nCs1MqfroYJo6xpybXa4jKw/QY2r
CDPVsTSFwUWcW6H05JHS8jWjAUDBgyl36DAdpyvQPGnBbPT4Q/bjTrZw51sOmvNYH1GctpdtRBqg
kG3jQWuj0uKK02zdtbcn3ihKfPHo+pfWyi541e6l4OAHruZaOTrBHW9Hem8O556XmtLPng/INPA/
mfBdpEhcLoQ7beADWLRUJENbPljtfG3UFDIFS4OCFZ6brCaiKdMvVFWiblHveTueMNlEgBv021mb
0X3jUdzruT8+0DXD0MYXSDtKvcCosqJSOXRLNhv8mvydjj6MNJwEebmCGXvM237aWXr+qUlOLznE
WVHlIdihcIaVS996O0HlbcN8csdoKI3p1Lo4xCTy3Xtjc5/MwoDbwVEbkCBBRMbwHocA8zsPzK6H
zxX52S/mjK6NNq+XxkCqVvtXqJo7xOU4SFd6KRQWutBY8UYHpA4Cs7lqLs36oJnKGE0nKBYfVLAA
/UXZFez4wBkC5dV+HGvQWznX4y41mT4d6RwxmSNQiBh5RidsxYxArVRRVd1l+R2UtTa0bCduckPe
MRN8kOTczyvvXjtzjc5bqt4exX9o4eO9g3TkVjt76DN5QZE589sSP8W0JORer7s5pGuXcdMDNFpo
G1P1E+/peDP+WryrU23CWsViNUGGRkZNMzWTztfYB9MJVs7IX+grtajCUy1aDpXeMf6lT6HQV7p8
Cz+SVX0E2rrTrNUGu/uuB4Ccq7T756zPwdYsGgU8xLt2Ke8rNZhsUWYbLebXxk3udjX4I3GRYGmC
pZ/Tr9DdjhtPMD6U9lTvyhmU0tZSIQVVil5ieVX5bSXnEAhFnyQK++/SOSpcgu7QQf0KnUF9sqJo
lAzSIHbzYAI7k+28XtHnlVAybpScwfbGu2msYgMWywJlKV1OA/IeZDL2h+wstd82I0BNDBCsWvXd
UnT3GEbSQ95nP9LKCelyA+uq4g9ObHES3dFopcZL7nHJs2l+bOvN1pZqV0B0aUhzVe1nP3sFPkMB
cLL8ZFRIplb7aXVxfRddFXANB16f3S5nhefTNPR/AZbicid4lJqVJIzw5CXThUpoSVLz7e5GDeSM
bYPwyLmx41zKzvnGOD+lhNCBMlmABdtlBu3vdMICYxLb3maUYtS60kl9kEehpdFT97W4RI6D3p+K
bviNqSpPKoqcFG7611zo1GSMFIeDvXSAhRYjyjho0TGmTzm5bXUGD7WrUFSt9WCAdBwB2GRcBXhm
kXraPAtoijhkP/tO92gZJpWO9jOYy+Gt08YXH9R9P4oqyUcOT1luaxE0OhZt3t4DKP4TTx1Kzqp2
2V1xwghWA1yojMKUKNRcTl5BxWhPQDQ8oSdN70DnripLgaNxyp47TTu5jeHe6cr+o/IM1rdneagG
01OR18/oV91Da/q/UEgjpXOmOlYijd0WERcCAoxgqffZc4CdfVDHpbh3DG5Fs/8K8ja27PU1sFGv
1PIJkynHuqQy5ynmI4j1SaB48lj4NbAAuzIgg9yCSHefUu979Rl6shxuyFpOFJQDZ9VSPqGVwnox
PwTgfTpOeigoYJB5W4IYm83ZG383vXfUcnQrvv8G1pjlwKhe1TChPpRnoxyewBqCNccNHWSHtq/v
TLNELVX9Vu70F0Hbz2q0n5Snd4O7PZtU7ZFlUtOyySBGLSXXKTXKu9SiNKgYNhpUg2RmHtO4NQ0u
btwyOBMMu7ZlNTdooWUg/kIQSvreKou3QtSPUk/flk0dMl+e5w7inuxnd9cbGJNaSSGYUblyDf54
fK/myh3UoqVhC+5mVavvp/ZKWfV5NFf9ULmcwZdFM9mdLYaYkFbE04CBq6QzHbaV4uIIvC33xovm
t/4xRJbRUJNBxGMULjQgi0CBWVpmnOk4ofs8y1/61txPtF1OVjUFseXRPAdX2twbNc3eRlOMFSzr
cO4zf+fiE76KnpOmu3b+wVaosizmUeM0Gz4KWbgXr7Rf9IaRX/zQXE1tpSXDmgfXFGIO/1ekkZe5
utCZqmGYT9hO/P0wkqbabOfKArG33KI+jlABcSGhEc+DWwfOB81ZVVt/LKRC86zbFGpvIgowSZci
77a9AwiVbqDu3nn667SDH7buEVu/eyvnpN4TWH2b6oku0ZbojLM6YrMPLr0MDqV9AhUQ5l3W7Zdx
OkMRbfFm60/yZuCZvfnJy/MRImyHHCTv4q2AXjUwHJaMmJEFjUDK9/SpZsotazANhFe4lHN3WHic
8hGFgOq0r8Jz6dJa2afJ4cgbA3wBFm/PQJ8w42zpK1fttM62omnhhGpVNVEE3kxQUgX9IoIusWn3
753Q4GICIcYkkxIo6UqZpP74EUgOgbfeFP6W+mFtEipI9fOo58e2t9iZdVHuF0OvzwG0oB24WMSk
JR9Yxk4SeqMT7F1A/fROp67EbWamL2k6vAdE7/bgtSSu6+mxybeUYtHyQlOGMgwNBL+WCWMoJHXK
xjm4ZX6ZIf0efKCfZ7NdfKraag9ltXpr0j+au2yn8SZWbTfQ5HPNDXe2iRGoeeIKvVGCDbJ4oj4Q
QipiDgFuO8sNk426z+ylv5bHpavijh376GMzAb3oRTCQ8TAOTtJp6pguoj0IyPpI2q0nVaqk7L3h
Mts245rwUaOcABfldFJFzJIj4JZ09roF1lRRGUyFrtvVGmG8Ba0w4XCymxajUR1T19hbMK+4x6UX
P51/ipl+mrbp+6zZj7hUbhEhmIWGRtUFRxf74rycl0a96D3VKIfy26kUzOm6KQmqtaRyhn5PmzON
kExWJOXG7IelHVX95ojlFfX4qzXi5AtY1I3UCp4Ai7N5mwJ8nztQ0RowRLm2djdydiiLnosJUN0o
5ZR8kG5+pYw97RdA8bBUuTsXKb0ktIYqcTYRtuVNzGMWZ7QF2I91zznYdFkvgP22Cww0tAyWzmAo
JrbT1LD75zba3dS1Y1eMlKV6OuYeXP2dPld+XOrzRzVSfyyKYSOS9rDcjrNG3+P7sdbXuaMBIdrh
2bT+uJ2EvjVmqGP7tDj0YsSV7q1RaWtvQMpoI3fUFRexfkoA/THv1ZgUc/rmppySmSTTL2XLnYwp
5Zl67SHgaTsY75rnv+FmY3Ku7zRefyrUo5kfJ8aSCEIZlDCo+qz0njV4dEnH68/B392rzGHnaSdi
RrPz4GA4zp2ATGkqbYookRCTCRZ5HEO3umeBKPhl/OCacLxQbylPtw4H2ElAI86HmZaUcfbaeqSa
Wl5xSezwbHvxprvHYWSHo0XNycJfKShrhPX05sFr9YuY66/FIJi9useFLgP05gN85f7Q+BeLEyHh
q/5rU7e8QWZ9pQY7cztpsdH6p8XkwH07GRZa8e4571hWqFI5lyW9AVoV1rCprRLU1y2PMrET0+n1
yPGyb4YA93Ndpnu9Gl9tbpTYaSkepQ++tmyxMfO+Gv2j3vlAAIk6qJkYTQnfN9/bBq69dTZbsOMT
o3tszlmtLPqBXZ1wQnjtC9RFm0kiebRGqn5+EJV08fVGCxBtOwfA9sfS+yhYGdo8ZRvhI+SpiRCP
Z1FWZNUx4Aa1aWT/zNypQvSQNKf9lQ5y9hHcLHKmTVfCGRY/koVHGWtw99k67wURN4x/6GHdZsV6
S53LbsJU5nM0aMYnp34VzsL6q5e1vweccJ8tFHjqdUuPhdausUPdhVJczRCysF0ZuYO5J7GzJqLm
CdVzynqbIho2pQGsHI3yl0MJb9soYBQr7VNZjKdUXuZ1dZ6FXK8dSjiuXhxiinuCN2nUNfq9pRPB
AehyklZFnXqQcSf6B9pEHBaV49CUGvaapJXuBHCfF+27pIFB9IcfYFwvqy10zm1+G9lG/XewnKep
Tgly2QThCE5E/ZpesjIY8F7Lvam39dEqSa/YLA+Z+244Zf+W6dRIJeOBFGxsjhPmye2cvWcDutPq
0o8y/9pjwLhDxskOhL9jmejxVv0gDm0ea4EIcx91iV0ylj8GTPI3nrbvbO89AH2+cyzjzq0RzDhZ
5hxgGp5kTsPYrX0iKUrBGO6yBz1tfJycXB18AijY0c+Va5qnoDPqqKGMyvG0bwk8dXmCfIQYDK0R
HyhjpZoTv0s23M4NC8xvz5xuxokidKflBCrnrbqdW9F1c5OU01cQcGq6WcUlKT4ULNm7P9DI1ztw
iGBpAZpb4HrzJTF6417LvOk4kxy0WPXOLfUSDh7qOi4Fl45QLLI8LbL48kv8PuBQOZs2FrP+efFW
BTI/eDd3GqeYSAf+nWS+exUBWQejotxiYvPYaW76wrmYMTQL5LQaCAK0A0PpbnZuzRv9wMvJEDb7
3HwrPXFnZES+aWwhu+rap3XS70tW1ITe9MmiLBXKQOtjD8z46JrRoCNr3wCvswrZNVPn1c8gaeRy
w/+CfP/RQZaJOSyONBY4KuW9Z0RMze4nLTDjYiNCFtCFDToTLVHAJh6otduX4F53YCgP5DWuikoh
gQZqufhWd3lFhaDWU8B6XrGvO7OPcuRqRivS99yvn/RbTt/MwnGal0QfLMAa7qgoMPK1cxOPnYWl
yc9qgdqYrmdvZTdQ5vwpO8Z8QEI4IV9+yQ3JmdG4j5gqG96yRmoSKMUUgyEPZdVsF8HYvW6RguNO
eeaoAthhMscomKcQ2d107kVYKSJpal3v4CVOSUDHwlkFcsKSAreBynOZg7hfdeI2tAnkSLpf8K4p
gzZ1IzInthsQ1aUUvMYbOwVM5mvljWWErqUIdauklbFUVw7SCqIpgxhl8WHcgsY9kSnXGQ/bJO40
sto7WrD3QaUWBnQ5NCqQFbTAFidi3PwLEOgaFnu6C4aB0ajzaTWx/EHOebI9VG4eYzRyIzFm37yM
Cvs5qprmbGQd3T9WWqHcs5uDPRYthj4x/yq3PA9HScgUSCm1+RwqdPtop1cdWPsOxvXj5HK0BctG
Wk0nut2hxOu9oEi0dIBB8lZnVXvx0N1F1lTey7HRw9yguUbFBOvngxrgZkj7ju47wQATsZXbkcFd
JXGootL2tOblft1K0mWtSf3BihezeemosZNiqimR8iztylEn8rDisl0FF2MjtYnCjHSRjA73tvFg
jws9h3TNz3Y1Fk+pCxrVIj2c5nJfakiBp0FT10YfTLoLlCXytP7leBwk8iAg9ONRO9CYN0rvpqE4
rmr9cIzxq6fYv1v87EQJ7ev/kHZmy3UjWZb9lbZ89zTAMZtV1sOdJ86kKPIFxkGCYx4c89f3gqK6
O6WIDnVZvzAohSTeiwu4+zln77U15OYT+ViP/JcErnp8KYBm1MgYwHW/WKUPQlX73KqBJtKp6B5n
VI8mkgc7lfvWGCtO7HI/Fy76ZC486kziZityD2pawamFezFPuPv4hHoEd6vRdPaFS5DVSJQDxOFm
XgRNjfguLdgcOQcemV0FNanyzkyyAhX35BhIWsqNZ46frQujChTq2rb87xxfX0I/Q0BHv9uxqP7U
zDzMPynCLzDF3GdoV1gIIEDDS0XFMzCLakBFBhljJOw6RcH6TZDABv3Fp+jxc5I25RoJT9ZS1puV
fWwIiLRGgmanPqwhrqAj65vgUErsAgQgrkubNNIpLr4SW0/SMRIfR3VPIpuRq5lJhjZCKcg6jXuX
MYkkTYg5h9fezN7WU3byyAw+QFQdUQfPkEmXHEeXJMhNPhEEqCdOGXnb8UQpro32Zb8fpIvMuSB6
IXVv446mdBTl2S7sQFEWbYDUVjy5Wb3rXMFCOPWbeUAHSvdDImsp1mUgSS8dWQm5RGaDTMaSlcYe
gWTQr1nCI6e+lF70HSQKeUYB5klBqrnNgXos9afI213qDdNam97rXL6JyvmEpi14m8x0BmM+WENE
51c1t7nbv5aNc9OSg7cGe3hPED2fb+DvkkUhAgF63WRFsqW92ZaZfejyp7Y32MaJ8m0j9ApcWfA1
KGv11H1EDTinFErqvra/ZSMRCHA80DVwHFnkzfZM8y+oB06YDuf5nDIoLSGJszw5XfU9dsPr0K2m
g5xHzgdpd2vHpXX0Ow/pQVR9WTo+eiBmU5EmWc+AhtG9hn36oGdRMXuzXkP+RfjiT4Mv091IBh54
bFzjhckumRbIDAI7hjAOqA07zREevcNb5ZDjAy0Kk2ZrzOoqoqofShT5ZhVznrS8Q0YFZNhH7tyF
kztn68pt3qaSmc88tkfLRK/PuLE/5Gb0KgbcEGgAGHRZ72E6vvZoBJKyMtZOap2TuvkMCZ9YdVw6
xj/wczPzCbGBtyeS4EmJsdw6YjyhAYh32mL6LUKX0WU2nWxnfm7NNNr1pnFoGsO59olCIVKB4i6K
732n+xKgy9qkIqBX0MfVPtXdvhlQKjaTSHdpyhQ1FbG77oLppmU2BwfYQsVIizqFJ74LeNpr5d4R
B2rsvTQgnljW3ipURBzMNsrFCrTRpuSBLiH4s2YlxiGaGOkFpd4YOnnBUHwNL4nBA1hLuzUpPar4
m+0XK3LSnL3OOXz5Q00NMT/Gpq+u0IjSa6zsq947DKZ4zEtG1aFxL4ZGba0u2RFYCxI6wlSjKVtH
mmyMCM+NrmBJl/SEeoNMv+rYogKdeiTnU4V0u50OYX49lsUjROqPSrrByeVmKfl9B9zYgXHjUm4b
51bTVJbW64CfadN1wbMw5mSHH4jNjLmTE4trPgEk6da853ReMySZ3jy7v83H8TWgVYSGBz2o44wb
7biXSCCnhmn2Jqf+ZAtPnozRT1a1CMZDPBjvlV1yipyIJVGTs7dFkFza8FUqZ96FwfwMdZxWHSwO
WOnTMSbTbhZXM52wIeTB9S1FtTfMJzJ+jV0hvGydMgbahU19Wzre/X/fZvf/Exq6+Pk+Sg5evMxW
/+d//Je/b3G1/fSL7Q+H2133rZnuv+kua//zP/4gzy5/8v/1f/6XT+5xqvDJfTDbb5d/jaCB4t/d
cgEeyf97wtb+W5O/FT/Z65a/8O1Nt//6h+n8c4EJo5ghwmoh9v0vc53zT3/JAEVTYmHwNsn9/N/m
Ooe/AzmaPw9pD0KH82/mOu+fEs4Sng4AeSZ/3/nvmOvkr9Y6c9FbENfF6/L4OdbiBf03RzZZHjkO
hJkjlM1ok1AKtetdjwT0quuJkSSXDog9CPtuqq44MM/7JOOUMKcF2E/TOJKLuMP9Ri5WkLlXVh3G
B5vF/WIKLBpkPsjtj196tFb2XTN8Esmrb+aaoOqWts4Wtfnx3y787R+m9v9RdPltGRet/tc/rMWc
+sdvHz//9Q8IoZwHiDfFSOqAjiY/+uc35A2amIMInmRReW9itsNzsHxxKqQcQffVlyUy+8lLzwiY
qfLbsL+EUTlcEPWT9eMluAtossTEcSY66unpltNNiNyvVYtBjhTFfWUylmzn3ltDMaFvETX+xbUN
RqkfeXVgDSx3phsNV3mMgi2U+V71xXz792/T+/PbtCRbkiGlDSzG937xYyNSae0eHcU6qAbnXFdQ
o7ZjmX82uk9IUmpB7tkpOZtanOMcaxXSoWptBpH11IUe2RF9drGKfCR9Tx3MKpiuEcOohwjhUuLM
N34lTfZqMd4mHrhtt3Lp6pIrmB+zcOZihiHToLo5dn4oNkZsqPeK8559dCXIvj53xCElHfKMTsNB
R2t8q5gkvLQJk1ir6guirlAiuEVxra/pEFuL7al0Vxx0CeIgw6OXjDA0aqhqaNKDoRjG2sRJnccQ
iqjDdvpVo/Wkz5mYux+/HIuJQibMnGuFQe3sD8j+MxC70qoEbUb3uYsNBm0Sp8SRx/FacO5aizYT
63Cy04uTkkX740ts6v3ff1C/mNiX+9GSrs25lCxgNzB+ZQO0tq505RLMTBYBkiLLSC9ZhcpKxH12
8MXB6DLUpXkirxqXIGkzSeYzHReSzJAXHNQ0vjFw9Fbct+V1PZF4QSiacW+EtXXVa/dKJGDwCXtx
zrEQkLuIHTgWchHv+ESR+rGmS5dazIwynFm/eWs/g0V+vDXuaxvjA04Oi77Fz49aReLV3AuNkdKw
moNtRdRZo5tfk4sT7lVtOmdvBNgyIuwPCbNlUB4h5Ea/a7knoVF4VFU4M7CM6wAEP8kokocFls9X
/LHhtTE41mWUOrswTv4NQ878i5e+AEpcafDR4OT/xVHcG2VW1xNTbGr8DZGb7rGnI/xlKEvUr4OP
pG5igOcgEfCnKjo7yNar5dz4myv4Mw/jxxXEZY+1WkJ7sxzvl9VXj4AmO4N+FAVLsAfI5GMtztqz
OdhPSRsVlzCQ+UUt3y0+mr0uqmcVVx4fufcQOHdK9MGpxFd/+vHd6Kjwj+8i18Oc2rs+OQhdc1mS
RTY/6uBOD/M+ZxP83Vv5qyvKCIb7fXFqw/39+WbQjLQmWZnpuhPVtG3HFICVda+z2Dz9+EW3PNQ/
vpvLktl8qadDvNwj/+fLPLNmTKQyruo49nc/9oqsgfQwNOfCrnxCXdLfrKN/dSPwxLPvmR5QqsD5
5UaoUI8TW4SImeKQlBJGF7mDMqdPqD4izsobYtE+88YMjjkjhr1rfzdE+ps96xfk0Y/bgNMBhBYb
ZI5t/7qYj7PRuZlVky1Is2Q319GHQ1zUBiQR/rLWNi5BJKkMSVxahXV86zFO/83H90vuwfISwKUs
sBSf6CICN3+5Dv0Uk8ySNpwLs8xBedtaG6Gz8ipG8WKSwnH2S/3uJha9jkBE51hjMraGO7suKATj
6mEs1IjhK1wjLu/PxO+lE7VRl/4Gfv8XlwqWpeWBnnI5+gBA+fk2KywtfVmBH1YClb1JyMdVY8r5
JPVyj3T1pfb6YGOjbrqo/KEpTXX6+2f2x5X4+YDBfcKPdhzb4Ij264LuCTOl0wNEnnhC047ih1Fh
RLSNL2mW1i+MccEN1hgCy04/TS7pQe4k5BGw0wq5vnnxdFrs0sUKGRaBQVYHaiIalGprhFRvYDIk
jUMq9qR17w3deNSbgX1kmtHuHGfnVkH51UPStAonBCw/NvS8n7yNSMtnmTJZNNzZvpaNJ1DP6HT7
Yxke3fZ3zEG5HDB+vgxwGRZanfmD82D+snSlPq3tNiQ5yE9OqvZmStZgMK4VxJZry2uvAlzMKIoJ
Ae+1xjNnPDI1sZ4QUZ5JXM9OXm8y3sipvdgEoitap/TPyRloW8Q9cayC32zEnJj/9Hotk13Y4LDr
2b++3nkybDWyPf5xYGprI9675O5cGqsmnC0Jvg4t2Udcxuus6b///T0DJePPP5sfafis8zYBET/f
tLhrbAAW8IgHVC2MVQeS0WYL/7S2uvyRl8zDZKCd/Pufav7FWzY5eEBkMLlRDeeXj6gNzZFTdLT8
WIFk8a3oEn8X0ZbYjAGCudJtjEtTkI5uT8E266xpE9luco4zxMSNQnIGRu6UoqTDym8dlnrkQZ/7
DObu379Q+ee9wzN5pG2qCXZj2/ll7wCRgQeo4vooTxrvWD5phaEQk537lFgq35UOavIx13eJYAw8
WIZeA5rYd32NQ8FogATI3GkBfszvlVunV2PX5DddqhmvhGH7YMyM/8kw/M31/YtPFfa6LT02EEgo
vy5FtelHEB5cNNO5ke2iGC6ISxGu29rZNIxgDnM2+L87c/3pxEAaMrUkZy6Wa8m3P99KnZfMycwl
XCFdY7E24UR07SmV412Acir2PW+de6W5chHE+4x2N3acn0L6fCvL92hl+dltayQPk47eg1S3bC90
CvIQoyAjhbYW+y5EvpKkSHVCNGbCcX7zHLrc9L8+DrB+DAJfHNuxWT28Xx4HBN+EhzbIahKbc+ME
o6sZUyT7sdh1c8J+76twHSoc4VYsr3qRMswWyX2/YyqjN6iuGQPZW5xHxZa2Fp1OoQFohwGgk0r5
m3oKL4zkYCuTBLqLi4wevkWL0GWWODBc25lRQx4HZazTBzurNEnp66JjbxY4Hm3xzQEPUwAHF66w
13OZnhfXc0Hnn+Ym4mVf+qsGadimOJaJOKXYC48aoR79fdkitCc1fe7RsmHVKTD0dI7M0A9p7DUm
1CgSsvIw1mez+9q7SMvwXsht3KOlHioYlTUTRDJZ5xWRbysdDE9FgyrEqtQ3XVk7XAAMZTlzg3Xx
wBwLTEsDpxIvKW6Y8tgaL14QiPNQiUtRP/mh1g93lHLVtiQMYMtT36LoBfDsR+bGwE5xZBo7rXwq
800WvEUGeGmOGy7DUNc5GWF6UPZgbcqCgT7Cra8yzsRWt9x9CV4JoBrHbBkupdF4tmfzdsRK+FCs
s6vBspI7L0w8qCiW3gipny2jj4gMcDU8cLFTuCu6Mr4tEw8380KqNkPsC8IW8V6bFSKMfFwn3R3W
M0geJtaujMD4fVjgjRikgdA66VE+VBXuziCnaiT8jEbZMxL191GNqIXyLtwgiRv4aFllPeBI1rYZ
M7kdU6fYTP18YigXr7LRsXb6NOOIOEsJgSFL8fWjEHMtP8T8W0pkjOIjHcYLlqDxBkHcdOWX8PHq
6V0XMt4IVNKKGcrKY5rYuWoZw+H5zgkr6BJU+G3xtmQOryYxh5sKs8QoQ3XE3XcDTsxFY8/JnDMh
zRaONSuNIvxUdUcQBPYurdHpzwoVZ4zbx2u+psoad1oEnx06y5uxghxh5Yjvuf+7TeIX1bqTpyYy
TwReokMKsPJn/uJTz5jrFefu7BPavGLOf1c2pClHAf9AW4x3snUIIu7rd4WPx2GqdpqNb64zFZtY
phlsEYXgauQWzzP7uUYcvWq6kOkMmlDJvXccMD1g44f2v5CDHI3oJgeebzlLsaoPuDPXEeZrDI6U
8nlRfUQJ1z7gSV7JLOvXhY+2KzGCdGdytU8xCte2i5otLpNmFWcdjjZazOtoLD7yqT4EUQJq3Mzl
3um6UyV5yiUHXGDui+kxY3xASC44nELH67pJ7W3b5sMh7u6GJsZmzHoCfTPfdltHK4kuEsDubJJH
4KUPXT4DkVM54vNjLmlTibRy992YH5t0bJHH+P0hHl0C4KsBc4WykAAOAS3qri/X2kYVaw6fTIoR
MqyiRJVbvCDuiuzkbZ9yp41Sfck6LBCeWzYYYpz8xGKPHsjAlpMnjIqTQROXSsu2IQQb3bPxgO7P
4YAizPVsSkgZKsMXkA+Pyv4I24CQQveTXqEJ98V4rFmR1pmD5yjFHHsAIYV4D7B7n/HJwPN4IGgi
2SepZxz9Gc/X6O6spHh3eWsS8gaeDnIcc0TZScOY1rc1UUW9+6iKSeH1Q0EWmwb3qAlkejpaJTHf
yElo/RfFakT7tBsMTb4DruZtbANSyI1QbUKz/QzoQFQ5ofa6oJ/vFrdNkC6yuEdZHglwfsmtcEBt
4pXcZoLxo0G0jxBMNqsNEuBsk1DybpNgQMLQTHrd2tmXMEXQrCrrawNqnwdtGcX0F9Tm8aEs2492
WSmQcok5ao/p2MRM5XBCcApxtvFUvdHrp0lfDd3Fbt1XR4O+UcP8qsh4YxqFjCKe1rXGG5bmfXw7
aXGbNzhma4Qm6zpA9eGN4sVnyuGXlX3rVh2eCagiO/xN06VR8ljJOTlR3I+r1kk69oX4XpsooAof
FXrjfCVI27vh82UdnMfNqGhLek761RgKEwnYS9ZqFwxVmW0sFWMrLG1EexiZcEHEm6E3nmc5Yec2
M6oHUgVDB4lklt0LV4V7hEWAp0T6YLSIY30je83jYsID0D/iEVGPnEa/5Z6v7yA0MURoDhrWz85D
ILOVXYbEvYHSsLjbEdaX+RqfXbMy6QFRUaAiIpdFEvcaSRIb7Hzt46TZIDh67p07Kxj32EfgMWT2
cVCePjagNPoOwbeNBnMTk8aDVyp9GMvMXXs1OiOwbJL43OhDWWifmM52+9J7dcQS3qB7uoSXvJvF
SknZnHTpoF9MbgynuEG1hHK8yz7toLLu6O/RVBTuZprit2q5NWpUDezo5QqMm/OiGFfWFhq5wOwu
HWOhHXiaa7bKYxPaq6q1o7UzRF9xEDIPLy2oBra6ceziKncH5xJ4/hvlisOUJ2029Ticska7F+0Y
1yxT+b0eUL+REG40FfJD2VyqXDwrP3yk2AZkEcb8MW+HD29D+pB9SEcki6h3UQnDGE4HFO4WKi/U
6GDGevtQkCN6pGN4ZWZOvnMJUGXw5mKiCcu92dBDnUtvD47to2hyD8EkchVLoQeJPeywZfKMN0Ws
G5/fZ614M1FiSTPAxdHrPanK0G2Kt8LGxd2WooNwNyMcYGBe4Vcvqm2q9bBFhoh2PTf9rT3HQEgM
2FreqG8iVSpu80nu7cVHDX/vA/UK4sQRYTvuMO8gaRXzIMsnJ+97RJYMduOMwZW33KMwQ7BalW9S
fM9aZIj5QnzIJoyPg0CONTaZpvfr33NAvcKtwr7aMvQdSawOlleZdU5+J6DaWNYFSJL1wo6XbYs+
4RhR9xsc8TwLLkUMR0GmzQziu4K/S6dvW1nDKcpETpS97Z0fhyQv3pu+fCioZhalrc+Aw6PLjJR9
G53KKvtaWOZDmhrDqiz3UbTjOELo6qHBmOXIhGR6eXAy8Rbpp9FwGMlZB1QXLG+Tb2JPBJaQkffs
sGqvpHOLg3jTqsZhD8iBBdIm3qqIZd5Iz65BjHnP3LUR4xrDYXhvGgbQBcAjOEEO9cgdPBWBupV1
+lgk3P+1WQCXcYZ9q1Hdoty9CVQK1siUDL4bG+i+GX20qM03VpIfogg8YoZAB2DDhXPaa0JG3NbV
EFOj4aVvOpPeUnaMmrrb9CVnUybwQLb4THU77IzY5dyJTqGenzubaN7KReg6tt87e34PEuVxRBVn
B4H3angL8zTdj+mQbkc0emxjC9ppuC2EsC+iwglYeTdBbeQ8afgwOuPAyHrtJjBMYB8gmqgD65kq
8VFOYpV2o3WuLDfCKubuh5lwpOwlRyhEUAQeATEkIEPkHiVvd+Xp8MVZHomMATKLabFPY0BtlRNJ
6qL2FltPtIWHcl8EkX8PJf0JC3N9LDh34Pa7HZLZ33TIeprGhxBYkdPXYabhoD1U8YFFVmzL1Jru
UYUzJo4NZFrlbY4b+JhIi9oJ9MyJGHgRlGqfmBaaDqt9EGOx1rHQhyiDkdHZSbC1EvGSpqNxU5oH
t8sBBvZzdnEblLMpi0lOFxLCR/4dcNl6XHyoFJBlfZ3orN8oB6M8JXT5YOpiX7bVrrml6StJTBIR
cqJ2BzAdsEwDb0PMj4Ntv4+muLGQp6IwOtdtdwwtqDh6AMXosMybuv0e1WtEMN80q7Whr4F7UNZw
HpSdvc8aJGgS356JU3+2bgFArar60UkihCv2sMp0vC+MEG/jdB5y85We2HJCeyNQFSDRF6v37kj8
2Zp9ccRxYqw79JCrDKnOFKsrixG/bzRQ8jB/Mq6erytHBvug6HvsVukxLNw7TjrxXc25qkOjetJh
+0xRkvZluhOUUqsswqI9DuGpt4L53OfmCcIR9RqaKw705X5Q+rVJamy/3eTtUqtc0wp/HFCkOxka
gQxHsaUT6CLFcA61w10V+nI1hTOZQ7zSskQnG/BM9xKfXAfmx3cWqh9BTHGD93GS90qalyLBThfj
S5PwCJiula3xqUrrrtRmtMGSk65tcyaJ0TQ3HR079ugXhq1Yw7syXPWOesICIF0E93ZUhZuu9lA8
2N+M1Hk3DKxVWLvItcK+uy7F4tkurqh8Fv1OUC+z77vciS8JUt3tbPsa9dkz0r0nngwU5q7xEnv+
u905YDLlV5srm3MSg5ui1/CintwovAaIFm+N+FZz9Kf/XR5UYQ+YR9ZR9ExtOTX1azdPL3FV3bUt
+dfo7jd+a9eAxUCbUBjFx8V+Mcfzlyywn/NUXtWVJ1cF9mYWUifa2tbJa2rzagq9GreYeTQNCuCq
ww5oUBMXKObZLW/i2GPzy4SiuRk3e0jA5qopcOzmEh1ZmRkA6kKwdKZJt0IgfF9Xzi6em+jY9cZj
WCBrMweyuCKwUoZU34s4nDainL9MEuEQItA96RD3lZXv0d3hF1HVJae6O7Hn7myp5TU4Byp0cgc2
BYc+vOBro4fVGFTZW63Fiznjqc9b+1sCCiG3uHdY58LSfk4D9eEJriv79fUEnVZyHmFKirivDikF
RBpgT8Jo3gkErEhygFg8SE/qAyX4g5Umxy7Py7WrAJJjmIHgHQFNMbDAgknkoJNr4whW7X7S7Vvc
X7F1u/1Qru0wjI5VOb7iYKUNlCRI3crgVDTikjYFsg/1CgVoifdy0V1ZoaDgayGyaEBctntfw+lk
d8L8fAhsz99SdXLxUvTb0TlUmqFcpHawy7z17JnmOgN0hoYa+qb0HjBGpwc3ZvqAsZFVUsc4RFlk
8mnxiKejerbtRu2hKKAzohWDfWIRwGTzld/Z1bqeUrgREvYSYDxUQd7K6ojSIscw36g65cEL+7vU
lcNBpkuIWYEHHfkQe5EPcW9yqGmzImQpCpeeuehv7f6gHGVsxjyez+Ex9mx9shYFn+63Hig6SmAf
x53sj7q3T2SxesyL49datt/Ia7dWSMxvusHmNlXPzYjTiRN/BVmSL4EdgsDMvG9lWm/F/UxXdwms
Q5BDV6PzofEFFq7LBZ/RBvDQ/MEjOT3r7tKyPynICPsawOEwdZsUihNHJTM7G3XerImxsLaiiEh2
SawQVFT5PTOb8aRcLC0+5cKklbcdlf1io3WnnuQ6Z+GX2scp7HXsNAOaN5TDV7jGcMxHiKA5wx1a
wyV0vgfo4BetdwonvfPyITha3XCVdvpjHKx1ssTRNSOWB6uT7r6O9a0NYzsSnolhZcK0IeRznA7G
Ho+EtekGMW3dT59gLXzGtgLgiq3L7pMWvaTYTQLcFdLar2KEC2TYcQWGKLqHkOk/1kRPhhgaEA+8
Tw5raxEj1AuTON9qXWyC3mNzA/rHqoJiNBXHeukhFe1wpfKcfoaPNtahyzI0PgVqf8niZNfb4l4X
pCixsp+ywaYvsZSdQUP0O82+zgtfLUvt+wxuXZ+5n4VGszAUvK0uie7qJPqSjX68NuxlMYNvAvUl
NcAsda8i7FiIzOPkTvt5FCwD4Rc1t1ddme39HvxOSlfJxoEJ6OBLVdSAKTM+nY6P0EJobzKZVAgq
h1cGypS/TlHulSi3VZMi8XZNvWCkQZeySHlBWWy05x8Tv3qnZ3CM2oI+irco48DjrCeBBaJuCI5u
avSTlsMFCQcgHQ4TgqwD5FSyKE4SQlFY0iZH80ChV3WAHGfkNFn6pEEEWSgmL05VHKd6qR0aWqQy
rnbmIphcRGCj62icv+T8pLOWu5qaIzCgDqC0hNJWia2yKw6+IeAok6x1azGsOiI/wJZBT8eJtMcE
vJoXfXXqNPVm7vBrE6znFeYDHg6IldIFkdLD5jQMDnxjP38ZPPW9de1n+iP71pGvgRwgCwduCw2C
x6c3BQxVB4VbnH9mUb/3XRp3aFBBENSKCPKBdqhU6LcWYSi6GoTU/P+klzcGFWs2GQHmE0nJU3/p
hvKuKJjXcnsEAZLvfO6wHRfOvYx5J0rrYxHCg1H2fVyE38SEzwaRqrdyZISlDhQ4tMhTMfkcdAg5
XBn0LTIsLACARnQljRdtVUu3a/k8ahDbQnvudhy7+8Gs1T4w60dLxMWJUi8691O2bSpn6abDxJxs
8EhwTeBvS2xu2Q8+hbhxx6tYgp/uszwnEjHeQnDAhtcKEBUTB5hh8gJuNW7MdtDHUtCeHDTGW4TT
yDXvx2LeECx5L3yPeI/4pUGMfIkKvXVbUtzHPGSBwGExm9MpT8VzkD67NUJ01E64T+88c6DJYqzm
0imPePieEfgQ/NFM5ZEoOrAN1hFODL8TNV+pKRMMKAote9081Q3YwgEPS6raK5A87wAYSWQcku3c
GsQxDKgvEx3iRo881Ptjecg8GBRaHeiJ41W22qeaaqxyBn3yyoVJ0fc7rwA6VEuD/gly+qB/BvZt
nBqMGlEEMduj85d0xjFvA4rKINxnhlux8aJn8MMEnCQe7VLxTGWevG6r9tlq1Kd0ACi5lgD/XFvu
Mc7AoI5DfLGmjquirkWuH8rQBXmIvimZnyynvEJBzccfWvP1XILFBO+kdsNg7nxtX+MpGbdWHgK1
Htxg5XgoFkq3+iimSR0ImcOl6aAscTOICCuzrwF9GDXun9ouLt3IUc9Y+Ctmj3AGP9hc9PEuM2a9
N/vu4sqX0V44uuZMVCkf0C4rZvS2S0cyEB8tZ4U6R5A356UPzDvD5dgvByb8+bjKM/biuv9qXIVw
Y1ZOxBglxzykjIBbpQJ0y1nmLJr0BpwhhvKBhYiinAF/YAAQs5Gg6+5epLR6HEhIrC6U3nkhGCIx
G03hLhqcFFZKQRcFx/BEL4vYj8aZ9oZhYqOd8w+h+FF10d4Jm/FbKVHSlznOTze1oWXe8ChyTgLg
YXH/+kPr7103ybe2NoN1/D7l82fJJwC5cFropnRqYzuGe+aMRzkP+xLpr1ciu1V9e7RDiXu8566Q
UYhZQ0L3a6gLyDdN9qXxhrsF029ghjxOyZk2Jmekgg0YX+lGTAXTCLTDUCt7rKZkiQ9meSBdAMQ6
xHg6sGbDCGrgkdXZPs3oJnrDnO0TF3+8YOKOAEdf0baApm4M7yLQ0T5W88mS3FOTZ9frsbQxLrr+
J4UVqzVgrCZLiF0Kxk/G1PnDFDmbSLFX6SphC7BZmgCnSKyfq6lHxt9mLYa+cAQfoPzjZFb3XQ3d
p8myUxO4D07rfbCJ0Eno1XT2ZPQZDM1TT47DMZbihDJwRS8tZ6r0zfVhjAXls+1zLlbhF90kn2iX
X61pgFgYhuXO1edp9Lp9xNvgQqJ6slt0xcpHDsM+B7fYp/SuChp/JVm8q9Ck0RVNHOGqXdIzZOyg
BO1KI2OiZudnE6jIKEcX91L3VtRUCTK6Gl3uuGHBlsal/WhNuNu8Kb/uTGRAfrVmQ793qUXWFXdq
3z7OCWhelQYnVrU9sQffI0CAWb3M0AvKQD+UJhMP/a0R5pUOI6g3wnqK6/ZUz8alKviAMlmDk0UG
Far5M5uuPUwe3OkdWx/kM5h2+RafzTMPEueB7Fu0FGyjrDkXRGx8CtnhxvQXTQ7uzwoersfIogkm
DAmN/QRXjVMmfKKKrbrF+FQExbdZ4yzFpfY50Y0Iq2RphlpXc5feVqAAd5YCvDsDOTdJ0V41Fu2+
tnQu1YhxrImCC670YGPWvPRifO7bmgFiqwB8dejDch6VtdVppPkegvz2MxPVF9IRDmmQRI/uGJ2s
G0Mex+DTqyveR/hIa+eBgX+5I+bzHujw1w7+3Ray6Ypu42nivgVsvkomC/pXYUh8rta1Mb6STwem
18TyOZCx1vfbIHN45eNbwaDYbIy1FSwspq7dx+b0YU8t9TC9+8q3v7TSuZbh7J4YZBxDnoY1KNB5
nSaH0UuiS9zkejUtR9Vm5iK7LQtGrm9SNXz3F4djKUy9CYf23rG2mcD8lCf9c9vwfLsIYwalHpXf
8XDwdV2Yrb8BoUSThsQBw0vI3Z1ZFYF4YWa18mABpjXrEtjKJtDGdnRpdfrqJsCBu+ZTxe1sDjvT
ziCKOdomwMN/wJVBoyUYtsprunViZhmomxpavfKAzEXWvTG18jKwn1WK/bIeCmPr5Po5hOmqXmFL
Dns7bjn/LWTVJFbYZ8L8oR6teWPT7sKYQxtiTOFxO9UXKyWqIHAhPmeQJlD5exBZ32UTcCiqWGwE
zNl11o3YiF3IZnVeAzxjmI/yifsTZr0TjOY2pHfFgaa5LaQutq1FInPj5s90XO299CBKFo5Hlh0F
OM6qz4ye8UHTNMZsifFKVtVubhmyiA73MS3xZMExtqL/n1yd13KkTBdln4gIEkjMbXlvVPI3hKTu
xntIzNPPQl9M/BNzQ6jUTl0FmSfP2Xvtq2PPEH6H5mWG6Jljg87tnxtfDiXdysowduJuomvMQJ1m
iHqXpBYgndbkStfiPzaonKUs+37RlBkwSWiGU+2yIXM4ngKmpYzl9hiOj2XGnAoeAz8KLkaFc/sI
TtRi3JgEzKrdEN83ZCHTtQ586D9jk+5RcuPGjDkKwXINgxj7mNmuJaCBRTHRLG57pBdpfmMaTVB1
BivOb6x/gBWMNbEF/Cl7ZxTevhv6el2T6ElA3dhwnO040y6MQ9b3uEBUzx/DJ2RxfpA4MQDdNQxw
mnED0+cQgJ/ASR2uxjQ+uIJmlmMmV5aDVUKk+lLHvsl7x13ZIA1wOoQYVrGLAWfJwNvWUnuzmvZH
0m2mSeBNjDi1d0JBYIS4rx0J1m7ud2ig9E1WNMUaGSQVFVFR62oIAP2XHfMiD7VD4bSnkO0Wzlux
41x5jHLrQjNxXHhU+CS3kFpTAp/CVDUwTc7pYfXjH9GyitQGBwdCyhm4cbStTYJaq/FspAHpAHoK
NXiq3oupe/Vj8+jW0b/YM+CJjPTijOLVnu1XkJHFUqsAvQ8iAxQjH70PetEJYULLCNhEEe6xi8GE
mG+hjtwU3zvj1c+Xhq2TNKNFy1bFPC5FCjUUkCQt6LtZG1eQALis+1ffCkAJshhj6ERHCPEHAKjv
rWmDelsXRHEwFD+2jA8IAnjUHecUo+6h8TRuO7d9KArPPGUXn1SC766pP750V8NoiwucaPUCTzKo
t1GPn6PCv4929RXVMx7Jz9XM6HFQH3Wo9SzjzujOXiDy59yUDwNfgUoIw+ldjhlHpcL9Ieoips4C
iau8PxAQSO5p3mo4DkD2rPeSVWRttKxJfkU4uW+sYo7Rgbinae0CFIToJwAGp2pHXRxE6ZvfZOXB
Lf7VnP3BXD3rGdx1GecwMisEfa486cJ+Fp72jkzuUCoDJqVkYc4bGuxqsCk/swF4fHM2at3eJR2t
OpUO54xbRlUQi6hOmPGinU8wK/B2Lgva6Qnw4Mm3D36QRTMFMgDfVq98Y4QNNmLvcru/pNQgZYg9
sGl0zcw024tO4RHO2u0U8IT3WvaIjfovZjLcfUO7rh1rG+Y0HRog4pss4XYraPeid4NaYdfbYJA2
DcmYLdqYFt403WEQc9fmib02+i+ZGNla1zD+pgJAZkJ9WozxR5G0d+UXBVTwnPB239r1hQvpBmAa
RxscvIUPzJ0eq2PW1jyKQzQw1g+hP1VJ+inzetc2+UuTJStOHSbLsX8kGV4tvZr3z42oPeqCrs48
k1p0wvH2ZaZeHWYCtIoy0BN5z3LIcWBAsriIicLBBwNDUAcYmY3IIPO73zByEqL6+gXEFjkCNQD/
mOfNmkgAsEm9Mf1ggleMOoDRUUZlFnSB8hHbal3GyDwyDgI+JwBNPNW+s4vp9VJp2JR9A+NCVz8p
jnlyZNcgP/tPkmMMp6vAtpBENAfH9DY19xIvdGo7Z5lnN3RwqHoMjqozomfotmHnbL2QKKuutXeT
zqyEyKnn3I/e47LhxEjfyrNgqPQg+dapuc8r57MTnM9qAZLcAa5e/5BtOixK0QK5SwhS6YcBDiHF
iojpZ6fa+BLUo77BIUl3wTt1fluyU6N5tbTskgzO0QyKR9wwzydVxVu0fnKWtEt2lh0dMiviuFCa
eI+Z2sZmiRiq3kICrbaFUi1kYJQ9/HszKNhSwTax6K/JpnpVETEaocZ2RvbHxAYhnXihAuUAQfwT
WfClqLCYXchXqsKQkC99XOKl2w8dAPym1EExIiJJEnzn0ifWCeRrv4qUQsnR1NsEGf+GRIy7bQ3A
C31joyHD502emaO0Zju6dk3xNbaxYOrDOpbGpMHYSjuwByerGnOMoJGm6HzXTWaeRxinlMvTa5m6
6PrdZyP6aRLxJHrCF8Ki5ZaD8hUWg7llevw3DIHpaHb/3uZ81qBewLxW1gYAxddTlrmUag70n1Fb
2j7oozRv3pXevUx9jAziFX1pkXkcIhR+Gw0UVBqtiybP113JcbjzTzNXVJlMj2rX2qUe6e+lqS2j
qnHINRntdeTpnDi7z8zE9T4ynVlUbfsd9MiRkIVxu/5x1Mx1bR3rMnHciZr4ZIf9gUIcFqHRynWY
Rq9JrH8FQJsWUhN/oYMynO8Nkm3c4B/2dlgsMYI4y4OlBIJ+FY+jv3GG4n0U8V8dLE3tkEUTVDka
xbT+R6/HVulTpceHZKD+gyLHc6zbm8JFpDB5+cwRCqqF3uUfnZPfLWjHtoqjdYfxNkpSHkdp+Wsl
XiYXT39ldkcwoVupUFSIwGNcYyDB6zipG1mf4qAw/ur+2L4nEz5rSD1WQ+PUekQj6w8ox5WS3WsX
p+9VQvnA3OC5TCYNDRIK6QEbHP0YOraUF6HtkD4Vf5jOmG5cO/l0BiQlER09egyvugtZhHULP73D
spnVoFBjaDa5FDV/B22Fgkk8xVaaLEsj3dVm9CPz298C9WYHVG3VSqRwnRm/KTMdb90aMTPJA60A
8BSSP6e86q2eJEELsB9Wmg0CKkdIYGRkfc0UlJJj1PyI/AOr+C4STFNT3N0CRZfeSaZtUqnHUPVi
NZiwGtAREc6sAciQzR1EwGbM5gVMS9KVW3R/fTApCxtBz75xza0eNayQSMlWpKp/eJMOFcg5ufww
Z8BcJGXFzkeHTX0Li/Wgu3ILB8AtLHlEZfRdTVa3zb2iWumTeQky0133ynEXWkNdr2oSUEes/O34
42H3oafOBwd7B/iBSW2t2g2BXRAjw4oImdKvV4XttcuhgxNIw/1bhP488Ri/4KhBjUVeCZPV27Bv
QqowqK+wu6y1uFG3ER6YXre4jB1/gQvjR7TVq55+R/bQLE1bdax4IxKGHj6EYC4FfS/wYiQDhUA6
hVM6mid4NOKio3CAk+HIQYZdmdtR8qHGssjnAbq99ky4Xp7xrYk2OTS6O91g4eo3ZQJRF+LV1d3w
RMZK/hjk9NxlMmUEpkPb1PtD1tTaXnh4E8KeHBhPNnSCUegEMWOeLGsOVU3HlhSHaxf2j4QEMjOf
NMLE2nuRhttJTuXKnBImXbidfBlWlympT5HB/q2k9+H6cHH1qESWx6FmUwsqPUgmdMZNGJGy2xv0
n+jroiyWDj1SfOVMphRBVjporqHP7Otgmc4iEneh0Ru1gjFg0F41rwUfLLbD5jTF4wW9cnJvimDD
wPqoM1Y+hrCulvA7qF+nN62iZaaHRBS2IxIt36Yv6w/TX4eyfIi1R1gkJ9XiR09curpuZB50GSPq
cZwziWmkcEVIMBIpn+B5e8sCsfPY0c1XY1DvJ8igiOambEnjBvaShG1HgMV1cMbPtBPnwcCw2MXT
W9N75IExyl/2QbxvI+O7hglc1r6xs13tWFR0WM0YagoWpi+Jw33pIGwD8xY8dTSFa61fc+MjB8xP
sBahU+tReLSSH+LTmLc46dXBp8MaHEP6NMZ2VdPwNW4oP/01DcL9ZBL+W18HSuKDcKP2IEulSNlx
r1gN5p5rBHta0uOU/A9jVtLevwotRgdeuS19kBAKVdoRPt6eUXqjd7EgMTkeUUmA9AoJuXiwdk2i
zkCpk2s3VTvZO/e2g/vbJ2Zy0Ot6I9rpWoObPRLlByqejjx1pX8A/eKs/Ii5Ok57k7YXDQXYN6gd
vUfsfw5j0h6yXVbXe+IfnqvWe4LXjOysJR7EZexRd9OumgLUAqO85WZ2LI12L9BfjfF4dWfbut+M
Wzx51d7T6JuROPGW0fwnv7FAc6elya6C5TEo9r4M+GZWRuaLMADu9A7UE1iKlt2907YkKwVLwrEf
mPmqPvvXe1Gw0mOMkzAnyX7PCJXK2+pWD5WxExoBFA5q0qiv0KVQWq0yixNfSI+21AiY7HqEyXDs
f4YJ5t+YhbciHGAF4gjedePW4Z3969biya0tAK1T8yQY+j51JgQ41zLMw+9LqAoAejOk4tIvtKMR
6Ii9i4CPOsEdWma+frMcuzmXBKb1TSlu3Xz57/umcyudbjzWpostx1LQQr2yO8VFvAsmMi6zaggf
svLCh9dqeE5tkDiV4wDDG4tQLBwjK6AfcfQR4eht5PzSmUlMmqL7xwKkGTxqI6uql5xZt83L76V1
aBa5VkDbm0HQqexe8t6n7A3C5jpE0YBW0Cyf0KCXFoFj5uAGR41YoFesaF+ATP3L76sU8Z7ys+De
A4dsZ1sMQOorG7h1ieiVgF8sE9btzt7+/mJkBfk+lmcjtzyK2lo+WnsqHp3FwIIXQcnWnFXJJYmj
VY6v9MkkZ/BJL9OjFcjiooswJSasIAIza6xtjj4DsaocbvUjq5mG9hHUv9ahsh7D/IM2+DOZhSDu
S9/bdBpzS6at8ERZ/vfs+7S3f13uyNXizSRHslEqcqGaeab5e0n6kelmVcp93BCZMzsy9d6qT+N8
+X35e8k666w7EyMvvaM3GAODz6RHzide5sWveayqNMbQjv9T9mN9Nz6IQUrune/VdwkTDGolti/j
YzT06wSfsETP/w5/SmO9grzdh0n0HpE30sAGQ6fRhLeRynHN/7vZ2LJPj9JkXmiG5XefW8mlwtnx
0oj6u5tfOePkrQYb+pY19ZyanfA1Y65wVIXrIyd37Tt67flXfi9V01jHNO3eUOf+0VGxPY8dTRrh
2uZrBX9+1TL6u6Vl32ztRn/xA7AoykVuh7uoANATN3PT4rVwAzRmmOiWw6CqcVGv+2nyrjkNhSvd
A+tqXR1ReFfMcu2aQxCxkZVuHnF3mUc7rM3jYHd/QAnSQpY0Lhyjeo7GsLgIpy4uTRcvc6/zjllN
xCZMoHYMw43DcPTp99IkxSEfSnrUOijdofFx9bgE0PmtxMOlWR9zGmNljJ+YBLVNjpf1v28n1HcO
ijGp6fdapMYtGmlGgb/PlwpFNBkHPFPos6AQVhY3DEaMJUi2+sUtnBxEsmxfyyREvAA7kq14iXo8
OFV5lrx7PoFtcbzXiyp9jcu83iuMM0+AIo+YBHsa2xoDFWco9yDGNpUn4ye4+s4m7MyBEWFJ9ciQ
lD0BKQ2a0J54hAZUXu79o09bE+BBByhjCxCOOs5lwQLz0ESbyO6vSWX/pVlhrTwL/kwvcpIg5ieN
eks+aJ6klugeTpyV1wKwHPWzOGrIgeYQDr78vZiJhRl9TDE9xIm3Hfw3LXSNB6f88MUYXGzeun8t
CpFvshZscuriXu772txb+TUM+z9WZQRHQhEgyTZtdiiL9kfXmfUkDdUhmAHTOI3dcwZ/bfaoUMo7
bbUx6gL4TS/jkzG028yxbg076i0ZbHPL39fsrK7vHigDSUsyNqnlBeffS0KGxX9f5UX/p9CxHdiN
gL2bVNE33ix0paytT5kZC9CGQ0NxbgY3grWok/yvHv3MH92DaC9o6zxsZIlbW+hqiyM23v2uw4bj
ZgfQO2oB89Xa5Ji/11oUXIJaySfcnsENBf9fiMfq0oettw68cKMh4Ds6DSs0FDyb84SzpVLNttrI
+S0aFIrXQve3v4sDRFVcTj0fIqP3jUCRI3Ua7Lgz6rsjQburwWsO4ALQl8b1q5FLREweBX1B4s27
r4cROJ+q32q2it7Bo33ItMg2sgHDKcuxOUIMbI7ktjbHsCL+F0/ALeC4z6y6/HCcsAXglVgbKFjd
vhmhiMDP11YduGX0imb29HsxHesN5DVNmPlb+Ih4nCHXxCx9//0GXAzT1tV+Gt9kksquTTzKtm+d
5mr5aXO1I83d+Qlcpyo/gIn7ycqwY2wdRS9tOMwMBPVUa8GwMPgjRw0L/sqt44HqgMZQX4JY0okb
Rcsk/sgAAX0eJYjYK+LKrKScLmpkMqN7xacEoUrc25zGHVv/yFdLCb1koLiUwEzJ4UupdJ2ajEPw
/ee69OmwM7SDwKQ19HLNS6kr/ZzPFyOhV7X4fW0RNLbBomf+99LLunzDXBOQ/cxIURPJwi6HtIOS
s+nKKeFfgutsKLC2Gol+y7x2UezM1I4BJ8bDQAgN5dFj/DabktVoRMff36I6Jz1FNioVbofCfqN3
+la4RvNduMUzwQYxQ4CzbXbhw7QqsTMd0NGeAzfKRGi0nog9XP6ucmgm0FPUG69Ex1yGT0ZLcoaJ
nGYX1d6Ma4DM5jS3PkyhnSZaT1Z30zen/77sIQknYjDxRIboz7pEALAcxW4Km2ElCmpy4QttnWdo
istUitdUc1lpWTcTkxIrJwTEa5wnBhMxLjBmh3lGu7TxHGZFKaPjSMZr6j37MdKmuaD+OwPELLes
19YyMECBySE+9Do7AsRvUsZksU4KLVyb+oce193l1vJgXGz2HKDU9XfcGtpWm5phWbluR7ATnjkp
9YkBUbd3vOHVhDG7S1IM1sJIXxCEaL12i7XRWuRQVmnFdqj9OHCSnYRN2+Pxu3WdeNUaSX+3ZYI9
Oh0SmSasDhkj/V5QEhe98dfCvLwObVMncRvGVMq4oxFWdlHakEHtpjJJ4npvDOjtQL+JbRF00en3
YmikR4URmQ4sMQx3/GYzKgiNKYm1OVo4urf0/akfxTEvaazrzCq10FqnWJ+WLE1/YUw3W/Kkr7FM
2ECkvE5mxfTZ0I6l0t0Fwc/+utZRpxsQSe6jm29NvT9Trw7Qy/t1jDb5nDgWHx3rnIk6t+9E/FIn
7a5HFv+Rkt9NOoyDDo8xrzOgReyj1l9jAS/PeAT0fTGUcgchr7lUqi8Z64zJc9jPrbRUSBKJ0Nlq
2vCW0xr5zi3jvy/m72gFTdAowKqBsU9sJjSAO9Rd3nMaDk8d9jPE6mgl26lPgaPgzHMUdMwmM4wX
z+b/UCX+A5H8ZnwnOqJ8L6NcHBtO00u7hKU4WPpeYRcNUSFNmDrd/lwTPtQFtAY4BQxn6tthO0V1
t4irBFCEmB/iNpWPgVjGhyWArzXaU9I4rxa2MU6QzsO0gZF3MbOITFTlDZveRxPT+4xU8NzaRnst
W3xw3IWP3wtulXufaNYRXhPZvmGAIPv/Kx5/K8jf7yGZhLtm/a2UKO+4OXEjRkn2kyh3ZydRsmnr
vt2YA+dWW0av4aws9gTvMpuIf4pa4Zib0AA6Yc8HAMVycUn09tsQBR/rjCz4vfig/U6jBwZfmf11
GGt7E1scgryxkjcNAs/aK4yjIBLzWI+O2oGrJrKGvh7zpayF28iSJbS8I14AgC6VVqgDLe8U5xDm
aJcwCMXZQ6NDYND4GU8NQU18LGtmLgRFNqQORwjQPyshYNgl3kvWxNOezKrvXBZnI2YX1pUSV8PV
GF6HNDDidrzggfW24zAx/spBKqY2uFXfJbgY8W6w/60sSy0crjHQAx62nn+4owdoo4+/AXloL27f
wOQUVIIZsqN9q9NqNbqx5SCEyWesYUfD7A6/E+4/JUJrl2koZ5tCL85tXRVnWVUb3arGw+8rkXQH
T0+T81g9aNE4t7gz/LvmaI8B8bYReQ4zgIlBoozFrc7CYO0lnb2q5pe/3/MUW0avZlPyOPO20hIi
YBe3fMlx5as0xnxrMdA6/V4K+LOHnp8gDF1wiy0Y4IriDjUGSTKtQPUkBVpWdzh6JQPYCnbWyvU7
c49miHu/9AfSVrsxf+PtYR5ejJ9RDDVWpmm+91XPMNRmmNzbszvMLiQi2NZ5ju3+NKcrfXLwMdBT
KHorKVIhwF/ED5I4Cmy0DcOzA4Esa/roI69xVxBGh1hTz7at6F04gnbzKGfQLjZXYyVLBEJa4Wan
qLQOQDI3zCTdUzvZibOgPRhuombATJP32XVqjj7OyVezwtqdqvGzId9yHZT2uA/lYN3t0nuJsK1C
HpjIvks7+/KWgVTd+EIyeJyk3Z/pGV8ATmNX7+w+3SW+8xdFYr7pzMAgFah5R4iEZCNVwP9UxnFV
Eckjm0lfgLCuyKrGKl67wEEXwjTsTSYvXhdMf60UhiXxiNGFd6VlPF7pOyywt9yxgjN44Xwz+SJf
F+gyNqGdOscKhwmtGvIQ0TyNn2bLtN4bze6aMJG6Oip+svqu+ypK/yLGpPyUQrGRu671NFgpyJF0
HE+5T2vCd6WxDeb0oLAtQSDCLdkUvdddf7+CzqOuoTc9Y0PrD0VFu9OxY5gA87rXTEZ/yup3P0qs
S0ULcCdJEgliXv32An6/r3pdbsOQqASmxhUzOeRMesFcmnsI0gcqn7zBqPd/f0nrSd/QQabgbHeM
g4UQ75eMos0rzO9XZmQqEIrWa1MG4/F/l0mV/+/LJpEcIjvoPf/9lgh1VAnidvG/H+33JwURqs1Q
Wm/1+wtdRDEoxBgf+8o/VsWkPoXJOpVgsGLYk0TbwJ7Co1+346mza0b8uHlQQI33ibDve0ZWSlF1
4dVvVUm45VdRtdUdruR4B8DKW6kRkDr/Rhn2ZKniSNpIxyB5Gwjd0gxvFYP6UzFfotxBFPe/1xkK
QM9Orxpm+C/hOngXqrq5t7AjCcNuSpS5KLCmcFqD4/ujC+s5jLDfKrbRTWSQsmtZH+hkMOtbaFNc
XScWwcIaTwY1tzOrtAfluTKiaEPzYA/N8xHzUwbBvTNC9dxow2fEiKKtfVSC1SZgQzs70ntn3K5B
01y3pWOdPTsOtkCN3KVFUjTj6mVpJdouSwfxPBoK3xsDZFLYUcYNZIf0ZXHifDOXYjHHsiSf9qLn
nXet4rPPB7hRnDt2QdsiKLdrMWcDfxd+2j/lMbHMeFv2upG662WmIahGuRPh49G6I8B9d+25iKH1
aPJPJlyxkzfUHLezBPIfrxBS7TDcvvoOUhP4IXLVRxSufV8ekjq4lQ1W8VIQa2nQ9wurbjqWGOsy
HSx7hahSH+ZsDids1lbpXokmh3ZTgC51pjdXMg6UJvPBuD7QZvtn6gy0rbSFEtsGr2WWCtb8YYZ7
o6F02mRlBhCcYzT/HCnsTWsNcN5Nx1yBUFq29ONI1uKJIdeorTdUN0jRiWFoiEnBenlIw6igBYaZ
K8yLG0kdR9Ip5nCLrFmXRrXLg+Tb6Zpbhktai71rYFZvRDxOd73Jzq2nzq6snKWy6VmxheGH0Ip9
RfMBkABapc5f1COOfWTpCtWW3r+QWItBqUEGZFBHrZq0L0/xJA9MT6dFgEBwPqwv9Wrsnzk43kBY
T3P3jI663j8sghCYEUSYeTRPb3cD1UcwnGSMigkLqjvHU4mj1Gil1Wm7nmpCDPouJUM0equL7LWa
SK6i5CQcRYdlTBxGTpzIU1Ux2M2Z3tBOOtKHvnY+foFCuP3BzdjOcclAdxytNUv3fHcS5xq2ihzU
NttxitHXVSH+VnJrk8y0HJrWPBVZvp+qnJE2vCtY8+WtyZBEQwg/+039A7H2S8PeCCe/z3cylBYH
8MBFsExIc1Pb30NMBniv6nqtxr7GfxZDpI42KIArDjbZTzB5x25OVce1yGk0II0K4nu9zBLuxslw
d677z1bjXzZ4WgaG/Ft+ken2PtAlwwtF770e7TO5I9EK4G7KGMlkN7ImzFpVzJHY5qfUP4IAegZO
gVvHwATtfPYJ+nNE4dkTCDtR5Af1QKJB7u8RrKy1qvtTdXp5Z3jKXziOR5QfS8okYkb0ijlRNTWH
+Q7KtfigVbWz71LUm7mSx5rHH7VtIMEt9GOmFoUb4t3uGJeICpJmIiDQEgLWz07lF7c37kOi59sx
qj5UTsScKYCOWK3fzQT6YuV3m9xw3QvsRGaPnY2ny/A2Rqn/eC0tDUbDnK/6FKpmonZY77PNFCTr
rhaXkA9yrWUhMQ9ARXBbwFPoZPOVVOAIkbGjeZneQP0DD569j68ql4Q9aiS56X1prb0uf8heNvss
Di6JqiCqqBIar8WI3EkYBdJPXZWpxbqoHsLwyeXsbXKxh3er7Y6eyrZ9XexVk7H9t5lAA6JqouEw
pvpoCGIP9Zfu9iM8Ak27B3urDbNtpMUsuorYaVuG/3zsUkQVOvmqazAMuyTLqlA3QUsj7+DQtqZB
Z26CniC1rsXWm5rPRBlpzEftjVHUKGhCo1vbg8L8qnPIj+SmtLyzUtrWHjImdS08/Gjwb1UpyFfq
DInsjYkJp9XL6D5rPlXxA9IGjnWvwfnnvY59ly2CHK+X20MU97pPT+d41nhHy7baXdBgAC6YgfNk
s4lHGrRjz16WaTAdRBDu0x5pgRBwJwaH8mOocx1gAHD0fEThLT15dP3+C9FMgnrXAnJfLoM+8Jg1
tbgQDGZ2uEp84pfda1pr0TrNGk6u2AI65FfjYCCTMquYHHYzxXnGgojKCwEgvuUY2QDLGCsG1aUd
gazNuCEcziQ8JCP+gTFoj20rzyMQ17PREcM+inVgdK/KM+kHAlK3rRJMRFVc/KS3VsKRw8bIjRy+
U4TjcW7pq4LZUNqYOL17Jrk2uZpryeBuyXKBx4N6Am0lXrkOhZIdJIdQldWJ4d17O6rjmPvaRmvL
L5dZTJWz1s174iqhxa3hNmWOTTQgLXEOzx9ZEt+TEB9aR3AINcF3a9kMcEoCY52y+4aBXW6ykUjv
2NmOffMw3ehgaUG2UtKqNmN7wGmKonSk8wwjxDt6dfecZM47wYGgRNVz2VQhUheJkih1GBO15d2d
JmM9kemJLLf8l5JTEMeav04EsUCeWlUaAY9JjdGCltAO4D3eNDlR043zcIRjThE517Z3QPOrCpg8
0S1z9BpQB0OIm0Qeu7AwqkxRz9A0HjaOJEpjsuKtVwh8sCzLHO41diWcnkHAYYCoLKPy06OI/owm
ShyQ2BeVa+6TcAwm8Ng+iNHhlX3LWHlXUS/MI6lptJ0qTP34MjejHBHCUTDnHmecGlFr1jJStVDU
I8+vzXVpB29piIY2cF8ijap0oHfGY+IP+zzgQ6EcawampUWofdYp5WTs4Qy2EvNvJOk7Xcpw8M/x
kVLXXuphiPgb6i3b31NTkRkPgxixi1wDD0MEBqtVpyHDIAC9eeSSTNqTIkZ8QLVPij7gWRQ0xsnt
6bT+rZBV/dYY+XPaWY+QPKUTjzSKFc3EMxpcw0xM7GTjsctRMMuYGbo7tufcysoz9ajEx+g1ew07
lYZtEa3uPCwloDim5ICwA7ijI7WrL75LfSrvlcCg18YK5kcQMQIgXTdJ82yt5vOx6bfwFWx33Qr0
8dIYvr1IPCVte1GyEfvAHD5rWMdd4pk7JxSf9sMAi3ZzBg/Vgw3LiDMpO4+4T8jNV04l71piLIZs
koxlQVREJ6OckkMVcE81dbQ2aZ0tU1/OjnrslWGn32Cz7Mqv1q61K5sx7ksJCyAkr8IXHAvK2t6i
Okf5dgPpSshDjFt69F/Ltj+OlWMd4ESTuieaHx6lPyp5T9y2XqcagOOgB6AA8/qSIuLEKreMfUUs
u9fgADZo9mYF0aMyISjGSVcCbfPKcjudp3Ag0pJmaN97/4xceyMiJiQXqBnJjfFn7BPjICVp0eJ1
9Fad0WGnaZpT1BGoV9vdHOSi/ilWg2OKlqk0FQABnel7H6Bn1xoUVp15KFqDuA390UuWKdv33RkG
5KwjTPH4+anXTJf0gloszQRZGcpsc6shzPPsAUUyhDEUafmmSHLrWFrxl9DYPsH2TCQITZb+3hpg
LmKLELjwFUd0vIFtv2p0qyEANNmx9CMksxkKWZjVNInRa9xYhP/M/ZcDTUyBMbBfWmlQb6KRqNFA
Cw+jx77aYowgP2v6KScX6UU9h664xhdyQbFQeXfVx9DBgAXrkECInmxaN2YWqelogwf11Kc8mXY2
ijkPh7gsEXkvHgk57nNJcYwoMPxSqUTKHKvX3k93eVYM+7RQn27TLmtovgEjnSXHq4ofBM25n1l7
pD8Z2X/A8ZCJf5TdB0jL2TjJ/9mZfDoiyjjmDXyi2igRpiHuBJtGrFtZmNtMTf5eRdMD/Quiu8h7
j13tX5tPxSaOXPAzUK/9GMFHGbsfxINy5MqebD+cVbQR5q8k3ddmelVe84/m7kvI6okZkXjH6liX
hXaqbNATafkBLHun5LTzyNxd0mIWy6yk8tCHJ1VOLYHRxSGNshHTY7SFJS02WABIKIE3RACfeHVC
+ytCZbhK/ZDGh3rpJvCkZWASCUXdRNUaytOEiDUoaywwdQrjeCy+UhMDZ4/dv4eBUoYQtF8mZPn5
iDBx1A5uvtcqV2wt4kbxiRRvoyPuFZ4RhbaSpMDkHfae4OTBINMbp3phVJKPUhR45PDO0aWfVsbn
BLmPvRBRspvwGYXuuVH5tdJsrCx2+UINs/E1Ym1Sx+Wx5ZNb58ML5CxS2Gz3C52A8WRF6jvQcPDq
DjLKyGQBZ4Xcp8quASb4pEfMNbEhS/Pu5O6H22QoE5trlLW077PW3xaawwyD5HV7+KPTV46F/RYL
7K+m537XBXE2JTmQsK2e+4qwWJ6NZ7Kv2z1uQ4YHJOSOkz0/Cs26URxRtczcu/r4AKDwfxg7r+XK
kSzL/kpZPg+q4e6QbV31cDWv4qUO8gVGCa01vn4WmDXdGZFtWWOWSQsGRZC4gPvxc/ZeewHs9uKx
1y6jWXXYN2oZWv6diYMYORcgQREjouakUjRIFEePUOhe9eaG+PdFYkM9MXx0rlVXbduEB3Aa5yTl
LMVTGOEkaTAudYTCkP5jf4nJ2Y9tctcWEitLbZ5b1AWCriIWaB9MHJBvwDvW0TpwvTYt06ZFxCYH
AoPToWZS47sofWXeYp3PjU0nOMS0cV6ufbNY4yW/0xwcdtjLmL6j6KvozVK56fAJBBImqaCW5CES
LHqHVtT1KydF8o/hN3WhjmgeVtZ+OGBdWfHqP4cu/JmhjV61ttx6PnRBG0Mag4UHhoJrO+VA14Uo
qIvpjRNuQ778xNdXyd6i0duSvlx4Swedvob71gxf+wbfSRyS+FO9NCXnFVurEaUm8TuEH2dRQJwr
yuDsNkce7q3d5s+yxbnFFPUSOsmrmwjOig1q2XbaTBUid2YVb+lQkmHXEpFN7vRQdycoGNTIsryb
NGNtaDnacdE9+bhRFmPkfYXTsIsD1iZHcrPgM4YuvrDt4ql3jZMnKdgDQZjNOBzbzvA3Rl/Pa/O7
HYTrrjhO2p1e0SqSMqOoR1Q+xLdF7x4T5e0JznJIsMnva9N+TGvEPtNA6Tr/1GXSPFgAEVLaSeE7
7XELaZKE+qTlj8XAsaY0HrS2wXOY0y6Rer8Vbke6/dRtQYcwMvKbHAHMoiGQiR88Iwt27FfsD3vI
4evSuHKpk3xe3ZWOiGE3NtOjSEk31Nkn8e6p9IbYJ55LsS7Kbk48ZwGBDEOuJymxqtIz2H1oGAqc
9TDtYLDpCda6zHzQApyftNCI+ZHwvFmxjy1YS0WI7cbWqdLGks5kOnvCEqydJ0NrGhLXsIw3PgGw
WJkvg4sWtSzbV3LynugKlBsvHwjCGdSHZd+j2Ac40PIqYbwQ63m1yGCPgQ73qyVJ3px4wA6g0g2M
ekc7dQ64/5j1Nj5EiU2mTNB4GhJHu/PX1BsS8QRGxmqwHqe2vUffATDNzu5tkR6TwLv2S/YjW39T
wZftk5rVVjTPgzQ4x4yBgZD8YHrdL9Po3Mv2CMfigWi9xdQP1lLaPE4Yjub+jPuuVZg4owq/W4W7
GG6tZEDpQJ9jJmcLi9tehDcKDxC9hX7rjPqbYTX3A26HibNJRM9YM/LbwIedEgcBqt0MwoZepW+O
Vru7PjOJOTDFmxYymomZOK/Mkd/U7Y0P2jDFwlO4iIgqWrQpB0ebOQ23kstlyHv2GyrQTCPjkk0Q
jU6+VhwHFkJMoLxDzIgdMVVaiEbY+yF1HAp+hWGmsM21h9z6mrpxn2TdqSsNIttIvUjcK8emd170
z2mlX0tkkivkkmdwFhfVjis6S/eGizMuhCPCcZmsbbPD6mhp1IYCDqB0UtY+0CHL2mJIaWVItRol
Nx8SFiOZNlBhygTlcjua5ZYyU07IT2xRnUOSiXrbb3djQvVODTniZZ4D2MeXGTGj5hhfa0DJSPF4
P/nZB0YVmqNRh/ksERQ4zPcbAF0GrC+KseTTnMxXkTT3HOpgMRCWCrf06FXEsacaTh6Lwx9e3QpC
CHc9AdRs8ymPmQ5uaaw985xwKMqZXwBYK4Ti6tsaPTN7izvPxdtxSXTta8puYwiW295AXOz0ZFDz
wBRIC6ObCAnB6DQ0CaxuUZqjsaozdbGL7J1hQbEyu+DOR77oAyZnEQrXzUSOJQGA6qqGsxLV9lPV
xi8F+r2RgeYqteVJjAybW1Q2/SnEstv3gITgK7nrKgd94yBT0gf0wCF2bBBzECHHwqPiCe5r1zSW
esaDmHc21Yx1K6UZrKsWSkPghI+hl8WHJjeLjRvCB9V7m25ieR26XrdQfjqu44kbMiHOo/dwdIwA
SLJSe2cCWvDtdxpZmpnbBKfSTHlJPPbj0CNt1vGY2IzJ0ui99TDxzFEwXE2uzzxJc5gZxu2Tnub+
ETUVCCuqF0iDYub9mIM0FiWj8srWLhbKgz0y6xlNWbOKt6G7VO5jSEdqDc4kW+Qzr6d0n4MK2S0H
B1rZg/mJin9a2OyuK572DQqjpT7pxUYrCFWzJpqdk4uxvGOaBHBC8KmV+2roqCPC/AJ7vcQsjmIa
uC1ES+x7a9Z4eDmIThMvDeGgsdfjw9pJ0e1KXEjL2PYwWevHyZG3GdCEhW+52wBNBT+23aMpUt0c
R7DIoDMs8AgGS8Q+LH2WY5zMun9KFYV8m6J5xwyCKTumFzCGtLZKx/1A9AQWpqwOnEazfZqP9zT+
Cnqi8gh697nIRsbb1VUhxu6SV9q+F6eSZyepHXPZTDpsu/lxrVt32OuEf5uiZb9pg0efhE6jeegH
7v6KJEru3nMg00czAJPW1HaFHFmHXRmHzgmPT7cgZJE1cTU85k2vw6EdN6Y1/fANSWfB8jZda97a
wkfbR/pFl4ICdfRuP2n6QXOqc6Z15sLVmR9HI0cunS512GPJGCmxR6zNBPQEpNPpb17HmZrlas8j
gBbUaE+izW+lLvNj2vk7zuYpgYLOtSijV1MRCe9rzYzFucGeQHZ5TOvHJ8IWqcK6ccl5xg21yhnI
neEfB5ibtbcqo7Yh7RgxksuGGy6GSgDGgmVqkgZtO80VfgQPldoyggazqiVFXpv4LNRWZKzM1jxZ
uAuAa+b0ka376kGLstnP4wzAq9Oj3qIE0tqOW80njM01me4OIM99G/BJGie7KGk28/9VHZ+j0pGn
GJM+IZ8x2mNkKpjb5Q3iMAeh+/BCTILJ/HEDAmydBcZAKcmzLU0GlXPgJi0T1tPYTNZ9U9Fy0SB3
lTWHEy/ecHbboqe9mJP2lUX5OpcgPdlsIvx39jxECA6p89xkWnhV1SC/QPkspOZDB7VR2KvAPaGG
Dxgs80rTEt1IC5+EbmVYPlOdK+fo2c1kdKR4Os5EBYufuwhoRth+yaG7Rc+OoUJtOvKVvKk5j/ik
zEwvQIvVTzls+bUXztIibd809kEOw9qv+CV1HQtCJLRpX9YKfancOnbj3zgOx8UypMSK2OtfDVNd
D37LIbe7AUddXQXKOWhz1QsYfdp0WMwXWtNf3CFM1lNtEIJrtOeQWysq6ax3DSRvXw+uhCG+xgl5
jTC75aDpDbtqcfT1hiaRBU3YpdMgCZ3M/Q+rtjwYeCBTDJ73Vd5Ub8hBaM5FDLCmg2E45r7FSu34
2UW46mkGShPwZAh2HUUI4bI5B0RMLU3ebKdG7Lo6fqwdX/9BBejjwfAulSXbM8f4/pi5VOZJFT8y
1NVPMYGFe3cGCBn9nTKL17TH/jlUH5BqTKQB9TUMYaYdOthLMtr8o9H+kInQjkZQngBGW9uoDpgq
FAWLt4zXpN0S5TjiwrAnLGNxiHQmgrs+/sg7hjdBTTxThLJ3JQqm7JnKTwTnNk18lcXdqmGmw8kW
7BCq2WlLmGe+1gnqYl1ZBj7BO/UAlAGK5yFPqk+VdRm2ErJBYSnhmITot3Z09z6EdVKXKXuQoVU7
3cE5gapk7fZUdp1h3BWhsQ0N292UQ7h1aTsWY25eJ5A67ni2AMfWPyoNJXNCw1SsJUpJN/8cWPal
TuvCFIJJYM/5oNVahJHZwPrqMUYufZNJKKgBkLtvcVs+Fp17Ut2bXejnGrOzP5bpDwt0G8exnvOr
kXfMucvpVfl0FoxwA1JpXMqmG2iHdHsJQ/gQm49BY0V708+tZQl2ZdngLxsiOiLgXRMcooA8yGRc
j1hjGlpNTiHWIenzw8gyoo++vRJBcGNG0R0YcmtbWQg953DTpKGhaft4q8uqerL6OlhxOak74+Kg
lbO2tTjUUWDc9T5chNlZY+jRmpCzL41azuJQt5bTsWY6tM2lfZ1X7rn3aQiLblSHsDOmK4Am9IdB
20Bd8EGVNdX90BjUn00cbftrd1LZVZfnz32ir4Xo5RkLs1zp36hLk9quA8+CUWnFcgUKFk/Ttqhx
lvhpeYndNn+EUvlCCLgCnMkxCAEsTWa/mNgZ2ofAdrEZckdxzn6zfLhTzXy4DlgqA0GajiUDoqYL
NjG7X8o9eVgcLkYQYRYmjoYZPyq88Do0KRzMSvhLNu/P2LJfvDK6xCLPNiPDCDiq5b2g84bIIVnC
PbjydWZs1AAce4iZjlx3rVGx05cZ9gxIrOreJvR+OY7YFCAAQJepkeSPK7MZDVzrgC20OWvUqO6t
5NMpe+OavlqLzDKcEvZBBICnXncuCGePpgrLTZ19FLprbup2ltKwlKSUeRj5WM3MPGeakhT0gb1L
1Dcvgy8eMtOiBcnRN4nto4YfzQdoWtbMSwefVjX1EIhIZhSsjSuzfkGygkMcNf6q77uPFpjPWqbJ
I0LbAewPj5fs4oeJFCgoeUsvweU5FMmuzPsOLysVsz8mu6ZNriPL0ddVMUutkJWAeG5jFhRVc4VC
dCtUx8VGz6KrHrxUatYe7hjrvujbFfP9Fw4i735LCTvVVrPR5bit6hL0zQBvQjG3sBvzPNQhOInh
yZj1jXXpvntW/mnMYgvbgF5b0QPRK72jtQObgvrnK5+qu27KMKbTXikS+NPwcEIIgV/o9LEKtiQg
C3ZHW9c2ORNHyzAuRKblOrGcpkGJ7hQvKdqqJSSngodmTItXdPLvSFY31QiKlPRPDmLCWcisRyOp
OfeDIZ7TTvsQpbEPXbM5dcM2K/xb2x52fPa1xqljlXkRDDQZDmt0uqcC/jt3janBjWBw4RNrCnLG
XU7asHEqTCp9R5ZboW+w6BzRoGB0ZsCFxj2lFQaRuUOJoJrsK+3ntk+DVMBRXx65x53+UMGb6xh+
bKwKtDfpycYq6zF7V5r4cGMEtLqDNr9UEwnlk95fRYgB3M8ovcWX8BKrpKa9c8h7hrROMkY78rcV
XSRQYAR9FwY13qBbJ8C3HWLXspr2kCx0xjzkcGTxDy+xaDWxZC8A5HwNGhJelfbxEkn7vR3qPwxG
LwgejGsridi8mZJHAShTbCkB+RHjQAw21TmRzWgjAxUvy+Irt3dwscONqOJ38hoZKZctUorJrtZu
Y5YMADlgO1D0aY4Hy7FWQNFjzsAtoBDNMtBXZOODHuuHDg3zRGOexHUsaRIoi4+8G1Fd+MHQ64A9
FIu8pmvLXnPeS/KpAGjiM/Mb/oZSE+zLnYDTUQzQh6p2buka9iZKe+rT4KmynFviITbT6ARXsimu
MxQmHZ+3tD2mpD7AAisveQKj4IV9f+AmnJCHcEaHBtizGESA0Rz3EYhwffQCVnBRCY/MV+MiSooM
WXUH6RLC4ITl9YRVhJxXhHAu1npLI4i+C1h+SaRRif2qmzeoWvepPTyNIXK+HOvFImS0wty8rEBk
o/3YBna58v0I6KAFlQI5NTDKGNLfPAhr7dkbR1qidKIDlmNygL9YTjvGwWuz4R6I2l5tAwOraRYC
16oTDvYK93MbTCuzh1ztcRCCxj/r4Lq3GnBthkOGbdx7iTM8FjYaYUkU0r7zVxz/3XXT8CNaHVYY
T30luk8WQDk+ai0XsUQ6DmDowRUD/ta8ypgB5XxDZ9w1fXyxE8rGDsXJ0JMPbvkMbVF0r3xsKcdx
SHZ2uyuEGzMbUIu6iMErxa2+5qTnI4cQz2hIsRCGpHTHCYlJAVE8h9wzLhZKobDHFdQo9eEVdLjw
856U8LRdP+E/U3aqr+wx629oYzVVfnDQEFqR/IiZ47Y+GeCEeCxsOpBXo4JcyHxn7/rCXCo7MDkX
5PxO4s6LknNboJgt+NkzQey22aoXZZQ3Y9vLdYan9DIR+wcz4yrI1LRPJlNfGyPUOdzXjdDvC89v
KdeDfjMO5Wvp1+kuRF5oldznlNVvyiOnQJ+1+nV2zci23E9h/uoCMsadnm2dwP3ENv9jAncaRep9
1NW4s0dYSoL7oO9ihxHAtBLWeFPJDnQYLQIireNDbaZX3rnWE+dG9tOhr0z/ZGLtWmN0TVZVkbSH
ojBv4UPXt8YM+Rntiu2QSHct6a35yIy4gKLzmJtE22fCMDaOyORaF3p2qHKy1jSMg1nGSoL3IN3m
pmFuB8qUItWWk4+GZQIHtymC2StP8bQdShzfrtNPq77uzFUhNZfzdH0wZWZvO1zMa43bfaG0uWIy
9jPSjlwHeQDkC2wCs+OyCdHkN3qxBarvLhAeZ+e+xgdY77lu7lLTJB+nF7akqENir7pdmpp3rPpM
4JlxmEalX2WolxeOJaDngfOKPeZUeRbuS8URTEfwtTBggLaBfKn4IdedThNXE6E4CFKlF3KKzXOB
ltkLC7LeqRt5Tc5BXHsHK4wfo3rYR2lMwykFCQvYgWiN8D5xGBwOUfoGyWwzdN02HtPbEMm6E2g7
N6EX0ZpDfu2U0JXcYNlbPNowpnBSu/24AbIGFnigh50Z8F2s4atOjFNUwdnukA1WXhZuPS+56XMQ
djrPwUqEzqfwi2NvBAomdXJlqvw1Bw++dOhU485j+G2jfpCNeLc92YPMimmHNJtQFDbS8E6uh9YG
31iQSx9nd8nElKyah+qKUscc3Ec3CN88kygcJVDXuQNPRaZH5Pu0IUoX1hviGwCWRbyaENeZibM0
xprAQMlZRUNfg5FwR2ABsKkuMlko9FOtWNootkG6VDpNaYtQJxyYx94f73ojxCUUvLo+mt0pTmFq
BuuAwKStTQFPSpq18lDdNpZAjD861r6PcY3XYjjpeXmAlIg6B31qy8j4r/PSjD8FuxHRaNuOpeYg
QkLA5lDn91dopT6JyOL/0JXptO9BeUY1de9yH4+GO5Ep3yJV5N/MSTo665HlHphVVWsxWa+UCd1u
5OG/4Rhy1xQi/9FoKJVi6TCUnmVWJN8cDPgy7CaYUbSG9r1WEHM+hXdmpem3YGkt1uQqPyndAEhF
lAhm/wwZaUrbeIyNS+bTr81yiEHQWx7NSOVMcpBmFwgYF0E2XGtGmy1zXZQ7Jlr1dWGvf8+GDRtM
Ub7MGFcZY3zTeyjiSne0Tx7eyPVfXzz1p9g2W6fmtUF8K2lY6teAaMWNjRpHQztnlNYcrGOvvbx1
97XDsB7UD7h/HWLOVK3GokbyUCh3kyGlpcAc91UMokQx0EML529iLeAkRqjfUpbhrqpiAjN8iEZ6
aFxFBeEc0UDTVNUI1ZZtXhSrEmDSjdmWGKbFsHVTwzioPCEEuLeZq6a+e++M2gpNr3NTtkO5cQBk
/5v8NeH+KfLbpoGi60rKOcjSMn65e9AsgmhRSHVJ88JRk1viknvBIWq04Mlk7E2/0GeulzKTL7DM
/KiS4LOvB8RBIcd1PQlLWlcZxyQNMPIaNfXI2pSN5xh0Cy4gH1dVa6JNpXf4HSE9wRdDqboPiJzZ
YZSvbwKLN7IG/2bkIEZi0m2OVBavqsre6qr/AZR5BgPWcjVUfYl3l0lOK6OH3hVo+hpy3NLGWrl6
3W6nMRf3jSaszSxPXPto2BeGYnNVhczvksi/49TO4Y8mz1EFOkAplr5FaBf+HrZVwhkGGL8GUfFs
9Qu7JKRDzF/Y9rDMiijRrxD9zwk2mHiKuIZ5B54mbYAcjV6jX9NPnq6GzqQYybN+WXJOnqOZO6YP
kAOn1qdHXVD8pY58g/vrXpvIXF0yEU5eMO5Twh92pSC72VSDixLYf8mN4Et2nbMZHGhZdYLIzp8J
75kkv/w7kDWJjRjicgfqRdMEtjshzpVOLVZBaIKvMvuVdt85k6UCkDraRBB4bRsC/HcugwfMB+RB
fg5MBjjAXN9GIsHGjTUz6AMYOPgNxPH7zZBZ4pi6+u2Y2MEzPxyI8pZVVfUPXl1Yqz6BBfQdsF7m
nXfIm1ciec4SBdSO0K9wyxjHfQW2Skk+IlctKuQIU72RBQ/n2rel/taCLlkapX1SxLSemQKhh5f1
NRNyZ9UH5h45nXkQxYQi26qzS9BJND6t8WbnvU1hzyxmnAd6tNU/1DiIbdPpw6qDTnYzVe8QU4/c
nymhBdl0ktIv1m6JWACcIKi3vAxu0k5/CvMwhu0C3iiYRQvVXDoz34NuCSnz5Fjo3vSBAWatqvt4
KmfoZFHTh4Q+DjakfNZZQuJoOJezF3oakULHGiGKtFwWMtDlg1XDnB/RXK+mAOaiqab6CqJZdqk7
oNEFjuJVZUc6h9zORLmPYdAzekYrfh/jByjjzffi9x/vw3/6n/nl93zW+p//xfvveTFW1EnNL+/+
8z5P+e+/5q/578/5+Sv+eQrfK/CCX81fftb2Mz+/pp/1r5/003fmX//XT7d6bV5/emdOqWjGm/az
Gm8/6zZpvn8Kfo/5M/9/P/i3z+/vcj8Wn//47T1vs2b+bn6YZ7/960NXH+yJFovcf/zx+//rg/Mv
8I/fTp9D+J7/6Qs+X+vmH79pjvV3WwqGgo4j2TIwxv/2t/7z+0NCOH9XtmmQ1GcKxzQNNht2qSb4
x29K/p15rW069hySayuD9NU6b+cPCePvplLETc+9QzYg2/7t//1oP72E//OS/i1r0wtZrQ37u/lz
Eq+p20oqZenAiQQgS1qbP1cDFafwMMvozOZpoYijm0FAAAvIc24wHSrG9PYlsI3hRCE3/v7G+u8/
KUW3GqMCR1k0AyMThG4K3wONIBC2j/Z6SpS+dxWAXb3RCUg3vAdCdNdx43DWriX5nObs8Wsk9WSf
Vs2dg/HqAhiFzovtclBGbq/mf42DX4X7F0gXQNxzEtcEaiTDFYLw4sUO670FV1+3A8QkJmyJbWuD
LPfdCZN3x6gtH0IgWfO7QTvc/uG1/tcF/eMFFPrP+bNcQV44Wua2RfeDXFL1y44Y9mESxE3RzQrq
qYXsmZOapFUBBfng7BAwpKfSK8AeKMYaSm/SixfH0zlNQ/LVOSqzTdFt3luWjxLF+SDg8W3mB1+8
UaYXl5nCPjacbYyn8VhY4cjONZRzY10cQ1KBGaFH2WE0SBqgc54sW69UT7SdNDqVeDerPPmhhdff
xnrUyOEVrohqnaZlsY5MVOfQ1cgTjKW4QSOKt7kxQwSrASkFZVQc61nxO9XNrpWmdpzScLyMHEAv
OtPZGbE5rSXJisi7kG6pOL7xG3otBH5gMoX1dlJ8PcAb9+C3Uj9pxsz5a6v+9vtPQJ9w5ozbjvic
ZVNa8rEhIGTBWuu+95QBtpvY7BeEPlRIPPYeKGeU4pF5beto+CNtQngHbIggpAMosfT++w2mYURz
bJW5QZOy6ex6G3LxD/VE/iAeivGl830MSQ+aVzifCDKXVLuYPgKPsbrsxdeU1BeqqOY1aRgIlt0o
IAOG5nKwhv7fpPH++dFzlE3wq27auvW/3DhSVyYWxUQc1VRIfVnBBlm0pQruOquJZsj6xmvaCDGc
dMODlnvoRwYN4KefYv20kJG2adfdC+WLSxfJ7fd7BgkCKyNiIuAz/aKh3znWQ9LJZ8EQirjjhGOP
kXT4CfM0LA8wCcLI+uyKApJvJeQ9TCZSgTDs9YV6UFbVXSnPFQxBOvkQlU531ZekRfZEdKGmxzG+
h1bpsj9btn0IzeK9t5Ug/EXjW6SODX3ZyLDJfpvxHPLLhf3414+f/evT57pIcKWEkmJaxGxYv6xf
dBYNWTCF+tfTJzzLvM1E769KzzNOU6IXJxmkOZFuhjwFUYPHvVHebDOy9VtoPLP9X6Rb20sFjnL+
zn6jO9zcNglrWDTR3Sh9XiFpn+xKQMqRfX4RseJRpSX36hLKdiU7Sz7EZmDTbgMyl2UR45q0Me8r
tLKhmpvavILkYmjupTeWTmhXN978pspCxn/NxDej7wSCH7TtbLaeppgVVUS3nQr1Qy5zjPbwVS5M
ymq6f9ZwGYYJI/9IoKCy/eIJdKC5CsZQ7mJGnr1S+iPGH47omNc1IyP0z/TTo7SJD9T97pRo+Xil
Rc0nQ8fs4s7rzPefcqf7zKU/XuV9cfrr18n45XUSOkQmwHtKueSJ8/aXVVIQUGJwZBQHT1Qlevrx
2eib9MtmNIr4KP6I+gAsPtRllJHW7HJqGAUSz7jh1S+eEkHcG+EW4yGJnPypAVMH35eyp7vua9+6
myawgk2dY0kz8utwFDqstIaRsq1l58Yx7kyh8isqbQPhz3Pp587CC8vxrKyC8ByfJMoCiSJBXWea
LNP195vAyaOjq4ud3dn8Fe7p3b+5Js5PUdam0JUjTNNxHPq89vyHn/feLAw8PByiJzT9I2tVeGLw
1KGVMIjkcBjfVQ3pgOTjmXd93oUgKkS16Q2TZIB8yresHurBzIOnACTohScQR2/SYreZpHqy7HUc
ZR8Njuzdd+Uf5qY/LJyiy4lT6o2rSVrTQ2LNShu0+HuRMyXLuedQUMXW++g+MzhP3kxGQ5wcMMJp
FcRNeoA9tAUeGpXl41vaIsYv/fSlKCy5rmAA7ZWZuzcaPhVCRszhTabTg8I68W8u3M8Z4N8XzuYW
svT5NC4dORc1f2hhIKHWYJeODbSSPLkePMliWA9JtvKTRryNCXI78Cka1lqYZWT4dkuWfpisIFVu
R6k8xjy5v6Xsbm5d20CDGUOuUlV5JooK2YbdwwQIccY7Y40p36QHSyWT74ySBpcDNAmqsZru03IM
NoEW+0c6i8EaLUa0wXger0t0k0s3a4YjJlD2ySo6xvOL0iGfDRq/e7DGhpaFUc+tLoIfW2l5b399
iaT6072FlMqly0N1pwzz13UxzYysq7O+PFgQ+DZF4/S3jm0d8zzSniS67isY0HIlew6o5UCElpuz
tQC+9d7DvTL0+KMa2oIkF0LeLD8oWOf9YUMqyYMl661TKR8SrQF5YaQaoefqcwz569/A+F9+A/ZG
wbLuSkMwpfj5RVZjkVCIQIF3dOq+tLHXOhiv2yaV8gHNIJPSqLwlA2VvGW5zTlyHMxbUBcd3Sdxp
1Yhbgtu5ioYJ4XmPhpds51fDJ2lLNFV242ZJcrTRVq2mEtor2R9uqsqzDElqknF2+Z83lCwEKtJn
XAfCTFn9V2hXtfPvBaVdP4ja9a5gvZWrkTCbLXoMdQ7sRMMWAQDLLAvj7Dftw19fHvVzG4/rwhmA
Dc9xJcvHfBz4+fKUnm85yJ2GfUayzG7QhvpGjYrYe0m+yowXqlk0VnTvzKVparjvW4VJzifIzdE1
xldNZT9WJMnSW4qaeyITslWumZxR+zq9ZqC3Q7ynPmgD3UVJOb5q/TfMNtB/ZCF55SEJv9vMhIfA
7GKVV5HxY7JbRFhan14NRZ7eCCLrWmkfheurhyxl05rf+z7XepBrF399OaT5y/1uGgaBc/j4WRC4
NMb88T8sCYzkEuWOdbm3NBENW7ZW/4zUMe0187bAYFo7I3QQCyzaJnd63GU2ELdpAgVsM3VlHo9O
PRyQ0nPsvE2yliMQ/TsJztV2nOIpz5X1kU4jepA2eI/GwsFDC6m6S4zs39z44uceI6+sAVKDo50l
XQoaaf2yummIMOpKZcXea3txU6Bg19X0PGTVtaJZva3mbgFhf9rBIFZjEZcN1jo/Jdlw6DNCehxZ
gDVh+lan9skaPdNetRmV7l9fcCGkPu/Zv3cJ5mOxKTjTCiFcYdIHZCP8/kX+cM1rRIFgJotuS8Dl
IhlmZKj70MO8r4aLhM8UzClod2gSN2ildpUtYCaQBRXSqI2TcyetfTAO+xJ1TKPT7W2KU2T7O4W2
AqzUXaWKNUlWfS0PfOmxkVh2B2RTJO0VdfuSB+rhOhD4dY3yGlP0FQbQU9QjDyRAs22OkkG+VS6s
575o6cpa50QyBiz9TZQ5PxpDUGqFW2TbNH68LWNO2XhHMHzQM65NtpNKU/uYFNsC5HXY5GvZ9fQg
H1SckurDmiG6+0kCb6hSLjaPxliEO05iiA+nVaXs66QjSlapNYAAdICfbkTg8HM6Pij4QQiBFHSm
K1IUEeUxAR/uGF1E7yPzRAtByxlCKXXedYKE0mPkw757X5lfvcP8h0KdkG6fXSaobzC1Dcaj5qLb
31bum67deYRdtQ7BGfuIlDHSsigjYnOVQGO1yOJY2ebWIbHMGwgM992NQhcM/C0fd9HAixVwqBrk
BpPwE8FTV7oRrRhxX+EK3gpQbbOVYNJvLL3cFijZzFzd0te+RzaAIjjdFkZC8uGVH9s7oiPWPeMF
mp/OLuzIOrXrmzqZ9hKoSkyDG7/nvRES/DExVydzppgDs2qcGN2hZmpj2i++pl2Yl2zs9EfhqVMi
pq0btTd+aqyKyIBpxpLeJs4d8ouiG3amkjuE8UtTN0BdaPKM5A9SN0rZqaa4w0OZ/0C0tsTyZZBa
KF7Y3hYTJD5NXobJRRabLgr/UleP8UxOd5Gl4ua0A75Z2P/wx3jtTNdQ2UH+ecfg4vn+I5nOR5+E
+UUf919JS6fDtd5C4hx8x1hoyHXQjy/nuRRiWyO3+demlVUBl0jbA1Hj35mZj7X/5KQJ8XP7wXgw
C5C8WJM38oFQcWW8wpBdhcpfauNHO4J7suyN6xO5GpnrOKSLKH60GZ689q5TJaHr2Py0NTOb1Lhv
qud4eIjcXeG/1Nala+47+HWPvQ/LBohIehOSmTqGyB1pBKwDd6/hHmuCs5QHv3wwGGAojwAot9lK
6DEJ+AgXls+mDfc2FxOFbuY9W8+5vzfUJRHP7BdEw+QvSPBrInTrTYNMOpld2zVuejI9FoY5zj+L
lzarxob5jNCTZDjWCn9F2g9RSC7f/P9ydV5LjmJdt30iIvDmVhIC5KX0dUOUxXs27un/gaq/7hPn
Rp2is5SZSGzWXmvOMVcLMgJgfFZyiwmx725SooIkfJez8GIR/mr/VjXogBnxB8a8T1Vp+9yKEe+R
9kxmtcTPeuPAf/kTCaWGUh/D8uc0IAz0SqKl6Wm53cJ3Ja5KlqgsIaLNRUCxxEQDieqAS4BCcpSn
QOPjn4W0q9I7GotD2Qyezqg9JZ4Qx8/WbOgsOSKQkKNZAw12dG9ZS1gY4u9ZOVNtBF1aX+xSuZmh
GTRkL8btgEBSRZ8g7/VefwGP5c2F7q2bdgy9Xk7c8XppR1K5k9II0wIypfGk6HuBVmZqXDsLcnLQ
4juD54i01epQxT4I8IVZRhOkINgg5kenmiy2+KByVSyn2Pk2gm7I53cVpYuiHEwMP2VLQzuGckku
IALHtYd3nuZmF4dNu4XGuAPMYLk1F91xym1Odpu+F5Y97DolDL9KAxSBUqk7bcQjTYwTqYqT9EoZ
q+xZZlAlaK7aFFTesXkvEpmIoAxnNRYZplZDtl/qa2qH0x4vIRxiKdeDZlAEY/z2B+OE/JYo5vji
TGTFQB9G52awPgx6GBBdwqwW8qUmt/qjzmZz04UyqYWLFUiljeUkjWXfWmJ6mE7yhj5TXBtyODTH
8pRBbj4Lu5n2XZhmHkaFLKjbjgGbNHzRilLo2V0dWUbFO3c1TjUwNY3hqZgqiUvp88DBT0o8UNt9
yibqcdzBxVkuSvU9R6D5/LaauM8DKZ42ZQP/KprI6S6Sji5LL9HqsyZuMPMxVeP+Yyxb9VSgVCCF
cnzXJrO4VxMx9BRvToDnYPjUqarHbjTfJqz152rUlU1Oovzn6EyE3atijYe1LpOsTI+uY5YRo7hm
sDPttYRPRQfl6e+Dlq7zoILI8/V4tTjkccpRhGFz6VQLjxB+QrubPHmuA33Q6wMD8Jmr00iIHfnf
K7UM7RtV5Yx12bdQnmXXxnG+C22aQK1IZRdcwfdKnf75mc9/+Hx4Hvvv6fPX+u/YbJLME3GB93qF
rz1OZLrJBd78SAqJr9RyuzzACWGTURTsN8YqQ95htaAiC7O0V4RIdUj+fYjLgt/k+bzs1/1J1a00
bAGoN7W1kg4ihmk10S6mVHrAS/a5APsLlrDStSAlmoMXL4idGLAvTyY0EuxSvTIR8zyx+4jcBZtn
1k748VLXJJGN1AT8Who31m6Xlsxo1XlbIjHXqzGQSzWQ1C+cBbtUOY+W5QnGbQVjwRA/ty08McP5
iL+lKo0IvIUDzkmV/BCDVA49nl/B+gdjwVtQKsySaxZO59FVy6HqYq8pY09jgjc6iF/n1qu67FDp
a4+WYBxaQF1DLdB563JV6ZbbAFxbI+tMdBJpkpHtU7krXnlNAVCT/aClbpUCqCRNSep1z5JSrxvy
XUT/vUyXs0xXmCHHjgaUi3PB07l+85lhV0b8ZUnQgp55RapgH0duC+QAOaueBUDSvtVGfyzGZO+I
ZlcDKVPS9LwsUkAwKPdVaRcn5g13+RX+/hWpK07UCcLjfJ0dARQXtKVUnnVZQ3fZwrO5KaiOcybt
Uri8R9byw8jfhNV7VOcnq+u8web3UBWIWf25SupbYoogqi5Tk3s97PP1zRODvZNY+IZC9SUmumPH
XaPjdqM6RFITczi/DlOOtgz59tK5RjGCJ1JdAhVdBS8AaoptXUvbcMj81l4OXPtXJmhbJ4atnM4v
Vdn7Stl5suzFEeAEhzsyE4ex2Oe/YSAecJYGGSFS6HW8JCQrRmgnq1X3jPY8GZa43R9oLuJvrw8W
Cxq+GxC0DcWkDbq3BMBt8EndMBf1cpxghSRjKUlAmeJaohyCtqmqXxVC7JTwRfb1O12QVYG0HjKO
K1DwCJhT0XyQSm1nqBIMNRvlc+BU4qBGsWcSaov4bO/0Gh4n1ubPUbFvjVlvBt7hSK48iWshJ7NF
HtMXhV9wlLmE+o7kN6RuwlOnZA+e5mjN9kmRclIzGFXULA0KBgOVKSx/tkCQUdrvMhWGAh4WhI5r
6Sb3eoWRRLIze2kzrNWqTbye3R1NbTpWJsm1GQwGZK+tuC12vWcUvutJP9Oov40ODlCeuQmU73Bl
6bPnGyX2vWxnnQjN08DHGjUk9rq2iFzUOZy9LEBew1vqwcY/OA2J1eoM8quh1pQfMM2OGKNPQ5Lv
TEAeagLTmuKeCjXQvwHQ9c2lPi8RyWIslJahvLEzCsyiP0JH3QsY36zT7jLKh4VsRlO9M2k9jHBc
e5V5MEQcy9qwQUanG++d0LrMMHjZUXzKFdxOYNYE/dF+vRJ+vurLuNqrtyomSLmZfVlHgj3wKw/4
lMcXUMW+0MqdmRdeITE3ZloWJbOv6hUlvALIhV4+DkZgAmMbbtMBdBd56EN0l2SWqc4IivUeG8te
RS4ouIVtI0YYVODltOhR9fXJ6D+Y0Z/S8QK5eb/Oe/QFPULEZ00zKHzsgyJSHMhkiKbwyWQdlaAg
kn0+0Xp6bfSFyMr6MJD8NiHdT5dHtEw/c7MNHJEcsRfdeIcGq9iL0NhVpRbURhgwjCcMFQVda93b
2A29MVNuMVh0fJu8ra2naxmJx+auWLDNKAiPHToX5Y+1zlfV2qfju1MJfAkhya3cKihsYNG8yAGf
Y7PC1CspGx+aksPY9Y1iImweYbfNaJ0lMLXujALIDpS+N07oO0t+NKUwUHUg9znXf8X7yNo85+jW
9j2hLDkpt2oOSpIcquY7Y5OvpiW8RcxnEarBTBryhLMVAgC3FxdsamfOR1vCLzt0noXtbplQkOSf
QGDdooT5YaGdT/etNUP01a7lfI0X4/cIDa1Mb+xWN9DUHnNMTqsdTFDIu+XW6NmpnuWg1UdsvgbG
0R9ya/pzNwUOE5hKK1waCChsDY/sPXTa3U6ySTvqHoQJXbNSELkxBsyZd4YpHoaFOkU9gWN1Yz9R
mTzoTA4IzVjAdI/UxPtWH3z0oV6Edt1hQGLr9bc2hGmhurzr29ys2W4rCGerXRtqmwFAmwmNsywt
V8NOYYX9uXHQD8s4iODjnZ0pPvWyfFB17TShJQQBuKX9/TEM8Vs2aS+xTrESarUPo15NLzOFB/zu
jZlKPmHGr9SDd73RH5lOkz7H6+M8mHlfAcYgzr1EQO8BE0AE67/JkYbg6ARt2JG2/MZTdrXbNwce
0j1lG6oYXpu+hipOIXiH3VlGZ5yZyUlOqjfJKh74G7elBSUwX44syEEi2we9Lz4hkv4arOhLJ2i0
I1AqbuN9nlen9f43NeKw9hryCnGt0/uWyS8T62fFsB6lGI9T91KzcsCujjAwV4Cs1ygD2FdJbvjd
iw4CvDKN3SLNnr70gTHmD4soF5M4AkFkmGTHr2b3paTLThpmBOJVIMszHRB0kR1CH6t3Q2Mg3KUP
CAeXQ/aW8UqSSK59XL6DWLzQWyehg3mDanttSLp7cY86JKjTV6U5J2WpfAlUiqFGviJjh0F2kuVY
Nig2Le09f12hBLUB9hryBxx6PU7hf0XV26Kb12lMiedOzhOxpIVteNmY+UOYnFPFvmT86HaZLgqb
nAR7+GD4FJO7Ieb2mdMhKVWi6+wLmsUHI9igjYdHLU23uo8Pthz71mMJQWpkZym0CIzWkMDUIQaB
6FDKFGx4OtvQ8eqmOJtov2Efv0pSeCay04eI4uOJQ8cKgScMXyXFJksEO/RgPfrJvCbEfuhaSgMZ
nX2CIk3q70XhnAst9hcNzDbaJRBTvp2mmAqUW73ul1t5HxrLLVd7v7HmS6SUb3O43LN0OUFRyLGE
Wqn+igbglBvUcKTi6SO7oIYLjEaVjRrYMQMs5w8xzufErk62agRLe7IHfHWEMiiV4iMMewMp9W6H
P9ewzZWyUUTdVSH4BKt/IU/HvIz8zpqODZ+CEYc1dg7MVRn3/flDW0KA46AyivKrTo2PNp7vpEm8
dUr16DAkETqzVRL5XLBnnCv5i5Xy3aGqMxpoxQRpmwwSnLD7MpfwFkUiUPo173qrVuSUNtVd7pWj
Hf/Jy/F7ggpkqcWNeGMvGagr4vqsqGQHN+gUyx1BrT5hBC+C8WdT6YcMua0MiVdprAc6GV6lfe+t
6qIK3WUWTw5eALzMH4GCiRTjZWHvsjm/tBKSy0S5t4BRwslw02o+Ma7b5HL5QGj7rYytg0mpv37E
5TT6lpukLQrhKqP1QEB5xDgkDUwOluloOiNZI/nNtsxjx6Zwmt4gfAaibPYlr0CX8OdSRoe6oReh
hlsJRo5Ar8zl5TTKXrNCcKntSaREbU4/cvFeqxYkn+gBGtAXoXWkgwya+MQtgCodTi3dVPJmJW3n
WF+tre37uT4xwz4MunoUc053vq9AhgDoiT+GLvkEGPZiRWSQjClm1RndK+Js42iJ5FzZatCtdja7
PA+GdZL18BA6kh/O3ix3UNLJbrHlnax4g2a6pWIiYps86+dUqYjfNLe3zO2Qpm6bLVcRybeUyxjt
GB909BHaOUIMnMNBrKvay80uYF71ImTrGJXG3rDDcyapboIdNzI/KtM6wDPzsOp5zoeiL8dwajyZ
Cl61wY7Ky0FS60vrTHfBRpY9HhJ0+nVmesT4eUHgVzmpl6CJ1he6H8lyZBr3LnG9jWLcSU3EdUUJ
KKnUOX1g9iTqOcohO+GVWj1CPj0cGKMat1AYhgom/7lvuGrigL2vZCk3C2ldg9C2scUZ/dy1yPgI
dxHQyiiocGIMZX9kdPPIaFN0iPiAQ2AjAB7myFdL097gOrBOj7+HyWKBddDh5L7IXGN6z2U9yIvl
ysTsLJKBPlwIAiBufKfABV1Ud2mx3yzLejASvCmjtJ+V7JEz3R80OLeXaYqQpGYHKR3ZuNNtLhT0
j/3ayTzp5ehmhMxbBbV2px9MA4RgsTwUJ72yF7/k2Bx0MRGh9n1K4tMQ6l9zMb8aQv1p9aqPR8kf
h/AExMvXBnGoaMsOiTiOs4Gj+QPfKhnHLGL8AbXG3EMg4Eo7Vqr+GNROfbQAO1hqzbzD3uHk9nRh
cVsrT2nOPYEMmnH6hMh4n+zyaymlz0RENwl5M73V2UNb4NLumiBpS5Nb/8ErsKvnq0XTTZMNt6GY
aFj2EgxDFm7aXjXZu4mLY670b/oKkBO6gVg97bdU/On0ZhfK8jWncuv46JkIG6GZwFdksuyR40UY
TLdXVOFb5BGFsu11FMGKBF/73ujV9yaOAlsCgiUT/5vJuyp55xo8skDdVNH5SaU8kpHNT2Zf5Llk
83hB5kU/UtorIfy9EtRbNPnqRA+p5FZkUmIswyl1FN9QvuMPuVpZcQ77jiBTipUZ0krJpr6lgVJq
Yl9IUFykKOY3M3Si7q/SoNEV/be18uyGOIagX/E8+Hz+7JM8nz4fnq2b/54S2gVRbmUEk6P9/7V7
mn8bP8/XyJxdWIeDb8l0jUc1phXQrUHL1lwoFJpMAqDTlrQVeKhD/E8SVopdSjzz32PPr8qCAfnf
b4TcTR8ywQ1RK6DNttm8lOD3JMJEhFKyY7GnA0V4c4AR3RwaQT9J7lpuzeROBjJinIMytf881OnK
IPj7nJ7BWlj97/+HjOgRJWJ0XA/pTlIfhIXt8v/5lufB5z/+53X+e4mlm8Sm7fJu9zwHz+bP8zQV
I3yCokxZkdfTVFn9h1Y6hAFKmnJ4PqQVPj+dOyQ4nYLmUxoWzFcVsnbWr3IUfpy6uQHUYX6I9aT1
66l6fiXWUyENEekXIaXm2mF7vmXPHzXjlHaZzP3KdcxZEC4mOiiDWu1oMnBuny9QqusZ/fta60vb
RvoztOjPx1HDW9bAKiVcCMMlPxFtM7Da9bueXz2PNVC+6S9hYArwecOk/ucX++97n8dSxBPA4P79
t2mHScuRs5cu41zjRmfuqK/num9rENIzcr01jXsNVhzqDud7s8dvv7foG4Vq7409MbuIBsc/Pfuk
Ym5chyRBSRjsD8C/dY1bGAXC/skTo3BlqGrZNL82s/NDqs8kXSsDJuxrm8770Ux2xfAHpddNUzt2
ZaNb0RMnhmwvZfNl/tOHTACXJZBFdyywGEbQNQwwOHYGPRY85JC6c23AWk+DpbDuSltdmc56WpAw
CE3gTXIzu1WLeqzl+AjH5Zy3MtaskkScLZiyoaOons0gFlg2pMqPRHSIutDFlbiTsuxSHcc68nOJ
TyUYxbqSd8JSSQiYLpnVvNJO+WNI+zGsjsOEmEC0FeC/7CAwVfUCprpm+K2XkyhHevk2S0gPHshl
43xgpvIYxGNXWk444wO5SH21cyCyfoWDeddAuOGmXk8DMduuSfw0n0jUDPToFhTfPbBo2d4jzvNG
W1AY/+5kGMuARWGUp/qymp5dIU7GQNUIQiUHixYa+U7DpS5TnMxdwbYr8mtDwrHBbAkRZt1kIFAK
RhzuL0Vq9tnCHqBaTkLDlrSgr4+o5GbbawhjEErq6X3moo8CG4G9d6j2Na3M3pq9CP+t3b6G7K7I
GdhXlDAxP2KQjADL0zXVmM3XD82aXoG/+0DaXnsd9hjtx3lhbxsr97RJTuvOEXgxJ4lTDmUp68pk
o8r9g6R1eMKhSxwMBSSjk4WRlg6ZZxh9HTtQ7xBXVypeRiut7lbtjYEBdMLLRg+8wfBHYpocgW2i
Q0kW9x5r8G6o8EsgnGRk45vSRweIq9TomAncw/GrAjKWPcqA2WfU8O1Nw644pwFdZDAkKoGQ4FDA
VUiln0gPfdQ37Bl2SfErMT7N/I8G4U+FTFdMBKRbhF+Xe7Ov4YPAgNSwFediB+18GzY0n2u8zkXj
ymShJFp1bMxxh4YIBuq9glcY4TNcx6fmErFvTgHSglqxEKyCJLD5y2Sc+VVUH1VVC6zJdJuCHWIm
dqVhumN4YUoYA5EKs/5Whs0XqCUg140LwRREqOXqmfF9qRh+rIpwe/UTw6oLM+Jzs13CLSWipSeW
7w3tJovZFzysTJE2Wg8khr54lL7SQ5BicOMOk0tScbMIluyo00TI6TO3u8iZNkJnLi4ZCE1hUeq4
5wU0AjDN8jAfrNj6weZthXl5TVS/W4nlCjs6GANTghqqkUI2Bf5picVaQQcoiWmVytI97rcNCSJp
ZOwyL/01w9ix2rMa2UDaFpd4L4aUZzvOXFJINrnR0pND/WMgA6hOCQA3vGPcokevJMESitCNeZyr
9Vw+NoXNyB8BXSWRfVuKcHvTp0SYmaF+7dkhieGnxovOLbhxOqBa3R4w4B3ilDhxG65A35FBRfGN
iXQWNK7gWyKHzVLXIh7BaVV/gvVYNC1GZz5tyCQyAs+B87kdxMdxDrf05XZDARF++S2LH4UiMJoy
VeK0iTwo9EM0JTtyKBiAyDjw9T0kPD/BLWplwl+SPmhr6hALyEL4Z251koNkOmcGhlTe03yOEDws
12Uu/ArSZqhnrsVEGajPycGm1dErhoUd2KzHKf2iPP8jwvoxMXy0m96P2U+IsDsMHQW3dlRzBCi0
MeMiJ8PbuUTWpzaRGKuvXILaD8N3o6gZ4Fv7mqHemjqVc8swBnMTjsw8JTy7aFaIM/R0S9pJLJXQ
BtC5q9DmBswDWITZvDS5g0N5wXZeeXb9sxhRu2sgeQFKKVa7QWMqGnceaZwUx96QX2PZoO8tg6a3
9zqjVDFFB6XrqXXh2Bp3xWIa0dQvnUl0i2g68jzAMdoMi48F3atscbwobOCPISVM3ivZ2EtO79Yp
vW8Wz9DJfIXYj6FGkd7cdOIj6oJU9ASywjxvsY1tVWd0adKsLLetze9uLhQpheSahn2czWHbsrNU
aAhaovMKFt481vgM2N6CGjZh5DPi7JlBuZTWlaQf2DEmkJH03rDSJ2ZM20DeDap9aVLNdRaHFqjO
NqD2c5Q/hJ9tLaLETQjjoqMbo0Z0MJW7lBC1ItRg6sM/cRfE84tWDxjHrHUABT8o1t4NrXchXQU6
ZzrJJ9fGyFCo5C5FgcIKgvftsxbJ29SXN02vPqMq/qb17SG1SvA89ifj2W1VsCLK7D7WHbGZRXTr
NFT/YNf4w3T1git7X3FLN3vjOCB2qpXbQuy3QrxTUryopE6kyfwSO8OXmhi/lnYFqRtvbcRGvE5o
oC7GKVblRyeZ+CyKbYInumV3p90zJb/oIqWwoUwiyDyLpa0xk3BYKSRrJy/E9FzbMPoCsA+ylXtL
KV67Mj2JxPLVROyBK9CY3hfWvLN6QYMKOjBr6IwAAeXly7I3QvU2TsmR2JcdDSBcytVOgxkQNpPL
lnMX0jCvIPyNaezZ4am2uXXr0m4NlawU5zin8mE9DSp5QiSbmSP/mzc/UVPGzujFW6jqWjBYQSSo
EGBcQ1w/xTM3iyE9O7p+ZjlcL/t9EessDzf6YFttDYabZl8S1tVgEBklGeosKYB8cWgqmibmmV7n
W6uqUJ0swtyUA/S+jUjtSxqHxxYWYVunO0eEXrN8Iyn1MFdpkKgisG2aixF3O+LTW9rhI43vjABs
0Z1S6duoyZvVUp33MVEZVBfsegSWx1L/iRtoM2jQ1eqfwn6Zq5ulvBdU6GWORM2VdZRI7aepvCrL
jSwExAlrquKyy2mwpMfQulfDn0W/NcD9SMH7XbD/Yq+50Qks7EFtjl6n+o7K5/5eWu+wszU7mN/J
K+CG2b6qyTY3Avl3sSUc9DOZ0BqR77N35K3zQ//ufLCmFFswXtDYL8a2CaBOvKIJoMjArYeRcHoR
LJWwRey9YPaxicV2/LPSPeifr7BJNtFEk3G/G/tbZg0Lg7aMnDXbji6VJOodonjlVWTjSwLlKZLk
kjWm6h+0ipuDMUHsUkwFeFukEvKsIbfjB6kbc4Zek5Dxh9kCN4hCYJTfx7nYPs0heZLOflvyS+m5
fIqEsH6REfYCgnu6SNbQ/Gxi8qKjULNGdyZCYaMrlXSYTHvgYujd0ailYzNG58IZQdfSv+x3umRQ
pJYJ3JGM0jZrs5KhhB2H+2zQqu20+n7KiYG6Pk83w9Ill5TxxktBRrLqSem7s6inXKbnNmI+du0B
tjHgmeGNCIHFZYFWTk6MVamSgbqlq3NpTWj7+yDNpq8WCnuWcK7ORKtXu8RYLIqtujo/j2Vl0WFC
XVpPMZfmJMUYTKo1OVclabBbQJ+veUFV1Wb3p65GdZTX56FMqQnOKUMuIwbVMoiCbSvk6pKgi+VO
SD42vcvL80En3Zi+FFIh5WTWUXXCpzdf2jRaLgQQzBeS8+iiNPq35yGmwuxji+QyVLN2XSQauOsb
9Xy32E+ydwWnQCrxvG9WGw2WdXmHDSzyp16aXkiOQJrJPC2xmbk8/+XzoU6/J4qq3cMM3rKYZWev
NHZ7Cq28Oz2/MqQWYlJ+acxMOTxfGREKXQZFtK4p17+lVDZeRN8wDazifldQN571hDJ7te9JRjad
AdMkW1KzKRuqkH31Yh1HTAiwKKv0XgNM3tYjY3ZLq8Er21Rwg1Pw3e0zgAxIAlPcpVi+Z/F33Zyl
r0YGhiuTj+CnYF3fUDsc86lw46KoH7LWhudWB1eaq5P2URQMyMfkN2oWYKdAUTZkbWyqsT3TkTfx
HA/OXZ4UEhyHqnthk0UESroUP0c7fOiqQRFnKxLhKsNBagvtlK6xGw3GmFumcWVJHROebn3qzGVQ
D7J+C8Fvx0bfXXJ6PxuqwozAdX3+jDW4QepI0owl4vRDyr85baaeyxb0MIAYMyhEDrt5jEh6q6z0
iKVQUYT5SzT4yJs0RPq5rCi3ttXL4BnZ2pv3eTEyOH3STe67GnrTUB8VC8hGFQJkmjrCZPtRRj2T
TDeE+dofTVgbnTHMryme6XFLXFtJKh0UuaqLndWZqRcZ0h8GKefIaLRf1ZidKxkpbCtoahXgA+P4
bJdtfF6g1BASxcAf51EBQCe7SkAevaRPxqNhQpvMyUX4UdfXhb0eQ354e8+PSWPunSnNX3QxcJVP
DqjvfzOLM1k19smDnj8IPITbp5Zu/CmL28zF+fzNhHoSaFabgSgaR8RoNNEyCHuYpZ2UwbyS3syJ
lQxw1Ns45vPLOvHutEJ4k14z0KUdZeqV/idWVI9WkvXd7JsQBkQBdpLewe75ySZwK7WRV3eq9kaP
fCzGR6RVbrHk6ktFn3hKQuO9xaB2iRxs5SRzwb1TVcRTw8AkWm8Ub1E0m5t1yZhbB/NVCGV4jcrQ
uKoV3U0nHl97JkAbIi3qbZMuwysV5g2NERF7szS84hwet1plgcgRkAtMgnCO0SNjAYnx9pdnsobH
75NCep9ciOYNFh7C33LiBpQP3BV1nXtMxCe4k8F1ifRXtX4iOyGPQIAQmBl1BThZLVPEBVn0CiuP
hXcazF86uwU63/GPtuU2VXRlSGkIG0IOx4RGrpIfpKhMzuXUOLAk5e5lKfgrVAQavWXguayM7oqN
wzjjlsUUI7prFWX9VRQhcPq8WgKyYAiVRfFGr7UFhdhWFmqZ1boq5hkBBgpjoZfMTnKpuJlKZDO5
m+VNupoing9yBLMEuNpMtgLCMG1FoqzvU+qk1Uu0Xj2LZQP9B12ADSKiZkbdbDdFfMaFhvEwTOt7
hNIlqkV+Sp8/2VIHHVqaWn0rHEQV6kjEmtUwrxjtCLT6HJ3HkaQzYNI4TZ2O+PU+HlYkufbaw2h8
Bv09H3S5hCuAKH1fJI6yCVeL4pz26X1c1I9qGiN/STvogOssVBYM7xLC2c5qR0Xx9HNgpIXj3bOt
ZjX/bEZD/9CtqNrViaVcoU+Mvp3v/64Aak8CCZQBzB5DXB1p9qBdEPolXWCgqS0tzL/IBYV0o6Yp
9vbqvXoeej4MtuLnhSyfLPCoB9CyP7smptpmQEulmRzKknWQzslRQ8cPlnYmX3CW2ASGmhDbwc4H
cIzLVO2YsFCVkOqLmDVp4CwQe9OSneXykeo/8iRCpVSkv1Khfw3C/P7XZ1zAVt22uhm/2JI5nYnv
vJkaKc7PBxbyaIvJUQKF5Uw+8FEYhHl2k2UdzWlqMxAwje5Bs8orQLdctDxGSZgSMF2pMwjkCmkH
VeCiu2YysM2BG+H4YDNPmOBZ4BxzZGj2tGIqM+eqWfkfzwdl1GgDGfjOVi7I89BEJKPbjNThVHyu
lc/tN0MH2jh0ZnEGWGGe+LkmyHfDYQgbKj46UikdviltLTzmOI03roGXqIQaxKNClyWXj5haHoxw
xs/T9l6KosaAeXOWme6fyWjLz8+nz6+YnkgoLVX/v0MCq8kOk4++OgiU06QLGTq9/s+DpMHznWKr
3Eu6NYuN1a3610kht7XLUngNdnmq1wdF6mzPkOz785CJM+Lv8edX/xwDN0sI0CFXUu6TZR4hirEJ
bjSaMwqlDuG7MTSMpnner1mxZh4iDGuBezQtCJQ1Cfz54DjE0Q9VSwfpf4ee32Gtxyu+/3kcfkoX
jFWEKD8sh5ca83+WGOP9+UzV6HdUlTXsR5EnD9v8URRqc7XZQT7TeJ8P3P30rdNKyt9j2fodId8x
YCvf4cuq/Lym5KhV4NzZmFtfiUpDB/VCeTOH0rw2DmmJyfo/IkGgUDEUv81W0j0Ry81pmFs0eVOc
XyOrPSHMsch2pd0FMkZ5dJkiP8a1oIaHDed5PabFVbk63UnSquOI9hnCOLZJC/1P02jyk5aN57hU
tJveKXaAXBJkwIDMPAJWE3VLeO81akdhpwMxMEyznsdiQpZOtTOfnxVspjTKKWs1LmJ5/oXVWpAo
NkWqtC/NejqnavqOk0DfN3roUt/TE0H2vhsnHf6Nrr8P09S9jksfMZfqFbypWeY69EaOVtJKN0Me
4PmFuviRpMu9BQP85ix64es/1cxofXPI1Ws7k/5mDa3+Iaf2J5Dx5WB3bbXT+xrkqGAviiJJe3PC
5N+nCRjZqbhYoO/7ohouT5+boziwuCPtr2FWTsrfRF5LLHQhVqq4eFVzZnUbO4MvhB1TbNNFsMSz
kUZNbWfI4VV1w3aa1gnFznukj+yXZDX2BnR4VLBFGMx8Lla9Tne2crXa0zLr6GRSMORaubyRaKLi
4tuMRun87B1Cx+mt/UkM7Zrp4/SFfnrZOtVCkToKpswiHQ55LcpzqENu7ET6yAqTYHqNNqSdl+Ex
WZ9COPNKYB8HxBjtxiCe5k1dbmU9Lq9PyzZPYl1916wccm8RonAkEshv0O+8J3N6ztdOEHAn65Ak
cvpA+thtJo0dOaNrtA/2CyNoq9Tmvy8GMHmuFdtjZ0dI8lQarlqW9YXswxygjhli7ygYOMty5uOV
ry9QHVFtOk7yWEoapzH5UgB6Hels16SpDLZ60yRjfKvbbPP827LKPvdgawMhqGfbqaw/+qaUyFzP
GpdAHP7c7BtSW3WfzbRdLVmmcDfLTL0qyxkNVrJtHOY51hrL3fR2eXl+FUULIxwHiWPaD/AFVIH6
U21LP+V+5zu9Mx3R06loBkVzbOpS3TURkmTZySBErMdap67rTTpgOGrTl6qLAC3/+2BjKfj7VCHj
dkOuAxLW9f/Wok02bDL0PYS3sfLqVNFcCPwWMVYhmILq/+g6j+XGmajJPhEi4AoobEFv5e0GIdfw
tuCffg74zcwfs5gNQ2Sr1S0JLFTlzTwZm1sZyeF0uwWEpTbA327O5XKj0OsW6pM2GXfDGOZ7EYD5
uWGQghLlkz4WeBbLa0bVkFPR7RSG7tMtVt8WjbEapTFcg3w0gLsdJ3Zie1M4xa4TqXzr3JmZs4q+
JQViNS0GaLLlzmgK66Uy+3xTDnzm7dLJGAOvIg1rtQNLEuMp0snCMbo9ODILTqLJNzZTA/qNXIXH
Ty3tw5YVVjWRlw65XrQAryi3TeZXr6Rt9bky9fwgZrsg/RQn194S24L0zMNsJOqh1u342v4/L83w
Rl0IjweY5ld7HoKHREuDB2thNtljSNvB8trtgR/8M/0WFNsVdraJl8NTujy4Ud0f9BS3CVh1614E
UNxqT79A2R4u8YQPsJHXgUHshcPB+N/LU4pnvOvwGiboO5NTBs0m1OmwJ4bMvb6cCb52gJD9YSiG
/ay3/YZASf3E5O5RSgZLhkTaKZf1sfFQsAfor5dRuX9ZVGdvTKHydVrG+b1mLfELymYQB+O/GZ/K
3nbN+AE2BqkqA9xk5T3rKQGk0Uvv1ODlz4HWcYLlNotBzSoezMXpaAz2RVXF/j96Q+UqLN+aBWgl
z7wT1r2SSVdqVf4oGARFi1eWclbrhcNhc6Jgk9ksexlXmc6vYlIJCaD4nlvvZBAiRc2ea9C9Zvzu
9kijkLmfWY8HTGT6P1WkyTt/j2ixFgp772RRsh4j65Gv4Ox1JxfckRyshoEq/iL8grU/sL6eHMd6
6FuMEbdnbH7y3Zw5XzcYDD10yKykanaxguIYLfSG22u1S26uaOJHI/zQmzB/jKKuf0q6aFjDwJOU
tvOUmhWJTSh64DTgQSZ5q+pw2jHA7jH0W+FHmtkPdut2jw4V73eJsApapmR7Im9B12INR8dOkPFv
P8jbwzRBU/cAIfupQoC+HQEDeCCE0GhUjqYWZtV/W2XPQmoyx9F9E2NwCMeo2k+3UzQKEnSYCBZ7
mQbz/e2jpK70+zGiUqSsw/fIKZ29y+nqWNbEi8oIkKRs4j/s5M+3UvY6daI1BHvecgG1uxhXtTUd
mf3VhewO0JdIODcByraqmhLEsnp0AJzeqzjhdKqr8+3ZKAy8bl3orqx+MDbQieCHUNJ3bxIaJz1D
/rueu2YvJxjjeKm4kYsgPJtp25yFpIl3MN17YUcw0hp3Z0P5utxeuj3AIcErXkHRCYJCnKn+eUFd
JoIUTek5msvoGPYU1Y9JPVxc2eTbSNcHRHKQ/XaaJ69d4S3SRLAO2dLeNaVSD3bOoKDIqcxzoilY
N6GKrqWdBxuhV+Ih85aK0TrQXiwbRdXwBvOzQBpKJsf9G8x+lYywdIypih5Fgje8ytN/Yb94V8rh
c+hNqqCcontxMnaGgeq5sUkxEFMw9zRe6cekq4rd2PY2e+Wh2JWEA//7aF5ei5Y/DUcB7vP/93nl
Ukg9G3viJtab0cyPKG7Fw9QwbAsrov5hascc8KuZ5Pkcr8PKmJ9KKhz++yj6v6/d/vR/Pq90lDiW
4Or926fMyxf47yO6Sh7tfiIOGP1Tbs/NWzf1fgN2Pd5UTZk+DhZsNw5PLcUR9ldc2+J0A8IwNRBn
xodPAyA56rJYUGDsGn5J1md/W3IqC0NpF0gLR5dTPZEJm8umucDr5opbrrHbU3d52i7gAuwObFnT
eFz3AbmJG3JP6/gukwaT3MAd8z0UT3CgxaFegnoam4h0PfblcNLGUO/WgVFjb7uRmG4PI2p2g7RX
xlp2LOb4301LJCJcu6nC64gumTrTEgOi6wCQwPY/SS8zmQFaRXtpIBR9QqDxsLsm1lM+qnkTydy6
aHnXAYKhgcfLZUfL5UDitxv056qGSaqXMvhqsOYGQfTEyKZ8aQ1ytVUsgqfGaNh3lgxLO5mKk9JL
7Fmsi0/RSB2YLdr+1ZycV7rpcxF+aG1RQg+2u/Xt6VDzXfdNa1xHcphPphAX9OtoO8La27dTQp0G
jQG7KoWfR6vyhnv69DKAXj03Hqp8SNULhVERjSD0tTEQ8gwgfBEh10w459Ed6XCjytK3W9ruZsRS
2LnUmB71sNpaLZQfsTzUAMP8tkyJCFTKvWSV1m0pQqmirZ1VCib9yFRQ0H3eOSxsrNTY0Su9ZNdP
YuM/QbNxHaCkiMpWn+HlWERpOyDzUjQa9/VFsRZTyGkVdjrFhtm0G8BJMya+KXs21KfRYsoXC48V
d3lxmK1g06sJZ/XKbIFblkNbn2C91Ce+DU+ubh82ICB3ptLMmuS7SZnyoiBzIlJnPDsvxdDpu9tL
t4f/UZZNK+q2+INDv2K/XfuxBdg8GVzi4IAqT/2v5SXdCfGor/3bK7dPuD3gLIZXP6eMCefcPlsM
2BgwWjSas+IBCctyrfOdfIlK58uHnpTW+fZ8CDlX5Li5Z9kJasO9a8uun3fpkJkXVjnpI9KLTZha
tG7Zlg2gx22eUvUaRAFI9jAxinue/Sdiiai+PUvHXNEWmbfboYzttTb1CC8Q2v5T4sED5NsmkelW
LcciiMn/+08bXcK3Wv709smNyYzBy8J+5y2cJvJWK9eFvp4vX/32ktIqGkyT6u727EbfWD4rMUec
tc38UNopjGWDqdgQdtFHGtTZmtGrzYnB696hNcM0Ufdjan7T5SNwB+tUGrmazmicZhP2vsV6Mif9
1a57EmneYPAOWv4U4dt3CRQQCB2OCW0578G8gHUpDADbV97pSDr+f687/CUcfQjX9BHclD5Nldnm
9vz2Hwbx7GLtR0eodeL8Saj9n0+8PVd6vAH1p7F11Z3z7UGEwf/+6H9eayho0iEubWdMb9gKbPw9
jc3G0SDepD7rLt8aIeW2MbxgllneLhMSAxBMX3fNiDQ14qdX7HQDPbnQY58k8KuXzjsZG9VG65YC
Ziip8Ek3oR2B3x+waCgOy9TNwa0DEoX+u1XaD/tLpp8t7JegOZXUCuZq3mFKUpu5Me47mld8uyEG
5Y0KlrOsIaRbD1klE19ExdnqQpjOSf0Gxw7rWbBfBHUsNhzx8Dh5mnXHrZ/EKbt3FmEjq76IVqmz
btKV2tTmS5cAb9OqjiFiiVCCfdcLAobX0YO0WW7gOjGhIkKjY8ItvRznZvpFUuaRQfLWDOaSIWRF
GjBZ9A+c73huR2845ya5yFwWj8LD6hLG4iLwFPLrYj4Tly3nraTfBw46TIRKn8sXHXwX7zb5FOXj
OUpQLYLBS3yFPzhmqfEb2smCsjnErfGyrCU7PfDWND28OSMspz4tHgSXn7DsVZ5+qyK8p9boe/mV
JpbFLrIkHK7jKmICGPrvrcP7eXDQMqbZvSaDRvajM8+TpG1LEYBNiex5SfA698ZzVnh3zNiIjaQj
G0Qn+jbr/p31rPANbXwgG13ucookO+bXtW3+WZHzq5XvJaUCfl53ZBTrxyZIyFtBDk7636HsfgHm
niuq43x6tcGut+2Wf4luKuQULT2oPuFiyuAsozz5DVtt6ghMa20x4raxN6YLDUMjyaYa5zhkyWqJ
PAfMw7Nm3lEigOG5UdvcyR7L2XoKCueKZpasHLSruib41Y7xc92Yb3QlhhvDno69i426XS5uN3fu
qXam3zXLtxZIwmSgEGHQ72Qy3nmedZeVClfVsLQFZzS7h0fMOmQt5CsTOLq4v1Tv/VW2EBhxSJqT
+jJc3V1FFuNTwgtdaH1LjSxkWGxrix4hlgwHH15Fe0jQTGwC230NnB3J6EtEuCpxV3KbW7osxuw3
NMEd1W14jz5G2zK+1Cjp3ysh30xPQ2ET2YlRckodX3IwqvaosbJuknzCx8SRbVz8aBUg+6rrwnWF
FlBWeKhltQtrJ1y7tGB1s07Th35XV1m9sads54001+qjR7wlptkRo73fi/KB/cY5DtD5mrYlrJDO
gHIbcSETGTJy7rBxrdmKtot3pTeRNKv71siePREbm4l+dx+JjdYaW57CeYBk5JDudFJSPQa/NZD/
JBKh/gmu9bLGzjeGf5XYBtim19w9aAtsc1Y2ZiIwvY68lysWDw4tqn7U6cLYVpRsnU2PtK7Xr4ac
0DbOGGLvWQL6AKQ99I0z/7Wlriq6tCmGzKoNseg30ZGs+kPSuD8ZTOJ1PHsXg3qYTYGkVsy/Hh42
HBYkkiNoCApBfUutA0a+ZmOlHCknkowmEebR2E+CsNlY68Zqwupe53cBpcyr0lVvWtT8SQauC+Zh
wM9Y9GWxmg3tjyafd8oNsP7hiXIaKn+x3TbHbnROpSgO4FLopGlDppe55vhNYX+IlNUwM6fvUAYW
wURd+GQM6o0RcTR3oSGvAl3jm5u54XrhLka7YveLMDmn/Q4sNkYMp2VRndRTnbVvbJ7+CB4+ulHw
y853J0udOz7BeHukmK+uGm/tfJOPekzb5EUjzdX0/5AvOWNpwsBqQrAkoVeqxGpjajiWIHLXIJKZ
KVvlMu5Qnx1NfNuh4peiQxJvYoNvMJpJKabfdq6+Jg9CCKFqQcECN6PqkzAu10JPESU5vANQz13Z
/AqXYoEijx8CO9q2rL6ug6MzjeS0NZ16bdlte2Z09dW5YGpldCrqKdtOVB2t+uK5n9PfELa5z4Hj
zUqtDonA+gMMIVYFgVwqyOhXafbhPBuXPh+fol4RJIYKM1h7KiXowQ1oGE3cBEYQaAHdbbhjEz2F
d6fR6TgWdFZGJy/FBgi/wnLgNRbiTxunN5zs6KUGnyGB29Uqkj7tv3d50R3mjs1qyDi9x8+hDfOG
XuxVaq+zq1fKj86CqsIW4I4t59FyBS5DiA0+wt+zEfA1S88ANpoFlOd1DHLMX4Ouq21E2N1c5PI6
GV+CEtfSEDIfpzZgg44FOMc9t55JS45l4J3oG/a6s/sjnBFTTdO+aNQ/yaaV1HW2p0l2z52zUimT
xNGqXijFDIlGJTvDbcHAU/HuW2CWpUMNlxb5kGH6lR14e7czf6XCr0uZ7YqIMm1B8Jp87t+vmmzv
GkP+C/OAMuoih+wkrB5ii2UQEu3v+2z4NyCUU6tOSWOWv7PVeOXq6bam1TxM+P2MWdfJqHd/Jirm
qjIG0nZpBYE/w4qZ4eRj2nTEUH8Z4uBa4L3MGpymRnnUnB7OG80jhML/zExT66GkurXStrDGN1lB
+IquXKA2nbgbwk08Aimq64JDmfq0mcr7aWe8Qh7MVyVvDH9su29d0fOollqVIbkLOwLDrqTChdNs
RnmcB1ARr1ZzNYqZXGuB6J85j64WddeiC4rNhALrg3Uji0xkFgLUiB9eYgIWoLvY9+DWwfYBQiSE
qTtnxdV0CKon6Tgj23XPPYaIA2atYbb5P3jFpVI5SfAGmSCKMZeJ2Xvj8oQxau1N06TxrEJaSmL9
Le3iZI0dkzEsNaGxpU/k82g80gnpZK0Z+UUBqL91gxHnvJLPqDVrWvWiKwU7P9GCZC40D++bmq/J
DdC8PDDMmSkTZ8CZpI26QlOS7Hmv+lj8DGpsnkNxBU2lJ0Bu9m2LaJHk2g+gqzwsO8S3GaJQyc08
ri3OuLrHMaqNEk4O6daYq9/CS6p7s6XBfU5KrDUQBVRZrBnIx+eg4IdH7c86Br/lRN2XN9pMahqH
IeUmbofhatZcoZYzseBWHl0ZCwaDRTXN2AcqLzmqwLrPXdZjSbVZitE7tvKtqkS2c0SUwJXBzt8F
7WODu4UAVpluif5S5VRm3xkrtynAJxXOsBe2q+8o/f5WUf0nJwIgJqdiv/KMhZFE+jONTIT3iH5Y
6K9czkC1VOROp5Cbc9QOXxznCH4HEOJaJV5s2UKMNzMMsujrVPQ914nMUMNr9gDdb4bFwY/0C20N
QNeE+hiV9ttgGg8ri2YkCVHMTeK7/kAPPHfvUXKuadGTh358S2LJDcAzp7XVx/etsv5BU8vc/iP1
FlVQzVsvjU18gg13eUo7+fk66O0sEDYkHNcz9wUnm2DKna2SbNQzfZtX8VMICV+GkCjKcWwgoLmr
WCc72PfFfJwwg+MqAsRY6vbKqJmCULwUzVzrAOv4jnG2r7ye/st8lj+gveRm1toSGh0m2koP5EaN
0acWD4v7ej0GlO5qQ3/Nk5nC6UptNA0DApuNyjadbVXxtYE4f0n+Xj+P+pE++vuxIrVc1A9zaf7q
7NDa2f0SlfHr2PpdRRaJSPS2GtkFi4ljdaOdscwtinGIKaOwIzjdRwY5+wj5Yl0mOeaekIKrPOrl
3gvkqzvM2ort2r3VsjWdneo3mhC4TY82ohmdI9pK2R29DmySkQdfItdoINT+TfFMaalq7wB3039E
inLXBkm5qnu3f7GJoQ7J9FYgmwBShnHc1dSjRz1NNBc7EhT9UCaH92NnaBiTxYgYnoa4dXQubstk
cmAi9FOUhkZnVtNWc4I7WzUMFHhr+doy5HRK9vMCwF1UPnhVO550mm+MKOQWLPs3eAnbKXRgLqWA
rRqRSXAI+DmL8XXwimnhfMzICAZmSIcSXMdO3miaOMNLtDZU9QkgVvVIeoKgL2Xnd6VixyusgzNU
cD4rcOe6t6JcM1h1HBdXdSZf403RokeQjAjxeZxExD9ZdYwkOjsjyOYCUO4NNFK3IechlO5tTJv7
HFwjMrrOTEYzBl6RKhIV/UGUOJRLwSLLEkkeABJUa1FQqpET72kZqsFzLyke7LTuBOSjLuJzqVvN
Sln9tkqcEwHX/JiXfMdarJLj4oYMSwoqQpbrjQxfmCaClk1Jlcqy2o+R8KPQVidsaRz3TE6/blps
9DpxOUNDM9Y7Su0r2wLzo98lc3yZXdPdFy7dceh026Yj0I2WiR2x5yTcs+139bo6mOTZ/FYg1uFN
OA9Y1VG5L85QYpNXrGK5F68n1rUH7tU4dGGPBBZ71VAhHjL3pdCkJhTsolkf5MSVLFq8414Esw1n
qLtq7nsdIiGn3ZK5JIc9Lr3ugRUHe4o6ysbEcGuyu8rbPRwLMM1d8AkAcDTFt4FCtNLbsbmfZ/i8
jgNX3inNDw4owNwz8rxlHWxxCWl+1zUc99viS+nzuJlSNv5djnJo2QczEx5BNFhSymMClSX1/Siq
X/q0hrLyqDgaSb/kTHY0PF+Z4xgbULBcFhqq+diOld9qJgknQAzasj+j5TBb63AZDel82Sxg2z60
T+mYrQzRpDtdc65WpdVHamP8weRvQVRy+B/1LKzAhVJX38f4edlnO37SufoKWsjOyAkODEb4HjLI
Wbe5RJvV8zcQ0c9ub19Fx2EIDg06r9g5qI0+rUrlKvNKkmO68ZZlI9kIgQHPS0bODMuuCHoVJQl4
ia0QRRJjvIYVnVv6K7PFpzqWxQY+CwmDGfeysnBWh/+SiZIkiK5R61kcUGyEI/Z1kGcrwmkG/m1I
e/GsLpqV/5NjQkA4Z5OL5vCOE/0OVxZdianl+qbLmsk7kkBDGhFMCiPW4X2gc8GUvf0Hd+MwNYwQ
qqllVsFbuO9htvQwkUre9pu2sUxf6HQf6SNDN4RnxjYmgDKRPQjSFGoUGAhd+ZuZS+ehe6cqG5Sb
PJShR9aqwmE4usSl5rvClo9ukZ3JqhUAmPEcuRFcKfnKam87TKYSRWt9Y3FVGrZ3CbBmBOm188w3
Oeh0es7xmRHiIZ1qAo3KxhJm/sjA/YldKJaRdopdGy4kpWfKKa5eT7oGYYY3E4Z1Yhxw9+1uVQTB
t4snDSAdnOnB+KuWfy4k1e23cfaR6pAddcUS2jG+Z+9gfEl3Iosd/BNG73E9DYfE4Vzat+AcOcZ/
ZXH7NDTTTuGIY6jKJp2zxs5WzqvKDfYQnc17AjygR2JZWp22N22nRIMgIyjdz8rN01XjTQfXHSHa
50SSPTvG+DK+5xEqk5uXTFlb+NlFZV5kFjMcUVnANvpfqOX7ybDyx9tDwjxhF+I4XN2eKk5aZHUk
Rt7Jqw9sLne5BCUUpYTqwIKE2zDvjePM/5GuJNAziaBjc2IlJTy/cHZG+AJZdIzy9K7W8/bQ9tFd
GeXeHordc7WYS1PtB687RyXuEWjkTCSCZJ/NVBu1LY1HKLgDngIvX+tE00HEzWvP0t8qt9KuxcQN
N9bDsz4R3tN0guke1K9+EumG2hyigh4jfiNszuSUdR+Sb3fohfvhVGeQNO92MQdrWeU+tZXtgUnK
cxbnPyOCVN+OT3Ddqz39PA07/SHyhyJ+8lBhNx5MqnmodlBKuJeNbEYQmD9yO3/KrPoklEkmHtx2
FzEVKN38TnPbK82C770rdxSXXm0PAEzSkJ20JGHCtMAmw/6Xdap+j7PyHhDX2s5eDTyOl5nou6VZ
dK7jsOTO42HJao6ZAiYbM7vIRtBgrgvJRfauotGZuEJP1qhzrVUDnXGWBTvsLj9iP7hKreAwrIdU
oKMM0eG8C4oFNIVWZ7qwcrI3hyF6EhD8iMzxri7Lz8pMv7RGnDTsUVs1j0D8+Z9gmA2rcMesLIDg
a1trfXCxiSR0G7p9sWpL+VabhBtNC8xviSkU9iJaXP6UY9U/uaMLRoPLG+6BW5/cZm63yzfVubnY
mghmgZE/5GYSMLBPvhvKJjCpZw1k0iF+HwtQN4bBXhb8ok1W3yLqFnOSoZ6C4c5wljpx2qS1WS0p
iMBKlymcSYIiQprLPkNqRlkCKELMF1BdGdH0CROxM1mTTEIibdXaRAkjcoc6UPG+QnD07P6zJ4ac
VgrnmOF8dUH4xeH4KVbdJS27q6K6ubQakoYFiOnZ6N9klH12FCD4VYGGMDThwRThUx+qQ2JPPzMV
POt6MK8hN1OW0t5cuTDJ6O7oZfhsgYfUC+05F9xNtCX9OFiPSXpHgUBEoyJHZEquzxTCXXkjkWA9
qVhs4qBg3G9947iHbIF2tukZwaUp0pBhfnHVgwH1+qOqswN2p3EFdP06xbvQ7cItanm1jiWJTtWa
v3UcbWErHhlDoIxmVEDNHARqy9hAJPubEgQJveFEEPKL7vJG+HbuKIJu9gm7+JOXiDW5FDQTu38Y
6uYbD+UROykdq0Xp7U10vyJQF0MnSb5kWSU2fRzbLMP14L0yGtiGg/pRFTv1uKnPXD9o8uFZa5ir
qtb4iOYgIy3n+ZIrtemuhtkf5ByT4Ev4aTfGgFmYAKo+xMB5uTP3rfjWq+m9luN+sDJs681bPh0z
QJ+oyROe7PASsLI4kfMkhPlKf+dVduo1dIKv6nearKcxcNZsp852AP6R9wjvXgv+q9uf5yi+nxI7
2wL+ea5lDrFaER2op3eoq1DEyHVCUUDTDVvcOca544dV25v6L4jCB9Bu913JelAsx0OboYXklkO9
pLMKIDgwAVtHFU7FJTYTCvu5FDM/hlbOG7FcIAlBybE23hMO3Gu3Mx6Avrj+FDcgzWuNH4T1CnH8
0/5oGmcbjxHuWLZvvln2H6IGqZaSCDVObcD9x0O+XXhxHFKJsxdh9xwPxtuYvnXRL9SLB2GmgX+f
NPZOhSM0R298AY98KOitWxMj8hXmEruiMa5iPcAAm3Ao1NpXoXMXi+LpO8JTthXMTzfGNJxnKun9
SRAJQHfDGMjuqLG/Kquhf8WtVjPpVN7f46lLxWtFOhIH54UzZ+93TXENNPUPU9M2mdIvxwQV4HWf
8l5F3r61xjsdwb+WVJz3IWfvSWpwc0pwK1P31VPSjJop4BpWv7OXc82QWyNpsg+t6XNkod3N/IxN
zsTj/MuM2OUcgRBZWPW+t5bzt2J8m+ZQFosgO0fxb0q301qjdhVGWcMwxwZN5CBmFgi8VFRSETAF
ml/pOVjPLVI8l01b+CKz2IBmbkyZpMePzhrK7VQM4JnqH6NipxqxzkSTt8+G+TvSepJLIt6qkFNg
XlxrFHOckz9jJY9GgekVZQC2NWjKkt8uEhIEyYnTMsGy+AVt4arcHZzc1KN6uZdQ1dRkojShC3gS
7UTHIkdur3sXCUxBoImNSrkTwnVEgtjZsD42fQYXsJsOQd9Z3DGIanuK2WGnvel59JuzKqw8y3t3
S5v9vALwWBLuDfvYW5ENXEFXqlAa91bb3Rk9QXf0MorzmjDbLc2gJuHNhrhx/RMuVtMCHY+8F+7u
khU5KkyCHcnRluN7RgfvBm3AXhgzQ8UqGFYY7Q5JhChJBi8nPjDF7PTYP9cVvbKQGFnO2cq1pnfk
F0tE4aKWurCm24koRpi1joUo1rEmNa6C29qSnLgljKsSz7LvOprlu94jaOf3rk8CgBIMQgbx4OmU
xYdB/6h3ZbHtcu+FIr4XbKPkSYoBK1F0ok7xLjaYCOj45di6tH4qbErYs4vhBmtSoiTbZ7buAc6a
XR4/1pr+bFlVhN/e+wh7NinQHS5zkl9iFETfjcWDSs0n2flKqWKVk9nfUtlC7o7agjLybLCQ8ydN
WyvYqlys7Q+q9gdBh4chQmk0crJuk+b8eOUvlrP3AgGOozCvBdrWXkrEwx7YiV5SHtQQZPRoVCxa
flxe/tKUeEeSzLuziElreXXgnPOuezmV4GyRVr1oOJZnw94SCP+enuzQDjCUinYthQnsM2WYglXT
YEe4irEorRPTeASI661MCPNDWxycBIyGRzFVUehfEK3gPLuLU5wlyskQTANjfoipHFqx1YUgI0EW
iuaPSQRcjtT618URKSxQLxE8p7ZhJlxpk7dxiCCwvwIKMLnYI/GMJbiggk0+tU+8oSCQRNa3HakP
k7PgqQb5UcyYbWhOJnfGwoWPTqPmeLAJszJ4Im6gPbnUn+Dz2FrqVMbte5kwYQ7HYNWm4k3U3aUZ
Q25CJNX8aMwvYrCvnYFJOahqwChU19NIoF50Gpid8ZPJ165XjOOQzDMShN4U/8vsGGErqgaKTPIr
A6lzOA7PAxQTNgYLXSmBf6ebXw0ihtaS+41dKIlk3Vd1QXbcTk5MsmK/YSss24LZQxW81LZLFw6o
UaNhutrYFNJ2ffWpW+URce1xahKWkfoDFDrc8T68X0i0Mxk8Rn3TmlLaDd7xs2ceg1z9ablL7Yq4
BEPC9yxXughhlebMP4II9bWoOHPWZGIiIIeONdKdmR66UXwxQpONd4mNOqNItK4BX/T1yo3Cb1MW
LxxuuPdqxICjfodhbli5uXeXgGfayWH4dlHQnTC5D8exOrjdPbOUeTUvIy1B2BDJYNiYI0WjAp6s
Uy7brUydmg2i1p8LpZBTNlVdDu3yDvMZFp6ZYSXgSrPm8nHqtzBKqNkS9sOA5ELg/cuU49rzulUm
+/E6i6L1dXP8cUJj9j2Hw3LgFK9sy15TtjGOx4nAI/6L+dsZSFBidw7c4pJLZ1tjIMNNgSkjcmeU
l+IbSfyaWS/EZsKVZErvc8b711NLaub5ru1K8LNmS398jbUzxaEwJ92d0MpdmcRnJyHHWkz8utv0
gv70W3EP8pH1yUa8FXMvD10OcVHXc6wkIZWByM8NUtSq1LV9RS/sWkkWDlpDTQ+oxwA1C83LOfUZ
loSh++SWHONSbnyT2+k8YP1RdvOM3i72QigsfGl3Dn6DeZAPOXKm0z5ztnaIGz7SSbRAF2HA5NwD
i6chGXKCgcSbe5OJWmGgYYPbm3kfDjEsJgtcC2gCL3SBraRw/Hv1Zmv4ijIC/UizWXzmbdURlFvb
XDRS9Rc3r7fcgswtB7L1IiHZirFRGfanOcLLKa0RlVv3HlWkHxLRZfvG615Ms+ZdZbIf4Az6hx//
Wc4YEJyOrvY84S7RhjhoMsk10SLA9G8gq9kOOLxNI8jv5Mqo5sAvAurpQOnvjuMm5qpx07DBZCMb
vVGP5fi6w+bXxvPZwg30izjtOV05gFCj5KP3ogILQREuE/hP2ZGuQYW3vPbe4Zc+Z9UbJ18Ke+b+
OCTyL5z0wW8pwcgh7/hZWT5N3tlQk0PBCUZm6WX7nixBTIv0anRl/Jn02uizSnWrtGZb2Q7FFpmt
DOjVGPd2bIN06dAqwmvfuWfWKhbOtKc0RDsZU/aaVCnCSPXGzqw7ZPrwrg+4x0iUu+mpqRD9RNAh
7JHWDQAZNlkHXxvMWhzHWxeSpG8M6dJCw54jlkhwc8H5x29r7SA8b2fOg9hk4YJl7aqHLsjPTaHT
2IWKBU+GEzFWh75N+UboI2VYq2bUOPevlHQoVYWTbKKue2il4otxzMLbkxlWR+U2PmGBuL+jJ+0J
VDA0mVjDJoHtKNfLxxnb4qq382e9jw9DaKGDglOp5z+7BnGaZC9tnv50sfnRSt5sMtNeIoUsO7fj
px2KT88E3JoMDrSDCeeYKgffEtn+x240QNtas84qEzI57Xv5hN6J+s7xmh09RzLPoK+YnoIV5/gP
VKJ9qg+vyES+W/G+CbPneG4+py+9GRDZtHXi7PTSNZi5qwPbfJdCLtRDEFfYvCUBxRozG7wJRswb
NySwByJkO4AAKacHPERvRmj+lFP3PM+olYXIXhsveW6VIjUrfc4M+ZgcB27Tk+5e5zr70DNMSMLI
gOyNoMir6oWgAEMAeyfb3N4J2lZmJm2dE7s7MQ0nO7Y2BhGYHdDLs2ZpP6FTjHQn0GPGFJJ1YiA3
uSifxElxUA+cl9ddA+hdAtQfAtCxQQsJyWDzD5kXw0iWrxl93rdxtWlq56uw3IPp1f/qrLxK5f4v
us5suVFl67pPREQCSXdr9ZJlS+5dN0SVXUXfdwlP/w/QPrvOdyL+G0IgyVaDksy15hxT3TUZ7Sbv
oLOoXpVVDH8usaFo0WYtie6pAnXAl3lhcg3vm4QcIcpHpjPwoFrqMqiWKd5xVR4INZMNmDwvM+ny
TvcRyeV6XD2okd8SBjOqrAR6j8GHh6z4LtapuXtg+pk5E2YFmnrXc0WjnQ22rMVr75vyq9SS78SW
3yNIu6jF3WNTam7fB4XnwYmNa6tRo5mDAhp03HckbtCX16d1phB02+24TnvbXLVN9s7MBI4VMkOK
mh2w8ZSo1nx+waQ4OQrf+eS9QuBgzhJOcIAyCzcHH0FT4NJy3PtahjBLdpHUq1WlCCsIsCoSd6sz
9vY6upb4p+k25NVEEtJVPayNvNvUfU6824TVQQNzDTgGsyJdGab6a70dL0aXQ+wyhx9TUrxE5Ir8
wpwX7glio2pDWCtDLhmlgGynnHHQATckBV8JgZtnbEPBaki9+yJV76YwHzphfxapWDu+8Sch9hgL
a+esmmDVoYdZ63bv/fTBRM/zJh3CUZOfvCp8xaSlRyHXhzT8EkZCJPb0gTT82zApLiDG+Zml47sa
mEM2IZcNVw+ILyiB5QEHy1JW3bVEFIi4AeTu21DpT7bUBOvyEFojqy4/ILGd0AzBYFXpK/g0/Awo
ea1IHjdX5IO+iRH2nKQ1b7R4CFAT+3SF2pphpE2q177GyKJznavofPTiZ16Ph2Dymo1tTo+qpW0o
QvJskXIUENfybUOU2NqOkeZHSLnhdr0R5V1uRaW6tfCcbou3+yvtuSJpkr6nxkorAjA66YBLw/4F
+dRatPxBPxZXyRuA+WNGB9ejdGwwm5F7vxoF1orpo1RwrQKDujlTkG+wTgwPrDuUbiIm6tcdkpHV
1KNQEMHPKqXYLyr316SzmAVyd+0rZrmdde4V/K2inXpKT/SBcILIHxOlZD+P4LTYlNujxGA+0b7b
mVFznaQRTkQUZiOZaGCIs63VNGrd2CyMkgZwHkU9S8SSjB+W8eNIqK4xzAAVatOrGtzwqjS6r05z
/Ida/igaqui24aRMS6bfjCbtmd7VtlHA1CnvRtqfjjv5njt8pgFN6D7QzTsZOiwsy62eI1BwgZ2M
c/fAa3RxP0bMRFP3GubeuDdlzmp4HMqN1aagy/Vhhy2t3laanXDczfYt1+eN6yc/eiMgDCTzqbEC
5pQwnJ6KZAdiW0XGdOf7gBbd6JK1zXdbiQLDNtjp0RnfPAUxXUlqbLEEIhdg8e2McNbrlO2eFi2g
CHDOgklYgvp6hfppqsP3zETvbfYiJCxE3LN4V1gRY6qRKaP/mMQ0H717TYv1O6/3PlsHiFnaqz+t
O1KM5aTS8CWIklol9NEV3Bag4K25V5WsWBPIaKsj9Ofc1ucLLT6HGHxeXicFJYLuntWWHhYF4qdZ
NhHgKynb7t6GEmXQqN+U5PFs66E6xo38TAF7UIivz1KmB3JSX7WYVo1hbgn8nAucYOUsQ7dXoR4/
li0AbYNiSIB6bjdBy7jDt8WAFGzV3IRBZ0qHqW7xpTrv0maGLQaWja5t7KmJi+soaKEitDxYSetf
DbwviNkhk9k5gHavsta5jo5QjZTXsOyRicaYGfPBFFMZ3uO5pvsNrOIuTLhUcgpNus+bEbl1lw10
whyqDkbpgWpK1Uuui+/CEP5Od4nPAIY2cr3ks+sKJpETGV6gj0jQ1WLa2Y3TE1zCCqDRmL2dDE7J
JIrzjWzG6lhLyKfLZtm1y7qcc/GeXOrI8KZNmt7WHLFzu4lzq0alXiDj6TEQYLNDlVr3I9spcPFr
+haL96YtkCc29wjktG0cGLhZ50PLBuk4SzZpnewO2b+c43L+bsI5GCde0nHIX95je111MzoUBzRg
0OXWzAD9u1vMoCsTTjNXQJUdS36hye2mmGmj47zxM5/uN8ZLVqkAUZeNFv3n1rLrzuBUYkRbIHYH
reB6U2bAA5k8c3PZEAZBvocsLnKm4CZzNk/Mxe2OoiWZvnMvddm0fl7fbmWu1+ub5SAmuwYh7/yg
VDcqXtD4I5t/dHVoD7DI1T8bKSMW1cO9mYUaRh/jy0sBHDq8QpYZ+sqhKMYEwQMa6Wui5kXYPV9V
qkibojMis4Jqa4Po0R9oYtU2SCpjmAgOmD+Z5Q0vt5jq8CG08aPQLLAGWEKnIAUKd0ywbR9RtG5t
S52y+dvt5WvdIBoLA5R4o71yzKKE4Z+YYAECSZuGcETo+KdB41MXEckXf7+Z5dtaNs38vfktkQ6I
j4jw+bGcB9EovU2nyx9xgw4/P2m/ZUAtQvEh2frziJR1nRUV/TnW4qb+TUH0N9l1Gl5zjK4tf2XS
uuYIfgpfVzVTn+P/+Vwk7TNSdffLZ3W7m/42Fy3LYxJYtYpe/AzprYUFP265OSQGoNsqGxqiE+2v
27Eenc7t7m65GVR2cVw2QzaznysbYcFCE46c1k34kc0n7HyaWsbkEPGWvBsNC8/byfS/59VycvlJ
5m8h2N1zjfSrj+WUbHsd5G0B8UVXcYzgKjwECBx2y0fqLgTe5cNW//40br+Pf3fzJkOqigjD5mvN
QAUcl1tFMFG2q+kzIoygJFo19fG2Ed4/t5ZPjG4C7d6aDn5YtdMxZeJ0HFWCjmneJJbWIhFkSpKj
i2HFDZSwr6ro2s4b2grdyoWQs5WOz7pxlEQRVjnXSXBN4dUbY75co4ppZFPWjSpKI1JNDlZKz77Q
Q7Luh2g8tplprjovbFEzgXuplw31/ZB29MPfx+vo1O6MNm4Oy9OXO4zQJR4ip0ywPGu5oxyjdh9P
JE7rkW6eLNO7+CLwLpVj0KalMJzlHCIJDVWNA/TVdLL+cXlE6NfeRZrdD2Tgc4TSf56ZdbDCg5LR
ejTSdUnZ+WppbnC1q0FsKAm1t2ODroKr5ubEvFSFgdab3WVDHK46mfBnlmctz8d61DyOXCS6fx91
eygeo7zMuocwiy6uKOxTXHXyQrIlxgRs0ayTY3kJ52MjPuhNRtN7Pck0hI3DTJyBsP5cHvL3cXZ0
ggCpPS5/aJhYHHMCTBs0H+h31SUqLeP2T5YH4MKRpCROLODwSTIK8u+EVbo7LQ0IT0UwiS4gRBMv
Cp9ae2RvUkFe1V1qJdZFat2xmnzzfpyfy/huXTQyAFYZZtzdcmzZcPm1mOJQCPh7TB/j9H6eD45R
5R9Upf5Qi4yupZOMl7LcKOpeVxfipo387gGcrXGx7fE5TkR+atvQvCyHupGuoENK1FpD6rEcWu6M
Ua4fbIPFwHJs2Xjm2PBl//cRrWLNF7CkkgbxOH8fmg8NdKdS0cOfH7LcEVtkUbW2fP/735fjMI3u
ktohxOTfV+Ux+aIkTV9+ecQ4v/isbettZ2vggUqnukBdzl3LfyznTe3Cq5Ukz/UTBiA3GKyLXjjW
RTAirwp7rJAecgz8k3WBca5mUimdsPnYsvEgRZzmbHDQEX9Pr1iz0gdbejTcTgOFqbuk6pyNNgEp
rXrSIZHLvyo7jk8K9TxdYcQDnUN/WDEThe09XNrqWYbTc90yX58ctcb097NpE+1SzZu8VuE2NPxw
Lp37l+UOUZC3bDjIdix0tDgaVJqcleoPy0Nux2r/VLHmv9z2Yk2/knNxGgxp7IhLD/elRtAGduPp
AVnA3VQQPzN3uqJiuA9q6ydXrLemIWLLZ5kVqwjlfUM7PXmw0GLcKU2P1l4zEPNeb6ZIf4l7w7sr
KnqxSndfS8PfNwBTG58XzKhxZ9X2ne2gJGm884A/acTp1qrgu/RgNUalE62bwr6ryNhpMt/bRmn7
7Q/dIdYxjFWRX991RlLfeUX6pRJCRnH15ob6bVepAAR+CHKTqpfdk67ulz+lp5t7M4iI/kC8zS/6
zFBtHScm6yV/5pyp6VegkUfKb/80ouGoMOlyc9nYrSuY3w2Otlpuynl/ucdKC9BCkJ/b5HFqFMPG
8gAvjf1/Hrvsl3qqAzXlWfW/t/x8Go9T9k0+CXFjy53/89jbPcsz3LghPD4Th0rToK7/ffTtn3ZQ
qFHTzH+bd/OWlq2/XZ73X398uff2wibADU4bE1c8vyQKm+ZdPRpyPbr+f1728uj/+rO3J8ZmW67r
MsL7ND/z7+vV/77327/8+469MK6x7Hpffw/91xv730/KEqO7l6SFodXmO/j7HAUdbIX5DpDmqJ4r
y4p3oNytUqprUZb9kxYpbx+MvnNHGsHM2JVIVuG5xQcz1vsnKYby2lONmXeWI7FTq13phuTJRxgp
6VUfnLRHl9AwgpzHvhtPZTFczHHXEdbxpmytfkBMTyBwrJwnmfYUIWaf7Mma6pEuUDJaNEMjqqYm
y/Cx9pAe8fi1Jqf+abkV5Oh36T7HJ/TtNVV2r9sKU2uebFZ4lLcAz7DQ0Fl25Xb/7KEineO961TH
hlUSZay7g7eakJLulmctGy3L10kjD24FIdUm/u7ekHRnPMc6Wkmf3Fv8lu8q3SUJxrKob+fowUJJ
oFDvqelQAZ1Y9khPmGggoDXJG4xqAfCBxwhG9zYfc0zO8y2tCOLDQL/Ip7fnerSXuqeUsK5n8J46
kU8zrlB0mPKwYHDpHH+U/vAZZrx5N2eBLwRy0dJq/BOSEKIAjdp5y3Jnh3uVtLpIEe40mGdarsEK
uo7z6Zr0iekDZw8ysbWrlnsfA52Fz6p0HzIjffNdf/whY2RAtDeePZYFp9QySiqNpfeA/gGjUqG9
UdJ1rtU0Vo88GZ9KShGH9QBlNmv6MIIMG5Bfme8OI9CoyejJ03ISsfNuhtrqoB3c2W+t0Yw9FylR
dwTIVJRP2gR4ZXeylnMgjWjdcxpSTMTy/mgxK92XlPWA+oTb5VVCxFlNhkE0TjftNaVRx6fkhVq2
wdKRC/+lBFUwN+mGc0Aw6dEeRbCSmf6dWPl4oearbpsqoTJHZPpuUM0faFi1iV5dOXtHUILJCc32
p7EDXI77wtHGXSUUfXzHicH3Ni3+BIRAGnp7j2iph78bbd6th+aSFemqmzFmLcAS3CgRrYV5t26F
5Izy1AUIJkWF8jXNAvkHt9MrTIrmgyYo/Pa8bLd+RCJCYe+gNDjNKlQuJnLCaO8N7Pt37UibluAe
bPc6K7GTb5v+qe07/3Yrkb/ifNDuw2QszXWFjI2II718smYUHTLv19rXvGtFj4WfEJI+rbMhe1ZK
x+YQM7f0fdeCWoOgto/d7Ghk/nCmANHgpfO3aAbaA0qh8p0PDO41QYqG5LpZJhLmGvLvQUura2OW
X+6YhO9QFdUaWXT82PkI7aySNphZqq8IjQORBABWQtvYyqGsKJ4DXB1CKolGQ39A6phhooY6yJh0
3uNgss5KJqZtYt5djoE9OXplRVTGzCOJuG7Ipv0cPAD3KRO8bcKMijElDKma1QQlYUIbCB66/Ncm
rR8Dt3RP0qM2mSkJ0XYeRqqIX1g+iUtqx+W5r4InIgQIhhS0uU6jCVTcJA32kWBk50iTONr2UJ3e
tKi4JhFiZGiPPqih7kOXuv3eyTJfl5VhPtatRfhAkMB2MADRln53X8eKVTAtoC2xzsRGm6H17IZF
cMaxg+dmPORe+Gn66WzpSUeaOZVUy7FOmGe9hTGxZc7pXgMNsbGFAVnhbbj3TOpW0nKNY+ASC57O
iJvQ/03fxX1oJVMUEEkhMyHHaeGPUayXWms9+1Zdb1yk+FvWds59GUZfaL2LIyY80CxayA8aNOJP
V/nIMSl9XM0axS2L+uCHGAA6FL5JodLOTmHJVVHY4icJvji/tLC99vK5nFxOW5kmiE2cZmB1x7eG
ZQTTr24fYjNp50GReW3bv+qJPzLxd79G0jWINNU7xDX8eu2CRHkuWclh+UWPvVHvMZ/1d2rmahoZ
vIIMHm1Br349RvMETvT11Z15A0XWUybtffRI8y7OD+uBVcGjl/rOOdKC8pVhmmtMzyTWCcQBEDSv
M7eem8mRz6Zf/SGoKJeJft/MXAPLgpWtl31+ruZdZ94NRaRWGCyIJSrs6AFMEqauKMm+rHyXtGP9
a5zRqCF6u0q3vU/U3w8LuRZS9UqTXvCs8eFTohIMaV1e/EG/Mov/EOLfRVZMDQHL2r3vddE27Bv9
2ZsSk7jgoFv5jSJ8zCzC51KZEYV6r+A0ZTdCc3gSZLGBMefnrekrXdQr17JmYqRwop0v1Lfp2hgv
64Y+r7TnFFiu2hA5UiLlB5mc7U8uaVW9EbyEle7UxQOQCbV1IgTH8OvV0D9HLUiXUnjAwNkLG9qf
WoD/eeA0iurk+Ta+x8DYDzDWAkCedvtZWeXZkQkU+oT+b573vGvO/BW/R7S2ywicLVtvIHpioDJ6
Gw0xbaDWTs3rNNL/MAlV2zRYHa+B6dxXWFTfyCnDWpXhyF12cfZod6groWLF/HKXYbCSQDpTzzjE
UeE+kKib7cMxzPBW9Pd40cQnuAyP/yLtxym16AWYjZWgppyslxzPAz3rudw7ux9s459bWjCqFeY/
EKwzQsqFmbSvbdoT8VjSpF8Oklb1Holwl5CuN1hNt9VFyKxXKX0VBlisw9zJN43ZZS85MmHowPb3
4JILpAelvkFR0V5K9EooUYzXZU9UHj3kraZ08TpkdXZvW1Qkixnj0mr4eAYD9/OAFPBxsscVmq/x
o61RaiKSLg+RFOFzLBwCWMd4Gyuxk32DDHy5omosWfuC+sRyTDYlYMFhrK99EnrbeiQTRANTOFTZ
l97bL4Uc0qMkmmKbC4w0VW1DsLRt87JsIMcQJUKxCdUUx0KFkcElq3mZlAlpOntDD+vVGHc45XVy
8cI+JTIDY/ZGzS95sAskhikTKfyN+sUMMN1zztjf9giKsg++2uQ17QATFLob/upMIlD1KSqejElZ
R4gveAOXK6ZP34FEN6++Qi/1tss7W3Z1AUO0dTwQpYhKBWvIZzM03y2JuyeHvbzTgNReHd2l4IRe
eRXxU3khC7htB/s5qq3+hX/6bbS1fz9oRC1HSeT2T0MSkYkSuM259HCh5aXmvHgGUQ9tlFePhNmi
6XW6pzz3hkeDVfmrLpun3hrV4/IFt/7wVOhTfarS6gKyNrp0QcJUp3fSLz+kMipz/dOwQ/xtXpSf
AsEjag0ALWHjIJ86GgkaoxnZeH13CsxU/9U6rN1Dze2RdNj5h1/CkVdukey1usk/Gq76jmRmkHiZ
uDqp/iRNP/vgIuLtsirdmjaqsAiJI4F2zaaQDLNRXp4mq9gOmk/wYtF/9Ta6oLaHc5XnAylpVSAf
BPZHajL4EKOqeRpF/sPzKPAhZoAG6RfJAwzjN0of+gvgyvAF9JI279h4rx4hGsEHTk+oDdvnvsq7
RzQ+MTqEy1DX6e8qvfqYjn4b/Bmm24b7CsV0bcthtixF5XsQCcJFMo+O07zbMAsAH9HS86qwwVpt
BSqs8pJ725mIPUzxed6GnUh6Nr0bWPmlTj53GbMWWXaXzcLPJ/8S86Vb26A+wUK3tXLOWum5x4lZ
YoBYHZbFfIxsUK4uXGjPfW3gVUoSDWpSTX4kHvS1O0LCvdO0Z7gsziP+V/bMbnxNpZOeHEoLlw7n
x1HXp1+UMvHSlDV86vlSt1zvaAZmkARLHChc+Mo6bk5mFbwKkXf32TArdOdLk/F/d//eq4Vn5jh/
ehWrp2Zy64M+0eEp0dRRTYeut5yGjhI0+mOdcN8ocu5tbSLJLDIejJK2VbFc0puw5FJpj8XGlNTA
snqM3/yYdGiYH3HrIAkVTUgdDglEb8XFgzmVBvPXzmBOSt37LinAOt3QdaJAcl+7oqdywDil02j7
SPqxX6O0FQdz3u0Da0929/SUJ4/ECzmPucUqhPXh+JENyYVLX0lvVlnP0jDfFWI0HHzBbxT6FYJQ
sGRNVBdIkqGe1Au1rE3gUDT0CvvRKT8jkcA3Mft3yzLcYxbSNM9UXm2U0/ZMfgvtTPl8B+Shvtox
gfdNvg1IcHuIKgcClT01zClYGKJHRbcuAX/qRaCfHUFHXcuD+CVkmCKQx92CGBUr1RDmRTuE/SYu
xcqG8nXVMs675YMtuhCRLKkTKxuL7DooanV2NKJLqDD9QjiAntj5ocX+739vaJr6VVmVvF/+0qiL
91yo4rSMXw3qK2y/qTgniQxw3OOZIlijhU1QDj/QKTMKPyVgHdcosQF4uTXjely/1GXywkKdCN/5
0OBQKqssE6/JfKdqyg4eDTbS5d7YdX+SpJBuywCZajITEDOB2GLQPed+gknySprXZjluzYM8JGvv
thsE1rugbEDluSNDEsHp8ih3ksWmAJRJWbOttnVkEevcy48AyOp3NrHs1+cLMMlddW4h18DcvY/s
zPoquuQrzvTkk441tcOhDtdpPMqDimv0I4GHC73rH1KDj4LO0FaSO4+rDYC6pzrvV09eaSyd58QN
3a9+8DaZ5uRI4UAj+0bc/fY0IBhxa32Q5FASGIaglbIGE+Ih2LW2FmNl7Ib7Gf4ELYrGdYo2AXRQ
RdwHvBuQaYAW2ThrILIB60i/fBnejcik8Oa4zaOndWjha+lScSyac1GC2wj1yiWB1jG2M1EuhT0Z
Jrr+4tnDJxny+nkkEeRlhHiwYs3u74VTbifObWi+uK1sxemZNMp+E4nGMlzGz36CwSibEvT2lmR5
a5nELy0PIYf8gRZngKaxMY5ppcJn3MZMQe3xuuyBHcG/4lLN7MmqWQ7JygufpfoTzA9yEzFdmslA
EP2f5SlvAXSrrgP/nVerE/LnbWmhKE6Tklwq02aSVfj2TwqodCVmxp9wXHuj1TYOx3l3rNADubBQ
kyxPPkOneOnIgQjuAuA0TPD+eEXwgT/kfvI9dZ8lRfKqlgpLajQ1863OxsMP1Pf2w0p796wqAuUY
hf2PpvsVRp3+zlSQhTdfsZdU0a+20x77LG9ffcMU+6rsXobexlFX5WgWp1Q85lkoVq0y10mbWs8Q
Aiy+EV5OIJTGKiYzVhP5dxe8UxD/Oe3AsWzdoMURBmbhp119xRWLAIBg+rbkkodDPYneZDistFY/
T8zcUQkSa4Pw3zy7Jr0JgnTJL0KWAGstnJEKZJhMRJ5FfZAjWg5gaIkg2vcZonA4oQ5ROqU6+wWZ
V21XettUac5DqbnUcgzjtaxtbACSsV5zZs1TVncX3E8IDp2A9i/OfvoBKJ2Sytgx71UXjbn6RXl9
slc5qT2iNOXGD1wmG1bXc3nX9jjfZpLf1Ldir6b+q7RtFtLBZICMXv4TeXIb6QekWkStH+5NTjdw
UXjllR8SHG3mxQf8k6I3EUo37TZjKOAUtYoHvR1MOsbts9DL9gAFzNq6RWwfqQxJxHFNc+3FzLiw
Zhvo9IyvtdlAIdNg0FjN020D8B1TrQEOaJBVvS3itYyInejbqH1aNiotCZBM2mkX5umvIMnqpyBJ
oS6Z5W8wUbcb85EggVg6GZGPnL4YtywSi73ASfpeDPvC9Vh/ufA5gpLmhF5zS3FOFVX72NRO8dgn
WQuFyxe/Bt7HnqxUQtXi4H4BzxKgAV3MNiYIB130ADrkTF5fOCftUZDS+KhAetf6Y4S8zO597eFW
PW1Lka7huKCF6KGRsW4Nhy1quR2RUDPY2myoK6oCj8YQHG5fBd7ncRMFsEfahKmLm+n3nLfpYWA2
AvWQ2W/QXagVjNcmy4un+Z3hvAgGYX/NNwp3dL6CZKCeBqlQdf2LbYu5/tjKnVk63ltojgfR5N/9
FJsXXW+zXeNBAkqbzF3daJlawPXHycvHqkHJsEA7zdKDGpZZp/ALcaV6QAmI0n/2i99On1yk5yrS
NFIFyocu1BNyPrvkBAXYO0UBLsMljab0wTl2qReeIMej48jR3yRDDxBEL8jSVHVCyKY/jhfxO62Y
EdCuIp+2Evp+OQ3GEZgCAqNwg8iGugeVkWWjw71By42zy8zhCdPf2QamSp7Mee7uBzU+4ZZrm2EZ
BEiN62CGZhpZ7e4iqErblNCTM6g+pNlou720Cvm/fDQKUQpdkGuYWP7vdviDMSv8zjVkWGWDDOuW
IRKj261xBGfrLomLPalHV6Vz798XZ2YU7wl4vQ0DkAOFWA0RNaek6ZsTiEnW9VYU/XL1k6mhzKsT
OKCtiJ7w4OpP9MjXnjVkD66rXrqs719CM+pfEqKH4C8/+55ZH4uC1RAhFCkzUNNoXmrBlU+3MahE
YYdGcv4Z0S7X6YgBb5LNLAyXx75QRAFWGA26JmOoEMh7A7cTD7c3ZnZmuMPd6KD28tSuQuaySz0E
f3GCaaNIbXcn56k71ZCKBPBMnlsCfJDbFXZyFsO+dqCigvyz9kZqae+dwjTF0uUwVjP9uEsBwfyf
O5PC+2lOwn1YMLI1049zhWJ4AVymA1VUFEn3Tt/WqwKsF0ikFC3nKFLyCALjsnzTMQjWViQhTbfa
GE9hUQ1HPWZxqqLh9/LLyU16THGcH5rA9c6VjF0ING6CIKv7aLNC2xO5hdfc1y4daIDPlEEJV23o
XfBgGTupmZeyC6e1OS/zK0HUp+fTBjZmgnZF0XWByjOJhbyyDF2QTEk0cLxjo1Ex9pSFFyrvpupA
eTxvupnJQMWiH2acCEeC5BpmDmcsxvK15sjxpIIA52GC65yC/PTTpVJ1102o1jU3xXjcGtpJtuW0
cT2jugC15CvEbxFhyQFIXBQ646Gb/P57I9mEvkGnMSk/Yj8JNqWcMI574lvl0biJkQkcqN9XDHFZ
t6dE1Dwtq/d4DlWajAYCUUcdDaIlci0g63cpBo1fRhBtPXOQfzjHjp6dFjsbSN7G8rLxjO8quGv0
1P3JZJvIG3xHp9At5Z4ZRUE32qPFyBVPl+gyvbbb3cYfUIAEG2RW9+aQ7BmLZPrh20QiSJVQVfWV
T9Ne4MeXlkkR0CMuIjcwOJnec1tjnhjmQgL11w415Xgo5+IICRnrugIDkdQT4EmD89iJsusy2FdR
cC0a3XogtGu2BNfZV6x+CyGanyU68jVc6FWv/BFiITOpQef8LYmHAZHUrJffFkCy9mlISUnVnahD
eIMOj6iWD5Ybxjod4om8Q43gSILQpRVRTRhFSHMdPpZj6dtlpHDmsWyYJgzuyG9vYTGTUn8E4+JV
CvVVpf34AyjgsPLDcQfmn/mOVqTvnffWZ+60h5cB+dPw1bEwsLW1+WicAR7gPtSG18ye9HfERvpa
ukH1AGGzg2ZVnTs0S/hGwOfhWK9q4FeBv1KDPWFvK15sEPF/av0X9TprC8+02CgQuGeK6mtrTl1S
5ZidzR6N6UBq0bJpRsc7Ufkl09dagSiIHhsr+7p9ymFlnJf5QGOiXx1aABFUgL6Zl2urolMzi7zX
70c7JT0vIHAELvoxMrgGzXPMnr77uUEWLwQAmbLUxKUnT+GY9PJkjz3V66KMhmc4+BZK1aw+Z9hL
74jQGS+OAAWYEbhdOKnz7YYm4qxSQUbPfAgWQfnsk3KIOwqk5IiWCkUXTF697le4rwMidyDdGNhq
dirH5DoNKcGGOQ5hF8N8N7bi2IYKRi+oJqx2ihGzanfLqBoHkMIMazp7UaODx3EQfwcmnB138p4n
AlfQpA/Pmu1Fu+UsqmWnjokzIIekA/xwu64WjJRnldCEACzlPUxa+e0xL2eyPICLzBvK95l1dAjQ
ek4K43nJ/rEKvI6pl1xrL73GJs2a0Gm8y+0P1hHVkSCqtzrRpOvIpnpGccPcWHZNUbaNaeCUP+Io
OLmB3h1yRwZnKlcmKl0mK5jE7hI7bh4711Z3bedjEiIPyHl0vWmiWPpWdhWJBFNhO2sQHvTR5smU
OzB+MYMhFdDOgJL4YalTxXWwBVfVe9gXBNhE0bgGdSI+Wat+xZJeapFCisLq9+T6jceiDRJx2kVH
pVsDYi+8dkUVdXjXuBWb/T+3wn9vTYhNlCjk6///sQMoerxjuLRqBiQ1FdAC5nADukga1mDqzUuo
AaVkmIjuc5ObO9VlxgEvf7E1pEg+I0LE8PH2v/LOQFzfS+1cuSb5Iw0INuoypq8nP9o0OcSKlSm6
8WtupsGH7aDnDfEHnsnD87cUCs8+xvUD4jl6p1k3PVgt9PGkidsXGRazEASc1agRdUoBYZvPWqll
3r9sAC/SLqE6Co3ly68KvtmUpB8rhv0gNZDD6FZY3Db4XUYpSPWadTihSIcNNdV6k5AdRBg0m2oq
h4NdmW61C2OrAu4Mpz2b15hZBx+qrSdc91kJDzaiwDIaFInoAxt3IWtJIKm4hnSQtcc0y3F0YUV5
60fUz1hXgt2yCwMKIRPfe8TqlRAtH2K0Q9tYmGP0KwmY/rra9y22ABNUvXcKY6Dsj4dwxKh0sgbX
P5X+3PRHo77wzYRrFufl1rLxKZISbk5mWFjJaGOYQPHMSYqjgSV2eYvLZszeaJsVH7E+nZz5umUi
aM7hGP+SYKTGAJDDNjcGuRa9yRXUTw+C4DK89YFx6ufNcrzJ/kmRy0PT3hJRPFFwpXHLGaRYfHBa
LQFty/TdL7sP1RD8bMHRsBKZXnBvWeCMO9xrSYADwYAbEdJFK3wPfU5hF/ucYvG9qtCRJxpWAzBb
5C7MF5plsFCh93Z7pWZNzBM5gS7EBsS5XR2fRivjeqmogtepAaGLDe46/dSUpdikYPSB7ibWVcOC
R39dewsDwkGBd0Mgn3fxUvpr2tnWRvmGwsAVmdjiJpRp+1vXB0j+IUJXDmClgQXkLD0rgqsi4pIz
gEktrM+C6sBfBYfkksAL/bEIEQzw2RhKgGaFqsyuSibIKEamnWRnx4mTvWiuFa7DMUWh3pLwFnmy
WeeNe9WGVH393xsBU6dJC/17SaYFDV+Ml0txyjBwH8yK7gfHphMQiOzU1/as4NdhmVkCZ4m29NW7
sIl2ZlCPHzXegtP/I+1Me9tG0n3/VRr9+nIO9+XgzAGuRe2SLctbkjeE03Fz33d++vsrOtPtKEY8
mAsEgigpLpEqVj3Lf3ldJEs1eZ1WlqyB/4pk5kfmBcPrrMumflg0FfSsIU32Q1mkDxkXioxXt7Au
sG+x8BD1C7rVVllGG7+AMhEEOskHVqFXIRzMVWYPxc1co5TyULlWcpp2cb3VwXQsZ2AJQd5Sq2zp
0SOF3kYIuy+QzstRqlIos1MP9LbIK5FHlZnpRpb1pEzE9HMXRyMYP4W1idab0w9LQxzGgbyT69zY
JZNWL+0/Mgs1YU2ET5YjqecIO7wy07aTxMtjoFR3tAs3Q1RoT06djbuAyiLoqT8wLfH2ai0M+vA6
4il8Q+SYQ6oaOElSQUpyPCVa0H4z0qMUZAlub2zpbSSJMtn2V2YWNkevoE5dU0/yRZyE9GG7lUpa
iSQhiJSoQlpVDWD9I6m1o/uXX8sh/A06vD3l3FDFBlcaV9QYKdBn9lLqadFCOqVU9up/poUsgxL9
nGLKtBsVThLxllhHRN/5NS8PitSCvRFl934bD6umlUmBSi3FYifzXdD1/EZNTVt/lLVgM5jOwShr
4hFMIQvhlGIwt44sGvusjnIUmrXQg3+Mfo2GfBeKFN24wvRWfZgPq8BSlwkyBl5VFt4CYY9DRl9+
A7KwXGd1LR+pDn5/xiT//iw7DhpqlI4U09eVQZ1AlfisGxK8RfGQOSUKU4mAaIVldsDWpLhJyvhe
lmMhzdaMsN8Dr1/2YseElotsnIw77usVKvnQwlLARyC6Irm6EwSHrPd1spE8rPieUXzURZA3b/dJ
QO29KKD3tgikxLrS3sEAzgVyK+K2OBuKvabGFour83qJskA/6F2/74rk0xiN0k1iS/VjbGzndg/o
sfZa3U9e/U1pQw/aAEAiOvi5soCr6uJkicKHlMtoTKThs53Gd2a3sgol+GpUJP+Ax9N9P8TaLYzk
NfhxulEE7bKmXxfI9pJ+hJNGcSuO7yWV7pqRNvDfWqvL15ai6Vv8tD24maG5aESmULaZvam9FM7l
HPHR7j+iQlGuG0MluOgi6aEtmgV0S6q7U0XDyTG50uyL5hDoO5ARwMUGKitok/UlbNRY/iqUrQJ/
6Vuq/DVqs88ziqPReu0OawXbkI6vyWDu9BTkvUw6ONBiHZiyNUpHThdoZ8cxmw2xeLQhr8so/NAA
6iSMLb12cJVsMXetcXZMT/OzDIU8W1k2k0m8HbOvFBUpNuU/49oPiwcY9cajKuvIF6U6+CyHqjiS
Bi3L+KrDa+rBt5UXcKpbX2MvSKoTiqLU8LSM2TVnta0dNjs/ieplQ9SxhRhTQjeM1zNURKHquqCO
vSa+SM4KlgOL0EzGz9EUnxvLpxYcjcQUcbuk9e5sQTHE60GFiBs59DidXuQDFHlW830y3zbzoW1T
XB/1bGUMmXQDbzO4afsAKAqqRaiUUo4UqV0lWt527iXr1/54NUIW9PUbLyvVzVx6761BX0Fiipfz
oR2U1q5BhAN7c/aGdvyGfxMW2QI350QRiG4/1G8iT61vZdn5XCQAddNKemYH2PcVTU3xZJzs8YTJ
QryYZN0TPXDMTUTSPz/ELpK4mwgc9le/sh/MbFQeh8pUl/j3mftYK/pjk00q1FOU0bWCVpWkWI4r
qVJ49Iw+OyDmdE5l2OExVeh7CWdAihoZ3sFesR3qQFTXQUFUYH4wm6jAePUUMuPYwtks6upbVe0A
aqgUK5HvogLLX1kjEZzumka/nTfhOAepU2uNQoIKHTPL8w4RfW7oWqr3YLOTG50WG+rbhuOqwjc8
xM7lGiQm+vVTGSy5M7OtHlRAvGRuWxl96xulxo9MHuTmacyoaKryoewke2vouYULooCdgv+gKCS3
uErpwd7WyuB63ienFGgUZJWnekCVdb6hjBKFxxp6w6NvabgMQXUNJsQ04/n2FDdqJcoprwsg5f/w
bKitsiadHBbzb2APquNmAtI3IQq4xBowA2Rkqg+A2I0DAfmN0uDWPNiDduwNQmRoC/IjLU2HGebo
gLPF4UTu6ysArzitECPnpnXxlJuoHFpUqUXWrrLsryuthekt6myNrj2Nsh5sE4HxU6oq3dlaW7ux
ypJZWtJ0gxtrchPJzL/55pnfQFQbTdARBUmV5smxkVCLmHSHkg+Toesj66GR2DDSFH0Ru+LLWr5O
tV9gMDCI2ystioaB3ULct4DRaYJiUQBWbCFYHlvCYppj6dbBl/TKVqoSu20aBsD+xpPRokEzWQnO
FioydkANeFegZLyJhzGjRZ63n30nllEG76VTYxkCwwF4dZAeFSk/z9cgy03jrkVgPvKicjuaHurg
cFy3nqw7B98CWdtESn1uC8ojITXVT3VkPGGeIHBarYVMuEkxWR9L+wisx6xKpEjEoloNkAsIU5MT
5EBt04WjtpGVKrgegnzZR618ZQSESBr2e2tRD0RNqfCfNM2pXbbtcCtHne7iIRMtK3ysryUf3phj
99vXiBU9S0hiSfxtbLUGOjiMW03pg5u/H5yCjvYotd/+fgmS1aoMu/JgJ0inzqFa3tPGlBNUUH3C
GTezw24dzlxe8cyfn40ZnZQogsvG9OjzCkmJtkY5r29vCyrSEKb17l6hnO4oqnWu7Trehp1duZIJ
j7e3gU9jAH60DNSFxREeZBh4dJDt2uqIcN70XBuQsi2k5nZZXOE9n0lPBva4Rw9q0cLorYIzHVQX
OAWUBZiW+74lIIK7rtzrvWOjLFBhYybZVwXZ72LAyPHqNX6xKPyjpvXnK85q7JVwGSv/soHt1cHe
dlq90UR3KSPw3yBunaNnz6Fi0DksKfuQSBUjWRMP41/PJn1i5W/lTdQ4IIws5RMRIN48WIUg26pF
0ToCAv1pTExoFnLwtaa6AkLPdrXGaZ8UU3ls0Md7AYy1GJIRH1MlA69t0xvT4EcfqdEUTzbFx4ni
14NpUVg3DKeEHiGtX0E8ja/e+pW/SZmtx6Rh7RHoulI8eKNm4ovSreelKzZU2VU9jHKioAK+UUEY
sR1RHvDhPNPcA/sFzpHei37diaMQg8tToiL5gP8WrRxxOL/hR84Vfr/9MoixHZu/hk2rejUfKqKK
LBQ9qJJGN2klRDJENoRyVXJMG/XLfGSwvpJAg1/KKF+vJH/qbv5+JkWiro43rlvUEQqBheXBmZo+
5dQDz34XPI1NEy2470qgeDyj9sw2Lp6F4jWpH76/G3acWtYXr5+dX58/MX82C1GpjgfrpaZ0sTHs
KV4qTqI/aZFODTFBZbbPzdOMbIh6A/Dn+NhryNIrWH+v5sCpxK92JdONSGJ7Eh5RCOWKAqfnjDet
hOGjZYX5dv5oU7clRfM25p7CsNBTu2AfjkW8t1TkLxKJbGgkAXjomlxyU7jC14h4sO+l6MoEcv3V
COv6adBYgAVef+yEUXihx1vMQkNcgac7p0HwMu2C5BRUY3ewyww7H9lKH6tc2Ungjg25Kc+FHtWP
tKisxJEeklDz72zKIfOrfocUrz22D6aiVo9JH08HIC/d1YgX+MOkX/uUIFb5JNDZZmedFZsVFDs5
+yuaDw91FCYPiNdIa1SdpPV8ODTRw/yBxhGQKsOy8OThv89/qC/7CZC9EGPr7K+DDd/Mtyt/5dgB
cEFF8Q7SUABLwW/lOXSc0zCFzX0W5PVuaIBRFoiXPoMtQMDFDz45UBA3lgTbEk+/8tEIqEZFYJaa
/rOGuv0W21LawuJQipt7rFSac9YM7XWLpySKl7weePWIWkOZHkbqqw9KSpEM6C6FV/9Yiu5vO6nS
dgfrloi4oOulgtbYtlnYbioEyQ66ma6TXOXagMRz5+VxaIkHKwnHRB14Ebldcx4TA5EhRY6/dViE
qHLzwrUVSgBdc2+GA25DQd4shkhGqqqhvpG0jrdydgA/aau0ftXcIUgoH7KUUO31WPLhPHjoiBft
8CCVBaV8ov+THIwWmYZUHbLYk7acrLHBCcA8jhPBWDn4+zm2SPIqOvkUXuYjGGSwv5rO2uNfCm6E
IL1X4SqY+Vida6tSNsx8e91PrGAFeeOacMxa13Znb1Vdz66HHM2rpJeUx0wb/mhR5PgzwtKF5P1l
BNNyhQZJkPTBQ693gOxLNh+V33lfWQNWGVmCI3POXjTprfzifB5kfVp2cSkdiAKIZVu5um1Zjg8Z
7llupWnVc6oo2x4LkMcQAtqGOioa0ahcAEn1Se6ZFgpuwQIgFNoGsBy1YBNtkuAzzXmcsXg8yGFE
q8zAR6yGAAKYMbqHxyhMqfTgG7qs6K2HNW4k2oNvUPA0SiglyJsOV3pDhy+kr9GAF2vRidnT2a/R
HuGQUsDgeoDctjh1NWA3MLZtPfTdIPUMG1PEWopBjas0ge3MYcf8Wjk+2g6KDkFuJCtFtqNzP8jT
Vod7ivUwTeT5taosvxRhAs4vgw/f0UgJlqhvKDS9OEZnVEDaBGa/zYpPM6uoVZtga/fSRgoUuE9V
KuBgqnDMIYhpEXLLF02R7MvSHK8xIpLoTjnlDtkeCHdt+lh0MkroUamtLJTkP2uIBuV1MdzkkSNA
ywRncWnr6xkRjA7cEtka78E0hfeCRXfXR7g+r7Pb1IqlW7NU2wPQknMlRHHmh1av4I4n3vWA7NQj
E+iY0Rz+mtmkrKGfFNBsdWsfGBJSJJmTHqR0xPKlz50rFWCU8CKVz1oQ5bAs0c4rY+VME1k5xzGo
I0C9cPCc8kt8N0eoxM94Vh+T81T400pNY+0p01Bi9GJbxiGradbNEND7gKo5rjGHDBRgOIV9wKMY
BFCaYZ0chQIxuMEdsTwwleiHNJVU7wBrPxCDAFcci/E6boj5/MG2NjpcilMUq0gf+mytfa4mO7zq
82u/0D4FXehddVpsPc7/Afyh9Ugm5l3RgrOvtGLQbwKhIuRH6R8aNayF1WnNjR031FjrYFVNvnlA
pFle0jdLF6bjPLRWNByxdu7uG+muQq3yISLy2+Vh1h0SX7/VCrva83VgwKCR1LkVqAo3na276Ywu
iEb721J9TjUPvavBl3Zz/KMj1tEYIJNDlQ0pxv/MtZJAR3/DXqu9BjbUkuu14nvnsCI6V22cEqMc
wNDUCS9urUeCEoSjqwxh+bktEFLwOjW9ScRO6sfKsUiBWdyWYSLwJ0nXw+YCW2n0xXMcmtrBqPH7
wIgx2HS9iepmbj3ExNKbvMaVbH4WUgOBzWCV6w5W2zqA9fIFQEve9gtn0gPUN+Xvb7USq0UFwI8o
cV7fEMyLUfrS2lOX+8FOUhUVubAxvkcRLoh3RnZO1Wm8SaQkA1UxINs8yV8s8MRHHYjkZnKMM8aZ
6cYGP3wFjEZ5yM3yxS/j9sVQ6VAZtfZ1ymhfYsxe3MboM24sopEaS60193RxK+cgrmXct7+pk5vn
mvltkIC1qf5oA7AFjx6jsJWjx7yUkS99rl4QiSqesRT0V+rU91u1FdLLnZftQg1dTKtIs+dWR0VZ
NATySF+BxvxCk3k8p3qH1RpyNJjBOOOnAJRkXvfSvWoApjTH6RF8bX2IagXgvSghFBWxM1tVe3RQ
SsPNyyAXtMBcWtAGV2GPnPECy5kHW+k31Nnka1l17GMxItkAASn8WiagV3P5tlFb7S4r23AJ3U/f
tKI1pXbNtc7iddZtkOBpat6ybQYLqI/5bs7eE4laJWSyWCfg7TT4RLHRx9BCKGQKdlYKBAMWAFpY
GWbTiONOj5Lf+3gMVvJj5oMslPJnrjlYYXPCnUQDBd4pcKwLx4jOiiGqWuqtOSUsq1rl7ZKBQkEZ
EkhmNiXWRF1QFxe6hWbyiTzO38de8ejIiXEAGEA8LPqEWY3RcgSYAhcR/6GkynasPJysEX1wddk6
zBUBB8Uzio3VdTFUzbmYWNbMSe1donVi+sFh9aX6gHyEMVLMKSZ5k6UeUNdBccRW6r1er4pbXQIM
eHZ8s7hVCu0ulxz5Nurjs6nWrL6YRqzCNoTJkFgv8pD6p8rOjLPneUd4kJ/9VETFJSQu0o/PcUlZ
II4N7dTS578qVcAkKdAimHyknUWIWwmKvA7auiIpRUcCVnYm7evktu0r7aZpbbBH/KoPQOqQubd1
/WubWJQrq+zLXClEtvJWCWq8N3B5uvEqT1t3YRrs0wTYdT8m9br1xuCkqwjuDx3ORCUiais1GtJ7
4goKkz4cyPmQkhpfVUM1xkTIb87kVI3P/n0oi0O9qlNUdnRn3U6NhNC8h1UsJL/lPJlCqsSUVx3k
sBpl+3rRFZV4b8pHaT0TdeoJ3pqP5ePM3anYSwo/R4VeuHoVwsfF6mSsoyWjhVkiXpRhxdNKKPCQ
FIeqZEY3lIaPlVZ43ytFqHjira7u5lRML/r4UOPgVmCWcJLK6IELKz3ifqPuOg9fvNKAV+S3OE7a
SfeVahc0kUmu7pqilq+bKTnoRKHFolPxJKtNOdtRBq7ufGKpnVqhDinjLK+CnL4uqRNYKE6FKVrr
8bh5PcYjDGAMVlWLwsDWJ2qBo6uIeeirKkNvB5ESbeexyeqwr4ByFMlSyiX9Ti1s6drHRMtBVHRO
AF8fYolU0Eo/m5IlGlskhnP+aOeDt0odmI7TgI4CpkvJKoQWFrYNWmOt41ggrijuxRaGsloY2p9p
DG6sMESFX6AIVYu72uksiI/dMsjo4rOCUjmwsAKtk9rcBolcufMS4udUGZIgLPa1WFGUTmb9jbIz
EE9qvV4Jpiky242t1547F+sHi6ZajxP1tnOs4WQ12rc8GBetWRtPdGztTQSCe/VaCWHnCMrA3nv1
lIFYAFOMB5C+mSHvYXo/MqVdFFmMx1LHLSQzHWU7H9Z0YpDxE5UdNTQfq8BYVnK7L4wh3CmE6UeV
RXEAhLosKvaDsMGISg9ZKmwmOEhaSc+hZ1RZspvrX84IegW10P18pIhqmI2+sevBUkVMUd/N4c/8
gKjtriuK6no+wjiu2U1kRcjQJw27J6FSpGg5hVpZvslTb8ATviq3Za1I26rS7nRZNDwFfK/Pau4u
23uKvToFKFAiUCV6M2UkofhMf/jWRGVtR2cC3pk4nB+AZ+nYASIYp48YBjsqfb75Vkrq8Rjh/339
epv1DiObZvb65vyJloa+RW/kej7yY5KLscVRIZzoycpqBrVuCLDd6EmKKnqT7RKI3d4baFOo5ffJ
N8/AHJoT/dgpA4Hxr+oFXrgQSTDuiGVIbkaaOYugsf1zgrfIwSoQnwSge55f8ru6XdOe4qcXn5jf
0KVMBuE05ev5tfkBdMRJhziLym2RIP6pNs4mRQxvKFU6mIiTuRPcTA0rtdS7xhMs2zP9dhLEKVI2
G/uQDreZngbPA0LjEOUQd3vIZKgocwOtG/XjXOsWCDN1jKq9gZ4wjMHy2XBUxG0FhQT0VeKGVeTt
uiFonzL2j7bELyHM7PMM/E+zfu9VNA+4lbp7pzIIIzWtWaKpeGd1CA4T8wIJRJ0mR20G5DXyzLvU
M6dNaVZA5iljo1YpHqKu/f6sRjRtiyA/xElvXXlqD1ycnXgmSztYduwmo38M67Tc2LiLXJV5Pxxf
u6eCLD8/U8v0LPt0qQwCwteXwgST2YlkbdnopXotvhWquN4pm5WIjMY7yUW3bFQnvJ5fnx8kSQnJ
QIlgC8VDECSkBSEroUNxX30M4lza0qiUv0r50K0xTwdmGA3J5/kZdhXp67PX11RWXgo1V3JW1bdG
SJW7JthbwdwKP0FF3paaUm1o8chgHbu1NGbt5yl0PAGFHg+ZWnVHzbJbN9Zr2TXiEuSCN33RMhgW
84LeRWBg0O4mp0tuwwIIZ2/tUsWzd31raMdWPMzPIPGkR7NYvx4MkX5EHggjohCImzqzZ0O9cDDj
gGU5V/OqMf5iVX1+NOy8WaPN3S1xA6Q9MymGS+GvoF+vyY+j6VhXXt4Y+2iwpUNaVAqlBUwkxqR9
nKJe22phzQohikpBZlDf0UDZ5xT6PVCJm86kuxXUgQeL4GvV2RTyodDAp/GdrR7esDAXTwaAd4fu
yStN30zM22lK/HNftSvs8JR9T6hWrtSRXaGWn8kEsApxSJBi1AOulMYCPCwedBLo/XyImCmzbLDQ
vBD92iGLv/iRHq8cpwS1rkIPRXYW02Lxx2W6hfu2a/ttR4fn75c0B1PGORGWSxOCnQj7gJlr2z6k
IjgHfvNrfWzjkYpwBWAc/MYgDLV+rm3TsIiuuwTLVCpHMsJ+pr7zDMjyA27aV68NuvmYhYtKrcxP
lQWBsVEcbToYlh9RzKWnYSXsOenY1zs9T/prA6Xsall7TbzwDdCHZdOf0ABLjgCdT/aYaEe90xdv
Aly6jNFqOlUDTmtB6KChInpQc4F3fpbZ2ghNAtSNKh5GnKtdQ3YE9qsQ6J+09ElivNC6g0OrPtiW
YCcazp2RydrDVHw/ykVLSZe74WDm3+hcobxgWf614k8ZwkQcEqXcpKNinWWRwqW5sYcN4N1peenv
4gxgYeYJwcgystfgUqpFXPXq0ksmKCSdKgzQ5NBYKYkEkcLMFQK9FE6a3prfj23ilpVRGN1CaWP7
ZKckfKnkte5ATfM0v4beZ7+VKaVgCyZey/2BmB7xSDnKwayzZXJJz/pUQmnWZX8TS873Z30vvdg0
KDZ0g2qXkqDzOaAZrWQYGBA4dDd+VOyLXs+fx9Sy2S/D6S60J/RhxrZbSUBlqUN08g2AV6ACpQp6
VUfvOXHMU5zGoDHBemOiZEYGpkElqOw2WgEfRN+mK3BDAl6yd8TDfDg/TGGNOv7knRC17Q9O43Xo
SvMM10yUmwpt2HsZdFVeDuShP0ieBahk1s6QMMGIa4y05RJMf+7VeKL89dDEmnQMEUY7NHSbMJNE
LVLI32XFgPA8cGYEvxX3deU1g/wwUWt7DbigBrHHytDE5pCrwT93MwpAIfG9sgBBZu5mCE2pEBAo
ZHM6xn63Nf5088txl5GtkWU47fg8luQlkpUrtwXza5HbNiRCY5Bv5zdMoZSnl421/fu1wZxOuu23
VCoxcgNgpC7ywapuNJTprsJI8XYgIOpFnGOpiL+c9hR4dJjjtL9nM2pOZoqbrXi5wg0Zlg+McIDV
K43d9AkF3q2KRMDXxqBgNGq2fyKGsoD7ZJYL+if+Wtegh9hCgwgE1IAujC3ERWyy23WZt/auMsUy
b4sCJe6vd5JWspqao/2sNz6WurDCTJqVdoo1UtAPNLcNndZzjHH4UJIC+joscK2MT4olGkFaJiHD
Q2Rfw4D9lsf3QdOoLzQYwXimQQU6uDCXZkMRGuWc4lCSoi1x+Oof6G4KDqGjvkzdZ8RT/G+qYkNb
KepPXkrWndDJhOYUT7capsXLQCedHeiurLmLnIM3meqmQYlxR3d22CHOIm0wEx0AKZvlOvIweiAV
s2l+DMmt1ZHdBfUodjPllu41Ap9BLX+uNJWudty8OBHemUjkBFc6QvHg6dSXNCkfsQOwP8uhR0WM
TvB9aDeqm3lOcKJ6BkqC4PVgoaC3g3CtbqzumOWSt5ciIIHjWOiH+RlhuHbwMQ1az8/+fi388TU/
NswdxUx8cIds21HB2hiROVyPg4WdzaSkDwEdbsAAXvwH4us0SgZUICfEZfx4UL6S9A5XqjTkN6Vm
3kTw8VwwZd2NFtEQ1yzYLNw0zo56ub9BXsTGQxqR+DFwgpsSwvFowIi362bYUepCYNgiTu0BtzD/
ZdhCMI2awvHPcsnURZ0hfe37kfX0Uijd/v7bf/3v//wx/Lf/kp/yZCTL/C1r0xM1uqb+5++G9vtv
xevL228cGuhIQhO2Ld3QVYxQdJ33/3g+h6g///N35f8YCCRXZgcPS7caZAGkZLhFwRPrAmzGv2im
fnQozf+pqvgDtWr9h2ljtOEYfnFv9CQndoH5VFD2jZt2GYehld13VYASkZHWf9AUcNuhTNyg9Yuj
SQMaM6uWKkciWze5NAkx7qZ+rkuom3VessHqkKGoSPULTSR4KPY0z3muoqbqey/AEk9DGEW0hv16
AniGzLYNf/6VQh4B3wOr/a9DBOq1/QBE5/Vdw6ohb86M5TTv0aEXCK0ZptWFSPaDtLuar+t//XBh
6/lC/4H9CWhxShU/Hv7vfZ7y73/E//nrMxcfOYYYptX5n80vP7V+ya+f05f68kM//GVG//7t3Ofm
+YcDzG7DZrxtX6rx/FK3SfOvCSI++e+++dvL/Ffux+Lln7/DTc4a8df8MM9+//6WmFCqygT6awKK
v//9TXEC//z9AVDjy7ff/m/1/PW3ZRpWz81L/dN/f0HbkKlp/kOzNVSbbMNyFFkxzN9/61/md5R/
6I5lWw6eTfS4NEX9/bcMIfmA4c1/yFjFq+L/WIriKHybOm/nt9R/mBrtcFunSmAYtuH8/q/L8P0+
ef393r9vxG3x920D3FWxZc3RLMtAVELRdb7c29smac0hHksiZUGeTNprR6kXby7MO3emYr0zhK4B
wbVkg9XYNH4cAmc/2eTMTDeBvLKccFs/I/S+RK9nmX8L0r2JiqQ7ulRbXcv9YGz7g7EvTs9ptdYv
U0N36yWtKKm4Cj53Nyz1LraJV+aVs/P2CW4Zyrb11s263vx6eJUf8Ker+/bUxaV5syiZAyqOw4BI
Iasm/c5gYSL96K8RkVc20hLR85vuT+9TsRse6EOBSuQypC4wgY9+Au2D7yEu05vvEfmGPtkTfC39
2C79Tb2WlhiUwvW8wlRs7S3G869P/L1ZpZMWKcxvzXTMi/OuzdA0UTsx3Ur5I9TBFT79+u8rYs5c
Ttu3A1ycUOo4gdX3CXWGbbgxNvGtBeLhKG/J7Ff2PvpinbRT+PXXgzofjCnef3MRZWxE6jwV83gr
LmGz6VfmqlpH618PI+76d87NtshPdG5LTbz/Zhw6bbXXjYxTL711CTtjMWzCtbGmoSu7ONV8dI/I
74xnKpppWZTn6I5dnleBRhdG7zg/7LydOK9wG2zApKw+PLP37sa/RrIg3P14Zii8ka7YMo4ni36J
5McG9RYsBm/7Y752FtbCWsffBnsf8Kp+qNYfnul7v+Db8ZUfx7fwX87y2EbhaoGN9UJzxz8hwm3r
R82dNmhDHCUEdw/lKr0DZrL99c/67thEKbJYbC1dbC9vf9XScgwP21bT1df+BgWCZb+i5Pzx7Hn3
Gr8Z52K1HTTdNiXq89wZzTZx/VvgS8t8ES6MdbcbFiqOLVc4fi2lzdT/J8sMajV/nePFakuBzsyb
BhcLcX0BNbvlrb8EBrno3fakbj6cT+8ta2/Hu1hmOmjwQxdzTZWbaRVusOx2qaavMc9dRMts4X10
fmJ+XK46b8e7WHWQZ9K6WJmv7XBQYBIvHRZxmmrAWz7+JT8a7eK+DFFp7MwJ2tK401bFCiufnbPG
APLKcdurX09O5d014O9fTru4MyO0IJMh40qKO7M6KRtaurt2m961mw9Gem91e3MNtYt7kKROUrNs
niPZFvaSiyX8gv7KKl8l62r1wWjv7RNvR7tYS32axh36migU7jq3OxSrcuGdkn1yRWN7h5Gwi7nW
51+P+d7e93ZIMWnfLN/VMLZ6igmaK1fhRkI1KJSm+/+/IS7WkhY3gAGhSoaAZYvH6FWulx8sVx+d
xcUykkddX2VETq6SJlvakMgopsdfn8W7m7hlsh7B+pENYHI/Xil/AqWfDTh9RqZ/15cqGGMF0zwl
UDAl0MdT3lEPUDOay5oXf5t6/DWjBCXUSIJNWtgNDtaRtija+uGDL/bTGkqYSjyuEr+Ypoqh3o9f
TBuNpFU1oS29Lg7GPaihdbipF5FrwzJxx5t+BdhzU341l+6vR/7pql8MfHFzlHUW1nrOzRHqdFos
NNZx6/n1EMpPi+bFGBe3hGr6peFD6SS8gLXHGpYuoif4lwuqaZtyr3wwkRSx6P+waF6MdzFZJT2D
/Bl2GN4c+iWV7HW38Q75J1ylVoAW3dD1lsqN9tGoPy0zYlSiGZHXKKZmOz/+hKjCKFEPWn3eirpt
GV+JvWEkYhte/pMAWwxn6JalyBbyuPrFTQ9FKJBqneHqZQw/56gvEU1wu2Ut3dCOIrP5MKQXe9tP
lxVFQLIq3TJt+eLmaVS7ShObFVtEwCPs6R2b/bLZW0v9qnfxql7Gbo97LISnjwLUnzam+WT/Hvpi
m1cMNbaghohtvnPLa0Tit/qVtUbYYWdefzBbxWlcnqauOPyQNpmqfBmchhWqVLrJrdgvlJVcvoCN
ufKXtluvyq0ffMXCZeF/vB2+d4+gWadoKBeQaFsXF9eYNM1Dm/X1DEWgWKCgzvxBlnExbpMv1n8y
Xd8OeHFJ4zjry7wiBoe38MlaTRv5VC0hRi+KdbK2F//JRX1zehdxkwPBZZpqhC3FEjARJUJMu61d
EfUXC4dVL1t8OF/fWwbenuFF7NRpk4BDMGZyaFbmmu7+AUa6210FT/qVfSW72kPx4Zn+nIAzVd+O
erEMpD0uHSWmiORs6b74hFU2dYB0Ga3CffQJXDi0wYV5hT6z9Tgc5VW2hBPw0e3yU2wlvoOm6boC
GVEzrItF3SxjvH4t7lR13WzhCHG1/83M8b3tQ9ep6YhajqzJF2ermTndPQ0J9GSbXztX6XIbrAAE
uuU9SBP33/hR31tl3ww4h5VvYh3PlE0AZZFJ6hhuZFpfS8CTItq/qZHhJbj6YOK+e1+iUosoqMhj
LiMGRfG1DAkJ0x0+DS4M3JW0wAcr3mqLapE9IHVy+vWA4oL9tPq8Ge/itgzKTlVwuRaLrLH695O2
d4exFVoimm4hK3gxjDZ4ZuXYDKOLOGP9mhtCpPlgJr57C1I2tBWqjSRpFxMxtp00aCgtugYQt1wD
1B0VVy32yn6YLH994X5OKJj0BoGdpVKR1yhg/rj/tlrYO1PGL5Ud/A38tw1e2lfN9cdp0nvX7u1A
F+EMWqVa6EcM1K3gHJC3iLw62n107X4OVi9OSEzNN1PdtzXocgXjiAxJyMsi/gq/femQWCtLbG5j
/6H9VnxctHjvpjZM8DwIgquOo17sRYFmYFfXMnDj0lX5VtwFq+4Ke8s1tqbL9E76cPe73HKZ76JK
a1OAVriXLlcRqqSOPqH45uqaXrjwh91SpcEMqfWDXPAyzNYJywjRGI6QQbONiy0hDRvkzNJKdWH4
LgMbl/Uw3naJsg49igcQNfyOSfrrifnzyTGmpQLOUFRTVS8TXRhtbRk4oeoW4904ffp/pH3Jlpw6
sO0XsRZCNGJKl231djWesMrlKkD0Pejr78Z+9zhLzpXcZ098Jj6ODBGKCEWzN61uJ/3psog/Ct4/
9TqRIdl+Z4DntMH18xpv8vTXfsNuzR/qA3YtjD32E3wFKW+8qZ6x035ZsnzBfwlGNkSBOaeC/O6z
jbZTGFJs4mggKxX7yty08WONcXls7KwIWtoPnxyjLEkyyhls5WnJueaFVyDErgIgbXooWHrWhril
N1ytJ7xndbMx4KwhGdT+SMmsPMuYYNBNiV8xN3CNFXJgIlmeEkYr71Jt+T6nXv+ncieiJHc8G5io
xLoDgddH49ub3dlvQRvqJ1usl6KSxh+bA0gue4/4QO/F6Plh1dssXuvST5AyNBLbY2zGMKHqeXaj
bb8JvfGFPegBSNu9cuUe/vEklBWWLuIsBNYFipB4GCNB3a51Mm9ChdLY8G21WU+vlx9/STkpTSFV
ij2VfFFOybYK1a6tasg8Dpg119L5XqR8f/lenL30vz8ok97zWdShCzvig/Y8RlN6TjdiHLB8ipnz
y4L+qN1LJ8mkq68XTdapy0l2HqCOnAJ1ZYZ3g7VhQXUVr8Tzn3WICwfJFis6iUkt0GBnsTgz0o5F
74B9ofbMdjBckYfzgt2D+WaMe99GOnB2WMKwmQc03ac55lUwY1nq2yA6dQNaBVRPOarzjj6mMHMK
LoIc2ALC4HtSxQAwu3xKZ/3+yeeQQmkBksZUoIftAc4sj14qs3TbqfLBllbkL3lKVsStfhTJLSqY
6jJFD3lFuy0j5oUEmPC5iUG5l1wB52l1rWOdSQPOwJR8ZACPu6zuH6mDbBSSs9QxcPLrei1GoaP/
lvqM3zIP8j4MFzXI8j5zK++y1DWbl5xYaQPiDsCqCK6AAAzLByDVbbW1CH4uDGgELw6UUzTN1CVz
B7pcbwEsFRfL6H1LxTOZBf//apxKkEw8LYcBRJOQkDAACKdsvuahuY3KeOW4tHNO6VSQZJQGaFuA
owxB1s3SuYh3FSZr8b3YHjUyrHke6KY95u6vGoDYazugU12DdMxb0JtWU/WzARYzCFQ3ge9gWVSy
2R7489glQm4079kGOAbbOLAhvPOJG7mAaPPjlah39lNiBAGpH3a0dCbFgNpqeNYvk2MWsN+1ASWP
0r/8Kc/eQ1Qd/hMh+X0bpI+494APMG6QQvtimz2pD8tzkfrzdlhLhs4rxPDQQQmXaFT6oGAz6qu5
wK0vO9CR1rcjHjuXFfqZLMr+VzMMrPXhUUXxcJP8b5hVkR1TOJZG74CSTUF93KHSfZdFwwh6qIJU
3gCa2Y1ajFaAEfr6HqjOeTAOereve2UEWHitHwyzxjqqjbX4VkTEwco7Hs85EGmNEggeswKEosks
are0sWoDRjuC1WYNGFakwfimnWK+1+pTr00z/V3hAKRDhXI0VnT9o4y7OLFTXaXjtDJepcMUaV6/
Z3fNDgv0R4F7gkrKpvqYMb6/qYP0pj1cPuI/3pE/xWKZmuHBj2erKd0DcHBF4YiHCioM9TU9pBsd
lWoNzeHVlOtcgokBcmJjfgzzOLaUJADmeEZ/lhCUabIdGNZ27Sb2bNd8sdxkB9Q119zG+7Vbdzb1
QkZrAB0GRSLdlmLDoJZJhzkz6AcSbAfJ7Avg3d76GcUTxgLATfh6P7hzzzyRDa+xqLHMVA+gYyEr
ldaz/g/Nf4o6BEqtuqS+oWHIzco1wAclFItMNDD7+9jaa8DcyhPMBl3+rueiEx6z/0mTAgfwyEUX
94J4o9nuFaM+1GiYTZX6cFnMWZeDoXNUjJaaB957n28oukvYaRYT8cRbuMGI835wWk8Bu6pbuev1
sHNneCpNMtYaIJWCZjhDjNY/8pZ9iQTdpz3f0Ny81qv86R+1k4wngzEb8ObEI0m9KxLwCxadHypk
l/DktdABVyuwP82ap7QADlEGuCN7fL78G+Tyy3I/qQohKsGD05CHu0YNoE0t0M+9Ts2nTTJZYBFI
CN+AgXNb9GYfgP4u99CrcGd1XnvMn709p9KlJCcHgHM0U3xevpvSIwNw3nZJuJMdxVC++38apTr7
jTUVA6eqSgCwJp0577EoYegK2oAuKP+24Anxwfy4QSHIr73O5/ed231bn2Q7e84nYiVN2ziLO7WH
2AxjHe0m3dCNGfwf8o4lZMkhDTflP/UW9U+eFPWMxyCgXglaA3jAYH1xxz0UWT01EGi/ruc55xwB
Gq2gOkWrTtVVSa9oSHRloPDvSysij5wUsKxeFjBPd7DHAyYU4CU+rhflz39FjOEYNlId68+2Us6x
4K0Sj2rjU5okHgNNOxgAQZu9sAdNj5dvCTlXUqAohf6Sh0bW52PNrXICgIu+GKryXGCWw/BBHuOG
B0xZuZdlnT/R36Ik11oOSUtFBqcwWW+KuQfvAJ3uLos4mwycqiMlPkA51lLAwS2xEuR2h3Rv3hZb
TXGW7HiZalLgW7+F7moGuVjDn9b5WzfJnYNIoaEhQqmnGT3GnUkL3IU+8eooeekp+V7l416fx20c
69+wfnNrdlhYjfsKeKpg3DOTHUD3/QoYGyvHcf7S/P5Zkt+3avB84kiWVwOWudH61XbsBgsjaLpE
wepz8uwhUHVJVTTsAcu95ikbQmxALSnRZnbNPduDJQ/ztIo736Ik5QKE8Gnd/6wJlVRMCTJTAUxJ
gI+UQGktwPFUtjlwpzEW7+hRuxJWzl+Y5eFDGYaUGZO+NCJHn2GjA1YckGDU90UwbMHP7g/6ft0L
nXWuJ8Ik5bD8mXVImpfbmWA2L8WwJeLlurM7aycncqTYoc1lmxpodP9UKosefyk1+Xa5Abv0upc7
n/6cCFy+6ok37ywA5s0EApehQwBz8CB1sVzmTtcDYtSa51n9aFLwsNSCiGIp7Cyzh/b3ZfZvaY40
kLUW+s96OYNg4gKMQhY1JC+nVYaedB08kGIa150KvOKquDOwbP03V/tEjuTpRlvlVTYugYJ2HwQF
HC15s3KQAgpsuLLoEYB3+1QbvFnvbg01fA35amXiT6vBggCSDZMit8TgqGQ1oGcZBBhJwCByKI75
db4V4phMfvUQ3VXb+BrU2wcgWeOPA/q8B/jF9kYDwNRKfeDPO7L8CtxFQ0P/Av7lsym1aWTrGKUT
ntVbWxLr2JkD6xGAjzrDJUAUcXOsN6GWhs3KtixWCrhnhRMMuqDKhEUfXRLeNbpaMI4j0DfhBqQi
W7pRNnmwOobxZ2USSv6WY0hhGgu8emI0TPycbEFO4prcy7+SrHbY0b4D36Y7H9otuMXYFzDg/sX9
WcSj2EPRojIBdv/5jIEgm+UdNYRnOKorUIcvvxq+GizlkXrtYX3WqvBBESh0E6P0klVZxcz1GIuG
Xvkx+xaa28l77YF1CeEb40r595V7tJzc58gN1U7ESZ4I68xmDjIogfwVWNkBw8SQcMcdoEy2lyX9
Gag+C5J8UEl1ENKh+OMJECE4gIIOsH67YVqZOGCnuyzrjMNbhMED4UboeA1IWo0My4BC9OARgX/l
b8uA4NJ+Tt5if3Vo5/wH+y1LUkzY/QJ+MS22iSqyi52/zgFGmWNvyqAAtLp3Wbc/Hexn1ZarchI6
KhVZTaVS4U0NmgoMueqEMi8Z/lGMdLN5V+Zty4jw7KF2qP1lYABdQEn1sjJnHoqftJEHVaaJgMeO
Qhu+yyf0DJXACJZBiz4QRrFt8Ggrvq6d4Jk+8GehUoyyhprMTQ+h8114pQHb3e1uUcW7AjSKdps9
Zq/hc38zH9i9clxRd8VWfuYFJx9PAyeCMlPYpXGDfMlP9uxoYsjKDJYlq9Wx+MXy/rjbVEcPH3jj
li0XWWwxt6rgwy+vqWDT3UFd593GY25v+2hy+NbkpUF4P2/XPOY5f413iGbrGKxCpihZj1EARJlr
OTw1WJbdscUIkoVccYz8oUiYU/K5dHorWjnec1fjRKrcToy1xM4ajutANMUFgYzbNljuwib/5a94
zpOdipHMRxgMCHPjgFeFObq9Ejm58b1Td2RU127HyjHKfcSpTBaasgxfzaVv8Y/qiKc4jEa57g5h
MD7H9/aebbO76KFecdZnWmM25qz/+4ByxLOtXuO1ig+YPWt31Y56iLcAU3MsFZ7tV2MAzmB6uXyy
ax9QyvcJsjp1BDOHl5c/sLnv9Jrmj1a1uyzl7PdDVwBZm4qXmi05bADrALmd9diCMXOX2PmGgMCv
q0BFna68x8/qcyJJ8tWMM6Fl5mIpA3FIUW10ENIPAMO5rNByLPI9Rw76n0LSbQPUs2aEDGZCQDzj
JXS4y4AssyLkrC2i1o/Be7RUMKLzOe7YvKnZ0MboQzW5Dj7wEQBoIO79mg9muIuVzAIWo9JtO3Wq
1oxx+f1/6Ic5KzzkUdfDIN5n0X1jYMecWiqCxLDTATeD7ZRfA5TgpQ+xNwVaPM+8a4L6UF2txvcl
ubskXfqI7dgNNa/R3OkbZxnMj6j5uLzX+jcbq3+KZj7+zase10//uZZsoeQvzzmbPK64zmA4IUA4
mtsByFLMfE/mt8uG88cYro52CsV4PEbyl7z2Zx51Eo8GYIBHTYiT/ZW7FF79tWU+0z3aHormAShJ
Sz91OWJ1235Xk5vS2LQgEJn3q0H57DGf/BTJvupKL2IjpAApcgYPOTbWK+Of5UZrU/jV1ZqH+xn8
/visJ/KW33Oqeh03gBiCvGVYfknbom+gUnVSH8MYT+SOYmCqQH5PHfOKfgH3ThDdrEXJ814Wq+So
0KMbimk76TcYgODqxayiyFo/1vHwrruxy28GJ1lWLuPyI3Izv1htqZ31FzawGDC8b9jo4UliGZD2
SdipHvBhHN343oB06LJhnU3AUTTGej1yX/xHOt0JtC6DaQNyatk4RErnJOjM5zvqq4e1L3lOG3SR
AFyEbsfimT5rg/24Vu8JtJmir5nBnM5ec33nAsapBEkZ5FbxYIIEAa0/4yWsnwGfvGl6cFvr1L18
buec7E8Xi84jihua5MkxWN1UtSWwTpwZ9TXGgIFPZKpTEIFJwKcJeOmVHtAUDC2HFcnnT3HZqvop
WZ6/tLJaH+JpwEuexPeJ1fk5if3Lyp1LR1EpwPCxBi5zZBefP1RnGnYCNiREd5IEyPrdUqudQm1d
uzQd8CldlnYu9uoMg9s2bAMZqHS3eBu2VsdRIJqw3o9BZBcsbiAUWju3NTHSSzNVcmOoMzRMs0x1
lQaMuzWGUZJuJfqeNcETbaSz00U48xZMc55iv/UDc/QSLAWpr07pXwlicAzoG1qAN//8kWgHWpvE
QN+7VZ7YnGO6+JbXMSgP10z9XFBfWjz/K0i6tgD/V4WwoZFRAWj7a8Y739JrQDgvcCnAd0mB0yJW
iivnT/G3TOkiF4AmsEUF5QwBLsIRQPePXfcVIKsr7u+spZ/otly209hSjDOyBhgFMX7ojb6fQDdr
T/ctWCCntN/9jaH/VkoydBTBlBAYTMQzy+9YHnLGdsPtYsU9nDfz30IkM+dRUmuRCSF52TohYPGm
8bUE/Py/qSJZed53RUN6SDHY1xGsX1gl7cv6H1WRol+hKnZS6RBStsDrzF4WrOEWaGX/porkyftO
I6WyNDKL8HuNywO9HDSIVqSsGLS8ENsZFbiqKhgakJMSASaMBCDHgPYDMddlddYESW4BXVnQDIHO
wKvMRzC0m0oJypVtDPiyf5MjeQUwLfOsjnBsJkisxgFT3WDWyb8V/UrVfMWe5fyEjJSB4QtygI3u
W+ZjyMugTl8uK3M2mv92AzK0RNvxJg4NZPG1wb8bEYx5mvbgntvmin1vZcyvq+nHZZFreknOgM+2
1RjLsFRBb5X0HYRZJWCLL8tYvJecOZ94bnkrihWKDSRceNEIfBm9aYOcvFqx6zU1JEdganVZKxNE
2PG9nt7GWBNu+FpMXRMiOQKjLUBUqiAC5eWH0gOjkQBOHgPHl09rJRbIKR0JJzMaAQTqgcKSfdTh
7Obtc5GheNKvmNuKJDmFA9JaOmQJvr1WJE5hELcewQtmOiOwTAF4vhLjzpZuddRP0JdBdoWX1Ocg
ZxlJqmJffWmui9JBt3kB31n2NrkRzB5oQXdrb8SzH+xEovTBwAkddfnywaIEzwrziRRoVUwff/G9
ToRIjht0wVoWtqgOTeabPl314CCZykcCMGmdJf5lWWdv0m9ZclsrNmJTofaSj+TGUdHEvgHX3GUR
K2cm92Mx35Ji+AsiQJ/qqsAKRWPEQb1oxSesiZH8tlpUaTQsbd++SQJd4xgJT9ubeVbv/00d+tno
0rK14jjBbRqFcAwzAR/i4IQVWbm0a+osH+4kgavBMECB3ox1kRhL0OCTHTrNNQDF/G/aLD/jRAxD
YatUlqx+bEp3su86kAKDIOOvvg1GAFFnACWfXMtlZmOJJIUJJEAuj7pvUaY7zfTlb1T5LUQ6sRaG
VjYCJ5aU77a+zfUf7Vp5/2wOgsHJ/9VDOq25AwHKNOO04oa5QH1Wu6suf8jKh8uanHWjJ2KWn3Hy
UVI6W5q+PBLK7GOoblgPKqbpW9ju4rXm63kr+62Q5EHVqqApjUe8HemjMT323ejE/O2yNmuHJvnM
BNgFua4s2qiTizneupu9LMTCKuPeZUlr2kiO0zIqc9BLuIAEGxoliVwOMOQWr6zLYs5sYNgY6//v
1OR58LY0U54s1e6lUFhPr/U+2lt+fA2SsCQ7cqB6RKsTNCs2IW9NpypIcAcL1m0rQdP0mxzQxLnp
26C+zLTgsoIrX8yWXCnmLhsbfGvwPQa2VMHlTEewNr6pxs1lOSvfy6af7VwvesLr5XuxWBw0O/Yr
e9iOuVjx2GvqSI5Bp5yCPxJGjj8xgZIG82x5FJRh9bDWTV7+qT8S0xPLkBzExGMCHKLl2W0O95bg
B9bR5387tEXbE+cgKoRPGkKbaYr9cBwCApoAXvmXpaydmeQYxNzxcShxaXX+wOr3IjV9gHM5AB39
qwD0+y5J3qEADD+IwpaPQzGEllgeIYWTJPqKPmsfRnIN2IcJbbqE0wgdN9r/4NGXywd28X5iAFya
DxoACxVqM758rz+DdgLcZphrB+S7Xnwj8doC08Wvs0ybf7YBFk9dNJcQVholWG0e2kHdgipwMJXd
Za0u3lAIkjxBUzGmAWaHeOksAAcN4i8bCIFVs/J11sRIjqAjtFpItuFQ1XKfJ1gbB6mZCNdyqrVv
JDmCRLNHBiZSZKL1lQBHQWMXDrhcwGPzOpsrjde1T7SofHJNZwusJ62FVEGzK0cbryiIzEPM55cr
829nBjlPghE+keQPah5TLRfokw8B29uHZbIyPWIEDnigxWatPHbxGkGY5BZyEkVMB82Bl9vVKzi7
PBBz/U2F9H9dKERIDkGxTFJx0Ht7FmC4zURz+xTbKipeq439j2YnOYVZqG0YRtAmK18m8WMGwpxI
VybAV0xbHi/qqyxtwxJ2kIACoRZgrp9ycJPH/3ZR5aK53Zp1qGQ4NUUAuxS8aVUC5ohh9P7JH8jT
Q3kjrJFVcKM5AXS9Dvz4LvSsdG1DeeWi/nz4n1yejMd5PkTLoYHaOhFOi2maqr9urftOL4PLKq1c
1J/J3oksMDnoZlEuiRVnjgBPsdFGfoGlLEANXpa0ppXkEroiNaZoaWzU0zcTgNNRz1CPe8rZPR3W
KmTnZBkEcxJAxNAwBS2ZdtrSrAdlGk4QSbcCctiUvtVgdUnUh3Sth3/uBE9kyfuBQ6/pvJxge1le
OHb8ok3XsfFlLNfc97mrdCpHinpN3ICMLYpwfmCLvtXAiBZMSTrdtGOzBgxwXpSJ8SOwe2PmQ4p7
1KwmDYyXiHtAjxagpAMpi1Pxx8sGsSZFDnt9q5CCdTg4JXNAiwpy5dwNe3PF7s5/n9/KSGFP6C2Z
LBu2UJP9HD+Db8Ux8EDKlL/pUhvktyDJwKPMjpVJX4yO3CX5EzjcvBhNB1BcrGi0dnCLxid3Vs0s
e6qXgzP0GANh30l5q2LQ9fLXWTs2KdY1YIdgMebXEXyuGHrEpf0xtYmjY9vt3wRJEW8OQdNqL76b
AFawBbdjonVuiTubrHWkz4Xv0w8keYWoGRI2JJAU9SDpFZ3TihWTXn6r/AA6kSCHuzTNhtgyIIGj
5CuUO8N4D7UHnmgO7UDY3T5dPrrzbu4/i5PDHqvFZOUzvpGd6E5cEEdPW8fo3jlTXd5MKx9qTZrk
FVjd/783+Jx2UBBNlA9hPCfR7bjWJl4xcDkATnUB21te4BQE8m2SgPBRB8VIvqLQmhjJM3CzTUxS
LG/JVHWUqIRxo78G/vXLX2nlJslDRngKKazXoE1UXU/kntqJr9c3tLT8f5MjuQVjAvDUuOT3qlCc
NH8cqelM1SFJXv5NjuQZGABU8raCnKl9VozdIJrNmL6qs1jRZ+3zSI5Br0O9zlqcG9iUvDDiTlK2
rsDuwr+pI3kFFZslzJyhDsgewdJ1baofTD9qzcM/iZE7xVHU0DxEycfLK921Ju4wgpH38TZOVnzQ
yrH9BPE6iQ50AUjRlstThK/FwPylQE8Aofhv6kjOYFSjjlYUUioK3ilfjTJXabEgE1v/9nnkRnGZ
9GkxL8FuMO4npXBUFnt9RxD3sr+YXj9x3nK3WB2TpAdgCO5p2LqzMToJCx0rXoPC0gyTXg4TMnKh
avWjrbRR7zUFgC2urSgBDGnGmnRDRG6B369op49GZLR2BYtTIFBjXefbhN3ipzBk+m2EKbUc73fV
7g4cxqsxx7JYcZWAQ/tLl7WiRN9kbvBqBIKVSZy5IACFYwzsk86s1yC0b/Qp3xTL4KtXguz5G2e8
05yZa/qGD6y4t9roGkiqYLcaSOgOzWx0G0zo8atwSnOk1Dm4FByzUU3A8ir03kr4ozmwg1kP484G
lth1bFfz5Ci9/a4OquXzxOy2FNhLPjC2M18DK/2THoK8Ns8xJI76/twdrRl6ufZcs6upF7spQqsJ
QXRArwHUHx9Kwtkb0aJ2h327bFumIRhjWRNMosgdNlgAGxgnIJ02rLX9qteMXVqQ/r6wlPg+F+ah
Bl7NhjYptmmiBqi+eIt4VUawZMo7/G8hC7cjFZZjod30EYPlEuAyrLZxUQcdexPYS3s349R+rWMR
o04XDjX47hXFKJwqTpXQD6PGSB2hGtWEp0CYbwtwauzTOeMbcGqCFy+fMxfUm/2TMYDuOjQs0wV4
333TiF7bFgZNiqAlTOHYFeSG5bfNkjk2NlXwGY043EWZJQ450ecN3lEDd7MoAmzHrOqbXinmQJsn
IEQOI7c2mNVmz83cCc2fYmY6xdwRH3M3zXWc1KlrhvXRArWz03dgPx8t3THryDxEhc3dlFGAq+ec
fANJFzYOOBdfYHOwjT5jW5Ap21+7MYejNOgTyM6zQ9LaDcBgNAAng3h9ELXTTQp1pmS2jkUU8aey
BmegS8dead0KZGmZyxpR7TlrS2AomKTf6hGzQS+eDF45oTWWAAXvWm+rCV2/SAGLZ5wBFnKymdsw
8FaL2Yy3VlhHQRWBNSjPjWqvxgO4EpKau3UdY0+ZTIAhxMA6+LxNTGr2egR6iA607EWItguSpgzV
STEyN5mBSaQCx0EB2VIuIg+voSAp9dBBUf6L1sxbvcgOpBpdI55cVOsDnnWHGSyEbCh9FDPcnGf3
cTMdW6X+EDxaAPixowHi4esmyVq3a+NbG+fgxkO0kJ36s925GRinjajYTcrgmRb3SKU/FELV/F4k
L6FuNmDBpFdDZl8NNHsZpz5QzKrYaxHFS7aenwcyAtUEjybMM3WlZfhkYpWXIuyTInNJZewEyLTz
qvo+iOmBpQnsLgK9nVUdVFqCT15gtyO0Yg0HbASdpm3yhB5zW8FGDcAjgTnYtlYwEgDgNlPklGo4
wbCw1A6bf2/D3C80+gw8AV+LAU9d9D+0KQWa5pRdFd3gcJ5f8RLDUJM6wPYtCn7EXr0a6wxjS8IF
aHniMK6Bu5j+iIz0pdDRGCvHVzrnx6LuXMssXseKuUgsGh8wZ3ursR1N752KAMGAAyx0wgaHSNmN
AiLTXSymq5iYuO3jRmgW2ObJK+U8dTStcPW5uBuH9m0u4iAMQfKMzmUdTocY/2QUabtsItspnz5A
l/7dUrBDFHXhJszNyOnK+Q4wZK9F1nQOWPOCqSCaw7VibyTjTTtZN0YWgYS7880x3sasFU6WKiDK
acH1p0S7xFRdczYfWZftjMH6UvLqCABUTxQLfEcpHKwGHLIwAU7myFB5o2rtZLHi5qAjDFK7POZD
lmdO14U9piU52Ly5CQRyM0p2rV2kfgo6zmtjJCpq7U2+5aFQVZxShhdnAjrrqxF195ueAwSLFgOm
zLX5KyYI7WNvlQVCdaFtikhXHV3pr0iim07VJUlQYzBvI2rwQw5Ud0HmGygoEjqxOt6Aw9g37WZf
qtp9PaMnm7dztSd292wwscUK6M1Uz8D7xWPey1VAIYBjAAUX+EkXFIKZm5XhrdamoBaz05dZs3d9
mn40YQaGZgt8wSB0EbeUjJrTKPZXnrT1NYwLGCeFEW7aZDoMCb2nKqJxLbT3sp0mrwFXoIulnneT
KLXTp1GFgbUe2JnYhI7zwR9V7PAauP0hPfTgGURJ+nloeOoZpdLux9kKBgGg7Ij4Xd3sMlAuebQF
8jmI4r0KM0JgdwT4IRduGSuetniUbMoDRVFqV60nsIRR9esUxht4/NGBu5rdOI8yJ+7iagttCF4t
du3USr5Nu2lYEpatxabXiaB3WSbq4GuYeVIAe+BMkX4MSdE5pTJaR9PMlMYZczIfRGs+WENaeF1m
WM7cauUuxG9NSpDLDzkASG1wkKivTTS+hBpY5NTCNEHaZt7XeXgXdhbzm6YOwCy+T4pih8bfjzQE
tiNhWCWrQY/bPuYj2xW8DkShp56SkbsxrYMq665CsLyDbfGoMBXcpJ2FKqTt897G9Sua6TYsi10h
4m2FEbROCY88VGOnavVnzJTv+orsLU15n7oCc5fdtMMgeP2U27GNLI4D1TSkTl1MQHQrMNYxD80+
x7pUiVLn2Gp+B1XBKIRJmSXNayMPDxm/TDuQmSq3qqj8OKIuKyK3aauvqMDemwACQGjJFi4W4VtA
m/NIlGFxxOSbdMxHT4dFd0QNmjmCy1fRyxnordHre56yL3wIB49nP0w9C6yoeMRC85dQC/d9RlGS
yqd3oPO9qaI5dHn4Ran14oqBp9jptCEC7XwEhlv7tqLUyaP6NbGsHxO+Cxz+YztFjSOGblOW+M71
ZNEvpZ26LZb4sM6Om50Vmpty3IR66czib2KbuC38OmyDrov92aI4c8TDsCyPwLNyQBfaOm2qNwe1
LnUHlAH7IQExZ9q0qtPVoCgwwbtcD+zYZCBhYeyrGPqnfODPzKLfBLZEvZg3yNXmx4HGm6hhqFNQ
8OQMmIyMk+m1aSzfLJDFJ1RrnZH016AFd2sMsplRdSRRv41qPXMsLdoSvdW92krcnObvcfUD3EUB
JRGYJ2qvZZHTh228p7HuLSGOgFe2SRC0a2tjE3KtRMhMu7wIgILm0gaxljXgULaRTPYj21R9eCii
7FBYb3aOgGEgH8Uo+nOk54c+x2sm6prvdV74eZ2Yz3AS2w7LxC7RjWs9ouPihqNgTDDeiRR4uhYM
0Fs6zgdIxWinEL4Fc3egWdbDELMSwW1cCN61bdwM8DazN7HGr/MoyIfcq3TdK4r4W982u7g3tygn
L9S8aMsAeSOYSuF1WhKAXLh0R8W4TrX4sSLTY1w236y53ozRzPaUYRirFsahBMfbNi2Mr9Ws7OOF
jtrQjhQjE5YofwiRPCcjuSO98k0pOMo4lKMUNoSWh4pVYIBQfrJjVxPVtszn7VSoPlebLXYFA4Ok
95gHPaqRtRmL8ovF5xvTyBsnA1ltTq0vNQ0ZBhCNya8bENGr9S6xTIRn2ldeNgPKXEubq7mN7zU+
H5QG2EtmjUdD2AUTrzdFm3t6WDi5CogUXiDedocmfBZa80RCEZSqclD6LOiAIFQP5SN4PJFPtvN4
HAoQy9cpH7cJNXazjfRLx1+aq9mtiYmXiALDSuzB1ev2UY+I6eogNw+aPoGDXYjbq7J2bGoHqVZu
ehbh1RBu0K+Kndkeb5Mhg3kOrxVMJGh1HWyHdqjvrVKAnNZGBSl1rXS+R7Loj6n+2FQxLg8lT1Vp
vc48fFdssVNbpECAKsCShXhJwvpxFOqmBRbDPCuZCwLQ2LXt4l10Cfbj1RHs8Sl4zWj7lcz1u0nn
gHMyIToaMZaexNGik+r2tLsqy+xLgycryNczhyv4FIC03CV586PGOyqd1e3IKUANS/R4zTC8NhRy
lRDQAPN4j7Hkq16UmQO6XaB80cGz7PylbVu8R+O8dFKivQE6LnWyDgO5TQyHYTPQZmZk27baHfZA
j+poqsdBpQ+cq14+Yg9bEc2dSOj3us+QIk+wqWWoJSzog4kOsJO1/AUUy3vgRm0J+IadMq3uolps
lBye3sruTGJ9YIQgQCo/uaE9VFuwCocBqTleKIV5ldt4qqlstJyG9qkDva+LrAa/bzUnvsb1rdlh
ZzRs7uza3hA9qxCg2vKqhXeNm3QbR23pFCZxVYvfIJ0wvd7qP0Kw2mRZ/EDtaaOW2RYnex+XGrlO
dX7E/qs/c9PPK8VXpr53kHECK7QBboDIZ+Ax1A8xs290koiAVuOmCEtja+JB58XjeE2bugEWvApC
ZyNHK6DdUo29xHaNvM8eYfsjUgdVjT1FmTddxSOvs+pjSVvtyDj5qteG6TQDvy0M9YfRqY1Pp2Kb
WlFQsOSgVFUIuvCWHYnQlE0Jxu4wVbZYiHqraDts0eQpHVuMYATJcFgIA5mvpgpWDmOxRUtG4K2g
/w9pX9Zjqa4s/Yc+JDCTeQXWvGoNNVe9oJoaM5jZGPPrb9BX3911OK1C2v22pXO6vAA7nRkZGfFU
5tpuhIqGLx3wKMq42FpCvfaqn8b5iRGIWlwrrb1aGS9wLu+Rktz2Qv+yEvJlNryB1LV5k5J2zzh7
MPXGC01dWLvYNptbcPx3roeo0ok4UA0SXF7G7spQYgcv462joDrrVbeE1huN1cdKltvOyeHkkOJ7
jwAuO9QTa2WmIVzjb+HKLjaEZ+YX4sxZKgtgRh/tlJU7mLUe8wDyP02YO+YG0gMfNLVRbfDdkPCN
a43Nrqj4pm0V5LVTRBlW00DlVZCUdgLLc/PEyu6eJO0TaYy7diTPjYd7vjOj51TFGxMFKIS4wWXQ
dXWD312tRovdphpCC7CMPChNbdM7A1yLUyjVG40KSRVpmyHLHptBpn6V61+qzO0jZ/AVJVHeBJjA
+lKwpve7JP2ss3yjBNlgxOzJcOQqgaBS2th71SDbM6A+oOytQoGDu9m9kkYP3K7cYxR8JRsMzzrl
2lX3dV3cOO6DNc0S6mpV0LdR5X7SIgQCpYHffLd1iyaw9BqoUxEgj0eRSfZ6BTvgth18PcZPh+Jg
wpwxrNQ1tsxzzt/1xq58x8t9u7xrnasjDlZbbAr8JWdcuwDLB+WE2C4rU1OYWkSukd871YsoXzxz
R+SwL6wmMFw7cDE9wEmxIjTloS0eOrRFBKTaADGUzWWoYZYVtUOg2GdvVIZfOw99yf1oAJ1juEv7
IRT9My1hc+Ugb6pXXiQfRpXumFHvnGpc59LYxpF3GRHBBnVNkDvx6sVFilt4zzA+9THJ7gvronga
KGeH/8pG+Idk76ohK1MgTFo2ELHCj0sCM4xoDTdzv0gjQAz51eiSZ0KHA7VQcagG6rQusO/ReyDo
hvDKQHJK1Roy49BHi/cVPanCMQM9cVHcqIBiicDyUFqW1VYKCWP6K+wpjmaXtSdaRIeefzmIbHhD
fgquc4KUtW9F4CoYtPUySJqzLe8lu5T4dunwEkNwhrN7qCv7qua7PFFAyk5tWvh9hUJZuGBMQzi7
dR6a+qPssmDs1/pgR49tJzZNrYWYWlvlsIOrC0BLN0R7IfIoUm9NyW5Eg7SLTmb3Wmg76SWBFZ0T
+op6NIl7v1LsMsDBw68btos67uuDkNcudQs/jyL3UcE222/52D7pBr/X0V8RvoFgO0EUxpDconCG
hFPnaWeoCp+jLsPVLzHyEU+gRXv2qlVeDRfddKNLrZzEh17gTWVYO88RfizroAU7m7VIgkp/FFDg
dMdbXT8w9aXw42TbbvoBguv49CBvbQopcOu+Uf7m5ThmlK4IrBq1HOrd6JS5lh6KMr14mn4Rw4kP
3g2q5CdIHK5ZDEu+zLiPMvfYAvGQdB91CDsWICtkHbXrPiY9NoLrNg8eZU8J2tagjwW181o7Y6AI
P40Ru41pc0y9bOV5+mOqq6scnV89ic59qq0S9IvDkTAZ1qZxgjz9Ojfh3KH3AiAseypaZUAVA7sx
MupPONefTOsYF8pvY1w/TCYc/V6GphUD7FpLzLRg+YarTcnycBRb6MIfWrvYtyp/HzEl6Lc5e8eE
QNCNwInqj1h/hgjzJvb6exsom832dWFvaDeiv1fChkAPgfyC4hS9Dl39qzObsB1KP2LuESE3MI1E
HL3CWcEnOaxQJQ0QSPHaaA924SGT0Et2FGRoMszzjxnCQLzu6+ojG7PNUD5HqXUXufKU6YBmOP9F
ACc1LgcIip9pAbnzAaDcxQaOQtzgc2nJxUWLVhnyDj7wvorVhDM/gFV212jdE80xMzRgQrGMmsTn
VD21KjmruJAgngoEIyiCp+2rrSGVcUj8ronys0NIFK08DVBD9508fcFX+8L8lg+HYGQW7SXO4o9C
jtLvB5BXKVr4riEz5PDxrhMUgCYmVAAAvZP00yLaulfaQ1bw2oeW0ojCHFI/02SEgT+Da7d5LOSz
IX6Z0OVFac8uph09e5CJA4T4gNLXN1PjUjhQrkJrUGg3wI9/AUM998ZZDp+9pR1Z1j6Arb52jdeS
yMcaxDpZuZ+s+VRgkw9D4jcquQ6N8ZhliJiE/QKFIwMuQGqgU1nA8/vBu3UK9QKJO6gCCfssDPfF
4B+mqu6dHgdNdkC3MXIDWnWV+6R8oo2HWCyc227MzrXnfXr0klHyFUdgfA82xIUMoNtu/lgV4NjA
eNgvCCSWaNfcQWb9ZCaQwXPExu7wJz3N+ky76oIDdJBNHVj5LyNLc98pqodUoHwVZX7K8S9Um96P
bXHnadGtJtStCwBKR+5s0Qp4gAvQz/XiO4KNkiErUgMS0i7S9tJrghK2FbJPAlVX+zZNDyTrvwhF
mQUZogrDWA3QUiCm7qkCPIdmTyiqCbbz/GQsn8eSouMDdBepAFw4BT3XeRPaagjgJB37Zh5ddXt4
1zHI4/djdC4Qv2IdsnvjhhlwJHT0VdKOpyHWzsnI7j1v+OKsxaQUyUPVNdBI9O7hvXdbseYjj6Bm
F0nkq3WEQ4SXNz4WhG61BC2Dyui3tcWvKR3wr7vkVyXsPZKK0tcQSQIAhjgjFvmETMDtaGX3hn1p
+S8Yo4cd3+oVQqGMUWpUzPYNla7jEiCyRR9hAeoiUSkecOkHbnnIuWp8rZv2dS0PGb14gMtHA2MJ
nPXBwDIeNHHHfDt9jDBDwFBEWEbzopIhHJT3RUWzbk1yxsjBhgt9haRkoxDKiqQLK2ass8p4YsTY
YMYKGx7JiQMYsi92EPlErC+CPPU2KeYxSca+Ss0imOxRgLkB6Brr0agAThLUEb3ZBzFr38Y+enda
8gpEcJN32M45H9bwx913uYxRreKClHl8k7fGOmeJWrt2g2yVXbp0GmEuFNkkNpxNkn7jemzd6sTz
gdvv3DJeU+msXY/uO8XP5Wj73Vjf0DRdNyULqlGF1BsvQ2Vfa5AiR870tZEC6tecLbGsBx11H67r
bJs3HruhWn8RTrEzWYrypblnXfqiIb/za1tqoRYz6MfXuEAd45CX8Ngx5bVXw77i+oSCDy+alaJQ
x2fRO+cuLsajYZsHrHsq6xEZKtUe8jgLmYIZUo6G3jA8xmWW3RkJyfaNx09GG+PW07oNKdK1yelJ
S+s9Lpgt7eg+b7NQd8S1nP5t3SH7q5n9wUsDgEfTXbOeiRgCWubRsbNN15F1Jcy1rtlrqUOHtTDW
uqkFyRhDkz49szL7SEqXhKaEzHDOsOGEZmgraQ5PrBnvC5hbHKBO3G6SnpRnWgNl0IjEqCJLXxxe
2uvSVNdMV8ZB4xpf5x2H71AFq+HK4cMhLYYhKA3PC1TVv+fMbI+D2b9SJM3rXMGtJq6Ba6JXhJnu
lq8HUQBVNHi5tctuAFCM/mSVJfFqkMgMUP1cNFrDcNJSbB2TTG4scFF3Ue8l8CFytINujx/1aFmB
FzuDr7q69V1Fk000kgIlNKhIsgHEErfKPKNtFp01gHZb3IrtVVLnStHM2kUm6XcQOBx3jZ3AynNM
jMDrGtRuDbqIpBQ7qPKMOwNhDINZhUWDkuafvPPa0LGjc2yijNXUuOlqkgEUQb1NLFKf61F9ygq9
TBjQPeqKThCdTQJi5nKVOXm5Vknfn0TfPrhQ88ekz4ibsGbyJoZY6NqwtAzpjwa4Lx32MVq2iBwQ
wOITYazIbWtjUk08QL7tq8xcKH65SbzLdfQ2ERkaFI0xR05pNhPIOfFj+ngsTjS3y4NkenUgFWXI
KymA0B7UYXSSR/SJCjuwIy+5QzPRuSkbjX2qvEku0sRAp1+0yEwZzaVvEDjHgvS+inUFQ9nSgUQD
49cxqpGpeKxZQaWrRCeRWStamFOLFm22wuTHOLMeelXc1inaCXYm71wDf85MRbvJ4Y7xJXqmPlI2
wnptpDg7nEd+DUeAQMLyw3dLYJ6RVbigrgwtFHhc3VvnyXhTJGN1Sil2kscH8KHxszajy1K4FHHg
5jRN0oszSNMnHPqySExs70QjjT61iY7LMyJVD9f2qjXvhVVgT446iF+shKM6w6HqUk9feWp6scgw
7whOzFWltfNGDNSlUZ7D4EI3bMz2Zy+p6dV7O1btmXqdt6kTwvek8DrEc1kka9syyaWi2WmIzHfG
PW+d2AX1UY0VfuGa6A6i42bmnUCOht4aYCV5EakBxqjAKD8qldFYF8yB9BOu2BWxgP+QiOGWrMBF
KJv2tpRptHehwXOseiGnFm55SIgsYIhN6U0nUA9RNzVPWgGAgItKh5+DGVs3MdqK77lVNyvhyo++
AdU29ZwWhRTcq+okfh7TOvVLJoDIAvEJoaaPgD/yT7fTnWeI09ODMvX81kqAPio0nw9gRgzrCpjl
U2V7zRYKKE+JC5oBRP+cCGh+WYCI34qnxsh1AMEDz8MM3Vt7ZWNLoH0SDZcmibyN441aAOVJ49Jn
LF+B/tDeNRGBQviY5ls2tg1HL95CEd8V+fBcaEX2AvLHTZn1yLdjyG37gx3DthY9BPQNzWhrd9DI
rAyEzCwXryoGR8LAzl/1ykLyOVQXJpgOW77mCtzmUFq47/WsgBt0j1pU6/P73IiuTodJ4C66Swf5
jL2PqVCZbiNGUGejm5ExtiU9Kvm0BoiTd+j1Vzj3fsy8h1yHfiVcWXbKdVZVBICTZqFRiIsY4xMb
m3pfc5gyK2TAAmlfiuIGf2VfGuTJGIw97Qh6WtBmhTMON7fCaFF/6tGLY3mPYGOWQUzLB6fU0QZO
40PiJoeGAsFQSbLNevI0RuOqsOptnZb7BvCLoWmrAqo1ISlb20+zGKGP9s2T7LQ9TXMP/CPj2AsD
aB3B7LjZyJ0BFSefd/oeXcWzrMELiE2QHKiFxSFGKEI+uM0qt/EACHovnWbiLSZCbtwqGY6awZ6A
Ea+QVPrC9RQ6cl105E6mXZndF5CrQJk2KVAWRQX+ZVaT7hSjF7zhttNofqzjehFxVgem24lQq2gR
xKP7DApYsdETR+yzgcDZPkdmEKWo/TL1ZojhCKr8PubxqwZkM0+HoEVf3cjgRiqOfa/fsPjWZOqg
G/cJghnY+69a7z2NMG4Jqs5+aMrx6nn9TVd3hwqJolZdk0ShLWo/u/rw4cUgANjF2mLPhkbXKmvW
Ep8ZQpqgEnj6UTruusKUZW+rlQ4+Vy6PJoq5Ft1lCrn9CD1bUCi0R0HYBg2vMB3zYw44p/DoeeTk
DKGdxjcFUWEGCL7TPyorS32R3JW9VYTDFD2obm410oS0cldZ+svDh0fDzVpZNA3QJgUtctyISkIH
DypmJXB+Fm1o9Vg3MRSEqrBAuq2QahtWErYN3cIhEoWQgfCt7VKgblvIkxE/prRd6SZkq8ve+xpo
emfwDE47RnqA2uAqIRCcMQy4qoIDUIB/jp5Rvx4nC01PT9ITQt2T7T4LoyE+cYD18/zZZOwNjII4
KCNcgdmnSJ9doNvFyRpBaEmpekStClNo30tQPdQyIAPsqAzXCtNew1Sfhza/8HXvObEeUUifRpPv
8x4tPqoFkds/Fm0iV3XbopKijxDm2liTHhNX1a5uIVbRKo54+6T6/tOJjF1sEunT7KDQYINowj53
caPprb4mBjBOz9mXpXkq8ziAKtht06PX6vGtl7tfpf2hIdKkFUbbkCXjUAZFtIFDbDi6Q76uB/WW
a+5tHXVjMMgHaPOjKQAuihGfaVkFZo4eTZHeQqN7PAizyY9GhnIiqbXxBnayzo3S640N6XR08r4G
22jCMQGKKCtu+ZmtHQGpf+rZYAQd3vp2RF/WjaUXNFDpPESxTtd5nIp17wL9aBv91Rjbc5lESF+M
EX3rSgO0P4JQhPI90DU0Pscs6ndaY+KcAKKz2+Q1JcYRNKdVm7lrlNq4GSI0gwY5XGuuAOzze6cb
EKzbWwJ9V1AR6qMlasz4GrAjUdUHmNro3ucS4ynDGciA5muZd4waHZ4zFn2ixRTa+5eqcLaKoL0f
Z5BpLYcuuQDTd+5JF8s3sNT6O4fJx5Kh3klg++X34MnspN7BvLFEqlPx7tC6FWSpxMTbphwbvMAh
bzogev1tZJQn8KjkvuHiknRobUwZOxSM79CKAbxkSDS1NaSffhH3mIwvr6J0d62dd77iDByf7hnj
PGs7rcOhtDZ2Y8kny+nKDx6jVilqds0Kzwq9sdMoasQB7qc2bn096U8MxDsgjs7eHBDgo/JCUBki
ehHsRex+vamAkHk2mmMIm32Z5Si9mJe+5Fw2W+bx9miSkmCcnh27uHpMmUoOiWffk4KnQFxcZKGi
9fU051urdAjwHgLZS5dOQnENaBV2owFX19ZjZKK5KTeUR0BvmXuHInxYF1mdwcLSfnV0tAnixE5W
bkzQ7Cw9FhaEW0EEVdEVQys183VXmUGfF+3JQOa0LUykC760HMQrFzpnHq1BTig0TBCT3r5B+Sd9
O3GQ14BkhpQaLht6sRL2cIAO6R3YMqesk61P2/5Nj9rkRnTDZYzQqS0S945olTozCKOfxwLt8cR0
QaQAlQudG7FSJH6Ct9kq4t0aEfETpSdw5Kh/jD1g83H6URp5sypy4KwSLC9I9KnXXFIauEjJVpbG
ik2ToBfHBb2CkOMB6Ihq3xqGQ11Yx3SUa4zP8LXluL2vGWkD2hQHjUdz4AoKmNJLPvM8HkJdT71A
S4B/NJYADl9VdiBTAWeapLknen7tvf4ttpJVZZUbl2RmAOUSfSXHuA97jkBLbXHf9wyP18dNaHGt
CUuruRhGtLM91axLbsfrGAfnSFnylmhAzGwtdtdGgnICPQ4wvFrhBP2QP+iFem+le+Keei8xKI6K
04KNisCZ7jnRfaYKzx+AV/jc7txN07ox0KIUHvAdLgowKZ50jou51JtXNrAHkWJ5D920VSG9PSQO
e7+Dx+lV2FXre6AX+qBzwhCjMN9ogbKzBTjejs6Jtt2VFFp9E6cubBcbQAQ6Emb8n99A03uFRuND
O1jWNrXpoa+auxxoC2QGqw5dfHUAYW8HOuvBlOWOC340i+RogeK9riJar0ajzFZjD6C0ae0bAwZl
SDOS55LFaAxkYA/qDaZVxQDGlWG/DF11P1j6L/DqOiTBHnCj7nOQVVkdeN8WRoqJNjf2rvijo7QD
NNnsbABiUqJZf+pKDdK5t7oG6BdsEGRXrv6VgzeN4uP/5REyV5E6FjqvZnGxLXWLttsr1CIQ103n
fjDd6pxp9dU26CMSNn3FCfpQvKmBUqqcomUFJq/QanYsuXYwW3h1kxHAHDe9m0lTKdaqCS8tggj5
NdQauksbox1SoS2B4Cne9dzC9EvcIoJW6Tuc2g54v2iQJsaelUMSoJH32TItwQXWmasYuHQQu418
caMCFPYK3otlgB2L4PZ3nO/ZgMHgoJ3JdfS1Xf5ijh8eGP9o5fqaiv9uMGMuVFm3CkQdIJTwsQZf
oHiXXr7WK2dhlYVxIDKbLxgrvTXNafyjQKNJJsatEM2CxMPC6AeZzRaYqZVBdxaU8hp98MhmoRpP
4AL7jP3lt5lrT1WVRlpzIq+7YN1ZoAJqTbxyYAPVsIXXtjBfYM7mEJmgTdoLMP8JSiduPxVkCFCy
Ley1pVVm8wVKTyNmT/MFTOgv4MvuuNbdMOvfCAB94/ybE1P/27BEVeeuDcgSM3sWqnDkHSM40LT/
9fPBMZeeZjZplBSkwQbLMJ/cd0Uoy6hfK4aiF/r9KMy7otiaZlJvQZXX9nC9lAfwoAtwSb3qRll2
dTCiZIKQAfwVWZts8riqg05jAs0z8O9yYfKAMYEeSQsGvYurFfFOOZvYnf5oRXMwT9v+2DRacRxp
1x4TK5M7rQcfYEyLbh0JFxwabzDR0YzASofj+OXnN7AwO/b7BX17z3GGfj78sfCe4wHUxm3d68Dv
wNpk73ar/+UOncUpUoFinEt8VC0DOd90AcPcwftkYZU/nm1UMxSy3bgIjNnZLmVtNamEfEs/Xurm
bUSxJVxgV0ARf353CwvNJ4eqGBXTSDEOrihGMeAJDnqeP7Ia4Mbu55X+uE3/eaT56JCnoT1INAzB
pV0a2gxcDzRQrVpbeKClZWZnG4gboN/Je3QweejkLmYrgKWYSwK3S8uY/3m2DdFrmIjA02ipuoMX
wQk+m780iy/N/S6tMzvcNqSJeGriXrdS4pfilQwszOO7nz/N0iaYfsS3A4SatZe9jocRA5y1u/tY
VCtLv+P0/u/WmZ0djFoQ9CKxq0HHrrLK94oPieaa3sqFTbD0QLMpQlRrLRGTVhCgkKa8KQywXcvr
QB//7nlml7zQsp4X0ylV6EGOZgky+kdRHyyAvj8v9Mds4tvZmYUDzLx0WTPpzRrqMbIbvwZj8+cV
FvbZ/Iq3eFcZWosVePmVmqiTKToH7t99//ntDivuio4ePkvkqtDKHmvjlw5CXLooy7nw/c1ZEEig
pAJAAqemsFkgAZrJ9gVz5r6b/Bu5IPufLzO/4xsJoQFA28gmAeQoG8BS+94YWx3l0N99oGmLfDuj
I/CEViN4pCzfR0keZBV4KfHX3y0yCwTKTXRpdZOIu7yNM2gFuXegvfy8xh/H2L+9senbfXuQZMwI
Lws8SAumRtKVh2YEmg2sTpkt7oQ198hCNFja27NoUBGC6R+wCkOn+hz096p+1P72xc0iQRy3AGVi
LGHAq6vhdVDrX1nnrH9+dUsPMgsDCeABdCDweXrgtKnuBagmfTNZ+EDTB/gvnYF/PtBccyQ24eTm
KoSClp5i+B6ivuYGWGhqYUcvBDVrlusPmWwy1PRQmkjse01G21rJvws41iwOgJWE3tl0S9vjpR2v
JHmv2YH2C6fmj/nntxc2ywXq1CwrK8eOVnEXgCeJuafXLLtN8rMufv28A5a+zSwKmJGXjaLDUmbn
Icd9q8CNs7qrbS2k1As7zZr+92+HtKhsorpq2gM1SAQlGiwgTbUeXf/8OEvLTI/7bRkD1Dewf/A4
OfqZtchDBy2hGBoGPy+z9NZmAUAoPnRejqfpvQfbecNwKOaMAHDVS9na0kKzMJCi8S70Ke9oWoC9
JmBNzHpY+VGYC7X/0oubRYJa71QRxYAX9BYViMf9EoBdGz/8/N4WVpkrGLdOlmn5tNsaqD3oGE2L
e+ln7OXvVpnFAbvORKwZDTaB6QQ2enRethOYJP67VWahoEKvGtQHfBqweX1mQzAFA4BSxgtBbemV
zWKBKFrMEmbYajn+POlfKNQ/FP9XIj3/RBx7FgbAELJhS4KHEfWlp02gwDYCY2fhlS0EaHt61m+n
s5V55chJW4SrGBE0B/ybwrTh777LLATYsJv435xwBNM3ZUAjSCjAr/55laVHmUUA0oFIROgExTj3
bfRqDu3Cu/rjyTfB93Uw2+DadLaJweOVKp1kmEGnxTzsMwGfxzBeLHPp1vzjBvu20GwfF7o9yEJg
oQ6ouR054aifo+ZfVdHfVplv43HMMmcSFq6jO2Fjigqjgh5LFr7K0rPMtjHYMDDpmuTLDfU0VPAx
pr0vFoPyH7+9OTllwsbV0a3ZDmO1g3GXBoiAOQxgCGk3DtcXDCf+/PX/WWK2vWrVa3CFwXlMbeg4
tHvobfpj8kmMZmGb/THV+PYsswsGY+JUgneGhKYHvqXB6Xt8ZJYKk+4JOMf650NjTF/5vzLBb6vN
bhlhGmlVexBjblfGmgV8n4YsxJRp+Nsd+T3d/Lzen7fD/73F+XXjcKG5zMHDKfTXa6gxCJg6Vf2S
/cTCx5qL5muWoQwyqTH1Cdi8oF8T9uChE0uiJUnPpZVmZxVDuoZE+xC4uWGt+HCvO++Ox0H5Vgvb
4rf21w9fyp6dV+4VSeZW2OOOUR4sEIAjvVm7mXaTVgkUF6OXLGo3ReU+YLJ/CZxYesrZKW6dcagS
jOfDbSUBhIhhI/pmWvd2uuTGtbTQ7D7q6igq9Q77A1KzASbAizzyE/dc9de/24fT7/h27+VgXUZA
0dFL610Mi4rQVVXYgtD18zJLjzMLGmbNhch+q01LuKwMF9AQAoK+ZOI04c8rLR2sWdQo+9E2nQkO
gRtFwJy3Fi31pF1I45YeZxYs8giqQ9ok4M/N+xHT9iM9ZdA9GdF8/Plppj/0w153ZnLQwpE8sWyk
WK4kUI0g+1xnq740Nw2FtEbWIduSXr9CY/vvXqMzu+NdGK3bbYTAAYkKP8d8uj0Ni0Fe6efnW/ha
c8vDGvqifJwgpRizLaLTfW5gTuJfSV/9E9t/y0h92+RDJeoumW5F1cPrcHhMmyjsrUOKzu/Pj7Ow
L5xZeEiH2oQxIEoV0L6DpBU+y65uhDGc7u+uD2cWHkRat6NLsFANGeAG7fIRcudd+/rz40w/96fd
NwsO4KbJrpZoNlHwGDo7Dy3Qu39eYuGSd2aBodBFrmQB2Wnbfrf6c1O8xGQr2DSk+O/S1v+7cp1Z
ZAAaP/TW7xRfNEGbfID0ACntu44v2ZQsPdMsOiQtqy0I00DSDQKcA2b3oS7ip40Cj+6ijIefX+DC
CXJnEQKspaLnk13JqO0tloABAgkMxld/t8osHKSd7WUWwQmK5BvGagITq3TZX156LvnPy4g5ZWw5
NVbRwHvPHzy44bTaTQxBlZ+fZuGYurMMYpC4i2yJOyKuEQv2bvsrta4EwwU/L7P0aWbRwHJKTmiB
4F1NpB/nlEDjoE4XrqKFzfZfBsuxm3pkuu9cdgvyYFOMa0lv2TARpG9/fp6lpWbhIJE8S8zptVWg
RsT8FMVfI2RspMJY17/yaYTJz/+vZNx5YPB0LiF9h71gQ8OjyteM1pCA+Pr5kZZ2wiwm1CzVCG+w
iswisAa2ZEynMW9wjRf025fqC3cWFBwT3GMDohuhtYm3zU6ekpUW1CEnvraB73fIl8CG6af/ELzp
LDBUGSRBCJsWjG9MxfxhOA/U9Kv6LoFeGyhy2796lXNUIINYImmmENFV5x6Yk4Np7cg5l0tOBQuf
jM6CBGQxYO0CbYlQYEjBSN9iDPlJQQMqlwRNF84vnYWJ0cLoVzd1b6wKU5GYfpXOr/hficCaDoW7
oukBoJ/twN4y+6y2sYjGWyRbNxwjraNwA5a5C4XTn4/vPyvNdiAk53qrAQU6TJIbKHn4vegg2PUu
swfk+/8qwv7fWnOqRRS75hhN5S2ESIK6OcKnLYAPNNP+FQb5z+ubMy2arjbycTrAETgDmEsDcA++
KXn4eW9Pr+a/zpJt6Q6Ftzw0WmbBaKh51uRQ8AxNp1u1kMRDQIeaMiY2MEtcon0MM96Fy+OP2/zb
krN9YZSqdEWL3Muzb1V+qkkaxvS27YaFL/XHTf5tndmugJ6SaTsM60DB2fcmvmR6Oylq/PwCF55m
HowyGTMnn7SBoeqEkYBj5xibtHyqG7r6eaE/Rr1/Hmcehcq2wmhtNDEeLQd1C5TF8qtrYrrRhNzO
toJc2M/rLby+eTQa+6z83/RLWi8jMX27eVukEvw+LT9sv3kgMhmkEOwJ0dX3mBDXzEcTFgyF7QBt
D8kqXWOkdTXgPzHgP8Imhol3mE7EQRaCGbsQRH4fqJ9+yyypaaF+RTrVwjOIJme944HUq03doQ1c
eBjV0h3j1iLFdkzH26wW7w4d1iBgv1Wyq0LPAJk/rjHfUW+gdHuUbbaxZHVX8QLdMLpwaJf23PTp
vlV9XFE99iaWbQ45D1LkvtEA4uD3UPJa2AS/9eF/einTT/m+lAE7bpImICzUsGJOvXHbYszW601M
g0C4aJrK4WMmg7zrwrFJjhSybgsfxljaibMYpelpBlWwGPdi40cbJ/AgEkcLzCCGWlD8cjfFCtKE
oc7EFp71f7v4LFrRzuO11eFSznftuNKHN1a8FiHI/AGU6iDGqewV8aGwGS6uTP4Qmh0P2jImApVH
5g4lCkoNI89LHb5F45qskhVyHLLrVtZa37ZP/Onn4/7bmWb+pR04T8IoVvdc3Ab/+aVbqhngqUVj
KANjbQWQveQ+xPkCa83X06dfeLHTaZov5xrEIKalw8d+Hs7w4EmpUEOERNDQzY2VFS34JP3pavu+
wvR+v23d0hiFleXeGHJ2xTWAeaEa53SywnDobQLpHtYt0Ur/uFW/r2n+55ou/R/SrqtHbpzZ/iIB
ipT0qtzdkzzJHr8IXgflnPXr72H7W4+GIze9vg8LL2DA1UUVq4oVzhnjWeuEFd8sCsbb6nrBHmhu
iV7pLgGgk3+kfnnNO8o9d7AVyjiuipAe25QdlvvSyU7F1SW1BmRyBUuApcuxEqrA+8+GpQPYJFaI
WD4JEWsRiNSRCEZhydM8PF4c3Y2ufpqJfid4HHl7lwDjs5gnJLqsKayZ6NgK7k2iAUXRGR2QwANg
2QYWswPgqNOAKgfHKqW9s9zKY4wmI0Y1ihXkqf7yrHm1JwXhXRt03uRhZ+s4+vEx9xVeSvT+DYUM
DKhFJgDSNQWbWczl6+VUqlsRQFmdC0JJO3HjB/Mei/zn20ewxsnR893tY+QxudHUR8DtibFNHNap
LzXa7WKCEuvyt3vntqkMXTKIJkmGIrOmAiSRdK4lIO3FyfhU4pHogsgd+AnIzjmSzhRUb6zyLArv
DF0kmmmwxVYsVpkDQDgXWAlAUrwCkHkEPNe9pZoW9V9haguV9587XYxU5rKPmdwUgJdeHG361FGs
7ejUxLFz+RR3v5T+qhpzuTEntpglFZKFBPiBuVf1h8sS3iWWjBpMNkEQyMVshIREvpXMF8T6Gbid
JnAqEOirnnejeQrRG7hxy3WYA7q/pqb32fCx13TT2LGX2OjPIM8DM2zJNXbp3fuQ0ZBJIAAev9R4
Hs7wyv0VUHKG+0q3c0dwe2tygM/hAHeoc8JT6/NM5H3+xIhmL3YnzgVKB7Oz2KOzOpIVHeUDTVlK
X+N8R97BMnc6Av6HEcoQJQGqq9CmE4YcOG7jvXuk6hiypGMY3jRkdiGqLXJDWVPcaQD3uICKckh0
AO069oic3l3durYBuqzDRXPpfXe120hmtJPHTGpVrAQ4TUU+m9ja61LeTtn+x3qVwY5Pp02EUYzo
rN3oLF+UwDiosJDpsecbxrvA9vYk2SnqJdaLBKyHM05StPvHEk+dASFmcQDSbGucQcB3UY0RxkS1
aKVkIhUOb9Lq2M7W5tPYCQChaIAECPyby/7kfRLESGP8YqrOiRCbZ9UMDdiTAL2zTMB1FS5Nm0c3
AWBKZAPAk2sk8q6VmLJqiCaRFEVmFI2HBNCwDQIBIOOkW33AbrIXXic3xuSEHwztlB/ag3p+OCRX
BR5PWPeuC1dPg9nV7Mzjvdl3LYr+FqTTCtJcjbHaMTQB7ZYN+D2ojVbHys5sxY+D/Ahgdk4Q3PvG
BrCViKFr4ONj+5qiKi5jrDULWoE1ACKGCHCdpQLEUm2pnAWxmOcL9izYoOm7iswMMZdxbR3oUFB0
A1d555I1iILOF1zsLv4Qcab3va9zzGrPieMQMf5DgJytECZutEYearkM/Xq5d9sKGO9GjAntWnhM
ykbylijm5Lr027BJBcBjRFnUaLmPnaDW0qo1iqIClNiUXzcREDKEdT2CT+2m7kTAkSqOokv/YHe4
5JzsrqYbwWxLSpCGwZSE2TGA7vTckGi0tW79ojeScFAbJTo2gipyTpenLHNx9LEjM+nh+sQj/ZKZ
r/iADwt48XAvJzQ00TBlrFRqGtsrKADbNeoltZlieZZT5RCtADjKdYOjzu5leJXDVuXWJow7RRBB
s2OiQ5101RetVF6MKAPZYlH5HIdHHdo7S9lIYz6Y2K91ZBIcXu/Q7F0CJY8nuEDjc+HmZsDwW8rL
ZZF7fm5zjmxxLhbntG3AegWImeTJMDBhhd2fv3kkGBitlw3VRLhn51MxpabmWp2CA6mKfG2pP5S9
yHv57CWfWxlM8tlJeTI2ywKEYEgCoLlxrAEqEGpi0FcRGNVHH/RJnDm/3dfWVijjSvRcxGqmEP30
ygneyq7h1D8kG1gcwN9ABsp7Vu7ers1JMgmo2UwqsFoREVW/PYB86A9v17ml8t4QX78Y45KzVGuL
cEH4W78uLsEzsj+huVPfrpbgai4YWYCdD8dMQjt50J3LJsk9VXoIm8R+Uoo1Fw18SuA0eIurOIlb
+KbdeTTdba9j3lfcjT+vh8pOEJmDTARgftI3c/NFdefgK1D2vgIF1Y64icXufSOgqBFVxQB0D6Nb
pSkNMMzhkiMDBLSkBcMF7ybsuqxfInSR6WqGoZoCnRwixjD+UmnjCLyU5jgJ+ICSqnI2D3ZDzEYY
47GWcYiVWoawIgUFW1x5WaZGmH1IX+RCsilwNcc4Lh+gLjLxhSgk1bRmAnyZA3jrH4M/RMcM9Q3Z
6/2hsxMspvs8i9wNNhslqdveGCQ+WF7jMPGw7RaAEQOItQFiLw6Woxvvy1HdN3LU0VAjs0LxJj30
B4pJMciTIwWmO9sY1APMPpCXNNXGEr/dAgPc/qugutGT8aEABpH7FeBojgHmokYAPjbw9gbOE2L/
em+kME5zKKsGGCb4guR69dpHjPk7GJ0CKpylQC2BW//mfT3GZ45gVwMSKZz0onpm/6DlD8pyvPzl
eB+OcZfgThjbiBrlKgNTbvpe5zcFVk37keOqeHIY71EuugDoGW3Gmrl+mmZip9Fj27Z2UXTeZY3e
V/Hx9jKIIeqyYmi6en6QbGwxE9UpJos+O3F7wGV7rL3IBRNd5mmLFVq4awFH4G7uo6NLoSqYaZFU
RjezK7QW7PDUCyve/Ji5lYq+jAv8JNTddLAtolz6+P+TyY6YiwCgrU0dMtFz0u7jF3C+WpnfOdgJ
XV0QZjk8fIXdJ63xqiU7bS6aRiqmMRjF6Gt9DJ90r/IJmiOkC+rCkWzNjgHSYfHk7t6BjVjGa2JB
CBGpws3u8vZBTu/aEjCbxgfOce4GUkMyQExuoBNjMn4yHstQSXSY5+gpXulIp9AxbeBoH9TAdGaO
H9lVaSOMcZbgvYtqEiNqg5nUuFFhq1YxV21gDrXyV3n5RhbjGA2xTIFAiPv9s6qeOwCpDJ1EsKhj
piW4gtdz2tdOkzVZ1lQ8chinFUokUiUCywyHLy2GfrEQC2RqgRdx9r/YqxjGcYXtMAgy0EHxWsu/
VcfYKWzVWu3kBVQP3Nxnt3xqGK/SmCteTpWxFAOqR3Hu0SJmZytB/FDYvTX+mBziNVf01sUuz/oV
qsa7dPZVMJvhAceiGUIJt67UtCQQgTN5mMgg3kh6Rw5jDYA7sJY+igMZbGEiyXEaMVGXLFUWgK7v
ixBO/c3UyE/ZGt3DEExLWSpyU7ZgO5rAQ2eFRQ2mPyEVsbRKVFsrdclH//oZ+V8GvD4Ac1aGJtik
F0AyJSVfk0WID2qmgDimar73qVq4cVeBQWWWxWNcS+B+zAYp0LRB5ASqfbduwLHTmqtO2GGgWYUr
qDrcmhmZtXa1BppoR1eLp6CtqGEAieNhdwPWRhzjdwBKh2BvwO+05lMdN4DkVbGprgHTXXEuO5/d
RNREGxisqTJaN4wlN2uk6HlIgJHbmLEF0CJnWmtUlesrEFJ540CeLsvbT2NMDStkkk5UhS2TGQLK
2zpQ/qlPSKwcFJaH5Gii/SB3AfgC/6Byvf/xNiKZ0zR78C5gU3l2lFvzNgmkgN7WBrwjDiBibV7W
u/vtNtJYb76mElAzDZQ+hM9Rd5cAnH1pXsKck9P8Rit0ggGlh6qczMjRqlYuxBo+iJY2gXmZeoYD
GHsrPoFehT+I8X5UCJmNKYJPlRqLJJqMMy/AYd1gJ5cG/clVlWN4jT9c2k4RnrAKDlwlUD56xaNm
J+iRWWhn8k52z7lvfwE9+U1u1QHHXm4HXEJzLCq7S6XbFEy58SLz9jbPZ8c6vq0kNowkxarkBm6F
6oc+WKuvAQhL7uqPoMHyaUYn2K1rHsvIGv3MG04NKKkdPbViXgDdc8AYXUJnWlQ1glzjrcYYe13m
rMKTvnPBbujPXnEPoBeM3Ux34kPvig45Cc5glz6vmL17TbeSmQfqPAP1G4zdsOIrLC0SN3Njj/YO
mtgHd5gz/fd5FGpeG1WZS9qtWpWVIAp2hGXQr0IU11yhmlrOTMrurTEl3BlU6hXZZJFmAJOgp4KC
BEH1p+caWSTGiS3ph4ymT8RNW/dcwVYYk2vp2KIyiIorI5nVch0D/lNaP4xYqAnGteaEjN1WB/RR
NA3FcvLu5dFljSyotERiKHHQkO5Y+EoJ3ofhnyqM7TBSAIPvTrFMwXeDy059V8+NaPbb5auWLwXy
vB5o7FnmNyK4GigdA6dqsnsdNnIYl6dHGKKVwHGB+KRjFsWYxiNwyUHEqioTvqLYygrowwXBw75m
z7Ec+q3euYSNbOZbjmnfzmKOb6lXL4YOEHbuJuNvviBdfUc3R9XZhQtM5U7SSODRUcgIfS0IDx9V
q7zht3LeL7rSy6a8SmI86dgkE3JYxCgdeMl+qBt5gMxHAw+SptjIyIorc07AqlaM8+rIM3K1vmhD
TlK1e6Jo72CMSSGKxPZ3jCUOASeBG29KxQdJre56EAhfNszd1BkDfIRgcgk8EOd35SZkhGMKqnTa
h+gdw18deDEnDh3sNhZRgLVK83NzQA7gx6DaCwOFV1LcfbZuxTPnXJtG3sU0RheLRUvPpQfWn9T9
uuB13vumI1zV3Krb/sfd6MwEL31VQEU4NnguwIpoz7OwB6+GGfHqXvsfEEQfJr4gUkcmIzC7vKjb
Fb4UbR1byL9nUepxvt+uZ1FfRTAHGCrYcwL9Nw2AwMy/Hp0oyD0Ef8qFUWG+CIPKV62v9be83suu
q9kIZg4R9DiFPoAWxcE9fckmL2/Sz4uBQilAex0RVFJaxnEwu0NU5kYk/UkbW+3B41O2GS4lne1A
tVRG0E0iO4aaui+5g+Dws7rfGMvrATNvS6Mv+8kQYCxSZRov8AmGB1x6AP1JOljNpKgAaWpm1gfs
XKTuvAjrjVzNzY/Ln5kKeedbXzU3mTRHiQdFz/KOBuUed6QPWgzZYlmTE6b2kxpNMXXMz0gE+dTb
E57BzFD2Kj4qHbFNIiu25wCEINi3d/UftB6x8MxoN2XdSGTSqImU4KlskMAZorwAdryWXDlU/SYC
c/XlM9yPHhtRTBBOkbeL8s/MJr8r3DH4mh1kTw0ij6fU7hQSBlB/nSMTh0FyWo65jDdcHF7Xh9o7
VLZpi4NlZYeycAwsCKQuf4xs5yyxyKToOpw5uL9ZXy6JYEVcTHVyCkNDD0MeKgeMesvBLLHhffkw
6e1mDFInSBLxKDYwuMG2m4xEqUwdLDAgYc5mPL0NIJorI0hIDUCgfFTHOjw1Sprw0n1qf6xYPOSI
bBq6JKHV9dY+2zVTO11NwAbXXA/qOl2b2mmuZJBNdODjlI1gbA9yloKHKbEvK7yXF+sYKsPCP+p1
OuYd34qWmxXsVeDrwBWM7wAlE9QfKUBJHMTHKeA95LjSGFeHxTo1rH9KK25Kbw7G42qH6BzWf/D+
37ObrWqMi0OtSCnNAaoV4MfJlytQ14bd6HIOkH6bd9/u9QBZH5Zr4HxT+vMBTs9UJdXpnMEBG6gV
u+aBV5vbib3b72UyjgU9L3NFjjY5rXw35wnib6bzkKt2gi9GoYmIhxJdH9QZm+gTQrIqiSYHYJMf
2rSxjPxRKEgA5huO+e1ps5XE2APAKus1ppLSBQgy86coyjnfZ88IDEnGqLpk0kU75rxAjAFutV4Y
HbDfgVile8oG8wgclP+e0+LuqJAEoi86ZPP2Gol9V4wUPsHJpuxOBGlhGdccEXtDBm9kMI7ehAsy
TAIZqmZhOZCWBqqj7GLBIqBMcRiN8sCAYq3fs5eMO3O9F2beSGd8VCxhtpCMxc8sRcZCQHQsT9UB
I25Bw4nXu/a3OUxqNZuEyBQSXQU7z+xoCG0gHs6DSliu+iz6AP4MHlzErk/afjpqQVtpJUZ3s0xB
Qb22RTyYUeihc9GggJnd6k9Sr12j36jH5LaznNZRKkO9yW6e6VhK9MFABa9+xpAIamjLiecz9uL2
m2/HXOgwzqdMFGE5FIlq+lzdC4gn7hoA/gzkmYOfr9B0CcqvvJfC3kMIkg0MhuLdqb+7fplI4lyv
YTXpIQoKzKXMmElt3Rm7WyigoXF3v06+VFstb/Bh995vBDOXRUXtVzeGCC/d+ePaPUToLMzpM8f3
03+E9f1b7Zg7gTX/mMgyhKQHUDf1FrUbEBlbRtCAjIs/T78Xa7bymIvRVmiaGySHvKviOQpKDLsl
k90fQbvi1b7ykv3DUXDfVF8/H3M3SCGP69JCIDUctM897F7H2nmYmA4fRA/1yN2q2vdzaIoaKiZO
NZMthyRiulbEwKmKx2W1Y7t7qm+bJzW1iGM8gFwUPNpHELA+RLfrC/A7L6u88yTR8aLFxBFKaaqi
MlclTcE1b4a4KuIxCdagDRaPni23wrv7KTdymMgHZrUWvEB4+tBHX3VP3amGxSPTb29oYWJ9uawW
/dnvLHUjjsmFMCxAhkZCDr021fotSYh5082i6ma9qYLcKSy+rHW12peF/uZL/jpMdl6gLFTguS5k
cqpYtXVtDeorlLPtxjddvcYOiCQDix0Eyt+N4pbcUqdQ2x0nmHA+KBuZhZZUYYFpq/MbUwn6YPKG
Q+vzxOy1SXQDRV8Ef/wBLKu3YUSVQKSYL7gq9IPSXm0PcvsGsNzAD3ieT8Ux9jIbPaHiIMPVJiRx
Bm7glHe9HgZGZQNdAzoa8vZH1KlUakKHq9O52c16lRFLw4q3nQQabFm9A99mQB+92CJsbAqE/9jg
oRh/6E6Rx+sk7FkcWilAwcSWKZHYIlHTz2MP6kIEcQAc6BQGwJzlz5iR/5TkaWTVS8NDiNh75utb
kUxgBUulJAIRDvMUQISTreIGpoYdJ/HQLsDeBSoKRt14M+O/EQrUUlkFHaP57nWq5qDkTgGiQFfg
0m/Exkj+9wRLyuGn3l4CLgjLnks2JQBxYlAdfVvWnkcVz6c0Qi0jr19UzJypPeG4wL3aEGrRJpY5
sJSMAgXjm8A0WLckrBA7e73/UVdD7NUTRM0lUU/q2rZB25HRMcIwu29WMFO2w3+HUFXFN7+BcVjt
OIH5cIL54Ic6ZjbeTtV8wujV02UXtXtt0T2R0QfXNUxRMYl7rlRxqZQint6KDSbwIQZQ52Q4mMdB
ybZx2twy4vsCPT5w7VkToIkoP6+NiXMMHvGex/s/RkPhAaEHY10mE9/rWamHooYPWZWnTOvcqJxv
Y9Lbwhi7SjV8mvpnSoQphrcSyGHTLjk1Vfs8hGAwXSWAA3yIwtyPQccmFMd2/XT5qPYtffPrGA+3
YKgTh4CSIfVw9R1IUAPx7mt1iE9YHvT/M9sFNYCNNOYyG1HfCvBnk9MrXXYS0hn850CoA78rMFJG
MZY4Zdjde7WRxwT+VQSPhlTB6CPUetx4SvNr0izG1eVD5ElhrhY00sRGgoMmOQnm9JDMvC2w86oV
G+q3B8fcHMQ6VRho+pQZNpbgr1unHi26wV3ZJAVlJ6ZHVSzGhyd0fD4Ifu7W15HHM2Wqx+9/BNrY
bwNRtWorKeoYtjJILqZzEn8tQw/7M4CYnDSYKnCqopnXd9kLf6+qqyJ7mc0lG6aFhj/xVk6/YugT
zF487yhzVKN/v3kvriWorMWwRsP6VFLQrWNhi4fioNj1EfSTnBSKd45MQM+lpMb2FfK2YcAKfDUE
5gIm4mEBz2V9U8+4g6Hy/bKJ8g6RcUJlWOG1KOAQF8RQWbsxwDYETKLLQi7fA0Qy5hAlPZ0LaqQq
gHZR1RxUHrUMTw3Gf4TjKJO1yHCfpfoqHPWXZdFvp1L+f11o+Ky3isRRKCurDkWU9SbXP+TLh8sH
xVODcRgxIJ2zWKEH1ct2TKcaAc+p85zfXr90421R+X6rRheamFiYIMa4Vo/Tfe6FzuqTb5pLn5br
E8ikndbTDsS9rB3HDM6ZyOYuhaRpulaDWJ0A8B1QqnnPhQbhXCG2AhgLQM4ANzy+0MP6qXtO78ZD
fysFsRN+UxanOqCyRKze7rEsgKn6w2UFOZ/vXHzaKLiSqAFyGRRs4yclf+zrr0nGGY7gnSHjIpJV
MNWSFiHKAuzNzWL/wYQC/TcuuPNzC3OjRjMSpYioFWIGzLBXp3Qi4AZbkU8b6cYpBYiAc/ngfpNt
KFj/BIqFpLMeQlXK2mgEELNjywhVss5fP9IqmfwJ4IZB+cSTt/tcAc7Jv+IYd6FIoxpJ8jw5ZjJ/
V8uisAEi/KmYmgU3biZXWtRwbP83d+5VJOM6tCjUk0xDtocIfQWSerf00OK5y+zcim9kT8aUYu2H
7l+VHtDF+6Uq41KAYa5ORUMNRp1sQZOtpX1SZAApgSwWS3+21OeHvB78GQDhU20cRCLbmfBy+fvS
82QsyhAlDH6h64X3ITtVKJdIgfUwnBw9nOxF+ZhGD4OwgOPeuyxnrwaBJ4ysaaYGTCdRZ3KC0czV
XpiRtf4LZDOOd4sK5ITEn4/pfW+LAZ0FBfF9PV3zdqd3rv8b4UyuoEytQEYiIHzLHyaM1ho3VfeR
oyBV4N1JYoSXjp6ijs2C12d6EzbFjHxEuTV88To6ire6H9kqQLl42cjeyxD6vMqivmjjB4oVdJtj
Cln5VehP/hz0R9OvsVTPW9w8U3Re0oqe7EbS0C5V05UwUnr99U/qs/4xOkYgx7amT3iQ3Z0fHZ+n
QPxQBdwNx51+7Bs1WWcg1uAMLGEzqo9et50csYbrK+4flAF3nPcbSYwPwDS8hm+KA13QLrzL7+iU
J0bsMRY9AN0MHiDhDifyRDLXv++BGFSUcKwj2KOOXW+iWl3HvLrIvuW/WgqTUKQEbOhRCMuv1tul
vqrEu77mpF6/udq/ZLBrCl3cNoOZwkbSg/Bpfpz84bq6Hk/5x/ykfcgeu8f5hnzMffKkcpOKnYCI
6ggBGgt8CvCxGPNMUskAQztep51rYFS4cCNXiyzNNfGekv8xueFw96Nh8AI1AQyOmuwEiyymJZB0
0KQSM8kFEJMfmbyC3V6HDzq9ymA8ZTlOKzhZUfo2riXg3q0BVm3FB92XEYb4J7jzjHojjXGNMopH
YLqHtP/B3oEbJXqSAH5QePl1xXnc70abjWpMjoQWX4bsBcKquL5esjqY2va6nd04DB8vu2Peh6J/
v/FbJqY7pSrCh8pJYhnJ93yq7MsSdm/WRhfG9IZyziQ50tCvzBasmq8yEDkkYlpDNo8ciOmdpOjN
N2L8IImmwdRzKFOYJvZ+8oNaJSczBmEamadDonT/PVvG2A1BmxBjzNgSYVQDp0eeFRG1QDFz++yz
WQ1+ufIeO7sHuJHCaJUUkzALAu6uDhBR4YT3raY+XP5Ge0WYN5owfl0QjAFr19AEC8KBrpaObFyT
uP6Rxb1thMOtXH4j023ZPAhAWAXgk70kRyHvrFnD/4LuZklEbBWXgdHBrSzt+iJhDE8aJufy79zL
Qd/8TiYYhADdE8DtiXGSwQZFZXI/3JAIVfPIVQ+Nk95oP7pv9b2BoUTuVN7undQw+0+H17HqwLib
akmLOT5/hllzMMplSyXgc8hq6SpPy90vvhHF+Jq6lRRSdGdfM7lxjZKuTf0bXQdKgTL7RXbW73zk
rF2pBCV0CStbqKYzZyvlIxiZRLQjlBHNrjXN3UiOMc/AheHeW1vBFM2rJCbYJgPoYyZdRUivBseI
iSUsppNpg6uVohv2lTX3hdtU6eOkim5WfDSzysKSh5vqWMlEyThUw9sk9rpcszAdB+ym1p7GqzH8
lilcJLNdv//6W9l5qUKSmyobMRqt+uQoWOnXyM3s0UYBPsKaNC8B33XHG2mMkUVrXeoxPZlBb9x+
HgAb+4Vzheg/8S5T3YhgjAu9rzasVyikWaMjXVEMnxw7ofFJDriwVrtpBwA5sfalqTo2NN9Gl0IZ
gfqYoUgt+8mN7q1ANBnt9Yx385crbdhoFzFFj+1HTDIw/jgv27qIM0yqyCmIpsMzvVLcq8Cd0wC7
jkFbwjvM3Yizkcj45jzNomrq0U3TrE+oCskWIH/t4nq2TFf6sNJNs8QCBVjQ81Z7z0wg7z7jRjLj
sY1xyEUlR71QIXWGN79sXqdRLvs16Y1PCK2LRfRZuJmGJjqA1xPzHtIsn/Qu/tama+RGOejJGmOW
joYZEbfXij6oSuNBwta1lxam5NdJjL2xwYhva3nCtGWXf4+lWLzLlPFzOLeVNWpKbanyInjyOi92
1nSZo8RG6WgqSITjutclr67RtlXNhfhDKeBtENOCeohWKoDmEqctzdiOhpHYZFVEf1rUzs5b5WmK
h6eGAOtXLvSHOC1nb5qy4tC34ec8Tw1bbMrGnuKuAyWPjreI0ILcs8d0RTHJdhiOg5XVHQjnhRZY
4PLax9/TZv6n7uL+WHaKklijAkp1TdDR344yfbIUsCPllrZOWmLLMfiyWjP7IjSl7HEu36432Xw1
xseCmysq+3pGn+G4eklAN0pXXznSQWT+WteuQ6dosci/0e19B6Kltt2oNng5DbVx1MwuEOb0CCIR
ThZEf/N7S9TxqEAOJJvsLns7dd28gvfCEWLdQ0cQgPMa8v4qtuNysleyDlavVO7lk9yNxkhO/xXK
HCTCc1YWsoaukdAdo2jypLD/iEfcEQvenKxy/xhfRTHRaigXNZw1OLGkyFxRhNGtpSVgaf+yRruu
/1Uj9nWYS1OnxTme1mOI6Dv/M5ucI9uvhmwkMMFlWAthDDUsMmnW5NJ1Zh3lcjpcwkMY3SuGwhH/
OjIWZ1dQpkFoAD6G1Z7yQI4KxUc+0Wmz0V2AB8BFF9n9REhaMI2OyXBkZ2/jDGY3EsOMMWSgg42z
/rKoYMHg8X7zZDAWl091AZBimDnm/nsL7xivVrInHWCqHEPgCWLsrRuGxiALAnQ1fWlFbPCF/jJ9
u2xs+1/o9cRYCNNoBRsLPOO5Qo55LtocDx97qzqIVz3tjvPk7ZaoNvIY2ytzEle5CKUAj49JerAe
IOeYDv1fDTYBF/uXLShMzlGtiaCtLWwvvyofs6D7nH/troV74gxoEtFKlWbPDWpVoiXWjnDgdVDo
13nnDTfimae7mMoArJegqB7iv5FYmbG4/RBZUwFSJYyQJtjqG8PUufxB92YxoDaGbIDwrpiAxX97
BUK5Eo2wxBUQj5rsACfhyrQ+I4v2o6Nwk9ii11rDrWQDdBORMfmbBvob8dSoN3UEaSiAZkFvYNo+
goDGElTs2izB0AdmhCnhjjv0s5tabvRlMi8B6BdjTb0yov0MhHnpMcV4qVFak6d6ySe+hnuD129U
ZJyMWauNKlAV6TzJcEMT58lrDq1VeBGXT2I3vmF2VlVgyfCljBl1SyitaYhaYaMYy0HWS9mJuyX7
plSjdLcOVcxbDNn3Oq8CGftBJkjmrIZ2eVw6rRSCqg8YRulfgKXiEF/FMHayKHFdrzoSIDpgPfhj
oPjd4a/wQ9+IYawjFFK16mRoU6QfZe2hCq/zglOj4x0YYw6GHBOMYsHPgBnJLwrl2mxXEP5+vnyv
eVKYqFOZYVjHdMyHKI9a/XHIriLxn8si6Jd977FePwkTbxRj6mcpwScpRsTNoqsTK40Wzmn9JuD8
ksIirZY0jSrI/waIgWN9DjgqAk5/Q8exeAPEu0npq52944NQl1ZaznBjiuCWHeCUE2IBGMjq5Je6
nm2zKjlhm6shE3hkzBCVUXt+C2LY8AedrAy/0cnK5pGO0PKXxnd1pFgUtE1IVMLcpVocY0ldYBt0
6ZhyzXTraPcWaH7s1urd0KLrIKNgYe1Yb48Lj7dhX+GNfOaSzWTK6iE8L4bQmXDaZFfuf+YQfzIT
fp7jfGeo2DxGjqfScgJz48o2aonSYjwbnBuu8Sz1ASBSrcGtbog9e2A+KwDumdjFIbvTbAzxHnsQ
QCl+diesdt/af4faf97Xx7aIqUgaSz06pYDfrDKsizSxXR8KNzwsJYpDolc5+WfeyDZVj1WfggP8
K4xJodD57occj0dn1mrXBPzm3CpWIn1Fnm01jcRJKPa8wlYaY80Nev1CWEK1Xui8RukGS1RzXqq7
a0JbKUyYE7q2yCQJMwX5IQlKTJv7I+wX1b0DXWYSDimvbrKXnm0FMmFuTjR1ziuohUiu30RykhwH
wJnaeqQvVwYhHxXMagItGXPQqmqYHFfL1Ze5smGK/csKzBbIIYCQNp4ttvtKd0p7W/0HGDl/45S2
+jJ3NGt0vZE7CKTQdiA+dCNi10EPVCA6rTEE4cqTyDNT5paqYTyBKAYS6QBDtFrN8+KWTu71MXrF
33VcDh0oHgEfCJR7uEysJIma6M16PlxAPtmZu55igBIUV4JfAP1I4PVz6RW4dCGZwJm2a1qGEWxp
spMboKFjYlW5RyXCHa//YJmKY7lsAK3EODLWEJPfWKRcbxIMfg/hw6j3bgKoCYpqmTQdCuonk5zU
6nauF2uh/Xj+UAVHbTa0atqsKOGAY1Z9xRtjq7H7oPm02gD3QytUmngGtZcCbUz4HYZ5qcVZTPcP
VX9obBVPmszOJkBqTGCHyJz8Ce8Lh7sJuPe+2EplPNNaiXVUGDhujPssVgoIW8x0CXZi54Bf+LOD
5bhcg/FN9dgQgLPDnkRUTJZnFeuHh6/ps+ljleGJ3+/h3Rd25SWLMtSuFYyNUN8QHjt7PtUn1TL9
NKApmcypo/HUY1wReEwEJRowGxy21VNndLe1SjL7ci67t1G0jchsjoCQuOhxu06OQAJF7azGrc/v
tea++iJYUDGIruQXGqKXx/ReX+zKvO3SK8mmuRJvkXUvQdvaEOOQNClbwUGCm5IrmEclMtBKYluP
JYxuYXGsaJwx4Zzx7iN1K5LxSWXZNhVmyH6C6lALyk8l8sEeiAWlrTmXT3sPCmZ72mxzbMrSJF5p
o7JCC0m7z4cjCCBd+i4uUXnPxp8u6K+mSzZKskswo6GPck33Sgnx0AWxCPYuOZpxrr9JneCmnjEL
hTiuPUTQ3Dr9mnuJr19rLlqVGOeUQ5sXqPedHAASsfoPdkWTuRyjjqWeOMPl0EI0O4c6uwHf4UEd
quLvNDMwqGWqIgBKmBTEUHt9nEzMY5yhiogVybdjfENDCEWzmUDNxH+O/8ZQXoUy6slKXiWJBB9O
m47qj/Myd2qZyNKjb3RQTUu5QH37ecirSCYPUeIpwegHXkdxXX0qBeW6GepTFw4n0ZwWS6m13Lts
M/v+7VUgc9vneVWaqKEC8+akZYKN+Ufex+PJYK73GitF3scwE4ovrStXggSKAa8BxvTiyW3q/IRY
581R7hvnL83Y1KPQQyVqZgQm4M5ac/NtGIIue7x8ejwTYdOKok1TcK/BRLCx9khrQ9WTgLdU8khh
BmpfOPBmNne9M4a1MWYrYbxGoWe9ueJDqFalQlfuk/mxkjQ/r6ugrZ7FTL2K5dMUEp+j4a5P2Qhk
bt5K8r4RYmjYoj47HugONY231UFx/yTe7n61jTjmzgGjb40IXSToUTGsjhkQMnnLW7vmKGlg3QSW
oyayC0zCGtV9JMNLmv1soctsYxOdc2o8EYwjbpVBGlMBj34pChd/aJXTBNBEDlbJe05nuEL0jn4p
Qj/dxhZqYzBq9NFRsY+t6llerO55BUB29Gx+mnw8Sm3cs9VVnToLlA+z2wP3gjfRz1OUMUdJakq9
pO+maLxvkXKqWs7xHrsGIctoBgPIENBijP0tS6T1UYXWhJyHiteI5VVc1nejMQ8Ox9JpKeLdy2gj
iTE9Lde7vMvOVd4FLzHMioHQTDpKrnjiVUX2IDsAY/OqFePnOw3UDNKZ1eK6Oy42PqHX2KMITmL5
K/1S1S2f5mXXdcgaAL6Q/ojYB3hrLmBBUuu6Q3lZmR56Lbfq4Zj+H2ffsSQ3Dmz7RYwgCdotXbn2
Vq0NQ5bee379PWi9O81C4xb0tNAsRhHKSjCRmUhzjqYdquibJMn7vBVVLfip+kYgoyRI+dQONQn6
NBheKOzV+Gq7+i59oGx0w6vINXJtcSOOCWWmNMqdmkO/AfskURRhzk2IY8O3RpQuUcnDcgf7rFv7
qc0A6Pe/UOUY9PJDL9qVvykhhOTpXvssetRxn9Dqh0jmlpuDbuaLSiu04FzfFV2sBUtCsreuHgxA
I8dyvPoWAP4yB2x2xnezIcL0i1rG55vx8ROYW45FlnxaDMxkmEDSAUMKGP6U4SpqawHsNv8htNGV
ueyRXcs6Nh+g6232UN/VxGkPFFY0c6fUs342P2gqWwQx9rKPobvs5NP4PF+rJ/CNirwB97YQgEwB
ZcKkMCnnt6XR6zFLV3RKQAC4Q082QtkLj/jd9PbDBH9mQAHV4vuJ7O9Fu0NcG9tIZq5NaqpRUaew
Y1SOD4aGAqO8rA9TtT5fdngiDZn7Mqqt2eiUrCLXRn+YTCcdfoH/2lHU0Unwnm4E8riz75hz+O9I
mTwwyYaiUxIcqbYbrwZEqHXXHChGkZgvkusLPkSxoCj5MI8gp0Vo7Jb8FLb6sal1Ue+EfodPt2Ij
gylta2o0ljJoTgEVptxKZnmrTeZtn8xBlDe7eGkeL38uvjslWLACRaQCVC42qej02pIKlNLr3DV2
eoCBngQLVpXtLLR8lwEKTxTehTIZ59OVLfBFbETfKXkloCXfJfvs2O/HdK8Wb0sAAL6dcP6Se646
UVQQi2IwkkUHmurQKHRzmTzSg8PkzgJ/qYoBPB3kELQ9paFmeK1pD5jOd/F+8P4Cho17M7ASZBnA
h4CvZxbrUduXmpou73V+f6W1Tv6zOZa3ceygZpg60nV0t1wNT+Bznp3EQ8dZ8KG57nYjnjGsMdPI
kKr40LEK1Pveo00awOKjS9X6lg30Ocov+xfFWmpAnwx6I5cxMGmcoyq3J7qbEulBC6l0+qlM0dZA
KWYneqBx76iNPRsV3xpoPoya2FcEr7kN8tpy0W9yipYWvVw+SZEERqEF8OURXvHIeGI9ua1yYnmV
1SXBZSn8S7JRhLkkidLJnYaVkfc6gfkFDYtj/5rAOCvwNQAyLHUEArkfaiOQ6r1J/NV5kWddww0J
sURE+4ej03m0HwNAY1+UfwjVY4LyEhZTlAEl5f+pZ7jK/o964ws1C6F6/HfNRj0m9JYAMxqRv/0R
iBH5w3A/XGMc6qZ8DQP9WjnOPoCpH4bHFr0gBazjoqlG7mIk0GmB6atYKtYKGMMhiUzGcoRpjsE8
Al9K2Q3HHvDYFAxuuRt+ALFGUp9qHPmADgIltRadOs90t7+AsSl7jNfWAgi/J2FLBAikai2sOtN/
gr3uWxGMFQEWOpfXCSIaLci+qW5yAslrhldP5+U3o0/c8YhVOG+8tncVYMFRYh934kjNLaGoOGfN
wPAlRsGYrADOLl4musQoH7PEbVfjldJdah52XtXqbXkn0xaL5SVZG6ksKMI4WeAyKCE10ZpKdhIS
h3tLyuQ3Y00GUeLDi2hbYYynS+um04wcRQ26hqcqtVcoB1t7IRgnsTFqscpfwTNYhD4l//gLv84X
r6swZcDEAdz53F2YWjVofZPQd5hCrlJrH47E14NuZ2G0sK5Oy4ACJ3nqlWsaWCJP9ITnhVPsNpgK
3cLF2hnjQAa5qbuW2JO3NAOQIUIQqbqYkU5TKK2qh7a11+d1kKzI05pMlE1zZwy30hlvMpBZsUoT
dcA5d5VHSmKMjYdhF3u2r69O8cV6av3VD09/RnrgzUS/gPvY3/4C+n027tpYM9OQkvkdU7ZXwMT7
0KGpQ5Gv5nUvm9+TYUdJ9v6CrUB08kyKn866Maa0Wgim+h9T7kSn/jZ/bF+XN3Jdv4wv9UPlaa+S
p/wsvgtiFD3WT96F0uroFqY/ZLZPZ9dmMU0Kjr28qlGHKslVBHIoye/A5XPosRCmXNcdTSABSi1K
Iblqb2Qzn9wuDAlEaD0W7sxM8lYb7eZiT6TwB8B1Y8caph9tMwpm3rhhUrUBmmtSnG9dZjw2CKPS
GOBB+Mrd2AJ3Ma6sx2wwOgvZx7xgq1PO91ERy6jTEntHqiZ04joz/Fhv150uL8W3OBv00b38HXhx
BPCAlgmUTZTuDcb2dHBpxjbBr0rhwVPjWq4qQTbCq08QwKkjTGqgbGQLdJGiIxWROrTTuqp2lLl5
iEn9lNvJlyW2DoqU/rZa+Se6myJYdZ6FERozAMVIiMEeeEPArF7X+MqowpuOXmqAvOraQ6t3T52J
pbvLB8mNUwDqllFvxRCN+f73m1ssxWGmSGjQeKERDl6vzfXDZEZ4ffWD0vUnQ0u1u2noW2/BoDVQ
yZHwhq5qEpJ6edkM1yXgq1NHNTKMU+tqmAhqJzybB5Q4kDFV/PmMSqnHs44PgA5ZdadFT2iT76Ti
oNm3yxK7SiEEVuEFUJCnoyaLdxoIYJigMiR91wFbFY8F+FFnjQHHiY3WI7FPP2Tb6Q7TLYWbTzqB
PXPFajApRQEZk8ECceTRok5KDXuuk6sufpTyXV4I2tFcg96IYPIifYnNhcx4BrVaejNNuuVgxTT1
LfoNay0DSGHzgLWUY18gkFw2sneGLNZrEoxoIUjjPgG75TxUYMxYXuyBysYc0vgUu9W9fco9Erp1
7aWvyXXlzk6xx3g8sjQaNNqdBBD8ImhKJ7/uJzd9lk/mAHBbkU/lJRFEBzkd2iYEHor53lGCbeuR
YIl5kg9N/FtBoRxzfDfq8sPOgMp8+Ry4pSJKtgXgBwwogi7i/ByMkmDEY8FSPECfr4CrtzNv6L5n
c6fuheGZlwdvZLHzkEOqLJKkQlbjj56OVNtHpdqRvum7uqMvqqMIep1rwx/KsflYO9v6WCUQCJZy
P7fCe2Wqf1WW4l8+RK7r34hRz8/Qikm7ghkKN9SUHUtt36QoFAU9+tU/2auBTVl0FBBg2Df8PDSY
wrZhFQt4pWPdCogW7uuoKfzUUp7sKdpPpX3V9zXAepvoWk3z1rusJfcwN7+A0XKS+7FsCkxzgFDV
z5XhzZCth0Lr/2lwGFxXClbcsRSM0tD5caqzNiTaiHBTrx3GRJounZ0SpOv7eEyMO9sqq2BQivFU
5YgdjtxY0VEJUcGWlrbx9aFdndwcolTwkbluH+goiPCAJNYIc1Em0i1zpcNhzHUueViOMrxutZBv
FaOKvZlQR82+OHThFFw+dh7cPcCtCCI+iCsxzM0Ilu0ybOMG4VCJRrdrf1raHfh4EH3sfapdlZmJ
jcrAxus1GyJ3mdbdqmEGULuXsVU0JonACrgjRJufw77nJKVKilHCz8EIle2sXnEPLmR3sXb/XrvS
sJ5qWEgHEPyYtEq2imjosgjRNtNcbTRe2kV5uHzCvPRmK4LJ3Yk8zlWmQoQJdvPBeItNa2dX32dJ
uJXEcxRAYcfyEaIemIyYTxlhyKWvRqqMv/ymc69T9RB6FJmiRZOjKO5zV/Qk5N1aZFF4HhAdq+82
/ftNMoVcXC5VvcFlyrvXag7yWrk3RaRfvLuxFcI8A7C1DJjfpIUDVMiubG4H6ecIuLU1WwNsUbtj
XR0ufzKRVoxVqJWdW6uNHKxVf2r5S6hcxf9AXoyRFryqABeg4egYqzC6vpk1AhEzgNzksvb6qnXX
PPLNTjjnzrXAjSzGLnJNjQfwkf2Z2wEwppvXXv593Gdu/KL7f2hJeixD/bx8inzX8iGXDchWurYL
6u/AdfGUQOoAZp/407xbWh+YwXsUa/Cuu4pRqQhESQ4379gcLxua1dAY+36EaPlIFe6eKRE4cGd9
9SQCQHvf6WRj51YWE7mUcrArskAWOqoBxQ6OS8fMAfwoYTo58jGV/TXKHAVT6OD9dCnlRboiH0G/
4zl5RLsHcERoQqJkFHmtcH6Z6xOQZqM6b1sEuN3nF7TPqzHFR0BgH9Jdpi27skq8ZtV8M+yu1bDb
DVq2twCS5BQGELyrkLgawuJCilNrDK1z2ST4v8ayUcJCqgEG6/NfQ7I+idSBHlUxVjs1Wm1PW8zk
+bIUfhAxgJYIvwuyU/axLMWN3Jc63jRk0TJ3kObEHyrtBaC2GOVKyS9LS305GzFGM4RfUJ7NvGIo
aJQRPW15ngsVBAqnSHDXWX3NIktHq8a4Y6Ie81Lzrbxyovx7Oa8OSRZHaQtBOOdl9x8C0Xc7P2Bk
cVZpTBhYsjHMoH4zpButWa9IOx7HMvIuH7NIFvOSmMha9agZ4d0er9dp3/4CIfrToBr+lJShM6Sx
QB7PK291Y+5ZZ0gm0iTIC3OgZlTy/FrVamBmgM24rBhfkCkTsGBhUJV9my72OPdya6IClBxsUHZj
UchbJ0GMUXl3AWWb/6TQv9+EzjRUSzUmkIL2Z/mLrkpE34zjsEsX4v3hVcLEV9xihjo6VAfpmMUg
Dfy7EUsuOOD2t9AT2fyWQQVky1RYeKZdGffxXbJvb4uvxl29l2+le/1YrvBOkmfv9TsRqDH3hoDF
z8BGHdD0WPqEcgKdH0oEkxeveBljttr0gXle+WWSgkyhLa7aJE3dpNG73T985I1gxhVFY5dOyQTB
hlYfFct6kdfmFGbtt8tiuL5IV9B+Bt8CoZW786MN7bROe3oj6cSzFgVy5+SB5dFatbyeaOfrskCu
8W7kMQ6/0sG92gGe2ksSkGQpwMZshqO5tgLz5RbD0dxHEYEiLCF7PtcLOXphLbOCD3e1BtON4sTA
ypdewDDtUkCZEEShokYzL4/ZimRujGTZeQIAMVipWQYd6nHFWD4sUXOrmq3AOri+baMdcyHyJcmj
tISoCCROIJh3VqCJL+Hq1uGXVIkEDuf9mcGmEAYKYZTeVbMQL84PsyNZ2XbaDGMk2k9bjgPQXLsF
XsSeLYP0Z4qq2l1W6Us5rHurBslgqCvo/pS72dTBjoBxtbw+DcZwZ87m42V74tbDMWmIF4WMah2C
2Plva8B3lKdNsmLax8Ba11F2aQMg2WmPg5dg5VcIosH7zHC8YG1BQcM22Kdw0lproZcQ2OV7bcp3
1vqlB1RvWAvqg7ybspHDToeobQk08Clfvb5bD8sCpDtNwsGLZoi5N2Urh4mTVikhAzOLFblofgfG
lGPqjd91P3oiruxkt+EDBa6+/NG4qqkAIcNuNkin2dGbsjO6dFxsNF27PgcUxogZaaB0m4X6DzHZ
3ghinjGSkfUR1koWTzHHdRcmmNgsjEoLmkgTZDbcuv1WFGOHsdK3KvDBFkCrDPJhvsqOxqG6IphV
DvCwJm6B/Fk0isq9mDaxbSy4g+GTsPWBBfOYVReO6Ke3gJGdw5s1VGWMMC83UV8cO7lPnXIt3Lm2
H0hWnEYpO9UL8TWl3WUke2mxyOfYmu4nSiNaAOXlD9ufxhx9Gc/NUGq4JpRLqarAxFjs6P593gWU
cSe/776LHDA9YtZN2QYaNSpISmSV3fnP0ZguwBqyekkYPtjq+jKv1VuThDdhS9xskIJ2Wm+x4SNy
jzSWXJLLxNDMrvJ20rsVqRJIv2nPtTDBHxgGclD6JjCQxPuJ3NPdqMqEUQlurx1CqDoY8kGNrUd1
TUSpAQ+WaHuczBdcUYZMZvD0wDEk+/o2xHhscVD8/F4E7MhNQmhLExS1oGKX2RabQqRObqOK2kp7
RRkJ5j15eIcKCMpfwmFDmoh/+lwbaUycLlZizAkYAfC51CNWk7F6nVxTyCUZNPSiARtufLJRugOb
K1J1ZCLn8akcjSEZJkjrveymP+Re6KVgR6dcHP1XsWFwo9NGHKOc1SAXrehRNpIfdcBELcGUrJe+
DDDay06ca4IbSUwOks7D2AJ9fPWi/kcOuNtk/H1ZADdKbAQw10qTUZVsbBoAZ+uqXyh7tjx9T9dM
xBTOD4EbScxtMtXEmpoUh4aV1xcFcEmJX2CbGczPV+PLn9KHyFeJvhNzueRunltrxOmBsduJ2+xQ
L6ZrYzliStPg8jnyo8RGPSY05XYBKrQUJmjMvnlbPtlB566v5oNyY1+rX6LaoWyNYAD5N4QFxHeK
OWrYaN4wuQX+T1kkLQ5WPvZBuDPc7ho8A44BACVHA1eDaFP0/1D1QyDzCCdhWfbJCFU7kKw5RXWi
80eSC3Ladl9+B3YgphdTJ0HRzRf5FW70sYDdC4pVDCqwNb0B5DQGUFhgREXmmPY3IgN9pPLqPvFj
s3Eqc3HMSZQB8O/Ih1BG3zTWB7UOIVQbUKNdjmt+lZfCJgzXY25UY3yYvIZYiDIgpfU6rN6jNHag
dUIDy4exL9zjpEbxyT+DfFHWVBDHWuxUZFOB20+pSzgW5bpdCoCt2oE8Jv4Yozc9Z8dlOmG9aC/H
dpBLtuCycKdC7Y10Rld9UAaAxsCCtF1/KDG8BgZQlEXnt9ST3DDortJ9vVvNu6jbzV/7zMvUv6C7
58FR2rJBDB0bz0hoTMYjxfWSG+aA7EmqlcRp1zh3qij0w3C+CckcaGMVtJJ6N9gJWkOGaOWAY1Vn
0hnntI6S1FtatII0fgxg1I5u31WSuRP4JY5ZnYlh/JKZh6ukpHDwdF6R4q+oFQbBBw9LrbtJcbPX
y/I4AWsrjt3ULUlNpl5PV4+UGGTWGy9Khes8nJzpTAbj8DCwhYnamL5GqzDapVLb7NVhLe9m0yrv
wM2bPtd5bZ+0vJNOczzkJdB9LVvwchQpyjgFYw7B300VrZWoB6Bjh1kOrdP3l4+TE8HOVGUuSq+F
CDk5rimePm5t/JwkoDvPmFMany4L4j2tziRRfTflvwmD0+VqQ5/GH3xAWc2H9WQc1soHoaeDvck9
MX0RywSvOwSheOHrhoa9AXbebDTkMMtnBOjeG3InwzvuWAe9il2FH7ObdoHidj/pUKEmmgCgV5tx
f2eC6blvtDUau1Mq+h4vs8Jdup9drXqACHVCcgBXhC84W/qVLkljHI2lS8bQUWloymLvRdlrb/V+
wMwPOi63uZt8vyyP61nAfAIycCz0oCN7rlyl9pEFHHLcj/omsi1XzdGMmkfnshS+xdiYAYbvRG1I
ZrRSi9VCWxYWI+/yA8V2atz0MXumU9CKv6KaLQr+vBQSTL5YmcKyN5ZDWYqzGAhEaWV3C3wZRY4H
gJU3UAYnJJLRQdplJSKlqIzCFwraAawQoVGL+vT5aRbFvBS5kS74eO8AVsqewqyNQBIm6s4AwIiO
XWzt4fLh8rwLONz+E8rcRtATLFWX1IvX1qgMAepZa1sBDR7v0QQWZgz9oX4L3ml2ry5p5qxoV+wJ
aFhAs0+UVqDzFg92SdEA3H9A3zkTx3htKy76bFnWxbOtZ72d3D4V9Wz4h/ahEOOSzaWKYnuuFm80
s8OY25YTI/sRmT0nczrTg7GHeuysJVsgZakBuVcHcaDfGAoIYitgLApjnUgaYwhWlCljbyWLt/ZN
WAP1W8ufysk2PQ0VRU9pI8kH7W/pAtuo9qWkyJ+XkAxOZywgaPsXm/w4Xup2Nj4TqNC9FbVQXEcl
uizA3xQKJPAcl4LahGaAYwVlS8ZxFYUxyd2CSqKECcUgUh+NuRyCIb+/rAiv1YVP+J+c9zWDjSaY
3cKaQjlATgwgcs2XwR3gqq7h6qdqV76OOvYCiTvdrhkWWoVejG+mH9KZi6CYg7kYq4677U1+fydn
WP20vNm1nPpheUz9v3CcvAC0VZi5GThXbU2B6e1luQLGgX5oAzsxZGcxAYCVxxbwvRYyuiQqTQcj
PmPpWHPcOLUVg8W8NqP6WBWSqPsp+NrvJC2br9AYWmNh8Q2mrSEOZneWmTmyKZpqpGk0G3sx6Y31
ftOkOKVMpI8i9FWqFt96zd0UbSrVR5i6LZ7HPd1Ak66nQ3XbPlfYWxZVH7jvC8XCeK0FDiusQzEX
ZrHnsQ0JPF5Gl5NmO0w8s89zrM6QQz2MgKtr23APZJMHMiQnVKBFunM/++YHMLovFpaVUoneWIAe
jYfGXTsXdWzNwVQTpsHqX7a0u3y1uLaNBQV0scAgidz03EfYOShQiqpdvFBqs1vJKsH4vEqF/w9S
3icVsVeqAUCHkbIaiZxbiFyRUvndAPTt4e2yBK5tfkhgccWWQsNMTNnAyVvRl2ooD11v3qWj/XBZ
DD8Gb+Qw57WUpZmmAzKa8CtiyRvwATIX467o8yvgbgGD9TEXTZlyP9FGJOMLAElszLOOw5OtO1v/
EmKG87JSorNjAmShL71tpDi7pkmvqrL8EbfW70TNhGm1SBP69xsHQvoxLYowo40ZgPCqLrrqXlGh
DpU7zYjpKhXFL9Gl5svUUGpDGordDMb0ujhJ1MLG6c1D7GkqULBEg4e8Qj04vv4TweZlsla0mgms
dWwEW7vuhhazR2c8Aqj6/i8wS/kKmZR7iHae34t9m0PsSYgCCZpZXvINbYHEoaAAlOdr+ZHerH7/
F41J3ptWsT8kMoUPsKVjDlFD9jIToPaZ/XJT5tFboZJfeSN+pfB8oAqEHHA8YvtXZcevhiRCKTGC
kQC8E2U1ul89uyCxft9F/Te8W7Dd/K88rGudG6XakaEiNQxkDKQloNBotr8e8+L9Qqf+8iqac+Rd
t61A1oVofTqbNQGg/azu1BwjJpnsLvPL5UvNm6Y804txG6akTmEYAWEkM9pxr6V9vu+Sbv6BODZe
JVOhvE1GjI3jsgLk46DmLnK4qnASEI6+Cn4KfViyIX2rMeNgNKUnShPCZOdACUbgFrvG0QAHX+zV
ADzvHXNX+kt09U99n7MzYByOobXS3FEcGbnRHuumd5FqY+MXxcle8Djj3ZGtivSjb27lZC+FPaWw
otr6WslPRXFaR80rU9O9fJa827+Vw2QIStmHWK8DI8/QpG+FvN7WYqIwwddiygTFIsEuWhgOiLqc
rOydcr7q1B+piqJSJix3Umv/bBsgddYArkJ9zPnBVQUmWDoaE2g/tfhK4ZdXV3HX63/jIoY5fMhi
7DCdU2kuUyQ75iNQhHz7NGlO/n12JxSTnfk689JfjYDFgIaXS+oxFqjbUtlXC2JDJUk7HWuIjtnE
e7MeARCXqqc+yr9WlRYDzaTrBabCzVW26jI2OVvJXCcF1NWV93CLlHVfXIPZJXfjG8UH3aZwcpl+
rUvqMuZphM1oY58BswyYb8BYNZ4Jfj4EmoPsyF/2S393+Tr8H14OU4iYPbIMjDecm0+ht1EsU4HT
vB+st9W0fCMHA9ztEBsOdjhAJPY2Tc3J6kXrgrx3CkZ1/pPMXJMB041tppeI+kV3nUWNr6Fyl+KX
zBaKTFJ5Y8SyIMnlll+3MplInGpAoDQayKB8BiVtmZ9+deO9AtocFIKKYNpXoNXLvohCFtfrYPZb
0dBEBPolo6sZTaYMyLPFs4zHtP1hRQLFuAFi8+8zek3WulSD3EOvogXFizKb3oqxFCfVsTJCtMLy
4hYUs5dthxuHVbpNhmFVjF0xSslWay+KiddegfWbxy6XSj8DRNab2kyiJJQrCuP8mKrSQW/Nls0L
uL4lbvCSq4fqapnzBD06oE3rdb+7rBP3ILEVRixgHmigNj6/DtK6zF3dINJqk2G6saLj7TwUV2aW
POatXTrVGN5flshV7T2zRv0HO4jMKfYZaHP0Fslh2x9r/TmT7/T2+bII7k3biGCtwxyzdeotACkU
Y+aGlhRfSbJUveR5g8W+RY3mxJlmJQQMVzMK/DcPjcbGoji+2x/9mPfDXJdjOWsLUggUzfur5mba
qZqj+R0dCQ49sgt/GFjut1F9aq8BZi9wcNybh7BoY8WTbrsx2SkmrWV9zZEsdspaeGikRaaLudGo
F1wG7iMGLL5YKMfis4L6x7nlTMSOsK8K4LvWMyhC8Lo3POkr5vbBRrrsRTU1rp1upDFRH+c5octr
A05NmZ7aFXOccVeAprMkLpnqCIQPogSN7zs3IpmrkRBTWgDRTQHw+kPirxjjbK/05TfN9ymYWrwc
LHCdAcMJDMP+ZQvmVpawr68bCmhfZMw9nZ8umcdIL0xUhQtjlY59E+WnDksMTm6Nyt5sisgf02x1
l4r07qCXpeaE3aIIN7u54fnjZ7B1VAV83QuhEI/yUftN+S6U0gnfDK9qveStjtzoHxADoC9Q3BS8
5hRbp95jkxa3QObKUvTm4dhfk/HJxn+Xh8tnS4+OTTmARIFJbEA7gOmGMdw+LiVdibo/37Xb9fsp
wJ7a/l9G1myC7XvMhNGVLJbseumGqI5prftPTzDx0eStQc6H1vxwkPcWOYiiBieBU2QAXoCbz8ZU
Nbpo56dnlO1EVKOSva41wQBg3JVJ/GuykzcpB0vwGjfXs2m/Eqz8WlV6Q6rwWzIokaOEysvlM/7s
5LF0gYIsJk8oqAxb4UiWtlxmiugY58p10mKMiNj7MiWCa/LZ0Z+LYT7lNNbmakxAWx0Nq8WFjO9y
I5owPD/eG23VuF0v7aUoJc7/t3Yqtjl1jMrr4Gpn57HMMdT00GpHr0ji9i5qUuOQxrbtZ9HcCHJy
mo6eG6tyJorxe8g4EuzsNKM3YUIVYwLPWVr68VAHCWAe/0UrWm7VVICosvt0coExICWr0XdFBwHr
dM64fs0XQb7xOTxBH4UQE91rGygwjIW22IyIQuD5eJKcOlNyhfqo4MQ4pncmgfGccINtu65QoykN
p+wndy4zJ5JECDMc04MYA8vIBGg9n4DQyq5aJFOZRk82+8EhJmbiGy2/G3TMpjT9W9EmfmjNtcDy
PodBenz/SX0PGxv3aC5RGitkHD10PLBEXHlYMHby/NWWXiQiql1/dpTnwpjbZTbyIK0J1grSgx4A
QWWvo+0v3mXim8SHToyJy3ViZWAuxW3KSYDyi2MVmgBuhyuCMlTbmIyGK2aSoiozQZEyrCNASqX7
dZqOJFb2l2+PSARzWH0pd4rUyLCH4ljGtmPUksCwRRKYc5qMNZKiBBIS1drJ6FjMbfn9shJc88JG
LZbYVAVzH8ztXPIuLhQVRm32lXVr1JU1uXq3JFdxJC9O2M+pjLXmXLTPyr2yG7HMlTXCyQ5nDVZd
Y4ttNmIEpOWo1L8vK8dJ6GDPH2LYoJSTCH3OGNqpOyUAR9mtnV/PC3A4n5MrmLZrBfn9GAEj3BUR
eXK9OPA+kMjh7fhp80s3G2R4cT96HTiKT3HeVodBs1E8RTN8OSBIZ4L4y5lpga54Oso2wNyAFMEk
r7HWGWuN3TI6wRvIJYjFHTAZ7jQnUx3rS3yKcoAH5jtstggOmdr5p4C1EUyteOOhwqo2hjTsYEI2
hi277/b6BRAB7rQ8RV2O1Xfgclu7Ijm1qUhlvmQ0ghGXsV/Hdpsrq0zkSqJWFD0Ug3ls5X1FXo0G
sxLRQzXdaJniTdLk0HapQGl69T4r/SGaUTrpCjNaE1hW508+QZklG99MzA/JHpCojGMhAgviPDLp
5/0QSG/U5pT7KS6rLoXPrL/Irv2lAKwsCIqHFpNnFk4euP2hM3Ve/3v1p8fSFb3G3h/pnxQ24CBo
vokNasbbWWEaR3oKX4TyEW3MEW/dt5kb3TdAtp0O05VWOZiawrJWLTprepaXRDNuMB+KbJw1+HJa
MczfSECxyWdAJu5krzxiQOdOxLfNdU8bZZm7FK3FaHW5MnpZkThVsQd4Tjg1ootD/5XPeoEoBps7
KIywG5iRsto5qrxIvx4HH+C1GLbr9x1I71ApwfyZaOSd91bAhN1/8gwmJs5r0ZRrPCOzNEFtGu3j
HMBdtm+NMJ7VXyhYsNBsBDoajNkkWpVkVQcdsUYDfKFD+iX3KF+AkQXSrj5mYogQbkSjM5KYJwRC
m8Z8O2sBbq4UVkiYZhCkpfNEbmKtVF67SMn3Spso/tAkX5AbfK+TOnQlINScYkUefNNMn9Zqwfu+
ipZg7ubq2gDKyT6qG+1w2X3w7As4FliLBwom8ImY36immTyMQzx6RoKkG9NCeftDHzSBgfES1q0U
xkdFUUdIVSXoY+S/9BSLWgQcFOq3PLN3S/9qTKLNRd63RsuZwhQRPOVZsqU+TSsLaQTSlRf9i4lb
Gt+WeGqDH96Tn+qdaN9B5flgA2OOMmBz8YetR6WGbjQjwcsCODRfwucFw/DE0+4nH5gsXhyUJ+x3
jyl2D1ZXDcYHJDKG+w+jpKiHbX4E45z0CbxrMv0R5mPzIvudm92nt5Jb+0MC+BcjAFvmrS6o+HFv
8lYoYz9FqtV2byDk9hg309zcS+6tybG8zqP0G7bmCe8xzwcDbR+bFdhjt7DmcR5+ulyPJsUo8Yo7
FS+AA9lJfiY5VerTwSPVk/dKivqUwIA548j0cFHXAJaSaQKi+Fxq202xOVc43DEggR462TH7BS0J
5uoit7/OMdJwUt4u303eG2grk8mIZTOPATGD16RqYNsherQB4DRqwCIIHU3NHbn93oGY+bLM/+OD
fijK5MO2Eq5TRRVND/VBwSJn6s0nymQX70Pg/4rKRtyvqaFaJBPThgNiztUC0inolCBOznejPTmF
NAs04no4HRDtBgHAgMlW9SYjSeQ0hYXWTeoTMAg4ZKz8CfS2AhvhC0L9QkWdC7zhzFWIljxTZSOH
KsiFmqi6V9XcH81YVOSn/w4brIEuqKgo7GE2nq2VqGuZ2oUOZ4ryApDmYzBdGIc/cwny6R+/0EYc
Y4VDmQ9Nl6eIYur3cUodPbQ9gc1x3edGBGNzalYYSNwhgg7BUydSPEdg/G0OgJEPRDtEfAv/kMaC
hkXo3ukxlUaRuzp3QhN2AmzWDNfc7wbFLYAS41/WkHuTNyKZ3KMupznJe4hM04e0uLZX8pz11zog
xPWlc+X0tYwzgUieNQJ6EpubJgCXdXaXManlOV7qAfjDcwfS8XmQwRo21q5Vy53A8DntGEWFJ0b1
F2QzBqZRz52jImXdFM3t8P4Eod8vG4CZ3nndQd2DfFyEh8ZVbSOOsUisD6utRCBOJqFXaqPqLZUd
+UuXHS5/Nu5TA7haOiY9KLQsC0FDLMB3yLk2ePFhArhOn3h2UAZJ9p449uATTTCs8GiEjrwXEb/x
ksetaCZlmqY6j0lFcKbhTV9JLlLmymns5yV7qupRNB/Ac8OAetCQAQKG5VP9dcBSXW6MwPJJLP2r
jcapg32Ko+A0eY4Lk4fgjcE2FvAcGTOxW+DMjqVOzYQuKgFdx02/U7BeI8Aaipu8XpbHSzq34hgz
mRvFbhIqLtRwAewfJJUC2TI8RQJ8ELqEnWCqim8tmDnAkrSM9WG2n51ORqXOBgTSBSI6TzJfKfs4
yDDvWGHbtoM7i31QC4islOddUM8G3jhaLwih9L5sHuR1t2oSRrFHdEOVIKt8pX+cgWm6W48rSNQd
zNi/cwAtLslOfYO5i07wZTnWg/IS2H3hZwBIzaJ2ZKU+j7RiC3rJ9Kksi6e1FUVxkQha5droGEvd
0DTzOnhGrB+xcBA7s57eXzYYjl9B+gxINnBmYaCeHeas13gql3iBjLI7Vk0aOU1npU5n9/vLgngO
E5LQIqdAyCr6gOfaLOgCNmpELzcqZLRmQzAEgfSVcgUX38XZK6cGuJXHhrxC+R/Wrms5jlzJflFF
lDevZduw6UWRfKmQY3nv6+v3gNo7rAZxG1rNPihCEZqYbKASiUTmyXMyTdZMeXDzPaiVYLEKZtGR
l+dEAEkH5IegjdVHh3DgY/aZm4peMuHel+Ed1NWnLooMFDB8Y+yq6baaCu1KSGfxKi1a7jgTKRtQ
mRHhHDcIFziuIToDw6RSM6etMACy3T5I6+wnMt5BVuH1ZXknJdUePKXfRzm8KvWOx0DBclA0BMmr
xAJLiEqvEzgXcTGwxWkeYWAXIL2m4NyzrK3cmiBp1OYMdHEmpgM0fV1tatT7bJHSwzIvujsIOk8j
gLcaKpfVBmWd1AGr0WotyLrxWherh8uHgCHhKCFUfuwY+Q2b5ST6iN+dwwaZHS+h9lEBwOlmmt28
dvfVPaBVO+Mk+tltHEGk040GG7HLB5uh6hjf+OQPrDOy/TlUFDWLVF4LcIe61fQtbmqQemJ8a72e
ljXgLJy4Au2mW0tULFvFAXzrFSwZD33nFW+SDzDpIfL02yp1u5foqvfIfAYhRBzvURI68OY/2Y6E
VhS4wBGD6ItKLE0LfGs6Eqh6lPZ6UjaupsYAOGtzwbmc2I70YYr+yFJZKKtCLuECj9ext2WUtS7v
JyNTgh99mKA/XAiIMWHRcK3sFTPmvqyNwdp+Hcf5dhwM77IxBoYTXovHFxpVaOfhPXnutaSz0TSY
snM7wUT7s9APSwHRQTwxd3VWf4Gv1su1pJWP5jS/RoXM41pmXPZn9innGet0Wc0G304Nop1yhMwo
ECQyN/1kXlHbdVLJmqaU8px3sEOk2DFbbq9fCcNxtUe2/ZVX1GF6yWZTqVStWNukXwZsaiWfhrqw
CYsO57uR4Pjp0G1MUFduKigzJOzJd/O6p9qfd2swo7ydQhHjD+Y0mEccsuuoFIEhB0o/514i4H0i
VIig2L3JG66VYxLkuN8XPIh4dJxsh/gwRe1dGw1Tn+owJSvHWnqz0selvK3lGJCUxQaTu2cA6vs3
mwnMJoiPUVbBuNf58pJGTwQ8T36XIMgjOnWzExFiq1Bj5IlgsI8cFEVMU9chTKxSMWTRBKGe2pBY
Q0V3B/3iyLMALERNE8QRXFg445miAJ+FSh+Kb+Stc764mHAOjybM9VBWsTA8ioF82LKtBal0cfO3
3rKxSH1CRZgnwZJhkYwVTKfQ/SGcYnDUTDte54XpLBtL1CnoViMvskTA8wTRg+DPlAAUQAFPKYVj
hobuCVOtjWK0MTP5hBGG90Zm3mPoVpG2q4FeM5WlpEXXZGO74uED3tQq7mxrfFXBx83xduZh3pih
/C+MhipcSpgZ8tgWNFBStP1Ngrta0hRbglsIamHL0mwvMQYD1eT5b+ybQKmBYd3APUelloUuEzoY
7Ga6R9lXcaNDgnqs8UYedrxowj5sG2NUkjkCLFBYMoy1c+lEuLDBe3CIQGBeF8+TNt4rxnha18No
aqm9LBkvTLP2GmyfKsj28KSV6U6knPWLlcUDqrVpo9tA5dhWct+nVzMocXvjHqwkNhpWth6NupOU
fzHgA4QE6L9kSQG/CSAT52d/1GYD44NoLmRa5rcos0TNrZg2zlDsxlJyDePBiqXbLLwbzcblfGbW
JQimKHBmQK5KxQ6c21a7vmggH0XCnPSchpiVbAITVCAw334T8UKLXJVDM0RCGX0p6oBrmng0KZhe
pJKZIRTWrpDMwcWMX36VxGMUO4vRTpkzdkXvWH2f20MJ7aHLS2WsFDy/BCiODwzr1Eqlvp/kzogG
t1D0PSbMwVg/cXaThExqZVsT9Ih13ClTtRATi4I3ryWC/+qur2Y7HFB2wnHVF24nleG6eOKibiCT
lBpKxeffL88yWcvTDqmuLmM6S17UWzC1xrdKueqnxYinL004Fxh5wQDuTW1V8yEK11ZzpFEfdkIO
BIdgGvmXMVVEW07FAmO5WlyMTluN+S5Z2+gUgUtNA7YiWdEoB2FpoOamGKSDBuKBKF+BxlCkVbYt
Kc8DQywKIPXEzjGttTpkllH9VPIC0QqI2+nUy331NcrKH32djy+LnoKSUViyWbDXsMP/HqS0wh5U
HMs1eqnVdbeCHDnWCQ+VruD4q2uU78dIb5ODhId/YjdzF0q2KIcD7sdRK+/70eg4SDoGswaa6Lia
ZdRiyduF2mEQmeZyng6DK5SgHJCd7Cm9rf0GApnzfd/aJJsTTqoP3Q+fNxrHctmtaeqq0XFUDLWA
aXSxJRtCsP4M9+bdNGQBtNdurZBfsXkSF43axzkp2nde9Y2MEyvXhO5c8XJP4HZSGQ9ewtdKAp4k
aZ8qM/GYrlKh94PbWnslfoEeva2nEB/knERW65RAlQF3lwCD/CR2ACaQgnQ50Rp/0OwwQLnLBdAN
TATQCa7cuYKO7F90Fc9MUvtYR5ALz3SYbHIZD7VXqW2CyyGM1UU6M0GFzirOkhn0OWh7vzPfNc58
1ArwK/zmvtMmW9tzLLJccLuP1Mtv0s05mwQsqvMkHxI7vgpeERQr3cUncy966Jr3tcr7eqyohnEi
MmiDrju6A+cuqUDeWlN7WF2TL2FQgDkycbTsQfahAMwF6bCWaOApA3A26NrQDj43hjFIM0XiiLJT
Xjvi+NJrvHcg0wIudiwGjbFPJF+6EWeKupi9G4MZxc97a7BnIa049yoj/1UN8JNg+BlCoIBVna9D
j8OqB7d/72r6zza/r8cnUb2rrV+54gnlj0iKORcqg/ISRGkbg9TGiUne5M0Eg2qQ3ybXhl8+lPsQ
Tukv3hCEAARagbF66s4IIDPQ/4E6N/EDOnThJYn5GRHtj09t9mwwu9GcB9A/C+EdUBsg+en6yFFn
2eecA5ZHIgkGDQwIp9EGpLIHJTHrqQRvFdYq/CAv+d5WAuNgHhNuHGFBWTGY+I8tmsEf1WRJF0vY
Imdu/NneEB6z3ot+lrkd70iFTr5WHv/dAulS8jpDplDqYTTdt6DU96NDb0f75HF95Vc9WXWesxVS
d2o4aZPQtzCW77N7FTwH6U0WaIHqj6C2/pvCwZk16hqdqlQq2undGoELNdDrIjNQul8e+GwqrLfM
mTUSDDbXaTv3KVqR79byW9zaSKcJvrC7+QMef5b/bz2FipMFxIrqPIQtAoQC2Dco7gqESpB04J1G
mJkrbuWH++2oG6FQwb9rQYcMpNei0z6CEvr4e1Ai/MrH3b53T+gTvl0hFdQEwQyFKoc1UhGMdHSR
9GApHqKjtNPd3lsbJ7Ts9hvysAcUsHO7TpwUL9S/4qQm6F+C/TLJ9AvdbzQ0QZEhrkN+yfS2VhBx
7Jz8AYzGN5KzFFC6/Yt5unOL1E6PhlxreFIQiy3md4E6Lt0VxVfDSR67n/xjyd5sjEKZoBUj3GqU
O0VmIq+VpRODePe/SD65ea378mh5/cEz7qT7ApXY/G76qnvyYb5tepv3Fmd69OYnUGsWDAwQqpGB
SyzFU8Qc7Li/1wtOTs82gsqGgraxLtKdULnvLCOsYKQyR19qMICjfJEGTkRlPHNVsFCTcVYV44ka
5bljr1WoFeCZa0h9cQUYix7M/Zic6lFo3aZYaxfKq7PNCeOsJ+jWKnUnJ90CjmDSKYB0n7OGOnQz
oP0N7uKksbta/1KogqeZudMsz2HbvsTR81ibboU6krUKu7ZGZpJe5VMc834YCbLnBxl9CwDugFHQ
MPNG69MWRdSIet9p7vxjcaBn4BMek+q5uNL91LNc3gDK5098bo6KwnWSRqMAETVXF8eDWS+7Itce
214J/s/7fW6HOjJzPOqjYqGrTGamczd9KMjcO6h7ggRNkuS2eFlPoi1+Lb9wr7XPKcm5aeqorG1e
YFJ50oAOfUe2+H3tJZjBgKbaTcpNydnfDweGqA8an9jVAcUSjLHChsp33Vt+q3pNQFozw+A00J/k
c0qyP+CHPerStoqwARAV9mII4lX3CcAX6syBbJMd+uST0DGHqIcKmQ060ZJDwOjFGjaMtPieZKDK
jKFouVh70UyfOY7C3D8LrAEiBqQJMfR5WoB+Xb90c6rhqhad8uf8QHjhVXv0MugonP4qN4B7bAzS
J6DL9RiiEJDxOM1X1SG+aftrFc82GUW95mv6C+hh65HHiMvIfqD1jFq/Cli6LqFXSS1zmc1cKS1y
HiCufXqfdQDbdgxJOF69n+UhW1PkfGwSLVMNOxTWdM2N9MVX6/YgKT8mrobB5zB+viAqVdWsIW1D
AKzItQ9Qu4PBo93gJ6lXLL526IM8GCBw64SrrRc2T5eCuUQQ+uI+Rt8ccOLzJUZms6L+ZcJBrckp
5OOkQz9h5MDpmSvcGKFWKFVZ2g4Y/najCaQP+lNS3ph9hwqfBPz3d84x+IyWwXZCaMlEAwWIJ5pL
TowNTe7WlfhHdq/sRuylcdCP/Dycdba3hqitk4ZsnstFQfwQqgFHbJIwwRQpYeUIpR4GqyzPPDqp
zw/w87VRG7la5mimxvLb93/zLEievOPhehnvw3M7VCiJ0rqXs0XGB3uKriWgQyFV4uWtHZ06zHqQ
1lr6S+ThgNiL06DGAqwfyFCpxXVVnBopCGHRLiRNPAIBEAKZTyLB9EZAX9F1wgwTEFznLj8lVQwN
cdjpvObb8jY5KDMn781eC+FShtrwo+oPN/wyEKO4hm2FVj1A+xLUH+lWSBEtamykEZ4VaMFKrmST
h81oI0wGlT8duVMsjMNNiObBvw74MnpsVEmhSySA00QUz9Yfv6dYivldbXLyx6f6vsYwYehx63mM
8wfeXg39DdEik7KU0agzjEQuY/U9xYdQiQ+B7GC64n9Icr1Qd+vWED1tNymQk2oEXXEV6Xodvlnl
N04kYVyoZwaoA27oMcZfc1NxG2CZwDYUkLtmdgScA0z6/sEDkLci6gSAfmaJktlQXGFnBrJngFj0
vgSokYhft/JBduug5+ECeDapo76kyqiDCEhxOxEyVvNLVIoOZx/Jz/78ocDghHY2ENLvVb7NNdpV
RlROUaK6IkbHACAOqi/mbz7le37znBW78NU+rFGbOOmD1GsLFgTEHcApuV3cEyBHFAin7kd8jU1E
vYmXKbCyEsnAxBie7+izGiJlVZwsY16kAnSTV/MV0QUgxxokik99wBOlY8SvM1PUFytkCwonTam6
RR0HcXQq19UhHaylk+wkrP3LX+/zcw/JwWZhVJKXR/qc66CPcEuh1WxI//joFHkpiNrUeTzUvQqN
ulJwLxtlNFfOrVIxepWT0SgVWB0toKZ27V7bhXvQmxTPaOhVe+uwdvYf1EMYV/rZYsm/bzzVGgyx
mTJsLUnFyMQH0Iu1LQ+71LCtLyvQi4U/7HrrvjJszoqZh2Szz+Srb0y3SafNvYUVk5KsAs37LNAf
yRQBGn87hUe3wz4leGmBjBmJGRLpc3OgUUl03IRkpZplG/Z/1Mi6Cttb29d/IgrKdtwPm9QZmeo2
VRdis4tmWxWOtXHfGqsdZp3TKF84+8m6+9BPxXWLehrWSO1niJp+mtUwlixe9K15Wrzuun4IAcBw
lmf0/zFN393yLyWmWaBPZUxHW6hGUNURaPakggR5UTcF1nZUA6kG0S4a85dXxwzaGyvUHduiXV9b
DRZXV6sGhkbZMWNuPsY8+R9GaGKcQV4AAzXIGSxHp0l/JTPa82D0jCGaMWn7suFNo3JWRaNUlAmU
2hY59ELxahh3WsHlXuMtifLAqOsaPDrwdcgTubvuH5ZflWO+WE76tgJBACae0Fnu8RIK73kQNfaJ
22wnFbYHsR4w+QTb2k2WOGjQtfsugD9C10gFDA91ZulbH6ScQiSDoQWR1MRcMUrLKAqIVEir9LmY
M0FAexqDr6KnHBVoLHZfIEONOgSaPamXQgPI5o5tk+V8uvQ3dqnzl8iTXIiJpbjLXe+GwRBUjr5X
TrMzk67/nge1ZZ47QtCGEiBGJOiC65Sq1YzxGcQWsz4YbeSVUWNrysPlc8e8HzCFAfktDRe9Si0q
bsfcXJoQi0I2kxe/qnpnjA+T3DqX7SjMo7AxRIURjJ4LC/qMqtt2SSBP2eKUan9Xp1psm2Y1O8bc
75oh+yp1wlUYGyelVGOnHJIfgKX/AHawdXSjewmleQVXfHg1VPFqEx1gOQ0PepXmzjLkpr0K6EdH
Ve+bJWi19DZvHTXKc2fWp5dGFN+UuJ7sWqv3YwMJafgLiF+0SamDy6vlLZaKZmCZWYoR0GJXEZJn
WZFOXREVnB1lJ2gfO0ozFQlWbE1Sj89G2jzddXmD+XqoBsuu/pWH32SfuY0t6nJtUKKSqwi+n14h
BRX2lYcB+6spiB9MF/G6fYOsqbsceWeA7NOnI7cxS0W3ohErtAqQ+dZp4UxW7LZVYkvtazWftPGo
ggRKLXeXPx2jV4fwsrFJwsAmbYHcNRCsJd5I5Ek7P5Jne+vpz0QpJXEVTh3pv2wsBjoJGyxK/dTG
5kKkKQN0RlzrQe+vyBh/9Gq6wJJlu2oPKeGvsitD05obu8kqPu/sh11qZ/tJUIVEhd3l8E5+AdJZ
yxsPGUSn28ByRQ7Ogp3+ksHV/10ntasgIhfzmKwzeTLvwkMXGNeNYpeLnUGDIfdAx+ilGu+EsIPb
h1FyTDefMhTzCNPqMBrvAdn2UAc5dV/0F2TfmAjug/g1jGyLC9diFUXgQR9mSWTfmLXESKxMEWYJ
4khF5zz2E3SYdZswbUQ+t37MjjYf9ugLUeojEbqCWGZi4xbWIZ4Yeeoe1a00t607MrRr7Ke7y+eE
XAyXHIi6OEatL7SuzpF4gBt0yRNHtmIviUNnzqHfFCb+ZXO8NVLXRxiJSVonMJcnaXqLWUVZdtJR
SQeOnf9y/D82kwrdslBqVR7BkHJTgtGQUGUpr4TTkMB6ucqX5Jhd2MVP3RQMQvZWSnbRVTFSUEUO
aRBpgeKF/R8ce2a2+OGZNGBlKco87Bt4iiY/yfGuLL9hItiNDJSB5tITeD7CO/V0ATSzmjgte9gD
yfVe+S6rNgEBYcJ6JBRzsk8OviFyPiHHVWg2pypVhKINcS8OS4KRyxbtKU1Y7Mv+yHF/etTFGos4
sUBT7qaCeGqgwmCu2nWrF8EiLHepOHC4RJjJ4ObDUSGlN7W8KkpspDWnmI2HVl38balbzqKYkYsM
G2IgCrRxGP8/j1zLKihKP2DryN03za5yRWb/G9e6UxNbLkFjzbvhGSR1qI5vTFIXUVnNSaXN71kM
mEtuMeG4xuBAtzwdY1jxcf42r070PmLZHIe/mGcjpFN4RrwTlIOD43zBWiuF0yIjUTPV6tSM0wvQ
I/eXPeX9VUmf8a0NOlLKYtgu4CxyjbX1Yj12OtG4BeLAndLYI1J7s6g71WA6wpLsL9tmuQ3m2sAp
CYym+glPsQrhYBgtTOepsM9BvRFNcmAtg/vvzFDBOQbTEziBsYtq0dnlEB8wlOyK8rfLVtjeuVkN
FZpDNW31JcMTon+nsMq86kuByajWI/cq6Eu4vslKkjbbR9fjl3ToIb0Ag6R4Nu5LECwlQBKpuMj1
I7DYnGSQ87XoClarVstaNvhac7R4ijG5knnHV0IkLv3JHT92kZbGmSIlr8oRViLTacNT2NqxI6GJ
ot8COdQ28EJHqJ3VkwHO5+0oKzSbYKwHya4BllOTygLLbFyNaEFujWD20ArWtyb7m6eXqQAICsSZ
hn46daLLWJcrs9Vwoi2MzBmLnRQ8kjzmy2trgzrRXdPmSjcqeCIkkZNMtaM0L2UHaEKi20nz2i6V
K2aFbVhgRO6UN84xYG7iZoXUaWusIlehPov+BthZDH86Qc5R623IwzkrePPm2RZHnwes4xmlzl42
56sVkyA2ls9VK9mqwdPx41igqS/WsDDXfMWmln1jW2V86DteZkB+5CfX/9g5muLCqEQlkVO8YhNN
+RqqQmePYXHShfBogf/eDkuM/87LKUy1l8vfjAH7xj2zsUzdcrkGHRgD0xUIXWYQ/5TB/5rhWWBh
PLZ6Lpcb8goiuAgVNJuSLe2NW97RY1brIN4CGVIobqCpQzktfHZsoPRMnvC/ubsiAM4JShqVOkcI
0l164AU0dsTe2KRcVS+WYTVKHMbJUZ6hsu5WiJ1PRONWceYvyU32/fI+MwaPsM8bg5SbQmN+MMyx
I/uMdsdTi2btvFPtwW1GcB2OTnmde5FvOvm++nrZNPsT45pFm980IRlFxTYIC6nyXGJ/1UBEJUZB
SUvRHb3EhFndPWp+crAgrJ0bx2Fpv0/ZF90QnLC9k4b7FnwZCX7U5R/EPE+b30P+ffMKVaYmavsF
vweDIY4EKOPQ7f+dBSopXaeizbIOm5221kEzux0CHi/YMa9gMIQC3AByNMWkwjmAZnWjKEgttIfo
Ojxkh9CV94MvPq+oU0w73bu8JHIIPkWIjTnqkIzA2JtxAXOtGDu9Uti5kUDAYd5l4g8NYM/L1pif
aGONOh6q3qCjgwKXO2ryL2lRSltYeU9MZlKxsUGdiDBW1iZasCJAAxXb1JurcSldTAVzvhT5rRd2
jp7jVADYla0ShWR1hap0bt2LevioypEr9dYDQL+TnQ06JyNkn7mPxdEM0+IkdABMwOj43Cc2kGbK
D8uWvcQrHB2n3VSc+FuPN9kPYHvR6MyDFKJKPCVdZskACib/8VGLCu69YK1dliBNVDVgztcItKay
tgc9hoehvcUBX8KCjll/q/drtp/DRXieIguXd17EnDP/Pq906StQQahIksGsEnxtwjEeY7ZNtrWr
yCPkshMIegwMwxy7G/ErEHj2ZV/m+JlFhRsTkoAlxMVxfU9961ntoPnQu4iPZmxym15kQy+tkgo8
KNjPijpglSTKS27i1QnI2zDZAOQYCHuFx3+3NCoGraNYxil5JBrJVVme6uaH2nHe9+zbWQcTP8Yl
iFgIFQriMgZiUiFvG38Fca3uSMdwr11Pvugrjmynd3lQcaIP+2G6sUmFBrEZMc5NGmniwfBzt3Ja
TJ1hwufEyz3YUfWfxdFVrqiYNTVUVHwvUBWkVefUGF9uBk9IbgrkyX/ztT6MUTUMMyzQI++wkx3p
AoGixrqKeV2z/7J17/RhGmBvdFNcUEuhwtsaT7XQwshAdlUW2jUqKrdjFb/m0E+eK3DrlwPklHLO
GWcftA/T1FdLrChJl1LGEe/67lBnKqaKpggvUnXi6f69Awc/H7R/bL1vwyaHEFeQdEQTltnW62pX
U3zKxuquVBrDFapVt8O6gsBXmNnLpF8PVrVftf7OMJDp9dp1nxkv3SA/NoDb2Kjfemg3HKVOR9vN
UG2MaPtxqpjIjuYfQN9VQAS3L6uWQWpj6a+HcrjJZ/Mpmc3UjfsGMglT9pYaMXhRGxuCjl8Ws7he
jPU2r8gvyyVbEXR0ZCM1tdcCQk99XFf+WKloSiMEcT4C+wmof+wM5WWqYPRQk0JCr3UokaVfm+Sp
TID6SPGuTt4sHdVpTfPrUHNK4edlB2f2jEBFSLjriPO930ebr9ImZZWqI7LqdD/lB/Murmz1gDlj
d65BOLL4kmeJ+yohvX/vsmmm7wHxZpBxWbgztepRaqouSbBqwwykEPS7wktWcxJpEk0/+dzGBnWb
NvIiifAYdKTzzpZDxa7WLyHYHWc0a/7daqjLUpPUKVNjpF9t1gSZfttqlWfgMf0XVghwmwzcotdL
WTEWdUiVHOe11a6kOnVFdXJiUeSshe2QGzPU/YtEI47HBDHWSIznCBxxQLJ6nZI/C/0keYlcB4km
oRQ+m8c0Gn4ZQ8bDZZCFfPpwcA2ggFU0UGkoAVEoHeexwodzFhCRSTY4ychkpYFuBrgQ+eMaLE+B
eB7oOTHwDpvUnSkmIRRejFhzLWUFZd34JIeinaPsZANLyBl7IdtHL25ri466LfTcrExA/zKeYk9K
6mFfVYYaXPYVZhqwMUNrUAmZaCRhZ5KKo/bDwJsxlZzevEtOSgD5waM63IZOJnArne8jJheWRw9N
ADcXFROQ5bALTTRxp/naHrwh+/VYOOO7Rk0UjG9N4YTPhMyIiy9g+c523dShV7TemHorwRgAUuWA
yLXEbuKUb/UT6iJ/IGwic3yHrkSqjZ7jvgkBR4Fkd4lq4RsJpyG6Uo03eOAug4x8j0GL+klbVlQr
wImI6hraSFFq4xjxST5Y76ftDlDnV2lDvZYtOJgA8JsdNZDXk7MJw2LApill4eAV5w9TzZsdZb4Y
tnapXBqyoLEs99h58mLIInsKmlfpaL7AFTCro/oNRg3l78LE9TnmFwAxHZkXA1kW3aaLG3lOSwWG
q/xXkk5gT4q8NbqrI16aSy6lT769MUTtbKNllVm1MJTu89v+gZS8Ohfzx49/ALdlhomNLWo36zos
pLXBAFl+1QIq81bvCw+Ue07zQ1luRo/Q9/KSa9adDDnGf/aR7PMmG1C0esjFBVFQrVLgw6+N7GFU
ObzRzLra1ghVF2n0Oh0SDXtIZkvCNwkcRLlzkjHQaHg1Tml4k183P0UbXPn7yyGRtzwqyFejWYW5
RL6eme1leXXH6Ys2cXyE99mo6J52kNG2Yny2atZdZazdpOHsIGNOnNyL/3wmGq0Vrf2UzQNMmCBE
Cla/uk6uQaglBsg5sKuSL7laAgXo2FfdTABTxp3oE3klHvKHHfk0UDTixgR1G33FiBFopbQaoZ4g
RjG7AIBc5Yy72p9AlSFXTrhvvcktveiFsI8oeyt7GivQ10EiA/+d1tjJDW86ixkKNj+JSivNVk37
GPqZbjF1t1WeXpdL70dr5o9ZznloM0tG1sYWddP0IUD+MWDkgCRYz5YJujE/FRyAg1whsltP9CWI
4noN+D/H6BBPnmjaCSCDXAYd9lWva2iyYziY0GWen9tWbQFlJz/kNzK/c4QU4hakt5iCr6QMepSr
eEUaVpYIPn+JiFxieAVaV+dGyzLT8gFqTHjy44rH5U7KJrKfYvSAW9IgO0nFXdhS3+UFMRxGd+Lk
Ma9yiP8CbY2CRgn9hcYm4JbFV7xKACHL/51LCjViBSR1Oqbt0OAkY1ybQKhqqHYn8YIvO1evqIIV
dtXyuLAZ0ejMBrV/WZdntQVKOrfS69DV5XJw61AQ3agqC+9y4Psv3+pjPZSnFrG1lur8/q0gGftO
sm1CH6p1xB1vAIfVqJFFMIwBg0g42UXqjjSyCblFCFtgrfPG0CZyebW3vi2ubKt/oCbENUg2evOx
BH3WBW2AwdadXSGB7qTgDX72iDItXCPj9i9ZRVqs0MQfzEhC3pX6ckmHDkO3agDs7GUHyGIMTvwo
9uCCDsqA54lcY9SnE4pRmiOcPyRVs5scSW1NcPQHCzgFYEhfOI7CuL3Olka/MMM4zNpYVF0zL17z
Ov7e57JnpZarQLu0q8SHqJkPWZjex2JzDx3dG2W07vNselBi3eX8Fuah32wz5UiyNQr5bL2vHOnk
UbJTd7TFh2YPjbHU5m404+Y4WzrlRrWarjMmJqFedhMG46MhYs3++lVH8qr7uuSAi74abClx/h88
igrgamdIWYUY/k4GbHz9PbYf3mCWGCoePIkx3jemErDajHO5bxXVlZujkp2Gjof94u0klWctaQhl
dAkGcnn6CaL0wChNb1DEp1oPebkQz0modKspGvQHSLQxT8n90tkDxDXIVGi9E2avyX3pTXFEPDNz
B6NNToL57MgWbo3Hy75KrHy6nz5clU6EZpRrprjFr/hNsUymswn3MQ85Qb7MJTNU4GmrrkEfHG4y
qA/Canxvh+K7omffFiV5M6efl9fEqg1uD4RJRZ46mkUttXDp9u8YKSg8zXaSXWfKg7rP9gQKrGhO
sd4n/ZG3UF7Uo9/UXatOyJ9hm+idDdfdK3lqEejsnAE5yOtv8z4fFWmaWrLmIsS+EmwpmK3AGCZ5
/KuReeNvvISKMP2o5pUBNlkXwlzHRlWcURgPJTp6nA/HqICcfTgqmoRxJVadieWQaY76lgyZp08E
J0GiyXDkRk7OGaT1/LK+DIcaFIugOgmbJwJ01t3OlftncgMTiMS/XB8VX1ojLlbMEpLTpr4RxtT1
nTFVhmdUuPF5zxyuM1IxJszq2mxAeYv7XvP7G6Cj7NlRDqii2aXDBbowKAJkyImCKhl6RGAnoK5g
Xe6Vppo6cuFPnna17mS4o4LxDV4FntV5giUyEWZIkK+myyYYaTJHWRwA9pcze13Mx2kOMll4iJN5
368rCEme2ijCoBhPdIlrmTpwupY3syHMWGPU73I1PkSCfiW3beQ0Qu/3ZoJulxl9VaHPYsdD/spx
IPYWfyycOohyu6xqVWHhhDVKIsoC3m9Y/t8lwzpe63gjgw/o3bU2uWmMmnK4yC1mUcHuCzU51cvw
6kUJthscERJMxQOvyEG27tMdsbFIuU/UZ7mg6KC1aKAWqQyFXfIeLjwL1MdLBqVSBZlYGDK7Lt/0
lCOqxjKA+oYGYTEM+YDy5DyhD4e4boU20cGnjdnuMm2fR717uuwDrBzFInpfCt54n/mglNRQoK6X
6+46Ro5lrDvN0n9pWgd0Do/+gBX2t6ao/VoSqezqKNNdiLjeq6pxTHT9oS5GTuGJVXgHidbHkiiv
1iytbKVFJAQq4Ap+nisbqZCfvGbvZUMlwJsoBq6BzJ513+OMK3jJWyd17Yw16MajClva5JgZbnO/
X16VeXIvfzjmW3a7TCp9raDLECNCYTuDd2Lpm7b2ehB5kYSkM/3L1nhroq4aaQTKXbCwpnJZrqbR
QHM2/g4Rq5+XzTASEJRtQG2pYGzWUmlAJb5pXIe1Kb/nj+R9roCMlS8bw0rpdBwshRRswP1Pv1zN
sl9zJdUxX3kI73q/Ok5OvVe98Wt97J7lH83+T6igWNH+zCqVSK7mHBqgfpJREcAYJAa7s6C6AjXT
kdv7YZzqM0tU8CviTNOETpWR+bRX6w8F7HjXRM3YuI72UMTuQVdqy1d8MDrLKUHMh7IsPh7ISWkZ
QTOEjpiUwnC6X54KrwiiK+0g2/KRT4TDeARAKYJUpghV0idTVWrO6jhOspuksw1Bqn1k7Gvt0eox
uVs3vFyLxFrqOgEnhQUCTRSrgIeldlRtK31NjZZ4pnno7v5D3dLc5gfuZcnII89sUYGym4SiivQO
fvJANH9yDJKKe+G0eimY8HmFYlbR9MwaFS67cVGWUUxk96gG4xWhjAz3nnGaPZInQ7MTxHKXDzlr
PklXwTUALS+wu6JWe36vpb0UjhAFlgHMIiZVZwjA4kjaHt576VR0C0iZW3suBTMjiiGuQJ8UAhUY
x9KojY3NUG0FcA64XQzA4CxfNUv3mA81595mnr6NGWpHW9SLIJA6ym4c106rJ7ZZVMd+bh1ZrXh7
yfQVA+g2HDfwzMlUYI5yLa3MZpBdczEhd1FOxZMUl+qNETfogMTpeFUvo+nHvZhcdUYP4hahlp0q
ErOntlnEu8uflr3BH7+GeiGYIJgf0ZaRXSvu7jWtvq6z2TMbmWOGvcGG9M4VpWj0Q2uqi/8cRv2Y
hkaQjXdjtOxz4f7yclgvHmhaqihwiuAIhBjyuacigex6KZHgMODb0Z3uRIqO48EKSq88cV88zG+5
sUaWvUmSUyVOZzWGtd9DzrlrYpJI8Fp0E1Dqw9+59wTjAYD1GXiLIwEEMQZ1IJrawvAqsTj6pB5u
7pXACiJH3nF1zEh8pOMnYPygfNPQSQB39fnapGkW5TQryNjC5BEky2/VNBHN8MTX/2I0Xt9ao77b
XGWNUpqwFoPPJDsC7uYOfm7/Bn4Ca3Hk5Jwsv9/ao75c/z+kXddu5LgS/SIByuFVsbvdzmHseREm
Kuesr7+HPXfHapowvd6nBdbAVJMqFotVp87JuqhVlQRIXamcMBUgB2BGvEHx5oXjkMxtBAEUnsR4
qr5RD4qNHlJpIVIIJCzHxYsdgt4nFL8os93y+z/MA6C92qMh6FWndKupYiN7DFOPo6PskssROh/N
jU5GV7mXEesIQD8B4HVg8TBkSW2kMQijJda4ZombQDsQLQwVvK3LUd19QOGAZ41KoXM1E5u6jWSU
m/Ob5kCocJWgeugdctHyykOs3NbQoZ0pEv0eUKpTJ0BvprAqGxCX78NDcmh32kl+jifWw7xdt3ao
GAzJ5d7qhlpGG2j1Z2CNZLsEy8cx2ZU+WWHnCutefzZ+Q64TA4kuN30hC6GP+uYH0G35AWyxdbxY
0qlT09ypnvId9ne53dvFnpCatE56EG4Gmwcq5xmm3suTCNK9PEFeoUsP8QxACuhukhCjz9GNVfa7
uOCBeVnD+BBs+ftNNeJgm4itroIVlXlF7gfteT2CjdqpHMxZ3w/H0hsfsbnu+wGAhMk3e4toTYpi
ClGqowwaRipmgim5egMlyOkhDB/fN8A88ej3Av+HkSsVl9+5hc7IWsMC/xWelRm0VGZQjw5+dyTz
4nx2XEbcBNOprmMTQemKNPTcWGHVoxXWQuVK2lM1vkzqUQR9MWdFjJgJ7S+MhIDuHcUUWilRbPK8
izSrQgyD7jfQGbl0F/sGIHga3MOXQ/4R4JmkNjFUjboHvW914kQvX8Br9ajdNS4muOGUdv6LV5pl
xJazJVL7KC4LSptQqADOMFNsWTCOlWR9C1cJoPn6pTKViygzvDwsVt7mMhwSlvEGw0Nag0ojdebU
2jDXZMFKyeSs6C1fLZRbwKfcPYe2cAhNiIbymiIyI2yf2aROHeQKWlEHAA2PzH4PTsvyvv+yAEgD
sbCddUWe1dltFnRuswf3BwL5/NAAPs+F/fCWTpxgc/gXZQiVeTAq19J7u5Qqe14X733fZbxxLXR3
8J6WoPCp0YRlRmMo4NrWKlceTDcbfoyxr9WRrerA9sX/PoeBLRxEDVSIkqVQl2EBypLZKnFM4u5B
zQtb6+8Ms3TeXxCr8nJmhboF12xQY23AioZDcTWttnRhOcJsj18Mbz40R/L0W3aDaFc1ZytZge3M
MhU6h3ZNwzmCZWgi7jIvymwDUDsnvCbcmUPoLrxDSQ4dFau3BmnwTCMnsQ4d5AoUDr9G4UFWOzuR
7t7fT6YNGfALRTRBokWzi1jJmkzmio8m1ddl9KKPQckbzGE8tjBb8WqCOm0YRRnDesEy6lH5Jeol
lOFVazf2xq6fxM79t+sBr4YC6jyiO4XqPXWm5srIIyOJatfS7oZpNySP0fz0vgkGXI3YACgHJwtT
MLSCTqV0XSKWsKEMthkQuF520d7kANZPL33qTDezQ+47aOnKQAaF6FfkKWeZp4fjuW+QIhKwizo6
T9DxocKmqOKpJ2QI2GpQXEU7EQidCmLL+b111/kN4IKLq3idu5zEGUxkwLmn9nYHCV5X4/wWBlz5
/LdQH7iTskGIyWUlHsa9fkgWZ3js0Qe6CMG/jHmDm/5WMj0RQjFfuMnq24vSBPsq5BNOLPyAtJ3H
0EjPEllLyh538+RVd/rTdClcZQ55zwjzB0T2GFHg3CAVf2pQBnegBIE5VHzNA2rMF1JA7mX9gp/y
M/LDc2tUzMmTJlL7HNY6r92Hggnp1dwmNPkjGC6T1B6NGay2N59C0pggVsdLGzPeqJHq1MZianUa
Mykn6zxJ2Du5QEoXkMI7eRIPMPU29YY5lNMVwqWrmPREDih7l07UJ7wSw1q97eRJ9CBfBwK60sCk
zDqZD0MGHeE8ShTOtfX2FoZlsPGcJADfyg1WUy0VRQyNxliqdV9bi8wOu0q33w8ab4MgrGiKgl4c
JJIgoXjup3HbV5WC2QFXVwG0NNE0RT+xP0Zt+JDJ3Sd6OzAHXmDkVDIR+aLMTdUgxUabImEFplR+
TH0LhVHVj54/0NUn/9Z5KDqzRZOEqFE5C02Y9KeuRF742XAE7dy0OnHQHmVPnp3oQHQ2dfVJzB6h
0sTH8zBP5Wa9dD+GSGK2Qo/1ksrXGtrL5R+SrNlLkbLz1R1IeH1vzVTIgwu3bVNlcFfIw6TPoPcF
ui3eTff8/T1xSL+1BZJG0s+CCBdx4E2aKFVhWHYgRsG3FJ+K3fCoCvY0ASU8uOBbrV7As+Q1XuEm
bu4owG1ld5LbOMYLEjGP3zVhoETJ5zYM4DRQQH0jrjYOkJ9e14hsNeg8GofgRkIQY1bu+oRH3mdQ
oucGqZKOLGRqo1gwqNybt9GFAjULKdB/kCEkPvcZ421wbo2Ke70pNSD2hTfPvuT392QIGzScjhXZ
+k1v5/YMaMxiT98xjwXzAgS/uPUP4jxvP/jrDlNXTFNY02xYMXb4YAYgiYAyQ+0VeIu0kIPgJZmM
74lyErSOMAWJdAaJ+7l7xdnSlEmL7R2fCQdN43QqmKd+zI7kDD/TW24h920kPLNHKyut8xpFWgN7
WB/Y0ju89qDSVgBlD/Fv2/iGMl3wgcbi20r1uVkqYcrWJR/KHmbJm6++nqE2rGF+7wPdt7cXyrkl
KjaExmgMYgxL8tfeFX6QLY1dGfTb0FNP7BYCsrwHLaMxfG6SynqjsNP08PQN/eSOqLqOhwotaKiJ
c64xRqA9t0QFo0Ui0Z4srvNArAVaj0PmJEctqO8gV8kfyHgbZ8/NkefLJvZVFr7baCH26aCQ3kGM
1zWPTQKx8o+cfUYiC2voKQKLjlkctDTOrSWTJuZNZXXuRWH/SXqq+HcRkLqL5miz01/Wv4RoF3ru
+8kB02P+2oUK8LldrdFmpS1ht08bv13SC0NKfr1vgjEttl0bJETObVRtO0v9DBvkxoJklPmrujVR
GgcVEiivFh+FpXiPdqOhuR84fW/T9HPr1JnIp6bMFwXWyaUhgN1uzZwIKn+9J7oiGgG3XEwe03M2
e0odCVFea0x3wSI570icU59c0apvRR+4NRg98PP1UcdizstqSBpYI7Maq5u7xnijZxfEd0bCwq3t
RXUnpNzm+9vn+7ld6nxY8pxIwwC7huAX7TeluknzHxzPYQbszU5S92809tZSabChYgh4BF2mY3aP
kAN20yeA+Z12uh7u1QmgIe43fJtZnq+OuovBkvR/ryE+K8/2lOzW8lYHevoQBbktOWFi1w3Q6kF5
aG/HBihSXtOFHfA2q6cuY7WsRUOJsXriuZjFzcHnjokpI4D+YO984DXNOypUEDLS2JyEBAblS0wl
OoKdu4AVeT2Sq4/IQTGqGWebfLpbNiF2FDqpAXiQuO6z5Jc/Qf4ijKubgBdkZ3mDa9qqP1/V4XGJ
vtb5T/N75N/+5LgYZ80nVNDmNyzJtEpicdpkTB4hPLS1Sxp3hDuxvJVFbuOafW4IFEfWgeSg30cW
YMitjjaXW3TirdVdqWp/FafcQe63mRzZ279m6KdRAcxbFv4T9pRjeY3EikzBrI8Rtz3IgE6dG6Mi
vNyC7rhvsSbxAE1nO/v6j5+2j8O/fjOfm6LCeTWUkSDFYefOBni92i81aBs/5RKvW0fF77aQFyPr
Tm5JIiqaLuNV7IP2OMDA9nj12dRm87GoGJ7mIOdLdVgc/WhXKh6ZXyCEx/MVWFUEl4edYAe31wVS
oXtZFVUoiAuqQbLLDgl04zErccHriJMYef6YOP9UVPRO80rNesHscKD9Tq/swVK9RPkW5cdqTDgf
jZ3HvC6JitfiUk5aQvKnRTrgYgJOV3Y4bsG+jF5NUOE4ltr/H9zhMHhkQmKuv8ANvdbOoBCGYbbl
0KCYfbMEHMO8faTCclP2EuhlsTaSTyhm5UiTn+r7/JrQ2hH2zO4msnJHnK762RZSrtQNZ2/pySjZ
6NpRHGE/jM2nsjHuuhGT0pxFcsIiTTnSpmG2gFOF+GSLpOkwip1tYfIeNJmTP+yNX3UNsbDuMfa4
dz37Cvj7YekhqRRqJn1OMpkZKtCCXV9DRbJwEoD7Fa9FCYn/8GVniKaOpiOa1aABOs+IO6lCsJTx
lCEVzmRX3xMl72IfX9R8fST26l5tUbEFM8oSylewpdkLWsixM/wi0RkquIDRxgcufokE4Len/tUe
FVwGAZizlBRp/kzW9pBewuJ0pEz9XXLNHSvnbSUVZBatm7ViPpn7ZyM1AK9blINiHqUR8yEvvS6N
CjJ1lhfqovxjC8cvA73WchR33FWxT8OrJSrWLEpbR2uMOkxL5gBeNABpCQGNuJ98yYl3YxAf5E8o
9CFey+ihSiAdhJoq5ZV5NUZmTrZyiR3A8ncF4CApkHvu6vVBeSndvH/kmWFlY45yTCGKIehKzK1a
ejXGxYXE9UWm729MUL6YKpNkLBVMiEH2hJsVaOR6lxxBcewhgd7zClrMr7YxR/liq+uDKmX4amWD
N1ghgrNMetAjXjuYt3GUGwrGBDBEicpEWYleJYK7pv/y/qdhV+Y2K6H8z5yNXG4lbFz329otDiFO
BjjI6VDUdYWgDTIeYRlvTdQdJw4pgpQKgy2Yt5Gf2FrC5QnleMObeywKMcFAqrlqMD1pu1r0M49A
VAHzBbfT9Qd6aMzg9LqN9KUWihC9ROOeHGMUrL+RKU5onnjKt4Jfq2ZmCRtbJC5vHjJqHxntnMJW
7xrQFI1c8tFiP/8ypV52SXi9yZPZqv36klsEZMb8jW0qcgimmKkK5gBPfZjwQETrR5uUPLrrD0Af
ebtKBQ6QYYGVmdRTp0N8o3rrbr4r9goBeV3yTjTHLU0qgCy1kSdWAlNgL7Gr8mDMvLSSZ4GKGdYC
0SSrQMzo28taDHdWO+85h5m9X4CQoXFiQHqEMiE2kGYCnpB8HfmwHotDf0Het+1dH/BeFsxyMEBx
omyh/adhAvbcC2UtrfUqG8BsLtagKgtrYw6qcBVUGzQzleQUkA647YSm2qXCULuYpk4ehUFrDOf9
RbOeOIAay7qEli7kUakPN87oeiatQdJJMg7eA7FKNJu4DRPW5wOBjk44MGVVoedByjCZ23HCG0cN
QPMqrVdRviM8WKTi15WjbWGCKEGX7P3VMaBI6PNtzFIHbl6aXFhMLI80HavuqfaLoPPFyl5CO7vJ
vTJYv41Xmc970jFrUlvD1Nlr4rxXC/O03mQnam64HDD9gtZ85VbpywdCKCtobw1SH3KAGk5qrTBI
QHo61NMGFekkoB0/ySR86NQ8mBe52uj8dWuQOi1mLwMxZMGgIDyObW/PZe9EYhR0y+KlMTRmQmnH
+Zo8J6IOzWpUujqqpzWehGX8FkWw+hva1Zj1zL11uFZzLgszs+WwXSh1x+NTTmIa/n9nIzSHjhbu
C8NLJk/OrgjOA1/Vjyaw9fIrRqwbY2ucuu/7vFbU2YAD/3klWKItnNrKkpM8g5SCk2oyWxAbczSu
WxmGUU0yrLV1waY9oWSMTlUCCsdptAXzWU7sXHS03B5+Jp2r4BXNRT8zI+P2J5AovbmfI0kxG8g6
kSNr2CHQO0RIcjrmB+5tzHqmbC1RmQD8V4uMHJbyPZgrL9vd4mP+zo4PvIaqzHFcGp4sibU2AX9H
1nRqWtnamPuzaWdXqlcFQGCCO68IxtOYfKt/kfVgzrxQ9rQlGMA0h0sg4Bwlpl+BgVtULUICS4PM
I0nWlNrCWz49GtfRrsNcUGvYSiCDykVQbB77NgMlhUD8au8NUFIbNjV6Cd2XJLsAOzFBSEgOCBjv
YyDR3f+2SBo5uSxpUgGBR2LiH7VOucSLfnWIWGf3ZeUdHhLx3kTEzRopfwInvNqMpDrZgf2gxE0j
N6rdFyDQIFqdZZAXd2roDIfwMueKKbByl+3+Uhdd2dSDWvek3PtD9KC4tZMK+1SJ9etHgUPqy77c
NgulLjdttMYmJDWozhuetJPYHYkR1m8cHqhI/8evSN1sSZhYWZlhaYQfR38i2O/hmajbQXH15T/7
DHWtpaHSRuEEa2JQ72UkzcqJcOWPlh4vbWbnJ5udpG40SWkBYCVrE3biQfcIYLHwoDf3OPWYZpN9
1BMwS/AZQsPz40jdaZFYl0pMWmZk6HG4TW71G+ItuVdkQMNyPiAz+m0WSd1hglwoYb/AGIGTSIVj
SpcEkUSmM3LTnfPddM1HCRGveOcw0jeZGUvFuizY2by1bEkvnDj6ObeP/21pGnVZQYG7GVRgO9ze
x7DtScddK/bgbvQUDxj31El/cSmBOKGbHkiSDVVcuubkoQUYiLqgcIYUAzwqKIfLR66L8sxRkWUY
x6zRVnw9wkdZgGh1MJ8alPMxHhuIynXynbOlzET21VvoAW6jFcUU0QXN1QDiV0cybSU4UIVqQeqE
BgI3xeI5Cvn7Jt9IslmuU9LkySEjG2r1LsKRS+ZPdcs2EVqjAktnKHiP11hXeDkejV24J8XeZk8U
A0nTmNvYZL7sNvtIhZZxGEBwSG4EggnQTLus7fle69Aa/6ECnbNm9vTQP6FF7puRXc82N25zjr1G
xRi5VVB7k7CxjVehqNgFENMKj9Ktjm61vLNcEMTccXyH56tUpMEsS9SnOtZMwlq0uB3oRWZngtKW
E37nuw6zn7v5pm+ULoe2LjSCu8j39YOGkSiSXaxP8u4DKAfOuaBlLrO81YeUXBWEHFOFbIUUOuGL
+lD+NsioejCpnDI+8/thOBCUt+i/v5lD7OcxwuyehhnLdL6oLBFJ1JIK7mc+GYiFoTmJ0T2QfZwf
P9WswaU+wIoaLF6BbBj8VCtq6YRLuQxi3lQG81S8mqOvBaLKEpVohsAcAatlgRIIgbzj1neYnrix
Q10MbZkL6kqWlWICoUY988d6wMwH+IhQGnb+2x7SN8IwIUfqRRgjMgRkzCV2oyC8J4m1uONRajKB
VKqMz2WCnAH/pQKL0E1Z06grzrVVSq2jY8jHHQW590HNGIEPplhzrzIt+bqyGujaQuLMMftMdNJs
LVzk49qxyfr5Trfmb2IfYaaOsxvEPn3zg4UAyHoJBDWqQv0+rZObfBonBFpJdhpx2ceK5va9et1K
oFjL5eRaDo0DCLkuLUnx47G9VwT5d6FmPxd5vZ1D4WZF3dSuxZzj6yTgvffDqIAYRk04h9rYuVUX
Rd4COVnMMmTGxdxbYAvKRfD5WvUQ3s9qUjx8alPI94Jos4ni5vkxAwucAT6QGY926LOD8xVpJgAN
DdQdof+FhjEg0yoBo36GFQIfASRM/1gmJ2Vzv7ZGIerZAsu9rx7IczfDiArBLJ3wAFz+F/Ymv5qj
0pUo0WKtShdErXVO3aULB0eVhr0spRcz+nVqHl0IylJ/5ghuV0mC6WaVUrdERqZjlUQYo64xANRf
zHjPdzfmF35ZiJWzbK1ROUvVdqq0JFgkaGG+D+lQ2uNkAeuLKMs7TaxHLeq16MBj9hCsDZQpeUDN
XcsQW05UAy7yTVw9MZCaoyNckohWXFsuT0+S2VfbWqWSJTAxL1WvqeSyWzwpuiLE2iTplKMrgJiR
LnFR0+QDvTmcm3VSUaPvplHIIqyzyk/4UAhDXQ8BYNp4pagFxgQ/IN/C/Iwbm1RAGKVqkov0FLf7
46lo4K64lEjzC0kSyuSPHygUs24mBEXoSWP0H5RC1ELnOK2kZEX4zsBQ1j+QXtuP/AnNSmAXeXeF
zFyhKmHsXwSXiWxQxsQsj/ouknFX/J5d2Ruwq8500jkSD7MrHds9kawxnHb4ljyUd2AvDrR98hRz
i32MoRGEoc0vofZaCk211Fv8EsIYON3FmBcHb5rhVwGEn0X4Mz47IOTlLTTQFE/Yy5dCbfMKgUwn
w72pgGFRg+oUFZxaCSN7A4nChoYRtmSxDa1034/07B1/NUEFolVTKmXG88UFstpJcuuytxq7L+dP
BTxw/ICiAuRCKBeeB7yyi/S1ExCCQCv0oHrRAR2AA6H5zHx+8ssMQhtjVDgwksbQ+h6LKuPhAu2c
G/CnAeMMWeRiNHiMqawUERxGf1dG+WwhQFVvNbEyVGR+gyHDDT05qB86G3LvvhTZ8y3GG6Ib6XLB
mMGnXvdb65SfghhHiBQNSyU1S93J/bFzlLsT+U+ghw4Pq8Ng0sS52KyWyr8Nq1FAMIzVxgDNLZeL
asuP4W/06MgTI3bj7+H9gnaZOz3Mj6Ll50gZ/qMrKaROv7k788yoF3HATyA5ue70MVhqEXGvSbOs
r/iqWaxaKd4apmGZOpqR9AB6glexoAMreKpHTVeYj7kkaHHFK2KbB8Nl1kq3xqjzGEFbLmk7GJsc
qNyeWp4/SVcZDDbItz5Vrdmao47lAIyQ1a4wR9wnfyHVk/JCAxK+/jpxq/rMWLPZSOpYAgS/dGkJ
Y6ocOiXhr53AuNAO3vshjdkS2i6KOpFVq6/VOMAO4Swv/48nk7z+ktum5q2IOn1FUktlM8ESKVXW
P4s7EKbdkM+V/ZwwqV+49SPPJrM5pOqgwgIlqiaadGFoiJVoQW8c8N8ncPcld/qttO88E/Uu4G6k
76DgJn2hI+Krg+E06xZa985QoPrN9VVy/bzJgTa/hNrnuVHBLdjjl3Se8kxKtJkzH7QAaj9ACeaO
4H/qu76unNptsR0qoWhhr48Wb03G+RDFy15Rk8CANizQ69/WSjxOkOEOujDllDeYdwrRvJEwhG2B
z/Q86izLWMmCjqhjRYWDl+JYrEEhPAgY++Ysk2eJegEVfVdBhwKW2mc9EL3uNvH0FIxu4TXeeij/
lV8T36pt7vYyMz0onWISGDxymkmF9lyu4nomBRztej4Ca4QkR/hK3l2pl1zzuLjZKfurNZpGrhmq
YljqUzJboRReusnteDEeoEALoVCM/XBDHat9i2lYUQNvPJ75CvUBo1hXMLCmkBJLS4h9d7WX3KBh
wh8wYp6LjSXqAw6W0mrrCEugPXhSv5F7kTQuZcyMgj2E/7xjX8obg+QHbW7EroGCyKQiWVUvB4+U
TkN3uiEJahO0FwbCwbQHItnLjwhSXGwSM0ndGKdurKWVZigBw/gQ/y6LX826ci585nnYGKDuKLmW
e13BiLprlobT9K1jrrU96J2davn+/bPHMgWmGczBQ9oKzxAqoplZZqXihKNn5I9zh5lGvfbVZfb6
ouNdUuSfooMnaF7wnANTOxnVPv9mKIZ1VW9awHM30oNi1hKRw8u+SYPW4llj3KvFCF1lkISMl+vQ
3KZLUQl2YqkXFVAXjpiqmJnLlV+gPT9Ar89KOL+PuRMmuC3AyQHiJ5X8feNSuTRDVE1LIbw1Krdm
Ka12rJi+mabP3ZD/e1UcS9QlRQSmARADUPKdGwOhPUIr5A1cVUwcS1mu9Gl+qGXNy/Teff8Ls7x1
a4ra9lIQIIIqh70byvndMIeH0lg4NwWzS7u1QZ0IQGyrtSM2Rh+yBk57PaMX1ttgyvCsoA+i0jZX
F6UXfiRgpo+6YkiSqsmQVaCbKEqZxKkFkVd3lNx6T9A46515bYG6WfsIdQ7LibfmqCtD6hsQBU0w
17R99FJBru2ikUTD61Rt2KlCXj2oaigGQtMkFf6nsWAWOs+dIepGzNOAd9ivEhPDwsY4+uuaAuOX
gUB+rTvAID7x3V83hm69gB44bY0Gv3SFT7dp9zVP0qf3TbCOzGYz6I5LD5mXrhKICbm1W/mb0jxl
2a2mcLQVWTknKKtBqU6oGEE/c35YxEGJiyGBmTm81KbnuL+b1l/vr4RZs9dJcmnCDPo51Heds1kX
l1QiBB2zDyYqsAJ4/U65XcAYjbz2hE5J3f7lfbPMs/lqlX7YSfIKPqQVvD1CCQk+Y9/JP/6bAToF
UMRStEIYKPTOUzEFqMecu4oJXNrsnEKFsjityzDSsXPQ83Ql17hoLURNG/Jlfukl95UOtU9uxkiC
Fn2X6NAYhUo3RKdAznvuEp1uFZE+jYTCYfEUSHyZ5hOBSxBQQdXbYu2p4qcWCl1JOKKuAZZM7SVR
G066pOvd6Ek9pHgsglSl9tIr81720TY5TF8+hbUByakFYU3FgjAJ5ZUDSDhKY+wxSAOmY6Q5eKwa
V2RQb4KOKK8fzVBwRbETZHCaomJnLYP6krlVTumw5oMLMIPhZXF3PZuKGrljN4aB1rXVIQKVxXOa
4/K1VWtRgtoU9KApl8sOavS+kOUHU1tm24wHr26773KiTi64Gx+NNUwCqzfAGiUXoub0k6kcihVd
JkOLa90Jjap2SmG6e9/7WcGa1DBAAYbVIMc595Kpn1dwvteDO0AH2ox/x8V+BbsAEo9O47kk+RS0
R5oaiPxJS43QEJ7bknMQBJrjCFtGcViBLPCEvveWQnQGq0JNTFoCc8YIlplEPMck3+U905RjQvB1
7YsBpkdfb23DbwLBUe1KtkWX4EF45Sjy6HxjDhVNIncJ7j4a0jPnWaemMXZVQgU+i2Zv0lOvH773
5lOUBEPLSy549ii3rNNlqZYC9khyUbrNZapdTtZT+BONOQcPb7cGAgy/ZrLHFxFFD4OTGDKrK8gs
0KaFTAqWTLlRJ8V5KqnDgPsHNXipPWbIqdw5VZw1HvfKWl2VrWCrRVs7y7T6/96HLfBlq6qMIQhZ
p0oAeZrFcjF0A2ZxGvTGR9CFmsOi7mJzyIKiLcBLrOFl8L5RBn82pBQgDSOrEmRMkMCce3PVKrWg
Tg1mtHblM8SKvRqIbu2utwXLKTD/9p30mghTllL5Zeq2Gs+nSQCnnQyTg3iVY/GGTmv+DWnch2Pb
kBGreg/i2uvYH+0/LOjV9QdesKwzZFngkgcdGBjKRMrJVl2OZUWuyCDt6K6FY3wJ94SfUD1K3z5A
dsRc3sYc+fvmsZGmZdFXOsyhkARNBRDY32RHosLbO4Uf+fK/1wLA99zYoxL0KK1NBTJnIAjcqwf4
6rfuMnSlYIUEjr5TnvisR6zUcGuQytliU5raLiyQs7UmgJNNpThhYShftb40L1TByDlyI6xQv7VH
fs9mQ9sl7FttwgLrYbLVPHHjOXdUzVXS/aRyoWM8b6GOBwpKitqLsEbYtCFbf6yvRzRCUQEdHf4s
FCNLxNNcE4FLAImLRo9daak+4laNemxj39njIl+UsZq4nCPP2MEzK9Sa1nmwNMmAldmHyobsaMcB
mLd7wbnzZgxwdLUtXY7ot/LKVMQTqJN+ZpcKcFKkI+kgQ3iQSOm/W3Fr7mcx1zyMoTV3nDUyvtuZ
LSqfkla0dsUBtsgIe7IrbmPQ4jVH3c98a8+j3WF1VLfWTkWsjU+GQqotErEmB5JPOPBEwU5Lmwh8
Y/qVEHO3l4Tg0HIrjzhSt7rxL15ewnog41eYaGEZqG6YdCSda+RAs4ihPYIOPzG/g0DXye1qPwcC
Fx5+Yhx4+zlfzVGRJuyLaFHD0xaLjl6440PmkYlfCI/kgfgNYh23BRAu2u3qiakfKYAROUMGEiLe
9rMeJmcLp0IQRNvRfimxcPJGKMDlfUGqkqRIWP0Ejvuef4swcsAzi1QQAhzDkHMJFv/MCmYnOhQ+
Uygjtp6ZoU4qcDTisnZkYUruyuNVUxxGU/LKTualXqyYoKOBDS0SXUIWQC1ITbMhKxIAsohY2/BN
PSi+cbHuE08Aq0VS2dIBQu4m4AE2dz6QJK20H0ESAWUyHTeyTrOhgoBWQtGiIU1mOK1d+qBaC0DA
6reX3LYOKyxsbZG/bw6qlUNMaZxgiyyzfxivocsDDNbkRqn9Aegjb2nU5S+rEM1sVpiLw8KGnpU/
qrJTTJZdJ4YTC7dIy+xax4ztclk2PPgDqw2BrP11Y6kDOsz5YiVNS/qtolNJwp+WK1Bu6vJlGZz5
I9y2LJjLmVHqLA6ako/5giUTo7m1V01osgxBJF1GykHIv6bNyyrb4Hwl6NYgnV1N3PfKizg1rt7t
tOpCby4THVNJvEcv08M3u0F5+Lxm1dioNYATZXSNuZbJVVZttLMl20dlobvFstT+J26h7Regzm9Z
Z6MVD9gMgmhaS1uBxvtfNrbS4VYRWDfs1h51w8YqntytjC/+TFQypyuiBEWapcnPP3Rs/PIMb1ep
e3aKwFYW1VhhCpkBDPcqvnmLqSs/C/pD/GQEAJ73TgWiYXT13t9cxmNx62g0NUNnrLWYEkcLk+dB
qJ/Vstyn4XVZDE5afu2WyXnfHmdvaWKGtcysaW1gTxZKtwsjW8Fc2TAUnOyMFfIRAzEWjvc2KXud
R6hCWawyUvEJh1J22mh9iSKQwxvihZL9eH9BPEvUp+uaPEonDZayUQpC9bccznaE6qQijZytY92W
mzXRE4+5Lrd5TNZEUC1kaA20jDv+CWfNIODN/nfv6CFHyHjIepp3iO4tEBhqjWSjMMaglru7rOtv
wHRgXGeR0eBtO9qQDbTstjI+MRGIH2HKKFaCqR3qXucfUBySpSp0xJns9wJOHMIC20IfBt2Rj3Qp
mB8RgqCaiKoFdB6pjziHa1OYK7p6Kd7OUNw4IMrEfgJcRIii0BjIX9pPtoElCCj/Y5YuZ5tNvBYq
Qd3+gWo2l5BfVEFTQmZojIf4kVeJYnrQxh5V+Ir6MFyUP8tMdtLFn3wr5UMjmRf2xg6VH5i5Vs6L
dFpX+iB7uVtdEeBZ8WsBcvC7gTKU6E4/+8v2kF0PX/g/gBXUDFNFV8IwAdqnq91hEWZ60kfAR4iK
a0jHsf8x5JhJ0gEo0g5WwxM6Zu0r6qYqKl6mAjoNqpY5WRVIhIUKEHFdQQ96vIjAkS6PIGcf4+vG
XG6StX3Ki4QTEFhea0oWwCZo5RkgL6bOSGuscikXQBhXT0sFTRL5KlHS3dxxJyBYH3RrSTm3tJRa
LEdy2bl12F+s2qC4kMW5Dav+iyVX+3wwvFGzXDlKI7ssil1mZi/vR1mSZNHZ7fYHUEnYYkZA3wtY
qqqlwQqMq7xEn7gJtyaoiJOI6dRlKkzUHeAs7Y0EYTFrxQi7VNpi9pCKn2g4AsIM4C5pkSDMUaex
ylBUj9QME9YQzu1l20pVzi3IesvK0PiRZchsQS+FhhCU9TiFWSO0AOyIvwlzoulG0om5UPKA91g4
9lgwkzN71GeS+xDS8DHs5fv8BqM7aA1CRFoBRSJGyGMIUoTJ1xN/sJNc57sP0LMwIDyAZUAYBvVn
EbKhVCDXhLAY5EFv3VpKr5TJCkTA/l2xm2I7KTChMukQ6DGiY2HoByOqrOBfu6kskTsLorooQCuU
DynCHObxmOARJle+ZV2po+S/b4FFqHFmggSFzdsrkuJEzuYYTdaDWXgguilm1PAO5CmAQcy5tesy
GGJvfBoTp7nhd70YsfXMPpWMyzreJT3aeu5YAW0f9pONXOvHCs4hu4i7ZzOc3S7POPvKeg+dWaXy
udiU63xoYBW4hRNZcOShZzqjSFHYleGVuz8kW0T8orpAaepAhuKM6yUYUcWZOJGCeDEVjM5+DOVk
5VgIY1Lgx8jJD9CM2TH6Oe9/ZbYFE9o4kgEtHjpLHstFB8APH3mQVwzYJtZz1/A1DhlRHet4tULd
HxCQ68aqxmn9p9K17sqdAYz0sos5H5AZiba2qBsknBc1jgRcyco9kVIjM+bll37B5C5IF9zu8P7+
sR7tZ0ujAtHcjcOSLjBH5nYxIwKYS+YgzDqn0qUr3nHsMbdSRYkVJPugcaQZHGVRHnEmwxbVlz8D
TYSikjBf8bUmSAx5430bU9TSlgnSy9oAU0lY3cRjeEDMucyV6Pb9JTFyGhnCl9CcPQm50fN9eRvX
srxY7em1Ie2yP3LBXGwgq+p4ZodywlgEO8aSwU7vJvlBgPiJP0DrSrWVwuuri+6oAZjMq5Yx93Cz
OMob5RJ8fXMDo1IH8n5d9NbsspVEXqwm/8ybT4WpHANS4BIEEikzXZ1HqtIqrTuDZV31UkIlCjmZ
6CeZVOSjPJifbGOO8oxMqGtLIuZkMPmSqa/BNw789grzlkfa+XdZ1C1XaW0MpWzY6bymDDQ7s7sL
wgkwBOsR384BK1l1YwDPunpozt3zPh7bZTb2qStwTtAdW4j9FDRL5TURW4k8CzyL6VW8q4P/sfZl
TW7jyNZ/ZaLfOR9JcL1x+z5wk1Ql1WaXy+4XRrVd5r6BO3/9PVD3bUsoSuj2fDExE+MqWykAicxE
LueUYoSM9YMEVaKBIWUYTG7FJTHmLl2WPy3lpwK9wWgY2Esb2aGbKBCVeNae4LC+P+RxK6ybuEmM
EfK0TXjDqi4dQB2NIH8U5+DXXA1o6sHmbqh4RfBs7gtgd1CAUKlnJbO5HYeoBOfxmO2uW5NVg6yC
bEgGRTBcmsztoEaTRUbpiu0gADkxCRTNN8DH7BxGlSFvTTB5Dtv/UCa3i6BLHMdxhswjTIyXBy34
XpF69+C5g24TRztRdnTNrqjoBkLox/APTS5MsZRkqvFjuIEud7HbQdntQewuWJhICh9/0FkBVRTG
ClugSrYvmf1kVY0r2Ly1SBrdDOjfAksoaxc9jzOVSAqVodOpV4RoN6a9dG/EJGj69K6cy8CqYk/S
81tK0SOLdjmB8LX7diqc0xZ9jKIqC3FyQ9DtxkN1qAaffmfDgPN20V3jSRHpJwtbeVMNZ4fpDROs
uSAlPl+ulNlzoYEtBxKRfAU6jOyUpRPdpEEtufNwsJELYkpDx4MODkbRzM5qfIT3CgFIKKDJbd7d
SplixAaTTwEfG7vKrTW63Q3DMlMd9WUQoVYI5XFuV2uskkxMHvrHd3HvgOT9jrUgEt9QAO8oKi6u
qezp8jhPmEmKQeUc4mzlEzqgOgtVk0IVqc2aLUPFFu4W7ODoSuWkGGaqjWi0QvtfC5SMtC6cUb2T
J3WTRLclgE4mdMubUewbLHlJyh3gG9xRjgHUowhacNe+CbJBGvBPMcqKlvVzdco7K6cUaBVeTaa3
ipgf9EQ0VsqsF6+x6LrH615DVzxYTc5FIMU9yEqJdDDQ+4Nqah+Ghn7IQaLS521w/T4ys8WLwkwT
loPeJtPi85RLZXdyanfIb826k2gfJKI6Vv4pGdMnMhKvnwb/usC17TsVyKVGWlrU9SL1yP4uGHpI
C3eaBDZ0rYEZ7SF4qGN4AafEs8HMdk3MaMSa5ptyj2LtHUuOTK4TBvQTcQtAGgvrSmsndiKSb3nM
OjWVzRYi2aMEfWmN7bIojfpDjhZQfwykDSh9PbJbRC/WtesH5lQQJIPBUQcz5rmudK01pl2B3FYe
zmA6td2qTlEoFCG4riGbouMPumiytx4oes/lRE1CZUpZdVDKazc2s9IpInQyJOS+LuTvYz4AmFcL
t0lJ7yXF8gwA5wIt2AtRaBjosk8kNES2GBIkYC25rlJrm3/61ZjKneRN0OyUm3KIr9bo9R48jJ4Z
L8+mlQWY9RF1jzHjyd+XU1mc+0oL5IPrAbLUx9E3AzBXJV/ZzCWbsJjMfVR519e2pszEsOE6jolg
jQ/i2rSiy1yiozVSPtaLulG1L1o+3beq5ZLWdCZbduvc3NpR4oVL6GJcOZgZY6qmuHpGRG/9la1G
CwT4oaFogPSRuduL5rWKlJOClh0lcof5e2zVG7uWnCYBfWYL8EH6lJHk1u5etFHHbELsmrN002sl
OLNTh+mIYHuY2nHngaFsZCYZZISNkuD52Rd6WtlRo2Gk5wAqZUZgqHnpK6NwZnOo7a2ozrIW7Z4J
ZDt0omxSTuKl7yGQFXaaR+ttbMCv2TmM+k7DM/BGNJq5suVnAll4cyKwta0osjsIzIDcZ5S7WXow
evSbTJV7fS/XHn9nkrgQNyRSUS5saWCc2svfk4V1IYDsUvuWbZdt/lLt0eCc+OrvGOJxymehEV25
W2fyuUBNreU6RUc5a88KN7FLtlG0Y4ZbDapArm9Ej82jb7uiO7zRbs2pHzWdANs/eZIsYNQA6LvW
Nd8oIye1/cF6BgqIaxqTt8zfC9ixsE6dFuMOC2ar87R3QBrsLHbvyLbqqv0twRBbX7+OZfQ0RWD0
Nchtkg1Bob9VrbwlRPLNNBLYB7Yn19bAXUhLr6bKTLBn2mbYI/W2SXbS5m/gHwvuGT8QMfRGqlrL
8Wws1Kj1LYjC3MEZGK3sw9+oVIvksd+faD21tZF0C85GvlESBzhC6Cr9o0lX26NguxG9y9f3ETwt
xw4rg6fN1UM1bc1MZ48E64ah82Gi404VJktXvLVm6zZiEswIQgq3LKkBo0TbLujN1cqdrITPsdXe
6H37fP0qr0R16I1lBhEo+uB9524yIK3aZrbgNArZVjYTbUeXxGoOIzxFeI2XUuY0IJg4WFSvFIFJ
XrFXOirfAMtAvzxBvH5+cn2id5lhRZBtS3hf5RSUwFTTDwvASjw9DJeX62td2VIMIxA0gyDJgRko
ZlVONCXJ5WXUIrgkZDnUwikKqQqWqs28NrJNkY1cG+/EKw6JYGDZYYCXf0wOBpiRaDoh7xf0n1gL
aYRL7bK6d/UxcvObclP5+UH0xlobQjgVy5eh4yWkVhxD7J+g4C6pHLQzbMJdHkg+2Vh5wCJbxl8d
3omkr9yNM+GcjcHboRxtMiKPVAOpevm8FDJ65Rc/q+/HpbOcWBudqBYh4K25ozOx3MFKkmwUEdtq
BmLJimBIq4E9iXHbFoFRedG3Ah3DRgqYqCGA86/k30UrX4t6z74Dd19lkmuhxr5DujMsd/HI1npg
LZ9k06sOA2UFBjpwGptW+Kxeqwaeieai2mIu8qk3B+rBwUxe7KYPigNvXKJjmWy03gVQOHVnx0Wj
ldATi06ci6qUwm5CickeXfserdhuieYZsh1+Z9NU5oZ1zKHVdd9tRlksfCU9dbZwzoDMQzIU0wx1
O+r6PruhAKVR/OJe2Oy6ZjpOLjM/FAd6OvTIFcfLDFwq0LgdL3O0mZDIBx5m/Gj46bNQp1ZcG9aH
mj1LyzK+kXODBSx0U24BJYlJxsGL830d5PesiXjwZ/mugzYVv1+3kGsx66lEPtCRiiZD9NyjVwBN
vVK2b6FI0wsbErXjAyNQLgQ2WSiRMxmJVIRp3EIiywkf19hgyuavNf5/kMhZiz4Pw76JIREZWjfV
9jFKB8UbQ48sm7vIBWrKR8Gusk/kQq+zXeVsQ5wYwP+kHVsjWG4znCMuJyOIzpu7AsOG5rf/UCBn
EWhjMt5DCGSV8m6+BVTs74y2RaMHFWD6lUht2Oe9WyDKkWh/Yt6V7zsfym7uVLX9Y4FlBHnFBq1e
RxZHXTkwznYhordIJneMaV5UpkSPMv+8HJEPeouj6gzyPVvn8kWwr6tm4GSd/EEC5GPEcATb16Pq
jJvoka1y8CERFxJwRnAArkDqqvoYBku6AQcEheVzMwCaviLp46OZG33s7rgZXjpnDsz4wPya+iSQ
t2p2TuRxMWGeDWmftEebflRXdkGyZ7bKTNuzsxRdkNWjPBHI2TlDSbumM7HAGW1jfbW4pUpElFTr
huaHkGMQcRL9AXB+boh6XJXszuYtW9X0kuDa/6mh/+k+8lhQRItbI2uxLKYtsnnLapTSkwlOC9xD
Zr4rgTFdo/TGe+EvTTkOV52sMWpSNEKqf0psyA3mp45rnAMlhZqaGzRDALRtEz/XwPlieQ/RUa7F
nybIsRiwGsGoM59lbNvWTNFDzhYdPpZ7lNelPTN7jJ1Fk5zlFok9N7G2kauWDjpcvX+uvGfyma6d
bIGUmAUmrRvmwfIdCZaPiR97yiNj9hh+i8XIiisxyJk8LgDqaxIC6uYob/BYQy0j/DECDIfufmZl
8CMA1EFJAf2C5yuD9raJVVGKpqYlYKEWG0nQdjnCrBIIDj8DvQWcHbw9TZVhffHQDbOKzjooMOpv
kY8iIwkYqGs/bjBz0w4OQCOcunJFxdO1a3omlTPrUUrzRgUsvSf/pn+ogcA1QabT6cx7BfJ2dPRv
gn1dMepnEjmjPo+TgVwo1hlqt8XsGmDlZimLqQ8yxSstFr96MmjkRHadnRfnNFFSBQQyQKxtQGNw
0WvfpF2C/6CHZ27UoLdp5idDnWwpGYbdkijxjhrpLHImLJ7ipQJGCg2SyBUzALdzLWpCM25yBEBI
A3W7KPfSwPblz/FW0fEmFC1xrcJoEtSLMAdHgJLBI/UCY4jUZZKyHgZGflwQIOMmoO1VfLCAAdjC
F5zlius6k8e5rrmSSKxkkMcm0lV5y5DBgSPvlzmsXYrGQNGk6JryoHPXPBbgQPDIha+RHiodWPIa
NEVnji5/rcLQWaLv15e14h9RksYdxDQEI1XkhGAStc2iAd1eUoshO5k6liWAp11bBlBLFZgVRTeg
jOdaYRYgEiMLumnK9BljF1+rgiDx02yur2PtkWyeiuGMc4cFgu0bYqzncXar8rbEBYdTdA10kfqK
4UlvjOE2RaZECFzIrhOv+BjoYnrP6CL5Iacc3ER9O8IB1nIG8pfM/mIVy0OzqDeJOYt4Rdc8sYnD
AmMAbhmQVLhrFlUjjUYclWdikB8cvrBkCyYyGfxN4sZ6oNZOslMDlohpbhkEqJiraK1F6uw7cAbG
qEsryhsFptTObxX5k6J/X9KHJgm9qU0AmnbQqe4s6V1eI/GW3i/2h8Y2BE2Yq4p1sg+c06rGHuCN
EpqYFPQyWJEeLMp2GGf/umKtXZDT3eauPTXLuKEqdttOl9/UWXrU5J9B9zjbTS5IHZY+77IJMhgG
bpwA3KPcdaEDYi2AVBtO3DrhLXgrMLkTqp4Y/eL6Esm7ZoKCGpHcYCOrBE+ASC0Sf6xS4/X6Rl4/
LvSxntsBJUT7YF5ikYZ1Jy0YNQxfAKbqXReylq8DOgl6CTC1wvKxnI+3VIBRKzpC8ZYizSCXG81y
5Xp2rGzx209s5rE5ZJtqD9S4R2XGRUFNnPEJidzT2p7CFCDzbLLZCL4kiKKjLIUyMgFRFOQ52ADa
ant9qcd0K291TkVwdzDuqhgeEE4e8xmZP1KJ7qu5BwFVIcVBIxmamy124S1t3m1MVd2nOUpKUdg/
JNr0Ek6LBuDqPr7vU1A+pMTy1Lzsfa3v7obQIjsJk7Z+tyiZI8XR4LR1k7pNs4BvgxhhoCE/NjtT
rkdO3HUATbGH0kW4c1tJgMRYGnTiVGjWc6Z0CHdAk+i9ytSSNymiht82sv2tV2TPmmxJUBpX2XW8
timcUUhsq45z+5iBGf3Fw75EN9oXzIBKZhCqH1Iauz1aIobY0ZXnSA009CShauyDbUPu7rQakLqy
o5H7huwmFEiAJiawJ2u1dPP02DiDUuTo5daZZrA8GEveU7qh5NX2Ga4dcMsA11Xu6kwseCWAQViN
hB+A/NmENbc1DZq620EF2Jb9gfWsY+Rx93Vyu1fGFCHuyGI2izsI1g/C3KHFYDWZOTh5LC2WUtOh
mmvUsugOWVvUslqApAkb/9dWBUAxBc2QADMFLOG5HGqoSQsanBqPQkaZmYElpjgUyBAzMHatc4RE
SSKB3Pml41LHcg+BKL/g/Ao/D6qD5ALkLiB+nolpyVZyNJZN0PNpEoxSA3rqfIUt7fJR1Y4rlF1M
4bnFwfDY+rqNhBfwdatyDPj4czuVxplpYOmqmQXycq/D3C2I5q1duU0/zV6FZKKQaFG0NM5ajxbg
Vkl43MsZjSxlML1YCGIYUmH6cwRvtoahTUaXziDouLWZKq6/RdEPVHa55FRRYoSOjcbMJzRs9k5V
1BEal+IpdcZw7H+nxmQ8zuOQfUGqXN5n45J/GMIpe+2iUP8i2PYV72gD6xL0JgD6Q5sNFyWHadIY
Y1jDX3ya3SNtoTdixAtOn3WF6gCqcUAHt7kudc1bohAMmGE0FSM25wFDw7lWkrkr2ZtmCVTEHRSs
2+VD7MYyxum0L7XPYFu1xi8zJ2tfYvNh3gqbWVaU4OxLcEoAaq1iGtFpeHxYVU+Mh3Zws10DayEJ
QYDeheo6etFREka3jgYue427vWUEILVhAui3nJn5lhalsiGRFbp2CrTstqvlh+tb/C4OAAShDGOL
g8XrALBx55e3ploUEWq03jKNmbuAzO0utetQ4PbeOxWIQU8qLLuOfmr891yMincwNXOTdYT1QIer
bqjFSnR3yw3g04FT7TCs39F0/vniTqVyi0s6KFaZQSoxCyfPW6frRC0Ra/t3KoJzI72WzUo4QcSs
ot2nvQMdnmAR76vp3N5xcVSUtzQaGGO57pg50omx231AgxGqjqxucxeFGCJj4zShaJz1fUKKk8z5
LtZHMIdo2UQKY0LH66cCkBWbDjyzk2/oPoyTGAdOKJO7AH0uV5ighUJKWxZ+LDtlG6JzjGzA7Hn4
G+zoogPk3jYjpgxb0mONjL1p2NXxsVGt/hQ6KhJfli9Ofr2/4gyRw8YMCLrtNdnmtBI0P/MyWiAo
V3rla8TwvGOQFzVG7euRqCWc7daZtzyif/yQxamnWRc2+pZHAJhGpoVJ0SI+yH0NqpQu/pooRuO0
1TK8pCRu/OtXT7RITmmNWZtMSekheOicZibbrPqc6G+JIvLR7xwTt0JOR5s8GUqQwddeTWd3UJat
3hmHcYoFj3n2Me82ErPqKiZCWKjDOQHbKtKojbGeNC2CZiqDmZaTs9TaLpbnL7ECA3N9A9/Fp2xd
AOMwdDRBmfg/5xYzKfV6SGdEw1NQ3bGBqz4o0WslTK2/S+JzcjhtlBqzA1oo5JR7EFejN+4PFt1O
SIbyHuntKAmPX/CyIBXGP7DVscrzSJ1qL/zNvteDPIie2jv0hHj63YC5uRAUmwxBswPKXbo46VP4
Mm9FNZL3t53t6o/vwB3jFJZylFiIHpMEie7hM01E3KHry8RUAjFxchoSpOcHV4ZVNMmFXHtG7vU+
S4Atnn1bf7AjJEyqg/HAZowldLzf5jcNMn5gvMBei973q/p68i24i1+b82IdKRPC2ZSf20hvdnrR
hvuaaOEmMizrlVBVqEyrt94CACtyCjq6NzipelkuSxzpNVxV9cm4UYF68H/gUfSVLTXzxC+51TPF
iBYAaNGo924QJJ/KWW3Q1Y5iAgTDVYGI7vpdXNtMNgusWjYA33U+WVKHQPuJ0xRHWt7KeurV2Wuh
3SnF6MaZCLNizZ7ByADDVsfoscJzzDQmLWWFVrBnWvHMYGbdwQCtqN0XucDCvG+ewoUkmNVGSxhU
9R1YxNiOi1WUEzjBPLq3VQQW8H4MxpZVDK0tGnyIm/tRwHi1RPr5/h3HhGswbXjrgG2GBzhqSKTP
EeYf0JPOQhpQwaGgx1qYxHA4QlmcM1riXiozCbJI5Bk3hR/upE81ID1Ri6EbRRiwrZnU06VxLkkO
jYWWqVIhtVDc1UG4Mw82dL92LVFYzcwV75WQVUAMwd4K7+qi2ZxQc86kConZ6GkEuaZ8zyB6maxR
aFLeJ9VxZIz4BRlYGTPAxyD/JGViJYoKPAZICzvVNffWo+qihAEkA3m3zBESVTLq6yL/vnL3GGI/
AbYAIz7g6awLwGN1WV/j7pmD01n2hpqZlwKUS5OKTdxUoi1lb2xuS0/l8XzWS5HQqTYgb3SVoIgc
ZZscqG85NsZ4tv+8e0hXbAVgKfDxMC2wmOfOgqKDMGtDSENdCEQomS8BpgnNARv2srWCpnR6hE/b
6+Zs7SCRfAY+FKqSoJXhDxIVWcNO5AzBmT/s0x3QE4Nla/vaB/vRCFAqDESOYcWoodaLUrqB/9FQ
yD9fJkqItt71IXI0S36H8OqOSvGhaq3n6wtb8QSgWUALBprGAX98tAMnCkpSvbcqHbtZm+OmnR7S
ufeuS3hf1cWBESKzaRoCvle+zcROEqRoMkwZahtjdhhIL15hX4FQuE99yfvnk1QQh6ShDR475hMs
znLpcbV0cYzoLG2TXV1XxGnn7KGvFHC613dZNn2pc7RF6pZv6s2W2N3sNn0piH1X3mTn34IzaMtS
FYPSqDXeZEuggy+gcO0F6OqLq/iYXd8J4UTWDhKjncQECDnayA32+5ODpL2uY5oLAvX7eqfs+0MK
WLE9OMRZX3PqA7x2GUHZJ3CIa1p6KpX9/kTqoOeVPLSQWtXDd5RrHyYNvSUSMLqvK5FoddyhKnlI
+tkktRc3tYPJLGdWnv4zCfyBNUjGjAkklMAyz+mHIaKCiyBaA/dMX4w2MaIcEpRm+V5Xmdva0dfr
i1i9a6fnwT3NlTJr82SCDGaK5UMzOYWr+3KgegCAjoRNKe/7t9hlsxDjQfPgcXhXs+BZNyw6zp+V
BKLUxeQ7SP6Q7+18+yb52nxYDqwCwqoRUtAIJqZXjfKJdN7xYBydLOYfq5VdPXHYW0xzEBExzGQI
tR+EMRjzLryvw5rB1wAvCuBkzvvYZTEBX9+uMQOcPlTqYfjIivQm8tt9+yh//Bt1+ZXQCKjwPyRy
F1seKxpVU8iOVHYHpO+77Rj0u79Bvbnmx08l8ZdZaQDu1EMSq7uQfXFjoF1s9NJt+Sjybmt3ARlx
ggZgQC7KKnfbAK5d2tSEKLX8GulvZPx4/SKsfj6allk3BQA6eWtYqlVTS4ZRe/KCWb9We8R4lIAO
YfWuIRmF+VngtgHwgl9DbVllMZvs5Xas+jkV+LRZ3u1m2hT3wsB1VfNOxHHmo5qjMsQAOrtqPcqg
5jb1iucwYOBbSVDdi05ozbKfro6zJENodKTSsYNRV/mgpfcTM3Ms7fn6Oa28fu0TKXybTR3OhpGo
WBSePfZzWFXjVh/bnRFW6kvbDo2oFLYS/aPr3GaAmyCQsC3uzPR5aHBiKhjCQTBlIoRjMP1jhbEM
Nm4jrIO8PzPUJAjga2yDgG2dN4/drCrLaJjsscF6WhO44VsUrnOEAaw9cYpuhLnv9+d2JpK3ib1a
ySrGqjDGpE2ND6ttjE5oZPNN3mCoSuD+3x8fhIHRHllZxMR4fp+7fyCoU0uSLTAszB9ioM0Nvbmt
1E8ZNQXeeeWyQRLebdAWlLvfgft2ZWSgDwDhMOp3f8xjs85gJPJDMMlGXu7+U71k4kyExiiiYUaB
izcmtAch5czEpZpbaDSYLdvpqbW1lX9eDjkXxalkOmbFNKR4IhZKhOmL8LHRE0HFasVRQgaGGAlY
N1mGi/Na8TyRclbwvGZhQXiT3bLxa+Mj+MaBFSPtqg+iMuRK/uBcIue1+h7scXWHi7Z8ldHKiQni
N0BI7OPt8CayVO/Jo2DjT1fH+a1WCeXGniAL2WwvuWUeUjr0O3krtMHvzce5JE4tzDTpBys8mg+W
gWnd5o15Y8Unb+J8z3sfBmEmmjiRGGSpJm5ZzYAne6FplafW3yKTuHEiStKtpLMgAgi2DNCR4OnA
3d8ospSlqvUKGXMSAJayRk7JcowJ7CG1P3ryfjhMEeJG6WMSO2XmiY5u1VidyGf7ffJ8qKWeJG0G
+Wq7T/KvdboLy8/Xb/L79iEWAQBFmeEsInPHA2MaY0uJnUd4ovjGodx3eyRits3jgoyBcU8O5C55
7jongnr23pEcCkUfcBvLt+mh2ibfyZfr32dtyadfh1tymtBabSRc9zl7mbo86GgCzmEisF/ve2fZ
qlWUj/HuJqpmccqTNWgLV9mqGZzE9CEP4hhPgQR5ynA/Bizflf5mPpQH4Uzgmks4FcxdkXmi5pQw
wWxCT/WVbbrrUJC0nzLX/i15gKPdlIjRd9d3lQU/52E5lgsWFQCPobcaY9vnirTMo8H0u/KURG6c
UolAUNU5NohNMtnpVbTwgAXRuS7zPcIs22Ob9UIxpOR3uRMp7/Wk1OD9Rjf9WNzOKDSzoZ0kc0ji
zJK/fGQp2sHRD51fTs/KAe02bhP8ndasVQtvoCuQIQizlBF3kyWrb6aZMrWijnoj+3j7wcQDHL7z
s4dpU+H6HoThzZounwrldLlpO1teQsQaTMlkm73+kkPilo7iwqSglcpRkQe3qEC537dLY+PRGK4j
YWUCwoZX7iExZtr30LHOK78OHsuG71Afe2hudcfYmAGRnUFxk0003VqqMzvxT3RwcV+BU/Oy6gZD
b/EVSpCGMmoysrlbfO0WTOyioYG1G2UAChRo7SyPzAdZcZmQylogKpK/KO1jHNuOGt2RUhAbr10h
JAEZNy/wDjA5eH6FLMugEHRMVSfbfApTryJkF8rT15Jmr7Oav9pTH/nX79BKAoEd5Q+pnArNWhHX
M8J9z5ZBBRPGxqe2rCIXrcCN0+fW3WCkd7ref2uiQnfsIjO8GMV5Z5Dol1lTkehNTM0Be3HmRGaX
Arl/LLwxlRS3XiZRlWL9IH58V87IZLkhj1aCHZJJ6UXx7MwZ8usJenGk7fVtWamIYltARocCmsw6
O7nDyLTMKuoGZ9769c4GbY+DFvyN9NyPaO2o/eShvO184tIb8PEeny4hqgupLoob2e7zZhXr1TCO
gzBElrlHIFqC0x68HbPX+GyILPMjPzoMN6x/TZy5ZYHuFWHHMO8kGJjgCc2lAcK8Gqf6966J5b2V
tvmus3RYF7UrNk1HMAZ4fatXDhXYLOgtARCzgb1m1+JE6ji2E9Df28bL9elAZGDyGNNTW0qBXdp/
OKn/93X6r+itevhjLe3//Df+/LWqQX4WQRfP//g/h+Qrrdrqe/ff7J/99de4v3Vfv5UfOvr21h1e
a/5vnv1DfP6f8r3X7vXsD36JebD5sX+j89Mbpgq7oxB8U/Y3/+4v//V2/JSPc/326y9fqx7N5/i0
KKnKX/781e7br78A2vdk19nn//nLu9cC/+7hNQNp8+v7f/L22na//mKa/0beGpUOtInIUHhmesY3
9htD/jfYOJBcYVfAtgG898u/yop28a+/EPPfMkacNNB1AKOL6KwnqK169iuV/BtDlqCqZ+2XaNDD
r/5v6WeH9OPQ/lX2xQNGIbr211/OnZyEKScGDolk37liKOkSZ8ZSGj764lPX7hEHN0nnVEYniF3O
4/y/BPBla8PI+ykLIUCRik99Vt1Uiyaw6Zc+mlPqriJaltqF7ufJODpyRG1QRSzG5uQQ/9ypv7Ez
fBIlC5VkrPrK8C1juq81+zYhzZ2lLoKPP7+ZP/aF/fzkRs4zks3xEBm+TreTHT4AutwLm3mfNGbw
cwvgguN4TNss7CXdp3JzO9W1n6MFuB17wcdf2n3285MFRJrUaMtUGL65JLKbjaHujXr+z0ovP7aH
80JkaKVRU6E2YQ3E4Misdo06PFsVOtOu7865Pf4hgHPJpNbNeahC3S9D4zbLmpcsyW7LBsvpyL7K
FBEnzXng8UMO5+MMdVJGi+IUJs1wQYbjFuX4eVi6jSVjqEVSZ6cccsGFuLQm7jKbKu0bqws1v0Nx
+aYqQQUzxdmmzzFQpBb6Tit6MAtc3z8uB/LXwkzOa7ZRbAzW1Ot+S1NnyBtEU4GcwWlWh6G6a6tD
n1pBNgWmpAquzAWN40GkK+B+t6Dv1v1oHGqnodOh0BqBmeLSLD+Ww/b0RJ1zmpf5ora636j5ptOk
3WTXG61ExUPLtlNRfmjCbqvrdEdp93Z9Cy+thzMBYdpPIQ0rrEcpv6V5s0+KRhDbXPpo7u5nuYSk
HzONHUERv9D8sQ0FdakLHoNvY1u02mhVOdX9WWsH1wSfxEYP6bhblCgSiLj07bnLH6PPN1XmRPeB
pbCLO2RbR0Ogtpc+mrv2i0btBcjGum+b3aHOh5c66n5SPbmbPgxxo0d5hI8u5HFnF2nm4kGTCZ6F
l744d7eNOW3CXA5BJB5rm9S2gp78pB/lIZWWcdRBQQ2zAb7DwMJ1zeRREOozVf4R9f51q/i4Uwn7
RFYlS/f7UQEDmJUOeMFI7fe6NjJHHXMiIJq9sDsGd3s1XR0Afwk5bTp/KUp7jzKFf/2WXloCd0tV
o+jR657MfhP1QaxbdxqsgSOnsGx5F1yXcenrc9c1zkAkhmcnZKQ2qDWHPvdqlYjGdS99Ovv5iWkr
rdpooqGd/CqcnpRU82lBP1//4lzl4scBc1dVKrulIfOk+eYI9ya9SFXqh+SRSM1DqX+iLRBImyAD
QZopS7dWk/zcXeMZ3nItI1Gf9JOfNPqtlqNROBsEzS0X7Bs/WlQsRi8hoJwB0Fe5TZ2lTthhHny0
v13fskunwV3kmRT2UMmj5pd4WTnWMGwww/X6U5/Ns3zhtR03RjJNPvLhi6unC4Zgi0WwMRciGZ39
/ESNWjpWNRJCsz8uzXZuLFdNEs+uMFhr0y/Q3keEBN71dVy4czp3nRnhwGKnOAOqFHd91d9lWu5r
k/HUNL3AQ144Zp271kpKtNrO6OQv6mz4yLVNLrGs/CWfchEL4oWT5jtZDTpLalbXgP0l1tdc1z4U
uS3wkGwjVuyqzkSenAWt9GbOxn72VWOWnGFSghTaisriozmlwUjlj9cP4tISuOs9LEoCvtYK8/sA
uVFaFTmDybv+0SxOXFsC54mzcLKk3q5nH1VsN5sXBygYDkErl6KXTkvQ05MOgSmysFzL2l+Gis8v
5qG+NDRqwCGqSh97mjlmu1HR1jj0DsniPVGWOyQFHAOZdE3fT9TwSiP6Od/NV6vTiIaGjjEUv06y
z6UB4AkgFVzfxQsHxNfeI8uOcovpWAZkec/WGjB5xZEsiJYu3EN+6DBELboF2wjOyLBAhaFQtxuJ
28c5xjDS4bfrS7igy/wgNAFTp5U10LElk/ykrPxS/ywVxUaKVGdaKoGLvWC9NO6+R1I2aJg7mv1W
mbdVb96kibpXjOQ3MCP6RdxJDskzgW25dCicO08zvWwk0k1+XnefC1QzHND8CPqRL302+/nJzc+b
JaaayezWrCLpEdqARcpELCiXzpu77vEA8mm5gVsdBvOeRvotctZunxk+mMCuH/aROXjl2mvctYcO
DWGMESl/AF7B1AKHjKhbvewGx5jr1yF9skn+ZcAgtf5ZRjl2hlEAuqCrRfSmwousGBsXtPduIQ+O
FFa3FR6f7O80o37Xw2hIsX6DKXCHqIk3dU8SBUJGTgVW99LecxF+Q0imWV0x+3FYftThjpZY1JJx
6f3JYxRPaWW2ZlQgolGlZxOkpPreGoiX6Z/U6rcsC3LYdxim66dwwfbyOMxaCXivts1hDK3IDY3C
rarfMU3iVBIs/Rw7C2pLYtN7Qat4zvEY5MAyqpOTP0svtiztOjq4dKEoHg7Hs5Ma6ozpwRpvwA7l
G2rjTfHi5/muKQNVEU23XDg8wsUUUabXkpJgg4s0rn3TWNw8rwqBdbn04Zx1QXiN4rSdzX5Pze/p
1ClO3g3lT344Z07GbjCziCSTD6jGyDGi8rUp58frmnDpi7Ofn5iTWG3isZFxNpM2fFRNczMa0tP1
j+ZmvP9yuXw/jt0DADq20j/OvTG9LvwdTrcE/D87eXbG0LFqIW6nW848f5qQeC66R0n5cP0LXNJy
ztTEld6asdbOfq7ZzxjRjBxCykCxx0ddyoLRMj21G3xDmQW36pKec+ZhUOa60/GW861yfpJD+SO1
EzcN6c5eZEFb5qXj4h4PFBT0daLAV8YGtYMsovHNuIwi83/h03m2d1PuaGqFuCJdLNvIsuEZOkul
qE/r0qdz7wczSyVSp83iS9pSfxmTRv7S2EWy/anD5nttU3CEFVarA/YBow7FnIBCR3ZH+lkium/p
jQvNE1q0CwfN9811ROlBBaDrviZ1wRi3AGqanmTEFpRIovzqpd3iLn0LyEeZLtgtMoFaipSHvkg+
Xt+qSx/Nfn5y5yU1ha2Xm9lXkvZJ7sbfC2X8X86+bEdSHdj2hw6SmQy8kklmzWOP+wX1tA2YwRgw
Nl9/V/bVParyLhLdVD91SmUgHOEhYsVal+VhbISKiPUwumO3ZHNRHN2QHeSwpYG39tZWNNMwR3XK
wVszD41Qjpg+z5dmwP5CMd5YhGmPRWLpQOUyCUis8kWnKnT+nDf3ysnzL5fJm8FBeGcohw4RLrD5
Hqy++5B+OV01Tje2KZQZuJrOP2jFLf+iEN48KI/qwlOej31irn9Twx6SuL+WfD4u/RbEeGUS/kLt
3jyiQCOerPSCBEPTfV+q5crl0UYArw1t7c9mqTRJlhxbaDU+DVX7tVi27l8WEvB/d6K/TBpvXrsm
suzbBQsbddwb5v/s8iClMnow1f3Q4dzY3Pvz/Twf6Xjwq9cZBBY4akWLuhq73ziBGbmVDz1F7wen
X7vBDnSStalmRPVSmldGqnvqgtFl3OLqWrPh6fc33wka01hFwjFZK5qroKWvQyA2DiGrNrTuBkEj
aIwlCSJRPE/9MDh0ykm17tMgB2HZUN/I8WRCUn/B0T3oql2Dw6TB7xVo8l3BTyYNli1w59qXWquB
Gh0nDwFzz/reu1F+/sISuj8fRmtDW9t4saB6JkNi0EmnvuK6ckPHYCMRsBah1vbd1SSeEyKWTDD/
ByChX5zK+VnMbhYEPEnPv/6Ki9loFloiHRuBXT8LHe95yelNO7tFWhZbTQ0r5rHVcdhSBZwT4WWh
0Lc6Js/QcLps97CJ3tC0LEoSwH0jhmM/jh5OZiI0Z5w3zNqLnyblTXBUHZTOhPZMZrryPnZB0sTG
l/NDr9n89PuboekYlx1pMLTbet/AUvgKhYpPqkkuWxptLqaySALuhQg97ZXNjiIdHcXT18te3Qpr
RQaodRqD4kBpftVi+d7V0bdIDb/PD7/i8cSK0ySh5aA5Khsyn559HtbAXfcH1y2+x3TMzj9jbWKt
gK3BZtl66KXJvB4so3S4aaotGbmV3JTNMEpj3i4CvDwZqWr/Z6nyXSvdq4h1uB4HyLdutgp97EFQ
jXjvQZ40tTN0yHg7qvkS1BS0UcCidVu5+4+/A52M74dHXz4nCzLdGUHGQozx67y8zE2z98h1bJLj
JfMQJ6eHv4kCkM1pEwUwFhBjL1yjGbJLvl02tBW7jKIjAZ0xJvMhh1In7lPd9htDf3xLjO0GhCoo
ofdV4q1xSkhDU/+Ajh/OZVCHInfUHa+CfrkSTXd9/kM+jgdwF7y3kRwhYFbwasnKSuh9VRt9PQFg
fTAuiDvDuWo3YmLtq6ywrgem4jqSWEpbP9g5U2OOfjDIFGpMw72Ih3FHwxnazd78j1v34f6yr7Oi
XZsYEnEMN+6Wur9iFd8tMZpkPSguqS1W3jUDWsEeNKB0Gk/XgLAL0jJODjkdsibvf01e/uv8V6zF
orVLa3TWaZqg1B6zE90q8kVphTp+i0zF+Qecou6/p0A0Fr93gmF0KtJhvc3i8QCRgUNMGqi9HvMB
qJag3tXVsOEFK18SW2Hv115OixbGmuv8zigq0iQe9iOc+7IPsSJ+rukyT0mBM3v9OplvetSpdsR+
CVEs0O7nXmw85+MVHiDt9wbDkWPIwUC4gM4xcp9YESyfSR3XFyVVYhto7wVzS3yB6RjLYkBLYQGF
2BCyIXzj7U/W+Gi6rZg3omujMUb9PQmqp3pubpqxugMF4bWZ0OVqyo2FbG2yrZAfIfiG7kdUHTwC
qm03PpyOxA2kZc/P9drwVmy3BZgolg47uR6dLu2ruriPIZV4GHLX30igrU2zFdtTJ2ldmgr59Y6/
ymB8Ucippudff21sK6ijiGs3KFpssHmT3yazQw9NKzZKWCuD21i4ieQBJPxQGABp4J+uYDUOaWZL
GnJtcCuIg7kenDzBZYoUok/zpf18ujiet8pK2eE/7d1DFfumNvDNIOoepBGpN35pupuqhsKHfFz6
Q7hMPzYTZys+ZKtbaoe1naFYj3yu/0h3PpCo+z7TZgtsuRJpNnezV3k12JbxNUOs2jTn/w7NV4aC
OETnf6OYcN5mKzuQDYAbJ7CsMFMuWd/wLyRhNxVPdlKQXT80wWXeGlmxXDjJqAoOh/L6ckZ5MlmO
vguBtPNfsOZRVihXc2QGFWI5DeP+lsTTM/e3DpprxrFCuBC+xEEWqf1q6G5yr/3iSOehYOGxJ2p/
/u3XnMiK5GFAglFRrHMzAakvdE1oB3rpYWtPWxneRsPNpOpNE8FHPSJ2fTLdRIlKiW82NpsVA9mI
OForwGYUDoCLMxa7jpj7sJTDrmNoiw701XkTrT3kFB9vTuIj92ftA2GRyQmgXPAesbn54joLBDC7
7PwjVnyInh795hGsLsK6bTELPa1+nmo5Ce83gEZrM3D6/c3QgJfGJSQ0ddYOABl16kpjouvY2TiC
r7356fc3w7u8NV0XzaihTOR76TtXwOlc+OZW2FKqdFS1Ls6/wYLWmuogwnw3VcnhMptbcdvlQznF
pkXdzPHbFJmeWxXVG6++ZhUrcB3ZATFchtjee7UbVPHa5Ozz+ddeWZVtHvi8GaCo4MJFurFpdlHv
3he4A6WBnsCYaExxxRx3wytXXMcGwHXGiUaRJCjyhmCVrKKdG6ur3tlq6Fsb3tqKe9HpRKJDPZsD
LR5AYaCuhzK4KlU5byzNK5FrI9+Kxa/cAMDwrOL0Bmb7LJCqDkT1jNzr1/PTsTLTNvINdxunL6IY
V0PMBJHtbd7JDfOvDX2y25vQ0tAX8Hrp42LjazQmy+k6GYONhXNt7NPvb8aG0gdF8QQOKgD1QD/i
LahINoxu9ZP/v/pAHL6LW+9/BDdDIMdTzjR6LHOxUyTM/mfhS1+0HkqK+TS+sGXQQTomee6nYb+E
Op0Sz4HMbeDNt/3EBnRyxqyaDkw6U40mvm6Ruzjk7EHCPZqNEs+aEawVoPFa4dUV6mu67NJZxejn
28K9rg1tLQCAAYh+JLBv4gv5a2ZKVGkXxEZvGHktdqxtWwikh5wAvqEK5ynw8tuaXDmT2jDM2kHW
BsJ5uaISCFWVsfpfSX8ERX1buuHRqCQ1qK8AVIDDrIiXyzYRGxlnCtGK2m9UtiQ/RU+fx4V/uig8
bTjc7AI9gBsWmCn68W5WwSFqt47HK1NsY+BqLeeJuxrolxaCu72PFD79cv6tV2Y3sCLfUWVLc43U
PSmcL7Hj/8bBtUx5NL+eH3/t1U+/v4n+IhqJ0w2LyPJoAAIsj+sU/XlbvX5ro7+Lf/d/ymJmI+Qc
RNaTpjksOThLY77VtrSypNuIN6/OiZs3mFCNFo6XpFNfY0AUuBcdmloml12dAyt6hyjvO2CNBfgP
xxJqUX7pvdZVw53jefuvza8VvblJynbwepG5pP23njtzYIbqNAFX7/78E1bmwMakdUk1BDyUIuM9
r9PJOLuuvgzxABqL995jFgP2I463V35waCVKlFW/cfVfmV0bVrao2S11P8DwIIKtBTny6rcWf4Qc
tlaak4k/SB/ZmpiNw0q354nKYhSkPePttfMb6EAev57K2ElZITsZHuPO2QE9iS3rkBdJmTIfhJh+
coN0c6q79kXigsGiCWTf95TJ63G8Lwv3c4K/Svi4q115UKH/KZmCPcTpsra7QXWyz93fYy7SsHT+
IYk85QbitgWgcrkFnCorkqfLpt5aPHIZOh1MiMaUNgr2M8oHKB57/uH86Gtbg2+tHX3J6NhQdFyQ
vD9GABmjzSkZjuhXrGJ6hRbFHm1JvjPszj9vJVRs2BuODW09IE+dLUTeAeX+A03c1yro/j0//JrD
WUcAw0QYtzGHzEZDk9Tv2UPYAkHfxN2h1uGGV68Fo7WcBIT3ZpRtmBUhYKFjudzLcKsEsmYfaylh
UaBVFMM+qjEPk4cL8FQeojK+bKewQWx94Pecxwu6Kh1nSEVTQVYeCOLLTjF/eZje7ENR49eyHDB6
Cek6CsZppypOpZQNX12xjY1i68p8gVS0QQ9hoZ7UNO4iqW69aSsTvTKtNnDNHaJIBzl62otkGtKC
JX/yqNm6e60NbkVxhVZWN5Z4dzKxa5qIK+qHG6e7FZ/3rAiWuTtwn6MbfPCrn/3yWbuQluyrZldE
Tbw/H1crDc2gkXu/SQR1P06NEjRjikMKsPxcwi+9OcLiqD5PuX5wZfAzwn+jHELI+bfzj12bcSuc
+eJpIHYq0AyE7iNvk6uwLD7NbbJxrV+znBXIqvcqMQtAFb3au294kZISqj24nzhbwKC1J1jhXJZU
Eb+ET4mRvtYluMS6cu/DbMhtiY2oO+3TH2yBNrItWCLqNQPaO5FuDdH0EF7zKs6msn2IcTj2W3E/
heMWC+6KH9sYtxA9u4zmER7GyMOQ62NVXhjef++fb1aPGTtRiMsjXCws3dsRSl4pA//igSR9//u8
P61Mhw11w3wTFTC8vc7VF2chYBkFObdXP/RkK9DXHmEFeqFC40GULcyiKP8+Ld4+6uQuglapXJLn
81+xEhV/icDeGAqNeEIbwCCyJeZ7UXtHYvrbuo+y88OvTbEV6rOJq2qoZppNkcsyJfnzWHsX1mv+
tsq+eXfGdT2pDuahxXDvSqlSz9/C1K/ZxQrngoTo2pjw4l4IXa9OLzse0ccy2OTdWLOMFc1RyZpg
KTW6+/W0o1H7EDbdZac8G5g2TiFtWKnCzJm7u3xxMh6VL+fnc8UsNiatcDikNQC+z/LKCdMBnBup
mYo7RmSz4TErK5ANTRsZVOKKAHYZbmoIwI6HHDxU3jLsu+bFk81lbk9OEffGdaiYjAn8OUSmNAf/
6/3o7LQS3cYqumal0+9vRo8m4vFZwUrQOQJXtCrqg2dKc6OKRly2m9lItXwe4qKOMMdSQw/WIfUn
qAgeVT9+umyircCNXadVmoMCxOnj+7DmN3yJ9gl86bLhrc2YoFG3axpFs2bqjtqD7gaNr8jCNzbj
tSOGzUTqlOiCR4sAoouD8AzCxyl09OQRPdt/GuP+s0TzQ42g4MTdg10zQWd79/+nV/a/KU4bycZY
MY3VKURMMB5CTWo0FlTfp5b+hCzyQ8s12/CyE4jlv3t1ZCPZtONGQ2fwjYHzpWsecctyuxwsHl/1
8t13vrhju0VR+XFdIbJBbS6aScqxljjpB1OzWwYcBWQ5imxkPd/JIBh3oFPYyp19vOlFNrgtjEcy
JyfPm5x5+TTnsn00fSmygekfhIDD7rwHfrz+glH7fYxiV9UkdEBD0zTOSx1FGXeai7oXodX6fmhX
A6qDAKWZTvxHNNbu8lFcXfbWp695s7JAGLvDyXyiWYBTpvJYBmDkhQaxIp6gYFrGCyZ5apbuanHD
YAdlky0XWptVK+A77Y3esBRgJ1ugp4X7VqGbl66Mj9zUG7ZZe4S1ZYcmNrmSJc3+QgYidVTIr5Qj
sFi97Jrd+Qn4eGmHbOv7CXBPDdR5i/MSZeyzRi/iLkYHhTSle9kDbMia6iLteALT0FJd75oqd1Du
qMwvUzrJr4u+wQarFR3YQooATFndKNR+MU5zH4xDvhvAeXyZM9mcbqJzNZrjMRduZcJDjszsIyjp
wp/nP2Aldm2UWj6pYJ5cOFOlonZHmrsm7MyF9reCNze60MOEsXmX/wqi5VGXxU0zX9ZOEcVWAAuv
bbuS4RbqdbNOZ8JbELqEaiME1gzjv/dOHTgRkQXWzsIPSndfabGIHQqn7HDe8CveH1tR3Iugx+uj
TR0K2kfBqr0Gv4PbBBu577XXtyKYVrzBNgPbY69xdw1Ed3czNUt22ctboetBymBZBHyyB6Parq2C
ad/LXl51Jt/ijlqxjw1PEy2eMELYIJs6clfE5rHPyU2DIvP5L1ixj83Lxhtwp8rw5PeQi31Mhpp8
HvlcvF42+mn3f7O3VGhQTGoO11z8+VfHneu49i/bEW04WuXUOBFBcyEb5dTt6tLTaSi6auMgtGaW
02y8efFIi4gFPswSgtwJmy2f0pku389bZeWUZYPQZFerUXeYUr8sqlSY8QYlsU+GxtcLLj4hNS/l
TF6qtt2S3VvzISuGHdl6UekgkZR7+rqrmps4mo6Ov6WjtmYsK4TruXRmv8b3gJ6jxOY1kkM0qelC
D7UieNZMDolAyplSgMaDBbzwGqoa56di7dWtAA7qJectO+VsWcD2PWd/wsS5zPltMFqlaQGmXuQS
cqNuXbBg5mZLxG1lQm0gWuGE0//1IIhYHJw8eokn79j4+UVXWRArv/f+WifMyT28uVTjveuIAOxg
/R8qc+8ys9sAtJ75AsJs6O4Ox+U6KQudups1lr/59g8uMbawK7TdmgbQedwzfX0vzfzaBU6aT+So
RP+MS0ea9PFzDlpi+NQp6EpXLanbUVxAwh1uWPezIn+46JHjINfCa54QiMdRYvHqAoRrrssUx84o
DesR/O5V8FTOw9ZNZcUfbVUo7fWMxsCtZEPQhqnHo/EmkaO8bC+3pcHiRNOybYGP4VMOWq7+WuPz
zwfSmkdaa0DRcyTKFgyNE98RgswHWnbHqlEbWOc1u1iLgBsBd1lGsEs4kHtF669Q5traYdfGttYA
EgjeThHKQr6p+B1Oxvku5O0WydPKFcJGtRUgEyrAAI2KYsyvh7gF8ji5guv/qcpoiw93xfg2u1vL
wiZEoxus00XTvggDvtcJ6iBAbLON+V0xko1t0wTUG/6MCYBu8m/GZ5mVc8Ev80sb1TYHRdyVIwYv
4nFfjv5tzLuNRXjNNKff32zkopwYAw93gBpK6dMUugJ1mdakBgmtlxcoVl/k/janm9F5n3sDHgPO
XgYEaQcIvltBy2hA18L5R6xkTN7j3Nz/6bpK9pUHNx0b+Zs682PQR11aBTU0bOn8h3lb3PprJrNC
mSVB2dcDFmeSq/bFFL+iiu6FpMHT+Q9ZG9+K5ToSqHLk+BB3ghB1T6+p6K/hXxunqzVPtcI5CHKn
YQp52FnxOfXN/NB37o+LXt0Gqknm5mZ0GVY5yu+Xwtv3kzoWfnzZvmsD0yo/bISmePWk9w7hsEA3
ooQqDvKlGzjMFR+y8Wl9B3itaZEJd5y23klKH0MzXEeq3I9Khnu3Ti5br220WuX24zh3mOOl9W+7
3HmidbJFbLf2EVZIQ11HOdjSA+xi892cRNeBSw6KsL97fZNskbWtuGlw8q83K8dSDwsZCT5BlP0t
p83NBPhN3EJj8DJfsg7lnsug+hgg3e4ofa+r6LVMomdtpguvMDZ0TTtSgpcDZlKzeQUZ9h4pxH/P
v/raDFgRHAaO6EEDhTRxfaQ91KFq986NHrqkvynn3+efsRLGNqea6wZg6Zmxokatd8JsLwcH5K4b
y/XK4DZezQ/ylilIMGZhUrU740FpGcnDjYldGzx+7zhu0es4b+E4Mi+ewzK/j5T+et4oK4a3AWvI
BQRdKE8VPhbsaEKvhzBWe5aUn11SXLW82MBsrPi+DVvjvAHGBIgkJMy9r0m7r9zx0MhlY7tf+wor
gNFRUCgpQfJMOhf5yKJorkHcv9zkFZgjfSSxwOg5bJ0c1x52mqU3YTz2vRL5iKkeax3sB0ajXUum
4TAa6PegB5am4QR5t/Pzszb1Vkw7lLScnOzW8P5l4OzeibfS9GvfYe3KTjvMPc8Rcz6y3Qsje4Ne
m7QGlKLxvKtpmzd07Rus4E4YTvLljGTBVIh7dFE/LMUW3nLtG6yt2dEA3HPoZ2a0519P/FuNEK99
re6WNkDRbEujaOULbBRZG6hauvJ0Vp2dPcD8twab0EUTbEPIqNPh6hrhbJQTEFk1o6SpY6at3r4V
+9gIsrrKoZ3u48V1eOUszjXrvwWM3ObjpiLlmmlOt5Q30cApUUt1ul+Srrn2QWebqqpcNha+lavO
XzW6N4OT2HcgFolQQyP8XkGwqGm/SGd8XPINoPTKsmRDybBiQ4kq8oNMJPRnaJaji6LrFG2R3K0N
b0WvcutgluCWztDBCQUz9Ddg9eY7NZQbR9O1B1gxXMf+5LMugKIDi15Q0jv4bpMtNdsAfq7Z34rc
SSladIOHdTVx+L4ReTaRcEnR6XcVT/TCCLBiuEiU0hT6BYBBoXOzHR/biW7sCyvOaSPFRq+UzDMu
3p8ARb5M5nHQ40b5fm1sa1MmRSEhkQjTN211TEoHPJb+ZgVvJW5taFgQTxwaVad1jffy2R+VeqWT
Gz94aGk+xiDZ3+Vy6C/bm22QmKO4C1w3rFQ1UFxlzVULTGOTbJU0Tgb5IHtms5xJxabGBZIFJ6Kq
eyHok77RtM2v60Lke6N0vstDmT9607B5Ul2BVkQ2YmxIHNBVBiTIgOyWxKS13+7aFloQXwL221Qg
GOU/cLhJhac2DoArofKXafzNUgU06MJjX+KSOJJXr2ge4rm86xf+iLV9I1CSFUNawb6EidS9j3lq
wv5KsuHGH4ofpvWyeCp/tQ3uEQSKP3s+whcv2pz+mvfNR6neJQnR+KiJRg+gI76tOr2R/lnzcCvq
wzr3iJwAw1cjVyQdWvQlj/2IvrkiD49zNbl7mLP/edGH2GgzVEBYSHMgBrkK/4BhXO8jyB9dZiUb
b7ZQYPybAphXncdZ77OHfL5MjCWygWZSM6cNelTyRa+8GzrlZOcGzVYZeWUJswFmo0P5OAsZZAM4
DCCXFoTghkvGosgus/pp13rjPgWI9TlhQwAGjzlO++ikYRl1GwG39vKn398MTgqz4OoMAAup++C+
c8BCj76ty5qrIa33fvQuNqAWmmCaVoHGQaGuhiQ/qKDOG2ZlsbB50AaXViVEoFFDDuRPH7yuKeHx
ddvxq6otLqxE2fAygiJ1k9Q4dpuB7mfArtLCLeWGz6+sRTaALCyZjAuCJp1uSI7JAk7HeBlAbI+2
J0TXwWlkeSOcQvwMArbVbfHxjEOe8P2cNMOgmt7rgywAFD8EijbQW3H28TmK2uAxoVwHyWeUlSko
0GXhfmFl06W5WTaW7rVXP62Cb5yVNzVzGw/VX78EEXEsO3c3kfay5ANu6e9Hp5poNUeQbKIR21EI
pEAteeOA/LGn0v/AxHpk0jl3gRLtx/2YsLtwaPaOKNMealYbvrT2DCuSm37mnM2A+jQVbtBBmUCG
q/nCuXfvKLLV1Lk2w1ZAG0b7RMcRnIeMj6qZjlMbHlmTb9201mbYez8Hbc0jw1xCMwRw+xC0bMok
Wus2Foy10a2DuOsNkx9qF6N7o0TXhnroevlyfjFaG9vaiZdWVwL89BD9bIy+qXNfpLkXbJ3uP97n
qQ0V68PCr3yoXmRU/gLry4Hkd0Hi73GDKy6si1MbK9ZriLP0PXDwca1+RFOIrIwuhsN586w4jo0S
w/256ZeuDjIXL3xlQhN9jUoj7xyqk8+XPcKK30Q4DZcouGVzDvED3+/uo9m7KUpx0VXlP9rhgkIX
tc37U4BFV9CP3U+b7cx/Lwn/Pd1DRPu93+cibmtUJFGnUu2dAp2ZR5pDA3ulTqK+NsI/5E1yiDhN
6zb4UZH2c6AhA1Y4x0hVRyrjTDbkMlYBGltBPuI8w90JJ+TcVzrNy5ocfNyO97Fi82WR+B90mRrY
mEseZNOUlFlF+wpgngtxxdSWtOe95jKJMXrbDJAHD44SzOa667I8GJ8vczYr3L2x6Az+oeFycce/
546a5S9lspVSWVlObHhZ1008oYhBdICR28L4XxOx1Su6NrR15YZ0qk7CU+bVzfOn09BRvMWRtDa0
tUEnLGnJ2GN7GHWyj0V1zwJx0U2H2rgyXD2pE84xkkDdcjXUaBKZxTfQTxj5jYl+2vDLlXXWJjvr
hmbql35EFsWY2za/n/R1gvbpYiqz2Xw57zprRjr9/uYUw9iQUNC84wJaRPQfSNSz76SmZqsjZW14
K3pNlxPH0RVQxcS/bSZSp2Vbb7z6x+dVGlnbs0PmRvCmOIXt9JgY7u6GHH3eQvjpMsTXeq7/QAe0
OwJK1+7PW2ttRqw9u2360AduJQC7+xx8r11Gmp0WXW/SpPaiu6RqxiLteTM8nX/eykYVWYE9Nrmq
esWQxonZY53IIB2K7pMCnOj8+B/ncaiNPpPUh6hpiZ0c3fnkkx6LmeyliMBBnUgQQmT9rEMnbeUy
dDvets6W/N+KW9jQtM40yVCCRCQLaSvTCV4H1dD4Mn53aiPTSInefIhPYbny6FfIsPOd6+Zb3bBr
r25t7P4kITbDcj/rparSluKtZ7fd4uBcm5CTI7wJR2AenBKEWQhH4t+BTPvRTdprp8YNZqZoLPD7
DPiRLbjOinfZODLw1Os8GU+fYuR1EQhobpldmbtX551rzVJW7GvdBq1zUiMda/CJ8i7QLyjVsg3w
wEr02wKhuNbEiaiGGExUDDvHeJqItlz6EJC7GmrxEa2cPi0Txx334H6hT3pqYrmRXl37NGsdIEOn
8zpG7gl0GiGkoAInucvddthqYzg50wcnMJtQjeAyEw4l4oNWwCBpf/oF9vNd2LjPWGyyi6bHxpwt
yTCSKK+jzBeN92kKQ/GoY64va7KmNtwMl2LGnRLOFdFiN7B4SQfhxhvXyxX720AzT4zezBjsg5mu
9qbwbwQr1IWDWxFOqZPUscHgblL1B+I0P8bFbGVwVlQ2qK0ZijufI5WD0SX2qnxcdmxZHnHxeCYN
eY4GlLVL9sfJ+5u+rp9HNPH7JWpvwgETjBxJGiIdICGRxwvn19SK7+d9YWXZsZFpaN/sRQG4QNZN
8vC381iO11Xek8PcmAFbnLp20bO4Ebprs2ctDMMMKpaS1WGGTnYDyHz8z6mj7PyXrI1tHQp055qa
kwQ9Rl0O+TsGPZty7wbC3bDUSmTaKqMDFwUnDixFmPxH5fl9Qb39IOJHt3VfLvsEa9MnA1rijMIe
oHVe7hzdlyCsardyrCsfYKPTKGmSTg9YlSen2seV++Qu6lULPu6l11SXzYKNUQNdBAs8B3eeSr36
vnf0cr6RvIKE4MlNPlgcbXwaS+KFMIXcvBPEmu/KOBB16vjUBdCOkFsuQdgyzkTunYK11wawUdA2
Bea60r04eFNvrqBbFd/Ujlk+l0HEr9hCBtDrRMsTGr2LfckiL2NU0c+dGL4bssjjMIzl42L0eMtm
H/3npVK3ox/Tx9pLumdegeyyYrGbBpC1fwyHAnCnJCDmJuJxfR8q0XwLZFMd3bhgj92ksEeNpbcb
40YfUafr7p28Xm6AVhZ7qqvhWWqOvHRbQcoBxdPbRS0gF0NSv5rvJrw1aJrQzRLXjd51lLdf3WFp
HxjUGVI+JLilqwhtdSnDAbjYxcyD8Cknxbe2O3VV+rThUOVEE3IaRKBhhRJk/iMvp+6Wh1B+jaLB
eayD0gFL6Kiu5nyEqDtN5E1YDTwtPfmvS4AlnQz/lbcoLc6VdvZ6cEgGNBM/isoNd8Lpf1FnWb4t
oBHLhBjkLikWee2HckkTd3GSfdGLeuf28+PoiubaSVr3rnJdc5AjpHJ6h5dPrpcMWQKgzN6b0ecr
/ajC7Ta8htDFo/ag3YNus2rXqblKNetukrB1jyamy4Gg9PRPMIvp6Pe0S1Utqt3YAtUrT8q/ZKHk
UQPNgAw6ua3Qqr33TBftkbl98irnNdQB2DgV+1lE4qfkVXenQ652XquWY5SYNqM6ZldhGJt9b3Kv
TudmhJDthBtmTsIWcptRftX3rkJZlw97b1BVFuuOpaEyot33i6wPdWX+dc2SPHkNLqcgeVqQ0Ug8
KG774g4MVvyxASsg4rMJr2XUezsSErw+MlTpOBigGBM0BPlu7eyLIpZHj05iH3TdkvIQPd6+GFBy
n4pir5fqyxJAEfOfvlTdY9tqsS9m/9kNzQg8WxVDQg8q3Du/1kexLJNOpTf2t8vU5gaJlo6mRacY
qDL5tCdDWR+E6STUm3E6OQgV+1kblRxdVaob47RwStyCALvgX3DaWtjdEtIxvuVOW7Anbric935H
YLbYlNRLo5mPy00VtYnax3Fpxs98qUeNzkS/TIb90hBC7kTolph/ALCPpPA8suf9WOewMWj1d1xE
nr+vZ942h9odUaBgrOx/xQPrUz35IPH05r75ihRApQ81AvsTc8dqPqigrmTGzdw2NzNfln9gw/i+
Xaa4AY2a8VgKMUfvfijqoLpV0iVuqry4fzJ+nX8VYIp5RHhNMg0KqIqkgwE9RMjm6jOUr5ZkH5Ap
gl6tR103G4dGfnfnpPoK0cX2qq2k6++UO8k4XcQ0g95j9rxrXheQJ1cQKjeHJHAncsVy4WFRSroK
5R3wdIWQBHUDFWeK5XPxhBYtGaVMytjfGe3MDdpcC/9UrfHkUfheG+xyjw5JZpDDeoQ4yPyEeq/7
fzi6si1JVS34RayFoqCvas6VlTVPL64eTqOogAOKfv2NvK/dXdWZCnuIHTtizDrHfQXDbTHaxxol
bHNwZmmHXMblHGQENIoOsuqwpClS1rPm1atUNUWjFtPsXeSkvbaRTdm+LscGxehm26CAP8fwHqop
7PZ8i4OlGHCTxhOaL5lknTfJ+KGGdt32ctFx+hiZtDSf8TaKegeCQDuCxQFhYpU1A8z/zj4JVn3C
rn34Y8o4Wd4izkI8azBsbfnWdnxorlXVjPj6rBkXk0GmffxbAiJZ3qTaevEgGQEbtE3n5B2LrqW4
9mlZyzwyPexJbRsv+sYaW4fobNksH0eA8PBu3jDVurhp4Q8qmZvSwZmKmfnKtU3sJ7zhximD/si6
tZnC2nhKsok77T9XQRN9Slc4F+IG9svmLdhegZkepnqZuqc5cbHeu7HZyurYYO/NHiekAfKUBovh
SxbWeH1NsQljMfGfes3MT7/MGMNlYoArOyJRs65DAX27Nnhry4qFhazRLe/I1gXN3aONxtAHZILh
OLZSFHVpos9ehP0jr8IGQn6YXvwJ15GxIz5DPDwrGU10N5Zy2PKoJwoJxjuszC1Ta6+TSIK0WIO6
lcUIdfE2G8F9BGgZUHpjIkJQqkRvl2wYtRuKpOasKtoJmmAHNnro7IAboX3WuKAbd0EwTzqjobEQ
V59b/DLflUZAr23EmQMJchFnY7ehvg52YV/LwNcYLzoOx2xFzCiPnbRVcLhrGatCucoPf1Q9Wne0
att0Ntf4OA+8mg395Q21Q67LsCKYFwN6fsJdberTgP2E6VnDU2vMh2lt4gIrMInISMzdV9XwgT5O
Gp7MhyQK049RUZrgAntGssb7+LXq15kd1RIKWIa4lV5WARPJwjOxDJiG6hXVBE0rkUckFGsei3CS
p61tHXvZpqnzmexcbTPjSrecuNym8MhQyOHRGLaO19J6jSXmTRpzgKO7qzLJbSuyhkDm89K36Rrs
pDVd8ELt5MHOkmqM97BjNDJviU/apzXSttlZ3ihxir1ADu/7dQGdQPXSnixUCsu3Mk2p29GGRe5F
WOzmZAjlKZR/jOvbt3TjLc098L4EinF+Nh1ywH3aCGzNLYjVUdLhClUYTsVlBbPJygU2zhysNtrb
IuPkXtrNk31mQex/mxjppYD6uosL6obtJYojQZBOU9t8u3TC1J2ioWVFravlWlZTFeVpMvkWcGbI
1pzRxcJTasZS5N7rNF37rGpKyH2kKfkXlZD/gOBMjEOXDSvuxRMUnqjBGRMdGR8ZpIG7Z6hjuvHY
0zH9qjkNwk+VEGii5E3PhuUncSxNYRsBZml5Sbat6+odrGYGd1XKxt1+ViMmZSlCdngcGliwQUiy
CpZnfffdvLFYGZY3UkoPRbK1V/sGq6FiLZBMArsUd0gCgo39UoPSsfbl0BfwkRUqb5dxif8iy/Xl
XqiByDOK8LTLSgguBCAVmU59x5EZrkup4c1d8q5LfrfpMtgDxwqDeQHtqdr2pZ/68LglvBwyrhM6
PK/BgBVDtmAjeAfUDluJiWfU5TGxY4I9eWxAvCyyFwG6lREaZ7aKyq4YZKJBHU1c1N+LRBQTtU3W
/zoM/7cL6wR4HYwOUCaJK1VHZ1bPgXX54Id1wtWniCY3j/Vv/pA2rXzmXdjGhcXaoMs2aPh3QGH5
YguXDKy+EpUKl5MQP3ClAg4Cxy2esFYZTTaoX7lZgvehRoF0aGCuFxxSy/rusdPQoc26IZLodWNU
ngVCYvzCe4whcm5lAt0XMnYCSRhe0yjMEhX3+5qpcM0StZQcoS2YhM2CuSdQiE9tSq5LG9jn0ncj
MhU0NfV+EK7Tz+vGg+TMYGGl89nb0V1p2eDQ2hb0y8z2FWxk5FB3410o0JVdtoHuMrzMtEfrqjeI
Uu0sjO76RzZXzuW490wezdYQwDY1gsN5Ekg6Wd/b2f0bIr6yvHUwbyzmdmyXYiyXpC36XoZwF9nI
0qtsBB0sOvdBUrrCSLge41P48Y02xtb5Bv34B+yETOzQhQHO0OISTfYLK6coM1O0dg8bC7ebnu1s
i4AH4d/aRqGBGXZvEjhF1EuQ+SYsMbIIQ8QKLae1e4J0wKzyDcl53PuYjfwKEjZU/kYobYkDI14E
e1aiPDnBSLdNC5ZQKV/stPTyT6cDguuyDH45xCHBl01CimNWLUuJ14XjVOVttzRizNoa7cpx3cDc
P6Zx3bFH4Wqy7vHZ/HzhEqXeDup5IVQSIAnX5dASI4CftwBQiQiD5Kb8SqeCziIWZ0VTXu1YUq7w
1oK8RX0iIbHhPR+S8Lt3LChzlPbYZEWxNPLhyPEuG5EPIkjlb9dNML3Zasxpob5P2HoY/OwpZHU1
lKGLsqvi5kFFmLLmkcR5xKNI4GoPWdPooZbazycb19BRzyCcIrZCCet/paGGbmU2KMPNMZAmpJgN
TTDkSLZmstk8MyX3FrAkLygrB3+MtYinB8SWxr9CXbOuinkC9TffVpTTGSKQtkfaClgIDwKGb0Xp
gy3BzapiV2zQ+qlf+0Rbc0mnaZ2OxgUixY2Wc/9aDfCTvERi6Ib/rNZzeDDY1pC/JtpusmjKOK6e
2rJb2xc2E0QPSEeVSaEVBr08EsGXCYPpkTdh4v5ufVIHYDX1JQpDbRwy8OgV2sJIaXJKK1Dwnlna
MZffsZbhfZnUZK/wz4lSXEDtH0wfdfyky21ZM98bZt/xWhr3CCmYVX2UFdHyG7JiHb0FkIEoYfYa
M5s3dWtvqZdSHZkPkVHKwfFuR8cQdHpMJCFBWsMxwL/DLaB34JhsDP1HtDryQAQvp3NkMWJA6CHe
FUuPmJolnnTiyY0KLwxl7jzmItRdmA8ld2jYmQmaJ+gUt+IJ7nDzkkEDB8c9662qeLvTKV4LmoyE
+nwD72faVcOCcJUxNdjos/Sbra5jWkJu1bUkLv9MTRlsf9PZd9P4LwxxoeiuTDbBnlTpF/CRgFmD
OFTxrn/fwIinaDRWscGYOkZrJufVyelgWl6x4PddXGLxlzJaerM+obQi1ZqnM2twyyeQnKAnthE0
RlCt7ZM2D9VIFWBvtGI3SEtDZQ7VmwXEU6NVeJkbrO4Dj8WCZScKbLmyCY1y1QsbZMncrtEX6kjZ
s6wGfVv+1zOP1nVJ8dr3MxzI5FHrcDzNqql4lqzIa99x6of0O62GcHxxVa3FizYCLX60rOieGyKC
78FKVxcL3Nq/QBoesG+fbh8a8ei0aZyATJmI/rbTvBTOh+rUV2HNMXPi3SEeLbIiGTDFk4FiN2n5
PZfZdcbvRyWclzPpbhqOI6jP8UpSLF2S9HVSCGpZMK4MwgEzm/sbQWgNC6gHz2luWCBCnKN+eQ17
p74TNCMojQz0OsdGIZbWGhUaQdsKwnykD+swtDcbTu1xboEgTaONKWgdAblgITw5pI2p/4R8ok/e
9vGpSlt7gVESgk5g0gd48um/veNlgW219hHNWbM3wRzcsM+cvtwrzn9abewYp3eVGBQVf2WLJnsJ
TfgyIG+dwGWDWSECHs1VbykWVuzUPnTNmrh8XFZ9bHHr/s50mY6a9MEjXJlJsTIx3jhAH5mzCiUr
bIn1DxvjNOOd5gfeuOYl4Egqmm/JJ8w3kg+76LmAtlFwAydpwRccsS9eqqk6U7zD137V64nCTuwF
ABiHSBS8k8nkg1cI94eHASZ+gAc0uqsSme6Cnar5r3QTarp2MPo/X/PqVFV83mndNC96SHl3SUWp
H8oOwMCKxgDlJ5mnw13NYw9gCq9vsusZp7CfMzWbZqvxQn3T7JeWorDCYltGOLYu26H0yBM9fqqx
mW71PO2g4GvbQqUMJ4Tfo2i+YmwzwpmsFu118uzuf9H0zjQdDCRAb8miwKAbjGPSPqukRGxHN/Kv
DkcuMxcugBrDuA+fhsgKv3Meg+zMzjAFhhJl3yDJtDpGOiAtfkc1jEjoMCRGuxz2kEve8ahmNboL
oInPHSQ9YTQikYvCiBTobaqHitDwFjd8zmCCEn2SehoUnHSjHmDBukQc2mW12tWxDWRGYbUB2Ctu
4xuLFO/yeNQQnSCdnVD72TUBKBM7ep5ht/7uIhvnG65JW6wLaY7ASlq571FRPaCeGw8I4P6/aZx+
ARStj9Fs1K4X1OK0Te9pH9+msS33Cop/Z13DbE21KkBPA5ucrJT1kE9oHkRGK9gRFGh3xI3pCW8p
BWlHn4A9DNDMrxgfb9scYspLkgaa3VXDVG6XEuCS77/Q7j15ZN1TGIbuTW5+fQ229rXi6wQkJaqe
eAWkswnHTn570U1nwHwuycehrZGE6vGF1XH3DipAF+4AbLsRxi0x+U2Huctd1TyWFNBK1wp6CEa7
5R0uEIzN+0kG+Zqu4Qk6PrLNBIChF78GxmQUSg+FUYH4BV2ipcCyW/yCVzM8ElN6rFwb9ur0XP3F
yNpmg4a5HQfTNFuBNb4GTtcMxnTJN9w4adZ0cwdqYljBThjtcFDNPUJsp6B3W7mkgOEf+ui0Mo8t
K9G1evchfWeLtInKvBngB3A2SO2ftcE6bVHDKKTM7xBCvmyNKPwUYVrTA9ZMYfTD3bIrZftKoJV6
nLsGXjbwucAlNdAa8PM/VEo9wPL5XCXxszcYkeqKohk241unzYW23YXy7UuyHgbCIYNB0VifOcBE
JJb/vHR9joN5GIR8nVL/QkV1w6U7RzEiiyrhMBDM5lX17RU1/HtUrjepq+9yAjeGcfy//+8qHPpL
RKpX5+Nf9x8myiT5qtMX7IG1z8gYZxGjydvC5auNIU+L8sEUfB2g3NcOhwVyzbmBZ0o/opMnkypY
193XTit+Buy3XuqEipNXUQp5oTj+ZkkHrH6IJ1+Q0h4aE1ygkfnBKvlaw8Y7Q+H8gSLyZMb4r0ls
AKLIbIoRaT6H+/mY6TmAzQb4D36SDzVrJSaYU1ckZjk2E26adeKhXrcr2v/nspuBlJVVHlXslC5l
gbibEXhpzqysd1MQ/BVr/YHu/0/ta5i+jC4LUS4A7v4qE3LeArxerJ3+mwym8RU7EkZzXrc/gIkv
wNg/aMAuZMVQUI9vlQQdgHQdysr6GcggGGv8WDb0n61sDkeIMh8G8kTHtcoxIXmUND36cXtFS3gF
7PRV8vS3q6cfRrt3FdN3oFsQc08+pxrwPJnYsYnv3DT1ZGb7lo5+zhlv0c2UYoDhCIrqMup2OgGu
5Ks6r1tzWCbyA0VtlqXKBqgfQ3n0ZM4iVl+iDsNNNaAshVUpJFTucrr8blZP9sgR6KYUfTfhCnmd
Hjt69mQg+w09A/60JdPONNF+gFi6adOL66pdZzBrTxU5AY3fxV4du6o8WAenGOBCDkGXlJlJhhxU
Ppb5yAR7DyEovWwjosfw3VV4Ii3vz2qpjuXYv8Zbd4yB32OekvLMr2bMRzGet1juV2d2czD9slCl
pmJB+IAVCtyuqF/ibIYVUNRGrwHgA0SRq4S7mQV8WTr7iXHOj2AGjclEf9VR2GVoRI5S9x/ogXnW
r25v8LsoBnBBIqByux0664r7c4cq6EVjGEeWKJN2eYNH4cWDFq8w/FEbvKkSWG0tiTiMZa2OcdW+
DmPzhlJ1yLGVobOwbX8F8JF0HMsH3PKDJ/2jCGssAK/luZbB8zi67yRhn6BOnXVSv7MUk7O7ix0a
vEPEl2O1lA+yr5usSrpLI7tCiu5gFrlfqvoPNMh2nAU74NyXNJ0UBkg1Qh9q9bjUx670Lyg1E3gl
lEVlkiK0aOJjwCNLHfzUtO8z3XE0WyDOZSYeVQYBJgUcbzEFteN7oFWDcN1WxbDFX0gCLzGb9wDN
u0yCenjy63aTMv6LYukAE4VT5ZPHdHX/UoXasq7Pvh4fI+9vwmxbJqr1UHbo8VGQJHR+nWONP6uO
ZPGPStIHJ8xfP1YFdDoKiSSF7mH+bCIJxXmUXVLe4H74Srg+1K3+sBs/K7UVbQqf0UHAs3YhmaqQ
iOOBf1AzHQlPHyD78Xb3XlYwxcbK7CWArSFlEI2imv/rA3WsCTmGrTwC734wpHrrQndOV1Xw0Lxu
jO9bTPUxk935UTzDq/iPSCfcPLAaDBgUmafsKUBuzNYKTUg7J/lE+n8m3U693Z7bag5z5LWXxnWP
RPaPdB2O4i7Z77YG2xvkFA5AJBDMXnjk98DcrjVPVLZE9LsJlifX2K9ylq/RVu7QEh9r1X2ZfisE
qVOgOt3F2+gNsNlVyGHKlJr/G3Dek4XkdeRffWU/9SrPrTR7J5pTq8ROJvYcblAvD6fTktBTn7Kr
CxE9qjAtAaN3+zCsizg0h62BGRNZnsCx/1DNiJkLfQgDi60HTSTuM9sjCcFv1wUw/LPT80LKGpgX
UHCwqqMczf7z/a2BlH6CIv6u3IZr3wFuVrH7mqh/HiT7tViUhatfgF/SM4VbmK/bQ4ARTBc3YD+1
L1B6+DIIkD6dTjMZimgocf/1k5hwUIVeX0Q1X+IGCyR0qxSib3JsfXnBwluBScdRS/G6SnEQY/nT
u+VGwm7OxqF/IP18lUN7plGAZjZ9RLP8uK3Dr/uJHXWYh8Nc7fTWHsgEEK0Pz8nE3rWagKKR4NQa
9QqW2XVdqjaLdQhX5gA9pMNItw/Ck071B/Pse0rIkjU0fqpMhfRbf6RCfsDW9zFFVvKeFSqcH8tQ
vvUgNesphCvYuEvm+digELuv6SVFjUIELir6Fsvpb51MP3gjryh0oGM77WFI93cxVZUv3Xyz1B1L
1j4vXXrYXHTcICo3AuJZjX6Ad9Af3ye5FxGkjXAxUhNdwlWO+eKw4wDL9bd4KWmBHvo2T+IXsLLT
UJXNDkTKI3bgjlWZfBuOV5+QKBPAFHcG8+PM4AEFevi9htX3/WfXDqIJ83oJRfQPYuGws8SjhIPE
0xoGx051T4B9jhCreRnXIa+m7aM35OrsXcWDdie4VWaQPmXZOtS2iCkoZG59C4UCUoJIy/iDkABF
w8h+QL75AsF5nqUEZn8SniB+Jtc4nd8JX99Hof9BPOuxT8h3lGJ8hwTRtep3rPVxSPxjM9iL3Poz
D4d9rOXL3Jr/Vra8jFX3uzL+TQAW4XH9+f+D3tX2sJX8PAf8cZrFrVlw2IJIPi085AdoUld52G0f
oB/IrDXy0MPht8CsA8kPb7Ua2GWEQzHO6yEdm8c+lKc4Lsusp+EPtlj2Cy15tun0yod5yAyw1jjF
HKapZFE15hMB4Eri8PeixWUiwW89tqd7BHNe/aRlGmd8GG/UJR+dhrBECaoBx3NL4a06TskD22I0
XSaPXfVSVSix03uMd02D/wgwCU8Li0zNRXCogYaJIMzo2pgMx/ojrfyagSt2nNb5Hfo/OIVN8Cdp
2hAgNBgdolFZb2A20vSYcikyPNcefdMCMyd0Zy9Qtb2sfY9elNsdHgZFWEx/yKgQOdrgMUBimRwV
BdgLT0QDNJSry8AblChB0GtBivtSoSSeOP/TTPEDUfF06gjKhISdMVTejYOh2RaFCWhaQXpNhu0N
NIB/LtKX++PSY3ygdfOLLGGaNcjX47Qkex+Uv5Yp8nmw0F+O4B9k2kXdZ9XL7rcz27vEXAAvo0dh
KFDEkl8AxtkvlONwkIeGP542umhMfZu63s8mGM8mKbtDY0HCBah+7ma8tSAVbw1QoCNbAp4AKh31
b1LbucpmoF35lMaYrFuz11NUZXrsfmQci5wQ+8BhAbbimZRJmEL+sEsOK9u+7wGId+t/vSDIGFZ9
T916ZgrjksnyV13x9wEO6HnoUVxgxJMin6ZfEygjs9X3dAjrYaavq/LXSCNiIV/UFhQOUQXtzjfR
iS11c29Gu0zRPsdGCdmvsVj+bCBPJvlMUvofJBL5nnGtDyXu6UM06zITK24flE8JVvGJOKK6x3EA
ozzD/DrcYdhBbqqa3c+SLGWO4RKGxXWLcajlYOdGCt1rFjq3fkkhVDFrkeynEMBfEKfdlRqMELbV
BIDY1bgWJAVHR4J+BQdLm7xa1+ywno3duN7V5mH2WqXAJxagtNDifvd+FQyoRc2LGMq1W9amNVpt
knRJmi2bko/NYgw6GqoOmFOQz7E2y35CjXxirQBfRPEFLVAk5L6BZwMEgJJ+l25YwVPrBtO2lqmf
BIP4N9TbsOjqo9hgEFphbgdCdtQt0FXq6ZLXkBKK89jTAcyZKOrNO1Gr2zDL8okGgjclL6DmwKoB
ph+6gNnydsbnsqADdZhF9IPnD2vZM1ANDFtAyoH6R5z3kQx/INCtbNZ6Xv60OHEP6KnGC6Ca+DRC
IhzjK759SB7M53YEPJsqhclSOF1XOtDnam5keFWLllDTZNrKzMbj8F0pgOkPqutHsuumSZ5rcBR2
sUTBMPczAkiky8egqgeXdXNi93eX6ORLj57xQoDEVBct1qeTx6iZu51SLHpCXcTavC1Xfmrwnm9R
Gg27ZaRhD0U0416albGzcz1/g8qOunpM/K9lrFEnLCk5x31T7XHym6JPaXJgcDfKhMKNUCG2i1gT
c3AhOrELlyo8pwH6hzoF7Ch5gl8wAYfqe5CFsju9Yh+s0bqH6xL5NnPIv6eR6ue4DdQZQM2w7stw
MGh3/HxTwiWHXsaTy+ymXL62TH5ujgiRBaVLD9Nk7bEbIwc0AzSwpfPJLtzUdJpYp5aiB8AEVRZR
Y6qCpgpiY2+uHde8A+BaPWzzGsNTzLf7dEXrujHPswg3PuNOAQ1vcE+xw9uc6zCxOQcd6ZgYXmBS
rQAv9Ec6OExgltMS6dzfxyEp/INRSvWmaJrYZq4LP9As9Dk+lMyaJLjUjhwjke6YF8+AdAMci+QT
DkLvgjafnXEo0PonOWBmCdmXJxSXj5DTarJ2hN8hcwB2kgQiWLbHHw3iT2DF3zUa59xOosuXdnoh
zfIxdmmQ64So3IMORRJ6xdTxYLv0wfFa5VXtb26ZIXGo/D8mtmsXD3VGe3rA+30kAbVXDFceFGKo
b8orQN5DsJImhw1UWLjUiX1o1xPX7LtVIcRa5WGydL9y9hBCprsM7CMQ4N81MSffRfvS6JseQGKT
rXgmlX/g0xBnkJ1XxzJq86QB6CC24LAwybKqbYc9HB7AeAoxIAXYKNAtWDR6d6JeEDsUE6PegdDU
FOBmoLrsC820yUSD1KAl+zDl9t/9W88LPdhh+U0h0mYdsjLOaZEmC84QXNMmfdhGdyRjsFvC9VAF
0Rly6YiVU0fzBazIrafntdv+tZS+KUTooqWQftj6DuNRivTk/ywk6bN1dB8NjgzWXs3TBP6h6foJ
ELPbe44BXnD3qnESCXqBv/2EQLpqabJQkus8x4989XtBwkPbwLcrSBAixc1OK4qf+A30+B9a8Z+V
wbvSCApEBSBjz/b3z54Sf9A9x2uv2akN2SMR6BLWCmCQN8rmEBp+YDhkI+hqSayuFk/7QBKh92FC
z1gCBtjajS9zut02WT2MoE6XCh2ziQKeLWGTXPGa32qorQwQT8zcOOL1QHVrm0vYRE7p04KfjNv0
dZPxm2SYSyb0pdTqoa+mIqrLE/JgA4aJPwDzeyJ46kzqjBAoFYzJBZJV+4lWv8KOPFV1CbdJf75/
o1lAcq1Lv5rI3cY++GYh2TuavoNGCei4AquqnQteBeiEKabCjSoE0JaoHA4wLsi0959AuSSoBKCK
2uiAIvd2f6LhZJ8S3hxt2T9GdfMXYyrw17YiGMbniW80c2CFQFv+LxSUiyGtP8U8H4yqjzQCj3B2
cq+pOjeVz9E/H1357CP5aSSoLZTQPyJIXqIlKugwZLq2H/dX1cCysADlqogSDJW7P6wmj6HUlyAM
nyJRUnRIwZ8omIv7X2jgqj4F2Jo0GfjrR5Bo95CsRMGF2RaSwwPY9cVU+iMGikjOol/zEiODjiJH
sDG35Q8+4nMHVa6AfBBRnRwFNcYDQIZZH/sNYlXBNMslIgAlOOZ6fr5/Ds2HK1hRmMa3N3RKTz3F
uYN6WJPC33SMMcwAl+P3CjmPKVFFSEEK9nGunLtI0E2alORyHF+JSEqUTeN28BpizyH1Zxz3XRjO
+2ByNyTzfJjR3KcAVgG9oUAnh9T8hg04fj9QzKxTLB9S/Wjr7h/mli9B6/Io9UWl9K+7kyRZNcIu
MM5qPvVh+cdM6sp9f9bhz0TUUzS4Y0Ppsdl+RWI5GSPwHLHsCiL4EH8RuOCIKdjTIDmWHB1b0tvX
NOmO0KqD/Rvs0mXc5vencD8f9eKLrWIYUDbBz6C3g13uOnYl8pXp/s6ufSd9d3Pl3SE2MEe0rP/9
/ytAam/PYHjJqUO3J8/D0hzqNflG8LpgI+13Ih0aB+Jw0Frlskm1WZI0f8Ghspc48OqwKX70kfsC
F8891CNZ/5KwkvMZqEzXZ3aqwWAqI9bi1oGN4Xiwnqkv3ReYBBE4AggxQQq+DCfg9kACfD8OHQgZ
oF7uo0ltFxQ/6Y3OffeReMlPiV3r/0owXot4nIOncEYYoQJjqczN1ZI7xC7Qc1JE6DV9ihjVwLDB
5g042AMbDfwnleiTGtncXDutqAdtlTcLJjSqhwrUinY/q9Km3KCEQfFQQpSiER/4dSt9dQWZc9vr
MWGncah0bj1LMKEaBzS8Q31YQo31mqqKwSJT4HSg6fteAz7kwbbNp9WVapcm9XhK6qpf0A65X7EV
45HSod6OpivlS1XObzrB5N3JRrgsZgSI3d1JKgaSv6tG8LzXNjpPzPCT2ppPE4SYhJWb+aiAqsIV
EPlYlZ/JYN+pwWKqnpt9CJfQbI2Cp/8xd17NkRvLtv4rCj1f6MAXcOPs/dBoy+6maZrh8AVBN/De
49ffDz1zNGRLQ+6jpxtS9BDeVWVVZq610g+baGbFYTEr7C5ykibS14qfARCxPXlmWrU3E0FBth2g
zDrmijvq0F7UnS8v6lorVnY/ao6qAcH2DPW1CFH60VoCHxhyY5OOmkTz66NLOx1lAquomHlNn+zr
1LoJNWXXGIB7LWoMEBEg1VkqM407nPVhtq006bU2xo5YYiKt+0zKGGSj9LotKn/ZtEy8QUJX5hMq
GeAQ4vrK1Mr6a9mEtgMidIL7olkXV9U3IskPrpyeN3UyhZLI+8qD/kUI+cGe8DGQmolg53m5QqcF
r0st7jvKHIEXt25on2JL6j440wPjsh+6tZImvIXuTI66lSXajSHJd5bwmlkKXnZb6USuRdWkjkBG
rQqNa89M4vXQMHXNbDPHaLXxXO4YlIOCXeWkeInlSjBwjfWqSA334AnjnuwdcIUqntJ5krZJomxc
+ZigmWmOj5rSEufVhqijfYE5xU0OtknHGJeqsPF70zvrQYrM8kZh9BwJ7hTEpp2xl1NHjXseGufN
G3QwBr2WQesZ5FvdjC9wnqmRLHuPqCHHTkNGZlGCkZqB7LMX4Nivqr4Pl7VH9lSpMhsWsoWfNdSH
XBgxAzgIHCH03Tio16TOihmyTA+eiiTAJFSLr2MsA0M7k/zgKwDuKzUxn/w6zSEvKI6BGgmxI3zO
cRiJ4fvt5ZAWT4GvPgPQuk7jWiLFhktClzHnup0jVddZ975WnEfBEDu1bvMBUuB3Q9opOyQ7JEem
NDqlVgguC9JtZpE0oCySp6mS6FAy3IDJi3bCZT7uR+29gkMmplafi+S8ddtLJq43IelewKvVfYLO
AOj38RLh+nO79L6iGh2BjrXulYlxNjJ3UMPhTMnGPQjqdhZE5Q3Y3Ihg11R/VwbD6KWeD6m6F/dq
2qVn4UAYIrFM4pHxWTwEWzltl4NfbODlHKJivDKkFFZxV+qg7VJzV9nKK4qA5cytNBtpLZDtMQHC
uZjmS7XmEvXs16U/qIteJ4nmuzbfrSE0i9ornzWX+2S8NEQwWrMuTgBIdeXYH4hE+/eKNfj73IvO
O4xkpkXezLKbGuc1c7Cf20j1zzNSw9DUTAMegLc3xvqLiMdNBShhlifxs6GFq9TmTYYRZsTs5Ht9
GFrYABb5NTF+cT3QN5kujKWMfzmbtP47K9RmhG43qgJFR5fOTF2ziP7la7VON24/7KoyXOe6tVP9
aDXKwLfHytvFhndIFfMJTN8qthqkF0Vf0rgERly6w6LvUwscBrObyk42VSVBZNav/Krrl1Ssa2k1
BA3aEvBo4cbrWpDgA5BCxse356onLqF13fJKH9QAg5/n4zxJwAsWzSI3dDgBCvCRTuNlTRnJpj3r
JVPMgVS5i0lM2nOHuxFAw6yXmLv3odoAIDEOniVkfFgNGk6QEkJq+9fEk54o4XoO6OUu8b0A+8v8
uyK4aanEIdKQsAWgvxdhVmcDfJAwVbZSCVymo6NNvD/TW01a0PVor5tYezJdGXRvx3S2i5mUdl+z
PvtiZ9m51cjMD+T4LsrHB7smZUFOo5oJZITyvr40+pjmBaEwS2WmwcKhGitRuUNZiHVB3jIdHlsG
diwOA4i+C6kFoSMTZA9XSSFDGdgl1ZeJwcgUfdknr3Wkn4N0dCxOnxFk6Ua+Tb8McqapDTOQwd4x
hfOoLY+olwMgez7tPemWGGZIQXjXCVAzRylaB8PNP3HYEnspPAewJQglYq8tHAKMTWmXS88Md17S
LaUGYO/Qzf16AB4RArljCgtfSlOVK1knEmndeMO5G4UYeW4TJNh2unm6ytyVykU13FMaPlZ7Ur00
59Y4xNTzGNWU8A+657ybUUuXI7rPsXEX6d2GeoRAC7yXqvzCI1vM/pUoXXZTKTCkvrq6evL6eF4m
1nkTWbT10uEu5NR1rEkCJijPXNQidEPHqx6u+gZ333/gL1Vn7q5UZDjItWiCycu5SSVsO4sWIgz2
GrF0gHFPJKeJAin9dcQkrHFA1FoXKfiKm7wyTRW3iBw8KcavdWMcGuguIW+mrIm/kxJSTHfWKv4a
/hF2jpqNpFoCksbqUxB/I7p0P5XajjpiTzY845o8ckVUpa81sMElWcokJZ86Lst0qaTRuTEOgK6Z
/I6JC3k/fujl5MVo1J3MKMkJgTIvJo7qxFmujPtEvhtLl3GudNzcX3ZdsiW8PJt6AfybAyP5yqzI
dflyPSsbO8d6JLPaqB1r7K5aT15GvQSIpCIan69pG7KerIHKzjMDsDjZxzgNL8Bs7VvdPMhciLBM
Hysr8r47uIBzW8iXaiqtvbBdhVG8HAUZXCr0SVp0qavhQfQdMUlY74z4jFPjPLMagnl57y1dKc7n
oSTNU725NPX4C1SAjVGWO14EePipZjgzqgLyhxgovcXoUc0jeWU14JaHewXVl1kCGEPGYSOeBCHA
HLZ88MFMD17cLbrOno9KfmnEq8auHqZGJCnBIiJe7GnEaMv7YCrx5KsQmtrXSc5FTtHbG2VSe/UN
nzEE4eLKOzlS5gJpyl6UV5QJnCSN8+TI7/QIt9ikhAmuYdqrq6C6kzXrsq3Kc7NNYbXoO9lUtx3Y
b2Dv2bHrKbr1ZCv1zdQC4h5VLbNvoezkDzkmSKWcwaRIFqvSIa3ocsMBmONKoKyiY5ih96/rnGoE
bTE86mF7ERnNOh6+xDYTkA7tfRoaEFu8KHJq+4TulrSMk4pdozHkr9HyNCWYHNl4oTPDUMt6HvH0
ODFOTHixz6qFXvizEUU6RdWXVlDD6MjA6Q2bPk/WGeqfhQHVMnd8vMnE3afd+QgQxp+YiriBU0OC
dHmItGDDSc86cINRJG69algz65jJtTurYK0C2jnLTHnb9vqFMKXe0a3qZor+oV/Ppw9V4zLy3bnU
NrNoqNZJwxSB6tLoYBGOeqzbcZdwuwT4mdK6m0p0M90fF2k1AaeGG3dyrWtZuTl2uEmgtTSie0GX
T/QruY/mkpcsLYwUxfSOQ5NFGFYiadLCBEiAE9nwAiCKY7yaoP8GKIigkzzrIoB9IEOYLq8LQnlD
sZwOCuto1Vr2Nhu0RdSrex4hZ97Fh2vKYdXxnabUElCOS6Wmy9kvrt3iHVSwFrrNNNkIQiKhCiEQ
Sq6AoHOMoV0ij+RANLx3u3xZqMlZLUWryaDL/kPh6XBCXqbvhGXcT9+E0rSOIDRu9gG+sDan5U7m
Y/rERtavg/FRIbI+XVeYeCTTITpFJnrDXVR+v7QZU/piOVkU3jDwwnkEIz6jul2aRLugqBf5QNW+
9M7HzHbIIU5mO0iCc3CLtzyuqGQywgjtlqrTB8GF1yhLbESSAPiEIWswQIDGIxFq3Fu2C74rwW/J
gMJ0TmXZG88Wjl2I5UgZJLW3lmEp5oCe8Mi0OTCgDU/TgAtzpuEyHMNbo4N5YCeYAHTAZ2am7WPC
43hT616Y15N9zdETbcLipRiVbSmAU5GKdA+yT/4/Ow9pWNhQghWrcoByW91FqXsRhRSKbvr59OIz
8kB2ki2mG4j0fE6TVxvFwTIa/DOW92Y6HrQ82IRkVFk7fW4GXyUFNE7PKUEmTnZsRIJq8DtCMdoM
WtSWPaEfEK7JHITR95lQDzpOYh22BLTS3cibG2nkfvwMApD0QjxjjhBnZ0glLLmFJi7nhBBxGUuZ
6NPW0pgq2peU2wPtUfDJzAsbTKmTp+5Zl9s9c28EgxPShjMoRRoB35IAUBo/BnH3SFWKW6uyv2H7
wGhKeuSEYw36vyQ1YbuUKDXpzLqLTldjknxSXItooLHK2tBHIaciZje1n0g8Nqp7r8rmTVFD7Jle
IJmbeey28jolkRZPJ/R9XFzcrJtyktuVXPtK18ZzNSa8MuLFGXpcO2Mx0Mkm9N1kgaftVEu9ldv0
tXS79FmO5UuR9WR49IdElPgJ5XWrTMy+9pB1wwUqN5eZrj6brXJmShWtQqMqj5Q227jpoE31L1Mz
IX/7LTLGR8Rzebe+9dSm8lWb6sTuDGLbIrtG/zNbKmNKWSINjym0paupNZLIvaqTYNcm6dcoHL8G
esnMIL/wiLASVFjyEjee1C2MxN6ITvlqFuo5LJxdaYfXshHthVnfSKS+dfIiAMikmyhroYfnwZXi
2sM2p8rhEnrvWZ0X916o3XWR+uDp2sGImQgEhr2SVZRaE13x56reYXLs4spti8uk089Hs9oJpgb4
E2heFyoXaY8yzaGoF1EC08ZKKmb48YDbqiYvaeM+AKbb4a6EoH8TgZ6cMSFGydZGMY7R1O/rzOxn
GvyAHlGcEZRzTmCAgk3qFeA8AGj2K5EPyu8Q0PbJOEL5sIlFJvqjIgfVrMwG4jp5fQ4YS5t5evaA
ab9RKcuw4HPcV2IoyDGo95Wq3TKBv0TD49BZ2ZOXDWgVxekyGcWCR16glQr7WtyEvnZhwq6prGDR
WkxvO/WhkA0sDNaMEZRYbh6/lDCfAP9U2lxRqX7W1YSBKJow9vG3VgaoUVSuvUWJZ7rBGBaJCdc6
DeoR2i+pGqOyuoWC09DX4UISRbWL+/Qx52VEVX3IYPdRRdN1wGleTj1YmKRturZw4kL70jFjyCPc
mskQTQaYpN3MTeg5ndFljqZLz1qOY1SSdoyK+DEHUFB29UNg9JkTJNVDbwRPRHZSRm6DBEQDGcZ4
TlNAKbUFiazUlVVlure2KO/I/C8zncy2jFU1+vQ+6wqkTipppgzZWVbaV5h4SGkV9layD/UY7pmc
3Zm5+wi1QpsJaTyzrBYgsnFNbGXbx/F9BSoITPdaq8UWyRBunVtxiZvLQ3BmyV8b8lb+XeTbS1eO
brMYPBdQ0dBBFwZuZrwJ5BHW28gEI1f9g6JhpBA7uwa4nzpjDf5ADzFsYxst5Dq9r2uVXGF4PcTj
qxW0SzMch7Xkt90SOhxgHdCFxWy08oLKe4zwoY+rK1WWu6nhNdC/GoE0g3dhypm8GqG8L+tqjOeu
Qslmo/UCBxhzQoK/OSAMGF0SyAAV3eJ/hF7arW0iPGuoz8FBxAFQsOJVhcIzA0jWfuHgfWGY3otW
iuSsAv5AGnscl30BFM3M5QtTT5pd5A4AxwcN3JhntDO1S5tZbOHk2qESQWuHtapkUbCSQ/O11+pl
axRPRW4dlKDfFKFxcP3GWIUEdaG3VEkwU0Osr2eaMGz62ETXHQlAq7DkZVJ7kmMYbfANmqwNONhN
9//HNBvI3a5OSs9WM8fLV8/52BErMsuZV0i7MfGv4H2v+jja5AW5wORc1cvXfyScclpPCubYRMsI
0GYJEuuM7Axuimp3n2ia/Eo4xUCO5I00VyzXickX5+wIsk8aOTKDp9YyWe/k6OnjJ/iFvtxpOSkv
oIxUG4INhfK2VkzS7ap5ntOfJ9mfSfLn48v8QiRHPxHggbKrkTzrEWrvFYf8yF5O4k/0WX516hP9
HaFQVSXTpicgcgMXz1MRr6nE/J/d+InuVq1XmchiVJFjEBczC8lWZXD/mSrRaS2pbJRRYApRD5Dq
6qZSrYsM9OPsH923NomYvWk7yUh2qmgSfWFR33gV9X49M2vlM6ktZXq5f6OIo02yTm9OPwLSC4OW
ThclJdkgu1RzZpitQArDH4wiXcA6Sb9IeqK2oFhV/N2uHrtk3pgdWuIoWSfqsstBKPyzz3Ragapo
9SCrBsRNgBAAzMtzdREAcPhEeHvqcH/3tCf6XIqWDb4rImr9FmVSE/1yh+ugU/udCmAxXH78xX7R
27WT3l43RUgUDV3SxLpO8T4IpkINkG806e7jC/xCv06bOtCbbzYMIWE7f0SkUJ9yOF/xX4gDePmT
7L9MvT0m7PDxlaYz/t37OuntRYrTQ0VXZEQ99ynvkq9KaX0miPkL4TDtpLs3qUBc2ufcOHFddhiJ
HJuAoJERgWqSzysyjh8/xK8++knPD9CfMULgFwvoog+6Vc+MIt9QqP2Tqji/ekcnmluaLQ9aI1Hy
yJ+qeNsxajpt8w/V6k5LTSG0A2etShkTp4nd9I78Dvbgxy/mF3d+WmxqGBUF2vjEAhHSE9DWeq54
sf7PJBxPa00B1+sTzaDOS0V5lzmiwuWXKk/Nf6ZhrZ50ZAiuQmlQiWQirfjnCtxjtGjzT6zEr97L
SQf2c63pyJ7RYNxuO9WpwDe9+viV/6LRn1aYavpRdgOTQgkK9eR9vSR7Z84JNHQQBQsDQQYoPh9f
6RfzAfWk61p1VuSSQnkEBuhkH5ZBRgK/BViKzwjzUaSk+ob0EzHYX5g89bQvG4pJ1QcfWT5kICmt
o3ztCmmjy0rgTJ7cx0/0q89y0o/BYUws1txYxJooHAEEv6Hc2Cd94RdGQj3pxa0HSWmk0DGSlvad
hAJc6o173zY2/+jeT0tPJX0ASVBQLDMLOkcK2gsdpsXHp/7FnR/VIt+MBq05Fq6wuHNLCZYyqDj4
ewcprP7ZhE+Z2teb05d5Bhl6qnaOeG3voBnlbfw4U+cf3/wvvulpsSlrUKhT6lIoPSSMvZgCQUox
msuPT/6LLqCc9GPDsE0Ifgjdx12T5QTGXcM9K2UgLDMtT8HnQ1WLwEuaSu99f57/eu7/r/eaXX4f
G6t//zfLz1kO2t/z65PFf99kCf//93TMn/u8P+Lfq9fs/DF5rU53encM5/1x3flj/fhuYUHZr5pK
8q/lcHitAJkcz88dTnv+pxt/ez2e5WbIX//1+3PWpPV0Ni/I0t9/bNq8/Ov3SeD5v96e/se26f7/
9fuiaB7rrAwe499WTZC+Pp4e+vpY1f/6XVH+0BVFM8jywwsUmswn6V6nLcYfpmJCy7AUlKJkGbmb
339LEVj2//W79oewLFW1bV0l/SYowPf7b1XWTJskzkeVDqR3bFnWNYQOlN//5x7ffaSfH+23tIHE
EaR1xe28b4aGMGzb5ELQ4ZEBMezT2afnl8KM25chd7p05UEwIiuwQvXAUeszQ97ACHwI5p/NvY+2
5efs6vtVNVlTdUMg0HJ8KW+7mEXtlCDKX7QLSpMFBxJfjth6C3uhX8AamwNznbkz47ZfIDpwLT4x
SO/nkH+99slAOkj4cF7xoq/qTbWKVmRGV+q6+mQOcLT/Hz3hiRERFU78mL90TjsP1vGN6nR71E68
hTsHcLVMF4pTztR1tmwXwzxe5KvmsxuYzPdHNzCNx2+sWN3GNkjnF6u0IWkWTXtl9NQigbav3MKR
vc4hlUpRPLdqd6W2OUQSHQ5uB1cCKhiV6E2ANWYg3QdN+YqE90zJZMLO2Q2oWvHJrX72Qabtb+50
BFtKJfaX4Wz6IPX6+wcJV28654+G/7ahvx+nf3x19AcVYQpboee8v0jbo3vk+y+htnPTep42LwWR
KFN3Pr7KiVP518tM3e3Ns7SpZ0r4JOGm3hD48peR0zvD3LiVZ1BTP3mkozV/+4lNrIaQZVPTFbCU
wjqx9mkboHdvPXeOsox37qq58hbW3JyXC3ulL7trae5+9nin1uL0iid9BxAtkXXxTOD+UXV0p3iI
XnHOZ+VdfFBu/4PrTV/l3ROq5Kt0VRaGYeqWoZx8NcW2PUs3ngcn34F9nsVzWKiX0j5chwtvmX0y
+T0O7H+5mmGrhqFruoxwzvuPB/WKrLb+LPzZMMyK88qh0PqtOddWCGesAHwsoXA4+cpdfNJo/vKU
GEBMvYVNt1QN7d331/VK24XOTKNxO4zFuJacat5/814oL+CgY+R8crmjVP3P5xSqPU0DDM2g6TCI
qOpJuxnIYyIPFDld1iMjWAW+BdFR7nYZwOnrYIyMK1lShkjboCaWtltRwwy4ohRVe2UaahIQ/S0H
GdR0pHYlg0MFwwdVEJQJwYjJXjgx3EhQBAJ8fRSiVDJrI5M4q9L77gLBBfUFSdAOfnXVreMAAYca
9bKA/dN035e++oW0C66w5tf2Td/JxSIHoPRYF523c91Okxdx3z/7YwSuJ5/QS3b1igSbPW+KtDtr
6q42llbemitElY09PDCd0S2Gk0F9CxtC4YBU3TUGortH5Me7CIG1Plg6YBSnNXPlW1hLw7pHwWCX
6/p4TeN8YC7bT2xSX9kaQVs7KEJll0pcYUHVJrqvYqN1UtWU5mbegWLoxVivgT2hYpVlUfrsd2Qu
AAdYWw8SGRQxkQ02lCUXhg6mFeHSNgpkHeh8EDZnod7W7RLkPaAUI/ZuolwldalVUrMvw1TM8q4C
CVb53STAg3I/IkjzWMnybRxGXTGnFLFykDSNIDNPHkL9N1t4gjawOgAxxQgjPwzrLDozWzeYp26g
3adjCfzW0wPocZE9ATNq7yUee+hmI3541SJ1INIxQiq2zl4a2UMQFH2OTWbCjCgao3e6ConlzogS
FOLiFG7fYGxRJkt3VQB+RHahQQ4Jgj6qLZ7bVBvRRgbIhEQbEXgleQINjARen+5SDe5NUcZAUbRt
2Ge+k6UGad3WH+Z+IDUP7iD5K/g73lKF2LZqjbZGVAuAshyhUTGGAh3LCI5FFnvGbJSKYg8k13ea
ypf3RNYg4QBo2dj14F2iFZs+Ny4tq/Sg7vpJMUygNXSOOm/y4hrL81cImQYkqxORUmAYQR1EbUQr
ZrCv7AsRevZWCuKZX081QPQIBcCZavtV9Yl9eD+Zp7syT2RiJmTEIJgWnur3V+FQeFQZBAA1XoSN
sR8znTYmnddJt25H95P4wvuB8ng1MY0lFpNWU9H0E+NQWhnCShUoquyrhLq1eRVr+zT4ZMhXJpP2
zgTBw9Wwp4ZuKrLF+PXe5MlhNCopnH35LFhHi3CZOM8kUtb+1WfGdbrd9xcSJg8iywCILGi2J7YV
0lBSyZ7uyNm4UOqtnh+BLZ+Z1L8+jmKAG8MZ563RRk6mMER51LorERopqQRApo82CNqqAQZBgjDI
l1YCOLOaVMSgX5v/qzDc8YtxcVOjncg2IqonF0fjAPAQueFADg3EzJTqHAc2/STQ/9f3OD2hbWkq
Rcdl3TxpFqEdVZNqrjNCkE0K5J9ASQ/Z/cdD0zQnff+xppbOBXTdUhRDPflYJWm/oEamaiDocaYk
WnxD7Zj8rBksf5eZJsRsC7l/0OCd+OTKxvuZzfQS8bJsWYUnTaO3TpX+A68iwZ3CrjHQsJoNImRE
8iu4nijpmMNLOHbkMLU8B9QXiWhRV57ezkokIL+UEBrUWQXixV+YCXDqZdH5muEgv1Y+ppDz5VmO
9zXXGIlL6i4n/jc7SSEXyRijy0HWxMpF/O4+KSaUeWQAW9XhvBiq2zy5MrIaQzNIW602+oUhYOAE
ePlfZbOpn9I8DMs9KmS+uUYhzhwAD3vmjd0wSEFL0Lo9Q0+7VYhj3BQClA0oorq872urTWfg5BHx
rmzLHhBDoZr5QksuDb1YexJ5eVfaUBoKRFie2d63Qq3k7BM7c+J5fn/jAlCMZuiKZYrT2VYcAybL
CN4gErzs56ajPdnntgPjctavsuvUsT7rpH/ziWlVgGr5jxqJp03YB5UK721wynk7Vx3waWsgrs40
f0VofVnupU/ikH9tzXjxOlg2RRZomJ9a0jbr814q4eANm9ZE/zZV4SAcUv/CaGp4gf3y487z18ez
ZFquycSVUINpn5jUVldUwriKk0Fu0LMbIIMfn/+vj8P5TVtVmKpO0YcTC5D6RkvrwW9VOX9dUWBg
mJniVfG/CP2mHIfFx5c7zu3fGwNLnmbhuGumxTOdXM/zdbstSNuDiNh5W6YLjrxp8ZvhoS3wUj9r
HVPA9t3laIGKahNP0YiGmFPI5a3nhlaUEDZixd0Z1Ob5uIY/MdPOmO87f8Y//lexsn3wXGZV9q0+
jYS9C55d5K/pdV2+vtb7x/x0z/8PY2bqlIX/ddDsFgzO68tv1/Vj/Vq9DZgdj/seMUOD8A9gxpot
bJ3WZgk+/PeIGSKTf0BJR0dEGKqNyWak+xExE8of2BGhIXFvKZND8yNcplh/2Jpq4CgqKlK1gqTM
/yJaRmzqXSvRMRsKIyzzIlUwUlmnCSQY6mWqdJGBzme2N6jTd9sXsYpix2ivlNZUbzu9QNtvLO3V
catsScr3rWqZat+3Yvl+bP27Y4+nOu78d8cq9mPgZT6Cp3mxPf5YcYx01M9lu0eFS0w/J+tCb2Ty
832lVO3MtO7XHnreu58/cW6/XaQ0nLSlJreNHtEX9CySHfaBSc60iLqlDCbbF4C6Ch2sd/0SpXV3
4fUjE1V/gVoEJg8V2wcjL3AvFRtIDnqAdliDG5bFqIMsHN3tgM739viXmdsuhRs9wC8/lxkYtbMW
mkc0yN4C+ixlPUqUgedwqhXwToog28xkYntc9s3mAtlB+SmPEP0aoG7vQtCpu3j6QbpRODEwNKp5
vNtwXDz+mAFyU1E+qS4e/8zXttdFu+M2nE5p4fk9xscD1Ntro3UeVmW79HLXOvenv8a+72elbWRz
9PGySqvubLmQLuuY6hGoj8B1yVvcq+nHlSJ+BFVAjByQZF13XpPP0K5IEDby7JVW1+eKV4/ngNLR
TsuCaqG2rrcsAWFe+wie7b28ui1QBcOtlY32EEVhddYDHTaN6tDIaAHwHO06JZv9fd1xw9RXwJmE
3ua4aI6qd/jooOOJcG/XWpllmw4eXDEzgmbY4ue+/TmuyyEZvdlwXNfq+e2Pb25p50MIVk3p4guE
Wfxr15WMVYWD4CCA6l/31UD1kK7qUWDqIPlFQKgVBd2vXHTt2lKK4BwZOypAU3XjALZYcwwUGr5E
MYm9rrfbbZ4W8jxTceTDrgrvjn+hJv/jr6qTgu/rfv4lNFVdhzFlyUHiBADWKYmNxGfD3GBaZmY1
lci2vXWrDM28HX10MqrOvxY9ytxj2TJZ6mXrkOMio2WahC9+3y3qwk8ekG1X5j71CfdGrSITp0U6
cOTBXWaNbsyS3IWkqBHem9HosyX63dk5gnvZuSzK7HyYfsjCIpRgl/nyuKGEfabQb9gi+bUxkZmf
RdPv4Wc9qGECKj23C+lsWkxT6lQ6mRilM63JHuiePNCfi2Wql1fVuFGQet2CstTAqkW6sg2p4O0h
j5zVC/RZEHmbVn7fHlbKk5kn/lokRrDIfMl0mlZCyNeQnqU66feRcLXzpGeqE0J4u2tj6FUyhTjQ
VLG8Gv6BkQ/AIaPh0h6N/vtPqs85Ini7xuutGWW9x5VLKY/LPu6dXkefIRZecJXBj5mpQ5k8Bx2K
iWED3x9ihkgLnHTsyPEHq+dujcmOHBfhBGNMfi7zAS/cEZkEUSrhrm6VZO+XuoCjYSDlCTfErFTz
xQ+I+owoTSFN0y1kww132Vgm+8BmEn/ctU1H1M6T7MubofDy+1zjbYgaR+NkdLHx33SbUKeNq8VA
M40+b6LHsH6Dxjd96zVCznIT2BG4cRWhnDMpN7OzOlJZPv55uny665vlv/x5emwF93ViMFIZXhvl
26bwDoUx9BcJ4ajbrHNcqgDAThrcRTx95uOPYo46NgxGAZzT7+sTNfMhW067AFKGkymhCnfc7+dh
fx7xc72hjih/HI/4/BpFilwdtNDrwSojnOmsu0Ieoty5ph/CjavzRy9qz7xe8+4SWwo2OkpQFCSw
8kcqkAVe9FglaPZDqbfWZhxVd5KEwBn6Kt1YX/femF5KZm0cEr9BkV009wPC7+vRnOoti7q5h7yU
zBJUEi8So/LWpSdghpRKMrPLwae83SQrI8v9rk2t4TqJiksxra+s3geRMLqbIjBSpGug80zrGzsU
y6FG3NZNIv9BqS+6AdarO8C+apuSEt7Taq/VN3WYB7cUcqu3tT6itt95wYOmhvNPWp/1fgas4zEI
it+oEEh/hBLet74x1KzKlM3gBewrus+UjbgEdjU+6PJoOhQdYc6Qu9qhQf+6Bd79IMe26UheXe3G
atAOvid9GeiwS+r1UGaSojK7UpOjXZKXP/46rkPy6TJKR299sv64L+V1IBge9/u5mRrjl6VW8sb/
5nTHdXIVrnK/uRIUBkHKuul24E8NoohWiA7q6N3XZnghps5tuMZlQVL1y3FX1dd/7NqO6ptdMxGL
l0xCez5PlC+mO2QLBdTNvPRrj/gHPNwxTy8tKtXQJZeoFSCRNv0lxzq0YK/xf/z1fuvpflIPGzTK
OOL9ftSBUs7UstEhUdjyjhp2b3/sXNkgu1duTtb/3JcqMDLqghxqGtmuppLQOogGpNx+7vLz2OM6
A5UetYv79fHQ48bj+tPDEltGYkjtIJdFSwRJhhsGz9BRLAUezVATw6+t7snL6z06lT7aXFE9C4jb
BjME+2Ap2iXIaZiNkpHeKmEfXqi+rN7+uTTannYbBMWtiujzBbIh2nHbcUllpPq55390HPpRb87y
83oeVzguvb/CcWna9v7qxz2NNBYbSmE10GcCf2/lRBR7Q83mFKXz9sd1x79+/kTHDYDLHLAWP/b7
u5393nXXH/dk8T5grOM7aVMgwCaTpNuT0/O+I0NPQ0Kk1KSXIJSv67G0riwRhvsqcmGsTD2aKQH1
UDULKVQTmPyf6y3WV3+ub6nbjYS0Ohz370Vgv9n/uF7zxHPsPgalfbDrGEUCOrdCgvV/Wu33v6Z1
8lgVC1i0+owAucyOU6M+bj7+HFvb8a/jjoyOaHBpOmc8rvx+cktxU+q++PJcypgUF/GkXt/a6baY
JsVJpskrn2Ka8+OinFpUhFVIUEwbs+lHcz2EdfokI4T2MNaoT7nkKeKiri46tcudOoiSZ3LkTuia
/QNMdaoR/rmHaby4xlnVWuZGaBoEGcVkkvVzOdc+mQ0Y7wPxx684Obuk58DdWwSV339FsGrAtyXt
/1F2XstxI0u3fiJEwJvbtmxPNkWJ1A1i5OBR8O7p/w/VGrXE2Wcmzk0JmZWAKLG7UJWZay33mxKk
GuxklgYgSB4MhbaF1kz5II0keeitQvlQRLZ4jgCiZ87Bh9LxZNsVu8JfZuGr/MAI/txmvQj8qxeM
YMCVB2sqoYwy4dsFVqUfQXEFqG/hk1fSd58Vha9s73Hyqo/6q5ZPkHU7HmcQUx82TQkJJtqGPwc5
IVpv4FD4t0+GTLxkwSkxUViQDC2q+T5tdsrHyGgZ6CXwKP77N8X+5zfF4XBoUnYzkd/iTP/n/zGY
j0hRh9D4ZuVwR9VRBNPKr8GuIz6p0m4ak9W0CCCqjur93QUTCWjrqDPQuLfMsxKB7E+Aa8dGWJ+Q
VzHP+jxIfxSb6RqdMnP5bkLODoANm0qHI7v1lGYnJnQXzioYvVWkZ6/lEGk7CyLoSz209cWYr2a/
MO0RAaU5Fh2O5GK2yaEzO/1l0oX36DjRoeoL48VA++JxnitV97e5erZMs/8gRDquha6Uu7ov4oO8
ivvx51X66+o+e78KeieG/KKutv/+u9GMf34BXJqmKDXQnEQ66D3GIHRCH/VPtfqWNPlUm2un8DZQ
dygnxMQfCwVVIWndXI4G6VCVtyPUW663TG/2HC3nY/hP9r1T7UaY8U4GgkXddvTEb4+REzI2snVz
1YgeKo+iihGmmJQ3S8+voqjADpEgGRuHPwPjcdDz8jNYaRrQm1x9RncMmK1Q/BPs0vFOj/Jy56JI
c0KlTl9rPUIuRpYDtarD4PP8xDBxgF5XR9MPkqtrhNXWVApjgVJU9tVU1W059ONr1GX+elKcfq+l
tv8oI9LK7s+gvMHiyo/r/PGEREo9OvIzS4EfNnEjSDftr5l7oNDbdGUEHaK5vVE/edS203IIn83S
C5/1vtVXEdzcG+n7FdEMZbLSBv9azudHawphk/OpICOmUT1JX5Q62aZEiBOylfnEGfyyc05qTzJQ
+pSZ/RLMTv0kJ+7PyuTBNdchS6gVNInKkEKzCyFRMHAenq8cPRPnAoa8g1bCP/6nX0bIyflOGXq/
icYFca7mO389VkZIvwzTo+H2WOl6d/ufj6098R/v7LnZ77f0M6u9pc8dLqTuLZsl/z02oLGp3o2A
fL8mYw7BhYMabwvh4GECjnewNRjmpVlavgaTOgTrYuJMuJDT7wJjN3Sc5S1cBg3zM2TkPVw+Upry
kW5hIc9sZJsobsZzZBpQ3zR+2p6Lg/RMvTGeE+l2ithHoVQdFikvdR3IO3fIebK2LdxGKbVOLRrP
t+mfT9HIIi2qir5XFDaKyqUE0iktkKRYlNlKXsqhVlL/kAVraai9WR1/C76HofJSHUMVqL6SQsJe
8Djpul36QP03jWP4G79OxanO83FTsGdfOOTeTtInB6AjEQRgc4zbO8cCIvidjdLiT989MKRl4PYE
6fMKy/vPcti7wz+fAI+uE3n+Z4VCFO7du8gDQO0VjfIlqakvkrswkHFyyxU6O2hyzG+W+7sEcq7h
7H6WjgjCWDh85/fMmBmAx6fpZ7z0yTunaBrO3VdWkvmp92f9+fzbXxrFzg+HX2kyZPVTNg+dcw1V
s3y87RnmjQNH8LuHOmLyWMRHs4UygN/LU9Kk1rOnwAVVm8LcBlBiP+eTHR/sEqZZOTtog/U83wAu
vb7dQMaVG2Zq4LrOt3Jvo3ioKfOdgW9vzp4HWdmuYGkTMK9iwoX+c1Zm3u+zMvMuZ9U5+N29WqLm
LyLrs91UDD/8Uc8eQzXMb4MSdN+mItF20iUnkczodjFi3plW54/gpqfV4NG3C32hyNtNbAQrcI3Z
17irk+Woj9alHNX24NRWsbYQj/1cw7JVoUf7Ok1oWgWl2PoDBHy8XEJI2ozwWUugsg4a5SJdc7MR
G9kiXPVWzDuu7fW117T5Bpm7bmkhkXUpTc+9OPNVYQX0ZtpTurtPDIlnnkplgpiYsLtfPqRtgK3f
J8gVTgtDVdhARL45HbqqJLuRsJuLC/GoKvbXZnSG17ET+cbRrHFrF8X46rfiYrduf02Qifj3174z
dyuwvQhEPvdcI5en0V5gqqZFT6PGEeZdDqztfbdSy2n4MlRk+mFbhSWKRs3BOrFPexJW5hdLpzF/
ICHpHVBE6Z5J29YPiZP1S2nKATUWiB3KqzT0iM+N6Tj+RpqhllunILaepNX6effcRf6PJC3bg94p
xZncqnnLc42jskb8RznIHNYtV5UiQbQJuzSBqejvOFQk+WLNBFelZ62UdC83YZnHTjkpUnUl913I
Of9ueqOXQewEwtjRrZORimeZ3JcD+kyPQVcVZ2n5/ApmCIi9vlUDYggVf8ULDWbqjg3q3oxRL5BX
GcLrH2jyO/Zznkb6zTEx917jux8at3jvN3qV7VCMQlWvQfD4Xzs568/S8fw7tR3Up2k3dOmsJL/5
59Lm0j/QjLUtvtRjj3Ci71e7JmvPCFQm42LIw+EUiGo4ySs65uodBPpnznO1tZfBs5n1fjyiO3hN
kSc7eSLKHgrPC2FT6bOTE8Pr6+TZ8MybBd7xKMr+cjJI2doCAokqhWywo+/QAUi4yFULdhO3gPIi
z8lwoQNocjxelZPqugs7BSKUw23hOYjDZD7yZJ2eRN91KpsrBGez5TS/eu6DHUb10Z2Hu6+DdAKy
TOg9dE9be2zvmqvoZlnH6iHTB+OTATX5Ctp3a2elivEJbcOjDyPotU3H/go4/MASmHwsnAtymcmR
HwUKvl+DS/tljcJbcxBQyz3IicrrqBDpgbq9HZspPH1Ii9rf3g/a8mx+N+XBWp67f8VKl4ywlWLt
z811dYFU1H2YumI8gK56yLJZoNkIaIq5z95sJ6RgZSM6Y8W9eZlsNArzrDwZsyVdDW+dg4qqirRY
Y376UaeONiA9++XdJ0Oo4XzW2hEaYnK81ZcYWtJ1j5YaxN7QMqTFGLxlM8stucsR6p4s/6ShByf9
wvfFbgzjeE1mLnwzRE0uyta8i4mq35NmNi/27EfommqlN/jbXHFyikhjCBDfLwdthNeoh9LfENFL
I6B0ImFl1po0ZMbIDN1wnpFGOocF3W9hQQQhjBf+R3PEDSHx5zLJ2khbiePq7BzoZ/nzKzUYfV7A
FWp8yUK+L46pukc5KO4UbxBpaRZ3nwnnG+QGs4qddOZpCk0xpcdfd0n3O1PGW+qYL9KMf5JTNs+h
Mo37uPNIjM7DCDWVCV/v+e6yo3rmDtbzh1IX5i0MRbsEftzaXUqf0cPAZZVeuVE9l/afoc522lB6
H0pa59e2UVDRnc1iMiu0w9yQYwdmPObUA0XR0EeM2dItfulU8yQtmNrFhwDB73lKDpndPfhx7DwG
XvQVpdb8kNkknVtz8BeyBDbOB5B3PnX2JX/G3X0KNDAwPMy1tnf3tYY7Hiyos+k5Dd7aJEs+0umn
AHkMeaWMgX+yJxU0OcTHb+oU7FSttb/9GZo4vH3MOdQqOzAjAwLBLoLVVF668OzOAywp4qiqIRTu
aXi2rTJTF3JW2r07nDnsmTul0lN1IX1eZ4XnSoHrzgjHfP3bfSUq7DBD0gdQhmF6Mabm8+R46kfU
0eKDmZEckyY93ebWScJ8Lc1ah2fDQDwCHpk5mBbmpQ7h4EGagVK+OlbYXuyg0j6GSb2krec7gu4U
E+lGfwZcH53gV3qVbzHpojZ34HwbIUTlOccAGJ85Cuqc8kCmZdBzFxq5pPtJ7X4sk7N6Sd7o3XlN
8VW457XI3XtIxEDZ1I7xvoxMRLBUuOt0l4rgWB+MeQgy2OWlOYlEsNpBVP/LJa9kmIyQphzUxoFs
wteAD0GXCBcJEgW67xhrIaLo1Ya2bBFB0HpKoGr86I2X0OmiVxUo3gFNu3wpTd3LzJVjo7AjTdHk
hy7X/GtcxW9+bf+VaKOzCmwfcvRQZC+wyx+qtBs/S380+3UTTbr/4XdYovaRQpe1LIcOtpespSlr
orIaKifuZdO7r6VzvZjUnVKrxsmHhXTDy0+l6I15H7xfpq9aGeByM9rK2YDcx3iLrmAsPE3Rzi9K
4xR7cbkOBjNfG6B94CrLId/u+/KNxAHY99D2Dx2ZyZei9fmyR+WbCY0VshJps6kntXgrdfMU8WZ/
ds1wpjrj9mkOe3d71kKiPPvZKplrK4rhO3NR851bIuRgCEgp48wx9tJkJ6Bd6gk+wDlizJ1maU3s
EqEkTC5O+xKBkKUZdd4mhBQbV0MEEWYXU8CSPtqnqWA4L14r/gjLrdek5+SzCAsFfqzxOpHcE0gH
5Moq0Y1oYxlt+Kyi1jFPlnPvg9/Zl3/fR9Mt+24jTcuhS4uUbEm2LarKf74hnEzJyy7voCL0zW6Z
sf86qF2Uz+SayEMtbtc24taHzkEMSQ9BQ1ly6hYgp25DZRXbuKfVneJnuYXbKL0loovZdPkMruWR
yxd2sRVKna7lgczuxM/ZuMvEk8dXVfYvyH4GedXW7QvExdHu7r+3QgAquE3KeNkTcQ/z1P4lnuqr
0HO0gZLoJYmHtdNl06uupXynokwhxQWFotcjA+eR4z0nXn8LU2AaO2WDoi/lhofdhbrxLQ122blw
IX33ndC7isY9+N126p15fzLvqehWxbg/VB+6I3ShLipnDYx71CWzqH/SUO/4ZFZWuTbjtDl6SuId
UcUMwcygMFcb1Rlih/GvViaIkaIPrj7v0oVWNOXFtNj79rq65609vhq1lT0g50W9YDZlmE4r07HQ
6PwVPjzLZEiyx/tnORizl64YkIeQH2YDjusHI+OMK0Pk0Mwf/NAWL20vkMudLTncY+Uzb18axRK3
58UCMrh6CiuI/NPkSiZaWw3IKq8Lz4qvcgBS9HnKTLjTZpffa+6jn7xKQ94TOj4aLg3Ul3ffu+cM
eaL+xxbLkjAo8dtJVKeZkDZXjyYjY07LvTu1JNBQZH4ois9NCGsjebnwlILXQRZnhP+Vwwcc+hYi
ndL5v6blRFNYb3VtFgd50Gy8S2sH3VUaSVXVK913w6000V7XTirKkLdDbpKo30vhBMeucq2HUbOi
pT8MVo9KMxSaRlmIVV+N9kMZt58ijj4A7UFvNghOXiyz1xzyh8YnF63jvfTN2tqXeFSoxfnlVlrT
aEJ35U/0NvVdwQooRG0uct8zn1woOOUPhfBivlGTmf5/Pmv7og2fKGQvbRH0zzKiMuGFFFAT7qRZ
Ora77+dEjzQ1EHWAS6N+m5pTDqZqWDXsls52MZI1LBvyjFqo9rDdK80ydFvIIeRUrcy08675MHrB
tAxgxXwQI3rbwTBo19BBzm0iuXMNkhHVvvkK1eVuJZDpOily2+4kmsc7MqKUnoaPVqhTNpmHeq4v
ST+HvkdpTRGYsjD2DghBOI+T0r3JpaMWAcpQhZJttaoPDi0a6bsw95+adKhPsmWt0fME+fLKX9jz
ki4HJfOf6GyvT9K6R8iWN3nXr2fIiCiAUw1lanBEfzaA6VqN5q3/7Z1bmk6nhydSVdK4L5lyfZRz
fvvtvljKq9I8dbVb2ef5ZVW4kLqjERPuOTfSDBNb/UnVBM0ybjqQ7wOZhtpb/LENQTlkTSn+KrPm
ERUe/4fdQLU4IrKpaMVa0EH4rW60z7nt5W8BfNvoo4fGvtA5UOuK4ZxGPXZO0Bc6pwgt6F2uJU9u
AgRsFc4+OZG7z4hWR+zmlfkAPgQxPMF6gK7Z36m5IU83wkMcMgifgGWZX39dpEF888R/X8xTjeZc
IKFLDkiZuyclrOEo7itSi62lVBxFcHoaHZyrsvGLTd470VOEYNce+ndQH22DgmZtQlqmqIm3kZsD
Vp/qKR4vqYIaFU1sx/v6BzmvvWG/ly1vS19XX5vQVdaORpslOm7pB+JfNUQ3vqCwkC06jWKPZXr1
HuVwBIwrakgOIEkZIVotWjVVlZyytoXa2jcLWAYdfae4gpeu61mHgpProZoHad6HqlRhNk/D3d0F
yrPfGpA5TB+1qm63JLzXJN/Cs0418nGgkv2IUJTNkWpyUOAxpSYwHKawfKpLOW3OgdEQxpw8AgqZ
Zbx1o9RbGJ3hbeO0msDp5DlSAiittFrFh8c0zWVt+c6n0rG+DpOVfy8SqAo92vgWUwA7YFkNXxKF
Xgq9rX3E9dAfdjsBa7sCr7Kugzir3fJZxG20VpFF3MhJI2qci694GzkpXQEMj4uGhOROmoqa9gcr
sDjg90lTkKdJX9LYSE9TWeSrwqIfd1PWaraOMsohYUpxBZwTNRR5KZ1ySObp2xXqggKaVYov9xhp
stzaW9cclH3ih7oD33cV7cMofh3Qer/4JZorwD9I1OoRCgtJMa7lRJ/A4OtXAfyO0GKCI41YVtxh
fNUBDXmD86nodB+JnaJe5qR4ygwAJ1T5KuIxFuTbcggUmLRL/1Eh6XxtrHw4aGP1+T5vVKa77osB
sa75Hl2t/3LFELNRcPpx2KKhQKUkKP5qrAy9NvR0j/BmO2dNG2Eunvsr/0dEASISzjPz1eB4dg3I
fxpzHkRaMQLQd2ueY6dByXmOFJqyvlvz3GjbyfeMJO4hFW382NIzd/u+lSlJ/4FM6G27LhuP87qD
sISGPb/IzmODwpHl1uh1T90HX6m7q6rluzQVykczt4ZjaaDf0s9RcdE727gMi7WcTeOwXoV1QXdx
QQuBfLQu0hQO5/a3w0HXd2Jb+WDo5Dc+Doxs2wQQc9aJaxwRx762mTOl/GaidA0HzUBF162vcqBe
eh4KyMQbv75YsnGlqqmQhRECst68rbw509ES206nlOrDsL6abIWzGTyJj4XR5bTCKj0CjTvpubvv
oaFmZY9yIs20YQ5VHcXbdgXYiIdIqKhahEa9oLs0/V7TXKYJ/7uTuREVgqZ5sRBPWPdaOx2HQtMO
IAZRjWeTqKxuzTxptIdSqntRA6faw6P6m98cjPgkJvEFOk7IQfRwqabGz0wLcptLL+qLq8y7xL7z
qnW+f8vL6CRBURsoxV5OdkGDuqkyC9TOiZrIsJttHDn6Sj4N7fpx7+iKs7Bcv950mohJaXrUiv3K
OqomlZXK0ZAo85vwC9+9J1iDgxfT4AVW6JmxUSNRnsa5wsVpeltXSvTNSVF0Yglun/0pULZtOI4P
dCF113Ry24UMiROyLXSBfE57hd9IF9K8hrrTf+TAJdjr3WYSWK2jgW3k42O8p/0x6OsMNBTEP0dw
YNpd2T5qhlJfk0ZP9kUNtpo+pQa6VXyoGmks+mm7laacQOrg/V0IdTyMwmuUZyDei3xauoOXJQsT
/Za/L+ityJ6MGbBNNoqWAMdo6oMcICAqN8JS/5qUWUg9cAZokpH5QL+dQYZI08wb7pOX95t/u0c+
Zxirt/84vcrmjj/+v4AGAp1z6YOmM/Uf/191pQJxz4z+Te/ybJMBplwY835Cmwd5VYQpr/VIba5V
5MQ76YvmTUVfWkxQB6i3jjKLMszONoncU6YbzjEBwE03ecBh1NYu7646PdVvvuHX1f9/XI+GcWMF
wNLnOqVFQzDMZyTW5LFYmgE8TAdZmJRmYg7xb6acvQff721E58Ll/Ufw3Qzqir8oVSDeHjTn6Aoh
Lu6YPGRzd4ccyNcbCA4bxpYEbPicTl5+AQq3hOWg/FIlIyBiOqGewGnoD0XCITJ0zYRzgYEazdDZ
3xIo//ltf7OTVllk6RDvC40l2S7qYuEOaf4ajCz56DxqW2nmg/NBQV/6KdcpxtGddzaQCH2NUlE/
hEoL1ECaMSr0du+Ppz7uxo9G/h2Zp/y1T/P8YJiwI8pngTSIVsJVawSBmB1NlNjCvKJhVB04TvAT
yIepWRRs5E9wM03vA1pW+VPr5eW1RncxC6D2sqw42rU01q2qwbEoaRT+Y4QU7MJNyugLX463yBXG
s6HGxs5GNXZTW3H12XW+KBAXf3l3o99qn/798w9f9rvsjeGAJ3foBbF0VTdd2Rz1GxRgMlg1Fc/O
PqIDgJI1EFpzU4exPaJnv2q71j8otuEfwq58CgNUBKQl/VTWUOq926BpyLzTBvbQ92a2G21UgfPQ
FKjjwYS/cPyp3hmdNVxRhi4ehd0u0WAfr9KVi6HbdAqMOdKUE6buPdsVLOXS5QDOOdbh9CItOQy+
VgDuIqvS0fK7jnVwSw5Ex1vR+tN6iGmVFJDxLCu1SY8WzQifoNuYW0fHFzrpAoiVHWRKu85q5nYo
GMJNB831+Ut8+8rLr3LUiK1pVoegVfWFxWtpG3tTfTEpet2GIjH1hZlCE3qfCOcQeYcz3yGD8wKZ
JMO3wc8U4OO6oKU4hcT0ofl1VckZaVPodV1UWJ2vQ+HR8D0HKoN6blT78V0eQJp3X4RaHl1sR+lB
pzQ43VMGjR6giUaebhG6ebgHAaJ8hBfks8naf5FW21xSU7gvme5nT6oTXig7KR/1NhwO0ITNeoet
8hGQUrS1SbXWqJx1VwA4+ZW1On6q+YUg2WQ9KzFDGULUgqx3eZC+rPC2Av3qrR8X3UHxlfagiLE7
eCmqt1D8/23Lq3sMOhvszuaBY98Z0T8AatrwcDvEhSQv9qFfvMg2Ctk4Ia/MsIVFRHh0mo8Fh72A
VPI9zkJpHaLzGL3BQTMvGkj3pV2xgzJmUw5qE1iX3Cye5o7e/VhZEep2HTq1VedDJflHWFyiUHhD
x6mTbx4SeEYucsiHKjm746M0yAaSdiaz/FG0+oQUX5+ZCznjRHPxydRI2863enyYDi4SlKw48XVA
FzBFaOpRWoWdZNQvonk1iq9yyFJKXBP4KrYXf/vMIpwVR10YC7vwlFfjt9rvjJfELlxpFVFsvMTK
9JtFze1m1ZmuvySJ/9tcByhqReo1WwWFPe0hIFH38qrph+l2JX3gMI2F2qc06LdpuXcst9gbQkMN
y3baHOEqea2Z4BSzGAIXh5r3zi1HlGKyNj3qrg8eTxn9Myyh01qh1HkVWQF7TR42L7lVOgu/p24x
dNH3mPPkVwsdrhrhLBAAEcLiXcSho64QNU4CSAjGtD1mpeJ+scP6h283aFZ7wkNCQcteoGFnb+wC
Rvr3BfUfyF3XoKOKwyOLKosp0+/aqxLbD/O+rJ2XsEGDVb56+6KF87+P071MXw8KSNVCVdO9fPXK
2Syqf86qWvpz9n6vnNWtYdfqonj6X/fLx8kbQp0OY6uq9PGQlwN9LU2YL94hAuCDj2Dq7jpI8mUS
y429/mjqKK9xXu5fCpShl4Fn9y8mh/aWZldF0S+mGRWfJjea9oMj5oosJplCde0GxsgiiWkH6GH6
ZVOepkYTnyxLLMuxREnJarx10MAfAfan3Fpocb+0k3WVB8GxgQzQpeH5Oe4t66EO1HIbNLHzonTG
NQIq9RBYoflgIMgKFVH+Zim05kdsc0+mkeuHEKItdLns7mNW2x9llvtXaFYjzCxDnc7XbqGuN3wS
faGsQEw6J9MFlrzSUrBTsWgPjReyp2vHwD3plGBPRtO7X/Rsutp8Kb+oRvndCQf7zSgyCIkzHy29
rAYSadvdy+AAwsg8vX1O43yEsIgkhao0HXrKoXnJc6VDlawKz35VqNuhNZuj3ZvOAwJo3h5Gx2xv
KGJAqqCfqfxL8TDagAG9SETbdiiccxFbytp2x+lRpy2YEmDfXvNYpKs4ctGFqnTO8nref2ThMhZI
eGuvkaOkdE30ymdnml75l1Rf2QCcnKl0vlt9tjFbEe4DijYPZc8/pzPz9DKKsXzKi/LLgBromxaY
6qoOtHKf1AAhNdTppD8bGmdb0du2GQJHfQsD6yFEzuBD314Gvty7yRsRCwQqDVKqjpYUtZKvJjKi
YZm038cSqYfWbouXyE8hWLIU49CUeXByAytbp2oZfEp6+yPiz+13JYk3bWuZG1vE+sPImWaJImJ7
zYRvbIxWhTSMblYWxKDYtLA7PddZzHIZGtkXhAc2WlE1h0RE6dJJCvdA4d+5DdK0qcaxB7HClZzQ
HA2NCnmpIuk+ryLcc7v05kujmfJDEv32GBmM4FW/dFSR7nTFg1CtV6uzr0b6vrVzfYN+RvaBhsec
F46ZfzfCt34Kp685L+blUKElo5dT/qDEpvtgKoH+qIQuXz2kor7UQbWU9yCh+KPVVfFSZCby1Hz0
DpYBMlvRcocW3nAgHY28j97FCFAUw3Mkdx/zYMy7FOmv2uk5+OW6+6lKPkur93VAEWlU357x//TJ
h8i/YejS18ygTcCOXGsFWCj40KIFC12U+6ijqvxBumyr2dcUky/q7HK9KgNAGalbORlbbkY7GcUA
aXr6SD4OQjVHjdGAHDqkP7KzkaIyZDdK89yE0SFIE9JYWpc+lFDPwSBDVgvoNCqSuldfSsNon/U2
+C2sHem0zLxPBmxhDwVpuszr6eLVS7c6Dha9a3KQZoZu2GqwrHxF+sh49DURPMbRHmgu+UrpUnrr
s6EijHbzTTZfdNoAyrWcZZfxX0TZ5Bn+3KBDOwgXF3B5+AldA4qXdw04pZFnk4Bt7YX6J8WYDWtt
se8nd2uTd3sq5xf55HlbYJs/rXnubs1zMrKZX+vDH5H/vE9G1vMzf/0Nv+6LEqXa9khWL/zOp5zi
tz3lFe+o1h09k66NqOPskcNIU9RWiZGRejdR2ymnAJkodt1MXXlVvg8TCyTDXJPjCy7OVuU/SEsO
Zh1ZWxYKdHmsED3krnHbZee54zbM0dWibwkMYAtL2hj5+8iIn6I89i7SJa+UiHJNG0wKr4G/J8hu
VZs8Q4YyhhrZzCb9MZh3rQhhFys7UUraTnLrOdRi9cD+IVmMmf6lIs87i9V/nxo9fKk0pGfG3Nf2
mp9YZ9M0kFlKg3pXiN5bk40CvdVYV6fIiuekyLdJZotPdt7HR6slNyjNgX5FVi2r2VRDXnwaJz1a
KmhRiaI9K6gqrchJ6fTfC0RNtd4S56BCgqSmZbRWlB1biWbdZYBgkcOe/rJ0SPrGpGvWZKbdl7bQ
rwbF1q9ZRwllgPf0mdYg+yE1qKT/jwiymwLRMU3fAuTRNlPRUNTQM+jNs6lYZ4WafeRd9g2giP9d
19/apq0fU5DF5oPvwEemm4VF9ia1HvtUaHs40Z01oAvrVS2UTThY2VdNSX9G8NOrUG0JZw2Fao3A
FrJ2YZawBZ9bfkmpt8u04qysFzS50HMaKW5/uLXIIYMTHKNxOA5qgEJPTRWlUWrwoCg7w9zR6z8C
zTyTZk6+VOCC0ebzkNkuSrRA+zT5MHaRtvL5xzymkddsclrHT1aIHtvQ0MoyQv938AdLPAhXuCfS
jSmyclAC8BuDlMGgoDwGmV1v2INPJ6McwUbowtgFqjJrlvIOKAaPnLlfnQbwBwvpN/16WhnhQNi8
cA3l8FsY1IAWYk2sYAjQ87TG+hmWJEC8E5TWIjf5ZPJfCIlC9YY6ZbpOof86NnFZnVMt8QG/tPoX
DeaRQLW/Rqoq0E5KPDqjPH1fN1XED6uXnxKRnTM7sb9mafo9V/rqg1OWxX9tfSWT1m+5NJYqD04z
HWJxV4Vsy3y3VDVDojlpK8YXunW8a2V+dI2WhRe6jL3VeSAG0qR8yyKEE22laS9dXxpPg65BrYE/
mZJ1N+vGgsNAxnBIdvIgIs2otn435awtmkMZFU/e5EJKq6FDH1ZDcU2rpFoOZDvejGx6imRfrufu
Csspf9R28Zcxpu4nBYgn9PlatqP486NpavWgqDXFm7YYP4dOfq1hDHquZn9IM/4KXbXxc3csY19c
epXUuzzRi2RCI30SwVKe9+XxnwLXcIr0wtrZqWM2W0uo+aK0EGR20o6dJcBxapVuXv1MpkNBuqJb
ujs6cY5oeagO/VHafiB61HmtlqrEgNj9nxMyxC5sbpGBjVcNiKIML41pP8pOQtl7CMo9Pc4uBdDA
U1g4KRQTbr8CfKmeXKcp1446H4ZUFTI0Lxq+NRHIVT2wfjhueY19V3mFUAA937jSHifA6qz/Grm4
X7dHPj1j8nb+526321Zg/qii7joZY3BpTb9/cKIhv9TAClC/svNXWECbjevY2Vap6vwV1a+31jf7
x6icomc0FA/SPXq5+wB5AhQ/8035yOnP1Cv/aCJJ+ykSD6bhZ6+eKOwDVeJqKc1BGZ/B30C2CiFQ
XvlnJ7bKD0HfpIdeM7qV9CP9faGprvxgNOMq9yYNxcliYzYNW3B28keax38f7j7Vafq1KSpU0uaQ
+4Q06RTt12CWnFXe1+Nq0LP0yStRbWe7ofKijLptFGflMShHsUvYFu4RoSPxyBf0wYjbFo6QTNuo
QQeWIp6y9ZjFwzVN0Y8r3Lx+SRrhLwZNa1/VsEbCNh6Nv3R/rgEX4ntV1Jsx8X2ETKyta9GLujBG
ZICTIAoWqqAI4zvN1zaIno1uyuMfHc0UO1kxG2rqAn6bPKlzNU240d5nfXuSc1R0bnPGDIr/NSer
cP+8z0uqcNX1uX5DD3hmhDCZ8MIH2YEJNtbYiyIEnDVjpJvAUTZmnxa0uvKJbJ89NdixjQ9+gFTc
hb6I3siFaCwUQ3JOvdTYq1DbbLJYd57diip2BDXL99he8u13vlVaiS60nitXV5vEtmEzsB8C6JIC
xIhWpZ6Ob6IMDpGXNqdaTYyt83+0nddy5DjWbp+IEfTmNr2VUqZKpb5hlKX3BiSf/iwi1ZUazXRP
T/xxbhgEsAFSqUwS2PgMmbwFic/gF5DTLDeNX0rZvhZsLr84XYJ7J27D94ZTjrvJ0Mu94XfmJlHS
8IhSSrRJw0Y7GrUWndW2wnFwCJMXnL4/owPQ/QTlsukSM/w6Juh2lPYYXiBG8KSp8nAX1L3x4IRJ
yLJYt7454g+mzNAN0hwRxUjSFOyhFMd5f1LMfAXZACLo7czUxgF9A4xw1NGyL71oX2tsO7/07jhu
nNwk1zgDsVrNXKmd4j2PqahO8Jqipdqa0ZeuiIGr8fXA/ZiiN9XnrgnEY+237YMokiddVhdGusva
EVGauUjyjsynEn7PLdHdsZ/AR4FZ6uoGkpqiEdvsLCKX/xtsNXb9SkFy6l5WObkT7eo03LJXYBzT
ZIBwETje1iwbngxqqqwareueE3tArrLuxR9tUD7EfDtwH1XWSZIU2C7G5XE0+uBbO2kQ+4PI/KRO
d9eJgZJ850H92W9N46VstWnXZXm4lkXP67ulovBLu7byZwnU0/+LRYj9gVXnQjsxSBDrIPg1T/03
hrcmJijSdqU8Cy/HMd43jOVYTf29it/NoRG1v4EuWTz7BdMSU8+cHyW4wKDlR3yLHeE17sfkjmkB
4VGZP5cVIq9lYdi38AxZ0+vQKQTXwzV2Htqa2SSN3+rLK1E7nzog9Wl6bMn4/qxb7TB0RfJH2/Tm
Mmrj/GImNc4ArDt2QaHFlwDW6NLGHvePDEZ2wKRcduqFk5AFBacxgZvQ5ydBaWXRsxOgQjzvzocI
XuGazObv/ASRbb9LI1rGH9rmfqBc/pv5HJC5jwslGCcGGgYqcDokjD+KGpG+8U3ghM6zwdbuKunG
pHxJLX8BxAz3BahBR1cVcDPlad2xHdnOh2tLbiKVLSsFss/lYhrdZZBZIEnt6SxxLhIOI88+YGI+
FIWwRtQjWtvcQZZCG6jreybgvfvkaDqTTrfvjppSOacW91TsUDXzE1IlmF/OH3hWnhBjsH7ITpkS
0cmJu41qsOaXnZok4GcZusYnJy2Z6qf3ul6GPzoh1i5Oa5hqoAhsj4BhYPd9dVp7+uJpbYOBrGo9
qiP+bNhM2uc2NpUd/EN1n6hJeLaAC2zMSSgHLzQ/hz4JtRSQzYkUnXcEHxpvlGwSzzmcON6VYvzp
A29uTb4g4PHAe/TxJ4yurXXk1W+dSIRH104sW6vfnUaJFKiR6qpTPbp2iucrzcum65V8XRHPqo+X
cA8AaNubXoZJ9xRGn6c2+KqhJ30SRhIfpjJGxXXOMqKeW66bYQh25pyDrAwVQ6Zq9K45SOSl0IyP
pk9laq0whVSBuWr2l7L/1cw497Zrh01NPmXnWrEzV1dGXFwCM/mSOZmPPBpc3abRX5Ax9O9klTzI
opelGxLv8elDvdno+rLLRL3Ox8ekM8ZjOAsgsgMCmXg+ux1kXRL05S7JTzyh3J51m/qUJzPgOPWt
kzZv7ToYwy90N7dPem/rn2Tr2KnWqfaegnpo9nqWGC/J5G3YpLOf1MHB0TMUT+lMAivMxttpWWKv
lEk31kqHHlBR1vlOkH9fyV+t5o75zhvd7lqUrZld7n1t3Fpl+8ual2YDQP0NaRybKopKrJ0r8J+P
fvHDGB3l1Hijc5YT3FDbRI5ana9zXt2124nsPD6HJKeZziSouwk1Rj2tCUFXM1VjlRmskCsIT2Uc
Zk/WFL+vn1j1DbmVPc3xVpd5r6Z+SkcQ/lkLxzbpwjV629wRIv97pv7uShi9urMni39AFuKC3Lbu
uU3C4pPSBmu5zhzzrtxn5IeXGCd3T+MQltvSxalQbhT6SYb/dmJ6p4SP7CWPL6WqjZ9Bnz1fQTBg
vRBvNRR1w9zYOWR+p5zdvmV5GbfVF6tNLsGc6+zj8mBnufUqkiEGKO5F95Uf+XtPaZptFHjmY5qn
+sIFq/Kj1Tdm0vzK4Tq85sUjyeACEuGfJ4ryseZ9Uw56IV68j8mr1nlVIffJLQewL/MekUO6df46
5Q1bRnqkBRvZ2kOTrIrxm+vgHs5a3effiW9A0d6lkZOcOquI0F5rnNcuq9dN2mrfs6JTF56WTA8p
kySAgLa7SSPhfcra/llG1FnEgjVKP7V4Imw7bLr3WtpVj92cfJMROI5sS6sfzyXPtFU7643U8wEd
bIHYZKatXA2jzEVix1Sivr5MOyf+hEnCnaGn1UW+fApKdCgv8ms8t91KLY7ut9Lvfr7PF/Hvd308
Vcr2/sva157hNuz8aGzU/bsWkmEpjRKow/g8eYda0US3jzIwSVgv9asenfSjJEbIs6DzWQCZcJzw
tPDxe257f9PlyP5AToGHT27iWJmDy+65+pw4ibe2eVRtR7ONN7afkxWeocUSZBzPGjctDlx5BWEN
S+XmaPNk/eyY3ufcTfR7WVIDjLnz+DmJyNpoNl7vPLfrVZA71iuM6x8OQLmH0muUu2TqB3znhX43
ekpFDmJ4CNu+gfzX4X9pe681mTWwC/34EhtdtIzq9JKMgUAJHhZ65LrFXe05/i7WRLOvWZ1mrCHX
Y1f1T4OuTqc06v7QJr1/Gqtcx524Dza2x65Cybvuh2c3C4PPbpdosbKr/PbbWKMDl5lZyeeBOYXQ
vPqrxq8910vnxRxNfwsdON/aVdk9hHZ5ToHyvqYZNhYzwFBtYdCNoggvTlw9CAUj6GGI7KOfw0WR
B16fIBSLCrm1mSc086r6X0LnfcsOTVR5X8LCR2gT14+j64ztPVtivEq7aFwbuBxt6sQ372ueTkvh
V+7GFSAKFrC2UW3qEufR9dV7AxjcVw3AzAIDcPyxMYdgwTNusKB+CXF2/+a62AdWom7W8dTFW7tW
tSVPAPHi2XaEiXfYfw+gw9cBYu+LznjGet77ZfXKA4viXcvu/Gp0YCzgkbJsW61diCx0t4nZesdi
aIYdsvAHfyrwgRphsadNv1BBV79MeTdsenBxm8LvWIHn7b1egt9rAB1+6xJxcdls/cmWEzkbx1sG
fuhukAtqDymwGMn2I+BPWmA+Tj20hfQ0BGH8IA9VpWpHJQHCN1clilJjWe5a69IqtLNwRvgHovwy
uOWlsvPyGVTus1Z76T0iSuqnQtE+F4Hm3Olx2ZxHq75ABADSn8UxS7ifsdrlJzUKHj143fvAySIT
InZhnhRyz956Cu3sFUspa1t2ar2RRWW0792S5aGt9+Kus9thESh5/moqcbSq1S486l53Bqbpgn9G
RcyfkZShx1mFZlNShsE2G8VbvWxMSGKSrplDZBm1sT8Up8hXvT9+Ymckv6/S+BOzk+ZuHGJ+SZPQ
DkI0/WfV5UkNNDzbkiT5wXtXPGRub5yHwdlZqRlGSwS1SOiZQNDnRnX0xQO2Us6hnJJv7DESIVBI
2HsRumTXcoQi7mKENbnwh7xfl2SWPzON6dZA73mtzcXZJWOpelq3x36x3EReOS5F2yjIv9hGfrye
OmbHMokZl7sUc20S8IJydQVr1LtShN4hb8ZLNcbWvZu1W1afa4zrfxRCY4YXt9+EafWXqc3KpV64
9aaOXqea32HMSmfs4uaXMJ+E64hPDa7wp8qf4A5XKbSKpINEEvNIR8LP36kiyhYlP+dLpnTlJZ/P
HFO7ZDz0j7JKNvZFk22FMFBOnyMAN2V3ilZ/Q/7+WDSO9Vwnar8XjV0vZdGJsJ0c3eRrrOT2M9rC
4jHDTSadS2UBYzMK+m49qAN+6PMBNNnbWZoY/Rbvg6+3qlvYLdaDUczWBlf/3dOxmyMo3l+VX7qH
oWrivdv5HpTQIdtFphacRRQ127A2kju2EseNURrV/eTWztrLkPYQIrh4vJl3RVZkR/SI2wOuvt6u
iwr3hOGyv9FHdbofqrZY+4A/HrspQXraFOpzmT7UNRYPqTtlD+hax7verOs9VjLt/Rh1OPJ4af2q
4w6vVvzSkxRsgZY3f8R1ZyxB6mUXg23XHUAqddeXXbKsCh26HVnUvWYzmrCU+ZUhqqXrGNpXm4WF
rtb2T7fMnjTmEMuGrOBFGMoacZHylwmpLORZ+Br03KEIk+Ji5VG3q8f2zuWntE10V2wHC6yM6rjk
FuxQf1Gt5ptuZ/Gv3D6D0kRggR/zxWbv+dUJjXJZ9VrziNxLt6nStji5Q330YvYE/UBpLjCMuiVa
+8m3qhiWYVGnP9WQZZaXMyexXTPfQC8sjtNkWGcdHMkq9IT2xRTjmRyIy0alp/HI3jSqXX2NQmta
YwlSHUhTOo95I37CreBBya49K+LGfsiaLj4aUYCSX9aPd5k3L18s61uslQG0jHbcaWHbbe2AKRKS
RQ/4wwbfPWByCy3PxscxMwUI81rd1HnfvZCeYIOEiGieOLu4Xj3ooinAATQ71QnSvTN59l6b4uLE
/zLZjmpr33tm5a0iMctVDbG3G/VoPOUlcPwh8vxnyzSbi1MPhwRmqjDEwqjY7g2GNj1HCPBt2UFu
1xLcFfBZrmwRVXsJ/eoQNgcp4raIWgH9avBf7tA0fVbVPn9U/YKUaWsdrbpPl4bZi33XacF6crX8
FSLGT3ZdhkvlQe0ojPBHND9zrcRblL2C3YFOHnb0VHvfR/24Hfokfwx04ZGv7JrvNmZSqBRrPxW2
LCo1cj5Vqom1jpa84jBfrorc8C7ZfIBgLxY69lo731Z0ZUEiSFtNtVNiMlx7FxmIOaW5dWPTW9zq
UHaD32LxYJlHkWGpNdgX9zr2dbDU1rYBqIZeTC+jEoRrtyjzsxKQAIQzyPy5x8DLi70/nMTwzpHB
+jpsnibDwMJp0hGs9WC51/7BwZ7zXEJQWU7oawM9QRTfSxt9n/fpeF/Oh2iXj1m+YXEc7UpWCivT
7vQX5E6/GvUw/GJ/bgKpzESF1XatpHiqtF6xFuS+eVymwXRQUh7UpmI9DDxHduqoxKu0srVPdhw4
Oz9RckQasTtxtPQLmJl0NbkNEy61HE+TD3oET2lnE9vGgB5QUmxcdXRORdV1PUpK3ZNVONlO1t0O
WuP+GdK4Onk1B/gXsxEUCZvmxW1Es8gdM/rcI+q+6jPLuCReyBIVLAR47m1sTFAEICSA70EIUuiV
WExRexa1wRKQDNVTxj7TAlL2sJd1WmbYi35qIRUr7iU2Iucne1G4ICxbP3AfA4NZcqSrX1VFGQ8g
T6eDqTARXPhoJ0fjnJqoFMFEMPmi4Fz+KtQQwDpwoBm47JIADw+g0nsE0Ax7mQxuvbbB0FthxIZk
kEUntRzyfTTl/B5KVVlVzqSztef5OL2Jx8AOznCjgxBxIIUES9Jtfa0uHsinQUlWqhweWwtt3GbW
BKW2/mQXY3weyGuQCmnrT/jHuXdeYj7z/bGfpxE2D3TwPxnizqwWc6OCVaziVlXPBrAkiMuGuGr8
u7b8Lgt2GKrrwhHJynHq6ZIgjbUwtHaAmWBMl2sdah9bPXXBXswhsoHVAhopChow1JQiTpaqlTMB
ngXUBs+pTh0+wtez1CiTNbKRFjJfomnZhyXmesqTiO9VqvYbJPPRRbSQnFRUqN2Z5vlneeBr4O07
mFYG2iJnq7Z5AWTxQ1spCT9/HovMYJ0HDW+4hc8ns7dqy3mQda1bHPSkmXZF7OLZYsLs6lKbXfgB
NTg1R1OlGu/YdTIu6jhaS8MPg4eQu96OzpjuFJaWlR5MsNHGOYVwD4J11VuqyWsa5KZX6nBxYvO1
h9R3DrGrNQo2Wrux3HguidsySpxD4zfMxeYzLUE+51opy/LQOnfs8o6bvovaNWlTtihKmJBCSV/9
JEz+wExgVkRR2s8877VlG/vBE1iUaG3GtX9vq3wpouQriys24Lsa8H5n8WqZi/IgPB1UreWRHYDX
RpM+OPYhFytFpPrFaB4js4HYiH0VFHM+YCQRUE5WvTrd+7Yu4G9oSrQsJ/IBOMmlq2hSjAd5qEIo
gcy2uo0WqG91ddt1bNjo1X5Ia/MaJzTtjg09+5Tg4LYp4xkn7mjmoY3ItHhoWD9jDd08igbnQERw
n02nX3uJqjzME3W/a7QXA8TqiQSBfy1aZZYt41HgzqaXcY3WLg4YJfL/WySYUvZii++uHxc4Bwhx
4LcWsWI2hwcLJY3l6KXT1vJ895jUyucwLpJHAUPS7OrmORjHGhtpF9JTq92VgVI/41VlLXs0qnnC
UsSFxd9qPakZv/XvrAJQFdQt/y6P7R/aNMUvQRbX+0jFNrDyguTFhi2zNkUT7WQrjAi0O0OzBL1C
KzYTqNwmyhNGdOoj7w9gLFQPTg9vMSzshc1C8+goE4DB3jJ2ltGkK1REbBhTSYNgE+gxeOD2p4xU
Av4Vrroir0/rqGrbsuD1riSORYolRL8TmOha9tW9PtiWWtmtr307QGe87cnzzcHM8JpNMYGMl61J
T+7PHKfqWgSmxQtrHFQsegnORcr+5mAiZzhfVw2SfF13JMaufYfBXzlsaG9lsNG3+qoOXf/amtpN
h75FVu2ufSPBxlvPlpD8E5IpVJbssCZbzHh2WDH19z3S95ssmsqTmxxBn0TPSrPsNVU8K5rTP2f1
8BkWlXcuzHzYVT3kTcUYxH3XIkEX9R7cISWyr3Wt9rWa0FO7VvWIFdyZbDb7aonObcyKGaB5eHCF
K+7lGHkdpWie5NHWzTF1d3LBFC9yVsCn02MQQPyG9fY9Jzn1tSxD7CAKw7rPfCveRYN7aNspu3RW
8qlTk+AFPrJ+wMICxWtvCF7qpG035NrHjWwFPNAs2SP0DrK1MOunrCn6SxC5xufua1NlwU4PC3VV
CqtGMcSuVw281W0Ts8mJpwUySF6JO8g6tpw/T9P51NSySl++C3h3amZauUlG0geB9ehDwvxs8+c9
eSYw3sELPht82x78tDjIkmIJ3LCD8VGW4ilHAjUX32Wp5o+Gvh1VbLdW4eepRjvIHdijk6PG7WRs
fJApq9hWjPvRV98OprJ3FBHc36qZ8JeH1A8+yaBbfWp22joc2Sn+0FAEsbqofNgCt2AZQj6CtQ46
ZuL35fyeBaNVYzgNH34TiXZ8dSdcQKcWUPOo5epZ1Ul3gZ1euWi9wH+vw2U0k+DlAV+lt7MUdzB+
3riITg7+J7JV+32WFpm3HnoIJR8aZLBsFZ0SvGuF7IP9ii0ashLkXq+jNnheps0EcK+DVEyCZZzy
A3Jhb4eYqcIhnQ/y7NZwi7s1fIj7ByG34ScA8clCjn/rJ4u3mNuV/kHIh6Fuff/yLv/yarc7uIV8
GL4JZmDeh+YPV7oNc7uZD8PcQv63z+Mvh/n7K8lu8i61fqw2XRg93v4EWX8r/uUl/jLk1vDhg/jf
h7r9GR+Gun1g/9PVPtzB/9T37z+Xvxzq7+8UeYea2SFWmAiEMLWL5p+hPPxN+V0TW1H0ylP3rde1
3JlJcR3lWr52eNftP15BVsqh3vf66zu6XfUWo7LvPK1vLe9H+r9en8UMS29hxszOb1e8jnq9zu26
72v/r9e9XvH9XyKv3sKBsCrRb25Xvd3Vh7pb8eON/mUX2fDu1m9DyJZ0/pd/qJMN/6DuH4T870OB
qe9WIw4/CzMem7tuCJ11DSJ+KYthP0sGmHkDcodWMFrWUq1cf6W4TaFv0wZTv6b2mFHOzTJwGAMw
cYBXTpDU64Ne4Nm0ks1BvzbN1DuD+YVBJ6v6yUuPlccssNRLfauPhrMy2VRawvtbss0A9HK2a7ua
uUlfN2npBmcPSU95ag1ToixvRm+689bxVnWzgvN9I0bluEm/+lGj7E0kn5d5husxe1Lko9SseASV
uTOrvL1DbCl/VMi+nCyvvcg2GVXxy914dj2soIXnjzJMT7ASC0m2HGSI7qtMkXKmpowqA9KyAMNl
xoAF54vIhn94dd3tLw42uyRR/8OVvRHlJd3/FuQGGbjcFecJJBaWp2h/nGUZs8lwOaTeW/Otwfwd
YpsKIcVASCHeusm+8iDjvN+jWFUSbgoT8q5Wwmgx6phdAHkqD2QJESm9ld8FJa57Bn05bt/1AXn6
Z/i7WsQVU3c5GKpApg8Nf1ze7Ltei5w7eZbiXdH3eXf+UM+EKFoxP+U79KHD0IanPglQa/hzDBkh
DyXLW1Sg7H57q5NnYer0O2iQPz/Uy0HKxj3W5WQfZKOsclKxydRR7Cvw9mAm2SfEyMniI3KWuV17
13rZKOvl2e0AvM4+yuIkBfDkqctmil/Hb31lt8aM/FVk1C2eZ9mwAQLQL6N40r0F+nrNZVFpJEkw
NVL41gKhJm1nD5vYK9oLlvHtpdZK5+D07rOsutUjv/VsZa3LWoNQeciAI29sM+iX49xT1l2vIUe6
VcrruE4wXq8jG9Ry+pIVdbOVNF15hg7Uwxtf9wN1FxE+r1xc267nkrMr2bvIwoJ2aFceupwhe7gH
tTWMFF3zKmsOSqXYnPuKWv/LeasZtbqU4X5b98Ox1TAEDpo+WzWx8cadTpTOc8luwI6+HYyyQayT
bL6sehfykXkt24PYhY79LtRQfCG7SyI28gWLCJ1/jNPIWZsGROkmde1jOIMicIhU/8gK1IFmJ41b
RGhrGqLBIlvq+w+gnyQDfL6Rlc7sFgr/1SIBsip+Y4PQNDrmdsDO0ZwB5JfyGLGLinDln0J4CLJn
+Mq1/VU0r5R60nNcy27YNQ6ohVijetIgHVc2D7NCwSZq63gVIvUeLkEK5sBBsnglfK9+KMVYP8g6
ba7rIHVjOUSOdiPLsvnDOIMa3zedH+A43YhTr1r9yRPsEC9kOUaF/ujqd0VXDPnq2kDyCTzA4HTf
Qsxt2LjXe/SXg3J1G6HL47exPtSF83i+fveh2lYjZavow0P32yX03XvlzUW09qclOQTt3Rvm+tph
C/B4jZHldz2vLxnhR+oyAPS0hOGHPq7CjmmWRi8CXtg2n83m5CH9fTZKU7lbWTb3Irn2+FAvi6yg
+y3I/y+N6NxpQeIT1pQHiTkzI+V8O+R+81Y0Ayy9gYmcZKOsv/btYeMsg6me1rduZNX9VV9W2vKq
dmtCOIQGJRADNI0oAgSsVWvFaV6NscuCQ5s74pTHOQvTqKn28ZRW+8RIXfVRWOQO1MHNlzKmngMT
yUgYPZDRHbtu5CHvZJUb6sWSyahAHqTR1Gzp6TZ6xYMz7XjNafeQWfV7eZbhA6pPUXe+1etYt50y
3UK7iFBPBVS70IbS2jrcNhQ/Km8H0nr8JaC+V5HizTsDc3NkekhV/r6arGvmSw6FwpYMV7vdQFjn
zalvzOvV3tXnaQU6Bl88Men7KY2qLXlq9cnrMoQqFd/+oWPnEXaZ+Oa2uVjWkPov/u/YyHCmD7HC
+VJzmbRCTznQ2ALoGsTRUq8hnZQHOwO9JnFtruyIjCRIh7e6AmJVMVQ47Mw9rp3lOCKck3pV6C6a
uaVGx0xbyRHtIdzJkI9d5rGh1kaovtNDthZWtUp1xxnsezDr+dptEBrmX2f/sEN4IlpSfQ3tGF0P
q0nvqzrB+xczw40Fz+VZxkq5ln+NVfvJYpsG6IOi18rC0XglSc5Ag+sBZJiE4gwjVg101WSrZBvI
VscF6CBbZd+iYx9S9QzTq5c+4yxN9skX9ewnRb6eDHwFfupWlK3V7EQlW7MCV5naBNDUaKj8et3C
9NPmHqESGDzz2a3hVhfOrSA4tK0dw1aQcfIgUGO+NsDd+DGxwzcJwSbqrYO8xIeR5CVG1E5QhGZg
GXy7djrfFOir5lwBazIcs1zbI3C8yB7iV3hQ2MGorwEfAJuFEVLDotNeK0sDZFWOT2Mh4OcpScpO
eKC9OrnqsPmp+ucgnVQMEPnCzt3lqHmb1/uBfO8/G9UfdLQxFAV/HyaPe0u41lbze5jZ4LMW6If1
p0iPgpewnPZBRba/dePpuaiK5TALo8GfK+70DtuoYI6CtMjc2cZjRrZ6iV7xpzCkbJVDwsoTJ9ka
meq7IfMxZ6OYMdy2+MGWQsoOg1eAoHe6RxXB8X3nhvYGsyv7szJFd/I9fItIAX7uy8ixNmFjIbps
ok4lFvVkVVs5T57iyDiaTr78MFeGVMkMfFJV42jFb61vdbIlaup3LePA62dxnaqz4bMziuYpme0b
jTRFRcdsDq0qFHH3u8imaHCWhyl39pCjy7Ot4GfHQMWu0dzoUR48AB5lAhZPltC20M+V2R6N3sQA
JhuzYZt1ouchS4eJ3/+jk6Xtcvbf2hZI0WES06qHsu2cswwZdV/c2e60vXXQ7SnZ8QSFVS87+Gph
LVvk068x1+tOyX1ZFOF1EAN5x/twZONT3oUDDB/bdt9ayFh5ADWdrsA2iY05Dz8pbrkccEV4UtKV
GqPtWnSNeBqDWl9GAuNbWTeAuD2BivrhzXqvsqoqTKSCMvXszFUCdPomqW1mkXOxZNH3aFhfZJsM
N2N4pF4GZadVffMwZv4r2iHi6AWBOI7+AApdnsoDj3dFwdfid8DHqOp3i4yRRb9og2ohy0idRWvd
mvrrmLeYrIhHf3nrLce16vHtPq5DyHKZOc+qqIPthxC7UXmjBt6n0KpxUuk88+D2SgR2cFI5lYdb
WbbLSNnsIJX1FinL9i3y2iRD2ZAYl1qAzogMkmPIs9sl8SZQjOV/vJqMZI0aojoIMlHVm+HeQWBw
FQ9aspbF3gup643hvncnZyHQoNh8aPBF+iNkv2X/sb4YDmGZacc6r1MbOxUGGdwnfSzFXaAHLeCk
zNl4rCwfELWvF349ib0sykPSuY+q2ccnWariWHvorGGVYyB0X8wlzwyCB4iZty4VKhznrrN2/thM
0dLrWlQGvOyrBv07WqLxMvET0RH7k93nCw9mKDZNlIFTquol8B7xUDtq+AQRAFyl/yQPRmy3IIgs
/5DOdW4DUHWaFMxd5iK79d19HuiHyvTeOug9EAYLI0FZBRUtWztTj2zsHA/2Nj/1hfPrFg81EHiX
jbvdHFD11bgM+nDcyeLUlh1gNDtayqLipsZjXn7OkvTtaqgiVaQvbWdvpG0C6qYwSNq4s28ZWqIx
f1kcrJBYx7FsrosKCxDxrWzuDYhyaPUT4M8BMkoW5cGI7BgcTRGsPjTcini3mJvQssEIfjY0F5+c
0QiwSnHZbBrQsbcAPq5a0UwbduGRrnej8EGN3EU8ltm/tcq+JpY8MjY13OBJ9ofc/7G/jAgRp71G
3K7w+/qy8TYGoGC0fAGhe0j9b6wQDa+kxkJvYUPeObtKu4aZESAkYInvdRsHh3jGWC9kdGdHznIM
jeEiDy2qqefSb5C1b8dLbkPyyGI/28p7QmIaSwarPl1LLttojWINi0R+HL9b5d1l/6E1JSX2rm83
9xXzR5eribVjrzqA4ZRCvUnK+gBcMH4cAMA+DuEyjeYN/7mmUGPvYA/5L9l0Dar9bp1WbrS+9QlE
kS7GPngbRzYgZvz/cZzbtYf/fj9dP6lLw0KhrEot41Q0+raPdWvf+gbzrbTvjdNYMQxTr9Q4pbYR
HwYowNhCGidZJWTrNUaGV5By1lrrwSWZu8hIObYsKgPuEasqQPCpTapxLStl8/WKMnyAhLSGfFUv
IjdK3p7S5QjOZ1GaxrjDE2ON+11kLklqmIeoyiyg2zzz24BXHhYTlD35fJft5HJGd11Wbbt7m9f4
Q7Qny6fc8QMJ7t0udTdD0WIX9rtOnRvwv4OZU+vX+hzlHcyS5xAczL/0ulXuZX9ZJTtofH1WfFOQ
RZn7ywbRZ+7J1kdlE2cDfA5RnsBKVKdJs8rTfyrKBhkyompt1xPU2v8eK0dKo+CrY6OIVttPpWIo
S3lmAlq5nuVzXZkqmP/9bv37OPxgFVDBJDPddP1BG0sWdWC8Sh4BmJ3ncbJKHuqwD97ZcKdAC1Lf
QLYtC86aE0A+Y3/ZNDMwzoNpAGCOn4y52s+65DCyll7KolVBvUcjSQHAPBUvukYSniwQgqNzMDP6
6xgTc5pL7IRPAWSlFw4JP1uTeQwOF3aG39u2KJ3Hxrdxk7wVIYfs+wBBk63SeNfWALGyh9g2rRMS
4cNlQibFGo3uiAjaePFNDk2koIJdRfrK6UseXkNsJ6fJfesge8mDa6TXrrIk+w9WEq8doDSr0q1S
cp3duC20yHgoIVqtu5I8mWlZWOrNdb5itsuysJtriGwYGWCBMlt+KPXxZxdY2oHUsPGAqOlBjUP1
rHWtGy2LlxGu2EM7N41dq5w1e9i1huNFGGln4yFR9F/XSBOyFuh0s1jKa95uJg3Q+o5BupRg2I+y
Pm29dllh8bG9DnW7GdksbzB20uuN3IYrXjQvcfZ5rAcIJrCwM+b1pBsp/Q6oP7wthSX94lapjRO4
W7lelOFgvolEtP4acxvi1nCruw2D20+8mPid4nU/fCaF9gKhUnlui9HaFp1Z7tqsTp9R8vumA3z8
/q8BQ4ThRR2QlpFSQKMKT8ZAyEuKAaqhbazsKntfNOeiDJatMvhWlK0f+hY28PQWjPVSdJZxzhLw
QIPvfgHfqvmHQEMuHRIPKl91qYykaWLzTG7XOMvoZmhXSW2IY9H+SgvLPIRIPP0/1t6syVGdiRb9
RUSAmF9t43ko19hdL0RPGzEPYhK//iwltcvV1b2/e0/EeSFQZkq4q21AmSvXOqCTFP9VtQadSnSG
lg1IxGCFjvl4QEqIvFKF0BkdGoEmqdnzeezErbl3+h+QNHPQF63iaDkaI4nUoRW63icyAl17lPY5
2qBxMCeDa9uxRsJ+wnNk2dt14f2TZVZ+ABq4QuozzvODACJqmbqhsaRJwsv8IO66GO9WhatZJ2g1
o2t9kOgAVArpagjWKHnxeQgVY+hczV5b75vrBGmAExrwXrDrLL90eTItjDIOX7oOcCSjL+VLWMf2
wm9F8RK6kB0sy8iHioLQFpqNnt3OREcTygb+3oA67dynbSVJOA8NonoAW82H4c1LfXX/f+dmWRQv
3QFb8lZ1f5od4DFmExt4V/Ddk6PYTlA+A4pdomZ4GKI6INsIyOW0mt1qSt6XRtCoFSw0dAW+wZrA
a7RqC/oUL0jRtvuVpcmzQIvBVe9rdhnyOluQvch7a5XrgJH7CtSL9me8mhlfwqlu9/gDCCiV5OlX
dLeJhYj88Aws4HRfae2V7BHL63UWWjYSY7hILNp1ZwFO1IJn8yV+NXky/hymKFyUuK1d+6qdtlA/
qbe6lUf32A4CQ+8Uzs/4lbXgP6FI0JvJq5OAFubtzRp8k+h8gqbjChQWGXqg3uXnyYhWgyyQ0s1O
QOO5l6LWtKUW2XiavZ9FBVKlZIvfz27e+SwZy1NXgBwrjpwrx9vrDt9F80wHNLFbZzsJodoI5cDF
JwcNZRJeqyr3dhR7iwDPOzJhNjCnfRbdg9yveDCaLAlCHbD/UqBxLNGqamn3bvajHZPlZMnxNYK6
WDA16ccIoUok/zOCeKKyJF7mMYeaaKSh4aMA1eYG7DY5fkWazi+h2nAI7rsrWwcn2CyizGlz4qpt
CPnDCP0NWmwffHCGditfOcjrZx5+NFlzklrVoClE7Wk+TFNrowY8HkRzapXULuuR8DVrv7qXACbu
Bk9j63GqtGdksOYIE00/i1yCeMhJ0BJVoD5sKG51qIB/Q+nZOIBZt70Hj6I8g/t8axb42Eu9lOXa
lmxYUSwdTD37Bgo740Cjuosn9FT2W/C5iztsLpf91KAsGULMjYRyW4E8XGkiOzKJVj65rFhRCzTo
UbEdhpzKirqcPeYaC89x9BMaFJcZN3rtIQ6lDMC6XzrolAEtLh24o+t7zVYHYM1z3EVwCmytxdBS
0H3PcW9EpUB5KFz1tP/XaRFBBLJBOyz6Xms5XmN1vwbZl40aTmZjW4/GheLXFLbF+ibpOQF3C3W/
GlqB0t2S/bPqJ4UUiTkeMsmtxQQWjhUFkuO2FJ1Fqdgk70t9Cku9i+YbuYg3oFxhyarN7VXbOsWd
XWXYaFppsmlYm60Ei7HT1DM0znc6dEat5vtQ5f6a9foEKQLoU5N2Ndlav5+WozaKKzn+06aruejw
Q2vqLYamZI0Ylp0cjRUVHm8E0XPZ8kMdk0O9aB0OwxNVLWf3zB395/lc3rRMSNLNnNNd2Tnrvuye
vHgF8suFzcbsNMi+50GqodXTLf4YpqrLuBiQocv6dkOj99BW9SI36vBupxVpRHaKeI8nu6UEkt7j
6ZIU6r86NQiYKsVaTYeyCp1A9M20uNnoTPFnnljpg8aWYmwPvITo13+b13oDmoIockhrSGkNqRuU
dfox5rZiC+K1DapRP6GX4Ozr2j7Pfw8agvUKbdH4A9z+RaiyzWFk8goXVYD3qfOQPJ9syPh+C6Om
Xhhs0APR4s5G7AKVMH8CUN9fIkCLgWE1FsRBIKI6P1oWeEIpiia5UQ/2BUVl/uekVqSnt1KJERtQ
+rYKtLtVqYSGFOSZF2nljCcaR5DHWfcSpUSyaSrmYyC6rgPcrdx5NrmREzZQWUT+DdhrE8RDyS8L
lbedVkjzjg5T27srdxBRcLM1aK9DCVGPFnmhW9gWQ6p9UMJhdEC2GnyrDXLexRiCwVEJh3EnNSFG
/UoBH8xdb6xBZ5svyXZbAzk54J6E685rkMMpDP/EIrxqqkt179cDCihbT5M1fHbgneMHSq/97rZ4
7eNnUFkdvnw+24JBCZQwSrQVpIbN1WQl+qxd6yIKqNBDHLK5qgAyUQAdEvejiULVRICV7Xni72vd
lv99LVm2X/w4MfYe4wvXsd8kJhOjhOK9EXZvujZtCVIkNvnWrtOz9r7vc/+uz7nKUUFLZoigrxrq
iJ7HSFyhFl8Yb9Eu2nHuSmxlPkffrkczdLU+2aQ1+ncj1qdRVxkvcc5fxjR2r+OA1706NfmOhtS6
40/uAV1o4kQ9PHniR9fEONCAgjiY6dHLaD3Gqu+H7IgON2kP1FRjoxls2UE6b2UI/HJoBsWgA/nt
Urel1KVcJHEhu40PY7Qlv4YN+vzUGjo6r44DLpP7qrKlh8U60jlAFsDp3/G8PzdTJg9kokMFVqcN
9LAZyBwRhswjuOQTxOk2wAOp5tb7erQSF0rCkN3e0lYipUccndIBHI7hqjUMY0HbFLLRtoTObrbb
jE82WsBC1W+he2UXcDSAAjIEvrAPpGFoFnV3jZ4dZjoxtLu+EYaVsglsm4Eis4e44FpD/+S6UQXS
Ka3yNdoM0nWtqqk3r4zYj9EAggYlvXiJPiU3+ASTpyF5K5QcZ+8NJk9welRp+Tz3k2NeSnnTCd9k
aBsiu4UuImgaPU8VmLpCA4z+Xm/Yz2HHXiHIVFzI2bVsAZI89ljnjX8vGd+QmecQ4jMH9OGOLHae
x1IXu0Kv0hV57UhoQeQnqKOpC4TQPp4vMC85up8ugGLihwvEnvDWoDIF6hVtLu3R5ukSQ6RdaJjb
APRJgy2ztN+DwNM7dqGMV8KO4+81GjkmBv5TCMFZ64GVDkgtyvRp1JorBQBA6YLsIjIvt5mQB+Tf
awObYD+0vmRTbq8h7oKvlQ3W+mzMwQ+jMCu9ArvcDmQrILwCettic7P7cTOsawAlkeeCONinqTTU
CEyp5qJPF3pR7wvL+yTGl8nuoqZadEqfgg5O2SFRRadNAghWqw43N9nkFPHVNCARRI7PS8zrVA0K
xchCr0zWgEfx/TB0vdj3FaBL76YIaKSjOYJob/XvKVoO+0l8iCnbeNykrf+9j8byDK5kdmq0NQ1A
DQ2ZZwev47O9zjdkJwudtWrOkAp2wrvNzRxBUBKcdiiy/rboh/Vu9t8WjSCI1Rci9twlQ+eU2lPQ
BsQOPWczjunrvEWhwok6fNp/oFH4C0S/gKdVTuDL2DpORmSLf4911Wo1j1/nHRB55/1MXw8rAJq8
Q2LmNVI6RfMgMjTw6dqEZpS8dsEjXLuP0kFnOghr/oGEnfdk4P6JHJ4RHqekaQ7MBBAS+kXmA/7m
w4Jrrf5Tay+k86Xm2DV7mxMaWngUUQxp7rSUgTHIpcxL7IqR0X5tcX9e9CBxuTSiB52HHmH3xfPp
VbjgfgBfpFxmAlyO7iDLFSoqyQXQ43HneFLbMFeUV8/wa+x80Idl+qBbVuRhMh7uxl6wL58mGW2j
gW3VKq9tA94DTzJ3Zw2+zKE6gRdI9Ac17jq1C/M5bcZzJr3sR2qm6KTE29s9+DUb9Jgigmu6+dwM
/ZnyZ3+LeF/jPyPQxOYtC3QBr7wufQIvRX5HQIcu0FHderalaNAAxh8JUFFy3dmP4NiaYQ55ZQLq
CTWMtTmCvaoD3+6mMot+WZYW1LYVEiIp4nlRmt+uaFEJtCQtShgKNHa686KdIbsggWgJoMV4TdHd
4S7S6+IIbQPsQCBONg9JpJ54Yw2YkDsBw4p63SG7MjWJXhxpifd1yARBz6WbaAb+zKDvdwB6ROMV
SD6i4+Sw9CKUkF7HefGj40BMtb7/Kic9XGXYaM0Rdqv3Cw6Qjg+k3doRCRqo3vOpoAMQl7LKDDgg
Iycpf3oz2uDBhsylhq0LzUbRpl4wcD6oB3LkrMpxQnpN5vklr8AlSrrmXZ2MAFT96WgcDXsJ5YiQ
UZtnpL2Pb7FyREllHZkJHuLTiFRVXgpdPLzldwbTzdcjCtSkd7cKe6l/a9MXKIWCg6jn+jL25XQ2
gG86ooEdFGFvAUUfB02mAc+nJd5Gtt3a1lv34MjQdldIl6TrAkSKQBlBY57cscbcQ4x/D+iHoFeZ
ofVulzE0sdO/DDDrwAT6/6UbwfRxs4MbJ7CylL/8Jd5Rdhb7JZCNAlxkJeg9srTBr1TlJGmse1Gz
QNnYhqAdchd+ZYwLy8lbSMbW5otA5aVpkYREcuDMm65aEMsmeFZAaaWB75CGlmP970m1YQGcV8gT
klQl6G/VQQNPJeCF0M9op39typFApgyKMANgT7oTSLAbV4ZXHxMh5ZWrQzHagahKsLurER0A+Ldi
gZdOZfHzTr90qBXTCJSO4OMAsg+SyNHhZkrGJj8Mvf6VTHRwOr/ceTpr55kibviuaOxfkOjpDuD+
hIxRN6Y9xEHLbgkidBs1pqFCvl0ZyUORdDaH09iK8l9FpuvAy6TjEVsmI6inflgQ1tIY0H2D93J4
aEwxdEYHsKSBtyA93syg7wWAs+q6twmNgMR2PemXlLmQMtJa38U9WWP4y3VNGMg68lZJaspH0XPk
UW3/ynRgufhYgT3UMbQDOadB19FQCaF18nqgf9pCtDpcktfDo+bkSPcbOovlow0u6AfIAZRN03TL
stEu9QBuMYosbXRn17LQd7QOa/DTEfYgA/Iy0Q17A/2uYMPEJwKOI7lLWLWnZSkCSEgQ9mn1PY3i
AkSU2HLWR1oNOasOJPa1BI2WA71RC3p4ttFjGzZx9hSimRUFjxg0UVAi3Q74Iu9M0Oie0JWNW3MT
VY81yDEW+gBlthJ/tBAJnwhyQWKlR8m47aICgAuVU8V22ljGMa/BiodhzkpuLoBmSE94KIGvpbLQ
bKNZ7ippE2OZhflvgdyFCEBY52u9qKECrEpwmirBhao0lyEH5PdjeyYTOR0BAhvdt4Y1RZDD6UDk
RPPJdlvEsDtgdPPuTHZdaAMkaaCZhX5949h0dbGteHgNJ80C9RdRWkU5A5GVAY7UKUx+5HiWg1xF
ebjwcQotmHTtQDt4QUZwNyOcTudQUFcWQdehLAV56pXvv/CylZdbCkBqFtoCwljbUuKAHLGwRghh
i2aFG6x5R46MCdS8S+MFBBnZ3i3LAjc+n22svPPPVQtdg9yOIagQTtNSb9zkpR28cuFOefit9urz
MCAhvxin1wobPvxVyxYdJH39K7XyZ3tIi9dOw38t+pflE/YD+YoXmbh2fYmEgGUbJ4+P01ZGbrev
dX+AKi/748rlaH28sq2urPHqXMkSeZYye0XR/uOV+y59TqpcXyaF1V+muFiDxAxs3JOlbaxSat/M
Ad9zv0sZyLAbLwDFv39Ez3+/Rx3d2JhDot+lIDRbuqKuvtiie1Ggbcz/B9RGqHRO6TfN0PSXqHfT
FcOP/i7KQm2D/u1kH6eJOI1tMgW2P5WPLg9BGM0t4zuENN4+hoGPoYVR9L0zkQT89DHk5P/xMWLL
K3/7GA1ebE4m3pOX3Yjfcz1AvgJFiPwRVLDl1WxxW1Ejy9dxAJavcGVxJhPetsTKF2a3oSFN5xOw
SjRszXGejr5uVyzVVDQGoMccpMjuZMWr3uQ2BOKN/IqtFoAJrf0APQH7oY9UEgYiSAeyNVGkUL+K
6wokxw9AGOVXJ3ybDkkw1BNjG9kEq9OPXWu9HYQ6SwF/d7Qe6FI1cuJ+Qm4lM5E4VR6Q80C1x9B3
OlgqV6TrYBnILqAEMh3BBgtNPf0HmaEuCqkYFUU6NRRVTFIeq1q/4r0lXMZVBT5MOVjNsVcMKnRg
bd/j/Rhk0DHoH3c3B6QREK2/R8uxCco23EKus1uayJ/tqHiXpeC+AsOEBzJU4KzJC85rf0eFv5xN
kOP1QC/rhGEwAwemgfNFGA7epoyNxlyR3ruhjNBU8DYk7C5d9MTTGXkZWNwWrfLWLbAz3dBCdR0k
YZeJm4+MWGrVSDr6I1HYkk+Nbj4Vqb9H/j4PAsNzZGU2JhrJAAsLB1sGaQsOJXoFnN8GyTjGFXRC
1MsilcrpMEdbrYkuX5TmbwdfajKQFd5+B+5sE0szAVKI5SuAXasq89MXGTcVWv1gJ27aNPbBZFFn
s92TimHMC+Wrst/iDWb9wuvbgHsYci+jYmynQ5sydIsMXYx0G2w3b6TicredAHag3WKR5fwcGXhw
te2ATgvpjl98P4xWo5mzPVV33PJumqR4+RQ1uImqLe4z7OCvGv7TOtNB4cKLXWvlFRwFTiXMOphi
vNYS/6VU1ugZ9mxUXhtNzb1mlm4+gGUn0PC8gWaK3R21DPs1UqphmYHXOcbRRKR0bCD7UgCazsWB
vG1m7yVoK+6jiFu0Bpl7SIseeY41aEkTeTDgkdJ8kfMyhYJVxx8qWdeg3wFQqTZj/lCCuB9kLd5y
GsE+u6zNHpqGYeiua8t586bYVtNUMv1tvoogp4sGu8CGJg16Bxq3rdQ/RcwE5m5p1Uf8U8TMWa7b
vDmSd1KVcfKiOo5gDn7zm5d+TTTkLvs492/B9FvDXS09Docidsdl4fjaoxbJP87kyN5sw/vZpzgt
gZb7KJpxI4rUPPDRA+mO+tICB3Evq1E+2H1rHqpOZlA1xJezAd23id3LBzt9mcN/44cEXKBTXw6O
HlSOiwQRSEwOk+DsIFnrrCAJby7IdnP8bYhcAqsXNO/mNovJWbUcCtmfHIZaP8MTd9V6JiS+NINf
6JCX2SP6V10gHv810Rl43fwlOOWzoCS9TDJWiQBtiuOBAu336JgD7J45329mU0bx7Qq5W75dwbWB
3VKscf6SRTwLaMYt2NHyh2jId5oGlk10LyWLOh+TdQuVT2jJeWzXTnp91lWlV+O5f9A7QAxUpRdP
WnEvkHOCzEIN3VYVQY5cWDsDPWTzJLQXdysBcTNpTOEZcqTtQsv86mtboRxps5wf8rCvXqBHNtsb
CZUiCBJZQZ029dcK76qGUZb3ZhGCrSiXQBore6+mowMquk2vIbn6EDndM0QuyhW099KHQUe6hc7I
NiibVDY6+38Tp5VILxQ6uKbHkRtL35xAt6/uaPZm6mX7xWJcHqQOzDJZ0yw3luOAO0rFTehXBN0E
EmwfIjwaCPLWjUiMDQldTK55to1Sv0/zMb2LBftJZoryYk/fFJYlv6go3Xc3Zg48TKlZD3jXLA6G
jZsA6vH2A9lKzlcjmhyvpm3aDwmEmlcuUNcbiqAJlkS6UwnAPpBNTegdsLfOeQCPRTFAfGkA1m7+
Arh0swv7hgVcpb5c2O3W/mgvsS16VfF/sw9TBvXZOlzwkXfntBi8dcr6MigLnj+BxtDcQpfSX/Kw
zZ8G3qBp2Y3cheZjmEwhkhIV6DEp2DDB59Pnw5mcaZVM9ylIyCK8Og3Q2VrlUckeWTfE18Fth22f
Op6ONJzT7is8LLPFYEThzjI3hi1E/5McWgm6q0POxnY/h0O2D3ozEKECeqoGC8tUjWcrLruXduWM
1vCia6KF4NSYLWgYVZ1imNQgA6u8UCWtIK6AVhYa5iMUzCJ7eEBl2r96nXMiM/66YCiKAHKv0gZL
elBByyEEsyWva8jX0JLtOs2wv7s9bpEdyeQiRoYEWgAfHsP0tL09fMMxUE29HwLIx0mBBc4JMi/z
s5omMuSgY5AhHS2wu2MPaQzrXlXZ8m5s7+MpXLcdjy5k6nQPese8+Uk+Mt0m3Wy/T2rHqT4Y3fCT
4v9vJ8Ud0GJge8BH64SHPKk7XvwkAtSjEoNZf5dNdNASvG0+FGFbPhZp+I+h3rpqt4kXHl4mT6AT
NOeh8/uQvLdgZKzE6TYcUnScGVlUr3xtF1qqs3g0vekOo4j6jPu/jky3KBZD5tT3gISwpZ1zdvWY
IdeQlW6OIILr94OAWI7veuKC/LK50gCYeJpqCGnIsm6+ezXfCQN420UJODf4CSAUmpvfobzDvzjM
ZcsU5bZ5yV5TtI9u8bbkMAGw1A3225JoKT9G+O7GrRi+aCXrQc2IM4kevAV0DoYvhcA16WxQtr/G
leYEmlgfhKXLsc35mrTBQqRVTo4LiosaxMkBDZuugVA4FDlJKYz7k7hUOXNP73aSFnOQwMDDOE3w
LnjyCsgGL3BihXj+LCDVMZ98dP2PGB2An30/xeY66sxuxSc33MW+L7+4kLPuhrJ6FkaZnDIwRC9G
6Hp8obA4TrUdOIKhs2m5i4r1/jZJWbjhaFZcoTHZCuKhwv91lU3dyiwz6H7QWLZWB1oRywpGiApB
F9SZAlN3N8Ay/QxtGe2Itx6gq/ZCZ+/2m4nsk23M8URxTyZbAUZG2PFUjXZkJxM5/z/tn9bHd/zD
5/l9ffqcPiE63tcemL320dW2NjTHwhfy30MPIlvJuktXpOB9rwcPpYsi+d6YbpgGwLYj/9N0IBlR
E+YYc0og9JK4UIVJcJf+c6mb5X25eXoCSl9nzKEQrtQQrNJW3yJRLX3Dy9ZkI+2EDsyn5yHTF2bP
wIuNR6lpRcYOpVF9xo0NXmYtbOF1Jxcs809xbb49gJPqLWyGkakwvy27E1hDnKf037CpHf9Y7fcw
ml6GEf6LHXz7zQkbYygwXdrKhia9WbvXWMTWFWjPAf3D+KKX+jFrwWxBkcIy263jmB64Ehk2JSq+
mWJQHfIGXLcUIzXbWTQCaDqGGssco64A9mX7wxX01RyeDeF0BG3EHUXTsqOP+5Y5F4d0Me5HF6gV
K9TybQYdzGe9QkkidMPoRENQ/W2avI0fNCjSPeTSXEnV45pmJkPXkygXNJwmw9yCjFmfvdnIAYQZ
i2JLXlqSQ3DjREO1pMzAyUdLFqDXybqoPdlRCFoUzUeygi8Z5U3UQTQ5YOKQgztSLqWLqgmaeHG0
pqGR8uHAdGgW9TUvHiPUjR6sbE6lUEBTg/L5Nl2IWl/6bhcYrQmVwijxr2ONVjWm1EKroQfthNsC
aNz1YH/4M2Lw2kMz4lH/KQLIKaTFVcnjL2u42L+vxtiEPjzeWXIWAImDlIpjWjhOina/T7Q1EenP
ttkPUn2Q7NcNWGDtQjM2dm2hKsHAaoo6WH10aYiSyTwkhA1havhgz6YbpuZ9EqF1KOrdRCMKfZ/I
0I5w5BFaqRNWXrosPUB+0H0ANNh9cBl7RhtXcwJJrAvJ8toLkN8eA3K2ruafJFJWrXKSqSiyc+lm
DKy0mJ3GdhKgpb5Z03RPFwZ2os33ebaaBCmNDeD98R2ZdK/HSxWInzf0Ccbe6w4cesAL8tIaDDW4
Qmf9lUxDpaGDaHDTLX0EqGvXe5s5OgAg/34ikP5A9Uu7J0ur51B9mr6HSdzvKAEnQJC7mequmhN4
Q2y2Zzxor+SkLxmqsRB9T/iVvmA8bdH28ft0kVfVijsM9M1F6u1iPAeA3fV2rV/njzZLiscc70nm
mI6XqDbxHbeZtbQZF1tyAiE9bU0QJSxpwvt03K9ykLhKN/CcMjmb5gOBJhgeQitAeiew74DvPq1R
VG6GMf4OGtxvTgd9HxCN+LucQ43RzTLjFRPJTxNlpXkrOwFoplhpesJ2toLgG1ottyiLGwp6Ia6o
C9uLsGqytQfWggEySF+6NDbBdpqhgpEpJSkl5aLsQNayD/bf41EzPDG/4d0OrcsjIKwpkAoq8/cp
B1i5cbU0YxQ0bo4PycKGMoHuAFbNIsY9vO9LcGkM4RUqXuHVMVBlweuxv+khY3sFRwBy/g5avwbP
P1IECxPjbuy+TdK2k2Xmc0fRh/8K3cFJlrZiB27UkhRLa9CSdt1As09doe4Zkrcd1LvDHk1vameH
+5IDGb+o3dGwYfqKgxX2KcbOA68tf4bRo6K3oaDt5+1fw2q1GgGZ38PUPmZejex0Ua2zxO2itFrX
g1G5TwcAJyBMtmmnND1AFyw75IZmbSRQCBc+lICxl4b30IVIXdfMLr+ymH+N+VD9qhPo3aXuyBfm
CAh0w8tfnV9/lRovvuZ1kUAaJ3UfJMOPudJ4doFAxdtVamP8eBXHipMAdbAG9Mevtam/scZAaXo4
ALNFHDEfzNCGnGll/majSYqCw4sMSGz4XpAh9/YAkZhyb6NkA2Ee23ogWyS+tIPV3w8GHge+Ddnh
ZgIX1i0e0leANAodb6mN0Vznw0vfThAtLa07W47O3lQvqw6wG2sjlQnK2HhjRbF9BNr1d+MsHk9G
U0UmgbUfhef9LFP9qIPl5HbiOsZs8f89+S2mTHz5HLf1K70j09syvSjLHmLzItR3ZB9878JND9iH
bPraRZAduKV3KQ2s7BaD2LnlRGvqPJDDcxVBqQJSEcYqRp0RknPJdDZDoS8pwPaf07a2lrxAs3oj
omwpJj1aT7FtnTUgbueD4TN+9IUV9HmI9BY5KGSA3NKywI9sTbYe/X8r3Y4jCNN14tIPoAtp7XRc
l4XA368uNSQghdzjpVF+AXuuC4lKW9t3asjYuvZH96UCec3B9qDex5V2tJFP7rIToPCfXK0AE1b1
q5Km9qpOvLR6OzHAj5sKCILYBqqLhZEZz7XXtiveCesyGNAWSJs436NgAEaHcPKDikEVITHCYplV
IN+JlDxdoc46D2hvAHkw1g0U/ZJRN4L/jqFAOiQJ2E64ir4tRmc8/1YUrY/tlnmkLWdf8umOadOR
ZMjShMk75aMdJvkahm+L2py++/7XPPChgOV+tF4byDIsQHzEH7gZemvpAWMzgMbwxBI/DrpaGM+l
1n3LyxFq5jF48PBW9wN0z+ZiVJM09u8kgG/HExp6EjBravrzNI7zJMiqzpOaEgktwE20sE8PcW1r
y2wakiVyTukhCkeQtJOnDRP5dkquKdWRQLHzaW+OKKAVqq2y1NAIHhsQXocWWHz0QzBoaLlo7jUr
qZZlJfirzIeLa6PXa9EP33rhtb/QMvUP92zv2c1M8DB7o3VJXT2F7pPge/xlq1MqTRYIy3MfWCJe
4jDaTKp+RIehlD6wNRx94zTOTJSLU3vcG1SB+hDz7uYel3satToU51vpTxuCBJUjdMr7Bhm9GSGk
4EOgZPm7TThgoCBRagqmuPF9LqGOaD2K+8/17Abv6F7aHsG/gfYU3dVWtwxLb+mPYEkH5kYlaQoL
oMDSdkBVptDR6kCTQmg7BTfblPhnQ3utse3ex55fYZesayP+htFqHo5D7lzkkCfo3I19pAtAnBSr
AznAZBcuTLvgmw/ReFteNTLrT7dg21XE3mn18CEMQu5xMNp5Ay7wFxDE+CdRVra5aJEP2Plm+FIx
Fp6lwL5lBfj92jHBQDaHoOdqWiRxqOHuIvMV8EQQNbjdn0aWVSCzDujG1JLdkp11LrI2Xw0qmDxh
hgrcQhcACCZiDv5086PVc2YaIFtEW7piO3QUPWLECvRl0qlOxIc3FxkHI7GA6gM2Q00hDbwPcbw3
Sr6iQDs20B5kVq65Y9Yw2+YVTFltG8i0WXyRVznkJgzDuovTqd7acZvtCtOWlwlCkNCIS+qvI+Qe
XS3SfnlDvXVK5r62bj4uaVLuJPV2yAwwj/idvJhYcp6U686J7ghW0W6RI3LmSSFwbXd+IgMGhb5F
rjoVHNWpQIdqrJdIWvkn0xoM4GrU1h5cGxz0V2g9ACHjWxx2TWAuEVUNvDlSPov3yXoZDxvoo0He
GOWcCzDD4yVPh/rEHCjUC5Y7EN8BBYoeN3Jf+vqVRo4y0Rl4S7Jt56j2BDWVFiFHoUXpWq8Av3PD
pnhbxc+ydsU6ZFJjwwvjoLCw0RxTBkLC26VQW8KnAYJmS6uNMtmGSSLOAqQKgecNcUC/qFL9rPS4
eICSGzvSqAn99lTUHXj/4KODX+tD4ABxESSl/2ZD5+o1LDVv/i2iq7Y4VZN5oXj6KYI8XgQRH+rg
ttAQijsTssUnWgfJYdBvSDdBkgmUKpXivzLS+B8xJO6d3UO8W4RgrSe7cGx3aTQGOzRRMT6xhG9a
6Rlfs8GAknXRyA2FpSihZwY29s3Us/1/LTsxrVo4A2i4aNk8HIq9SbDARuvMLboGwyC3p3ZNLGQ0
TJBb/zDkakiUZXpTh8HNGw5ISujFPxEeC089NIX2IsW/koYWR7a8dDw0IihvYiuOSF4Bl6iGegLs
oVA0/TREySA+pVWbzsNIDvopqrRf80qoeJyTqPhGo0jY9rlv9Wd3mqanthDtRYOOGPm4YfK7JvPP
5BuBXLxrpAnOAFwRjBr1FS9Y2xAEK0+xNmnAFMk1+fKeGfcOCANpXmd3zYNs4yX5qimKH538nwrf
vM2QAOvehUX/MORFClqurD84itwJsGFzmzCrgpYO+KLmEHTT1KZtX2mUFBkDBjA21jTsDWC4i9Q/
04gmFXhBXyBB0B9oSEu6Xnd10+RRKtqTrG/Se01lbYuKWxu8YPSQu+HVbkTv/plCUJThZ2hQ7G4T
2lzoGzQCAEGhFqFDl8diXiTK635nArq8AMOEj1J25SyS2geaubIsbcE0m0NkS/grq5vCuyorwzt0
S2bbGPJGC51iaoY2u6LqzuSlAwXLfeFHzt0clDa4uTT4Dszrpj6YknQ7jba3SbdrFeoyRgIKWz8t
7BUaroAh8SOdHWz8cd7fBfIhBlqbxh+e/mMss6BzkQSvWn2TdFm/ddAt9BBx+ydPpvxHofuoHLjl
Uw66tL8FpI375MuymgPw4O23lcSmS62QYbN074JHZhE70LQvjKg6uZlmvjCxnsI8fqnqsT6PcQSc
tjJ3xcA3KYDjaxSjzJfbpLch3tYTZLKmqTzMT8aR+fiNxLxEex/kkT4cuhCAN95LqPzC0ahnK51B
5t09Y8MTm6O/IovPGN5z0rLchFkBNTzb8iHrmonA/j+sfdmO3DCy5a80+nmE0UYtg7nzkPteWbvL
L4LLZWunVoqSvn4OQ+VS2e2+jQEGMAQxGKSy0imJjDhxTmMmj02OpWDchu1bgViVZtr2zwZprNId
khfWIqiRAZ+NnbbA9hDL74NR1ii2U8MDiN1Mw0dPrx+R8ujWSYbVfq2wEI7CRzS1jdelKy7UcnWw
KYxt2iyNwQC+Q/UKT773hiHK5StWADGlhn6M972eb3QfDKYxKKwRC0AhfKdqVDILtCq4Qe6Rt/fA
FYW9QOea+lchH6g/ALfbyrT88UgDMzWwpeKWsX+osng4uKqsomo9fmHqjJqhE+A+DbqTMUJrGywc
4GesCnkiN/IYtbDYtgJksXuAj8TSY3mFjOegTbUBQZYUi9jQ5dXovPIC7IsGNCtSp44sC/w+SyVO
+muEFab+LQgBwWGe2d/dxmuO9HISdexfIIO2bSO86Ze1GXYbMOnVq3mppwY4MmuPZJKg6dvongWQ
NMKjTeL0X4Os3IN4R/thMOME4dLxpQGzwNJFvf8NeLO0HRN6t0N5KVCbapDLULeY6NV+7KPiZgxs
vkgHHp0zVZWaxoBHS0gCTa0PO2sYb1a5zA/cApfiTDIDWCh0fTThgl1V5wfqyPDzWheZjRy/GUDJ
VejDuQJD2rP4WUpDPIdmH4IjF6xofuVbzw34vzaJIfsNOYG19X2M6VT2s/HdDrOdrHh8Kyorujdz
C8D4TAd9VZ3E91lT1Cc8cV6oc4yi8gyK6jPvnexkDWm2gjIuBBZV0xd4Ay7olA6BluARpnqGPkWP
C+FOJdTjrMnYsVdA4rJbe3CrSwb86KLtfP1LVPfaqqhMvqdmiowF1DHlY2qoLRhwtosIzDBfgqTq
ga3Qvb0beckRVafOEsuhhUib5mnMw+isa4MPAl3AACAk2660wgsPhWoqt0a56WEVnRGvhCZaWCMZ
BhTWClQ20YGaH26Gmg1gMXCjEahgrF9R2QGGrbL45juIqauIeaLXEkgr4V16nxcnVMQ5qw8PpCRQ
ApBIuXSUR9CCUp48oElUfAur9znIQ4PiHLiIwJGMB5J+1yKZth4r1ID0RWXcoZTeuMsaf1MjSnlD
HnmcWEAc+P0C0Snw7LqJMy7wtBn25GxbqMluhhqYKwylEbWaE+HIem0XcsyXpaNt+o69mNDU2qeg
Y1q0ihmGjUF5pCZEaqxHJpr3ZtgP8SZGqfKqrxpnV3IIhtFe3cFfvWsKGa9oI0+91KTd+uxstzI4
IqiTLCir1dotqIIT3m3i2tMAUs7FobEt76gDtTVlx9IAlFw9Mqw0gOyUOquHPt4OwABNM80D/pwT
kSKoEq7SCMseMwPQLcq79OqneKP1o3tbBRwmYAiOvel9nU1d4kASwc7lMmwzkSzdKG9Widamm6ld
hqPiLI+t/dQ2Arx8q4JfaIoid9Lr0AvsD9Vg4O2m+TOU2IKkrj9k8TEPZXrCauf9MHoJwD5/tqOi
7I55fSQ7jWgD3wKNqk5UM9bFVWDzsQsgGOyiltIKNHNBNqY68N9fLDlAUeuZBoTOEEZHGhVIuyjO
70c2sIe+AUxmiG9Eo7EHsljauAd9hLg2ytRZerVISuEeyYMjI7GqGyih1VrtYEWFUsmmAocUDY0g
JXtAMZa/oCZKYo3Lf7iSa1XiGgPiUiML74uMoVJ6rPJjqw5xb6EthigHZmjMj3RG3YUtepATWz14
Gz/GhORO/eRZjiX4fP48pX6t7qo1pLTirZ2F6Yp0w/e5qg4r8TtZmbUuzwIA/DPLsnSV6aZ17J3i
RxOk4mRI8X4IE1ucyOZ44NdjdnakzlF5CLA1II724UI9PSroQOkMXrVcu53TVGPnRkd9qF6aj8py
G2kGMlGaig5aC4pK5UUtcqWBY9ROA6eM1q+55ul/n4vsH1ec5zJ/XZFmNjm3jqjFxuMTD6MqReUt
IXi9jya2O+Zj0uKxMvdiOfG5Sb1IiEeZWZ9tpslzbzbBHq+2Q2smQOyQbTr1AFDZJ4ZxIBsduFOi
nlkdUGYAktLnqMUOArxdjTs8aoDfe4n2XLZV8cot79nDD+EVVNDTCfCk08lvXXrQu0+Qyjiobq5G
/ocp/r/7QAIMVV7g714zwdip6h17QUQPeZRFmxo6tRM7hOVC2aUsdXZp8Sc/md5DPJrW898GBZ5Z
T+wQ/zqoT0rrObTs+CQ5ii9FrvVXOrSxm0ErczlbRgTirk6sFuRppERfdcVmyUtja8TYozrSGD4N
zcRSC6oimKbsDHB16L0KSqgrqJjetQoiY5sGIIIlm40M5aJuXQ5qUF6uO9TU7wO3yZ4GbdzyygSo
Vdl1K/VnuwyLd7sLxrZ9BXzdEyuwh/ywz/6/24sK9WuUvZoSXyp7BcpLaDIPU7KsAm3tSfj1w5w/
yzqz2nbM65dz/kwihYkobOxt5qSYsMOXLLT7I5kme7QsAlSUUc5t1IL0FFnlw3xpgQfOtqqiYTlP
Uwfd56mpYzCyaWqaSAeV81U45nI0UCHYOCMCgxkgKZesdJylVjc56gD64DL14Ak17FHX8pgrG/nV
ZgAFRSBItjTDNJYm+JhFgt0HBU1q0o8DlqfTTLNpnrOK0y3eN+6ROoEDu0tYJk4dyvhXfe5ixa0W
MtPKAy++crCRmlUmDzzTuyIbQNWlmrRcYTxErk0G6ZFsjgeCA4DCb6hzclPzOkiFb2YbN3/O02qD
93laGuRrCGYlskmxj8IyiKbtwGhNnXRoP6YNGmwVhhKrqr7V2L5ssbKj9YwXAgdBTVrPUNPxOolC
JKQm5ib1opYN90t68kLsejpUEG+Dfvzmt9gSha7enUAojjUetV1lpDM6xAGHRGxab2loAJZ1vDbU
EGrPMwQFCP6trr77wz7N/OkiQ+bHC9fjcoMQR7fv3fDetDv9qwshVj9g8fdcJN2y7hPvAsHf9gQa
D5QTDoX/zajO5MCgSrwsXHDKV31Znjl0RFbU4WwtaEy9Qtm5WjmVjM9+FOaXaAT2AKmt+LtjPnSl
MX6zUJS+go4tV8vmYIsUMWIPDYQ78c4dvua63Szi1AqvnDv2hTqwBUBtherQUGI3dZQa+JcDE3UU
fXVwjQjUikxBoPpG3pFNtgwou6Eb7ipEBjdWqMmbIIvMG6PWbxu1qE2QSqKWbLVoo4ExH4rAKGgJ
Xdc8IKqyp6KWudCFmlB3ZgeQn0+d5E92OgxILR1Y7Oz+tKtpwQ6tHQqj3X3y/6ifSUctOqIgZ+r8
Yziqd5E/1uX08eZ6G3IDJJIfxzLbztOawNSfE08uK63pz46DhE4PTP5NF+B1jUKz+K5JfcB+Cyg2
9LXPl4ZtlM9uU6OMT9bZV88DCkBK/t1PQZ7EHfFT2HyVprkL/dA7JIMS7FKyZln6VvATqTPAuLP0
tY/fUKNXPdpCDOsIj8ZTpfPiaCC7uhk9G4tKkA8swtxrv1tmuNTGLP8JDu4nwQb72dd6BPcReb84
mq7vCxul+y72ZLcJ97qlbHXj62B3e+kY2U/dHQ9i8KuvAG1CoAvsh65oFpHsxnvd5Mk2sKv0ULlN
emN7Ubgy/E5+BZJ+O5Rp9kMfoi8iS4anTvYDdp8GP/mGsE+4s4u127nFsysQDlSuVjvuY9eLjlUd
s2UZJgIU2Kw5xp4x3reNcQ+eDvYVGs1Qcwrs9gT9sPIONG2vZMcfg6hMV8kzB23dbd1EAFLH3krz
UVwHAszwouU8PldGhM2+ZXWvNVs7Scy/A1wDmSzlYDbOsEUNZbROzJRfUfzCr0WAAi8EHErE61l+
NaC95i3KHJ94zG7IhBouDZlp6VvRoteKXai1yUYq0Af+q7Vb08viBcLG8mCp997UEaBaYAyKK7Ui
JyjOuRmd50FZgbf+EMUg8fyYiCNhvMLNlGw0gohgQf0+Mfm4kdEscq/+TmRvo+LjLFMxHNt8wZmi
fJuI36Yj+dDhU7vsw/HYAOsqDO8ACZsFc8DiUWTWZcIsjJDGQHAg2RDGIeRmc0aBxhN1ksmJjLNp
de/+DRDuSJOF7KjVHlsSHYVd1F+K2DbuTATNTn+xdxX/bE/M9gvLmnf/CgCgJbFX4HfzxQ8S864P
UU01RbJ40DXv/K5IgpxcB9yghEmgUrUc/Att3YJ7IrCv+GKKxw6STLsWJdybdrCMLyMevKFwo1e8
wkCf0qTaaRBsvIFKtQeiDBQkq5HI6RaPvRrZFAgMhU45jSQHFqAIjEZaQFTciASi4+6vkXRN3QVE
kUayyNO/NAAfkQNWeqi9CNd5WNt3QIgnG/xn+CeZxuAbhnj1zmqsEnmByIJauNChR22BXtUy0++Q
LtoMpTuGqEmM1uDoMr4nNioLgZhNntioy5VvSvOmkKG27cauPThVO5yQZ4f4uFtUdxUe8yjP6/gL
lhEPQQpw7yK6G0UNxrDSLZWqiP3SaDpf/u2zjcL6l88WlvqnzxZrGkR2Ve0XlW5FfZMvGytqD1Nx
lmoCNd8eqOyrMbU71JE0+1KmqVwgsgoKOQrXebVbra0YjAGT0UHadu31kbZAGptj19q6mx5iZsuo
D/Ctk7EpYryjQ3YalYpXrw5c6O6mCSF27pb91updftAACTlLR/RnOqODSAowlAWOs5o7qip4jRs9
WOS122+sJLT2nltGd96gStoGUP0CeXJCiWf5TB6DbZnIb1qPqP6RS+ixh4cejxJrTut/ivFPp+Q0
wolSAG4Ss43sI2z7wUY3ILjLXA81KEG2rhSsuLGadmG0QAZ2gAU9OAwQaTsdv5BboIPmlJUlInAd
9hpx3LaXVrl1IWr51PC/ufW487ccUETIWLnisc7zLUq5kdfDnbcxWTRuc9WUWblMoBvynPJKP6Sm
A9lxbdRfdNb/GBLfuyLR3N+ATRsV68rfMnxn2QgXmSs1bS74lvyHxH2ftkDceDfmqGwHtTYYdjce
MGNLZBfjPW1tqVnqSbKfNr6qFxUb8acmYpnxPql0ZKIrVJd6BFwNY9YtDKNja5/7+okR2hUvic7Z
oDzj+n5FqNMcwxZxmmw02xOKTEAvkYOo+gSBzsDchCWKygu3lxvqp4Pmxt8SpzS3PTcFalhwiHnY
nYumKlDKnzEwyHhOvyBjXDTvPpYjxLJsGmR/lTd1CDfswX8JpYW0RPIWWuviLGQAMCH0pZZtAYlG
mQLNj9Q9TrHyajdgfGsXHkKT/YKMteqhMw9ImX1RuTezvTRMUH9MvcJaGSWAhj1WBgyv8WNDNxpu
oejcpjbuOTqNvPvSyhIonCFuTgfkqDKJkO6vdgt+IQ5ef7J8GkntMY0NaJYvaa55DISEEIpXBzN3
rbXdZ052AT1Yu9HBBX4pjcA66+LRUHAvOpCZzsZIWksnGfg6xkrFxR4k8E5jmC/JJSXb4PMa+j2R
vZ5nqGP9EbuTCDR9nuALDapkB18d6CxMWcvBpODAiP2cvyZrO9Y24LvKi7k2lM6bYUc+ZLJZ8Ws0
TTm3yYeaRZEzezn3OIZbrAwHgpK1RMJI8vj9kCAaWaNeHu2s9yoQDoU/JltGPeTOarfYdLn2kyKQ
n4KUaRxD5ScCeXoLNPsJe8fP0cw/gps02GPhoxZrT0BBW2dTAz+gtKIBSvFDcq6GjIN7SWi3KEIz
l1UbmYjxZOECjJH8rQ/TNUCKHNiPGMI1LIh+iKR6LUKn/VIPyNtrTqTfYcHjgXuy0fH/WKR7vLQ6
sODUqOZ307WDlyvuB8bxXSRyOE2nmiW0g1FjTcXTCpVEqocOjgQyawAtXo/dYBubKNoDHcYLgJe3
EOus772x9E8oFqyXZNcEyBeLOqpu0sAarz7rsX5RAyJwBSBjVLCjjfriB6+AnK7U+WNYjPWiByPf
iQ6D1PKTrg6zjZpCimbJMnNTjACES96cGycsHn2gYO8aL1jqZh0B17KqHZ49sr4tHhF5BbyxFHfk
GBbZBSgp74ZadVK/9bwapkmgVwda1SzCfajmLNSGFg8iuadmNrJxBSyQvaVm65VIDyLAvaHmEAcN
dmO1t7LURcEVGu+R3bCW1ItMvHaoCtBbUK/ndPG5bbFCpV69N+sbhAxuqRNL13hRskHf5ZpmjWBb
TmsUZNSHFosDhJLyNDjjtxWc6UyT5RfwZcudaRRsXJhV0CEAP4AJ3sixMcyhzKzO6BBCFeAQxDjM
zb/5zcNoBLnQsLn5/z7VfMk/pvrjE8zX+MOPOtxGin1n3AcRRJY1qIQUCzqdDyD+YKvCKvsFhBKy
49zhxqCkr4r81xBqz92emnFu0tmfF8haZCQNFyyH//00UfXxwegq9Ekm43xVMjp1ZRcLxzZuRxFj
76Y+xDyEmpMLndKQskyeobxZ7TUrLq4tpCEZUkEnrhg76VAODCgQLSiXg2m92ySdJelGg6jReVB3
ALDRotnUIkWtxMdYGlEkQMv1rnme7aOO2u0xw5OIrjp3DKDXkY5ML9yLsDIXUees0zL2l9MVPyZG
lAqF2+DwlnTtTHDskisjWU1T0eBIvGSujG6mqTJhlOso1qrJxdf8iwUSoi0YJsTBEbo4TGdu1r2f
/cVGLr1nuxlubIyjA/84m22OmmaelTpmWwWW0GVi444HvZt/V3YuuKkiMKlTM2CpfydMSGjL1LyJ
lEcFebVd1LJuSZ2V7fl3BeIteSX18zRICigFoogHkS9ARLlo+I1nWRfQpFRv5cgumqOXb7ZwL5GL
Ew6LFyTNyY0zcDP5erB36/6RAOkEQw8VFh2RgMk+m8iD7Hk13qDKfKEP2BBkLLmCQM++TeLEveCB
tKYWHbQRbM6Z1b51Q5gi09cCkVf6VbP0nAAsBm4eHuvMVvv5ynlpP87SxHi30VmX2c5LFA3ZQi9y
92XqDbe64d+nQqS3jLH0FrzXzqlpxyOZIA6R3rYA4t8EeJZBNa8Pl+TWdbcRyJiu5EWHtm52qVXI
M7X6OElva148Fy4Hk4aamUx9A84KRzPD/WzrCqteeomebsmFOjKRo+iiQBEP2WjOqIKcaNja6Wq+
augKa5v2YKCe5wutzNy7Rg+8luHhAyfF6B1tp72lYfQnARdRQam0/DS7UYGGN5k+wvwnpNhRSrB/
XWYTD+pr77vRaf5kwg3ihQGaRNSk4gsj38apg4WmOe6nv6oyA8BITdBVkQsd/BEcII3RGNNfRZO6
nQ/RvTwXy/myesu9nVYBtz7/pV3daQfdk1/mLw4BUvD+i2w/f7qeM/+mCF9orun/0O9LFXUdbqbm
WNoHMGxIVUwj964JkQStyPtvSdM+mFmePiSQbDy4ug6ErrJDz87SivYyYh0O8KfXbFpQGe29vLQf
BYjuyEl3TGPZOnp9ji2mrTRW5AsBAb77rjeeZDvws1Qtp/THDbAiYE6ufOO+dvr66oH0qvVS455M
nQFqrzAP4yPZ+i4sd3lc6MtpADPD+97YBEIYYOIERA/r6i7Z0+TgxE0PiIoYC2rSAB8/Fs0x+lsy
dSNCiVnf1VuaHNUm+Smx+A/qpI+rxcYRKdzwZrp6a0mgzWJnTZN5biovul1eyJ8OfpJ8K1LXOFGr
x/JwG7hmBzoR/EGj1oe3QKqsqJNMBSQyF3Yd9AdqpmNp7dwYwTpyoY8gURmnj/dk0FxovPjVqO/o
A4DWQz+EosdWEnsqGT/rsdXdjrYrruUo3wLp+18g7T6soQg47MIezUhoK5BuAaOZ+P6prHMo8KGC
+gt4Cm1Q4ubtsexiQNfM28ncQYFPVBX4QhCjWb7vuEGhtptwejM2P0Xq49jxcvEJqGclDcTEDetO
w8cuw+CZ8tehzl9FI4qHEkm2nWgg8YMorf+gHCi1jTXgq9181RDkfE0YAJCptH+mVnbTZoP5IpJ2
gB6oyW8dK+62XmX2h6ByUsQpUh2sgXb/kA5QxuUQ6PyuhkOj1P4ZY7ibIxiMn2iwCawMP41MR0mC
qiOPPQ3MFkaK4rMs6p+gUQEuZ9hnN6mqzzPfRRoRAbXJzUHtPbmhOuJ9tkG5zbPFyfeAiA4geTyA
5hvlHdoiH95yNwK61DefITtcAZRo5Lumb9OnqrNPbmlEr6jnyZYl4NEX4Zr6uTAGpNasIX79GCkz
iFHQyMIJAdu2LH2lJQkSRCHPnuiMh046ncm/2P7mF+qGjudmmX3Ks2mONRzBDLb7lNWbcmxsuNfY
6OwpvTb1usiSrZlWoczkI0dHzjRLVjU7svdJtuAjEruXsivLrQP6gWczLyc+KyfzjHVqefUeKCSI
82bFxGeFtTTsSQsCbdPXnpS/hzgZqtQAU2BDAR5ls5TmWmHnl5Hjgwe7itJ/05bLRCyCWARHP4Xs
CKAyaXHJR4aEiyFX1IE8YXGJoSForZKxXwFDFRxnt2Bg0WYIM3fZ26jmlABqHEXedQ+RNPkaLGX9
ZmqOIGKznRofyXS7ByGNEQSu2Yk66SBdEIahqOuWWjRbnxrvs9mGfJ8ttLRw0wneIuLlmemCOLMg
P3SSnlFfqNXoWbNL/LxeUpMOCPKCmDNsLnblA7CpPBoQiC1tJSVCtr/MMXmoAb/P8berWBW0X8sO
3JPRYJf3WmociZshgDrpLkWt1bpXNwU0+mIVi5Y3FUS77205HnWIv67xcHSPURNGy9Yb7VOTFtaT
Drr0ibZO8OIAFspyFQI194XcgqyyT4Yebj2z6FBU77zSHdM0EK6oELO4bXW9PbZh5630MI1fRX4u
Ksv/2qWgXR3bMT7oecbv1UDqr9MCGjom4EJWnDr7NMM8TmM6byECPlHUyldkS+Wys/3omnqGATHX
ESyjVjFCRDl992VQZBGQY+QrA8nTDgy94P6w9VVPZxa2qpILD+ECnE296syKvrG2h4q7hzIhdQAp
pgi3DQC9W9baSMoKPIlaLCPA7++OWx/PmdvKRWpd8aVN/xlRO6waB0FX+r/Moi65hbKc0uC6Ml9n
XzNw7UJMUX41x15fijSR0NIL5a51Om2nI9N5I1ESvkRebnyp+v5EHNo+B3tnXMivepVBDhL1F5pM
8geO0nuUbuMsrEvIhuKR/KAl4t0299IZ1/VmLXkNZiAbD0qUaOQH+siBk2Unp6q/TZ9Y/SlOCbIv
8sgjsYNiQfLo5+WpKDT/IQHh0wFPFHUXyuGrsmc63hZmFNkHxwVVyu/2EYmMRWE01Q6Pv/6MBX9/
HpkjoQ9tF9vULONFpffJsKAeN4rHRVuxaFvIAbpmGnQQPF8FtVRztrlpNuyAbatvO3VoQKyP7AVs
1KSO2VY0brOpArNbEsqN8G7YA9+6thPsCd822zU3Gbc6sMOLjGhaZ2Ur36pvkVtr1lzg6RFqhnnD
U6atY3UWOsP7Gdn+1gtgKehzgJXcJvj1HDykDjbN6JaPdc3fLEQZ3+Kq2SAQJ78aeZCugJ8aLsLz
ENkzimbDM9dZmnzUFoGXGyePGBEoUExthogc1jnhgUx0cFUUmc6QpoCWazlCiBbg1U3iClQrq4I7
AnGRDQQA0L+xnDMCOcXFV49fLswXc2z1XWIzPJJLrU/3tq7hLVGl0EDvmtCGmI6RvAW4KzzTYd9K
P0pWBmP5xU917xiNRbPuBReo9Ua9ONQ83+wm/zkUXfvgRXG7DYIi34c5g1Kamow8RguK63HDviG0
n6wCd+QrV/eGHSgECaNOB5/zah24zFxTU6J47855d7AttnXyHHDxob0feYDS/jTO98hpoMAQCg+3
UAZ5t1XuWQuSPY+c9d80KwILr1rVOapUvMsjfQXIotTuEV3DtyDjsFxR7X+K1NUOuV4TrzCoPIFI
sb6NEIyZbNSkDqDb25211FwQIHR2Zz6iDLw72GapuKk9hA9rSEPMTQcEivherXNihUBIe46/TBXD
OKRan5ymDu9d1manbkiDJTF6O7/sorCyU2EpeSZE4Nfg8s0gSlgucNsar+DbEMD8m9nVFc4Arhf8
R2Qs7u51rwbhkHrUDtG7bxeB0dgyRXQXGSCvFgESWdgbjl9tHco8vRieIRfzbicgBjgyJzv5jzwJ
1qE2osagbdOdLeNogyQH8nreiOcicuVgt0FRSJplOyPN2y/kEbWxvU0gzrfAYitfTtTzrab327+2
iXge+TJUyTDP35kOqOEip4H6GX2lov7cpF5E/OWevv8qlv/S+8fY2blTU1WeJrZjOB7kgKQrpNCr
Y48IwIbXhnXPAQmDzDEf34rgpuxl8MMaq58W87xHkRnYWYZ9cAIKvJ7GiLzU1nxApRLdb/pg19tE
iwrEntQaSKgFj1SHzB+tpa5/m2um57rqEmQS+7yCuI+Nymvp5A0EigfxXok9+0GTAWvzLn+09UbH
71TW4KbJrU3GAC6O06o8owierwF7qp5q1/hOpY2a8x2PrfRtHqPHY7TSAvYiHPxnUtUaEMbVZm76
TV9tII8cbTI3DE9sQOkV658J/V4UHaTpomC4eLYnT6bARiauAuNbk04OVn+v98YC2YIKCBHcEgVW
mAgL2+WJZGhy1WSqSb1Wh9pO6sVe0Xyk3r+NTZ0ImYucg0BV4xcsE7CuhACtWfXesRI6lprKLmsH
hAFD+1IJr7B+itT17qBHuwLDbZjfRqEqYBDxCUzdzP7OUUO8Aq2GfaOVUP0bNDd9DLOiXkNJajyj
5Cs7OGXqbMeysK5WUrJlx5zopTP5XZ4V9k8U9gPf6Iu3qPo13I0E4BtdaoLIH+8K8CP4CMX4+Ym1
XQD0QP9Etz/ZTZs7W7esJ/UhfzDzK2q7j5xDGGkWJMrLqN0yEYEMd4Qg0dxhlDYEP7QrGGzARFUC
tY/gyqJisTxSsx2K9yaVHuLt8Ll3+L1JvYmO8rB/O7YYgdGpeL4Cte2JNS7f+2qBBTQiFNm8Ko/O
1KaDcgmKke+T1I1PBhafxGeQCPkjYEV0dWRv3+ljeiEyBItLawvYaLIhryEff6BKL7xibTt5kdkc
LHj1GbzUyvVjLvBXTF68KZ2N8BprjQglAMJ9rT/HFrjhcF8HtzxqwMeNh/8ZNTLIQQVdhKCLtM4j
oOIQR2ysu7Zo2mVh8P5L4lvfOt9Nf5hVi+EqD8WyClslPX1zfAit9iHTIcgW4p4OG3CjyAFpks6I
z4Ghfcu0wJ4WlF1q5Kciib7RMo02CB6qXBee1aUHWqz5Nn6DKIYv18TmRbxeog+ys1bjVaGYv8je
9gKlHcpuS285u5IdMp0ZXgx+tQBh77hF0Uz+7EJenBte9JoHKIN2wcV2SbJIXjwUUANq0EavCaQB
mA7uDdONg+3vI1MjHq88t545VjZnUDDxM1a9/IwdSLJjvfbkWXF8tJJ4E5p5dZ9lSXd1UheAFgll
0B4xl2Ud6PqOerWOtacw9L5OvfrgvDUo/jhicYRdi2NrkLxEhIx86QDiug2TXLuhVlz5zuqf//if
/+d/f+//V/ijuAJGGhb8H1zk1yLmbfNf/3T0f/6jnMz7t//6p+17lseYDQ4L5oN9xHE89H//dock
OLyN/xG14BuDGpF5bzdFc9+aKwgQ5G8JD0LUpoUVQre+vbN8xaqASvq7Nh1QhiuE+4bUOdLn/Hun
raZ9bCij9IiKlW1KKyzJWLcD1IxlF2eM8q1HvHKQS7UX0VDF20llMI3b39qoI75EAMLMy4wkZckK
2ZgcAiFgJqJDmAafbeRc5dlKx2/8AHlioGfVgfG8P1vq0CdtvSnw0AMj06/erBZfQKaf71inY8XO
cqcGHsnrJhcaS840AdQU9MV//9Xb5r9+9Y5jO/hlMYYctGP//tWDHq/QZOM6962Mhx2SwCFQU8a4
zm2teqlTJE3UckKOqIOuPLu+koeDmieUauuAif3dq+aBdsgj79M8Ulc0G1YvIFasHRhropcsrs1V
YqXy7EIS81iV4MkYkJt6GkH6jK/XeVOu4J8Gxlu56gGURsJsONFtZtTDjYgS62DbJp65KGlw/8Pv
0rf+/HJsHVFffDs2oCEOc9jvX4700soDdJ7fT4t0p2Soyy/sJ2Qoilsoyna3KNV/pMdh3HBtQ488
aiovwLX47VBCq9iM/G+IAYu1w3IO1jQ8mCLeQKyBsfaLKeqzq9aIeCne8UQvnplWQjKolHAdCvvY
uNdIK+orgPYbJOzZfaHY9Ctw24LuIA2OZANlWLptS/A/Ui8NqON+wxQvP6JmUK2tYxt1e1a+RHAq
2Y8uB2t/wFHy2AfgzLBkWi+bAFWEUXsP7Xp2/4evbVwbx9x7UO74Y2lPCnOmYP5BdZL83NiFqE6S
CHpg+aufDDv+UUs/f2jVAZHCsmYJCMDQyGOnW3QoPTzkfskfTGHUG80YizX10mgps2l0AfLemyne
aJemvjbtNv1ELt+1rnoqG+2GOipTj/7DL8L2f/tFMF33DPxjUMx2UYbsWup2+vSkwpPFHEAlE94z
vKIgH6f3F2mAXpnqDOPqyfAb8xstwmyt608hC/qLFvlYomk1pCCT9EyqspNKLInHTvKwdFr7ZVku
WqX2FgMECO2dKoG4TFodaRB1UPPf2qbJQj0Ntk3jAWUzWF62c+VoHPX/y9h5LbltbGv4iVDVyMAt
CcYhOVmj0Q1Ksi3knPH050NzbI5ll/fRBQodAXFIoHutPxiOeifPjDHRq1UeTaCtSBSJveHEh1vz
P/pcK4y62/2PZ8/fH/vLh4kAlGUIy3E1hOhc6+8fZhLWQk0z4T/ZYzORis3clQp/4UGLFBfQd6Zu
+tTN3wthbuRaV/ao6xCW3mAMKNwiPEsasXTgHvflviHPsDxn6+Xp+ukAyejcd3i50UFW4/FB0EkN
CacFc76uExV5V01kj6qbRCsZbJENIlM+GsjOREQJkHVXjC5fx2WJlo3vpo8WOJf//lRc+x9fMd2w
hWmrGpK7wtB/+VRYURlB3qbWk8Au96wvhhlImyRA2BaXW6mJGlhx7I3lY2TNqfdJernA0EDKJcs6
9PMgxjpIyUtpZd+ewMGNVus1daygxZ01awkFLEzkObBCDu7MBTEYBzu7K+23W6/GAp1mC6wbhyU0
VPoxohiREuxlsVvqBgeGUjjp/6iT/col1HTtvPSTdVPjsNQ2lPd6kfde2cFsPPMYxldEC2KUuqzq
IFuiCo8tv8aGS7Z+6u0aTYNBruGewk5bvgLTN75O5TbWmnmfmwBVlnpRjBbPCIKKqKaw40ew3wGM
bzqrvnHHZ20hkJQQkUndslNaSkvbMOGglLaE5bAIC4MceedB9Q+Ye5eXro2QmZ9b/87J7K9p3rVP
sqrg1eWl5DC2sigb1BQKlVC///d3RDP/8dNx8dtwVcwFXNNgF760f3oOTa7gdTfp1VMYqkvUOX+L
mzr6kQ+ADv3REg9kfiLgeQCA0dcLf5QoYpDf999L0kpbfFNRybCt6OXvI926F2xgppObKREcV7RY
rCGuiUkhVyuLTjRvwrKbn/vQRlUkyLfR4ohXFkpxRiYWqOlSZIfR7h17UblZilmN+GjlmONeFiEa
fUwpi1ghbyKgZhtH51suGUGRrzWbaLbaT9Rr2OKsjOr6ShwiUDUfUgOq25V6bWYISeAEpl6p17jN
Ffe+bn6iXpfB2Gy6Ieuul5DXmSDmgPvWEvtd0+zu0dLc4D7p4b+OkHje9U7DKVyI7ARCwX5Rg+rg
h6X6jqpIu+WZ6u9ktzhG/7wk1zW0Dninnh2ErLeM9vttWj2YiQAvw+W0ZVcEhOLLU9MZM7hRrBun
qg9f0Fw3wOcQravt5jA1ZASgFdhr1C+i31k+5atsrvzXpJ81z1fG9D4HG7rvil47yJnMlgzgbaZB
ZMGTW46Qk/HJ6v1xrWEaR3AabrKzHGS9WbfTpjH1bq1a80edbJD9RkbpQujXOZxoh4lVc+8ERFBy
o8u+IQB/lM6QbdzemePsvgNitNaxPYXwJ7BPtdta3Y8RAXtV03XuwMm+OVFzbPz8FTJDci94HD5O
bIzwvMDg2iz6F/JcAXZ2QfFSZHODTUDZ72TRqtLu0PQAx2URE2b9oWnENu704pEIu+oVIrWftKpI
70Vl79RptJ9k1Rj5redr/rzVlzrNqBqcO67d/SHNL1qZH2SwFtMg1A1T6yADRqHMkC117WiDje4F
hHAWSw7Sbe9Krj5GtUlQr2gOul9XP3st+a7HswPntfHXbNONh0rVm52RNgp4oBm5Blic2zLqiqd/
mydNDmNWVjsCFv2m6rHEy6PyqVzYKMAgcUleiCi5UmDa2KQ5Pynq5MHEOED2tWaeUk5UkZMfp69O
UXjzVEyvcQJBw6kslVwLO3ZWtwYEjYIX6SJuaKalB7FoPA51W5OBG/ohOTdxUa0bVbiP6JOGO90p
IxxniumUaETngSTaz5ZGosAqQucHnKpNmgXGz6Bz7/qWjIwcDhzAfTSCMNoBaJq3//0k1H99W7Jq
MIQueDFYqqryTPn7g5AwVNVqo9JjGK8SYh180kuSMoDc1IMbduoeqTAiIrKuxzsqbPuXubUqDG9Q
ybfsUn2M+5z1wFBlvxV8KwGXGW+3HmD4AxLVfrS3F4kVqbPSIbLK/qd3N1JUpVsMbOUZFo4Y466D
psmu6wgd9PG6M6bk0oWt9iAbBBmQh//+GNRf16XLx2AK1g3LP8uSO+xP7wN7HMF5O6K7fGDabXdh
kvKTFzgfI+JFGEDXZvQybz/6NNA9Y9SrXx8GckSZAvKXv/6wRM+OTFm8/u9bNtRf1jm26qiOw1/O
4eFh/GPnCdNUxWgwii/XBf3s2zVK6EH0jZhwugTlUdtJdpXri92f1fIdX6tAqf5ZHaDbeK0Wehd9
w2rj1ruJW9szoypHo2kjw5yZ7UavmomWS5FuprBBOJiUh5cnavikBNXHGUYIhjd00DzyQDW8aTm7
9cuxyPsf23G5f7hFQkze6WyDDTYWuuUagvLfv87DNI9RPZvJfvKheplrHVOWfsZq22ahSQDJfhrm
AUPdhXAydMkDoLf6y62Hrxgz+SFtXA2Bj2ujBpUhGkesnEIEplPeObBAi/DZFFl1HJZWWZSHgETw
ZI3BKTQEXlV/jc8HM4EnrKo/xHD3398BbYku/P2/y4/XsVEJMTTbhpP19/8uVItsIpMV7K8cLr1c
XyMyxPbdsxbkJC7RUKmXQzIHDTrg1PdTDqcNgepVYqHiGHQ9wnzCJmwdaPpuQss5ZL8AdfdT+dYu
OWFO/T++zfyR9CUa8Ok/YwqN/4nr6hoRHsNxfo1iCVx9CzsKm13aJcaxwy58DVIIBNtgBl+jzEUC
D+C5Y9cwJY0xWsl6EED2Fi1GEtBRHn51RZFidmRaF5Wcw2tGXlR2ywszvwtCwi6yWJjIUjfxIBB1
jFgtj215JGP2A7BV/DMrLywaeSPlgU5GynfeF6nhNZHB7snw03abiao6tWlvH0kiD7u2NuYHuNmB
x6Nce1vm6Vs/+jnPH/NoCkqPFsnEsryoQcgLBAXJ/gLQ/uwESXHU+HWrS3ioQ4Eq6M6z8lqju3GR
vWS1LE5dNe9hP3+X9bJKNsrD1Fe+p7LsX1+vICubZcpGHftVl+fBTtZ9uphjt7tuipu7T3VZn2en
VlSeOVT4Tcoh8lIm5K+dltbZ5zrZRzHrYvFA6wlY/POusaJmT+gId8dKqzoEAhXEFOYYLo4q/Ewn
zT3Yfpp5ikuNcH2i+sjkdUp/J8uFUwTrNlAjVrfTJvUbC1e1OZnWCCjzRrHa7NnuQvs8G/69ZYSU
lqou9dVV0woTrxAzI38TGHeKkf289RhM8RMRbJtHu5GwXmQkiTj70NrYLMs53GUihNMRLejMs+xh
pFWyJzZOAHpplHV6YmwIXYUP1ytl7rTNpmn2rnNErHjjOb63613UJCjFLeO0xsk3qqvam+sMhV89
6vhb3ia11TnyIHqWOzmrMZf+JUqDo2MKs1hDB8SRovSnfSqu12kD3zhh3fImu8t5RtL6qxYhzaMs
+qFjLKwdcJ3LLchDFaCnkVraSY4KnEDZ1yV/E3lXsk7XoCOQ677I/pERIc7hq6EnP5tp9L/pRROd
HLTheMb0Wy00jCeEHo0nfUYKCz8Jd9NaZpivRyVZ4diSPcouYAx0KGy4kUaaVmy02Gh3bo+acJN+
T4c03Y6zER0MRSu/pLPPAsROv4OAbDyrLbQ7XEfHJ6Xvf6iVn3wHF8VSIm/VixO4yT2rU2slG3Jr
/NlXtvIY+UVymps29eQFiIzfOQucseinC1J9yNiP/CnkRVL/pShdHfXVMd2l5eDuGkMpv2K9vZ5E
7W+1tIFa6pLGUdq7Ia7IPXQEA9c8XeKDmtgCjjUfGZFHsSrHSFRrn4eYrwb5o2xVraj3LHb+O1kM
FRc8E8ar16lqvsMVMZqL43biGUOMaOtrBPJkscprcQ+lcX/t247ws7EKKLZ+o/8mZ7NLW9lhsmuu
2YWrz5oyGk+ZfifbrjU5TIgMxNv1Vh2lzY/sWbBaWe5cT9lfISICbajhpUk89uOel5hoTLJuJ++j
K4Rx0o38454Hy7kHTpxf73n5OmzRNig28qqpCYJ9tm0y6csFloO8b+LNw/W+/uue5aCxUf5xz0FS
I9hP3u2+zcftoCTmrqvdQ0luDg5aVwLsUHqWFvJ0Srsa2Co5kTKyzb0rWxylgK2Yp9i6XXu2kDpi
0wlwbVtwIcscA4jqrR85b4keYiQt6wTyouFJnl5ry14TK6B2fq4kXhjxAtCT57ip4HPUqLyxBEmf
4V2mz1WGI+XgPsoOgAb0jYBKtZHFUiTaE4NlRzkEBzDHG8Ih38q6xiFZ3EVrrFCnQ9Gn649hzNuE
LbicrkJ3W+vTZxGY7f2kWrtbj6yaOv6bXbGXc3Vz6575RPJ+XZXlnewnh9bBiB2bGJuDrMtHMZwm
I36fq7k7OHqVekR2453RjuZRJHl2Dsaalfro+Xl5cJICeyuRZ6s0LKc/wnmb5nbzc0rn39hBa1+c
guRCXPs5mHCE7+bGYGOptcHj6KMjk/da9k1THXLFDAIwy06n1b7Hpo4QfztnT/LK41SYxzgerQPS
gLvSsZAX0mb7ro3DP/RBq0iTKohbWo55jnhrbI0yUGHTYZk9JZW7Fj6YB6XZVAbCHCkoi+9OIC5I
aC/pT6I2zsiHHAMUCCOt+F3pgt8qnF2/WqNI1sYw+c8N+pQeNgwC2sf8cW1Y/OXxl+tGXeA8woeA
NheGwxdQwhCcVRAFf7seFt3w+Yqm3LpTiYI56ufbGg0Qz0+x0Ml7lQX31KvfIeat/F5r3t0Gqn2I
atxeEMv44hrWscqWWWtXXTszRkf62Kv3eZSQy5EjiUX6YTU9+65aHm3MpDdyQJbvZi12vkEtSTHI
GZoDMH3nZXatB9k+WzExXbUaLmFJeB52I37ny5UyN0Doy7Bf+Nm1h1GEybbSav+bX2+vA3Wn32jd
XBxVQYQLk7+v1xsBNbtScj64hA3BWSN/sy6WCQEuHYuoy7/MTjjtNajg26ztuveknFayg6LDz8O7
L7tDfKl6ch3Mp+SlGhPydsOq4SEAA3GyUMD0ZINiNluXp+Zb5+jGzkGqdBcmo/JWGPzll2sicVd5
c+ikpHBB/OCRXF0/rgJj9RV4l+DJUnCo8RcTYTmijkH8EEh6b2cr2I1zWe9xIZm+zAU+K8sHnWTo
KiCAmZ2tWXGB4MXaauaV9Eqy6rWacPCIwBPsiyDBNuya+Cb7baKdQDzLInW5CMHIBjWwn5URc87l
bVorsflULgcnZW1X6bGyka/PyO1pcH4LrbG5vlDLLJp3Bbo/azlI9upB704sJ8+yZI2di+vGwGu4
KLQdy1z1CINqZYOKeU0NRXlMgvJO9fvgbbQLPhzIntdYZF2rwJxENm5kq5UFqaeQujvI4CNI0p9p
6YiLLC0zaqAoXvNlRuTpEFYnfmlWXPdPsnga4jcJKeQE9tQ5dWbP6rSvRm0/2N29tjTAdYNE9qlZ
Gcs9D33rMJcxHnbgspyTb2p/nk6hhcvOPP4eqN8GI0Dsu+szgmCunqxDO2zXDu/IXaULI1ljx7jT
eke/NPBNnuZahGc9E/cfnXOFhN/YZd61rBEvhKFZtTjdLJM1OT6kIn5MIzd9IjVOwD90/+islDat
c7KN1jZ8zeSFGqP4rStbdQMSXWzAO+socVnxWxoo1iZT3AJjG4rVgCS7HyblSRZHXduDQWMVVfjm
cz6Xm2LKk7cgrMlkLKZeLKSTN9wSnF0t/I/WOB0TD8Wm6SBbe2F/N4qwvpdDlWAz6wLGQlqVDwRf
XuV1styojvKmsmV+KOP/flOyNSP6KG9KQeGTxUJS7fxpFieJ8rziPZdiTgJ85bOTuYoFyC5XGYFP
yNBA8QmwL51sKSZwm+jaSc4ZLZ3MLJu9qg02bOnXwJLiZ3Ag86sO2j1pYQfLkhgKlmioscuSo+oH
fRbJtZSW00kPiuFBtvmte49el3MvS1ogniukJa8lUJVv3WirF9mWB9kPNTSjq2q4wGGe3IgxnK+X
EHW64rfhn6Q2OAKr9Sp3JwAhy835XYFmgZo6d7I15z2/UjODPI1sxf+d31QK0rYLxKtlu+k6E+fW
qpMDqbHiZbbseJcoQvVkMUhFe3Zq/6strIhvMT6lwYTamGwULZcq9MY95o1SvIxJX2zzmBC9bB18
PTs1E0+069gWnRQnfZFdsxypcgL1LNyXi4bd0G9wfEjJvjORiwLDEfR/Wg/NJdWxFkiTTPXIrzcX
s8LnF1AOp3EIxmLCsWF7raxCl6aqUR/irDcOhB4mLOGWOQRAkEzPvtZDeBhnMOqII+bPqjtklyoK
L0JRlQKw6MyGTdWxE1pazahp7/wJxJmfVcWzrMPo6puZaQCxlqrIHTCNXzZCk5xgUmEtaEXD05fx
owp0yg8xd5RFOUIrt2HSiydZo4as9SYzTbayLZyS4YEwyLW77DGMGF53JZEkWXQIeyLc3z/N9vgN
qZz2JKtbBVgjX9D+KItBUxkwjaALyKI8DLX2ordpepZXcmfoFRFvLyhL3Kg8CNPDe8Pji5I+DMYo
Nrro+g1Pmmqbt4XtyYF9oSpPwx/X/21TubM3QTYHlscsc6xr90ka77Rwyp9ldzMnMauJWfu4fScw
2AOZb26C39Qavih8/GCNsxPK3rauPyT2gsxWnOOtSp4lo70FyTeeZelaheEGacNx3EGo/RiOzr8O
dHzq1ygdHMJytDepAc9hAgX70MdOdj34jbMYLvhHtyuQmcka5O7GMf/op7vdsO1sjP3csIy8IQnU
M/ns9gwSMPOSMQ1/8w8yzHxrF0b/n+1yPK/mjM1fWmzJctleRYrormvh5kt39FtRiujcilCHkJ9Z
OkNTpDPL79dbqxzbAMv0aleMB4cM1n2jqz9lSthyQiTa6trayZQwq7bzhBHBU8sqVPbyY/t1GtAr
DrLB3V49lDT1te+i9tE13Oox1dMvEglTxoGztcvS3Xa8OknJriYLWiUk42J309lKlTo7hWxbkiQK
S1BAf3aRGlvJGFYeUjjjZhqKZFrZbv6A7mF8kACpa52ESVlj23hXczc8vwGIlCMK6JZw+NAQUg5n
A8huDnEG3T/9VbZiMYbBMb4OaTIE2zEgTlcqA2qaqlaIc5i4G5Xs2IO+HCbULx6CrPwxaXVylCVZ
73Tax1BZJw/CUkZvYtN2b+poHUeIU99NdtO/mEnXbNoqbLbDUjQU1T5YcRCtZWthxO59VRtH2Sir
yr73XF2oj7KEXw7yvFNW3OHB/nk2oW6joLYeccpun5Tk3Gn58Kgu9udDRgrd9Vuxkm2yzgoUbKyi
gYDQ0l/Wucm5rTvt1MfZ5TbQmkaxksVfBuq5SVqcQfDBBsIU88eV5IA4y/19oTlOeslZJyC6oBLC
Cuy9ouTaXe4P1j/OWOFvVdsH/dUSPSKSRpRiYSEADxiq3jzJUjcq5h3GGN9lSR6A/E/rGKfznZ4N
CHX3TvDUE09dBstp/KhVll935PVNgur2MmMbmuZpGJTwyQoBSaU5HpDzF03+l2JkrT0jtBwkUPn4
5CGu67tU15WzLE0DPNpxUL/IUm0P/akunHmXkjk7RUGIo+RySP46MyO327VJ9S57pGr10UMWpzRd
m0YZY0totEjQQgKasaxduahlX4Yqde/F0pAtDYUBmBVBWGj6xeDeQzb+GAHb9edcatB1zPTQLxAF
XZ2NRwP1y1lrnrIFpmDzaN83JWEU2UHWDYsYkAIW9jqoKRTj0Xa3uX22zHFtJVoEWDo3LvIwuCM2
bHjobnsMldjQ0xA6C9B5WloM+IujTkhN9pOtgAtfelzZ9lJZK3ctLFEs504Ka7kqGvsr2SDLS6vi
B7+B+YR/H+IllLuD9nw7C5Qp9MqlTgloNRL3c+ut31iYJ8xufoTDUL0TnCUdwp//Qt5Ve6rIRsr6
Gg96wmZNuRdjVL2HbJOysbS+9B0LHiQ42XIv9bfhOS41dzXQ7IdWQ7FmxsfpjY0EAujLWb3UyTNZ
J1tlv6Gvw19bHXf4GFvUfr12h1DbKbMOSa4NEUlCif8IAGUjq2718qyw2uDcOUazc81kfjFS/6xg
0vH7cgJkcpAnmMJfa+waJ9+rFbnPX6KLu/Co1OpD6rOHiORfTp427oxZjzMNBEj4m1rLQTbosxYe
3T9HOPxPL1cqkI1xCxgPffa0Ymx3g1OpL/wpld2QBrkni2kD0tgkbLOSxWZM2KaxUgjqSOvWuqJt
hyGOwQ4x1AXhuKr45d0pra6+yInruCKwuhRDi4ndnFi7T4QXneDJeUBgbFOG2nhxF3JQMmIRKszA
62E9kcr2W0N/QzEMScMkK9eqmxpvipUTrVXyCp5bpb/VZfM+mXr6EBD/fPmXQYo6CS8vNOucY6ut
KHHCWskLAlCX/GK8SJ4Ms8cby9pbumVuM0XLdxMYb+LjvHxlUW8MdlbLy1cWW/xU13MWVo/TlBpH
LXWVNTJQ01eBaNK678zsRMilfwOTlht4JsheYWko0M3c8avrINqL4FN20ntF9pKD/62XrsAFyVUr
JBqS9G+GcpYzlG33cVlZ/OWy9GrSodhWyqB65A+zy+0Q6+jBleJ8q8lU3uMrMFnrujbLk2zAXSS/
QH7vTgJh3695xm+Z98wrLmHWPpsqc5uQ+fza142XLpil2MbEIChb5xSjBHs/9lieX8FMjPTrOHlN
q/ZjpOpn15GyQ/rXyErL9OtIiXbCYvJxKtp9hFfF9ybfjQhW/axxolxVZW+9mqh0bIp+iM51pSR3
tTJqW9e0imciLeS27N74rZu7lRyVFNN7F87RW0sw3gNVFl5Cg9SqahK/gwSbPMWNH66DLK1+RIOD
ygOZs8TnjaqUzdc5cis0W5rwHrnI/uDUxTuL/syrRoNYFMZL6D1NzjcWnGBqu+jnYnSSwHp7zzPV
XvuFGT2ora/tHSex9oWukiQCf49N7zC+G1aBjQ3vVlXx3zteCJ1quhe/UouXHgrBusQjZK+6RfEi
SFVB93TndWmE5cswDeK+xS2R313xInuYo7MP5il9kFVW7Tbr2HHCg+w/B725qzI19WQrQfz2gjza
o7yUrHLC0cNqp3uUpTbUXfhG+JjIuaOoVrYWnspIw3IzVqAXgGDLb7LvWGT1JYtMGN+RomOmE2Uv
hK4ufZoX3/QIjLSBpM+xdhywtTOkjkYtvk3+hJpnZ/ClwMvjayl+yO6KCjZpdFjYyyK6DHbRDu+F
3lV7nPWarazGx9RrjTiDS5Fph0ILq42ctFfMY8GP8cXKWyh5unEAQ5Y8JYWBb48BuLuxe/ypit7n
VVjxriaa/FS2oIzCqYfklQ/J2grqbo+Kl0KCdCn/Pwdfp1qu9q8TqAEuoHFboL6yKDa0MPvRs3iN
VcTIOrU0V7I+V8fZK4NBv3ar8/FTt9ZJP3ezWCwdBOvk8xRJS3CSiL9HSeuuGlvFL6GdjTeB826O
HvQXIdzw3rKqcDUvD1HWB/3OhZuxkUWrMsnDEyg4yaKvv/aB1X4J9dq4jFmQkMZkst4yIRN3SBzG
/coi5/8bbHZPaDnBCYBNd7Hqut8MHTc5rBPFE2It/XZMWuXOd6vuDnK3s9WjUnmMJwTfQjje38y+
u2hy/JwgAzVE9e9ljkXFaLcDCq14D5e+m1/scuoOyFhP+9hv2vtsUlAVxorkCwmiP7K4D38GYm9q
OvdRqdqrkzojbjT89pSFZBbHlbqDGdAd23DGrbXPzU2E9ueLWB4U7N7HH4rVoGVNTAy/yH6f6MLf
T0odeG2j6a951Dr7siIIIYsTkLJ9oiTxtYjJqb7X3Ca5FoeAX2mG9Zknith4TcVItlzPc96vFFsz
HilaxbWzTbp6X2GkeG216qDd20SErmPDwmadl4ZYDS5jS4vsSTOp2D8udwW9J8M2TumvrZkJkbRz
BCqUS6vrltE+UJXp2pq6vrILelVcW+c09nek2CFjLDPXNokQLMH1a6up4vRsagiOy6nCSOg70aKj
Kou829Td3DXIFixj83GYd5rpY5qyXFfttXGHfRtUrak5NE7Z7v0pf8V7aBxXsCybszzw5/04i/V7
u5nH0689ZLcQyuuKRF66k8WmxGQ4D01Mkxb7yMzQnLM7t+CMSv+el69uI45iRdsqQPxUVsp+8hAU
8Q87AlkqS7LRUtCf7LJhGy/jb13jlFhUGpMLu9XJs1YTL1qOpelt7gZn1jsnNI9N5PPGk938GM5t
hVaOJydWMx4+qwj2eAbL+u52Mb/AfqRSioeEDfmn60PhaBA5yuON7Hu7mK0lB9NpytOtvguU7Ih2
9Rd55dvcUa45awJj6nUO+9m3Vaiii92KPCgRTiuhi0v2tLDK/qxO09BsV7KsYZXx16lJKg39FiQH
dCXzBACL0/VUdm3LVFmFLX58suU/pmvTaKf5AamF5ZLTMo8VdOyKZNmYFAeJEVfbqLHD2gwdXHdQ
3UMV8C2XRctMbPZNYXEWpht8qfFwk/Xq6OiHqhYsYwFffVUbqGBWA9wZlLPxmhENkPVJ5o6HORwh
B8rJseUhRwKukBgIC1qVVIA8lG3snurlIItta1Zb4UMUl3VDVZGkJsdfroQmDCJTsX2O7dY+J2nj
da4+3/ESNoiNLQ2Wb/cbAl+8V5KcdbbsKFvUCNvGpXe4jL3VyzPXVz+GyeJ1bB2YR6NAc/VHlTa7
adKUE5CG1DGyszxMRoRg1XKQZ7IuImHkgYOu1780IDUOAXEZKzvHSr+bRFkcf6mXPeRQ0uT+tma5
fL3iv11MjlVr9wcBxCUyR+g3HfxpKxZ7xGk5gOv6OJTSQDGFVnKwArGpZfHWZ9ADsRauMuy0xo5X
pmpGGErXwcEus3Q3hEH6JfKTR0kpmRs/5mvRfu7hAkb/7x6+UrXeNLfIw7ooiLpdS/CqDfKTJuyN
oeO1e6uy0xhxhFv5NqLWkm6vF9UZekx2kvXXzvYkbK/PcLQzu659QGseZouBY8dI7MQl3Vfbe2yp
ilU1me3DtbLMmx2AvkXIlbpiOTR1Gm3YYwtPTnNtUG38YxLUtGex2Dgt3k6jMol1mvrd+lYXO6Ft
X8uF9G66NakqcqorOVJWfmqX5aZBC+OX6f6147jcgWyRBzmjpTofdbcivzpe7LKPk1c4wmwTCGie
S8ZlXJXBVJ5H3BjJ7BSVuKvgpgg9pChbOr/ROi9oa7iV/JW3stKqrcUUZNJjL6nRPtWH5qmKBM8S
LbIPjpsQLhnq5FFzvso2WQPiNN7bRB7XtzrLxMcjymHTqYlZP4VgBZ6KJ9ldHlLdZdkuHPt6DVln
hCJGNCRs9lrhDHs1E2Bgsiw9E4xLzw2xj32ICkTlF+rAd9fhKFtkH7CcLXjsHh3npbdsgDupbote
RzIsS7VjYSZ98+JnGP6aFVZ4rhM8Z2Y0vqsZmPXazFry0BWmdGkAQCJvpuNUQapn4Rg8IKSJQaMC
AzNh67waMmP6HaL9GhLKEKzSbgBrpLtglgwEBdKoe1F8kni9XiPdYSO9LdIkPijLugvuUrHRx2l8
KRvA5JGFsr7qJIfrTBidElzxEXzs+PmlWX7x5wwR1ba8002NPK49pSXZoT/L8kwemqgp9kajI/YU
BGfrrwOhNbjvI4+1LHK0nXCad9l4q/+l7zxW4YJt+9c5bkPDxOmPePJt5Ny3enl2q5tLJzpFyGYv
d/DLlW518maSGellBxfCv7o6uRHtKitHaCswmzPCsBjV24G+HZ2s2dTxDH4/e3RtiJxK0TovZa49
lNgv3QsSqS9Np86r2W7Tu37I3JfZ7xqPuIvNZ0Cr0QzWVmf5v9GWort46c4KEBw5U9zXKr4x4XfZ
aCIV9OTzc2HNfaoTs8SGLeCnjvc6R3+RsyUDBZZBluUpMunDEUTrwvsY3dfMx+c7HYeLLEHlfM5y
MdxfS6FBYMsZH64ly95ncyEeZclNiJBY6Abkuv0G/hza8NDO9/KgAYTd5L4ugChQl1fGR0MNohLL
FcfZtMLsLBj+SwuiKquAJ9T+NkOFTsB9HIS7PI0wo/9rZsjx7ibXQV+6mHBCd8qMDdpj1kML6ObB
KOx4Pxk2zLK+BFqyHHSiIucM63nNZzfCqpS6Tg92ej2PLE8pyb5xZGir2oqgq2Pv89BhmhQr40lE
0+BlRLZ+oMJTqdaPGqU9TySZdtKV0r5MPWk12VDBNse3U7z3gwmHc27/gJDl7KamLY4ZZg2IAN5O
Y+DZR9K6zbyOA604tqqFd9eo+AcsHYg5Q6i0zLp8CXtg4Lzh6wPBvfIlY4Gzq7HC9mRrBrnwXA/Z
F4LRabvuhnnldFHzVC5JVVRm5pVp4+LYBy6mADCksBXpcnFsVH++HpJ8+Fz8ocxWhtCvEtwRFYKX
spz5cxF+KsqGX+rSpV/p5FjQyiHq3G54tpj7GjjQGIZkPKYs3NihqGHFRvGjatYwYaqm+tH01os7
Cv0l6UZjn9iGv03L3n9ToBGMQGl+VDOSo3k/tZdYZPp5JNu5ruoxvx+jUDS7IICJloPyQg9j8A9q
k+AV2Wj+g7Yc2DVVl2EhssWE+zdgYFmkNwOuMTTKbryi/yB8HR/lHPIQWhEg8GALLfX/KDuP5caV
bIt+ESLgzRQgaCVSvqSaIMoi4b39+reQut3q6OjJmyCYCZCiSCLNOfusjS5NmCve5qAMTWP5btQ1
pE0S6bhCDekhGVGER6Mlrikch2vVCJivXWQTiaD5dUJszcLskT4ZmDB9nVBsq7lXEG46TQk5t+yc
dyOOYC2L1rnYFBZ/m4af9tYd4QF1GrbgIFmCxkfBHB81al0hYE0K7qi2ckfxsBlOcUHiZzsh++RZ
S2ObC6yda5DDNgEMQl8pVufm9SjEXcdMfqpL/tQ1jfJSI+06dqup7/OmVN5LSwnkBQsO27uhycw7
+cyoRKojrVewGXkqNJX87j9WEL2VM9tlxi21Lf1GRHLax4WCg8i/++SjNhVNsIUz9ou3jNQQsjMa
l9nlh8lz5cFqc/3qVS+yYVQMEH6B6O80V85vp12GLGTdnYcmFXy7r2c12/Njox79bomcgzwh30qE
9gELnxjI/OaK7VCKrwydeFvwfL+NtRb7JPQJOLfrcnCazgnlZW5EisA2Pebd7ez/+1nWmDSvA+ZL
iqGPD8CJxgeqEUB9GPgkk0m6++ofkpJE8bq6bAe5TJ7IclW9I8R6kk+S/fy/QB/6aQtxOcaNbDcR
9sm1v6mW+i6hOql3gDvg/FHiDny/5tZvTqfYu9FDX2fEoj91OEYdUWYZN6vu/nk2n+g76uG/Rjz8
4eXi+0/OnyQAOhuaRli4OCURhp5faEB5oh/nW5ln6k7PNcTAnXu/aFDVJJEqHfVDrCbuvWzJ/q1L
XuWtIjp8Jn71skLwZ9riuV706FEpnhAJU/KyHVYsmXZpMyd72UQuutkoN8uhSVfAlu5w12n9crPW
ApAlWfeAkqr1JE8mzrzscWEuQ3kWv9v5UpT48MizbQHRa0HHJU/KLiotkNqay022rIgYQ9TdRWxv
Sn23+U3nm53GiKB0lyNID2Tzy6/60+hGtuftmq5R+kB6WquOO1MbrS3Prgu2U1cwMmXJuz4rVPWw
mZhfl60lu1RdfwMTm9/L6zt+sgds4pl1titcZESPozAJ4PNiHsUUQDZQiunY6OjJFXssloAzo0+d
Py6qzerRTO7JS6k73tD0CNZOZ2HrM24+zu1YI67Us2ApFvz2lBGXgOE97i3vITvbDDaPDrXd+bKQ
bc0L52ASXd+7jmfvzSp/r9NaQaRvK4EgPXkkHXsCBJw8ehGDu0aN4neXQLfZQ2jWdNOAcWHOV/lI
sZAbNTUAR93ma02VqcC+vd6gx15A/IlZmlAskTOm5EmNcDvuInPnVjpR3GxTkh+d+XHxthWRB9o3
5u+DwFiqs6G3a/CqJ1R5g884c//PPjK2XxWIvadaNeJT7BYf3hj/EGnsHaJE845ZpBDbYjvMLJnw
K1pfrWTJD/amZnC7+ZS2Nf8r/Bw3wabYtPwFnNRDTSXiXoA9yCLU5432Mhjad0/TXV9FEbYzh4ho
p+L4rUGCSF0Q/kzxEIwTdw9RghLPqR7bLpgh6oPnqeDPyRP6+iooACIRESJ6dig8reduR6YjnKaB
eVnN08uMbNEXVX8/EI6Pidj/zqwSxGxj9GFcac2+7pXCn0wEpno+BnAlETolH5o9rD/6ZjjgX3jq
Vutm1K168Tq0rUxOY+glbelryfI3Gn60JfRl9r5/QGHzWXQfUAYPqVd+GwvEJHo9UIpbPemo1fyp
xVxeV77FZRZYbcO00vTYjwnzR16+w/3aG3wypYdp3ux0f1SWCTvLfKMaoDkjOWZ3gtmLb6YjIQNF
mQJ9LXMEVtZ3PdFXBN+sKb2kEgEXfFBMGtYlE+xSYDbV1Nk1sVFWrzF5OyvDo2CuhgNq0R/KVJYv
Q/S3AaF7oAjtVSE6yjphvdYzAaQi2YBTc87ksTo7VdOv6DH5T9YGKhPhBSSS0588jdurthiYoeUv
wzhqr4ZzHlFQBkokXjTqQnYVZIPdzBhAxNM8YS9+Ndf5XAkVJ66suE49nk8aJTLhmvFlkOgdDwl6
0nMSn7ymDx0d88SoarHIMafHQUtaFp99c0hsoIPjODwg/diZ7TKhQjbPWuUqvpokBUq74dlZKxKW
S7XuhqhszyKdTu2ANhfUEqlZ5OvKoB6niRqzyiwRvqLrAltPtj9xsFCpSRP1A25xI64MSWRfXQeZ
M645YmjsQz8ksDMTNbBRQArQC8d1pY7BxALI16JSO7Mtd4NpUFi6R+2JGLZvNv2CikM9p56gPrxp
Ej1slqY7Dxng9Jt82FD3lvv/cW7VVTrKyh4PnTqcqppAF+pIniVfRZOnP18gxiMojXS/mNfpQLFH
SbWz2fpYvc9wNNbuLLxE31uDelP1ujkjJF+5wxIXuxT2x7tuQWQy6Msf5iqbMpnVe+zERpNnZeAz
+8VnWweuUMZBVDt4UOXu7yf8nD5Slw3c4jSJX+o/ddt5FtHg6+T0TjG1qqGTjr/qjq9HeOtDbdoA
fGvYzWTgq3KDZI/erc2zBH4wxqu2eCmTtQnzASFyO/wpHJglCHUdsKl1Ha5K4t7GNjoVq6s8RwB+
oyW5aMbwWlp9tYdc8tGXuRI6UceXB9gR+s94r9piJIVPolrrqucuGb/HrdlDMkzsQ2aTUKmnYR+N
bRnwfrNLUcwHL+EDKWqYLXphjfdNxYel5eKlmMjr6w1bl0gcsrTYrwSUj7bo7oqiAu2TVa9TrQZi
84bBpxKbKDzTyGhm+76K7toaqkTGzahq40Mdae+J7hCq6dqLyn4jGNZxDKlctM6Krghi9pl5ygWQ
i7Zv/gqtqnw8qQ21/QulJ/VnM8WavMsxTI0f+9LQjhB623iwdhCQK6d7VnPx1phq4nvGzNbXLa6J
Y8f71pjgC8doU1uvOOkai4TMzd771lv9IXOXwOnu6j73XXuxfeGVGL4XtbuvSPdcBySLbdz119Ia
iOaCIwGmRh1WL1SYlN3wSkw/9cVovRtVTEUWIaebUL3jlMM8cbtzpSx/PAf+leV9WFOB/acxnUoy
T34iSBczOc/BYiHnq3TPDQhDz0d2XjnZNWg2edFc0qlnDHZnc495hu4Pm9OnkWtvFHTPaFfbO3Nx
vV1aj3hnZBSniim9yMMorPRCdvSSF61N6bBdIOMdn92MAgsiS35hK/7Qt39Tw3qzpuVXq/fkwBLz
DjH2paYK0VmII5q22+zgIHzrMBsNnTJ/AStuXWeme79v8/ZYx13xUCzo8JRkeBTD6ptDkYcFi7qd
TmEWUKwUhy9tQktb2MGg4azc6MIACORmx7Zw4ztsaSJoP0ZyWb3COkWs1M4iybRzOhlUaCbleqnS
bDqWQJDvkIYbB02I5X5MipjFLGWtyGOa/ThhjEiuSQvrNHMeij5Owri9bwbKekxhk0zFABJ2Bkvi
ssHnMAH+G2wqyKDPVPLmJpJ4SwjrxTY87AJX0bx23XFUbPwGytR97UnaB61jDdD2ExjDAzIgY8GS
CUS++m1t2DlpzVi9Kw05US/r51NtmdaOktfO7xku32eLSp+EupZ3yop7xMloH9Cp4vo3COOdCQxn
RUq13md7GPDwFSremhb+GcRF3mOAKD7D+vROPJ0NW9aM75oXjX6BSurds0AhWavbvscVQwQcw+ad
ErIZqDaIt1gxzhgO6lf4kx4BCSfayWYqVv1aKlQRzcn72md1QF2SiaY77veNOTPJmuY5sdkTR7E5
XnsgrteO//Uyu+0ewRl7ZSagXe0VlFrmjnXPWpuIkvegrK3y0md8ZJMZjDbvEsRQBsp7nmAkA4UZ
YmOLgkLzQRqF7DfGQc+eTS2wkYzvVVXpME7pfrhjTooZNgg1/tUzOZ1lP8IT2aEUsgPcsAx/1Iz8
1liT4y8iM8KMELBvWONBrzIPT/J02q/1dcya5Th0aXRd+V+U1L5Ds/iaJ5F4IJA6+DCpmLJaRb2B
QofoV64PtrkwYVftEhBIQF0HuZvEFDtZdUyHgGKGfm9sJqhDmQZUxGc3exqqk7fitAraEQ+Wev1e
DRU+I9V6aHDlC5fae0McvBvaKaXwhfs/WlH8Lo0r+FdstCEYDvcram3HDqMsif0oJ9DatXBwBA/3
aUrJkIhgfGlT/mAr2VXfhu44J3BlF0O7G2CHKnDYmLgFhQ8EBGCxRlYweIXjq0VFIpLpoU8j+2mq
PYLqVrHvBqP2p4qgRuXF7i7DAM7vyCyHXVLbu8VtxzOgDvs+FVrKj25Ft9ARLtNMBtSSJfTNqdK7
0mgQ6Rp3C2i6cLSW9EJtR3Ng4W/xzm5w05qjBjFDKF106blVgUPVv0xnHTBiE9ZxBEWTJCkh5MXR
wr6PqkMVizww09fO1pqHeJl1n4jad0ZvMsyTWM6l5Y/LWPtJFys3u+6G62zPil+Srr/vxCQCmM38
46p3TrDeKCvCPFnfPhDtRtwwIPypWgiUpYWBtqNpkOlhXvpAaV1Vy66UN+75SczXviPbiI2id44j
F8fUwr0H5H4YYyX3R1e9mQR0QsNeFl/rlXPvVa9C2M5d2St/2pkvarY0496smzLslux3Z6DfaYGK
45zzUA1tepeP0+wr6eL4My4DPfM+VAimFdUuzhh5R+ES4R4kRiqlhyjCdA10h3CUP+ZsThczQr41
10mQDLMVdILfyVDrxVkRIyWgBoHRZa5O7jLiDOJWzR3MsavasqUykIoYWCLqWG4glmVFJgr70s4e
ji4ziyetHbsDRbZhMiuUrDViPRZW3iGtrF/6rnpUVARvALa7g9N1H5rI9cBoNZM7LOfm88zbOsxU
ya3xyY1xLdpiosOYZCE4aFbwsbbsVHYftZeIMzVKKtmr9XvXGWjlWBbsuCmoocBnPVjnGfehwfvI
o9L0e2ck1gGmac5hQ3f2jVTpfJ0RGcIs6va5G785wGrC2dNxMxV5uM6xzWZ45AMaR7G340gNhZO/
YQg07xpCZiHIVTXME9SElRIDWtHru3KGh9VFTFGFbRq+AxJur6SjE/RF2gciSg7E4PJzBnrXVnX7
whr/DrPLHox5+mBomnKouZH8aHnIEXBMRSoeO/azsUWi2XDJmwjqSvqmY8eqtjorfXZ2tRHPh6K2
tV2KwMYXLjjZ9BaL2WJ5041BgUJyZznZY+KJi225bdiDyCVvXaj7kXK84+qoHhW/QE4YwymlGbNi
PwB+Xwe7AueV4sUAT30fLWrYOW7rU66c7yPPYiSJRBxCefrQ4O6EzdBNz1pBWKig+qbRday+PA/P
UgPwVxOl8w7zx2e+KpcYi/uD8Ge+FwpOF4uxc3I0MjFBOdT6ToujSQvQTo8KZD6zeEuIz1DnGiho
AxG1920wsqTYNxYE8wYSBOrwqn9qckq4DBKBHjn/dkZBn8/m4quspM0BazDGn59gFqaLSPNHJWrW
YFS16F50xodtkodfx/qcDpk4lQvDtakg56rIZtTOxWGXSenpBe/dnYYLXdA0GkSkKqJ0LkKnlHXn
Xi8Rec05TMe48SMAqwdVYc8yNlb7ebBWVBBmVWCNZFuPkZete2o0McPIKEgdVoWd+lykCAG85oTl
5XCeJzGe5aOvQ2ybw7lIkU5RU8NM7RBuR99+WMrcPfDl1mcjV+uzTbxr36/VdQH2ewaJtJ7Tgk2b
R11SIF/N7UkGDPl8aEgwgqG5EL1wfUL9V6F57TlryrfWLQiglObUHtekYIvsUdXs5gtY4mE5T8YA
y9zp8MK1taLwLQs6i16ap1HZDPHqw7ys5ZlZpGQTNEehNVRvdoIqoB/jitcn1NLhs1uYVaAkVcJe
yo3O8sDylXVokl0twu77SFHb8zq08LIm69AyHJ5bNUO7mLAs9Zu2ekmz/lfXl8PnZyUfyY8pWS3Y
50u0upBfBnGINjdKuc+Qj9ytuVnz8X3v2rqcedMc7Dmaznb8SlFTzUAXaqD+2V2QlfWc9M0o41IL
OrXJTn2/knBfd9qUPWqKl+Jmzz9G8s0CQwkJghV810VRwCC1vYHmNlbdNVMYLkDoBkm2RIWfqFF0
WPPmOHUNYIUSV8Q0OU09dYkKizVksLNxlu8AmAd5YWd9JW1X41dhuGsgH3ZaUrP9jQw/6RFRggqh
/PulKj22VpNJvAZDqjNCB/0sqDEPaoc6tuanu+Y/ibu4fLIRDLlRt1x2x7TxwMIGNREn+V3V+lyd
2+0gm/JgAvPgZ759lf/rdIQR/X9cPTlet18mQXCxPGj1FGC2/MHmZAg6EypcaCsmgJEyO45N4ZHU
4YK4xv+7clNg6Yvfei36TOE0SO44jCj+9stvgacEGcBZU/q7KB+SU64U4NxvAzaB+yEZH8uovssY
B85QsnFIq4sf4ORiAuUdZVoDHrOrfutgwxMOV9zQyVrFRxhNOiFO16eoKUrG7rXYa1P86JAVi4pn
fNdfW9U1DuMWJlAtqzjPMZjIttUvi4a1zYFCBOd5aLmHvdFFL1lUL54sg8R+oIwppBynk1LZGbeO
u1zFApDNcpSOVRNxRg94QzPm50gVcLl7hWUVxVgXPpoTLBjF8leyzr4yI9JyDd3PvNh8hnhU1nV2
9qr1N182/jSIVk/mVOKtqaf9LiFFpk+9d53EahwIKtdUjQUpW4id1XbVTS0oahzZRgUir1N/yOPq
ZqVknAFZAe0vDxTarzuyMB5XAXw2Zsi2eNzo7pq9o/pvL1GZmgGWyOWuU9bmLgOcYWiV8lYzzO6d
uXVPOb5Ej3hnkpO21v7XnImDs/Z4z/fms+OI6sAtUB4j4uhvVRlBTEiVH0Nk1gF42hHFqMivisq+
p/PGsM4T8SOuk1ciSQEO3ObHGItHgKjOn0IQT2Ne0EvFvuURy5cyThu/VbFtMzv7J5F5l1gAY5Sj
9sORYMkTqUFqXIaGQiuiJbsq7rKTDnF+5xTmeoRiuh5WUgc7VJrGblX6LmT5uKvqKT2ozRbv8IhI
lURaezHYV4T+2BWK8amknsRIq+QjUmqbSnCSCfpzVqvVVryShKphr0/dpH70nfZeTn0DnZyCSbL9
5GHwaknd1IMDNJU7mMvZo0izguLWbGGQCvulyC9NUU8Xa4veLUh9J6Ntjt7YKq9YX4fCMwipUrG3
i4Y8nOM0fkUp+FNgNHVvtrryYqiWgn2GOoXuUKBstKpkn7ez+9ESv249F219Fy0XAp/xLjfBKY1k
kI8Q+XcuJPcfnTcZgZM52o0dgHFq66Q7dNSePSdmT9U7mfA/Lfhgy0t/txgSs57WjEevyuvNe8Q8
esYoHo0mIrShiPJXXv8BK5CQI01qf21t7xm1cbSPE4eC4WbFY2vN1hshht+L3p/WRfTPU9e7jwNg
i6REz4zRdHuABM5wJPPfOW/2LHPeGbm03P9qf56WV8pO2ZYHefnXs7/6/udLyNP2GslxHliZcoqJ
fFL9sZkafz6sJuyOZVs+kvPNmKhcJNv/8fDr/Nflsk8e/qtPvo7sW7S+3BlqPfvs7XLYb2VZM6lu
D1WHJQzh1H/1GqPJgmA7nytIdkP82P5pfz718ygW0oCKpezjTDRneai3aXYyK+Bjsm12y7/a0KtZ
RY7pXbXo8ZOlqdwObmEEiIjiJ9lXFzaje2pOB9knDyq16WoyRXefXYWdPcQMY19P6nFuPJnQ/D/7
5ImyW1vyOxvreHvxz75U6XxNG9XTVx87zgCYvXGrzFwLE7eOD1YNarxSGuuq1qZ6jQovYeqb+x+t
q70VCJGfdVWZz2skitDGgOixWla2T/Hig3irPhIUF4cUA8gjiRGqlqlOxGRvp+neuBvbnFhKVN7b
1djdmWl+cJljLzh5skRas/xE5dghY8t/KUG2HoC7vJZt7lwpP1RDhW0Xw0ps30/9nLLCV++zuT8D
QykuuPcKLHUQcqOiWkPD02xMTwr4cdX6QzhgJ/mgvWcC+vdl36of8NbKnZjsMlRX7YF088AWcwDT
WGVz0EE3PJhtRaZHBcik6RTKsfTeZeOovjbOhGC0z7ZqCiJJOf5QWFDFxnta/za6oWOnjKBxiK23
dTLrXUHt3FOeACmo5+onsfzlIrvaWB+uXl6cZEseKBSO9x2l3zt5vezrB/3Vs8b2TrbGpFrJMM33
fb946NR6sauKbHoqRVRSBptMoRJP05PsSyoWu4ijrrLl4cp5SZriDxiafy5YZ1DVRCXRoGyvIQ+F
/jeZLPEoX8ar1+SkYl3of10wDtg9mEqbn2Rfw3171yvR1evI4S/VDl5i/KCthYqJZ7bsHTfewhMM
27IvtpLHoiSDKrusakR1m1e/5Lguu5JpXQK11vSDbKZLVz0tRMU/X6HEAltHqCQ1r1Lkihz0Ia1T
55h2jK8gW/4luv28pFtZn2vRt6/+/76OEH+JHNLQ9/L1vi4cteR5JhvHzqaYAghO1T3IQPNkzBs/
p0lmX/bJw1ip1X2/HeJUQc6pL+vGfKI0598nvi7WstU51rr68NUlHy15VN1/9blp8Uf1WlY/beL5
btul95VOylhg1vv56KvPVnpEBK13llcoZJg+LyvjJj8qOmKYXoc6ntYmZihq0b/GBILCiDXDXjY1
URW4IQzUXTtW9yqiaBP5bLHC7eJkEsUxFQJR9dacxFDjGIzOBFQTey9hvxpejr6tMokwb02TpPpR
71Du99Ngv85lOx2FwopNns3nLjv2bb3sYpNa+bG3nXPUsiixM6JzqqIJIGm5/eKMJVswT7zJllVo
2fOWJ5CtxI3sF8O0oCT1xaPsqoaY1URRr3eyiWLKDPBw/GjgPOz0ufFerGRUQIIlSmh5nvuisTQ6
qiWLOtmsQL3AX2ORIy82GC4eqGC4yJMRio6Xbzo/6zGYFoP7qq4f1O1Fs57lbu955Z28EFti1nTL
gDMSxoW+7JuYeULRQaHy2N97ST1SRMOUN8uJTc5Nru5EhDu3NE4/Ui4SGLa+Hp282wtnzNF+xsmh
hBbyEk+Pdd0We0/BGDqfNu7lZD8TJLBI/mpDWKHKelWykehUrn4b4ozZfSmLV0ubF9b5jHKYxuSs
xQ3nsiaUO8MRzV9HZSbZ4kVv4KCx4JiBP3uDeZCtpp7aF8c4MTomoY2XpYMq6Ozoukf5VgaKuozE
azcTycobUlKU0ehHrYydQJAT2KJ8TjCidAmT3Bz2hLG22JjLcr54XgajDEy9iI+evgM+6j7Ymx+M
POj50TCVm1G23wZdwYrHbZYbbxoMRzUTr87ZuygGZZEpyeMgtmtKDXUYglCzqh99OT5EUaO+4GQo
FTd+a3rRc0FcK2tYq6tKw+ezaKiLtoN8JLY1hl2Z93EZ559d2hwlZ8UYn9Iu/1XbrnHssLG4Cgs+
3MIS91I0xTtr7+6Xa4rrOBfaH2w29pnXWWyWbt2y+izIS3LYfY9cwsp8D7jyt3jTX4uy9WO8MV7N
tDslCHl/aQVgOOUhx8bkSberC2Tecl9pxGlLJS1Dd0prkt7JNxZ9zWF0KWQQvSfg02f9gzlWLYEA
O/nVih9qvNoHr9M2dX7p7haVGGGZigrjbJegrYoy1l71xzWdypdpSLfqwlycZTNv4I0imrij8t5+
iIaFPNQwNdRqGPND0ppbfVna7VEFp8eugRFiKeURuydMHHK7PRL0a0NzKytnZ248sfTnz6/kIElQ
7BBBhalCop+kVu6nep8QvLF9U3/EdfApXhmBDIbafRzpFW7fJaovRatfdaeHWVuUjxa7tddxdbXH
vtP38hzoU+8y4KHtz/bvgcH51RSO91zU4PmxyHgdLWPBRRsT5u3cDAiOWDOupltLhbf41IxE7rfW
SLL4qcSJV7bgAddPnZftRVRbr33VYLZbFgd5bvAs9dGJ2uNnqzabx35aT6aaqWAt9GPW5Ou12A69
Ol3WtNcJ19Cqh27cj65iwzLS7eusaw573qXwiejADJCdxnYmtZhjlqW4FHprX9VJ42y09GtoJskI
sHZry1PyQAITm6fxKhufL1U0nUVStSKMWkziOI0FYclOYJjmWq2gYAhymGxW2x8gCWDz7E32TNYC
ORHNude5enXV9TSI5eWzKc9obT2eEyu7Fvn4blZpdSqIeF3HsfnnAAHTCfGVa4L/OjGp3nyv81a+
ru0NRzP8btYaHwE5aJHtVZKeYNCspwADzCi+GZk778VIMaWWq/GNO4kiAXtcl7vNw0j2yetcrIFu
suk25gMVd0QZtud/9a9NB76otRW4jHHLUi7SdmKJBBWnHMq0LxEYU2I55TVJ5K0vMRk9AQHFyDns
/qWwytc6asRVtjxviTZpJY7k28mpT5WDMtkpG+lyeFHtUr+38f1AMdIjeuGKBlkqm+Nn2RAtOSZ4
9eudbGo9Ug6K8fKDbNZLmZ6iyUM5vD0TjGdxW6fk8w/LLttagqTN4yfZsoqJEOsEE0U2E7zfQ9vc
AtHb04Vt1WdqMWxfNnPdsR5aSnBlS76/PtaPuV20D/K9F5vOa7ZSBT/N7X1vwqJF1+pQNmvM5flp
lrjdyPdmF2CQUkBQW0u+WhKND3lNiJfEMqk1SyvVQGm69myTLCCQvDSM1WbVHVWbzFCM+eerM1eL
n8ax8wMB8aXlEZ503E+dtf4lbvG2EAn9qAfKRUjKi2d8vpnqWRr6eHTWVxQc+bGu7OjcG6u4RJGS
HMlDlscKiOdNL9K3HDzb735xnswFv3bHrX+XRWVjuZzNZ63G1NhNUd8Q+0l+n0jEd0Tw2RhosZte
87lMUeLE8YUU6SGd1xd7LQ0fHCfyjTq37/t1qFa/aDR+3typY17c5EGx7fxGNBREdvTDgfAYjBkV
6O7UkE+LmxHBFdJzauhUGJsDVSxeP18Qy6+ntmt+YpupnCytWF6soeFnNz9o+MG/4bv2q1zdgAQ9
5O462gtb/GmGIrslaQK3NneUPWX66lttpRqL1n6vubr9KuwDKbH8m7Gu095QkjR0lfwSK94vluvq
2WyTP2ZS/RxmYZLeaZyjhmKULJuLcRagsblNcwhMFD94wsi+TySJ8sVykSI1JCsdbuysmb2dLkgv
NQgBnqrqQEQ+JeWH6Xlfppi/QCcmS6B9a9bYO1oemU+E73nYCPCYpoNYaUIL33VjdGd9d6n6vk6l
9mSo3ZlC9MYnCxXv1YqImAXuksDLTLxXZW3eOsZtnr/rOJ4Yj1Vvu8elGMAfzgiU24A4o3LUFPJq
1DQ1e2rndfAgkXH+hdRDveZEwHbwlexdaZebj+x6YnoEsWnHH03hts+rzqRNl35zSNwj7nYEEVMO
ijmLu9lLfy0lpovzBDsXq8W/K2Uwda97uAHGXWCNon8keasdrMYS59gqicontbuLS9V4Q/n5c7LS
+q8JBZNc0J9kGBqKvwXB+qoGDjH1g68CqTvh3Dc9qZWWPDSoVGRLHhqr1/YUzhMc266Qh6jWUbrM
3iWiWOUJjIqG7C89oo0IU7wYbqNmqs8LqdXQ08l1y6YFSPFapLDgt5Mj6sLnyaAYe7bHO9llUH1w
cBK72XVupj17o9Gj8kRAtLVkl2ZYAN/6PDvLJ2yzz8lgZmbtkhwrLdpon/XwvERIWs2kfpQtPKni
MHcjLHS2kzM7G/LV/Vm2PF0bnhMlRyHggKSXfToeIafRK22qaHiCPLAo2XNrYC+6PSF2lSXMmkxF
jcAVrKrTh0En+7CdVLbDPBH4UygaOMkrCHVP56iCAvX1krGbn4GvZp/vuUimKki85XlJCXcslqY/
dxHWaGUrznkhmOmqPv1r9zZcadZOT46wn/Lpd40n7gsxzWAxrBlrktJ4qef6l8gATchzhGjVADil
d0Qxar7YGn6GyuhNoby2NPT43GBTE8izk0qmB/t16xCZD8z3NWKYdinOnmAFQSla8iQPwFGqsMmi
Ksz+3acvSeHHjQe829aTpyWeUXlFHuxv85CLxHh2q8F4zlaFQR9Ny0k2U8UbTtqKPEReok228cwE
tjhF8nl92ZFGnqG0Hu3t6U3c7pG7RwDRqW1rlMF5kocs7Rjtumk+OXHqPPWw0a9zqlBmriNAq8yY
6mgcaQ7yYiKC4hGWHHuaqC8DVL9dyAc0hwib/3m9dvhbFUoUUtmPMArblCdq6XQs7rrhsyn7erPd
tRrzmWxhYlod1gaB3WdTj3jWWhwihBs32TUbK+m8IVWx9WjiZ9m3rNFZK7kxZKvtlf9j7LyWK9XV
dn1FVJHD6cjZHk7t7hOqIzlnrv5/EHMuvLzn3LVOVJIQDBuEkPS9oT3URpnRgh8VSWsODzngkOtc
BQsSR6vOWWlWGjxaNq95jXaWOaj6itgukWKt855E4sj+Xs608SZKvWtXt6C095kaB9F6rKZd4LKw
VuJoFvCVjw2VrbMqCndLneZEvx1Z5qPX5tVdCWCV/bbwFu0r+Ukk9CMUPFqi1Uudq3evZSD3FxR9
5KfWc8NLqZjvS4OIdQrKG1W1X+ps7Mrqfr5o1XYIViAjtDZ6c7ioQfhY905y4xuY3Aihn1pIECdR
wijTlFci68T+k1Lr9fFDnTjNqLIfZe16GyUvEkA+qXUXiV2yS2hBCIChTl0uS4B0icWU3SaCo/pc
hm7+7EY522tOGOxFXRKk7FWGQMz9NMvXQ+HKK/q+exSNdQ2P1gyVYk0H/pPL2GHFDLNbrwnK53LM
n2o2Cq/ovZbPWYTIre5L7lqGDorXQ3e2Gr3lBnDQBz61IZAKUkoxy2d5KMOHKrSP4qCowmdMYfO+
co7K0OW3Qe/PZum3PM9Oe630Lj85fdmAChq85Fp6+TbNt5Lc5ZuqssqNYngjwCO32umSZl3bCIpG
2LrRZD+2xcftS6W5GXz49uLm7dVoPRTbfWJS8BJ+uE24M3wEDyKDlU7GDMDJleLQB+av0U5BsJVH
ufVgTkg+mG65VTc1c5B1xewjdfAXUpPVCEp43QcSRFKXr7mI9oGPgV2vg0GXpe4EYuJVKa1g7/FB
YINbBpIOSLlt1bM8ojVXK5JGcAF2ki3t4159Y93FYAN6YZNr8i1p4iNm1NKlaHLosW1nH5MWApym
vYZVF7L8s1kng/ZMWt9+HhNDOQ1EtNnvqNlM1LJVkg41nKmV3OOkizox4dsBNwAnb6NVPfKNZDF8
ldu74lfO4yTCN0BiMIdCh/foaRe9CuWdhDHKKgvexnF8ISK0CWol32VmbZ/bBDcYNgLILsnQoQBv
asUZ0bIvICx6XOjqdpdbPj6uqure2vQXl/FPyK1oK3Sfu7Wla0RuM0m5JMxVE6OX71rMlbsiGc8G
grOeD0gkkbBcjFQ4eUN0qJSuPJWNW26xj+w2lWV5l9gux41cq1+8Hv8AEFPN1huhaMhjfjeAf9wL
VX+VwqA4JKg1XpBJBFfCN2UbV1Z9ybOMXRK1g781umuvGNoLQIJDUyLIWJfROi3zvZP0zjHVhmIT
M29gaaX7Kw03rXXZNgejmBCBXqNs9c6MdgCEfyDV9H0yEz3oRMnX3K12DRyuWaPOxg4e/casJOB6
UV2fFVJ0EoBroSXBir3R+NprJmwb+UcRqQO8Or08dwANjtK04aFVdzGjVqZpNVMUulFDHCT2EWZJ
IyQjgq6WX9Xke2tKtziG54s4yjoO76CX/4y2VpyIv8l8CaMSzTX5NGSF8qTD8NDp9oR7zbKLwN9Y
xVpL/eDSpIV38npmGInC+zv4+PLETY7cXjf13jxhy8pq0aSwgleMeplgRuyhmkVZ7n1z+GHrsn3p
7ahesxVY+2yFzmAHvNWILZnW0Wt9HCE8yDRKimlZVk47JV8gAqTrLgx+VUmOS3agH/iWtxGIFeSt
yh039E8ZYxHTsw1P9AFTjrowHtkYUVch6LKNG1bPjl3BMbMr3N9kLTv6JeNgKOnrsWurdd6wJ1Cm
j2iaypc2CJRLPSWWjmGlBQkzTle+6rlbvQGp5ysqKxTJahh7jWrrRZG9BpS1CzLvl0TkASWGAEUh
tjJ+tkaXv9XImvPRPjQpNnaWDadJ9YiByD30VIfp8dWrAPKMd1Yk9Zq4Z5HrN2zNkxVuAK9xKPv8
vGVMEOrNALn4oXfYYC/VZiAq7D0hrMLnsy5AKLlyAw5fDy89yMsVtlnMKlgUNpEMh0ev2bweY29n
OpP6bNH+8mw3QaBMA95oqzEgBj0FeOju/RGrRhXC/KpRoDLVvztIgwGw323lAOcrTYtdZ2ulp7W8
Rmg628pZA0K5kTBgUWQJ+Uj0YjzPJbCQ289DMTz1vlld2GpM1mMzIIqW1A+wl5/Yaa5WBnryR2dQ
QYGqrnG0TPskua1zkiLXPhkTTqcIm++V7VzygGFWrySGsbgoDiMKS1iofusAou6LpvmG94EGJ9j0
tlIeDdcOr6KLxeZxNhGIvVh9ji37DP5hYJbdu9zB7lvPqp3dDQ/4UhhuVa1xV1UGiSIJCzYqak8n
6pYbh8IuspURmfUe6HoGKM4xAN3wMdhBZj5ZKUEpNUNzC+nY59xobHZ5MmUTheE+H2p935aF8x47
L3CZGrl2f45muYHzzrfUmSAy0s9Aa9epkXgntffwRyzkasNK3Tm0AM/2BjhQcCeEpCSXxVsD4d4y
MjY9ZH3DnPHq9Eb3GHdoFFmUEJOJtrXuvaSJZJ6XpOgyay6azPyPZglFDJuvm+Eyd3Q6AxyjnQD0
LBxn53qus/Yd1NcUhr41S+aVKnu8iq6unccyJGzK7ONXnKrb1IuGkzwi34RQ1F0Jvd/G5BAFVeeC
brHojKzO+BBPySSeo6e9cpH1sr53bT3c6nAauSk5uVffy4CpblHG+9yzZH8dWzxGMGFHqWb90bQx
Mw8jeItiFZ1DPXs0tN7c9WnA+ntKXPs6Og08tFoJt1Vzj60qOvksD06xawUbLYMAABs7OBumflc9
DfaG09OjsHvsQFyxvxduO6m8jxhUsrHH4qyZBM6U5CAwYOYUkYYqDCxRNyavKxCY/0mkhnhRi7Zp
5mCXoflIark5SI0+cWq2WfBrsJA9nwIB0qhuVRdbVwy34EhgBurAsfZa0FiD1w2sOF3OZWvkgqD0
kY6anSt9eJT9sYfa4ZqbHlWa9TAVkSkY1q3Ow9JjG6CZ5cfwShqkJ0cFdJGjZ2cQGYdugJECXOnW
6M1dqvF/SvUw2qiYaI5rgZnzJwK/Af5sa3VDCqdgtG99rChMBZvkwSE0dwqr4m0EbvSK1wZow+y7
3wXxq5ziEuPUv+zMpXOLXQJr2iooR5WVTkyHshxbuYpk4BMGwMqRNq5ojQY49mq5SCXAni5IgaFM
9ZO4DK6VL0HppcckzBmy+8baYNgNPISQAiC4bFxnKKYFVmbyXphrnSHv2ilQekuAAvivdbuo4veQ
HHGvIRush2j033yk4BAf3Q1Yy20sq4fgPuGNAGhvIoWni/5vLK3jtvzDuqY+112yL/uSzySowMjC
0lqOIAnV8DjL8mj5X7M0174gIY8iZ/+kRp5xiDvpaWQTYKK3yvtCn4wHwm9yox1Cp/eJ1m+ccHSO
fmDcQkJp61hFVqmWU4T/NBDj5tnW1eGixOFLL7NK9QsPGUUfyvBk0lS46NpEFb8HFOhtVoDwkrLZ
mQS8wXLl5iwcEQ9/ms5SnoHt2khjSwMLAZ1xWplw9WncVpssNp1HWADWgzy8jCD4HjXACGbqVbsi
jL7kTAyQrwyAVuYEU0VxjNWEOV+eANCUpH3U2D7zJy0G/mJsUq/R1kWetQfYEdlLo5fVoYctshZF
NbIq8MalgV+oVF2ZLvP/1I25UXPv12BKwz4L4/GM8MdjOwL21m0zevCQcnnwKqUkMowUptVa8dYo
zWKfQwPXPNgZUoTEXMKfNzE17A6pYMsnyJh5K2vsky2r6AeNfQ5G8U2SPDQ+YLHvqfmCaVl9TCbM
TD7h6nwQFkfdeggm3GipDfIRYIQ/IUlFMqjBmyRp7jb8T5WoF82T6bUrT7nHfXVq6HSrJItJBdCz
UkFOK2XhbdzdgCPkwfBfwgqkgPvcV16886DzmrUGt6jrnxEqR90Qz7tZV0NghARuKNFZMNihhZL3
JLghDjRuDEmy/zHYlXcCl2WMWyar/CUiK95oo4BLdhDZaGQHCRYW/15XZqB97VpFQSiX9sMEKWQu
m5yyFri1V+H14K4iSZn2Eaj1wGJtiap8taR0E8keDrm/9LYDxTzduGq6osgt+ERTieRxK6CKorIf
kyE5iJaBVXNnkEX0/jq/ni4iWim+PKxMK4k34q+M0JomAIvw2eTqt/cqeS8URixnDcm9O4Lh/NlM
z6/XA+uQokYtYsAiicT9F9mQJTIhLYzvRDFJir2fSyr+M9PflIL79PDOOIifFH8Gzst+UHSIk7TF
1snzX+K8uPfgmE+PcX7ColLgpVKXqIsxkUaXuj5Xmz1SK3gyAfqYsb+iN0C7JULdD3G/ldXyu8AD
i6QDRt2U8OvYT0VyJCk6EzOiwooZ4+1qK4LeM87Ll71vLczFrVP5PFETCdFdHVXP4tmbkf3Qse+z
G0uNYd3oAvT2mLoT3spOscXyr/bRbFseGthhFQh15W3E4xJPQ+RyPD6jlciKXmD4qktcuVk5WZue
8HV0QJ+J7JRARKBvSPsCr3fGli4aASIAc8ZqGCPQD1lxtoUjBUhkW0tPc3aMW9BQZnAQv9dXFXvU
1Sasoy9jr57EnZvvEtTSVWbEw0bca3FXojpj/V8riK9MGADxTMQZIifq5u4gyiLRYhxDqsYHoono
Y9c8iQc/d01xa5beII6U7HyuCjDsG3ErxB+ptiX3p/Yydc0OOrNco/hRT7YhyF3O91dPrXYEeKXt
EmYD9LpnpUhrmLb+Lh0hOtfq8KROQ4f4bCehae1HbwQJjB3fSobOiRJuhZ6QEaXZ//PDH/4GkcX2
CrK76qtzy/npoSaDQ2mrqRsxBIjve4Pc+MEEkNU/xXB555s7wyk+vDUfQBWf76BGGC8LYE2O1U7z
U2Xchrb/TWoSebvcYQbBk2rZULqXwUVuHxNMLHfib2nd4iE2R3mHRmM7rqvEv9SdKgHzmMah6bUW
Z4rcv9Y5TT4iHOBHG9ET2jDeMYVh6TJ1BLVH2kmHY710n6mBWYw00NV1hwTbQfTgvjG6w5AaLEuK
bWp1GB/ZE7jyX3/XzOKj64MVdlINuMIESFn63hhebXUCMGqZWU7yNgxv07AsepIoLnUZuz/TiGSo
o7V1raIDsxI/Wp7EGCnai2R5Wz900Tkrjo+F0x2cSl+LnjCfgq3AXnqrKwIEYixkwV7tUeg+Lm/4
0pdFnSh6Uy+U23ZXAdLb+1awE8d00dlFi+X8z11QlMVTE7n5HFGes5+Oi+Knurnb5oVp/jX0YCtH
gD/Wjx5cuVUMPCaLAbm1Jgjn6cOhOhBNPZWF6qDu8KEgTs+8QDzxzlQxBrUe0rG+W8wNWB9eVHYs
RjnDYzu6p4BSurI5GxNWdezze9rZzU7XR6YSlSpvZC9j76ZFYGZFgHcneAdDOtlF6mNXbrwgf7Aw
L14evPhVUZxfp6UsKpdu8umUrIvrQ4v9oOiMIimn4Vrk1Aj6kh7CeRJ3X1wkA884gFmh27UutPq1
eEtgtVMrsh9qO1t7Tw1ElMS6ZcA1eAup7qspuBQ+N6wJpfjIPjjUkHDCN/SR+hq0wN2RMdmKeywS
8djDaXqCUC5r5CH+kQ7qyQm1ZCeP/TnScwTKnOYgBhmFUbuGs5ujnrvxM2/+Amj1L0j5yVFcUDx5
kWOkryc2jBl0v8bOecQszp4xy25kPrt4nu1S0SOWwUBWZOvIecvfp9a9smkHiPfLXcwTi5E0mj4z
iZ0YG9eALiRIJfAC3sEla8zEHeRHRRNia1BONHRResXYzjpmYrIFXrfYD7Z1HADmEM/dQ49Eozgw
1wmOYfPsal5FBYqXEXNTlXkQhkt9K7VI24nri7/LNYP+WKsPo5bWO1nX7uKpLo9W5NKm+RlqQ7Dq
swylfyjkfy3QloFDEt9+UZ4ndixPcxxpWD6A8d8qiZnCzq/T7oogu34AmlacBGunC5riRF/4k/tJ
Mj9f8SSWMWZ5MHygf8fQM/XBKTcGBGlkMSwNh5OMl8BmBN+gELjNuWXiyYhu7cnsPRrAg90M35D/
DOaiwTKiL09y7tDTeL/chOWoyIkm//9LMVfrYS9dl6Fe/DGiOM/Fl7LIzZVjgO0HE1qEGcREV2rM
g4zHomgifnaecoksDpu8anOWuPZfsPr5Qyn+zg+zjPncPLXXwAIuBASxx+BDL+avBEfYuhavyZgh
B7P2Bv0bWivsJ/ttdMgq35e3ovmcdacvaAAYpPHieR4neqqY0S3JUjeMCSEHBaVIBZjYNAkT/86S
zChJUf4wl53/+nzsYeJc+wxdt5Z8BTx9ZxKlGtfo9WYEoX7Y4g/Ry5Nqq/JRTMvEpE7kRDJfepoW
iiKBIDSvPQggS2PRZCmK3JIsj3GpW37j07lB+tog1MEYxpgpBs4GIEB6EGXx5nHHI5bx0/H5jx9z
JVsFUid/mEaKRzj3vPG7B9H+KLprgJIuoOnpGfhNg+SG6Cn/nBVnz0MVoJzqYOfx5jMVxIMpsizh
PnFCBMFDHF0OLGtAcUAkSztR7NyfnVKmx/mvn3ryTPZY3pl5PjN3ZlHrqGlD/OQ/753Iza1E9nNZ
nDRf9UOrzz/w+SxJIbBRmy/KiNSsGFeW2YM495/qlibi6DzPFtklEc9jKYqcOO9fr/phOSNai4af
fuqf6j5d9dMvedOAj9Fc2fgw+qZXHA9nYhXFOK9VxQsvErZSIGdCI2LxPm2zLclSNyZ4gkK/o01R
a2TnRmK4FRdfmn44IrKu7oEQIgQ/92jxsoj3ZHlZlpfqX+uW08R7J9r9U93/eil3TCdyfxaC9us3
Ng5tTGunubD4cC3JvJJdyh/2Kv6p+ae6eT0xXXb+BXGdT23mX+gi56JI3R+5cfy1GBrEGlTklm+0
GEOWosgtE7Kl8ae6T0XRzm0RDGh/KiWSCFFmQuTj5ST2zvRWdOE5K2pFeWQrm2V1UiQ71cmel+Ed
MBW08aUsjRONXJTFyM9cyGNHyUgMe946cj2jHtdieGD3H0nWCmXgv+hq86BhyuwhiNEly0dImIi/
bf5puF26giUW/UubpRssdZ+6iyiKo71XxWxZ2DC9OnnUN42lxuNarH8jAAZsF0X9i1d3wW5+48VN
WZJ5WF3K4nb9a1EcWF5dUfTYSPlr+BblT1cQdWMSgZ1QIl6jZbCfJ9bzcfF8ljMrvEpYvCVHg40R
bdoh+bByXJqJc0UiJgZLUeQ+tROD6FL34R8XRz6d0jmFtB21K6jAxxIqBa4BogU75ZoCkmP6cOU4
4tXPYuhykyhJDuLO5FGbJodRtlZVYhkH8bIvT3R+9z9sZn6YKixNRU483iBr2dGbG82bXKmF6IkW
BsikqGhld6OTE45BzUUZbuIVnfcpRQ/oRzWs3sWL/NeuVil7W6yzCZ1UBAfTNDlGSATDEoe0JpKy
Ilq5Wsqu4Unon/nGKp90h63RwICMAXnZ+TBUxdvrqnsWnG2DAEAgo10j7qp4LmUClUktspc8hGci
+OTq9IDHGtGdet7P/HT7xU398Ijmpet818WaRWTn1zwgODk6+rAVd1n87JKIP2Apihv7qW5e1Ykj
n8mcS0txePmXVN9X1ybWeitsDLGK81L3rcnCfq8hBLhVYcxShHqGAGl2xGeSo4ZK7EyzkOmZjjoO
ME81ivBuKr3nQEn2ynQNOSqTa+6V9Uq0GpukP0hjrm/kNgGk13XZqgp41UXiJLa+Nh0AngqYoksc
2Ts58I10i2QQhsus7LfsSoIaHqxjpXrVA5wsYs2IxkI8Tyzci0L5Erv9y4Rof/KQgX2Cf1NuUI3r
UeWgKOoSBI+SiPBE2aMCEZpF/BQ6FsqCenMdQrQQLGALO5XY/t4x3PExLqqf8B0Pra7kb32q46oV
u9/SnCl5iQ/8yfVkkOJJ9dI6o/HdYbeeyK7rEXBQatRxum7lVWX5pRzB9LIkz19VOTbXKOoArwqQ
7ZKzyRZAZyt5TI0C/SZZ3hRIBKMMlYPjxoixuPXTEbaSMBPocBTwI2VfZWZ+G4eouImcSJIss9A9
S1OEhdmEN7LQ2+QF8kPu0H3VCZ7ta3mS8kvkQsOOBCWOzbQBvLJdVm5hFqJ6LUP41FyMRGUUDDd1
koEJcuqO9XCV2SeQGoTXHDbba1S/hnYIHrspgegSPLpy9A1ZTekoqvIEk250F1HlyhA+0wyiNZb3
WKGG/SgTCX2MJUVZD33vsYLgQGg6QKtik3uZYimKh+xq6LrmpkSN8zBOSZkA2zPpW7CrabEc8NUk
Xiu5hStaR3RGHzCb63sVXRj39xAF420ugeZA+deizy3nF4HhPKAyE6wLv16he6ptLcXQN8NQpWi8
AabPNEU/mRZQZ2CtykY11aheYQWPDAYO4Lnj55cCqt2lmpKlSP/cRxl7qB3SRibctFw9paMea2tF
15STSLLB+7syawtpPTiw3B0/ZrMZUYOX1gUwapt9+zXq0neNUDq4cOj+vFs6fGaQiaAVsgKVmHb8
Tbjzi59G6tehikArIIjz4vUJsGt0sB5GhViyMUTGubDT9qS2YX2I4zC78QgUKP+1/FT1Ep0rifWr
rLUvJapBVzuIHjqzqKC+SuVT2BI4shB73IqiOEAo9BX59XRb9qsW447VMDUPlRhTvhAs13QeEWyq
LAnaLWPG5sPJRvrNikf9LC5VVrpysxz/ADkMp84EWbQdH5xis/wFtRf98f0xmq9bamP9UDX1NpWR
tVm7WCy3XvKMUeHIpn1WsVY29TNEi+oJ7nl7Y+v4KEoY7dZPmNZBhkp6xJqmFqLO0vLPJ0X2i2yj
x4VrIEBtaD/sWExZCQbdBf209lJ2bCvnMWon4oCFksURGcwINBu3QtWleo/YprIWRXF7kliePlUW
mLDp/ph9D9ClmCZ64d7s/8z/Thyl7t7MSjhn0/1DdRpEXjI4+NPTZ/pORzlFZEVSeCMM96Useltf
IyH5oVIcFkcayB2b7gHgDAg8r1uB68JSIS8YlNTyvSw9/9CanYfGu198y/OdOB52frmLVVSbilGy
2LCWbNzC2Q88Vl7gXZop6SJ0T2zN3X840LYxdjJvnmuGWygM4TnvEzwMp0TkRJ3OKhvLBhNFtVAJ
KvwG/6WhOGVuvZzd9JgD/i+nxHYHvkJW9p8vUzcZIrf3/pbL7AauP/11orX4kSHL1eoS1xOPgrCj
btQwYFGkvAZTkiIwcRXFwXVRLAzcDvK6HLK5Ph3OZZTLV0sjkcNB78yHryGOzMmhza6KnxcOnhiD
JJ2sNwMoPspS4uinU0VR/HCN6ujBQgh8PlX82oczElXfNjkAjc8Hpr9qyEPIjvcxM99j7ElBLo12
fK6HIj7bfQDgREF5s0mIM8pEK7ZR5ivPcu53F1stf6S+Ij93ZiY/q355axhgb8SmYbogOsjXr9XQ
/7LKWj2bQEve7IRLEczJrzFqBm9BIX2Bj+w9iIN67l3dLDQfxTGQwtsYQt1TOrXsy7eoU/QXxQ2y
VyU6iiZ8c5JnuaqgX978Mh4urafE135KEPdTu5UelWTNalwxZoPGm4qiDURTAjmu/VuOOtxLbfYu
YS7Fb4lToqOtaPVaFLW26g4arqmbXDdQxF+ZRtM+YWOFdJHRq9sAQuVb1WKLIMPX20/8yjegYPnG
TFz90GOZ+Zib/QsQmuarkX8f7cr+Ykh2fUryAOkkU22+ViNACtky0kdEdNDS9ds/nmXWX4FsqZsx
xEXcrNwXBfAZGrZ1B96TXOjX2xFrWPjCf1dBi/zr4Kc61bBAxSbjJe+ccotfW47CnJW9JJJhnqq4
GdDcbrMXFcb0E9bvK3FQAsb2AgLjC0xe+SqqTLcivmB3+V4Ue9QkjoozRGtRLENbfxyJ0omSuGLT
yVcZrTcVRvTZG0ZwCZnha+cSrRho0aWLCpuZXtl0D5sNWDxkPZGW3RZuZ53EkbZ2na2udAb9DreT
0WXkQTAmeGvlol3D8QlOomgFsglMIWjPomhiRIQPpOpeRHGUhu823/ybKA1t8sh4nT5qIfget/cO
ftBJ9zip5WvgQiP2XeyqurR4BOizRXaivedO/RqFtXwGrNDdVbXmVQlRlS8i+yIaiHp0EXe5VCY3
USUSHZWjwITAUDYqhqsZ7rGJ6d1F8xA62mOq36sq29mNXWBYWG6RMc/P5mBl56CBLDeJBednSSap
msJGZlYeNqHTIjpuBtWDr1hYgQ/GCwph8VfZKJwtupn5QRTh6ACpV7O3XO+RpNRasARTM6Ud3BWa
fqBq0h53ZbkGKF7EX0FRJ3vo+NZOJfbx1TS0c2pLxrPuJ9Y1jwwAFlOzepB/D6Alj3zalCvTOgU3
InL2lIxK7K7ZwavA7/5dtzQROUOqfxetquz/6Xy1BgDTmOFD2Y/VrZcK4NKZjfQdqC6dL9HvVHZf
9b4z3yqrRx8oVbNL4msmysZFDCKuG7+0hX0XTXstvpSB5ryXVSpv7DI0rnHuYMBSlqiloAv7Ch3p
p4T41TbM1jawoYuc81LZffi9UQCIGZpdPTh6450k04r2QezLz6iqlCtxeWt8l3On+tkQNwJGpIfo
MA7agT3bHNXd3Lg7JprjvO4WwpZKuoqSMkMZF42qS86YejFzf9O6angqESf/68DcRhzOl1p4JICf
kfHfyKMnhxtx3Af3eBFXCy2bSrOATlhY+nEuisOqo0T9jlc7mFt6ino39MjYy2YHd3u5hGHpZxN4
+cnyDWkbK5mKLVVnHQzwvke8bqqLounWzoyS4XHAx2XT1nL1ytsoA/2xrW/Mne9o80h/KufF7iKm
pH1m7O7PZp3pP+EkIhapM87T+3hpk8iCpOKN27Ioyluo1uVB14ruFNi1gbuvm2NL0FjoYwFWZeCD
manmyGK5rfs19PrXKNCl3xJIy/mHklRBKi4zfg1x992XJOtdMasEtWNlfPZNtMGZongPUKjtfTKJ
isuSG5/bODT2bAfEDzZUIDDOlcH+GQOZ6Y7+Vwbgb5APpV+qhw8y6CRm2EzCI8/WfycoI6tN++Jh
zVHVT20DZhmd4urFqVkTNm2hPIDbaIDn4LAE78rasLnmugdV1fCg6q1J0kCOcYtTmuQscpZVEgJE
AuHaRMi64F/zpFid85LGzrsyhNJVbx2He4B8b+nH5UkUGw3ludQKm6MatghTKczLjk0O1C2rbOfV
g5C+KjpfvrZF7r4G5fhVNTz1JkrjhAC3VONBNHUU6xwohvsoSn7r7es4j5/0THVf3ZFYYmZUz7lm
Wa/uvncT62vIp3Jf93K9t+rO+5ap+7IrzW85iCwsc4ry0Hld9o7N3bo1AvuJdeQFk4fsVroS4vke
5I2m9ZXVXDcdCDIizjjrTkyWfo/Y0cBLhPCaFmi/hd2hgZiab3nN69Kg0kptU5iNseuwFLw1U0LH
GDYV3sgbURQHCNhmt2rEbQvL6jNgJ37ZawrQDRiOrti7y27alJhI8Z5tSbumVjE+sQvw3uTB8G0I
JqBHDZ8DHSgk92L1PRy74VtfBsa6n+qDqf6/29tILi3tXdvlOsDT1pVnI/j29/WX+n+7/n+3F7+r
Fh3MbUff6qkRrjsW7Pe8G8q7aunq3pzqkMso7+JAyuJ3rhNNEIqs7vlU9+lcvpzIWUnOPlT5JorE
mNiWTlHJO3pG8ledjH20k+q7pZk42IeOsypL+AZe/iAltQFhEs5Xr5Sdt7V41zctOjabpFeyB5H0
Os8ra9/UlVIVW9WP5ItXQMRjkBIFFNrlSz0lomhqEqT7uZwUm5blGlqPfx8V9UtRnCHq0LY7pwGA
tqVqvtJSjhn0xt5+yLld31vsP1Akc75G8JnoVHl6dFy4pGpvPQ1m63zXEKBjt9DpHgzbxnA0Qm8l
i+WA6CtsYojHxyqXdprqjF9QZOj2DVcVgqdv0LKO4jf8BDhfW9TGFSds5+Y2CoGu6dqYVzyo3LVX
cCMGrgOatlOruj+ppY9m92S4Ixx1ZnMdw88g57L4EgdE0qLVvbUBWcFEb62jHus54jq1e0+sSLoj
EN1s1IODjVg0jmi6aGjHIEJu6SumIPBiwr7cS0XS7ln8IYuv/Sn0+hsSI92XIMQJPmrq9iGoWuUg
h3VydPtYv/meiieGlI9vsR//AXSY/OFkHzv4k6TrqGNh/XvHT2av9Y13K7KqumdToslMD/0MucSp
gaZOVKQKyIZR5zclhhePZLK87ZysuYn2ohkGT1tMIwcM0BCniSZPdiDzeMm20d1DrANftSp+RHQI
gwgDYzStkfsdPmjlzfCaaF9ArblGCaQKrdfHi2WDLIYdb56tpAuOGVLGZ0cPjCPbHtnJGcbulBR9
f5TkID8nWoaxj9sGl6hykXjqLPsS5QNeryWbJEETubuwrmUcGORyZztZD9EV0WUEoNpH4hP5Ng6t
5u6i9oRuMNhBRhzQQEXbPo8NVj+YO/cvgYE8cqOv2sZnU8rL5NeKGPTa72XtrbdttLzRPf2C90y7
KoKhv7r4UCFBncabYvADlLDQj+PbBOHDjccfUWVvXfzI3oleV+jaBBPXfgyewZL+CUx5/CFF2g82
fqGXGx4b5Z6t7pKaj7Pb6ft2uoId4t8BDizH4qFnQWUOiHQCMfmRgUtUG/27A9aAJWDSndFG7R9L
jNQnNf4R0bXy6hhDgxQybwAro/yQVApCMoj39bcQtRYm5f0h1aXgxZUc62YpsGmFEbyvt1DuDLc7
tHE3vOsmaydF8V7sjDdFGdIM2QC5fw8AAG69vGsP4iw1jI6l1imn1FK6DXuJ2QlGUMhSdUIGGw6G
HG69mqv0AUFE0UTkPlSa0xFR+fnI0rxPhD4hP7BcR9QVhQ0PjQDeOsEx8GbkNVaOtdS8NRhYnnpX
TpCv4JYk6G2zb9nB9JiKKNo526HO8Lmciqo+QFrSjewoim5cKivYieEKkwdIcqbFomBK1NTH7ynX
h/zcO1GBgwU5kSxtRE7U4TRO60oFotSloLH+h/NGBKNyCOr/dW1R/PDTFj4CR2ZCqw91yyni9/sg
H09J/F4Nvv/CmOuustAyjqoLt6JNtWfZsdy91vnSekx5zJaThY9mkR1ESZyka85z3STO1TCkA9JF
481pKiiFdVp/aXurWGmd5X2vPekFQpHzS1eUXWr/H1vntdQ6tG3bL1KVwlR6teSEA7DIvKhYsFDO
0lT4+tMk9j3sunVeXE7YIBTGHKP31jkdwAH3Qq3QY94AlLfPk2+aGbfQQZK/ddwkXHba7nWJu/dS
s68u9LlPKhD3C0aB+lJodbQDZzpvUqHWl98X1lcpsP7zPkEkT9nZnto/I5EhuXn5hPVH1jf+PpTW
aG/soWFm+b9f8v99tDKm+IX04DlDowowc/mS3w9YH2aDemD4ldz4zqDY534MCSAiOpTEF0VGWEh0
+05AcrzLrOXsq5UoDETk/DyH05dIpcw52LQKLrZKcEmigvr/ebg8R1L3cImXm/U5JJjallw0piDL
q78vrO9bn6sbNd+JgVSA9WFnGcU2Bgvj98lEe79u/sYYF9xSbd60cML+Jqvp2a5YtDdTGzwUcyF9
pGLyXu8TaJj2mN86BlCVBIjbZTLlcChR1UJwjNHsE1t1NDMXJshyFh9sNb4WmVrvcta6dyqsXToG
dK8zs1ForJf5E79d5NHzdl5SCwKKOQvxTqboa9Bm1mdlBjcqjcwQEg6+prRJKaWfyqqzwPfRZGCg
0X+Pk3sOiqL8NNrkQxF0qTlbIqBHNWSakjQsAWrBBOmZz/nwFDRDC9OcBcT66mhH1SnKsQKurxZE
eJ4DObeb9dUki3IyL2HKra9OnZVdG0W8p8snMfEobrOmflhfS4RDzwnQEjV5fFt1qnJNSBLifmjO
8e16b71R8/Bt1tX6+PvUeo801MhPyPH5+anfV1U7t/cJg6jN+pzdRuAmnRbfKXBQ7/d9v9+jDvml
FaV1E8w6750TUqlwIj2MqVsxIgoYnmiZdnKdXjup+KjwrMfaPptBxawvrDejAzXIU5b3NIoy1bvf
n9EC5bOaK8h2//sx//UW007wkK0f/vtpkpgOT9pT5f987vpykCV8xX+9c7YUxSMOS/iG5WIEWz5e
GRosgjhY/+sH1xd+vnL9BaNcDXauEM8/zxnrb/D75ZObsgsGdq8e26jz/8+/6ffd//lc7SsP4Tb8
/A7LVljv/dcvu/xyP7/T+srPl/ZVfpsAdsUqvjc7Rz2Vy9vWNwSioc2z3l1fWW+mdfOvd4XTg24Y
/rpMhC5KP+yoNohTG9tLm8a11xBgEcZYzcK2+DDLdoKhh6ZRqkcrCua97fb/kOVOfgZYUY0/pZ4S
HSks8ihc+GDu0B+jrPtq8sDdUTOdHBCmca3HvmZNC8rW/bQUIrKTfqM0nMgBzQpw+I5Lj7El3cpp
0mfWmQdMeE+ile5GctjB9Zgem6BGXNw/aeHIh2Hzg4idXqXanu0E/2WN6omGzjaju1UK/SMqh7PC
1HMqiUScQDBUy8CvVBg6pPh9D/iIWaa66SlWtPumS5U7NWHJW5FndFcHJ0EtQrzc8tQwSmxSWXr5
eU4jxGUzl0N+/P2pkE6enzcgl8hNVe7WF/CgfXQzjqu6k1g554e2fmgzMdwNFEKd3cBCL1iSDzOS
EeBlCb9I+KRUhKyQkEPsQd3bkB26cTNiNRUuekMzu0ptJAFsuZmy4L4Z8PHn5ckOBxPVPzcl3WIP
j9m400tYY+tzBQSG/UzKGg3T//dcP1NIgDTV9zUpeqVjBrf5cgOOwq3s+q6zwDVlHVyckRrmbl5u
4syoDs5kT5v1IWcQ4y6BRoFhqP156vf51hIvsdkZN+tTjlLrcMnGmbjQttyuz603hh7ojIlgNq5v
+a8XIOYZU/vzxevTpl4y353K4rh+8fpcEA0by+0Mv5saJtbLL7m+GKdqcTItAITLUyZt9attK/4Q
Rsl9WW1LDMF3nabF98zMv8e4Do6DZlwAkWfnkbCqu/XGmWH9g7Uyd7/PZZMsCHGDzJ+qSqJgaQwM
Mq/7m9RMzTua/ebPz/axtZ3LgPSjqGtJ0XJYtAUZGUOzWTn7n8ckJNW7psyEh86X16PK1E9L8Zy0
zu3sUh3IuWZWVPfiznVT5daMT+HywIiT/9yMZvPW07W8mUS2LAvx+5D+hzDj931jCuUomzn1rh9k
q6VFdkV8R+Bdf63Kyf/Zo+YqDtEadxuoyO1t2eThvaBJdq8n5UMVhONpfdt6Q0mmb4gFqg7rw/W9
GpR136xRjq8/tT6HoyLDkpBeWMONnquG7l1WGO4dXO75xjD69zBooIQsz+t2LkmSSjZB4uD8X98G
AfPI5D66rO+g8rtTY804xTP7XznF3UEJXesOs6h9R4JYvdUihyyDcbbv1he0DrinWjGcWR+uLwBM
Edc6o2AkeUOBHBt1jJINw5Mx599Umuff90b0Tgkza+19ptfJzplQTICzjO4r3BA+8Szp1rAho3l2
Vwc7wzUgh8NvuQf1HN+LrsUbaqT0D0b6oY6RESq0ZJmsN9QuM2lZpHnq80i1UYXE4SmEhQQLqS8A
PPyfe8tD+HovRUeWH9kaLvq7JVolIBz6Zr1HXHPO/PqmW1xC/SJhXO+tN8MqlFxuWNQinFyfBF3b
712difeYAHwpp8foR3i16LxVyu7mVdVn2iwdq9jF+PB7Q42M1WF9nK+uBynyF7EYj/rFSdMsvwLZ
RDiPrNV/ZNaA3aBB0hSAu3uz3uh1N84EHDULf+N/7+qZ+xmnOgyMtgD7uL4s5YxDdL2bgJ0B+Z8m
jDkA5zO0g7L3s8WciQiSFM5I4liMENet+PMysJfT0pXZwz4h7gCHGfYFsVUmQ8Fi1/+bevEVQIvI
yno/Ev/lm9pDSK7jTdnLV5vNeoqJA9t1mniPJuFux0VVm/IxpXvijJNv17/3d2uv99b/ADOsaCtC
tpVCStpJ7XW/SUNx6Ahqu7GMsjpaLBLSOmk2itrvB2E9ZfzVpjni0MfUofIfZhfQGmpyByD9rJh+
0mBiXkxpxaK4tpd/1novB9qwrcGCcN2V2k0L2SKsLQZdRgWJL83G839tGCzKbDfLbUEo2pqnKHlA
v5+GWx2ZnyKPlK1hnsuhGW/ayBp+bgwRjzeBvmy5fHrPNb2+wfJb37hFDXR8vVs4rtS26901enW9
t96kdlCjdnKhYSza+XKJY6mMGoMORcf/uWNVrl0c4xwQwOIRXf7M9Wb9g38f9rkBWUYjNzNYPEzz
olFcN0e5ek7Xu91Mw6vI7cn//c+s++nvw/Weqw3EW2Hg5eRdwgnkxlhkf783Zi+ifS/MU7po79f9
YL2Jl4cDI47dHLfn9akqMAl3CB2qkTXWQK6JBpYi+f/KsvyTaW1D+qhR4AFbXGM/d+1eH44pkC9M
8mzThQ9RC2IM1pv1YRJDIdZi5buhpBxOBEN2m7m1JakoSjKebKf0DWK6unKcNmFOtG5EPrWvOjWr
GF0N9vR+vtxsfNSqBaxLPUJubEngHFb6idH5Vs8lvtH0kpd1tIFRxqB0rqKzhRbmEga9x7y93QxT
fs01LhGFW5u+C2X1pNadxymjYoROZ7Gq+yO4gWVpO6v3uO/1wzyQIGQ5ZNLaL13TFTvBEAYVey/J
YmnDXdwRRCmKjSJz5iPIBH0uuJw0kluha5Y3aZOyDZSOWBip72D/g6ebnwyRHYuqon9HJFHcird6
qMksnLId+KV4a2L0K7v+HIWNuuHiiDM5Kku/xZAR9WfAr+hJEka6isroNUxoquCl8oCyxbuhXjKi
OwMVLi0KhtPeXOkD+cZO61cgKlqHXqMcv1ubDeNIl6gUfn6W7jmc0sSLCdgKikSFa0pEaazRrpYq
4FsjgY5PaGYtv5MAR7aKksobZ9PZB7BulKo7dHrERoBDFwuLLS0ivOLtINDFDM+us7QuCYKkHmu/
bC7dy7lF02DH2NaxSPeGMmEEVtD794Oyp6KYPeaP7xTP0daZ8O9XipXCJkKm48zUngJvjgMeDfkm
f3hYuNMhde5HEEgHJp7qGTEt6RkOCQxqwT+6wqWLZ74PAQY7oaOStdULmFO4niLluwvIlmnGy7IH
6YnVXbJo/mfyole0XChrFtmKHVxLvf+sc+hIOoeopw2SsKZpYN4Y2STmqInwaYiey7QlAdfCJ4aD
289oJxgCU/icqplndQtSBNbyZtS7l4DrhQ/ldUMuM/mgOSMch++yajeGCTFLD1XOBNHLvPS1ssvD
NrifIK7PtfO3ykjVC9XwY5LKrnNYCA6a9JcCUFpGdEIrtzPd6EuBw7opR7KJtXF+dWsaFjQgNeWf
TUQiXCMjPhoanTw3Ue8hLjieMWV+EMnHSXN2BOEiH4mQYilCZdrKCklJP9Na63dzPfb+FGXVTnGe
I6UoNmaSB9smK+jPyGJnWkp5niM+cOjoDMaadhuOSQeacjr26gcr/8hzJ1tu++ahTYlqbcjrop+/
tdzqTeskeBYASY5B6HEnn1HkGsCOksgjxTPfUA1q3gx/deMSmLrppjHfJHZ0MIWibiTILisRz4DE
aoFIEsxXRn1Uq36RkL7iQAxVtf6gGaHJa9NL6MqPIKwboE7lVzK/znoKfC2LPhHn5n6rPxGh+CTR
SzJ1gZY6nFyQqctsoxt7x6fXNk69TcsMEbAV6N+0b0CYWG/JYF7LkaF95p6FzttybbgYKtU/5/Rk
K0kd7qr2HMw9AbLFtCee1yJdtogO01+Ss+lXP6ZF/671BMqr3XQnEir/fl5wvSWNQKLRGfQJztAF
kMkezTBgw5B9wmvKHiBY8iHZSJumIhRYMZRjNVJkRUKrvW7Ptlf9zKbhT6TAyah2TW4G92QbdltG
O4k31vaTNea+UfScCBQwtFn2SsZ95msuA++26eJN2+Yv6EUxOXasocc0Ji8J9abVECS85MSijB63
rZI9A/O/B53mbNoXaUGgq+MU3/1wdGL9q1TSrzzWP9vaICywgcyvsoaiw70vhn7aOTnDglhDy+5k
6IiiKXzV6IKOObC/YSof1KS+1kujqpiWQew/o7WJXhj4hSOksq0UG7h3zXZUrMXuXN3KKNnEpUW3
ZBHq1uF4LDUuCjkaIQt4H6wXzppW6CXascnjWxshxqbKymuelt+5YR/r2vpoYxZeo7iLnCz3hZod
EKrQDwo68lqGAF+9M9x0pJmFoKr9GgX6tjcSiDyDTH1LIY1eV7ppo5jF6AeG8ulANooCiRA9NraC
UCm9s639NDaPxLwxhs7Fni7A3pzpZEbFUzGqO0Gq986JLPTDaFZik91MKV9dtUxupBdGzsIQ+yON
CNp49jzNXebDn3mMmvmzHK0XvZzupeXpuVXvrHC8zKA5UwvyXEv+pGZZlxKMtVO2cAZLnYmaaI9p
ECDTtvZDrPhOTNb92xRX726YPVpVfx4tNI3q8Bx12aFFg5OO7BNJ1+5AsoGmkecIcCCCNsBoTWb6
acUKXGl8o+H4hCpvZoe6LQeauBPMOPjQQAPIrgjN96kb38mmzjd2pjy1DiCbLtbf2jz9HMDpGfX4
hr/sH7JddLHGfpbxsRf544SN3MvU8k/VAy+P4TDJFEU12+NBECK2LxkDoPkz6B21854BJDC19hj2
/T2ZRmQIOvTHh87+14oWNAVXWDK2iXovBMhfAMobRQxEXqoF2KbsrHfFfQqaZ6PNg7kVrrsfLff4
lrcA+qANHcvR7ODtp4jlJ+QRETmapLGfCMUor/iGkfDZYNN1jsgqoLNDV7gzP9W8O6fq8NrzS7H0
e4kRYUD6zJ7dRjlx5ntAXFZt+t5m04dXjWT60tT3XTIcxjLYtYd2KHYtm4WTBCt/ZofjhtleTP0/
gAK2q2tMl+rQkaemtgSLje45LWF99kbKPKXYDTFH7+AE/7KMCOUUfVoxNi9W3511t7vrncwjz+G+
6sJ3M2fdiIWM6IYhe7Px1MMnLaXHaIaUB0H058y+wUQAbHxB2dBoAxXNuHUMFYFxvxesM44uq+Uy
vxI92lAHxCq9Kg6X/sXqaCrPmTNu4PDcZsnYbmobIqAqEBwZefhYWtm/qhubTd5lg1+7PYmRmA6b
SD1K1f1jGxSRUwQ5uwjlyWipsqs+eO87jru513cWMG+7lReD7h3klNQHcWcpGdPQOgAlinYK5O4L
DEKETiEtNIPeYSMNNrLNZiTyZOaEruV+r9suhn/H2chkyP38oc1hRMlUUXe6AbOhbeI/BMB3AWx7
LnBUkvfulzr2/VkDRMZqzDw4QfeoiAnsptu/iw7S+KTE6F7696Z1d6EEKdrGZBS7qetntAgaBhwZ
wni/UBUOHoqwWiReHdIR6FU1p2OdHvJZOkdCJl/sGHgPV/BeVl9aR208DRyeJXydJD4LpSRhboCh
mLC71PEfjdOPjzsJVRP5PXNcn8O4/CZkNNoIrWesZDwFrUNQSfFXg1znzA0uCY1EsCB2yOcsLn1Y
nyyKxbArrtJlaEi+CKirCwaiZ2rtZ4ehhWeGS1aEPn5OJiuA1JHj1XG51FiTnzr9kjDI1dwiQCpp
4ajWL6lec3QMntXM6q0p85FiPEs3wqEGszJ0G2H8LelndyezXAhZ5gjvbRyezHLYaro5UlgRmhHb
sB2s/k4ZxuoYK+mdEVKQk0lb6GaxN+hM1fU8UNBGco9J22it3Kch9GRF4V/4VrBTUzR7kVZzBLDT
KN80/T7iMj0GljGSDNwxrbzmFRgzEPdik6G2Pcxm2PgtREx3SLxkNi9N76JN7f+Zyg1Ry+eYYNaC
JjTAR7R3abXFyniXSCF2alG/AVm46YsZ4nO5IJrfa0Fw9ehqmPXL6KkSNpUQGiiHJsGmVkPqzjIG
M4kEvXD2iJZMoiHtwUsszD3WhCvE/Eh6EJBymMhst/SdMKZHXbXOdcIRGLGFU0GoBFPJf6YdSD/r
IA7n20iz9rE1vs/jDcqZpwxF6oZckHqba2wnosSvODGQjcys1y28St20tODNFwUy36Jt86CHvOrt
SdF2FoFHG9dUHkQpdhLA7XKSKjdwULFCTQio9wtdjvSPlBObYpxAB77JyPirW8q0C3QJLBkLKURD
lqdZBt6OitB02ftLBe8AhQmxiRH+FWr8Lo5gJKXGt2F1xcYaafebUJM4b9JCNMEL6up97Kg6VDnb
T0k53Sgue4lt6h80XP6RoVydZMrUWmdwPxFVlOraH4B9uY9UBgOloflqWprLD2xjesS+rjPYd9K9
MOHSauN4sDXpUAcklQdqroWe0r0mWg2OujspMXtb2YhNm1VPSVZgR7JuAGP6c0n9PHQuqb40KTZW
Fu0HEsehds5XCwl7Jb4mzf2s8jnxEbJV7Kb9vV0Mb3Y7fEISPczT5Fm69l6OsQkteQDRi/kiGBsT
PslQeMxB1Eo8yNS+71sHW0aSX6TTM0CpVQbZ7ltidiTa58Zj0P3phQqqG4YoCWIk7qh24I9RcclM
cRaaxaEbduQ5McdoVPu2YtUhy2Lwo1i9I3DkSZekYrp9sQuj6U8UmBItoH3PQIUAlySA2Ty/Ou4f
x1IQiegLiy/vRq/rEgpsCkzwdaGf6KU/QbEl5nwjm555Q7RXquJSZE9g81yGncGBfdJrqsjYjonG
SkxqvFWPi62iW4bn3LQhwE6afmgXyAZ3ezQnhb0davVVyTJGLb2+D0aYe2NAGF4GBq22ey+U3WdU
I703jSP1RVtkFBiDvTGpKll9DbdqeqSSNqEOZ6RUxa6nldLia8hDyFzFC9DmFrWheY6TfE129Box
p5ymPvcUCRswcfXpaE8vpYizbaDvM8FAusCHigc13FrkwJSif02LcOlQs/IPEv5rrtV4XBCYlTQa
nVby6pR9gol0stKnceTqbZLqvasGSg5pdYwJW8bDESHRru3CUP6qAjIy0qi6dmG0MwgS2bnTeKpS
/W+mYNiNEsjvC2+o7j5RJD0xEC93ChqVTc0Rv3UVm7Why6E0DO21mHYuFOBpot2Onqv2gzSEzlZi
C6xxImRMtZIW718W0AuJ468yyM6qrQA1TyqShQKT0VPcHiIAGxtES/amKfWvwQA7lT1pll3sw1J7
tzXlYM8j/RMXNY9RfZUlqFN43V/wZj6oqIddrUfXGeQwZN809UiDhUIw3zYREa53I1dTDkUMh8UH
khik3/KbfMtr4BKxHHOO0gg6z6X97GrjaWqAkcCZI0veaG5lIz4K/lkgUe7j1NX3yhK5HFXTOTNV
qO9x0e/imHWaSu1fVcMzxygyEET1y+nQ2jbhtOfnmIL3IeDb6Eis0FOq6YpPAtb+GSNpsBnqAPXQ
lzu+1I7xQm/70c57qk2EqeaM4ozoaqwTpyx1WaZyigoMCl6OTUS29HrrBnnNm2rp77WGlipHM0HD
9k/JxtsUg3GvZCktQ2G8SuaWWjhIn/SfhafihufIFI/hbB20jAJdhITycXaiAoC0xxrW0WG31r2B
0BiSMA2rOzcK76t/nHgDJj8DzsoxkveZYKVmNfhpkoFYFKG+Rg1BDZNekgc1PAIgzXZouO4SW54Z
K2D0U7KryMLOZxF4HhZy62Q8aB9h4XzYffvcquyYqflM9sWDbhW+CMkpJAIYCjhBstNN23C0YOtC
IX5oDfW178y/ii3pK6N0aw2y6xKVZkzC9d+eYwPHhDzW/TWt4YBzAkAGt8CbtbdgWbw6SnieIRWC
1D6nujXTuGs/q3rc1bbynBFJvLEjY/CGksJbNVEzBOwtVDF9UbpYxYW6MUV2Uwbd30JgoYj6GSgl
8qemf7AzcTJyq/V0paemKpDfqwCqx0RRfLHk8/autsUKThR9Un5GeXQAXHHTxNFOTc2vyGnoUzVM
AUlSJUox3utTdU0tAkWbOjtWksjUXq22qMI/Uq1FLqqT0G3G2yRl8Jx06N+CAnCwueVXOPXRrR0X
iISHc6Fo8J0sLdpgegwG40/QYaEIgu+5UB51ooRGq4welfQdZmJhzrqnhCpqrEG/TrDHfKPTPu2+
O+pu/FAOTNZxAH51wbKxo+x90uRLWuCrJm0B+lXJ3xwP1ykdLmWCPC8IPyghPghWjTZ2KXdmNb33
1eLLU7mQK7mLInAuYY/rqO2ozZdO5bhnihf5xkRrVo11AuB1ugnRu2uSSJG2xTnPiFMqzT+5Mwgm
6MrbHA5ntQYh7RYXnVO4sJ19V5aOlw9A7opuGw/xa5w1wvuuzerTNLK/QVWhtdTL+xxaY2fnnFys
hrQlswOPd5qLYRuQH4/KCa+2Vp3wGT3oikScjvMXl8VhGsASRmSDJolKU68vJHsjmvNZGL7KTBUG
V4gXpBg81evmMSEpMU53c2ifcFB+WKJ+z+b5VsL5YqxmXThCXqwUWpvS+25RosF0wr3eJJ499AiO
FdKikvmKeekGau28r01ja4I34PqjkUeZeY7O0SVnVR7IdICijwx8dHog6/xRleH+GW2aNzb9lI1B
RcdeXFyM7LkXqU+A6l0Tda+RZAS+7ILzRMQUwhJ1F1rsKPgnrnMW7OmIvwZ2d6VzexsAymeVgA8t
q7UtKUSnTOQPXaS/5aMlWOhFlLX4qRwXypPouDAW8cMqFQhVmjI0j6sDq7EHQrVfqy75ZPX7iAu0
O4LNJ1N5Dnx8L69mdW6q4I3yAD1GRIkS0Kg/KwxyGo2wlX4y062T6wdURrT1ksmgZKhD8iGVc2lX
ypW15suY09ude3tHXnbhl6Y1sKYf3V0+g6KZRZYeiuZSlAoDAj5g66TKJ+vezYQXQsSBcxhnBd9k
DrKSkKxwdMIbGQ8sGiEnMNtXvCoxiS2ezP3U5tqNkjHBqnEiMImwWag5kYo9Q9tPk1sfscfFm2Yi
g2nUjPyPMrVA4+203a8Pf54DQ59wXLZZ4NtYOADxVzrXqo6wcTsvyTJY0p/GV0fEwLgJsLDscfJq
dzqWNpZ0TE7vFn1kTaA/tY1eOfD37GaNQrUXAZ0+IPYsbZ7nrGn3kgq9GbiGyYYGZNw9kC/80XfZ
4uzi6jMrw1Fo0t3bwbdNZqc3ZdoHOjKuNS1yt0QVITnH2ZvSA1QtDUp7a9D+BYXDQUOFnQfBXyMR
vUeLyPHBBgjXAOKsFvxNFqclp76Jh6Vki5RTZKPhC+zPyNU/ZYt8e+IkHPTBERIzgHQ6Vp2rv7gp
0G9zV03KpV6+Ll4mMIaFfGqAfO86z/DzwB4WJEvMhSen5Dyr1p+8uq0SITdJNjwUIdPnzHGOTSVo
adq3qY6b3Ha+mtEE4h/Wd5OZ3SfL6MBVctqGY3MSajh4bWNwRLikwOMquyEfo/DrsB6Z4Xc+xfXA
YW0cCykI1DFZvR2MMBLAJlB2qBZEAs2uYKKmhg2hMWy2iVndNol8HfMlaHFM5D4w8u8hnttLB2kj
pL2tmqyUjdDlAjsZzAcMY+tG6ms82Rc3/NZbg5lsQx6aw4Kzip2C02PykA/PgRFDF3JYo0WhEW6w
WG/GDpbDWI6e4yasnW1z2DBT3Sexqr2kLmdr2LGsbmmxjDn5UFp8Ej3dF0uKK2vsR0vNX9rcybZK
I2KEFuErjBEs7I6+x82kegg9OA0uokOb2CE6hzSpem9pe26ljlld53+sL9PWWSEY0kzTPUGm/JR+
MpiF7VTH+phx8ucDrcpAMlwBoYLFnYn70I2s4RRyl5wic7zUsjQcTfJRywACqgbIF1lWyKpoWJnV
V5rUsF+K4ZBN9Jm1zHSPujh2eddvppDBVDvTfLLt9KOnycfVplQ2BaKHNiujY5jIpYDW30wsLhu6
lSG4k7G5U/OcwYpu/i2X0VPwXtNh8bRUoXbtzi09S2SyzU2INbCnGLkPLPbKoqTZ2av4TuRV4q/z
0KhUW7cwoaRPjD2sJbGmr+n4xXM/MC9jh4GMkO6bCEoF5d1mbNL+viYz3W+JN1qA/Cf68pfQrL2s
p28zQtTQBtqa1FLVMZE1xA+uCFEtAq/uY/XSDeoup6bcTDbO6XgmsVyot24ljL1Q+3oHIfI414m9
sdJiG+kEtswhF4cwFO1poN+eOgjck3R8tgpEpmr3xNSM/38xI/2hIxvEbXKTlbTVWbfCqU0solfk
DhYDFIm6iM+dzfy0bmjaV8aoYIqFB5m5+XbuDC7GQ/sKomdbmEv9WWKNm+XRTDmTZnH5XFizcbD1
EjWzKKcb0S4zoQY5DfEbaPjstKGuzcgTx7uxFRG7hTIIDNgtjUAONJZZlvmcZ03u2VoReCBXCrSc
uF6rxCOyrQAAtRySt9nIV6QTh7CRNaYnhFjyFOqzKZKXzmLbBlpnHZI4RcDEYY/N57mx+Itrk6/E
T0QnJrQ4rTGSsRz5YromwuI0P4P6HE9hea/SQmGPKjYB/5VtlLbgvtuG5R7frVXTjqARydSZKstm
1rO1nKr0klAeBAt34oVzIlZ7UewZFhswYnauvJQR4S14ZT9US3R/cj3YymR6MQZcl9KWT22A1xMZ
ULMvCKLhFN3djvHMm5RvQUoQbZ3wb2VYvW87/U3IDJXGoasDRgkn2uZW9QW/mU00JXdS7RXCpx0c
MNIhdqPAmFBX6Gl1OnQ6YSM9CZsFe7IZgFvjQML1X13E1HG6GQv9CKiknCkrTPY5UWlfY2h+qPq3
HOcv0DOEWwAKN+u7ubVUyDgBfejgA/gWPy10a6dmOCgYGUKvaTGZ0PdQBnkdmDFbpPgkkdy2kfLm
NsLZ9lpD4Fqclhcmf/Y2mx3S8QQzHcZenqpR6bDOwdxLxcq6dg/YR3gwMVKfy/YxMYLpxgpUZhss
fUSBJMcOy3GnwIJHh/zQKZm6a5w7GBcUhur0LEftMLcqXeGxeeokExFr6Dw9LFpvHFyNQjGb+e3D
S9R2b5nFiMz41mV857DaZxHMVVHKEakRy4F+ZAAduQo1+6HBN34bkkeilIRZE+7kD63y1ZTyzQjJ
9cqCS9qjrRT91+DQ0K8SWvCoKx87mgLkvblwfwuL5ofxJAOWhwn0hi0GnQ9lca9F9nQabaIL8iS5
V0QFPd+c2OXmqtyUSFF8TbLmsxcmflsV/1Rj+NtJlYrFGg4a5579At0eyuwv2g3SK6GfMu9lZazb
zR/+ooS9Kkpov5jZPgKBi9jQT5XkkKsEOjeBcVe3bnJTtuzbRu2HbOTNVLnIAxmCa7VrbqNuGK6V
szVQz/rOKEjb6D+mqbzlCptQBRsbUWGfa8oCHUi1m5LFsNux7iC0DYH8XH0lmKxYKiQPuuoGXlTT
eo1KM+YejZMsLPvbwsKZq3zSax/elfDA9FUF7SSusmXMNo/Fp20vbBbB0qhpEdZJ/iuaOu9Dd25v
4+XGpPuWo6S9WZ+yspooIzoPVWrx17ZLBE0wHnLkj2hydc6lBKs7igvFv5GTX9Wch4NKe0z6OGE/
UF9a8BK+puu2FxoHx7JMX8zuSxhHApcbPe2yzYdtE7CQyQd8EMmmGcv6WI/to7Srea8nRryVTXYd
kYwxO2Y6ZzRZvefgIdjY6VM4wiOzWiZxlHCcY3Hpg6mgO7w1mra/yup/SDuz5TiVNW3fyo513Owm
mfmj9z6oeVSVZtsnhOySmeeZq/8fkNeSrOW2OrojFERlkoCKSpLM73sH6yZKuKHJEM3iTBRXlV1l
eHivLF76VoYmS0V6A9WxU+H0BPkJM1Ze97WtBSriJmn5oBYPqgGyMCu/ZDlKLjC6mArFS7swTzEZ
sUU2aOWcSevSgTrYkGJFM2c02mifg6JfOEZTYV+4C4u6WyH8DXLRubIH9+garFVYlq1CJfPmrRQS
jxHtTuA/wCSne2bIRTzKtM5CLa7zOiQMY7gPUU/+U+O95KIgXUj99w7/4MBRxZWvq82iSmJ3JUU4
I+TC+m7qYDTj6qGrGmemIYM8N3t5bpY947M6XLTO2hQqNtnBd9Oggw5x9C3v4NbKZsXcT8LEKOnd
fatm90UImKKicynlHTyOvV2A8HEdb+n4BSoetTIzbe3byDhhIo46SWkr6txRzIMC8joi/7JsXGNr
A/nZQVS8F6PNuJtJZNtTboCpXcoIsiU8opTg66pzLERtgujONshTKyYeRWiB7Iy0PzUq2QNdcz57
ZxAojCpzpx2WtQJ0vymOfR1Ga2AZ275xTtiFQH0hFhGKDqiOyTndvn+ME/25GLqjptUnZqnIFnv7
0KEFvVMCEFSuQq2md4+zM/IoJyPwNKazZUzkRN3kerUVHT7ocXcr9YM41mCBFHDAq9TfxAVT3MpW
n5VQrWeJUT5KaTUQ5wp5GXDfFJiZOaCnwvL2Fbk0Ym5PilZVB4FZbOBZ/UqqKntRDunc1jx6i38d
ocwwdxnr02KNrNIWzCSv8lBW4PdnXyIDOzGnU3Gclp5dvX4KtfBrVXgDvV9Ztzm/i+ZjXojf+soY
yi+uShAyCEY6fUAGTcXjSUktd64hUUaEgYytzm1uimYF8IkRdhdUwT2//435tcgKe+ESLyBMS9C/
tOWZ1LKs0t3nruxuSsV8zqLq0erLW7IQzlwJJHTyTYyzbBSlcoflgCZG9A55VAnXYEMDko3lgTWr
4yFnyS+TdTYddY9Q2lfhtNY8T8CJjdmspIKez0otWmC7s206A/GHXa/2a5MnKHHTdczA7RjSJ7X2
vyNulhB5zrt1KgNrg/7uFc+JWT7iM0U0OklPubYSDm9OxnTUle1NrDWoHydfldACm94ta8sHUidr
Gb4M8E6z0X5G6gHYOeJiKs8kNK2lN9jHDkjaIhFIIwC99nMZTK/t7Tp9ELPA945ZKuFaqcYHA7Za
mOTxuup1eQlsTmd20c7rxFiLtnNRG8tyLFjyG4UTo7DG4x9qu4JFqQujE3dHD+K1nVeM8Os+C569
NB9Fp6qtmkh8b1w5NYMoDtNbFmGjB1rfPojBs/dENuZdife4pfti2ZnJnZcVZ7XGCAKZav4Nf9HG
YF0touXwvfWjEbIUykmXz/1exrhKDQ9o6l0D/0b0r8vIWHUkMTrMnUBOrfNKypZtdqoGWeyTuFm1
ieQu8pBJWVZu0kQwbyUm7Cc+v16XLC1vOPoxA5Dj5clSzqqda2Hc7srYLoA4ErZULu1Igq7cfIq6
Ylk0JVOAyj1Lgkl/m6QXl4ReHmBGabuSv5B65cmo8pMmV5vYjvplJZjvRlVoEA9SIQtFKLI47bly
1a+ZtndVRk18Ak3SYd9tMA6ppkNzb+xnPFKeCH5pufVABmXdYQMHp2Wvsij1XKYRnaucIKycvFY+
+W0N2kNsMzeKV4LwgBEb506xRygP09Esx0ixB+uaFcpj2fl3ICyZjqJDpVcNRI3EuEoG9dZRgxuN
MWVlmfU6LIa1nYmdw5scsui8TkmQYU25DAKikTh2Bn4xU/JOXQCjpGS5THYycDFlTNQcLrefeuu+
ESuzqpiVEGy08SyYZVJ00Lri4gTNJSzJVQTDTOQ3UV7XPDRQ/pz0k+IZF7/Tn+smRa9fWahylK0R
vydf1iOskLNqN7yvhGRJ2GdJQfBMOqnpcOfp5kNgdhtZUbe5x1RVqpQD8jvQPTQwOjUvRL206tnh
u9CkZS5nvDCQhmhsbaXnvGHl9muRIBsYftVUDR+2cEtQ99owicRFVfo4OPai6Adt7VXi3saHNc/t
z149IuJ97yC1ACkA2uECEXcHPcb3NFUIcMfWvYyKW+2kJwSPGpBXzW3eEIupXMiwqWkcIY5haOdk
NzFEhpk99Iekthf+oOOiRBMyJgcVnRTSrNZKt4obVY+fihKvMkk20doHkCY3d7ZGeFm1oRXo1m1b
CSZs+oIhlww0GgnAcLX7EINO6CbIi+lq8ZTI9UICpZrjGtr5yskQJp6h6AYGxNzrzNmMrzzyAo9D
EuozzUvgpkP1cXL9OlfLK73orDm5RpbdmNbNpFw9R7VRLhMwPa0F8rGr9kpNNtglnVJI31BywOqR
2OqsLVCQBJeqmPy0LfnyKBKsS80tIXjGRl9kvNeGdS3qh1gmBIYq0shIX0sQu0vbYFLCRLGFrTKm
AdGT8pGdkN2e4ACzX6f8kltiVRfaoTZN9FAynCFDxmwELcyUgGZdHdtMq44i9esjAYiBtF4rbYCP
tLNSyrptXGrZTaBJ4Q3L6vHzVJGW8B/RKeK1aThoQTqeK+aFLpfrH7tpKHXNElvD/DRVAQcgD6Fr
n19PErRuwDhudUt9KLMb4jD5DXCx20xGvGOqUrF3vcptefPSYGwVYWC64r/1Fq8nIpAOS79VpO3U
DrB1d93l2NePZ502cEs2HoRK0tb8Z1NdaZTVHISdjozLn3WRb80Foj6nqQXaXT1ol4CAth62J61r
fmxY211bWtLu3tVrzA2Q0mlJaP3ZXuQGKhbagTypcvVaHWGtduWCMJpOOtVHaY/1lKefWYusMiV3
zgGenne5A3AqzdpqNxUNOw1HD7hh6XdBfWcXbrRXcmKJidvWvDkq6xoPhHkE/aaaJ2Z3bGUG3+nQ
vrDLuQtYbzsVg8gO1hAbtMXLiV2nPeBVSNBsvGwRoToXipem06UsO3sk66Idpyu1PpaNg2O5BCRo
3tZ5vGE5Lc2nog/z9Njayn2cS/wfsnxSc1HeTucRHEkoo8gP04n0BFBfntjOatpbBfq8B9MLqyZK
r6eNHuXFKix4tJDK8rx5baRoXbRxOZ92g2hOr7mgvynwYGYUH9vE/uCBuiKp9XqesOw71gPJmiCF
sqoq1T8RYvdWadtFZ1LwI3Igy66RqDMXqes3NyGSmosSVYXbvsiNuQP75o65VzF3WyN6qIi+8dzp
7aM3oGdnRrr5Ken0ZBZJdfpFK7JnTGWhSxbJo9UE8bcuS6ANBuolGQCyR1b6veqYUcTkVMhwpPNG
zhg4BvnsdMxoZsWBaBWQ3BgVGs0IgB9gTcx0p6H1kK49ciHPJCL2ajXkl6gwr00Q/l/9NvhsJV7x
JLMmYPZW2p8VcrezMIj6lZ+5WKPYIr/GTB5dzchkCBoNl6c6N8ygVA4Sk58mz6+nHcIVJoOEky2n
4rSj8AkOBW4kMd3hVC/tMrdbGkDMFlOxGk+Qmoq1bDoLRb2/roHXcwp8mjya3uapNx8KU15JqkCF
eGwznd8mJ7jucr15+VenHUnp1OukJKc1NZnO30kyOP/GI9+f5uDZYKRvhibELpIU6Am3oHhT53qA
JWjmHXnMpGUldcEtIgb+vBB69SWOpCtFz1qXHPH1YDne9zzWnwB424+toVhYIFfQZlszIqpi53sp
SdW9qbTWisVrw/MfK+TF1eZT6zSf9BQpF09fwh7gBxrC4ToxM+NzZyjp3HXb4cYWfrqyjRi5nbhs
dqD7rTWuzc4JW9Nyoeah/ACiMEAwyTvncniTDIpypWYxQguq0ZKaIBdYh15+RcchUeSm4VXI0mmt
orVwDEMtWtc5KilRQoIrDtv+GOpqtVYTUAWJRvK/1kR8FHWvrFG2cY/CVow1D4p5CEOIACkDLk/Z
LgF0ss6g9m9UPfCumY0wpROm8c2NduhKGJeKdfisrNz+Zmrq64NEVObPpl1TvmuqQnO+kfH4XjeV
zuhbh7egp4ID3mfr1kHbFLVlwhlTHQHPdZNnrbdssQtdZIVM1s9pr2OlxFk5cIal4g/t9bTBXtac
q8hJrKaiGNuJBiauq2b6OmNow7g7IJaNqo+7Vfy8eznOCwgqW4pT7EiCXwbc/BCqItIP1v9cZTay
N/CUWA1amxQXFTCWLWRgeAnXKqrCC0A73XKqa1PLuWZ2D0YfxU1yQrSb6sxWXbQ98kxTqfWc+AqJ
ss1Umk4EP83eBLjnAWfmHNNG13QH42aeodc68JwFqVxD2dZ/tSP/sVCQtjtNVZltJUi6FZu0wEK9
i6JqISst6AoCKNVKCjR+O+wgvSVsRPiY0hASy1LKk8lrASDAWElsMpy/lMu8QICPOO5Ly6mIcD6h
pnHzeoppR6q71ckgpY7mtIUMTFuehNPLmylwn0gR/wQd87+pdHVD3kiCEP904NRw2kw74KGSDh4P
HoYM+HhoG1t3XIDmXqFeNcR/Tm6cA2tBNfALUcOSJI+enpUMoQp9gI+T1iQcVTN5TpTUvvZdiDd2
Tjx9qo9N+xa5D/nWHqe7eQ4tRvJq2ifpPs1QhdJ73KadPsmXU33tsSJq6+yRLI6JOFGHvWpA6jLW
sZwVXivtS5PeNJs+Vj3OpUnXIGWuS/upqghC9k7ll49T7ev+xoa4FsXS93f1U/Fdna5YYhvn4bK1
iKHie9XvPaX/sZHl8tqv+a6DBl489kz9kwggH8hZmH0haXfRtcx4kszkoRKi2mqGqq0tEXhLO1ZR
/UAD/kFLBekzGB6JYjGeugJdpiLyH3G8xNSYARNUhrQs1X5vobLl9IG6ABXO+Jd0V32ex899hqhn
XSqfXL2UQZCmFiv2Vtq1jxtFNMiKyqTuZ3KruhsnTlhaV1C7LCV+ymzxGX9y6QbB7HSfKMgM+uYA
IKGrV3mcRY+NTBKtlyKxkqBwfTGcOSeIl/VjU7jZTuRFtJIhiG3T2o0frL7fEoxMnkSrprCeHGcf
e01w42ju9+lyg2LxC+ZdejLTuLlyXLIM3XjA+H+AoCSnFYANTAxXWyMn+TVAkvQ4bdSkq4+5VgOv
1S0kDiRW6TkAyaOq+Fo3m9rA5Rw/AtOGA6ftfxT/OsXUPM6yxziO0s3rqSMVWLAmNdWyzqEGdN2w
RbfFvppKSQgBzWyQvZ+KQQGKBXjqtrXKK5OEYLUtiYCADpP9eZpLxWPfkFcNEi3/bA7krf0uKp/S
KH4E5tF+w6L5WDMffS4bA0pW4uJgnw6z1IImMJNYyI/haNuF3xJ3IGQsVxvp9jE88Qqe8igul5o5
CnOKyGY+1tLrqfi6I4ykGB9kcJYN4e6T/yA12IirCFIfLMPL7VWZAfFtO6Pcemq9m0rTZmqij+2m
Yj6yi7TWJV5Wmdd+J0vbxILXFcNSZ5XeIKKgQL5a+OPuqU0hOfI8ioiJFrpOG16r31jSS7uXQxQR
zQvF1U8vjfmdrgTOEnqhm9cQhjjJX9d4Ob514oKexTVKIAX7Lqva1bwCh33jhnFy44xLDl8uwOr8
VWeVdbUICYEB3UESDuaKci5kyzrkSlAc4LI8sibW72RoVeiNGeesNJGUDcCTm3TEw7RTR9V+AQ4k
28gZOMGqUbN1YoJ3jSrVvfed1FxmDeIIStDBo4LeiXlOA9Wti427IQJlY6eu9Lwiv+Y8Jw1TUrWo
9LuYcy0ByIaHTle9RRZEEIhACtwSzVx2nOus6qp+OxQOgVNTYYUJyY61OaLuqlYFs2mvqZLp7CvT
OZCeR2DU96OrrDSKKxPEGin0wv+am/GuSAL9oVAzE06FixzIEPuPmUQAYWxg/nwkudSSoLrlfQUv
8nKkwYg1z/pSOZNbIuJu5tFdG8FQQsDTvw4cB90oUaWkSCJz3faGsg94RwCHiWsy2kF6YHyr1n0s
m1ca92dphqF6nUbY3/myZN51o2QReryzPNesdVk7Qz+LRw+G2uzFkVRnROAS1a2xKgHBf8zGzUu7
qtBSvC2kH0dMe6q+xyG51RwsCCG3k+Negkisbwy19m4zA80KH6G35VScNjTQTKO+YWY/soAQHnpt
MNXRQGiEA4mAtFvHrjWcaRt3byRRcWy9Nl6GcVQ9KH7wbfqphfrd11vvEtBXCab3GF2Mx1hIFe21
8ZjIJKZQBFr5MKhj+qB1nrXk5ZjEjsRMseIfx+QGuJQwSvZQquy9qHp7T8qT/FarkJDIg8Rdhbwb
Ctyw2ZVMu95/ZBKsLqTaX0VdHteYFGjw+HDVnZV8e1Se8VHvXUQYZrpssU3GitdNFfkYAIN6vRsg
0i7rDsf10u/UQ5oo4dLXA+kRkvyppRdedL85a2WrPsJbSEiLl39r6sT1aZq6al53zmz/R9N3Z9UG
GY/1NA8JIz4pRaLey06R3bnNm4LfPInGUF72CPvNnvfHZHbWrsvCAYQy5A3O4qXc8Y6F8U9CVNaW
08dQIAjgj5vMDlCYtE4yul37IhzXa9PHBA1aCU/Vn2unMsrwxW5QCVnbvbRLdHcPZURbR6SKd2Tl
pd1UD/Gd4OlUKeLOQhd5bE3Sz05mU6vaELW+mRqUU+30cdrklk6uzKyDWYZyxo/2055euF9qu/D2
PeP82eXR2EQdgTkR58nZSURynj4xC32oSKbuXus7xxUbSyVxPx36c1vQpj/aVmj3ztA4qJEdttzj
tNER+qQfxdrSzGO0S6oa7vf08bVN2ZPueN9m2m3IOmItDcYyPjBD905C/H2fJJVMfHr8qEggvqZP
06Z0eXcBT/Jmr3WNYvX58bUcGkO4CmJ0zKaDoTii1PTuPIQrSdKUpcFwZZEje3MOJk7mPOk7GXxN
BlcLub7G9s8IGSRnV/aScx71JhxxR13YvRK/3bGpGgT8XmszVTUXZFrVxXTgtEFaOTmXm2JsOVWU
LfgwgynHGp5GjNPM40C68YgZQj6bilCZ0nWporQ0FRUNyqgEV/MwFX3DX/CCVO4yW1HOYazdTdWt
j3ZrpeEhF/RJ/1gKUr0sIczttFfS5RNOmsM1RtnabZkML6e2I63et0GdoafEQWQ8+iW6QqxHx39L
RKgJprqkXrX4Kj0qDs4kf/9vtfG/ZRrmrcgkdY+v/+10ypD/Ni4RaM5h6a8nJfSY18WqSl1w0aNY
+os6+qin/lrMSw8mmg2EZto77Ri6iJF9Kkdy8jkSUbKZSn2c7xkqofhEYmkHzHWhBfr+GW23blES
z152pdkDZfLiuYNQwVXKVAjrJEcn/VAgnzW1fjnQVD2w07k1+nr4Z10q/TN4M5elRXsd4n9xQEB+
X0ud9SgrXL63O1hHtn3Om/C+HKsTG55NEZJOr+rQeuwqNZgTiPcP097KCPDE6MMHV4CerjQsdrpW
sh4LSGOrpAi61XSUorSEI+sguLKlyH4YgsN0SUtq5ANKr2QAx0s5QUAit0ik9VTsw/7zgO8sGlZl
dle6znK6pF2RGxMDztd1EykPGqyx0LeOVaSS8ZBlyMUYWR1xyjaPba6TewmE4YAL1W77PtKQG/pr
dyeBYXg9ZBiGnkEUiX2dV6uqwzrxmlvXq5tbjJYIHUaAQx2XIpI3GMi0/dNrC1E7922gRsepPa4n
5VptIFpOxWI84ZjFHc81HdMWsT5HU8Re26q+ruq+OHUJfHsmAEDtC4mnVUYks1YN9+Jd116TXvBw
isEJuqPXgAbbdqgsiP5tcK8b5VdblZJL6CjAX4z8k6ro+bJCmfBANNI4ZoPI8UCyzS+BlC+mprlF
nk9pZetmiPCG62WfN4letDdDZjez6XoGJMWoMfInJwOqKOUdkzEp1PclpMpl6hvWI8CB49S0CpTP
jSXDQVQMwT9FRGf6DqnT5nOTddSf3yFkDfXyHdKYOdX0HQpYQ/d+kn8FvtusnDzUVpEcDhvAAfFC
Qdjjfio2RZgsFE9W7rWq/LF3sF31TVEOlXxD0ihewXYmT6JKwYOMT/pC7uXiCjB8u81FWG6QTUZH
VPKjhYlu3qe+bx6BQGvfrXJfRtLwXOUME4iQBxDKOXqwneKqJJ6Z1ggutGry1Ma5t0YvK0b+Lmqz
A5E5LKPGT++KNSLP2Axr1Zx1AK3zvO1hR2AD7VSxcRUJdel0kn8gbWTNI+Kuy6k+txSwQBCdk4Oq
p8u0arGMcGuOUG0f4xe7s15O0G5VU8NVS4z2eqYpHzQNLOhYygMXFE9a9C87m8ITy6JoUCQYd0xN
pr12o6R7Egio6AckqFACW0WFqx814ptHY9xMRS9qjf2AueRUmuqnFiImf0TSx0SZOgmgvo/Htike
R54erzxcb+aTADtM1/sMof9b3wUwWQpwFpMQujmU94Zthbek072X+iwy57VQyi+obcA2by6ojfMO
A/5y7Waas3GRDlpbXpTchi1JjkqSm4vaynMEoOsnGdWmBTKO4grpVBzQ6shfdblUPhSyuHeLsEVS
B6OsPrEf9QAPlUCY4aHO8hYPELVHtb93z6wxIGMn7jW08vagKpVxrY8bTQG3qKfXfeAbo6JYfQSC
uYf/B9ay0MJiqwxMK17b12Xpr+SKJdtUNx3WeKDwe7+O11Nx2iH7xTOy9frutZkJksos0/gEedO4
jnKnPFmNNH9tgLIMU7Og//Z6mlI183U1QOqbDpp21LXfLcLIc6BccKKpTlRJh9m1H2+nYpM6xirx
M9AQMt44tqs/Wizp9q0NCGAqln3vLVGqkTdT0QzT+4p01xkylXMLQ31VVrX+mPUuBDb7RnSBdiR1
gQS/K38HhiWvgyJjSTPVTRvfT8oDnCtoy7SVh1RdOUORbasm+QwWGOq57SgLIVvBTdsn+llTvtbE
FiDOYFexRcYMyuu4My3S8EbWfHkhkx1aTnUvO5zss9orYj+VkFLUz3bydWo+1fi6kLdMWt+eJ4hS
GVREJS0Ls2kgklblZxcO1cs5WFwA186Hz5BfrHlhk5kOSP2LcQDy0Xu9fS05zktpGqs6VC5e9zU/
lf46bhrk/mo5HUfOqb1VWnLV4wD4V8uX6437RsGdXxxndy7oR7fdum0fHmE2hkc9dG7quG82yLGE
x9f66dNLXd6RMGtBNtD8tTopGOlnU7kcmm+RCzAff4ajE+vpcfo0bcq8R1NFiWoMxP7c4QjZ796U
NdPfpLIb74IWH8qX07yeoSmlfimCUbtvPP+0mc7FpKCZ/fGP//z3f33r/p/7nJ7TqHfT5B+wFc8p
elrlv/4wxB//yF6qt5d//WGCbrQNW7MUVZYhkerCYP+3pxs/cWkt/iORK88Jusz+JgeKbnzpnA6+
wrj0ahZFXsn3Orju+x4CGp+nxRpxMbs7KUYIUxzoxWdnnDJ74zQ6HifU0MzubEJ/u3CaaydK0/CC
AV47NZk2Vpxb86QA75vPJL+1mahgEhCt3CDUropBV1828SCuNIbWHblh7jVqSdoVqPxsLQm3nr22
m3aQc8NAM/WRTM58gqJ6sskTqz3qSdwdp0/qX5/GFiinJEzjwJ16LE2OjiK2lV+n15kPlNbR+jcl
O5G3umf3q9/fed1+f+dNTTUMzbJ11TIV1bJ+vvO+3oPjc33zUmDjejSUOL1qazm6wt1i/Ax7uyS/
MdbkS73HmQzYRod0yLj5UR0UNrKBeekcJZKbi1iTdQRvuvLa9s0CCQXqOsfQgZPKjQer789yVhff
8qiocZ/xHnLg+iefbPiDrDxEYVXfq5CmbkKw3FOtVVfBUThQDKdiJEiqdKqEeP54jA73YOlGZQF5
v9YfwFpE88FMov20N0nDN+fvsjfnl1R529YFREtH4HrqOBViHWVzJPr8+xttq3+70YaQ6eemZgko
X5r2842urcRiwuomz0REWvRiuH/THXZjm5uqI2UBsQ+1vOkev+5uU2RRyyTZvbTzyhqmMDqiO08b
igNhHfiwIR0uNvoa08yxsrFG/PD00XG08aOp/GiV6cZzkzPvyt3M3qJZpS4bqxqeqmrWl8TDBwxi
VnKs1Ns61qw73RHnaX/MKoeIuZLB5HSMqwJ543nZWMOTU4Z3HTHmO8aAdyeMgB/cyLYK0HDeReiW
Dnp3bkzTO9RtdpxKiAT25x/1zRmfZxT4mixxZo2K8iMwF3XhaK9NOLTSkpdDFUkrFgPzk00agPLw
kA5Bwt7vbmQnv+s7ITB4a4glWdX4XVzpk2ku+1qXP8uo/28ACxkvRaP3rxI4rLeqhUmQn+oxhqkc
/auzjocXKloIU9f4z5+Gv3IaDr+lWV/4rle9K/77Lo35+6/xmL/a/HzEv4/+tyItAQn8ttX6Ob16
ip/L941+OjNX//HfLZ6qp58Ky6Tyq/66fi76m+eyjqo/h/Gx5f905z+ep7Pc9dnzv/74ltakRTkb
Oi3JHz92jcM+j8GbZ2g8/4+d4xf41x9Xz+0/vjw/RU/J5W9HPT+V1b/+kISp/9NS4HBYLMh0zRhH
r/Z53CUM9hiWrSkKDHgkDhn3EvTPPI5S7H8qqqDfgSaUSX2MY2IJV2fcpyv/NBSC87JQgFarSLP8
8ecN+PEee/nlfv1eEz8/9AbDqcazzj+DRqNJIGHc/+a95jBC9kkpxAXU7xJs8Ap/jq/VTF+X22Id
3cs3b27QL96j+k9jzN8v926M8TupyaBLiYsLASOAFRY16r3aV6f/zWV02ZYtTUDuG98pb74VGegB
4NwgLlF2HZETFIfeW//+EtMb/3VG8OdX+esauvzzNSIiPVXFGvnC0LxUV5Bm19alXLvLcN7NS3iQ
S/+knxF5+P11f30HXy87TlTefDVTNrNmMHouK67ldqOZ94l1+P0l/ptO8XoN5edr2NCrEiyoISWt
QKyDbdvAg78DNDrMEbj9wpJ2/8EVf55e/biZqiELzZANVTXedUMtRlWNWZu4eNthZa6GDXOJNXKA
C3Q95h9ca/zv//bDvbnWuz5I5DgBUVNzrbC9E70298MEPeAQZWdp5UPQSXL/rMn4FAjzXiIqCtMa
qtvv/4vxIr/7J8af+c3PmLSVpAlwXBcUeHhTtudeAbf9+2uY5i8uojPIoB4GTEJhqPjpIgiw9wHa
reKi6WKP8Mk2AxABIxfQS4dAR7cfAGH2IARBj+06QhWep3/HovxIIPYhQ4x7JpfMiiwSeR56AuhM
WbtGQ6nAQOmjCI15NuDULbs7JcSsFnHpbm7E1jFvvF2rSpvO9xdVOKxES7rPqr72SrMkD7GtS8Ry
dE87W0n/KYYIk6twaw0huNOOvFAKba900sYY5XS6dDgGabfNjB7OLcJLTd2iVNcIALNVdxfwZdBG
uUai/xj5zQbH5Efc3+8DvEUlSz/mSFDXAwQ0rboKUc3p6GezSEEKIPM3gRcvcwwSFFnaAXDfIqa5
wZ13k3vmlSEU3BG8pwBfio864K86+9uf5d1aArfTSkEhXFyg1u20pbdyVtK1MpNn/8vO/vZaYxd5
08/0xlMat56ulW3jZbo2Dt1czDEk4NH6cEz81eD09mrv5upy6zPrlbladyoQSHnql8Y8WjBhCWb1
JzRKkpto6a/E+ff9/FfPkm6rgJENTWN19m7wyENhEuBk8KDBrBLLXC8/eJJ+OSK+vcS7MUPHf8ht
QsaMbmXsbAbE7Gutz7FBmWOdDo1n2Xz+v32nd4+uVSB04fatQB77wgMchVe/P/8vf6k39+xdH8wz
1ero6+JStVDt7of2HinO31/il29I3TYFUwth2qry7i2s2QH5EuXHG7LeVYtiW65B84ob+x7Wwqya
hyf1c/rBOuZX32ycUemGjjqcpr7rDUlhtIrdheKS4R4Qw/VKSx051g+f4vE870fwt9d51yWsLMuL
vEvExTni0j4Hx7zz1/GBPPEqXNiL7IO7OZ7ub5dTAAkYTCYNxXz3tQYJ5FuOxMplVN2PpEPZfDCh
+eV9Uyx5XGNzHe3dxCIxtTwBYiBf9EpZ1SToM4e0XNtsf98rfnkZprbjLyMLjEN/HpC0OAIzppry
RQEhXlrmQpIemvr4f7vIu3FIibqsxChLvsDRvwlkdRZbMNti/6OJ0t9/FKboCpN4XYe7rivv7pnK
6iSKAPYxB+zqeT7M4fhtrAXjQriDM7aJV+5KfHADxyfz547w8zXH6c2bEd1F+tPRwdFdhP7VgGSg
Jw9oGkG5/6A/iPFEv7vQux6nNHgo0h2TS3SoDuOcDBr7GteoDXZeC/OD7v3Rtxrv9JtvJYdB1mit
lVwq5aLGKSFSVMWFu82cD36zj36ysX++uVAkudD0Lb5VkatzgSg1qt+/73xi7F3vb5wua7pKCkIF
G/6ui+MniFJtJpJLuawOtTdX271YactxZQClIJ0Zp1FIUVvl27F/fDSX/vsDZmMD/nr1d32/RNpb
bwYluSQdSZ1qaYlLKT39/iuO3+B33/DdyK6P5pKEXvi1XBn09knVTiFamKVx8XLtg3fvr3rGm++j
vFtntWVXS3XE91FUaH5A3/v2WyEDE/ugY4z/82++0/tnWSZBjiN0n1xqkIAG2XKTVIPfC3w1bzWi
Q0JtdrkQH3SWX3VHXYgpQCAMVX/fVzQ7zX20Ey9EW2eDddsbHzzGv/yp3lzgXXdQPclrwrbh9sXl
EbDK3GZK7ITWtoWb5360vhfjr/G3u/jmcu96Rp4bESqDdXJxsFm15HLX5f4Xx32QNcSuwaZLEk6n
Nolg74MB5Jfd/vXCxrtuYprD/yftypbjxpHtFzGC+/LKtVbtlmS9MKpkm/u+8+vvgXrumIXiFMae
h+6IbkUoBTCRSGSePCdowhkbCTwT4FvvYExJNEZZQWAZoeI9CtAoVKdYHdjWHyFgaQtnkPOCI0U7
QuXC5jctxnPPnPsXp22xNCri86Ha9qqETyinkFcJdpkBFt4HBWOVfCQxtpHhj3QunYOhtkcTA+4y
okELeiZuZDjk6nlerIb8BYsAnM3osCQ+9hA4PbtWQkApE6trgaLyOcZiVgPxwhT5nAtTnOh3GDkY
4IzGYJYR5qMhXwiSo87/LOa7sd/c/k6rEWRhjqx8Ya4XJhDzkr0DuA98FN2Gn91GKsy28R1MnG/9
OgPn9Pm2UYH1xagIggF+AKEjeIdwDwndjbDBdCao5TCd5ZaeYQvP8S5mfELWKVepoBKRYg0YBOCR
CVgxh5/yPIECIAD7J3jli59KsFPQlpujghEtV54UuNwWW0yFF6jfcBIURPMfXOKC+SaAwN8mcTIP
6jeGp7yCVW6yv8Umv9FZlulsCNNHumEIuNEVqAWiS3L5cWNZBuwJeNozoMMHGQ9pHw9p3cShNyOX
lQ3RnkQbo/a3HrKiG2TRP4fbeitt2r3kcZ64aRgOS/7mZbCGGYMXDFkTMM+GjJwKZ0UNtru8aP3z
mIdgNUkToH8Av+/ibcxHzxyq5Yy7nPZV2iAVyUod/BaYcwPlXfDUy/fixKgj0vGZ/v1UyqoHhdJN
Uumfh/oMEBlX4qk0bm8fONYayM8Xp3wCwUYBjl//XM0QpofiGsd4mrMMUFGrjNBawiUGA8PJwFB5
UFTW7SVclTPofaIilRZn4ViRfRLukyf9tfL6N/GHaJigw8WbHKoZ2o/bFr+ep7dcjTo+QTsmfCdi
UZkQAcJWazZkiTw81ju7FPuPXA1FJ9Gm8KUkNNZjpguOFmgZxJ23/SyckwTcZZzeA80hpbEqAtmr
GWi0K+Axh0YROKF1RbYwfwTmhboVLb7tQwczWRxYzRNJBBdtOAgHPxr8LWKIhmLn5G+jBoTfQ4mX
GyBsCuqOkDVRtHZEDFPqs456qoFbwyi9Oq8BasvU+bPkCv7Ui7XulDw69qBohDyTCNqGWFKnh3oq
tGdoCGIAdIZcucnjgG3BtYVp4gyDY+3U/tTxOICq5ex7HGYxQFvWaGB37YTHSADtUoChIAyfSACS
Tg0oCo1ZDcGeqAevtTYL+0QE9lTrMExdhsl3ORVrT+zmDNx3iQDVkSR2lQakNhOk8xgH6+ox+OUx
MmIf+lLoqNBvmiRsVE3EjMF5vgeTysO8SazKFn7VJhjv7JjlnyvB1gBBmyDppBt9VbgGj2GgSYaA
c7zTPdGZN/qhsQdbsTA5aOsMa6vnTdUUtL5RqUKV7/JAKz1Q1UM2++ep/NG2p0xlFCNYv5/8fBEw
eEATwB+G3y8ZJwOuKBXfbh+u1ainabou6hpaefTVxPkaxqrizj/LXeSEDXQB9XPk/5UH6Lpg8Joh
qHCBy2Xos95oMcSVzyT3RSXPKqzoW+c2W5CzML/JygWI3t1vY9RFISogzY1KGJM9UjQECsmTXXHD
SmTWPg1eXRpcTFDRo6WiUl4EGhgxZOPct1CowoS7pDBuvNVQK2g8GqzEEHpbl9vmFx0PaSTewEom
J7djtylc8UXzUB5yQnQ97ipWa2ndpA6ZVB0zBILAUxdIXBmF1CeicW5taHvYQIeCOcUE8z4p+98b
tsF4OV+loCQ4CAuD1HUSaSGwGSLWGG/zF+U92QQ7zmrB0GkONigsP0KHFSHW/EPQNV2SedSVZboa
2iByiI0xG2d+F22iHfiNXNWd2Fkf/Vj5WpkhiBoeJaqGZvLl1+twPwGENsBBXCgwOpBpeCrRIifB
bwAFqZM6/BsUGP4iIpG0DJ9PBz09T1a/iBgY3x7HYRyNc86d2vS9zz5vBwyB/Nn0bbww8JXfLwxU
rdBqeoXti7fpQ4fjJaPjz3kg1XVZa1kLTktT1A7OEQa+Jh9rUad7MfxZaZ9jwfI/lg0qWiRgEe05
QIHPDRrxkzXakj1vDHhgdiCXBt59R+Z7gJzbW1tIneskAa0PtLeNrytKsLsjErUjSCnuZ6f1SH/T
vv3N1teoC7JgKLKs0HVzA+PgoHXKjXPUqk8q1z9CN9FTMs67bebqafePx/+2Qz09WhWjToJeGedp
5+8yZ9wIXvqEOqXdMSLjV0Htcgc1XuRBjiyKOuom9IWi6JC9QS2bfDUIf/CvUJfzQCCGfiiIgNH8
r63cAjftJ8QLMfGF/2C55nX0v/wDaLfJihhyZQY+of8maC9BxXheXX+yy99PuQjXKBA8SbFAzLfK
GOGXQDID4evbH4y1CPLzxVFWUnUeDANGpuHUyE8aCxa4EtyxCgFAJlkELgOtmUsDmab7oHPHLkFS
9CN5bQ/g+vA0p3n/Cu+iDeFR5/aSVvdNEtEEQqohSTL5+WJJnMaBXHLCcfbbBJXCfCNgxjmIDcbO
reS0WJmkIMSCJ1zAI/jSTojBR8yNTMY5eE1OwabxOId/1u8RB63I9RmLWrmVL61RH4qfWhFoBQSM
ykEnfjPvgVawwlfNw4QFJuBMZq1kfRt/L4/axgZTTC20YxDkC9PYkA5E8RPSCMfWGZ0Wp4t9b61a
BIOqpuO61GUadjX0EYdh5gYfTu13ZaU9xWMN1tDMve0fxOOuAsdvMzTyam5mkOgNNXZSAaPfYFXC
aKVGb/XhiLbK221j6/6/sEZdYBofB7UhwVqHt0jzVHng+hwsqFhYSOFQaYLeY23dtrl2pvHKQlYl
iwrQg9SXy1RhUBQtwz7KqicBDdpgpvwvTCgAW0F+FL1y+tETRpoGCIxgnHVph5K2YwQs4PZVsdxA
1iQtTNAOL4HivkH56fyOPLSy+NfKgm6TLewyvFgtGRv34/H2or56QbRnAC2pgLZaEES03i5PtCIk
mVDgBj2PruDGn9URQpSgX3kcf0BmxZNt4NcgGgjV5TftIQZIz1EYUJQ111z+AdSVAg57uSownHye
seLW+F6A0AbcTWDYLCTG7bIaUEiLEShHCX17lfKSkRukmtM6nG90jgCaE/a9KW5bp9pCZsnmmMA5
cvNfbe7CHpXlV3wXK7EIe0UOYEXyE4RaWvKeiAceHMLgbLz9La8zb3iPDnM6KVFCEOLyU4LMvsv8
KTXOmha/dzXKvbyB6Yi6cODRjK+2et4MWEPQMjBrQLkNBsl0rU0DuE35Av5hMw1DxmrWIiMUnP5t
gfKLvGnbedJCpAKgslWMTyhZfGJc6k/7U19HbmGGutGCIiqGMCVm3NlNf3Re7Na+rT4EW8igQXPS
FPeB27NSkNUQuVwdddJ9UTJ48O5h/wSz3EIZpzVrPClIhJSAg/hvsse1DZVVAEZVTOQgMaGeSH4i
5EGHCsJZQhpSZacQLxlWI3/N4Rc2NKql2HW44doYNir+KCpvanqaCS28dhfXmBN/v+3vaz64NEb5
YA3lsWyQDf0cT3tNeleiz9u//wqVQHxjaYBywapUoJGDcuZZMEx/3oLwri1M38OTFriEpHEwKP4y
Tg4kwHibgANZuFvWAinfLIBTbSsFTjJnyOq57E7NAlZIXAsaMkj88KaQUaWig8aMmfKQq7CJ9Wf2
mkCM0YK+vPMUOLPnhyZvoB4h2uzcbnVpC7NUZAwgZxsiz9TPbQdeIshlctrfeAdGCCA4BX13ZOGX
0RCURoJaYn77XKfco9JWT8DC2rcdZPVELUyQRS6y7kmdMvCXwETfCeCJ2mVSvalwkm9buS49yKi0
AqOpqYB5KVcDB0baINoGVXVS7kdbtWI38fINOPPwWXRGI+Xa5Slb1JJSMZX7TCuqk/YMrSJoQznp
A5Qs4O+ynR2kHW9nbrIlhUXWE2Z1meRlq6kCtFVRybzcTehegfvYh2n5cXKgFWqFtvqCYOiEO2nL
2FJyci8uZhkz2ri7BEXQFcygUlclF0EYuo+L8iR7zanE6yyyWqd/bVH4wLPdum3tyk1gTCRVZuRY
QOrRiSNG9cBhWM7VSQI3dCwlIJoGgl6eGWauTjLMkOemjhiO5qROxfcwMfi0a1r+oxye0ZuZ5XcR
EnicbjC8fu1DaZLOYx4AIrTSFUhVCiQorUdVcRK4DFgpBRoCaK8I8tsEsvTKV5y2JUKrAMyaaqir
TmsEBetMkNNLf8DF3yBRF81QNqMPHqDiFENIVdqUbuxKd9MD6M4At9tP+6Jzb3/E1d39vWiJ8k7I
LXToX3H5KS2hFZH23WfKK/s0FMFEH+1u21pzmOXiqHtHryt5EPKwOCn8AwgtzFH6Pkzn/80GFR59
1IL9KWmKk15B28t/qSf5Xhkfbxu5SgfgkjJybUEwcNKujpk4yomEInGJMsv3vgnB8ZqCjzoDtrQx
O+hBSJAcv21x7TMpZCRTQOkZZW7qYDdG6s+DgiASly9F+CsFdmqU9uAwYTkg+Qa0Ay4NkT9kEfub
mEey0w/FyQBlt2CXWwJwMCwt2pILE2Idzu2FXb8NsZeIVMhJNAX3AH2fKaBJGtUAHyw9jLZgJyj6
cdYYQmTa6y3VJGCHNKscFuDhuuRD2aVuBDXOa3Dj1flJ/za/11tS+obEmGpKO3BB7lntpTXXV4B1
1gzSXMQI4OW2KrPCpxX0209TPT4kuvRYlikkcEJWiWL18wF9jJsGIA50Ri/ttDrUh6EVyn9ErzME
PQ+QBkBzzsv5I+dhiu8n98cFd7KNvw3KVMDigbEokxQGe5d0AiOn8fDMsCOvc0FXY9VHgOAYNsmX
uXLRhUkqZMV6Fat8A5OVMHlyIoK5+C9OGzA+6LlIhqYCQHu5i5BmkpsoMEqoGs92P8hOU3bOlPMb
YZpY/r/2xZa2KD8cQAGCObSwOuUojvhe5vjb8G20SB5Ueiw00Vdznt67pTUqjuAVlQvAYSLnMqH0
84J6QfQEYQcL9IhQu4Bs9juIjE35zIOYhtE2XglhOqpLgEqAMwGjBdSmxnE8dpqfVicBIgxK+9DM
j3MfWcnkM2LYylnTVczXYmpRFkCRSZ0BNa3DHLLS5ckHXWgzQskjttU+YVxmK16o4zQbSHw0CZao
ncwSwE5ikEefoKxtjoYj6K+MyEj8mPpWBg6XiLI3pnIxO3zphdrIR3xS17BQQ2uvFvbodT4gedmN
urQBpYsj98m556DkEYtunSjOX9hHuJKwiaJxPbQTlSFEn0Ax9ZW4qnCSzFJfsq2EuS1Wsez6k2Fy
AmNbBrnarssulaT1agCe0ZMCuV8rnaHxFXWx7hqQ1vvj73ZpipzHxQUHTWroOYNz+yQ355Z/mWTG
y/PaLy5/P+XmndRk8tyXJWS6DXAfgjhmkCeGh5OJcMo1Lo1QQaNofHCj6iP/Md+370g+0hfBFszs
qDxN37W7wOO+TYUZWGCy3Hdvyfm2Y7A+FuWXA4jqmnnEDurcAC4qdyQCDwbD+1hGqDykHScMHnNw
/rbBbZzFG65pjkFZM8xcVWnxnlg6Hvn5whv6btBTeZrL0zRGkHufn1GzddrRT+1RFt8lSPLd3rvr
AhllkKSWC4PQBZykJkAUzDRAMkRr3grmiKFq7rUCgNSOHf+J1dxct4kHMDoxqiagxn9pU41lnLtB
qU5oVhRmAtzCfBZjG3z0W1KYKzozhsylzVgpcfTL8IUbFHgJoEFI+47uFuZG0neRLFWn2kbHyUpd
sAZn5udsyS4yEU/58T/ao3YWQn6+kEBiDG/fYJPaCTBzEFZ+GVyIcIJzHJzsTsa40laejJdrpK4a
oYDQujzIGWxKroHBqEB6663RAdTFy/TvjBWunQkFoRgD3JIhXjX+A/C+yD1kw0+N46M/Dio2NMbd
lkA2kh0Ubkx08lyOhQNYizVLq9S+TkM+Y1YaAW3oMYDdAds9ROKvUuSexqbfj6P8mJUa/mernm6v
d+1sKsR58CwAGQDdQ5z6COIeOdw21DyN+1S7QwNdywbam1HG7ACvhe2FMbqTCGmjoeHRssGX5O5n
Gymfxd1BRtRsHdmN3jn2+WBZpNJYdZLVUZjSGqcyumu3g5fa+kNizSEZykYggPhDwLo31s4ksIF4
f6DuBkwRdTk1ZJ407HAmW7tJoX1lZg6GIDjILFqDDaGAEZ/RjBj3xTWQBDFvaZXsxCLm1cUI7Vqp
r07pVrSwvI0MSgfJYUNxrrcU6QPW8NUGQ+uZOo5Jix5+lAX1CSJLL3o2vEhDyWisXDulIaOQJ/Io
r6H8RaNfg66Jy7aJ61OUGI/jCKKCFjQ66EYNh1RDi1vTWGmgeBVHDcBRoaUhobkHg9QVhXyproIR
u1c5g8OfICnxnL4Zj/UTVFOhh2TdPnQr72JDFVEBEAnsFn036rJopo4LxQHmWlv16gdh028+K7RL
6yd+oz4xjF37I/xQNDRFlVVgf+gjPlQ92B8bHHH/o9xClbJ99rfqAcIaD9IrqCKaN1YvkW6Vgs8L
LSLYQ/gELPLqLlRKEFrEXaKcVEj4OgQKET77L7KpPyu7wp42LOQPCHkuv9+XRUBmMIMugHjjCsIn
hK0/G1monIQWogy6oSYPkVimng7JVatV4DyZLpdOVnDDYxCkyX096+NzVgsxtBjB2JqXKlT9IIuL
+0tIWqtL5eGbDr5DJxlU44OLmuE5I8qWQpgCbzbN/rsMxXkLDRajdSIUwRS7nXvOmzPw7AEM+omR
1NkdjLp+qJII/Lsg1oemQjZPAURkOulOUdLA4qD5cNSGtm/t1tBf0gxVHCvIUYWyJDXhbTniBkvO
IDiV9qDVAPBOhBJYn9Wmyo/c96CSg8cWr4ttbnQQR24S47MN8Cu4oAZHcycWRP1GfldB6PhrjMru
oQBZ32srB3DrOetQR8uSj1mMxk9ESu1eyIzkqe/8yGuqpgAVcq8Y6P/qmG+ChOIvwIeiFxD6PQ16
iWxUGDLs0xxsE84PNqOBvrFUiId6qAzVhLhi6nFjKgODFTV2WkC60gDBt5nzsez2sg/dFCgHgA9a
i52Yk0G/2SVlZHcNF4cWj8w3tVoVBeBmUPkHQwEHcJX173wv+dZUdu2PBIBlu+dEUJ8OIKFQxXmw
NB3zC+CBx5FVeGV+4GYd3WXwT74NmSzfGRHcvQV5+AYoJN1RtEk1tXpUnGIUuueYHwYr0VMIFM98
aUVhUd6DNzc+jpBmt6ROBWNzKU7PkAnDcHsPkmc8OiAJy2Ema5RQJQlStbf5TsjtYYx0J6tTtCAg
e+BMAgYJS6ipmKEfzfjoA8gVp4EHa0ud3iNm8y6Gv2cnxXTBE9cl2qau9qWt6EDANtAPMqdSGR2+
kX4Ik1buxyz/SLAZexDpABvjuzUm/zcCcnAz6/veluoBmoKtLoBregYUeQ44e45q9az33XjskiS1
QcDNmWUOedcS/Ke2GoDw1wdPnZXPdewWfFxanNy0j4nefo5pidpd1gRWX9ZQlMvVz6Q0akz4aWN2
iJWud9BpHL1h1MDpJpbZYVYz380goejIgQGJ7hr4Gge1As6V+VTZh6Vff3Jp6t9lhn82SmmA7Hjk
HziBk5+4YqpDs9Mr3hliDvMkmChUwTnDh7aEgrAXYOgPDDL94NVZjukTQxw2QRInTqWCrb7Q8tos
B73eTFNeSi4jklJX31eUIYkh0nyEUpWeHq7FOOGrSZNO6XvxSrDeuRu6HWc2bvjk7/kNG87Lskjl
hWkbpiCR1aVTX7yE0GiVmNnKqgUN+B1cgAAV0NkKggncE3f9SXoe3yUXFPKO+tBBZg3JCpQDPjhb
YqTYVIb9zy5qGqb7UD0FsQ+VQIzg8NViKPOceH4jN/d86OQ5684jFdHFu4i2Qbd4ghoqUdXYSycN
eSZmXr+V++ABpfUd861J3a5XlqgMs+ilEacYqxks4Z3HyEFoAxf0MlpQmgaMt3pj+OCqPbDIYbRB
N0QM0Fzmeahjgb8zLaWTepwswoMWu5kVvskYyPwf7OmkOIX+4FVFUa5EqW+agqwvupvROgig42MC
j49UtroPXJnVRV5f4G+DxGEXiWxH0K9BAYP1u+rJFkie97if9+WrZJHhJ2brmGWP2lC1L4U4gdjI
CcLIjmyhN2K3e9kmHxAAfbtgfcDVA4dHO5kCxY1JQ2n4TPXjBkNnJ//Y25jCA6cuoPMTJnva4waK
Fj9uO8wXmoo6CiAkA0MF4jeAOzRILxzQ9/GnUT6BeB1TfXIehW6OmbUeMkng/DKVquScUslS6FZ2
fmkXPAelDGRQd5GaB4c66Me7oOiNzoz4AazftQqyaDUxKlfg4n4HUQOIleIAHCI8UJ7kahgBSGoh
Ky/Fw/QsSmPjNHofOKEspY4qzyP0F/J+p6SSbjV1qRxaTL4+RMUk3RsxkPyQfHpsB3n8LAnJPbB8
870o8PWzoRT3+MWRLWlhxpgZowedySnGJmkSwLQq2SUq/4eoDRrgYyWf8hQTf2ZyJzvznrMqyRQ8
41HzSME+sVMmJp4uG30ZFhS8OQgZLKhtKMOR0ZRQ9jKkE1T3JhPK3+ju+Ha+AW9JdRDdzOVs5oOA
euxc2aQulZITpAiqlrjGIjQoeCcBk1L13tnhBgSArurcdsCVcI8mGZA04KZSMTpErVCD5ihoPWCt
NO7x5ZGZHcP5/baNlTN1YYNaEZiaFB/az9KpaA59fC+UrBrUugEJE0lAu+LcUkGiSICgwswpiYK6
Bz6Kt3ZfO+qnb+puBuyntq1ZuQbZFvrYYlf+bZGqzYYhnCUuFdzL9wEKiO/DaMuvKiC9nCV8gBty
sIXI6jKrf2TPw6975cI49c2iBDgNrodxfqfVtvGOFMcaN6rdA7NhAO2aPeOg/ulc2z9+ubBKfUVe
rCqEAWxyeggfDJeAeKCuYgse77YY3xv2fxP7SQP335tMpSJCAcnjOIHfNE740Dx1UMKxyHCbsevu
k+fAZYHy1s4CZnA0pI4A2cD05d3WJ40etuGAu63R7BzINSgr7tqRiVVeO+HoT8PjwRiFKWIqKamb
qCi0uSXrElxCQ5iXTnLgXeCUt3JgpoN5+/zRBY2vT4emoyYTGDiKKNT5wFx2XwB6Ip2MZ98LreQj
On52wDuiPxLuFBYpK41n+DKHJidPYIcYF6SjZq+MiWzMvHiKDwBPWMUudSPRTb7lePi49R18BVKt
IAljrXPt+0lASRmqBnJhnm6v8lXcFhk/i6eI34zJY6q6afw3oUaCkp4kAvh1PadV6lw75EYlItQM
Dkle8/saU8xPs4cw8GvaTnuZdxifbyUHAj/cb5vEnxY5V9agBiErXzZRsuwPpes/8NvUrEAR6iRI
Y1kcO6sRZmmR/EULi9PQh2kKioKT+MjdJ5v0Xpvs9G32egeMpGb+M+PR9WJ46VoQX9okP1/YTBpF
SifQFUIrx1X4nRwwHjZrda+LbaROAcQzubhtsCjhWXkmyOzsOIEMjzBXknJz6fF/iCz75yAsPhx1
SwTxBGGTEA4J7QiQJyCPm6E9CL50iBjc9hHW5lGha4IWkqpNWJvS/yqMLc8xrnCmR1DRP8q7KWv4
STxprcV1JuEyDZz2bTagMm529oTRZlCysAjBmN+MugIwm5uEWtrAEb8YuSsPmt2BGVm9Qyac42+g
v729kf9hoToQuRg4wl1AWUzBQYbWciaegtNo5w+khiBvezQkqpfASuzcY906/2GN/7ZII+t7Qc7z
UkvFU/nZOdD42AGrsQUQpXUEB7T6G2V7e4nrvvLbHnX9qHLQoa6Qiyeee4vno157t3//evyHPsW/
tlCj4tUo6uOIgRXxVP1Kiv3kQOPFjF3OSfccNOXI6H3xo/ZY+LJ1s+gF4KkABnmUEC8DSDMrddKk
MAsBVKIJR/5dPEnoLCuOCkqQDo3e+RubnmF1P9FI0oGSArKN7k7EXN3zEK8WT0UQHiHh54VEjZWx
p+Sj0Akn4MSQU5H1r9fp5eL01J/mrkN0xCQyCFaFvQ/JdZMwTrRHYI8Z1laXtLBGfr6IxSCLRnNk
hLXGmfDqHo4YnrE5S7OiF8lJP/w75iFYtaihhIFeOf6h2yBRHAJtL+OgQ7oIEvduWTnGU3D0XSRG
EejjE1v3rYQFwF/NGH5bpVueVS33YMSpcdjnDyU46CD5lnuR9e2Iv199O9ALyzLEWVATooIztDk6
EVA6cvG0tr7LXXy7751bAEfE7rasJnsoFP7bGhWpuSTnknJEtkCyyxCgg+Sbhiuu2coYd2K+CsgV
dmttVLhEH2HU5AjfTXjOt5wpOtkOcoES6l7RN1APvqag0iJlffNP0av/XK6/10lzHOoJxHvTGOvs
Xd76KiN6/0xPFC4bnbXqngtjVMxEayeMogmOYoiHMSm9WBNZT8rVLA8E0TryZgPT0VT4QvMAwvcK
rgH5Md9qbnzfm72lPZI6L6FQZlEorF50Mog80FbF3PdVaVny4wGD5bBXOdo9D7LexIltsOLvCfIy
3BfPzC+2tsKlRSqqaK0PRSpytaaH2RWdCphcMzxjVPmLLRIvH2ZOSaNTvpxkaZLa1C4T9CQasEiS
rtcPDVwkwozLeIyY3B7/wRYxSfCQqFRdBk11nrswD8avEFaDXh5U9ofhE3VKEDX9KbToXwv7bYy6
Y1U9nLqkhTHZI0+68t7f1vsUU4b5XeUGz9oL40ZYi5QyKRP9a3HUi6CD9PcElSgSVY6SizqzCR6q
H8IdyYxI7pxA15pl8/rQGQboBQ1gkNGwxpTN5YYauV+Hvo5arJjaMQTRkbKPmzYz0W1sJ1N+190Y
DFgio8R9vdILq3Q6xocziA1nPJZ1yK9pY2TWmg7uMdYrmbE4jfIWQ0MnTdBQ2A4l0Szjp6yPndvf
jLUQykXk1g/0DMx2pyzzTdlw9FA3x/H7/2aE8osGbb8RPJ+oZcycyYc7Y+QgDf1x28jKnYZvAjZ2
Ay6IvgpdmZH5IMmCDpuVvVZ3mLRygyP/OTqSlbjDhglpu45Tl9aoGzSffR4iQPA7kmsJdnMkGaRy
FHaqy2+a/cjA0zBXR/l5G+Soo8gZeg4f8YviNp5uT/cQiCBYSBSYGW6xEvgvlkdzSMf81EAXmnge
6pS/yNyHb4sPxqmc/qXgwGtMwp6VEj4xqqmglINiILSaLs+yMpV8F5QhTtVR83dcapXgPXArlIb6
DSTPKoDg35IHXHUu812wetIWpsnPF8msJBnzVCsc7gBAFyC0lFnzIcdg4OypqWUku9FRQHHCjNDX
Wd/lisnxXJjVgyCq5con9zn3qRyKo34AcSnEVq14l1p/OBGCwIwWIBSDeEzWoFlMZw9TrBuDWqHU
oJTtnjeQ9fElow2zto9LE3Q1AxQEYezjCtCASulOGlMiY90AYHKQGkMnjL5AhzFtei5Q8RC2QRQf
Iiwi4geOYSmpneI4oECKzMu6HVtWjYLRB1NlwFgC5Xn5mXpo8LS9gY0T83QDbnA3zErGtM5aIMag
3P+boNvdctkBstejHirnghN0GCtX4AQNc3KSZYe6UpChKoEYCKigfQDIAmAG5nxDK7bnGDDn+BTJ
FiBl9/8FjpMExMtHAJxvsUDqppFiUQbnhSieagyVZ54hmB3maCbzq7qNPkH4FvpvWeoSxazEBRU6
4xuulFDIdAZAnag5iCiqUx8xRDVD1me8sCBE2oBRaIDymOHU6IIclV3usHUFVooNFxbpLCEaxkLN
eTwICsUkxb3aHl6BztjJ9tTsgt4stoSzi00csBpIF0u9yhsCMiolwzBEn6rUzEZ7fK68DE1q7jF9
FTtYliNz2uZecf6Lk/J7k+myjlhyA1B6eHDpEXRB/bexYhXX10ImKusS0j3UOa6akZPA9aNhhOKJ
E0CrGWxyPCKFJxx90e297Jllb/W8LMxR93yZNVIndgEuhmm0uBg1TSPchgojQ/pKTq5Ox8IM5ZxK
jdZ/rfnCafzs0dI94EVsdXBQfVs71UH5pb/zmCr9LwSo1kKbjKQJrZivyXHqzq0lUNS06CejsEiU
5HgIGnKFLX6H3saj7JaP05l1115XA5CoLCySv2hx50U1V/OBDIt5eSzVHyCUA+PwoZMZGdPqwkCm
hIRCAF0TDdANmqHJuijChwu2FVFVYOWbZGfoT4ZfDOEfDNGB6JfaubGWBvDUJ+hgbSdHcysPrw+g
wqFlODvqJv3JOlqrAWxpkN64IVe4uPx6/AMiiPcVMKn6S4TpX23XesPbzHLKNd9fGiQ/X3ypEkl7
khixeMp+IRnrDznYu0Z0keM3ot6QP7WzWXVmxiwCrH+63ztLJREtl7VJxMFu6R/17ElkFbdXk+nl
wuhiW6XzFR9jJ4X7dEt47AheI34FuwWQAMwW9VrEAo8MAhZuHeieU2ebk6a5GUV4IihjnsiET+IV
7wBa7jIXJZuX2wF4pcKA44UcGpSXCuoLNBowmY0qrkpNOLXvvR1tKq88+8+wha4E85WwurKFLcoj
g2Coc2AbhVONRvEutJpvLZ74Dncs7xSLEDezStyrnrEwSHmkxikal4eGcJLg+2l9lv6iwna5fZTv
lQlBA0ewIHvldrY7D0gyM3gBjseOwPDD5Bxc3UJIJGB0FXUTDJhdnjFdRdEQjXfhHyRPBF9UH/JN
7wyH1pr2TBqB1Q38bY5OM4Gk4ISGeEf/DlbyH6BCQ8meA5jZm0+ZPZmxarFsrsb7hUkq4wR5QBZA
mBc7WrxmVWjm9b5SAIJnsYavplvQ5v3/rZTIVi/ClZA3cwZ+NwEjpSCuKV+aJyIxC11U8G+b/QlE
/bbxwHzCsXaUugagh841gigLON2k6QLZ7qOfWyCI2qrwmdLSY4t5xlk2yc8XKxXlXg/Kjpw7FLwy
B/w8Xq9hCGuwJUIC+9O30ndGWGH4qUSdPF6t8hFqksIp3MoZVFPQ80RBQJmsySYjNqwkgbVC6hjm
IXTwEOBgbgbIvhcOECfeMJbEskHdAgHXR6HYE8f0xkNjDd/Gjf6Sb77UPu3Wk2L7D5UWvx7gSw+l
ksmuT0pfTWEx73NrMBRL6GfT10f79squThx4AwBt0VC050mHlTpxnFGHeqz4KN4I9abt3qa6cmMh
BxLz5bah64uUWMKsjizygINfoZQ0QqieEHB763aY0gU7FbRL5yfDE3Hd/Pm1TVmjDjjXD6Me1rDW
pbb0LmL2EOqs20Z2SHOAzQJxlf5Q5qiT3XfQgR1AtnTKoBZYJHf8YJgCy9GvszrKCvHSxVkulLyD
eAbgo+EhLwDmnG1CSJW/FeCgfURzf8eqAjE/GnWUIaPRhEaPdflHNG5BWJ1vJrCQ/AOP/fPsh1of
dZKjJmjrQoK12m5BCI9mow38MOHzBywpZJSf/sPaZAgU8OiA47F/uZs8hLhbvQUcEJQdvU1Su3bD
36vPMnC4hs0iEiPn9eIJQNaGfjR055E1oPF+aa3pC6FUKxkFy/FbUI5WXY02BivRg37WwsIJFdFh
HDhydG9ZpHZTkP0e9LeShJil70jeSmZvB+B+IVPNiI8k/F2Z0lATgXaFAh49Koros6YEQ97AMev3
XnLycjSh0WJ2/UPHFxZjXVfXC9lJTNWKCuiXAV6gzlo2zImUVRHQuTuxRi5JmnDgVgGEeqtYNZvg
hWWPOnXzECTwoJCMDEiAV4Zu2FjatwzGQgdqPhCaub1A8vuozQRfO0DixFWkq+ZExGliPJI21Swf
pOEwlqfbv/+6YA8849IAdbXMQp9yRYivJX40jgoe+vC+3A8Ciluk9xbuQm/+wTBJvsmtNVFnLfF9
I8mgnHEaA7s8zGDWiG1/K9wJCsqwpErPyiTXYuVykXRXIkiDCpQ1sMhtBqCgIHr/fbr/SnscMHiY
PmNTV+5RmFNBmoperQCNTmzAIjTHEuZP6xA9F4xXmmGzmSsvwZhcLDQ2YyvX3eO3patjDRWhUIL7
y0cR+hzQb9knVhwDkgHEqANVutKcWRQbK6HkYnVU+pMb8jjEmOHAZhLJIHTa9wK4Z2vrz+WJyGCG
zIOdG5USxEkwK13upBKUbSIKOdD9YF9Axpp58TkFeG10CtBYskAEK5Frac2gybby4f9Iu7LdunFl
+0UCqFl61bAnz2Nsvwg7Tqx5nvX1d9F9TizTvJtpHyBAoxEgtUkVi8WqVWvJSW41uATU0VXDyqlm
BVKhASYfUycSSSd/fXHTxakmmCsRKqlu9+fFzXqcJUOUIFDujQMlSHttPWWDzoTbC0IydbgvJw6j
ixate2IXmU+mAEZWTXTwSJfSHuOeJPHmxazp4OeyOe2SXFNUNwNfC7q8LE66B61QVPfoTMWYYnYy
MJB3E+ikc634xpWGxNhEyxY9P4WwqhZBpYRxAbTeUc8reV+QTq6dzpobD0zvyrW8NBjlzyfrUpn1
xp+HUHEnU58dNZdEfEHcNYP/xcS/bNGRgs8fcjSyaOgGFS0KtQ7cRJZDz4ROj0tSOxN8SX4oM0G+
hT+ccfcC1H1IKNDvQcPRfKJDa1PnaJUzucUx2k2/i9/CBgg3yHyYfOefWIUz047mGdBm1OYf0DfT
DhqoUSiVMbka0PSkEJSD8HXMuWdR6/2zzPezs7JJ5YFR/AIkmMoOqT+jTZ74aYn+A802rdwZq+1p
v+WfxpVF+otWFhNJsRq9w8YqN9Z23AbXwG93B4qji6+0f6k78E9cA7UZWARNaGKwsE5Ui4owmNFN
69HcCZvZTURyWNw7aGWBuddHHIS+HICyTGIvLHIH5DJzcpX3gsuc6xsrM0yAxsR6b9QqzGAwxIs1
zLBZgtSce7g+LFhMUIYGadJOFOeu9IanR6U3mq+ldS/4+tycBAHLIoCH4q6hv2L19bsYQoiJDivj
ofcJZVncN7tgQ8XQmu24U24F9rj+vbLHXNwYvMwHfHeEyTcdM4fjNn+w7oFgjnYNpGSJAHbEjxor
c8wFkKVJKKkpnLv1KQtohmZig0lXyv/ZbMMrWZQj8JaHUTnAMWhpElOOn7ezCqpMDVLkJTqGsCUn
25SuCkGUwFGg4yG0xvP1tTXqpOuPp7SyUSiwJp2BrC2/lD1Q7HpxCY4O57XzF7+4UaDuKOw38PKF
tV3GaSiFHuQGqV0dSpqzl0YPjQlNgwsV5WyBw/AcdG2LcZgSCNFpWUKa6Y1v9H2au7Yr30SXdD71
LxAmInuMx5BMigItppnljfau/Abaj11+TismlLNe1C7lvkPAREAfI2Dz/vIkjppmURtQBhx1NPjf
geHtg+RD8Fu7wwTIOaU0EyI4eaFFxpufZg+gUmMzCLSbQWmSdUBop3u1POTpuaEL6BC/FpeR5Mm6
CY4Xm0AVgNXPm1OzqZIYNiCYGlRuEzvRNeKLG1yP15PuVBD9uhygBidM07mLWxlmDgVas7oiUcMQ
zzUA0j4ogOBG3kRcEGWYL/le9snO9NRf33FUmpwAKSHTvPbzYZzCGB85QNfKvJN7t7hOD5Y3uJLu
GE/ze59MBLLhBjfwsf+xyFx1RWxj6hElWfAiUF1uqEu51Y5yKv3H3vZ/XCFz5zU5hJyVCCvULjIF
PfceHdzU1V/Mm9mTDuJ6It+HPhbIPl9nnYyLmaCvCZFqwC/86Nk+yzbWHlSeRwwwkPvmbzBm1EHY
R8NqW9lJ0mEog6aiHzLCTK7kqLvywvTpw9IGhTOdDBR+SO6tsVon/ftVHO8ja9DtBB/Sekj2dFDD
2ivgjirfSznCAiM3wgEsqFImEpSRmKw9A0g2NBd0JsbAV5fL8KzAGJFyDebv4VhdlihES/cCz+Gd
STqogToOZri/VHOmPMZUSIMF5hAqeBvfFq9FLi2BxCMGuOnJBgd9dVGKkC+8ha6tMudjCAtbqie4
T/fU+8M+hmTo+AxKLmBAu619LRy34X3GtT3mfORRKs0gE8LwhA25JM0tvOmn9isvUd2xNulm/pbf
rAyy56PO6ixWARQ7QohEfp0f9V3gBRuIkFhPITRxRGUC7lNhbY/xHEMOIE8z04BzA94QiCZ3h/A6
hAjEX1RAeKcQs18Ew9WopaIC+PlMQJ2hjaIZzcm+cd4rjiBuDxIn+dl61iuyKcd+HoUbyvWYlVHm
II6SoTVJAVRRsm/2VOIz+KXs+w0djKy21qUqwqtzb//1KukPWp18c8ETYjCB7bHv6PSnfha+SH7n
VGB+QQbw8y9IW7lHcbVEuu8ri4GSG2A0pU3fOxC5YyamBZYwdStfeZXdBFn4X4CjuQdjZZP+ppVN
qayyLIXgOuI4Zcaj6rY0uv3jOSIqPpHjMAljoEpo9YH782hgjtVogBsUpTZ8LwGMCXR/kO1ji3Ma
elxNWCCA6lflY7yTMQyZuu1TfU7VXsQpIv+L/THHVucKBd1JuVaxeygEhM1jZD4HcuMIQjR/2z6s
MOfNNFstSHu0WocNFWegtLoYmMXcEqXbT27sa1Fv9//xfQivQVXAQorPJEw1MTswpCF6xW9zBEnd
Fqyh8ln4W7mzQq95pEI2lSRaJv/bfRhl7oQuzFQ70gFC095zJnmHJk3ugEShfSr3ID+6IkKmAd4r
DeCpP+tkroUKI3UhyCEBwIzQYisvUZ5DPkqeSeUEu86nYqBF7QSuqBov2mB2mC+1UiXT6VpVVK0g
P6p6qHxCREE1XZK5+XVxE/jyL4EfCTaYxZuTcJZjia6WvrgNNC+DZ9qZKs+pCJL5bApg4NwkeLW7
BhOya5Bckn4BNE250K8SSE2Hfu7S7Cm9p4m+sKdOzwGbHa7tMRF7tKf/rC85Ly9tzE5VO/N9njDy
RWkT/0j+cRyD/v0qbIY9MKgDHSaU1F96ejUK67e87i8q1h8WmMDctc1gmxSSSftDCgC00m16XqPW
WLnZVhSY+dZQGVehz8UZp+jSARqTClwjOyeYU2lRTFWeh0NxWW7svbDSxP1QK2vMPSCVPYBpMqyF
QJKjhbLscNDVG3DGAbOYCIp13E8F6hlQjtmcgYcukkhbJrhVqwADuh1ovpZ6LzhZ3FsUOlxQzqbN
X7aZEcS6RCZlwcV2Q1Dt2YUH018O0W22yyCd8K3qN0RY/phjImUlNw16+DOuHcVp0DV3lQcat0xX
sR1M3OhufWVD4lSwSG74WFllgmWRBYk8Q9P1mL4NT/QpFG1sN3qTXpRNhpEDUc+eVTx4L0h/rBKl
is9nrMjzfABRKkWG5Y/KW1Q54+X8qDxCFnqbuqACANi6dDJQjNw3h+7ieym1TaDCoYJe88uQBcjd
pKzBuwlDeKOPAL2VL7OjDuon2xNCJ7l7+2GLHa/Q69AwAgu2MAmgzE52rSA816AiR9GgWlwrx+vW
FHgt9/Jb2WTSigiiOr0dyjgYAKCm0eKOPWRNrHnTmN9LYVa2mKvALAutLyXYIgfrIDkNJHFpYuaB
HPgw70Ez4gqfmNxzvzLJ3AZx31VJVmNL6bt98UzAhyMv+QEpQEzIJDf9j+8dEODHwNmHcPNlnMMs
VKmOlQlR4GLZ6Bt5153Jt90huKJtb30f/jh9IHkL1EHcZWLQivKFMzeEYgRdFZWDfAyDyklQUisD
73+zwMRpeZpsqzV6+ahEg6eHhjNlAh/8OiyCWuR6EUymacf2TMIIiyDyoW024HUMgSvHEQcVRhB6
w6EZvSrd/dPLF5UFRDvIxFGrNsyxSWA8G2qvbZ665tfpDRQuj4mZqWzmYaRjB432fOnd6Ndyn4EO
I95CuHby09bTZC+5xIsS8zDfutRXe8uyffTTPOORBOPS7p/RAMkPNsth8f+qNsd7C62tMeGkBA25
MSsNfUnml+3leJEe0gvt3rjLIUmNe+ohBwRd8GYQ2WTCSl1IpJEC2NTiH2HQOPOAfnss6hxx3QSV
MUjxKRjLZzGomiThnJkljsFWuzGd4A1gTWTryJzj93LOX3D78O4DQFD/mGQWZhlpUBBA8miJxWqc
FCIYwKOm2+gxHcBP7bZ3f1HXERllIqZpDQqVU5HBY0Sn0SgkD+MxD7RblW/MEe+g06dDEW0s/ftV
Fj03Fhl0glXaYHvdS0/R03DfKJDadJfX9pFKRyi+emZ5sRsqaGaBUBxz/Q/dLXA9e1HtletKqx1n
oimks1OrKfFb5HzYpKOfBsdsjgUrFhlhAmqXhEY0l9jhSgJcaFjczFIu0KoUmOGm82v3YaJqEKpa
kBk1ws6LCZAS5YQi18ZVvf+b0RleHoHc+r25YgL3yOzc3EA8KW6Q/A4TtEyswomSOwIKck3EVcZ1
l5UhZvcyRR7sMEUCKlfjq0lMv9dVUQFJZIPZuQWkH21SYjHKliLJko31bN4qe/nQ75sLex9diPrg
XJeA0r0OzBWVu2UOXTQ06PZluIMa6+ccHqYSZB/T9vRB477E9ZUR5qBJWRJ0Osjl3mlhzNhRIwfQ
5TP5EmBp6MyBdUF0tkXLYp0iXpY2WWAxtyrHGPedpjn14p1eF/djrZbFOIRS6Fkxzi3mVUjh1Nqr
KQoK/IO0ssC4QyxrYWuUsJC/QTDdAJdVvtXuVR2XNx05jgQfiqYDbAVj/Z2YhGSK2rqoYpijglbp
wfbHDUVfiMzwlwV+acuC1h9VdP4ceBclId2YID7kb/Zds6ermq+KzJm9vyLvobfVl2WZeBlreLPq
WOBnc6ERhBi6SWn2T4vM8s68Ha+pylJ38c2yE8YF/2uNfUupc2CkWYFInpyHl8FBRuelA3OceUM8
mvgIfYS+Q0+sjp1QN5Z6VOauwCAfkfJnY+rrXRGqt1VS6H5mS/1utuMflLkLaiPAA0JuLhXFe15B
Zb1kJl0Aj2hXjjrulRnFlPPiyvaTN5uu94Bno+DQ8XPa1f4yESuVSdJFaoZET/bszsXbHApP7xrn
v+zjMLuUqYZ2gSRhusftOgNULxsEvAeU9O2zI1VdlhrYPhmsKhOowsvDAGGSdy7aaCdfaMSZd/2u
Ei2YG8tWVplTid76XKc1Ftxt4iMua7UE79s/xOjJY9+78luyy69EApnCxTKnhhL1Jd2Q0/oHbQfl
Owpx1C9VMO+2+8LP70xxHYIbUT+Wymr75kAGmwV0h9A/iW8xCE5Bldtw354HTr1JUZ3797Rs9AG4
ssiEolCLwqhaYLGInV4GYQw4hmOoHsTuqLpdult8yikuhN9TT/lyaFdmmRPTtpY6BAnMQhQqGkDB
GO/MH6Vr7Beo+G2li9ELXeIUqCoNqnP61uIfIMDwARXWgcNhkZZFMtWFEdBNds5MG8WeCNtMOzrj
NeB2oFLHA212+rNUWKH4GidsDLcB8wPWAln9wko09yWSjSXPUeYN6efdJj90wAmHrTgsfvWkz6bo
369ye9w5FcQ8y/xIkh9WdpsJ5W++ht3PBpgMI45y0qt5kR9NfbhNyLQ4IHq9KJvwdmjUTadbrqoj
RZx0CLWbvYCR4WvOC+M2BuCh1PCuG/N5dUsTZWAwyPJjNDxZ0WWs7avqugxEMAnuJq7MMF7aV/Vg
hnOYI94V9ybEJvXL+Zf9MG8okyZEnc6EDKFfBTogpbdeGRPdF7yCptaI8+OkL5spNc7SWt0YQXCY
MX0JfSwf7Ir+YE03hgyVkC7fQK3iblRBehlM9W5pgp3a297YGLt4MA5lGb7S5kgJMTIzCm8kNd9H
uVL6mV4+FLocOSkK2H07Sp6cFD+LOnHHed6OY/VLUQpv6dqd0kfQbVOgA5kZOTj/x8Ng9U/9ZEA3
EdJap8+maMMZr7XsHLAcE991au+z8cEU8al/vUo+7y7jtGkd6GbWJTiAAKJY8o9ZxztJkESK1sBk
xbJetgmhvjn2P5N8G/Tf8UqETty/mPSnow6fnb/HmJGuN1KGSk98zBSv2wPf5pN9kLlxAJb9BD2q
f1+sRil3ZZNZVJHHSm0kRnZccui3AU1TaU6zvMTa8bQDcJ5Knw0xKYYEhbqi77E48KzY74xc0Sbc
9q/a1ehh+MwXDc3yIsl6YUxyEUdLPZRVkB2lfAP9Oie29mPtZ60l8Gye563tMNlEWWF4dcHE9nGG
Yh70y+PmZoI0sGD3eBcMhh7hE5BhN74MwMTVXPa9AisKaDrp8O+yrffUHwqxWA3dmc9XOP1SH7aY
4JiqeqpltZaB0LV9HM4tcGCj5g7k2pu8HfA/kCUEZ3rmTlfJg+gm5Z0xvJ2gYgTeNsxBMlFyJp2Z
D5qcHdMietI7czcoIsfgfrCVCSYUFVkiIcApgFNCONGCwgP+s4hmd0RGmKNc1UYw2JmeHTMLZVui
naWkfCplWxCSOA9OfKvVYpjja3f1YscmFhPtpSsFDV/aH/2H4uEvCpncM4WpJx0KnBbBxOPnAFV2
0mDnJskA2myA93vKIRVG66eQycGYzmvbQ02LNmaFalrU5b645Mowc5inXjcw1wm3GA8FdNcwiGh5
kIQ8Stu/KbxxP97KGnOkR6snZj1gUwc19wLDyTpQlRWCI33aiMx2YYNiwR0QYUlZeKwB+wHjXDTe
nw4bPBvA4BB0zQjgB+yzzk7lBBdKh+81BrdhDMUFc3quk8g/bYZ+dvbrrM0wX2fJprlIU5gZkVp0
tez2IXGt5iaH6nJBRLckzwnX1piv03fRFGUyrGnbItzSEZf4gHynvFD2UDpw57sABP2P2k7Ut+aF
RRsjQ6aiArr1RfwmGFRoWs9NdjQVSA8s04U9xNtAyp0+yh0z6DbKYO1Obyx/qR8mmdONsa7ANCOY
1Mti2yaBrwUvRK+2WSCaOeF/wg9LzMk2Uzkm+VhnGId9NaUrM3nJrRHlzGxXWD9OL4oX4tf7yHiL
2cRSrMYt9rGDumi9SzthmZ53W65NMC5SKHM4BXOVoUjqAgOGu0vZg6MV7RYon4nwFPxD9mfr2JHJ
orfLcbSwdcF8QbRD095qweb0ln0la8TjYbUgdkQSb7I+lhPYUG4CDJJkG0rKUVyh4elqmp88zk/K
pjlEB+Fznt63X4/2x+KYXGAY477OC3ys8ZBeFiD+hHCoDYyIvrUcyXIVIdiMs5sUn4+iG8THUUll
Pt0UlFI/10F5LOobY7gyURNKDEHjUWCDJbiCTgPFaGQViItva+UsS3dVJprC47jgeh0q/fvVM31B
DCmTOK/wwrS2KYBL1nnzSIVfQiF5HOdAfTLFfKOlQi1U0rvqaEP40ZJBeTkHgstKZIJJy5ZimmOl
L6uj1t9WwXVqitpD9DcyfvZpDfQHrLZL1kOzLgpsl3lHYfbxgexH8M1QuLSYqpf7/SHtAoJjKpjO
XotLNkhARsDHTGhOD4+qcqNZz4ITy13QygYT5XKIaA9LAhuUOYHC6qtd71kQSvub+q1oQcyhKUCF
BSXvrjzW2LbkMc7Os1IAOuVcECgo/tkztoA51FIAkc60Ouo1hvYUywkWPxpBzdvGvvutvbOJAe0f
2GTn6IrSruw+gkO3frNv3eIu/N05+lbaKqDMFE2U8vfuwxjjeSV4cPM67XFQwTunhYpnz/cmSBNO
r0lkhf79yr+1zljG2WorpJTn84jZQHkPYkbBKeWgn6lk3cdamHxBlpcQb0QDVjbWoU4Buq4Wb7kl
TxTmU6aueb08T4JgyslR0DPAYACGHcC3zfagukpR5zIPlhe7gSj77PdgcdI3JZiATu8gr4CwNsS2
n9IhBgrVthdw11A9mtjXA9fwOh/kcgdlF10IseSClbH9pwko67Amdgq+XfUK9VaoPpe1Y3nkijx1
j5B7gxJ44YoavNyPuNpQlh7ZjOIp0iaLrhNMUWetO+wq8Esurgbe8hgipCKGKt4j8tPOMtE9DdQg
0nqcbSpuUj3bnRPsKUettE1fExBx+YIvyYsl6xUyR65JoxIioEF9XF6hjeyiM3HfAUsReJqjYkQW
02NQo0LcF7ZneadwbZg5haRV87kFwR6+aH45Lo7yG+21OzDykj1eeZf9tWT5EsSZBYdfuMHMuZzC
zCLdYC4vys0/AEbJLXa0QUD7piIH4rotqIgweqiBMpOVL0sAgZGU0cbjOOy9prnSksKrW93pUOk9
/SHpd2IvbVCb/bHELGvuprRdIiM6qlLnGK3taEJKSU7+CW4ZPPcwEEegqcrcbHGZjQGRzBR1rzqH
r6DacCe5yzYCncEB7KeYaj69Jn6Y+bDIgvuKWJFyc4nwZpbO00uqG5C7CUpetVf2bnKZoUEQiUZ0
uH65sskki5ky5nZatdHRjDGruWyL1HYrwO4ES6ObxXwvE2TUKvQJoOCKouXnS0iOa6kctLY5xv2t
Ut2aZu514281A9i7OCfzQ0Ue2jB02olsuwE1WQnke+XkqgCA9BeaVG1rC52tRpQqc1Il/Czc9Dam
5zFGznzjVDKauAt1Gn6Cm+pXkbrxBXDoXn8+vaAaLar/caIPWC91RQU+Q0c6zES7Opi0xayq5hjW
l8sUOUY8OPo8OI3+Kod3gi3nrW1tjB6h1b1vxQZA4Ildo1jR7OcU7BgmNliFfm1+nd2A93Up3NMm
eR8Zr0UdbJuoDH45/kEd9HG51A0s0v5Bt1O3BnhNRNUQ7i6uzLBn3yR9m9hFcxx1DWQYshcFr5AH
e9PS9l6KImEBnLuR6O3Stgjywi+8S2TsIq0Oa0Bduj3EXn7MhUtlqlQMPIGMb/jXLNJQh8efP/bo
71l9uAr7W+hWCS8hOfSICseW3r7zoT4sMH5oWqFN8ipssKIQA5XdbtzQDyVyd06Q/rQQxgNLjdId
91aFPsjghBinbHVBz5Z3vX0ywVyrSpdEExBReBtchbt+G19oyNbbPXFiL3N7gX+L1sM43tBG85LF
cISo2sfGLhwEn4WXf31aDfX81ZdPJ9CnaWVLXtQrYG58ENE9mLfV2QAAAXK+n9mFUPuQ59smQcfF
MjD8DarczxZHuSlKLYKvGTdUfxD8uA/hNrm0oD8YXIo6LNyvtbLG1qv0sIuXiCD+tXa+qSxArUm2
LwGg0qD3kVnPAUSZ5fl6smtvWF4i9CFP+z3nsgNU4s9q2VpW3ZRI42utOqrjWTdcWuqvQRWFXZ6T
rG0wp3dKlrFV9brGldKck0e0UUNovtvH+XVxafNKC1z1/n9bFnOc62VR+67GR+yLtwm46y7CEL8q
0mfmgJdwU652j6585Z1jUk6JFeDr1ZEL9Z/lCR0YR/6ZbnVfq/f1OUZi3FHMCc93UYzgaAYV72Oh
NZHSaUNfYHXWxQCAWAGBR+1+cvvzcpNtRQOunEo7BdP8McbUTvRQDQFzwd1Cit99dBUsyGHVrZK/
tELqNO5pN2XaVAVmiDJ4ft7PtopT207ekw/buUhvoTjq5dvsTD1ku+phJ4rGHD4JfL+VPSZ8qctS
GHGf14iVtJEbHvLRee/Y+cW2EOWVvGQW1jSo7Opgzf0yYZEbMTHSFAWB5Up/pZMH1rV1PrnVI7QK
NsmDaGzk/7GH1qCF3i009phIFs0g+y76gKZyIXqD9JUe7K3z+B6bifFa0Tw995hD6PQ/5thcPRtD
M+1ShGo0gsZccrRYd06fan60XJlgcmaS6BrI16Xq2HmA2GJ4sFs8y6Nv426bgb1i/z/aYyKXPdam
lavYwQb2KHsbZgjR5YI9FL8ehMN83HO9Wh4TtRLN1Iaog4OMbkIbq3S2rnNssPNCYGvc/Xs1EORU
OGUm0m8okHwhg1faJVGkEU//AqPkOWgx2k26p+joChpXwkIDd3UqRic0VcNEFku3kM6qVYFusAaS
oXuPWqGvPVe+vc387LfoYuXda6CnVk2ZTrtghvhzJDHSvlXnqWuOUx64tfSWL7OrRc+n/YOXdq+N
MO6RS7EcalqFA13OT3KZXmA6eidLY+FoSveUl6Og28o7YWt7jH9EualXMcGiSvWmgIZp3AtfpfSf
YF6lEOoDiAEcYnjls6gnawLlSEtfpdpWejVwVw8/MYflhdfmY+pVv0X8uLwYZSm2BZphQDZRDWK+
Ux+GGVj65QrU9ult/UjRmmD08knvEk/bibV9OH5h6bg2oQuIkPhlehUoEA31PGTHyVL5yPS8dNAu
hrT7RhYO5mQqcovYS2U2PvvfCDKToWvh7Ii9C9qe9O3XJe9SFYU/7mJRnYkXGqERiWc03jCa8fUh
HUWTVBIYLDBrGTvtIzqRmFyPgwPZ/I3WAvfLrQ0yuU8NNVXLoiucb3p0BigXG3l+nTezVyOnE1aC
6Iaxjrk2x6QG9tJVFfjLa8DTgxsNmBNlH96DGMYXF33prf/VFGYgMeAM0Xo2dpgEgKTZNPGoyV8q
/XpqruoYnS9RV5LnipiIAumiheHgL4/oTgrQvclIdTRmvJ3zDkyWEFgEXYoI7ikyxISpTm7LIOoQ
5sEA5ypy5aiK6RNbcU9HQ172Zq0XxISnUW2kRU9hBwm3+aq43XUROfqtfTScGS/d63wz/hA1jHgp
OIwCpGnhRKMoySQ5ZAEhuvnuF948enhdAGWOlOC2QcKPP27hzz9Atnh/eq2cSLy2yj7beoK+AJGx
1I40zgCo1SJSq+NasBVT18CSaX3J8QdtKmW5pH3kKiJuJSnSzkzmYXN6HfztW5lhsntjtsCfbSnw
dQyzuM09ffA2P6XGRW1icut7AMi8qHSb0REY5mQDiI8f62O/W9nkFeQVaICcIKEiO8tZtxvccl9v
igtRasqLjqDWUMHuggQcp5oJx8OMBxPqLrB2eH8xgdUj+QnKsU23LVxo1J9eHOfbfbLGHLjZ7uYs
oAfO7KaNTFq/sP3TFnhn7ZMJ5qyh9WeVWg4MAFIpl44mEeiAAYBiAJksHwmYLhyRhDr9IkxYRDMT
4+GEZnBfIFeAtJlGoib0qqb32XCmbqkinggD/X52vtrBxWkgdQMQnVlaps1RXS1F9V5cBJ3FpnPS
/bteiiCd4sRFLOjDEP2Mq9d716jtQlQ0oJp2r9c/0mErf6f28ckG/Q0rGwVg5H0VAt3S+loDDhvr
NyigJ8fYU16zwfJqzIR/hxUElEqrlTHvWrzn8yKjK9Md8JZabxisv7CuK3+yQM0676kuqUgynn/E
VjaZSl3WFF0QE3y26bV8pDXUfDtegyaOjtVDBlXAd8SpSmDGAIJBFAQhf9G6yeRhLi2gyo6ZmZ5L
UXwO6ktPTslrg2G5oeyvpDARwWI4KQhsWoauyRQLwZZdjHTUG3XGCus34sa7bFP8WP5ZH7hyvuOb
K1tMXI6nXlWKHslBpeVerwL4bUe/x3H5TlECoGXcm0QGGSuqE58dNJIKEmXLe7u5fNTcfJd4w27+
hcl2B/3QyBGVkzjJ1Sd7jGuGYR3nZB4QuLL+UJFfIPS1nCYa/DBs304HSW4YXi2N8chg0KA8XI3V
MTWT7WSG9/2YPZw2wQ0hGPZVKEAOWRwTq4omV9vaNsqjYebuXJ6HKBAM3ctpIzzAIfbswwoTqJAi
hMmg451p3vUN2BGrzeJIrvZLu8/OTAiQvVEgE+hIbe+0YdHqGN+AiEFipRoOmZHu+uHZJvuyuTtt
gv+NLNDVE6r8y17MUlVHA1m08kiqaym+ykWAGP4SPv595ipuu3nM+2Esj4u1RZWbaJETJven18B7
CuH7fBhhvCABYUyhVEsJCKOjRS59DEm+dt8dDMd6pZSmouEk0aoYh5gIqOWAYCiPifZmBRFkW/e6
eMyF/uwvFzEYL1AmVNGiZuuHTZF24H9CdbTz3tmvx+07g3HlDEB2Lw/xRvp1eiO5zmDruJEJpvO+
MphDKtTIVbk4mgnkIx/k+Ob0v8+/o1YGmKhqFmOfjuZQIukcfVrPm86ofCStvwaXovKaaDVMhtsX
uRr1UVkeK711Oql2omojWA/3RvpYD8u/bBXhBBEqmEgfm315mH52uQMZQvrin8+qxBeY4+TsQD6j
nIG6Bti4WHktrS5DJULaieKQvFEh1bqYjnKvbyH45ragHRQ+Evge+GGQuSwqXZOKuIuUl9GFe1Pw
eAaYNdRv0WoG/R/GQIQlX/6WfphkLg1JVVpitFIBwI5HGeYlXzoii6EuEnuGAG3BPcerDWX8MShy
eYb8YXWUybVFQldvEqebRCTPnDLlp8/GOGIJpEefREl6DMYrRQ7v0/oSONyLoVMehigSvH14rwSZ
2Hiw2kQFzTFjbDLiSrOXuAYhHdWcHYB4wFyQ+JXAcw3AU6hojE5s0Bd+zltI1JjGPMb0ATR4zT71
45esdaWHwe/3UDoxfdFx5j65ZEWlWoAoWOossWwZzhEIgPBirX2gol0bvAERlMFriLnIrnUm7UWc
ntxwRRny6fQ8wi8Lv5fVsO5NMBwhXNWPCFcb2XTkm8XF6Dzo44UZPM9PVuZYJL40htUcLAV5ySBE
Th/l+g4PPbBzd2fRz34zeulzcRCT84vM0hO5eiJN0qTXEkXjArdAzhZFCp6CqSCHBuqSmzgFIEqz
voOWA8/Zn61lpae1vg1AQyMhL7BBC6lfk+8FL5kSJEJDHu1MFtgemaPeBQ1Sm/eT4KU3pukUZ9BU
8Sx634SOKjrovH4myvZU1g44ejzTma00x2ApRwV5QWx6wZYq24GoKnOSS+lAhCNY3LRnbY3JrciA
61QZS+qeKQC5+U6GcuUvDdLk2Y44ke4J+7W8C2htkUm0tL5umyot6BGc3QXszuEhBL7F3BaYcxQF
Z/6BX+0mk2VlJsZiwA9AswX9dfFyv4Y2uEOuM1A71xs8okHHtBNcsdywtrLJhLVusgwMdeIwkBzq
5D3I6cILINT6zDVxzdIsPy09gU3urqJlgEYguB6gnfn5AILeQCIFzcEbOA0VRA88Zb8cZDzcA1dU
ReJdedD9+K8xtnJK5FLV6omUx1YbnTx/NudDodmCS4iXeq2NsOegCGKTNPBMy76s696xe9HA6Htq
xSbHaxOM87dB0Aah0iA5RrCMb5PKKRcXSNEMB912wf6teM1l/Uwa/IeOho87UYuT+yxc/wTmNERa
pIRdhVU2nvlKiYNrl/bPKOes5gyYozpCsdkDhFoI3eZ66eojMifDIMMckhmWAS0c35q9vivd6gf8
NN3TmePmWzhRG7c95ho0C8QubO2lsCcoliYoh+f5QU9mUCWOzqQe6mx0UrK4ghPBX9+HNSYvswZM
GpRForx0OBGtU12loavtNWSB5Ub5MXdiFD7/DH5YZM5ghN4WxjbiEmrAs0uF1Gp3OCsLV7/RNmQ3
iMo+NHH+6r3IY0CoC3U6turTjrUySgTmMnRdQSun1CCaAIddB5zZ6b3k3u4oulORa6B83y+R1e3e
LEUnJ22svASy7s9R5gblVbsoQDUckuzxtC1ubFnZYtxyCVvJsDN8tiAOYwfttS0g3FBcLQrB/BU3
vpiUFgH83coXdIE057lqjlhUJnlm/ksqReGFZwCAaKhiyqB4BAfJ55A8SIEq21WRHuMkcVR513aC
lwfPARQ03tHnt4D3ZmHekHyJ9dLC3QY6m9AoHWmGuKg9ul3SfSMWKyBiQqZO0Dtgy/lLU+h9Mmvp
EThHF/uJ2QSBi3E3S1OpDjmwBEDTf94shI1WskPMIhVV5YQxcYL05t87FqX1o8LqBpTqmdPZLbo5
9YuFKY5F9aJk2chj5lhVLlgIN+NY2WEvR5RC03yR6hJ4tBGCat1V7U4/1NtwQCOTEoiPZ1jd6aVx
szjoOGhUQZeg5kIP8OqAplVU6Qv4OSk1WTA7UFX6Gf+ucoCGZTevnNxDEdhqRVa532xllYmwfadM
mRKP2XGSnehegVRV6DcdwFXA/4NYD1KH2VZ0YfLCw3qlzFcMs6huFIizgsK1ddTJb9QzKfkp2E7B
wljVVCVB0O2hvnzUTJdS/HpQEPAkX22o5Im01c5jL7gUoiNEVpkjkEv1YIXxhMlwN7qn727MxoF8
RHco+0juZb8zd3gWrJR3SVJkC6YcFUQQtjyYqbrUBgQxyrxLrvXdcpZjFKg8X3yadYhViHitavSL
ZfS10BPE1AGTGhttB/aMvIuO1ZN2Udboes6XeHFATtV5zsPtDDG+v9Bg5hCwof8OZBJgQ4qlsHWG
pmq6Et001MBvun0K8dZxo22Kw18QmXND8soS/fvVQRzrwA4iOtQbPqbAT0iKI9OZ0R/ba7tyF3c6
Zn5PxONwXNfBaBqd58IftqyRS+AsLUvMRtuRM20sCoP1uzP1NnOaN1q5CT37/rTn8M4h2sfYTlSV
CWExZsAukSXtULrpo8BXzPhgxNHOlsb9aTPcyIYKFBozcBZLU5lLdIQAS1freNcU55T9tb5Qyo1x
ThGOjVs9qNNWBMLibSUwQyolpQYpDxtKcQNGsRVjevn/SLuy5chtZflFjCAJrq8km+xuraPRSCO9
MFpjD/d959ffhHx8RKFxG7bOi8MRE6FqEIVCoSorU28PoXGfqiJUGY1QbNpGiG2iT6JDwJ5N23CV
j+acvIOgIJezA/f8rXXMrlJPcn8ZTvtESQ5V0ObJV6KuPHdpyOBQUwB28wxeZo/9Yo4ZkNnWPPmd
Ou/J1HwX7BcNUmerA8YL7Js6QC+sX6hoCcQ95ppfdSpT9aA/gyQMzMDKDyRZnsAWdz0bW8xhG9Eq
RtsOYGUtsPrrd9hhoL9m/c5Abbm/TUEWTQSz2Vy335hkLtoIc6ByaffpaWoLzC0PZhZY0aJ55VIL
YZW8rJtiegGABb4XQLbPscSsK8teRpKdpN4djobuAGIm36xX0i6/sl9xtAtvAUE26vZiYip6dZ9v
44dt+uk3cSyL9bqvCF74RtU74/J7IZ13P6izs+h4IIpYgfkb+WGNuRX0Yi5MjNCorw24t0nyjGT5
sqvwt+3DAOMpklKGUagjf82qezL5cnfMTf+yCW7dbrtdjGsYZZxqXW9luL7B4kDRNdlNkzr5E63B
qF/Jg9DUU2zblPVz+rq8lJtGzcv4ZFt7tb+L1qvMEGElVK4TfNig/75xAq0u8hy4DeRa/nunzU8a
yFhT5DxU3a+EEEdu5rxdE+PwUYSXVCxVOe1Vth79gv3z+gBZFdopat3pOXdFgst8z/tYIuPnqyEn
S9J1OGONcVWgWQmSmewrefJ2XYx7K0Bqp3JW5qckdrvd2nrkuruxHxKXILNb8DnpBf21SPWxMsbl
5S6rh3nu8frMnpPEdOQhANuWaGk8F8G7ENelAWWfM66KzoyL3ghz6iKKb/rZLnzR/qDZVeFLL6to
hJSbDWBYCqAhXM1ASTNnbEj1qEh1hMRuh9ni6wbqJhByCIpHzHm6YHLwBGea5x5be8wLp9NiOdQl
2PsJNr4dZJy96KgeigOVjZcOxu4PgT3e7YlBByyQghzPRo1HbRmUFqAvcNxkt1QUNH3ODnRt/wCM
TU8TG+I1irjVKTfkGeh2VNVVksIBqb/iFGg91xBwNrwld3WkHxVovYTDIwKL7MtYDkd1kBa4ZOvp
v3Q/96UHG1zIKDi+j+n+aYo+J9c7P5b4HrI3AWxUSYlxJhicXPS6r7NdBn3qb4On+fmRpJ5Q7Y53
zWw+6XsvcGNPVo14NgbY63YhBk9LL9lJITwU8z/obsSv848vCSJiMGyzSCZqll059OYUAbgC9TCq
i0tuVpfqGNEBoC+QoMOaiicUSCpUjMExJ3Aqmi635yxH3u+avwyw6c/P2qFcHPmn4gJDgItBBP/h
Jcxbk8whzEZ77MJ8zN7l0YYgCzrfBD+NaP6eH1w2S6O/Y7N7krYspIiotxypfEaOp5R2Z7v9Lt6r
+1L11XonusW55f/N2thKQ2imsam1TYYrL3rICqdzFTzBM1DFGLaDTpxHR74haPSl6r+mon0KVQ2Q
Fb9/jM1iFcg3S6OJhz/mGKG7A8rqDELqmhO9S3GDRkH0ruLe7luLNNZuLM79Is1VnYAG5GbEmISH
+Q8XyIUhdRa/NhxacMhvRPf7/7OpH+tk7t4wjRLSWwUNAaA8cbN9ru7sXe/kULF1prvluZ7cy0Gc
lzpv18levKHWVVaDEsdU/zIySGlIgBMWC7j7MQ+14P8n0YuSG+Y2e8mcyWxeSKWbWCOeCO84cv0N
/X6nuQbh9Y9OAGoVflHmOKqKOmsg4suh2IQWTudQeV7JBVZDQVcc174ngvNwoyoBERUwu6jbsjWq
MsmB1x1A1Vj0UKgPg95+XqIvvOswzosGh07nT1iURpWOllp3SnNSw3tL9xLoS0rVKsqWeOnExgoL
ziCFMZoD2jOnGtKVqGaEnn5bGXswJZ0WjwqRmPdC5WieTYzKITsDogfNN8Y5oGgT60WsNyeiPqBl
67TL4F12eC7EZWuC8Ygy1JXcHLTmFJ0opnoFO2jvzL//epmKLll6fNi0ZWuMidKgkoiVzqYD2Hbu
aEvnJtNxqaFzYj5+ZVmQuQJolwpgsIWaeFzMwSLYrcmVUQPuHNzmO3NHgQrL1ZeSIwjyyjqaQugV
sR7YTHEVtxk+4uR2eOfvkEp7iBbLr7+u1ciTRRMu3H2zqLgGdGOBwGJNLm2YhGYJk73X5O+jytqh
uFbceUe1lYTAD54ngtwKtSENSPWzt0IpjVFbJml7It/BAOdVBSqj83PoozOyqE4P6lMjckQ3LBFY
ZUnuugXg2JIkoD6QD12WO6SxXCO97eOHOVUgy3urpr+yKb+2uie9iw5N+NRbvwo93eVIasrlR5Te
FUbstCHgAU/E2kUrLg87RqLcBmW8Bu16O2mnqpLcqkGBtyi9dvm2KC+j9CDwR176DFgtSAcwzIU3
I3OSM6Ofx7RD+a79VR+0XXxn6S5kBoEMotBxjM6Lnj+8wIvyrqZRECAA6kxmOTVN24wrDoASa04u
xwGpH1b07P/tusC+oeDNg1orWsxn5JSqtkQLJgiAHTssv2n4KNz8SrujELnMG56FlApnHsHYo/++
SUT0JFXzhk5LoFg+uTVcD6FYuiWr03nz7/hK3Q9XuSApoHvzKWohyQIJiwmGQ7ztLJYorMw1ZRyN
PD6p1S+7idxx+t2Er0kK3ko1Etg6z7RgDIMG+juB5Pkruc+kBNSOyAcg0VwfDHfIAuB0DI8gZf9d
ecsepZswFLrLeWbA2GXugVAzc5JaEXQAIJ5m432nvYB5DJJF0NlY8ElFyR3vo27XyVwFOWnKKEpq
4NYgwO0WY34b2smxX9KgkOZgBZnXF1x1+2VZztY2Ira0hFghjjjkToHtouTNmoIUdvIqaG6IjuB5
jP78Tdm+eEnWts+yJUP/g04rZX/2NrgyJg930H7Go+FZcBhVjqPqoLSjXIcAlrBnvsrTJEyKleaS
EFJGeXkv3Y5ucy0FzZ10EC3vLMLQ1SGmAWdsoPXPpnZRnHaYVcyRnc+vQ7Uj8qOl7wUrOqupwIYB
7Wkkd4YFEhymrVpO8SCVnYRHOXi+UeWoXPhK7lLKCskTPSKpi7PnHJoy+H4aQYeHHYXJw2hOqlQr
T6X2K+0e6xLNCEA4URDuzADkcoFgcbwjYNClyUiQ6SX+OZZZRKrnVEbRmdyBB1MBw8lfEne0LkZq
l0CJ9vov0XtJVO8+a6rS77oxzbxzhrRFI7J5r3eP3ohxmSxIDmiOC9tW3DUCrK3j1kPiwKLRuy5W
s6wxoWBldo6JnEhTntv5x2R/i6F0efmD8hwSQHRK9oeu4/kdO/WTFNtheSKrVfhtPaEiZuijZ0py
LnpIiWwx4RJDZ22VNVF8mhEaf938pUKTP6fwFWB5gu9IQVy1ECyQF6QBdgKUGT1AyhFJv/bm9pvb
dWlnZSrRwcK7v4O6avLn8qJmPkXAj5hymhOBk55l7EAx40mF0W1ktpDbYdIIqMEoIMlEjcNAWSFZ
Ax3J5pKVDsRDL28e52L/ZIi52EEJ0s2KhEKR1vrh9Dj/ezAxsxLmtOWNmQzGhArRODiQw4v28wHj
R2+SC9SkgoB5qnzQa6oPl5fF8ZNPy2IO2qq2UTOb8Eldn8fdUlbj3jDDEPw0RBIEy7NSGxaogFQF
KC/02s8ei+lY6XoN7pt3BkVwW6F32x2+Umpj7DCuL831YjSAFeKx89cM13uZFMSox9DpvuMZINIu
5rgGQfwHbgevD3LWlo6TprOJvhanRvquKC+LqCrC2aNPf5/ZIzVRxliNp+IkVdNh0PPbeK4bJ51k
/7Iv8PIB/Hxi4AOCbfVMtgqNEVQwGyyEfjnN7ZzoSCkXaH25DBpRiOJ+to01mi1sgkXey3oSRXOB
J5uSuxRXUrmSOwxOEiApOAx3dSBKCc5LoqaM1g6FlmAsHCghJkB1pSxFYdXQFeIhLDnGCXLy4FL8
A+qIQLeB8D98i3d66ojqzLy8mTaVkKUjUJ3zPGeDohbpNBSnFHSoGBsLDwdQoJFvk+SPVAIYwbGc
BRvK/cIbm6zj9PVYgb2jOClRkNWSY1kiJff3tgqTk0A/mXaVFE0BRw2ziVUzkWwtoLJHU7rxkBzr
fXGgdEKiQh3fOTeWmEhfd4aU9mlboP/RX8+P2U5K3fqKZiBjUNSeIQiMvLsMKwMGCTB21O3YhpJh
S6NkdktBYY+4o4GbL4CaT5+oJCqEab7QD6S+uTHI5JLLlFVL2ONTagHF7qT+CDJ5ZwT9n+Fr+8TT
70UJOdc/NhaZzRtyiFmmBOe9JaozKd/jREDCwN808C8g/zYwFaoxHkhaUg4jPePdzv5FdTWsaz2Y
qLRrIHmiATzucjbGmMNtN3g+JcuID7gAsD68WO3j5QBJf+2Zs28MMDcLhBN0rZtyjH62VFZVdTUw
qZsxyu6iIRi+921MMc/PEjpxTTn22Br0bojXBPbD8DLiDosAVoi+C+l2uHfMhz2dJuSbYFyNliFB
8QL2RjQvFggwjpqfmIJsjR9/N2YYHy+B+yFQ6X6/YX6rroI2Zlo6477zEH6Jm++Bq7oH38nu8saJ
PqfOePqk6L2UjzW9awhYBY/aLtolP8qrvgC9YHtMfBH9yP/j+RiMxzWKeiT7WJP6eEpniwDMdTTv
6OsajC7H4kDBtmJFcP7ufRhjltcl0wh+MGQIGWREkuY2G2xnHD3BR+SdL6DrwPmHBO6c3R85SK2Y
g0xjvX2nuhLS++omBEFp/GDQaTe/EKQIvPMGRCHGJywkJGeEkGs+yYtKodL2ouO5skoQWE9QB1FD
f7GSf5+eYnSX0sqigoZoRb/x5gREnR4uGkinUAyhc+SUiZ32ZoWVas7TFnYsqE6DQx8MV8w9lk5R
UUgtLuX0kOy7mx7KEoaPTuwXIBG4UAh0XqCvbWN0jx3haDJUkxYLXlG1vnSnuYoDGXNXynfl04BZ
gVJIK8Tdrw+DbDlclgZlljLsV0EKV5KLIMuQ4iiHtOl9gS9Sj2ZDMaoSYNlBe+GcaypN9VzuABc4
2QPAM+Nj7sVe5ob+mDvmE76loOzJO2Bbc3TlG+eAskyamDZmIORuvRmM/BAV5b0UmgKHP8f5vW/Z
x7KYK2w1IQaWVFDzXkDGi6ARen0EATkn3kNGMFC/cj1vl8VcaFYWRSqJ0f00v0sWpGpRkNtJT0nr
TdfkRx2I+lB8//hYHXOpqfZs9auC1UU5SMiil2RF56v7nkeikSKuIYBaFWTaeNGwhUbMBySyOiDc
Z+TFSk3Hiu8N6Q0zgo7ADbl+sTFEQ+bGLyCfIENRJStOCcoOaI8nEYLiaOMlQ2EWk5e3rt049Q/R
Q0a0QCZYFWpbgw8euWIOekEDSIdxHZyof2mTWhD1uUF/s0LG822zxpMpRY7YFd+b8bEWkgrQK//s
JG8MMC6fKnFd9zniYXmN+YldBNWNt/hk+Jk/PBPRAPz5VC49YAaV3ULVFrRgzIa1dt6US0hzxMA6
4joJsGPIQTyrdMnDiO6kju6kfShip9wB9fcPBri58X/zC5ita0ta4bWUAqjG4YlADdXATNroKFDG
UETqIty8Z7tcZvdK2UryIUb+PfrJQ+0nu1Jxp5fokfJFpyAEdJeHyyeCfyA+vi+zm1q2QjjcxIEw
lfIR6Madok3folr5ftkM3ys/zDCBa05R+FMnvOPtcPYkGYTR+dtlC9wHOzgS0DwEGzCogJlgpTRD
E08dQr76Tf9FfLKfr6w/Oo8cx1vZka/ESt7cNWFwSQUBpYbaKWMQUtqJsvRpcZqjq6T8kaAYLVgS
96h9WGABYY2U5qnewAKetFAF8IsbPGkHlIMpRrgQfEBuiNoYY1J9JUyyaKgQovCfx4iMQRuuv9pk
eQGbwCJaGf/bobBDqbzPSeqmKNGqRIWE7PjTONJMh5KUYlAQD6Z4TylKm+fL35Lr5+gXAN4mk3Mm
qkWp22GqACdXyNMsv4Vh5iiGYIj4fKCNBiuQZkJYVacwaCZVHOTFbiwrxmvpHQ+JglUBecXsJnEd
MA5FwENFbhl8pRL9ySwTI5fU7oYuoo6ItHGGLEDuz3vTLa71Y+PXri1sbPE/5sc6mZBIolEupAkS
9uaYzHtZHhYfLBTzAapzuf/v9w2TwJoBMjboErG98jQK59SQkDfOmToHZjXXOyPVF1/J9Dy4bIrn
k1tT6ufcoJHjhdQqTGnaMe3fokQAzaPxgL04MbhGZ/IIvh2b3svzgsanqUAEGthcmrlF6JD1wsIb
DaVnZlDuRwREHeeMpYbyACh1j6ReTfsXpPduaElHQ0qCrMn/gC7rrVS3h8tfjhc6tI1JJrpnslIg
wKsIvdk+lVFeCWe3k14mPfEuG+IG+a0lJuaueWbErRzReoT2rT1QcmPjxUmurbt1l4OGfb3/3wyy
Tf5JH8fEjrG03ktu6dlqgkhzFHVv38w7y5cOknRY/xAYpXHiwhayXep56UOtTBJahUsL1xyRo877
0Nd+EgzJOlDGEE5SK/Sev2SScf7lXTqiRarf7XKANALpGZO4GiTf89vkBW8aFH2QaqExmLqZCJbF
PXgf7qMxYXNMdXDBU/epFiQ8k7kHc5booUZ//6X10d+wSfyjNFykTFLs19nHpD+tbGYQOAMEktbn
xCNzoiUxEVJOVsmCbDDwzdme6IUDcI/gCuVbAOYeSgs60VkdysVq6jppcaHF2XVUPNlzLjDAC/Ia
BfX/xwCTiuZ9jQE2HYNKylI+ynLtzlXsLqYhyAz5Rxp8q5oFeOU5xdXap/k6SpEMSkDdClLNNQB7
D734OVFR1EQri86ei0YXuF8Po3KWhkL3OUPSSDB/ghsFx5pca9lbqLxdPsKCv882I6YFrDeTBH6J
2PjTaA6W8vC//X0mWVNtuRvHjt4l6xVpv9vzF7APFF349wd6L5duzkuvhx0xQozT1ll8p2WmK0+z
38xC4Ag31G3sMGe/zqQylRNsRPSkHmnWDqDrvXq3vE+N2Z6wTs9LqYGqpVgVgB6QgH6OA1qnDfXa
48OV14pfI0+SDysotFUnE3JBckvKOhDDeB2agE+xYTyNh76zMiS5KIYm+yZon8vFI2inIJB6FnQP
W/eyVyi8ux85KGSFAGQ9Hxmb+nCSoXEEdPxyWIuHYTbdUf1hSzeTVrjqkLhtlwYqtFi0Nt5NYOC0
7HW/tDekHsArDnK5bnEzzRYkVrxIsv1VTCQZ5nZp2hC/Kh8Cq3vtyO9hFZw3biFua4Pebxt/jWcZ
gI+E2K+DO3qQynWVvXavB+le3gvHZVTOXQLeI1CVQ0zkfFguS+XRkPt1eTVupp3hWoZbBKhw+5jt
7aE4LKpl8tf2YY8NJgqka5U1hb1YdQjGKlFywW4qeAfmuzAVQze5+wWmfjpHBiWTM1RQnIGhVoc9
LUjvV6gSXWE4x8tNzOYprvlUeH90vRCbzT0twBkC1GUaxvkQUle1uj4Zqg1hbvn3Xxc0CcjxvdYu
bt5y93BjjQbwjb9UqllIZftubfSkn7VfBOUVUMbu8j3xRdU/lRfltmtjok5qF0oMaUr7tQa3HDTj
D3W7M07dN8z+Bv1zemdBaJ1SkbWvlubON+urqTliNAXvUoKcEO5aYAzssxbXOsl1Ho7Y19y+K9U3
WThiyXUcKElQ+ScTRDLMIZR1aV2KPlxedbQubjXEc3WXgy0ncXEuIRhzLXuysEHDjXkbo8zjQ2m1
MDZrRHSd/J4xF0GW2AntP7Up9tTlKkHyJQiy3M3cGGTeIK3VF9mgregtBNlthrNRuNEPSFpgnOaJ
SkHJsiCsc/ftwyBLCh3mw2iHFVa49kczflR00SOHuyLwgJgyLVqAavTzYQh7EpOiQvCk0i1UBVzZ
V4HlaU51qDz5WQQN4bqJhlFDA4U6jI4yyQuoYmJ7mRckX9G9aj1Z2pPV/768SSIT9PhvjrdJpKa0
EpjQaoh1GbdGD7ZuW/mSK2xWwny4eOySfFzw4f4mRZCAAA/3qwvt+cD2TFGBiRu1NvaYqBVaeZ9W
NW5S3Rl2BLD68GDeWGjE0wFfYUuc7xYf+8REraGfw24GXBv3QLQvjskRlaxgfQCPGGrfleyISR9E
FplMIZnUAbxsyJjs7wC07dZ9+EhZM34vfuhUPmgmREAD7tFCfgY2Q6pax8KJjbDHyHQp06P1XUWZ
RMQzR38w++xE1/jvv2/T5sLGD7UG7GRzhFjRd6C3lP2uf5mqO6GghMgMc6L0sIFKdIdlzPH4bUhC
L9QqL6llv5JjEREIL4MGryylMgSG/qzJL43ElKQZ0aj3Vp/KwoSHzLXuhkN8FFU2uadYp1A1NKmN
sxa/3NYRgO4gQYutITCycT/FY7CookkOlesFGzuM25Xx0sRt1eIREg47O3zM1j0GJAmByORjlnWO
hS51Ps5e3Rp+isldkFy4OrR+oiQIlT/SeT9hnGBSKtdOWqfpJd9QQV1mhiiEiRQ8uDVmc/NbmTs2
kaDda9BkenJD3SHXTaCnboXhL3d45//5lnjdGyYaRvdyROW2pvCMAUkVgGGAyTDRIFkUQwKV64qs
tz5k++IbRX+qxPtLJr4OVE3wbOA69cYgsytaWGRSr0rra2J9j8hrXWWu4VH57MsLox/s7IhuzDAf
tDJlaTaAoHpV6pckedKW0dHlYyhfq3G5u2yK62cgn6OCW8Apsm3uXIkwCz4hAcMM87dJRrIyxuTt
f7PBXBG9PkeSXcOGXEfOEj3Uys/LBriHcrMIxg/0sFStVlvX17T9VtsvSnMbaYJ6ssgEs/N1vmhJ
Xavya1ta0PLSfwHivqvC5itFDirG9/d+MFsPDj0lr81ufbVH5aY1yS42Wl+b5y9d2zTjBogZWGa2
NalNOinnbFj+k1+BRBLVfyARA4LBLRGxG/8h9WGNfS7Ka6JiitNY8ZAKg9IHhtNb7vB0w6Vt3Eqi
wiqvPW5urDFXz2qFzarUWJsWhJBnRGHVuO6flBvJE5JGcLODjSmaHW0u00lOmwWo1fWV3MX3KhRD
Jde4XqGSju44KGpEuQE/4m3s0d+zsZePcduvWr+8qkF1opE29sJ9eAdtCJDwTEJFVJ7XAxIIVDZG
1AA2Y7yxGJfQAruJ8mpb5TFslWNjkeMyll84v1szzHupUqZoBaRCea1DDOFcF+Fxkh4vhwhenNua
YF5IXZJiIIwWEMzwhoSVk6ciGi3Bt2I74wXIgUddHfGULaWDqmH+pehctX2+vA6F/lD2bkCBGKRI
EIhDn5+JdeBEb5KB5DIIDNXYzWbP9vWr5qa/Uh+L6+7Q3RFXOSqAweZH6V4oHcDLtLbWmTC41t1s
AwAjg7QcgqH3XZDcUPrE8ptYIZdu+qWFMr4XVmEpt6m8vjb59yG7WszUVecXuZmcNlUddFy9y1+W
v38fH5ZxQk2tE0JVNV+BYt6VCOxt97uyO/+yFb4fflhh/LDsW3RIQIr9amDcH+OBChHNq6u8F9lm
j1gcdhka4D7V4IgEU2AHGZMA6T3FM6ABL0PQbfDrJ+UWCk5QzAUfyrRXvi+R00WCHEbgpzoThJXY
bNOkNZRXa6w7n2h94w/od7nxZNyGUXvTt72v9cmRdKkofeJCxLdfgInK1pS1sjIjbJXXBka950Pq
PUQOOD/c/LaGUgIFroo6htw7DmGSUpVhbvFMyQw3qlGRKkLFoqt2qBs2rl1OL0NU7QYtHVxpRdst
q2/7SvsZSv2jrg8/O1nZfcG9Pn4Eu/d5uxSRZEjWa12+6Mi+bUuUOHAjwMYCs69mqDUYW8Ayf9Ln
PjAD7p80ArSBaFSZex5VGU9gCkEGafjnq84wq7FcYhiS0h9GmLl15K/lv6e8QYUe87T/tcKcejNe
l3ROUB/UboygmSH3ooDAtEzdKXdBGPxnBljTqAseLtwgsDHKBIEqloC5BM7tVR61Y1d0e6nPEsH5
4zYxgXlX3oXU1DPkT5iZ6mQM5oKca/aG29xLfYs4NtR7wWftzD+SO1lYh+Q6x8YmXfgmPZnStCbh
APcLbxZo9cz7ct9glOuftLP5F+HGFnMRVsmsTaZsL7iKJNtBKK1Q3pWc5WaWoXTuyHfjLu4c3YUs
Su8YYC/ai7DIXA/F45PKkKkgSmY8VFVjPAZNA75Dmv0QVvvJmp7KeRJOyHFj6cYQ46RyKlWJMlnL
K4XpNAjW6H0o17kPIAa4hMddqTs95BJVZwC0xnRGIvIlGjDP7uLND2AcFoThNklWrJR8X1wqGQRc
vlv/Xrx/1FwSfFeDqVAtaSkvnYGd7XYA2a5usYt9zbOQ5dKeKKHETYFwpkKwRJaivI9azFzOtvWq
KE63q8EXMO+b0pV/gUtz/w+6viJ79N83RyVNMOqwVlhk+7O+1n1oXe+hbojKBciNvvhQsT520GAe
DlluWOWSYwfVAMoSkHmL/dFZ37km/1FZmPcG29pjIgGJ1WUogDx8tb9Tf5Fue3BeF/e9cOMEZ4Ml
9Laj3B7XldDHXn9Q9kkw+RT4LbqNuC+v7YKYzBcav2Y3jPiA8rf40fSLY+yZuzSH+AFVpixvRA06
oUEmujTrUBlTqNH4Riepc8+QkMIA6OViePQOjPl/XE4d+BfGxkXYKJOocxOpNJwFcQhwL4aM9+od
+A9JQPlyhzd5L8Q+0L95IbCwAESlVPIEw1sLMFBQtAWYByV2xancPkTDx96RwPi5vubH+gbq13vB
eukHvGCbHTUq5HUqw+Z9vf2hnfzlJjwsBCRL6++Q0n09139arrQvM8cWIaW4JVNoBtiQeLQJSh9M
FmXXxmhof5VfpLschVLK3hb7Fjg9wftYedrbDGSEcHqGG1k3Zpmg00aD0a6xvr4WvW+mN7blSbGo
+kIPwtln3dhgIk2HNqQ8xSqSm2/tdXRL+V6SbxBxJRCoPQ4eZX7Nvqc/ok6QVInWxkScPpfGrjbx
flMASWwgabTWmjtmvy57Df0rl1ZHf8UmbGf6BFhbhdpSRV6y6bDIz5f/PvdAoB8O1Lui2WcYumKp
jbIKh/V1kSXizeW4OvJUSBEe+6XtEELM/TQl6W4sJeBlLtvmh5yNcSbGLTr4uM2qwbspcZZTtgOV
XA/2x/QUOpaf4lHsCK9dbvhG24aqSRp0SuLz91TSLCxHoqAyWMfWj0WRl5d5zZqbLtZyvyWzEXm1
sSYBydTi1Zjt4lEv7Cg+JEpnul2iVH/kFsmcUtbMo60k6cM4SGbi1DLaTY46p7nXZbN1Enworq99
/Gq2nklQhCnHpKbVU0BTs4c5dtZnSjI6x672M++gaFQG0ZuQEpF7tjZ2mbCx9FY6DMaiwvvq6yHL
XxUd909Y3Elt4QvWyPX0jS0mVnRVSfTGqLDGYww4wX4KlDcknO7gWTHoxWv3q2/ojU0mdmS6bBSg
Vges6JA+Uqq9EVdeCykJKhEl5sOmf+7sMG/MMSGjJEsUWi2eSM0uPbTAdtpuc8ScPO6dEK+mxFWv
hA7PyfvAcmGDRxACJNBxYZa4Jq0NwlOQ31k3yk/aq5TcxAWhEqVsF8N8eKWQT+aYJVqx3Mkh+lRo
z1OYTwxG+nBybdkB4556GLx1Z13ls2OFri6aHOMcEgA4VONdHwRcMIyzqmFvSaNmgEQHWLQ4cycN
nChr7Qr8lLOJn8wwfpqlQz/0mkZXaOmAicducUS8nAC1WzzocoJ2RpA5iBbGbGEPcbY2ibCFYXwj
z8c8PxbZo2BVXDdBm5nymCtUQfFzXNQhVzzVlFcPrdvkFjOubhVEN6vmp7eGv1wJkyHOadfAUfJf
e0zoT/NmqSGXBh6/X4PuQCshcUAwY+6As9ecBjSeMZ5e9c3XjoMOtiACxU0071knqWtLqTMwFpbX
EGyk+gWmi9qkHUR4uC9vwqya+12BIFQgzAy+e3ZEP5vlNDYy8AfG1zOOXwkoGDzTRin0Hz1lec4J
EB0F26IJftZmG7VJnUsN5H5m47XAth77OxyGaxSXdLxqgQQVj0/ysJngJvqvzbPLiSRGDU0IiMlQ
geYSUlu2q0a7dUcvJVHV/L0Mx8RQDbxVsAeAr3lWplO0LKptHexpND35RUX2UshVOnPoAunbg5aI
YuU1eNGb7RHBKeEdREzgqjgjuqmesWLrBsGAtg1CtbmuHbn8MekPAzlcPomchEzb2GA5sUMoFzbF
GFenulJP8WjsUP4MRg3Cd8ZylWYRUNOFIKTxzuLWJHMmzEHJVuB8y9Oo/ZlWqaNoAmFOrgHwWgJN
C7XMM2nRZLbafrSptAY2psf9aoOA5vJn427NxgQTlevJNgq5ksuTphyr8kEdglZEBseruGvmxgYT
h7NBXWtTB91dXVbdiyLpoMPQ0sS36wYnu43Ku6FQIWg3m+qDapXKMdV72VVLtfQabbVEHQ/eow4S
TqDJgF4JYCcsWyjJ43KcRqyZcp/N18RrY6e/StwFamnaWwSEfeIJ2w6clHBrlK34KwOQ2MoKo71f
PSmJA5Yp9PJjX9/VT5QsO3L7V+iMCU4Fd3s/lsp2d4YhrYZ1WcrTGp60YtiFM+axwFf8750IBOBU
b9VUMSLLPA6SamzjscalBPFEJx3uK6V1uklkhf4VJoJRMjV0LagA41njJqlqbdZKaASFs5IGUdxI
vkmmP+U1TJ8MI833SbRk1yPETUHMPYiQXpyzCPSzATpDzIljMIO56Id47Bt7MDGW1cjmHqzk+rW6
msLpZs69h0clytSgiwFY6v3pt3m39nmYlibBfGzrpaPT3Sr7dt8fwRgObLfkiSrjvJfkJ3N01Rtz
ktaRRV0xFGn9GHbdqUP5qt+bGaobmm9clUJVRN7ZAws+uBM1jfInsoMtRdFKXVno5SlbHAv8Ge0B
UwI2xtPXBwkQLVQ8oY/6TpwkPIG8T4vBJIty9yJss09YS7OXpdcRroejFegAt4SPlLeDTvEtYkF2
TmGVamn/bY293fNWCdF0ANsmXiwHyjE0H7sDLDmiI84Lr58sMddQs66GZMbYw26n+BrKgal2UDF+
SdOWLvHFKsGCD/n+gzZOExGlkfrxfcaU0oKveyV17VNxkL3Cs0HRLZxN4ho0EKsB0ZEVCGp+9tJK
6+2JJKATpY0GOhcQEid+rq5TtDOH3tEfL4cz7qkAlcZ/7dFcY7PAMUpzrTZhj9yNHqgOUy/BI6zE
IaRsgCJwEi+ybK0x0bNNyy42cvil3tzI8Ws4PgmWw3XFj+WwQwCY7DLzhtZu5PVulDOnGlK3AIXX
krlDHcjhY2KDPUGUvPD9EtPqVFUKlAYsVj9qMCFUWLh7dAfU6ti1aAdBD7z4fPROgkxUVxTao160
2TXoXEqzFGLX7Ah62R1o9KTT5BePwz1VsFL+/c0KWq+P1TFJTSovehgCnIc7r3N1DI4g13fUUoQS
4Vzgn8wwARodk4lES4JLD9P35BDWd50lqCBx/W+zEuZmk7XaKPRVRVzs30Di4eSJKMnk5D7g19cA
hYLG5DllR2ZNmJg1EaGUdqp23TAb+zpsiReOiwaUUE+8yx7Pswchaohb2BhJOctHhiaRRzCZIlaY
IL6eZvsbJM+v21J9kElxf9kWb4MMlIiQ9wCfibruZ68rlrwu2hqkSclaOhkwM+RhNgXvAO6tSQHz
dHiOKDKL/o1SXc/kv9h6iQ0SNOg/QjFN1jx9dRaCS4yAwSgqHUPe/fvVgR+YYNYGSokIvZ9XZ0/D
KlU6aDDV5nqN7+bRE85f8txva4I5toZkzKABKXBRNq1TKU8VEVE/8LYI+wOQBQjkFBDxfV7ECrzf
UEugtYgigCramzbRXFUTPAZ5z3nqBX9bYec1iNQ28UoqWHlSsZAHsldTZ/qp5A69pkR9TsGabGZj
FlABpgr0Kk55HCzJlaXvqkowrsF5UaPyCdemJEXnYuADpuGm0MKCprz26wY6hH16a0fWPk2Wpyoq
fwD+LnA3bgw3kRriIAE0adjMadLXSBvmAid3OVJi3ATiRda1cUdxS6Ermon6P9KuZElSXVl+EWZM
YtgyJDnWmDVusOoaEEICiRl9/fM8i3ers8s6r527OKs+VkpACkV4eLj/+A7hRwOlk5Ns5znwKVjn
VGVwOrr2seV1HMK8ZTj+/QD9vC2+LXK2vUNRe7kAF+0V6GoAX8UiDRIuUnaFbOli9/vSE51dSnpC
T29cIMXhzGqnLZrNndhPRF64+05f4bwSQ0EPw9kTOo7P9PuBAjVOIeeEXrLqZVKM+5LVGBt6n9pU
GM8X3h9C3N9XO+//AjSWkytH1LAyTKDTHNkqSGbiHhR1k1D6USHxK5yj4wNNmL0yaicrGW1OY3NQ
aWXkh36qYtQikWqrbYExdjSyU9GQlZyCY72odPRo3Hc0hVRSFHj9ap78hLr2sy5uWO2+kP5I5+Bu
ceuoR4UpDGvb1XMSjCTtGiPy0SIdaBvjFD1aeRex8Qmms+uxbSHVF2ZD/TouTSyXZVeUxUMQ1OvC
U8/cqUGVuwuRO+eT2iE7M3pyGIIpQWtlNXC4+lK5bv0CEWuO+KIS2IRkbU/i0H5uJbSCS3dFzDby
zUcmqlWLmSEFMwH4D/cLNCQNWUElAH0EoeOmRsDraURZiHkjaNBVBH8JqLuso8Io1ss84/IHGD/2
Q0yLYyf0Q11DnZ3uvAC2o/JG4/dIXSeSkkiZ9yTfd0UQDz6UCC2e6tyKQYbfNdRPlsCM6DLGlcCH
GpvYL6D7X6trMslI2cHNoj+NcYwLGaymwMtI/mlTAVssEOQVBu+VHWHu0oyMyl/5yyPrELFndZi6
x7JyNnRo9p2Df2XjWpl15HMdSdgRNQuEHyd3uzgKwx7Po+1FOVFpCOdgKap47Nm2NNQjGbyk8L44
xp7KuU67bowgvZaS3o6dAXK6xST2MDuOZQjB24U9e1P1WAortaUXDX0TK7NNSo4RepGnVlNHwhxw
/XbxTJeUeR6wYrI1gvxXY4pb5et7VLvgQheJMaqIeDwu7CduFm+jMGILNGllytdgANHHahO/AUWl
A74d6KSyQHKsn42ug2AOZAmnG6bhUycxq9Da0TK1cIe4glaYimzSyCjv7ns1ZlztLQOk627c6Hpa
gSICfeC+2nk52AOkiw1/iengJgNYHLnkmafHaChhka3JWmiwUD9YFUQCIom51wJpnGJjqpLREzG1
+60a+Mac6rQom4z1Nxbb9upu8IZDT9C6lRsGhYjJMlIRYN4N/8oov2ny4hoD1rdlBxkQ2K2IO8GM
DSpmvBX+OrtP+KOpFFNU2c2X7TRpXg1xhXOrkdZUy1FMRgpR2+sGv8mQzxSy9sIY49LQG6/+8usa
2jh+LNmrN1SRN4pUdOXObHVCBvZl2mwNLeE77pZbtCtTkr8bAnrX1Sa3+FoFPKtgytLlZqRIEJnG
OvDGbR58Cu5mftv+IlaVNtbtNH51DF4j1I9c3d2GgUiaMowqnP2CTZEEAoRhiKrrImMaH7r6qedW
jBEG6Dy2q9DAy+h1MvggIDWdnUFZNlM+QfQSiZiDKCj79dSiiT/oqK5voe4Z07mNqFXFqM6gm/rg
APGFkOU9JS9DrbOOrBeh1h4naTh6MDYYoQcwX3GbRk2wt7DPigrNGfbQQTWIICyPhXUwCQbo5yGp
yyGqeB+BspBBfTbxrF9m1R2GdhtI9DZzCDV5Yeraajf6YdKeCo6bxUm5X679ETRbv0rd2oym8UbX
sIoIVCLtI1xRcd67O1XV95a7cdsy9kDFUX6dBUZ/beB3WBo9zNyMx25+NbAZ7FlADYjFvJujfqxX
lXxxKfpYhRlP/naZ5q3dgIdi1qlp1gmVY+TUMhr853n6aAyJnvbY3xnSerdL91aOfuyL4q3SakfK
YLVI9aIdfJ2iSJ2gX9V5f6vDfG100EUwIC1twTGmB1Bib20xbJR8bF26QsstMoVO3OVj8IpjDWs1
DIumy5Cn9YngAEqFM+YRtW+EM61MYSXgx8fKuqLeeENbHktaRRKjnI3LE+lY6TTpiLdbT/MI/dWd
g6vYGyJtQnHJvqsxAMqc3UQMeC05sTkbUa22tj9vQs+7CfNhNTbtgzbqfQCLWzTdwmBIiLse8dtd
BK0Bl1xHyabAB83H48iH64DXmS+/pmZ6b5ejZSx7Fg4ZLx7EwraSqgiefyDYxkHhR9q4sd0mHp2b
cZzQUpaJ3wW71uJ7HorVP4tYeWQ4TlwUFEE+SOS4xKHo0pbOu5DeNAJ2tPnpUGKUqu+iJh+3rQRB
iuKhK7oLmiY+pfGj3a5ZBW86KNYQk0PGkO+G/jHovob63S+wK8xn2rEbUBBjXroRzE523iRSs3FS
k5ap34tdWC9lzKc569pgF9jtyi+c53nx0mpoE4eFyADmyIBGDe0fhE0iX7jRVHDcOzd+562cUiXh
II6mO69HA/Y6YOsQzdbo3aQjxHWcsE25Dm4hIbiRUwPR5x4mTW1MZb9SuY5CDAhJ/jhB4Rr63okk
cBqGDnVd2isx51FZwf3IQsNAm0k9qWiY3wurSQtPJmPVrEzGEPnN8oraiNZw8dq17nAgjXljttCa
UXKlOp2Z3P/qLW/Nx3yriJ+1ylz5tncFrchNLX3MQSCmS+rFY5snoUNXOUJ20wUPIaVHzpb1EMxT
XAzDMSzZo2jM+8JobpjvxBUVGW91NJgKUcmEpOQI0FMYN2BlP6tgWAkrtyMl7Xuw0K9NU4kIBR9o
BuF0hdmltG813nd1NBhCCGuNNjFn+0F3Qq26YVmXeokds0l42X/Chv7Dt/w7h+SPalbr3q+ep9y7
m6uqitpxOqVpbhbWbCuYfxCFv9aavk+V9zo23s4Z7I0f0tStGgUXT/eXdoZX1sNnE0j+Nij9K2Eg
Dth6eBpUX6LNnUfCciLV9ekk2baAQRqblj03cCpMtlfaTK0S0r5+Z8UCwwMRxDc/hl4/4kSt3Eqm
tvYS1pf7qmcbX/lb0XUHJQYe1+W8aycQb6EXWXg4H02QioplhHuP1JIZYvfnbOP/KSBKMvUOJmUD
mSjS3JA5iE28eai21ZGsKi8y/SkpMbWLZwceW8p7Z5jfKkx4D151o+oGWzUAaXHmlo4gmQVrnGGJ
wqG4MTS2Zd2lS+ge0CdoIup9kREO0D4CMHoRd3Y1ouFY4mCXJT0Gbrmmqnq3RyvLjWpXFmNS+OHd
MjtXDKy0VZGPVzDJu6VTs7VJscJVsFO0W5Vl8+l33VMRhJGR28nUQQxx6va6ErHE/LStIac1owyb
MUU7o8fZVxOYKfmUeRK73+h2eGUpDCTQ1rP2Nja0LksQq5a0rCGSxeHF16hEYUprMOU+YGyt3G5b
2eS9zYfbamyfEGI/lkm+LNyM5849oN93NXrsmC+0joe2neOqHDZFaKyWyrm3+3ZnWHXqqfLFd5dr
y2Fp3ntIkqsA8x/WOmC4iRHZ4MC+ysfuw5TG1eJZW93Yu4KQVdVj94wdS5Uokzl0Yhf1ANVyVXT9
lS3cJQZPGRkykusqcNYtwy4Jwi1sF+DiRrb50m18ViI68SPpceM11hrtTah/O9BR8+Z2pxb7wfX4
Q9HSWy+fP7puOPYh5mKWAGbQfCH7DucA89xrbOYvBYugmherpZ+ueNPt2wVW7Va95X0TRpg+TgR+
RC6czArYmodVgsmNrR/AUaAP0sWo71lt/dMaTqixrD27WM29XEGqC5kOn17DwtwUc7GlLe74eoFK
3pgonad9ZW/pjBu4oFlvY0LQAzdP53TdNeLYl+SWUx7Pjn0za/hwWzhjE4kNd3ro7DK1eP7QueSX
WLpHDP7Fi6aPNkhYtBFJoKw0CI17fIq9yjtw3nJA5xDSdws44PUF1MuHGc3PhtJEMeOpcLqPsS2N
pCLVoeqKVJThBs7nIpGqT+pieqsgJulTc8Wc/NgEYx5Pc2dHRASfdYfJJnzSoAGwPKGpWVng+LWQ
ASZIYCfNvnLarHOTXqsGE56orrDbD7OAj+Hcb3uPXvdzk7lleXRyDQtfyrdUYuBtJFvLkKmDZ40m
j+oduqiJY1UoFKz8xq/7Axv1xh1zI/FLj0eltIYIKf+ukk1qOny36Pk91zOGWmarj7qRbcQC+Awi
aihS8IEx9Lc2BIZb87Z5EVX1bpI5xhjS1s6LI1uqndHjrgahu2T8sffDXV0N25HbWc2Gl2mGfIow
RNL2iD1a5E+QC3wJcjNDVZ5WCgB7HnRXrhKbpkATETd2O4xpw92YaLmD2OpDYZfgYPq3I1icuJ36
W2aUB1I1a835ZjT6Hn8/XNPGwoBOUH6RPEghirMtcvtK8hFjLfW4De0cNRa3jx1byggK2tngyq1H
8i0tc8S30aeoOKDFKMnGyMlHpeiVVsNaWs1+6CsnztkcmRUIKCLEdx6PILTvZsO8CsLm1Zde1tn2
vej8xKglnNrx/UpnU5CxwNtjCe62rGiN/ZTPKW/k3s3VgxD2gKos/zXaEOar8qvObfcL3hxxpJcG
XfswoTSwanhG1ENSscZLprrcNbl1p8JxZVHndkYLMujDB7jswtLXt2LNlpdiQgE9sgQZxI4X5go+
CrEiSF2txcxqTbaLNm7tHD61/pCYwomlyd7QI14tuv3sSHOAO+raddvPcBKvFW5KqFcvp8oVCiv1
cWrUq0/KMca0+L0e6WFpUfX53mrGoSjrCkLx9ZoFMwaJJvD/hB6heDRvqpyTzA95n9iarz3a9Zll
jTE36AMziuswBByxkBtbjZvRa9YzQr62/cQO+2PfoGUGV5T9PD5zFTSI4nyIczkfWqN5cPkA9aYO
IwwmNhEtf7GRPMM69mW06caxcZrdrv5wR6jZ901SqHbfKa/Di6IZ7DWjUfYIqUVZJ1ZAj6a9pHNQ
rI1hvDNmNO0MDPFFqBjTbqlvbbiKqjK/arumgF8ZvRrm+g7gICANAyVWGy7XcN1OtMNA9q/JgWpx
PYbGls3gEFawPF7KBUlYkU4DOUhj3kA6Y78AsIioNDc9878sv0DQoR8G7TaMWnY0khw+lYQ+Vnp6
UDYvYmWPaUdFHvnW+Fmztky4h7QhbOu7Ej2KyC7VtbbmLao7J+2gWR2zIX9pl+WqqBmN7HZCrVwH
ka4HIPDgH8UuNUjsauPVmoAAWUQ8Vn64R5dojMIRGqWTIq9GLoJocqd9P9IH3ky75RSJadHctEP/
6RX1fe0uIGFODFlXedS2+dBjqxOt75zAkFElFoyrWpMVjY1a1Q1fh0OINKzGL6rNQ6OdT3+uXqcB
8QedzI9O6sQM9Crou/uurTOIVT9VM7vxANhYXCxJt/CtNlUYWRPb+sy6b9vwSYTygXVweJvpu7Pk
r4tPIGiDTG7y+MFUyBPJYO2cpj3M2LCEsdRclsykMBEn9W3YNK/zSK6mib6RJrgq+jIRnnSQuw0H
Pnevg7T3tmi7SHcu3ELdyJHoH1e8jkBwv54UiADhW1C0qVRIIY0qQE3I+jGiI0O8Ywgdqtu547RG
vvwYkuqlQ1GPJztY5GQOaq/JKUJaMLdqNd8wyzjoGaLEQEMD3FphU/0qc9auFqZvTI/tO9NN26LZ
+tBAMtv+Cv29Jp61mWGUfuv1xlbmuFqm4RnpV2qPMyrCvFOR6MXtVFn3k1UXuNdM/D7X3PbaubFo
dwvW27OT59k4qMSfgiKZLWBJdilAnWRLE4lhXPUNBLZPwJofgIjkuPWhDqy9WbsbkQcY/q6Vj905
7RfkaAGBnUrhOyhWT/Bdtcv1ycDLnt9bo7hHAo+ijLMbqHtnIwFWkHsPQedvjNLTuBGrlHtqf1LP
jwbb3eGIGCnp6I0vq3eal4duMT5LXXwp8Fn9AK/CmO8pJJZxOt0bq9BQhZkLK5oqJ9NFnsrQ3uq+
jEvuvZtD/zzX9pJMTbs1OhMYZ4PUDchFq70VmDM3banjlulfvrWUCbR57uqwick0Py2MP1UC153V
yFfO6BJVRB4gd76ei+bVKkgbldDYIm6IugYzY5MZxGqqi3iS03FS9D3s6QNSuPfArHdtK3Bf43Mv
8xb2pLvF4de+N+/7BdZcA21w50wHjrK+mIPPIqSfNnS2bnrhtckSBoeWo7Rmvf9OfX9NtHeN+R9g
fw3EmWwuN8qHg0dQqDWdu+ucly/BaCaUd0mQQ94M9FRWzVekMPyILOA/ad+Dz0hTPfp9p1awsAFO
oO1+BS6RF9VhiBFQ2uNQerhhKOKWwrGx3OW9tciY+nr8GgJ/V3Zz1rv0NmgsFbue/nLmeltMREWY
ZG+jpZvXTlddBYE4sHDZ1X0gD7kPm5GSNvgtC7ZoYALRme5bg73LnKwcf75b4J0KEoCO63y5Y968
spHyWIMg13qR26UJA8C+ysO1Cxo6sexHo9DJPAEUlosrotxl6WQHB21PN3KqjszEHgVyXvtlFuZi
O7dB5tHwmCsn3KoKuGCOAQxL+muFHNUy67WNokkH4WYMiwyafrHIw5hb5E7I2gPM3DeZ6hwMB2nr
tWoEsBx3fg9Es0TcDPtYwhwsqsf2kwFgCZBd1XOQ0IFfm4BZPZVnZQ0tvbpPhNHAZcaQazXh1kHq
K81ig0zpzpNsvVDg533XbHSgPkg73TLLvTbscBPM/FZPzWaU9t1iWc9AZl8CYOOsqtdyZB+CzzKS
IapChGUaFwDaHDbf9bJQyeTNdUTc3NyM2lVZoL1ns7AeZmm7a8pEahk2v7Z7REp4Ig0rRxJ9z/Uc
i7ZNBsBBGXXc24U0276BPXBbBC8irG60YR10M7/BV/1FUL5ZBP2Cxt7WxwQesvtM1SagT/JIhZ0Q
DFYZCjvVafvrED87HOwnBIoVMLDnyrbaGFHeS3qrqpMCUI3XBgvQWfOuGdadMdzoBoTu2kz1Yh0L
Zt7bObobgzKg5jFMdmIhV4gGxW7mgl/ZLd+1nAcRtJIeg1zgtYwSmaRTfYohfBgoA0QAOCDsvDI2
S++xmPxswhR8rPPuapzCzHH0Qdj5fU6NJ9H2mFYxl+OoHXgchcdg9O7V0K1yDyGdBUk9zIDxKv84
Qo8SGD+iISnEvprnLalGPNe8mdXpey4SxY3YNThj1nDLvCdjBloQ+DGnZjwgiBWaXCtM5bhtg2aw
lfYhyQLggiynaavn3Rhq3E4HjXw9dF551bxYc53Y/KGdyw0ARpieIUni+coL3pWpUecCnqq6U4Ez
ZQuBHizqK6+G0XID/R9/WsmlWlmGCUASZJsRUwKdmcInOXWxaCHzzEfbp5vNjJRs7/Pho16M18Jd
bsKhvi/C5nYs/bSyllVvAKSp3oZhTkcweAIHZ8l/Wtz+IWQos3MQsGy9a5A/OKWLurSOGp8mwwyb
wMGMnAJCoPxOtCqGN9KLP7gREqxbzx/2TTMkFBRgCszRaeYbLfUOWvTZiAS/QzmFTtN4HxD1GFKg
omGN3Uyz3LVjE0CnKH4N4wfq+tAcETidp8rCX/S9bWuiYDUhDgM0EtD2zN+NxX8eJrUhy4L0qANZ
866ZPkOCQV3dpZqhT2qDmesP8azmlaR2oqoB4TANXZoqN4Rhdg1ARGDcCINbrVyimvXYduiYMSOS
csflkzKtuAem7A93KnjTSC7m3o5CZHZWj+nV7t1srN3Yerh4zcQezG1Vk03Z31pdA0KUGdUtX3GM
65eyAcr65k/PC92bsA8uuYvrVicBeVyQHgpo50P0YgvyeVSj/vDrr7K/DkK0XoS7Mav2gbdvPn9G
TohqicWB6ScDgM+mcmOzBfSLohQbxzf0GnsAlZrxgBQXHUw7QcmVQHt0JUlxnDWuSg1wFUhx0Jox
GXr0b1gKn3Lw2m8tfcidMsZ/UUkcdPGcqDbqdUdQ5XssbUJknaggtFPc5s4voODpovsYU+0xV6+N
38bdOG1lX0Gt0EgH8tEUHzbu1zC3D6r2Ym+GV7PrRYDkTr+ZCfQEKHA638A8PPl1ykDqAvZ1ksfm
gvZC8eDjNifVZ18/lug32B4DZgXemX7SQI0l39ACOjaGEQLpZejOjVlRG+nIfznNcUZyIv1x6443
zTKs6xJ/FGkwP0neAfWLK6NIPez7HtdEZzqJIH0Cf+nIteaoKmF4v2xMl0d2CHRDe1c8XKKeInGx
IRWAktzA27PQSBoCI0JISDAfBHAJfCQP7gGo40e4u5XVlM0Fi4ER73l+DJYimSYv8/IhMVxcuVWL
nNOuNl5n3BeI+IuHpWWwCSqScEpW42RGXlkc5srKygWA+V7IzVTSDWx/Z9z79KXP7Vt4Tt24ZrVy
JnhrWk+NegdlNWsImr84Qh3O8dwOV1bB3uZmzjz+3JAvn6IUoifT+Iuk+B9pOCFsFiGxAlmcc47l
4omS1uVJH/a6eSMrzLuJKDi6aAhGLmyXl2j65Vwcrz6xVP4gEnxb9IxoqXonF+PJB3kO0aLvO73s
XNzqgEC9/BHCROB7hj0mnaq8/HIN4L26a/14RiT+F4yGwLTB64ZKpQPDzt8ZDYXdUb+Dn+XJRyTu
+zwCMpQXJCLh/VxeYnP9RGcNHbCgLdhZwiL8jOQi59qTfgXC5xSD431613AGrTC+e9LZG3bL3d8p
FD+xNULwW4gPUOdP9U0+ukOoRV+/eeWm4H1MyZpCbX5u9zO9//tSP/J3vq91YuZ942C6mtS525+Y
s5EZYxougsR1RtJlVacyuzTf95MSAkRc//NkZy8SNTWpJAHdBRbvAfSngYvc0qRjEX2bkvZOJFCU
+TeS+r8terZnZR2qsZcw9cP1Mib9psvyjwKVHFQS2wz9tL+/0Z8YPd8f8Yxqgyt8XrDxEQTIhw8A
kfK1O13SILqwiHUiEH/7agzdq8EHrvNWOC89AD60+SIMjvxvj/IPU+rbKjpfgIrZGpbaHoCiNrUn
K2bAdv7+wn6apP3+ff7Zot+WcTRnGMQ5sboeBz8pINiw4yv5BHy6W80kwjUWQ2zogcdooFxY2v4h
nAHNw+RzcPLuOJ8wEGYORcsWVMaTxgmMl56mCXPRJ0lv6Gf60UVVjp9i9rf1zr8b11SU5cnkD/sf
jkQpiByfVeweg3u6njOaDk/l098f8bTdzgM21A7Awg8s+0+hSQAodgs2G3srAfrJ6k6NL6q7NnEf
y2kjm92Ijt3fV/zxGb+teHbcvEW2virBTu5p5pe3Rvn+L/6+D6NruDHC+eQ88oOOZU9Dicjv5DxS
zVu7vP19gZ9j4rcVTk/4bUP6pdNUjOAr8f2U+iu2QqcjNu/zazhpgyBw4X39xH0O4WsN0zvEelzk
v6+m4LAXEgZv6wIpp9UeJRA3DqpUk18SEDndiX/shW8rnU7Dt+ey60AbC1wb3vIHCFs3V0NWNrF1
1dc7pDHJss7f0Aj4+7v8MVB9W/L0k74tWY6FtkV3shyV8zZgTYyZ3V3I+IVlfnyHULqARbgPwepz
wvDSK+bYEtb1YrDj1nkDyIw+4UFdNIS4sNA5Z9isQtE2FN6mXudHQu1CGCVPTwLA+N/f2w8pgGeC
yIv7Hy6W8Dn9/b2ByLmMy2kLLgBQlAfoiD046j7QGHwcLjhN//CNPBTfJ0X8k+f5+Qaceuk1XYe1
DOM1rzITjG6y/vvj/BTjf1vjbOv5FgmYPhmOBhAU9+E4Ma6HFxQO3cpc8fVpmqtdkZf+YoD/Yctj
XciYY4bahofP2W3c+wNm1zjU3oMDytBewHCMrcKr7sXtUm/FU/T93bu/P+sP8e/7kudbZGxRDNWo
fl5nAaJd81Lll9QAf/pgxMF2hypNAMuGs82R53Kkhe8xtFrRfXpt2mPYPPz9IS4tcZYWmkYnbEsP
9duMurwoggjNTF5c4Kv/lA4ijP/nQc7SQc8y4MVcYcTWtyLUVnGZzmv7xX8tjgADoNI0recLwx8/
nN/fVjy7nODi6/A5tE7jtQfLfK9lgOmWFmX6kPz9Bf50iXiEQGECIwZ4xHOFZ3AcpGF46lQz1Js5
AXC3te6crZMC58ou2VT9+Lm+LXb2WD74GIy4yNQGhItxAQV3YllthJce6ofy77eHOjtOVkObsp6w
8/rkNLlYpuVDvVswHmavl0vjn6fffHZbfV8rOMtxuSkxGtZhC7bovbT2g+nvRnpdh/cwO3PATr3w
vS482rleRjM2pm+VLntzwGm4q+G2oq+6DjILYpVfiX9xFf/2cGfxsHFL6B9MrHrrYBG/lSsOH6PE
3KAmiekOZLbbf6PP8duKZzdxUSrJZIjSCwYvd3a8HIwrIGERhXhYXCb/xk/mt+XOcii3nQaMX8E5
fqFxAK14FEITjJ8Bg/gxhcVYGIPW/l/IkPwU8L8du/OLkzmE0lzgxcIy45a98IReg1EFnS07Ybfs
4VKJ9HMI+8/JC84CpbPA84UbmJmcYiFwKDDsmsx9NLy4UUgAYv1jZQN478JuvXDgg7PIKZdWNQIJ
ApbVA8T9OsTO8G6S+KLeM5h2CWqJX5cmKH+62b6/27Mo4+WWkYfGgOoFJEUHgxGX7oPTrv/bkT8L
L5TnXC8zwthpTAESMvIXuOYwNEzAEoaXGMiO/9trPL+rByIwNQPFeqBIUb7E/WbKVNz/qndyQec1
AlUUZ4Mdil8X1v3pTXqArmCchpTrD+yu9bVvNwQD2SPUGeuEX0PB6R2M7sRd2Wv+aSSXAs6lBc8+
HSQFwO/OkQcJfu8WH+NFHOmnc/f9ic4+XbkInkuCBA8z7c8n7Xx278isS3wYSLEUTADMwVx4iT/t
lm9Lnk9JSw5+pLlg3K1LYfOLQa1tvjpp2cKaMeHZJRjppxP3fbWzMs0WtKjpeBquG/Z2eSV1qtr7
vz/Rnx/JIiZARqhVQEjpD4nCkgnXMMhJcaTHJBL/5JcdhX5cAgAmmIjYdqZ9espv9ZgRjjRkHWtg
H6/eZsB9GLoxUg5f2Qg0h2AtMxejNhcwiD9fnXVyYDXB7XOgOXquzNbA8bckDfDM0N+4ixlJYoIJ
O1zYD3/mC7+vcnr0b49GrAKzERNA2mV0Ins6uP5jQEo0fD6sOR7q9d+/1Q+B//flzt6kAO2t1SbG
yd1MXEEFA67d0xRDEDs6qYA319jyxgWJ+J/fIzSxoYwd+hA4/f0JuVup2g1nTGUP4HRAhLMsl9TR
Dxee7M+jfHqy/1/mfHxvcgn2CMMyzddp/rGCIC9u6wRNxf/OP/v0s3+P+lgPU6uwQwmtENo3vz/W
wlorNE4ni2/6jcoArWfeSl7UM/4hI0c1bcMvFzJCgPvcsxNcgMIKniB0F09i32hWQesbLL64O7rr
IrmUGPz5rSDQB21MDyrxEKI9HwAPytJTZgnBxT5/c2wHU233qrjYjvnzU/2+ytmer2p7hqGyf5KF
P+Xj89r7x6ILPXaIvF12Drn0UKd//3bEWFkoz1vwUGH+1gAIFgFGBt3XC/vvz7j++0OdpVSeMEpm
V1ileMsz0C+evAQqQVu1P+2K1riUA/wfaVe23DiObL+IEdxJvHIRtdmSd1svjHJVm/u+8+vvgefe
LgniFaarX6YjxhGVAphIJDJPnnMdNy7Nse6HsbqhjMBPDpD3MbPUuwmcnI2X3fm/KI03pq7WzaYF
44zEeYsuhJBLy8ylDDatXPBn3QTZqf8guvlq/DTu6RekHDcAJggbLsXHdfy/NMmEkGbuEzUM6d6+
9o4IWgLjbYbAMMgjqTI2Wk3uPHDi8vc9fHm+YVOSdAX1JRxAtsheou6uY3TPPMWYm0OuGtoaQRMN
tMxOvZZB6UO8Fkx6OIkb8zN0uU8R+gFv2GeL7smU5ulQwb5+N68wFA/ZkhxF3fyTbrS+6l3KM45u
N1eci2eYCTiCEmiIs/J06t9bNMVBHnaECoblb4bjGG/Cz94G/yNkci3B4V0Vi9/5956zPRWxxkiq
hHmLU5E/jf6bmHJqhgvq4xcfVaKR6SwUqLJAmjiAIw128YrJYWkVgqEw2FItGH9t/kxfJbu/F9cp
sDucE7sYhRRZxow+ESk11KVpkifBkIpYG74qEAZfpvqrmBuOkWWvPbPCHM557DHU4IP+vtvGG0y6
7DFhh76/HRS26Rh3gWoDWAFtCLwRvPAvnJs/iA645U1dAY+geJ2qhY1cDVoLrR1AGc07eUtWhdfu
1A3mTKZ3Ggp9W+Q1uq/LY/KFTSb0is3c1qMOm8Er1YHNoZQdbOSjntuS17vgLHkhG+nYf9yO+NcJ
AKyCLRixAfQEIPq7/KBtCzLBWi6UkyIg0eh9J0AbeJaSVW+86+qdMHYAAr3dtrlwQC5s0kvozH9x
QMq6bGvlFKmm1Y+fY8pJEHkGmAMyyQ0kxjBpdBrDXUt2Ycl7vPIM0L+frQB9WVXro0o5QTTR6rKD
5vO8YSF+XewRc91jpGhKMOOkQChB3c4dClVgrj0Cp2oHz9ld6UJtGRyIfG7lRS888wfGCzsNfXNJ
hkDZqCQHOnoihP1nO6Bdb8YcN+Atkf79bBNL0KTLBAOqpzEfPSnYmeQrEjBp24BboOUV/WjFkrmI
LvaTCSlybzR9V3fwOQBvi2p6xLgkZsYj8S6Lw31TxJnji+1ayTK3nWTOSr/bOLesM1d/V1RzCagl
oJF7dSvaxkEt7eYLwxsiqkfCPSjonoafDSASLhCplNM2Wv1z4rSLg86+LAAn8NOAwKHEMcPw11ed
8IIm53saTChpTCmdswnHWpGsfI/JwRkvs/mN2HhRCw+BN9qmBQHBNbirOV+XcxwNJqAMGmCYgw9W
kHEKnuIgu4+k0LkdsxYuvnP/Yd8Uqil3sdbM4ikVi4NaC1+YLLkTtNz7d2aYwJI3SjS2CkRfUy3B
rTfcS5h2m8qQkxcucGSB0ktEZmiAQcK4Iv0CPD/Pp6SSTzIy7nvUwUAZTVwzcmpX8MQ9tOQ8Y8Pl
46Zx9/IYQPNMVUE1RikloYB2eeIxuiL6WoNskJIvYuppFx4ElxIqQ0HOCxw++eK1Y8AgONQo5xhB
45YxSPxGypIMBlWv3+uo007AmECvQ1/l2wjchO2KBzNZOOqXJpkv2OVxrGbUZA/RbtDozG+Rm0Jb
J3Z8B0QbYM2Njq2dPnRv2ZO4gwKM+0896NI+c3HkjUyC1uyRfWZfKDDNeW33Ea8Gfn0aLo0wt4Qs
tV1dygR6nflH1pyG6q7LHm6v4zqaXJqgfz+/HSpBMLWCrmMC1YYKbo/nWdkB4q35j7ct8RbDXA0E
Q096riDbJIC1ynXhYs5qU03//FlAu61EhZIiiOmu8E7g4+0GLcSRy1SMPkqAVhU6J+9ZWAl4pnCw
dIjvLKgLln3WacjPcaOCfW4Vaju95PQJFnJzLMOkQA8FfX2UFS+/ywRMsFm2pQj/rn5g7Jo2IkFV
Caap3g7vQZwA3laMJXjk6VXe8XqtC+cZxVMFoBYZMUskjFOMk9gnVZZggSrmaJVTnnJuksUdPDPA
+AI6O7Bb9PIpNe4UEH1mQPInLe+Bc51kYQ/PrDDpgBrOSMchG3DCoG/jjA1EqTQMtWhGsddNrrgl
vf2YqHtmDYH38ouV+ZjVcR+JJ4zMQDURpcttu8OI/QpzHHfch/ftHZREJgtQkkIKQpXMKIsljxl8
o/DkD/kXWCw21VHcdWCusTReMW7ZL4DfQjETFVpWCA6KOjEplBp+UYuoPE/3Uty7t6PEAoyGfrTf
NpjAnlbADpIIroEJdUvcjo5sl4cgsSzBxsSrp++6A1/ibnk3fxulfz+Lgn2jDK2Qw2iC4R1QgZgY
DCuNFWdpyx7y2woTzqWe9H6GkcWTuKXKVs2d6QABek9VrcIt74akR+jaHX8bY85wiOEscaohFgxi
EYwxAvXkR+NjpdBB4XKvTCpYaSRO1Lp+5V5+O+ZY6+qQYyJNxjbKd0bwkjejo7X7ZnjVlaPaOKX/
9S93lDnhktDO6igiUNXoS/ebBDJo4A9+B5uC6z/qPNekZ4rdUmjR6JTsHSzaMmOt0MVMD+gJjwJQ
noF3DEJhYfSctns//hQ12UqVQ4Nh0qHn5JFL7nlmmNWRAE0fSHQ0XAbjdI8WlJUEx0HllLsWEgET
NPmoUICRFFkrE1DUKh2ybujhL8GIKZpNgXrp+GkqX4nv3P5qS1GEEryDSVNDo4fFL0RphfASd9JJ
MQEIBcdWsbltYGm7kInS1Bu5t8p2QbRuIimJiXQa9U9Z2WI0BuxLnEbV4gVtQGAAyEUZ9Su2RNcP
UjsnBZzBfPHjNRB/KwAUHkAmTbmkAyu1DExq3BEvdXNPfePrXS3tIhC1iJW6BGZ/tqI0TUoZ5MYk
noicf2H0eJPP3FmGJYcHqBCXpKGhdcWi8GaMouphLeF4AcEuuD7KMJVbx13VWKI8E4jf6LVyJKAY
2EP1ObsvAhlcBOIM9jUketbtr/pdb2WPHwHnKwSNQNosshIZgjgAAdsi7WrcLrUyyF9NHxFoDb57
CbUNTiqMenNsXtczUNLX4UeyCr0fwBEvLwZI53bAl6czbiPZhhA6nYpB646vIbvks+eG6Oc+u4Hy
Tsm0pqnEU46pkQy0ybPy3PLIZZcSonMj9EecGREjc9JJhnqa2sydhqEbhbh5lynvooBrF/wfjfJ2
ewN5Fpkrr8urOUTVAKdELkB6/VwajQ1+tJpwHhcLp4EAVwDIPPJlDIwxKxsGIc6CspFPQT+95JPq
VXHLa9otrAXFakxDyhJgy1fNVczyzmI4dVTxrfuKGquEfsJTBM0p8OB9mVCm3Ae/BN1KVn8AbAN0
WdZMHbVyogDEfPndSKoTuSCwPNiiDbYUnC/0qynuBEMOArexu7RQExqS9DUPoDlhnL4Jk1FIWrwJ
6+RlDogj9ugNIvHSvdvOsdCuVkXIsxgoGlCYL/vOSEC9Sfwa61K97oexK+zM7m1x1T1TiUAeO/Wi
NVTggTxRgEgCg/3lLg6dCXVxHctSPXDcQKL5Z4qCmQJh6MhpOA+c71zgMlipeID+NsakQlOUda0B
LnkEq9HpwWLozOv6o6ksiqMobCSzKNORytYeJogAA4Dpyl77oe7JbMvvVLRCcP45MBhdSOCpgcUC
LgZ3BrP+1pwwUVVKp0pXNEfPQKdAIEQndT+lRH+9/WmvXejCFlsGJZU5d20zQ8J5kPYlCIPDSvWK
dvS6IuEkRwv3wqUtJnMZ4lEI8n6k33XcZ4YdO8GpXtNmb/1QgLBoxYPtXgcbGERsBA85KgAai3sO
amUIBLEBysL8GWm/QJdye/MWuuaXBhjnmQNBCFINBoZtcg9cKWIm8lrVyl+1rb76r7Qer+8fmNQR
QYEc0Ra09KS8CyHGNJ2o1mN5JKYVbRPUkok3rXxLcSXMZ7xxA9viTuoG3uAI2ogFjEvqRl0ZfQer
ZWGh/7JPtoJdu/oGVZutYncHfuNFov8kezAhw6ADjKOiJMtGgRmaV4pQwqTxJM9Wvxrc4b76y6+s
eZ3YtF1OtsbLPFnicxVaAdd3vuFnt+wz3xaS1QFEC2EfFN/fopq9o606FwTBu3EnURC9m9ki1DVB
5umYT9IrOIOOIK/lhsPr5A7rBwhPVAGzMlHGugwHYyyUoibgh8Qb86v7lpCf7f4HWO5QVrrt0EvR
AFkbQdBFxQxDv5em8gIycrOk4zOPb5K27nM8SKvXlnzdNrNQbqeJIepVIpB/GlBQjJ2hMkAwk81U
9vzL30ZryapetMDSn3SCifHEefJje/zgWKXXIfNFJbguCiIaFEUwDXFpNZG0XBMb5B7zT3IA+wA0
YDF7i1cAYJqxG98JvPCw4MLgQkM+iho/rk/WhTtxNJR8GGg6gFcvuvSq3VjJlg41dw6mtUK32aQu
lLnw/75HKx5MdOHQSoqGdxWwlRhPZMcIamg8CI2Jl4c6gGpcBkAh5TyueBZoIeU8T5V6oyLjiEy/
oBo2f8UlZwsXoh2WABFDvG3o4CjzyTotqTH6izZTLkr7GTSWUUhehG7mrGMp5biwwxz2KG3KMjWQ
/oI04H7wwFn6K/zqMZY1rQ1wwnJeSIur0iFIBT0qGSKlzIkuzDYH+gmPFYISCLgnQ8XLu4JjZOHh
q0q4+VCVpi/4q8Mc5UXStzkK7AG9mmJQ3zj9SgV2IwKFuzU+kgdQdG6/8V0H9CA/ufpwi95x9gOY
TRXCTNfxEJW/UyttlbnzZ7uuHHrh6+v6xXd5hZ/FfcULG9eFhKKCzoQVaY60SJLi+ZQHO8o2pY0b
n68psXSqUYD52woNomdOHw9zGQRDTo8VnoCJUD80PQihy6m1K0PZNiAJdgrcHUcySptSHj4m03yL
pcTfQKMyf+6F/Fga6rbPMPSs6Ju57UarUXTRatsRDHjmtE4nAiaUWXGDJFmB6N+3SGkK0LOUilXd
hl+AWwiHhjTNusoVJE6TuiryobSiunoCI0hnCyAnzENhL81BCdY48tHJoLcTwBltTYlYWFNqvrZT
sA1ALWaToAZTR6eHTiyABAiMspGlGfkvcRbWUJV+gQ7SsTfxtOhbw7AmIZZX05iHtgyS/EQwf819
uQUTImhYII0AkjVQdUMgZ2raJz8L1hi/do0GBbgoUkGiRvZKkm1acNZYotaCjEiSV7OKrqc0HNVx
9pRmAN0u2PzryTXV9GcitF+TnIC/TtV3mPLpvDwjuxjvBnDma4AmJu0plUCkow1gjhnGfaWqX6D/
Pcg9+FVEwPi6IHbkuvmRxM1xAisUgCqU/DgWwBfdeB34Tq2plMCoMwh2ZjS5G5mpBMqjUvLMwnBM
vX6T5GgTGfrPzpxtPZEdvx7B+B+7YE1uXS03t5UihnYPcrC4VreGmtzNEF2wSjXdVoHwGPv51jTS
zRhWbjj7HpjXj4lIINhbx38JlZm4fmqc/NFIjkqXk58EpFUQBmnbT2hQg8QaZG+WlueBkxpy5LVG
hYa7/0XkaXSmqlTWWQCyvjiHll0NElxiDF4bGndjOh3KcLgHn7AG6pMZ6I4yOsxV9qp1Hfh3CEh/
AhI8T934UM/kuRMMYpWCUWJjQQQt1o94BuzLNkrsOZs9CQQ89SC+F2JwB+mK1iJz0u1UAsK/Utgk
OZQKIRAyj9khV0Tw1Q9g1Ojn91oQEN8ks91VfgGKaiKv62Q4KqmOwSQVAo46OehNfSABJDSGRD62
Q/yoDQ3YnYToJY4ksPf048/bmQA9oWwigNhI++4oy2H26/IEG0bXgo8cJxhv9dALfOUdLTY0twzd
GjqfE4eXouC3TBAksFCZY4vRAiZwZzIb0glk1xa4xqzxD3R4VShT4YY0UHsAuTuznqKWcxmfcD5N
WevMTbhNzF9RIDi3d20pup5bYeLeGEWN3+iwMpQ/224n4ZEzPf87E8x1TyAvkkG3WzyF8X4sNoZ5
nxmc1sfi5zjbK+ZSygNhjOcGJXq1+az1h4Enb7S0S6hrmVQVCpQ57JuzVEJZjiJkEmr+lya+BKg8
VW//fJdQH5AIoJi4XtksvaIS6xUi6Cn1e6chuReG5TH1TU6jYem9DqT0bzvMVilBhDYpreP6d6MT
2pUdbAW3tUDBt4koIIbjX0unUodAPJ4eIFO6Evqe23ZQ1A6V1QxwxZ05NdDeyWN9nXSC7hYCf8yW
ehMbBnBicJXjsSOhTHAZBsDN2OQB8XEy22K8LwwjU8DZFDQrMlWQrBhn1W6BYPC6IZZeG1NUtxrA
F28aqQVbB4ehnXTzR9g0qBRlGO+MhW0d6RInVi35qwF6EewLHsNXpTdN9GWziFGfyiBJU23z8eW2
My2mvucGmK9MtJ5A8uK72hYeZ8dYj+vv5ogD4rNsxeuHLy4HxFWqhMYShk2YPQ8HYZKMYZIgu7Pv
yU7P3jnLWcrOjDMD9AecZWdBFRYDmn+0yGRu8xXI0B61XeD6z/76u1RxBLUq2ShW5xIuoGvp7J/b
pn8/s60rRd/HOLWneoTK1cPUCJAVIJz7ZOmYGGjKAU6EHPRqmF8WIRVm9ujK1bjF5Wkbz4cxfq8G
Hihj8XQQE8B9U5OMq0cKmFKgcu4jUDZV3d+nebE2IUBgQ40jcvRBA01z5N3+dku+gX4mfZuDPAUp
3OX29eUYjVk4AgaiO7PxNIFK8raBpe+DPBFvSdTOVJmFv+lCUqFj1Uqn1PxWlNJCjBqCVPC2lcXq
Buo0WAZKdShc0Z09cwOTxG1K9E4+dQDP1k69idaKEzuZl+/mGoo+Wzq7xpcCXkBkqKjZ/LbLnORK
GudKDCIJrh89qnZ9qGyzWJmOj7f5s+ZRAeLBR1bmJm+3V7z44c4MMx9ulPIJuRbgvIb6mgPEEPJm
hZZ88WxlLP9CDup1JVXQD6v0ZBWoxwpDh110CEDbWISH24tZdJLfi2GrJulQiCBUB+RUqp7l6FVD
aS9qOS6ydIbP1yNfekhmZnkPLQag2fXMSdBHUDDBG9h6+3R7LYtX+LkhJtwOhRFFnQSYN51nLDfl
aly3lvIg2YJH64fKB8ce/eHslXpuj4m+oNBV2yLEC7xfTS4FmI4FoDOdg/kUK3pqefNcPL9gAi6d
zYNqH/xiyDHVNInjitQBqH2LxK0xwO8kgvR5e4U872CS4DgOJh1E3ugz690DeNx1DJMLYHWt5L9u
G+KcKZZVQW3lpoK3A9MnHkGXLIackhdvIUywKJOStHKiY2SjXmfNjzYAEOjfhQU2nkP7s40QB5WT
Lj9X430fbG5vEecUsYwJSUBKPQX94EkIc0vSv0SoWBL1oyjd23Y4W8XK5apF0bRd2isYGkShBPIW
UwX0svrjthVpoc5/Hr4JExSiNBh0cHjAmdE8Bo0GGjv+flrJTnLgluZ4S2LigqL3yRwmwnQS1uNK
ASIrxQUFMSCNtqoBhEycYEU4Hsf7XExsGFS1rfCiUE592tsC9I0xie8N7ZM+cAzxFkf/fnb/1gPI
qfE/8wnzCU4SdnaWFlZfvXC+F289TChApOvSAdpjJ/OE6g/YoGcrRE/Td1RHPlR7YyuZdrHiTz5z
gh7bxsCpivuCtJgTAug31EMrrXU7GVNXFSOLRK+3l7kA4L/IKggTKATdj0kvwRx1y9nRbd9Ta6u6
7+4qKOGAVmN0of+k3dEJLCwXhUeuXjUnFhImvzAwKw/5MPyEKnrPy2PCw9bfdhg8Py8dxk/zqjCL
FvUgaQ0RDtuvIAbLmxG4vQi8OC+NyKU41EaiKCeIh0BbyBAxaS3VvMEu3lKYIFI1mB4XZ4w1+UPk
JmXjCqRziyB2b3vFcq6J/FbSgQHWAVW4XE3jQ6AERCs4Y27deaptrDHRIdwnNhQ45PfyVbPHFygm
8sgVFzfxzCyzPLVUBb/Pa0w25eEB6lc7dVY5t8pyznRmg4mNmtLMUi8mQP+iPRk/43W/AjWlYYkS
eHqhB+NNvFm0xUhyZpGJjELQoVCrFOjUTBChTCtt30UQLRXbZJ8MI6ess+ghZ8bo38+i4+yDY1ZX
cvkktvsM3OfZuOoKzs3Ps8GERimN/Qr9DbTtqgexeEmI1/CAO4t1C0jH/O2BNEyerUPXewwrA1f8
DYRI1skJMqAY+B5daA55vJIb1ymYKAhdik4FT5J80g7y1lhVXuTJB2g52HT6ObUFDiyJa48JeTHa
nnRKAcrvWxH98coLV4bbvc82VX4nDo9O65t44Cpx/72bLHJ59IVGSsHhcYozE50M6I0Kyimc5TsT
eqKAnDpSEbtlFx4nEJtzYgk9tFe2wWYOpQywrqjfSIyzLzkapBv9GskIZfIL7dTJQbmIT0kJqEBY
yQPcLzknMIgIWgCW4LXMbC3e5lmeEFT/Y32A6oN6h6R+r7ajc3tZ1CPYVZ2ZYXeUjIVsDgnqJ3pU
hg4Kno+tqb/kSfrgQ8hZqdS1VPbr2zaXUgPsIFEgmI7hD7a6lgmN0I9QDz71EZ5BE8o1hR7cl/70
OQHOoUDw+ra9Rbc5N8hErhrgnWGaAEaXPR3VNkD1QJ/htRiWvG1o8ZudLYwJWlPTYzsTHHbJ2Ojq
tjA28sAZMV9MdM7XwgStqhrrWklalG227btxCI/tJt90AIc4iZt43arc1a4BjXqCawDP51V0EJ5v
r3LpHjj/BUxIS1siyMWEhnnvp1Bv161m2g7Qb5ATTo2DfpYr35RMoANADw8gDnN7q6Qu+qGr8NnG
QNkQYWwfkJxnT7eXsxiiCSYIMLmIsijAY5chOhWSJBUlFPRaAKfoaDdE75R7qH/DQ6ZPjeMj/485
4KaN7xIfCxaBBG0s+ALgNq2DVltzj1kr21+Vr8Xxv0LiLYUtyE/8bY65EpRIS8YwgznA3F8p4VEO
LKO80uwEmFAelmfxAIB/Q1U0gh4fi5uGhotaTNDgOcXTcVDu1Pg1b7nAfZ4R5gSYSTdEmgkj0DKB
lAmdjdN2/Q4YzdhuVoKn7ozXZMUDnS0649nSGK8PZqLqVYDsG4NygPOVnW4DIfMHb0LIcP+9f8zH
8oNEwwAS3T/wN437vICgLyexWgj4mGUFi45JMGx6RQY/1oGm+wa8PQbVaFGObiRC9V2hLWw5095S
Qz/GosxZ15LTAycMJ4QGtYL/MmesIX0ViWhpnqaHzjW3yhotuq32QEkTAi6ijF6NTNy4MMak33I2
KWAdR1YSbygvlbkZVvSS/gOPuDDDZODhVPdthXb3ySxfU2jSmrwu0YKjXxhgrq24w1RFH8PAAOIJ
gCGhKFE7msZhgJAXPPvCDHNrRUbp+4BJzKcZSaMPWs8HzN2D6qrx+l27Fo/JxgSPXbxtbeHBf5oc
iqYXHB4KeimXvPgZzLFus7Eop6zBxJgHZi8nPqCMpTqaR98yxgYIN974KdcpmSOdgPhOrWoA3IQ1
OSTrCjpVdp9Z85aaLHquX3INMsdbVuVS7ekSB7tH1Gqs9KkHu6/4XT3jIXJ53sMkkE3WYBJfjpCM
0EJIHa7U+jHpQ15azPGe79zrLC3WMOnXJ10+Ix8xDpQACbKJ8rMEYHmNF4cxWDzKpYX0A34ChQ4C
cjRcbMy6Jj2a0Pwo8aaHHBqwPy2E6DpNcdroFycxoAeYjSNgYAPvJ5hFdYxrXSYGmPeGsnaLMV6a
8es2iBZ32n3rFhvFhTs6vEL0UthCKq5hFk2GwApbrADGLNWFfpJxAGjYoqNhsxtveVXVpQ+GFaFj
it42pg2Zc1a0han5mg8nBBp26IFSF3gzFAt3DGYYRQx10+k68h1xznwCWsMVUcJAPMly++pnrauM
5MVIyINB8ifDj3aDzgO0LIWPC5vMx2r1Lk78pqM9nXFFA0hhI4D0lmpVQC8nucV72i+crwuDzD7m
atH5rYTDXBqQc60Ei5glSPE4T+yFr3VhhYlRIgbJwzHEkyKNHpPo1HSc6L9wmi7+fSYkAbwIDthe
kE5mkRlua8oGUg4AscNcki2R+BXn/cLbNeb0NmreCuUInBkAo1tF6YD301uvTXiz40uDGecLYx+2
/jCJoa8ANlM7ArQSnil9IjoHqIkImApTf9ahvTfBJQhdUdHiXWacVSpMuiMDLdumJR6cRgw9Smj7
ae1jxZvroZ+eCU8XK2TSHL+P8HTq4fGBZlpjWVl1/TTnR9Mc7ATYH04wXIhOF9aYbKfSRj/MM1jT
DsIu38xOtg1202tjB265M05pZUOP7D5dx2635s1EcJxUoYfkLJ50tdKqdYOBj6r5mSufKkaFczGz
ZTPn3GYy3bNbe8pEkUSSaz2IcRwG2/SyV0hsQM9zr6xDhzak/Sftrtr74DinKixU26ha84Zqlx74
2GhAJRVdN8G6xJyQJO2KIKInUn6I98G9aPt3vleu5jeI1kuWuGkcCoZPobmlQERCcHgwiaUO3/kP
YBuWvpgnhQq9XETSeUWZJaKt8mhgTDk58FLoJRDKhS3moITy2ARKh5tC9DA6WIDDHg3Fh+Au2vdQ
8dlTvbmB+wRfPp1/7zDbwoyDXE+glYzI3aFkOSg/ZSiTc44L/eHXjvTbBnNc+qnrMOMOMkPNGtzy
SCFeitfBd+j81W1bi6cDoF3KHQSsFVuYzAsMlf/HVFvvk+yoGz/KGez/vXPbztK2qVDOlBWQiF4P
6owpXr5NjlJhmKROF0EE1BStefwDXhNgw87sMHGt9E25CiAugjyIctH4G/Ew25TVJHLIhtfUWMrJ
FaR3SChN1bye3ZEqpdKSAR+qdmglQbLiFRTjkeRh5GnDK/4s3ebnxpjbdpTEZoxkNGOn6nXOf/k8
wbKlIA3AAsZxgb27HtlBs0tpRVqj/j9YYbSpNvKal/oshghNwpOToGJGNbAuA3IpGkUsJKDuy/cK
JmbGdbOiooMqwhGPFnwxsYNuk4wRcgVwW50JEXqbhKgXG0js3nuH9hgEO/CG1eD8Z6yZh+9d/ERn
5hjvE6M4GvBjcHBHiv3UN2FluLcPEs8EExvioB/HnqDzb0LwHEe2ebr97y9GVcpaoBvoU9DPdPl5
+g6MMq2o0Xfm4H6TOvpb1EGcZpUD3P9Mqy7DjpfzLDvFmVW67LNbGqNifpJlsFo7BlgkoRkPeYkJ
1Hml9wcjVKgw/l4gc023vW7Mqa+gVgDZPzn2dONzHja3d3Ep3J3bYPJ7CdWwzKzRpRi6BIrR4Rra
BfeFoq7/nRkmwQ/jVDLrAvMKqgA1aK8zX8aYc0Es+ZsObjI0wCQoJrIPyzkI/bzoVaxkAAcWmCL1
x9tr4Blgzkw5mXHcY47mFPj7UvxQY8m6bWAxKTpfAuPRgT5qhtap0gkS5aVdYlBwr2+rxxT82TmK
VMbJ7CBD2roVBKFAom3ltv4HD5fzX8B4dwoZtEkv4d1pkXQoOHSig+FgK5b/5I44N8T4doNxzLKI
4Nty+WsyD2Hq3d7LxYAKqUQEbrBxmDobvFErUeKi0SUMTPjedAfIL/qY0pZ4tS1D14EXF5bOkQ4l
VWQodM6TTU+goxONRMR6Qg0a6cq2j5+S+e32mpamSDF9ANJ8MHFgUortluqo0xhSgltcvyNPteyE
z7KbuOaGEh2Mj91K2obAPd2LznwXQeqGF48WX5tn9tnXJnQ20R2IYb9xAWqONwMeRpGrfgSecYqe
48d62+ybDW258DsTC8zyeCv8Xjz72iRmIIlJh9tY9MBZ0dkJWJE9MJHfyRvxZ7AZH5J9+IieyCHg
NnyWuCVwL2NuGxSHKJKxvdyhL5IA3C904wEKMd5R03T6tWGXblKDc4DOjfN4gxc/NqULpAMxxvXw
kqrETV6rCDfqHak2/oNso2fnCHYKIR7PuBM3xkPpFnsJVCzxQ7PjIQQXU0awmgEGCW5RjB0wwShV
hVDV/JES70XryDU/IMsZPJugtRA21br/A0gWWiZIiUHVo2MvmRsCXFLFPKqoC0r5oRjfZZ0za7aY
LpwbYLLSsCW+apYzLTxKK20fbRvDjWMQhAClYiWgdgGnmpO9Ec7NtxjUz+0yWeRco+AftsiGG7fc
ABwIBgvfG+7LJ5JZxNa8ZhNbLc6raNX3+VY48nL/pciEPFn5ZnkC0R3zHeUm1iPSgTVdw0BxsGu0
z7GybwemZV8BuRNYJGR8QDb6Ba2QYhIL1zuFHqhu5iW24hUb2kMh3FDLtcbkLIKU5UZh4GRQ4Y7/
tNlUJ3+FJON/0eylbsE+ccH48ffSGL9MW7kUuhhLk0hi1eNRyDa1tM2gB1meTMLJxhYDzbk1xknN
3NfATwcnBbTJFixpl1VWBJXp8ActhJSeeT/wbi6uTcZBy0ibaiLg5IV7UHF8dzcKO7GNl9EuX0VH
BuvCbXdZSqTA7U2nJWmexs76NWmJIe8uBl+5qltyX9n68Ou2hSVIJHq/v00weUwjJNE8V9hHMDpo
h+Y1xJM32ILVJNHs5qMB74HkiuvmU+dKodIs8MpfQP9rSjpO3RVDjC9EaVZEoYg+I3kK1plL7gMP
eRuYaVbBinclLx7uM2tMTprEcdSOMypLpSLcTT0ap133ozaK1e39pE5+vSiQQhrgurweB21QPRjj
AF9MhED4LP5Ck9uWjcQiY2pLoIm5bW05ZJK/zbF5hmLOxqzHeJ1CxXJVfNV7GRoy1YvxWd0JEFwH
XeIjweBrcjR30Uo58ji/qMPfWC2baURNDf1fEW9xcautFCTemhevay6Sevnb/V4l8+30HmPDU44H
cp6/6/4Ko3xZ9yeNS0i2/TbCRP9JqKZ8oGdNT6x0T3XbaA6h3YETu3EIkFMBNvD25+Otizl7JM4x
LFnCZDu89c2zBvbCQuOApjgOqdDfcPYKN4dAnzOChlHTFW4zNPs6CN5UI92KvbpRTPHx9pKWsHUX
28hcOWMBFkizC6hL4ExvzU3rji5Yj7d/FBspQwxyXYBY2YGCwtdaxcyRaQ6qmdgJHp27MkgVXjK0
5OIYksbENShf1Su1AzXMW5iCi1M2pP9VVRXc6Rg/yR/aKelR5spQ+Ceb5LNd8djmF/sP59YZDwG9
eKZCy4Uy/CT3skf2DdAyKhRyQ0cDJM18Ktf+plsVz8Uqcsz70OW9Ppdc9PwHMO7TQqIvaTMsf9LT
3SxELnhI9lJVcy463i4zXhPGajwEkwnMnT52G78Tqo9EVQSQkYwNnhCNWFpS3s4rJarfDUmS/uAx
j+oROCiAJCDaVeYHSkdFyQbMx427UTmkzSrh1UiXsqNzE8yXrBJg45sWJub4lMqJTapPX13LrZeR
vwxh5FwMi5/tbEHMZ4shazj2OhI/szxKBEXzbFVMrXP7rNOfzEZ/vEBA14SxeP2qM1VrgH72UYgl
mZheNDdADXGWsZidnJlge0+Coo51VEa0iy+twOsC1bnEE/AccCun24tOmViYhI69fy6FqiqmDhY/
0BJDeIQlq0jlaq7B003375Wy9uTdX8k8WpEKgo8f/sDbyUX3PzPHJLPAnBhpGAI7UKupFa2FTHLU
AbTPGeaty09fuDNK4v7Jx/u9QvqTzu4F3SddGpuoX83Riy49qbX3r/59Xbz89/MkSokm1biz0X+O
lJ9TwCHMXY6NvzeNbQRIuTFoIBSRTsah3bRO/6F69aYB8DldJXfyUXlo9gIo6tBjg8jWi3BMPenj
9hoXHwRnbqIziQn4sopal/ETpodxVT/TQbrghdgqGlQCqLmjA086Y/Ftfm6RyVL0vIz6qUbru9uW
+/w5W3d3qJ/9Ve5aV3SUymofxB23K0v/0euD/rev6Ezsyooi7JoKOQSID10Vow7gcG/XtQsdZ0sE
h5XFu3VouL8yaFCuRVDFKFctTEFIJQCHcet0pLGrdBdrpxnsb5L0fvsDLgblMzvMtZNLXa3XM8Jk
DqK5cApsrV1PTWzHI5r6gEPFCXf2YCkfg1rT30ujfz8/dyAZb6D+QiPavGo3mRuvAqt/8/eVI6Gr
GaIhjOmR0OX1sRZvhDO7TIiJQXSg5AG2NDU+ReMtN6BZWvCSv0VHOTPCBBUpaEByl6CTXnyh4ohi
vOFGL/9D2pttt40sTaNPhLUwD7eYSUqiBluWeINFyTbmecbT/1HqfbaJIg5ru78Ld98pWaisrKzM
yIjarneDlx4NdrVxe1ES5BLAkHnNhcNzkxEZNelkWMWudHRvJC0AR7VxOyBnT0KzYhL+bG/gH5vU
YeCMOIhKqHud+CZ2i+ghUjVLbrFhkT+xKEe3zwFKqWjjI8OlQxwoHXqV42BrETmr7dypQdNO97WR
leVub9wfQ1QgE6RKCjIF78gOrHMgkQZZ3VF7DgozJtFTPhiPxci42zfvPB09KOg7Y8iCLtF3Ex8u
2ZSKp2BIwvu+rEa7jaPhrcn0yE7VrgGb2ww1y7JRHDK1yTC/mbz8MU+/nGcoTrdTpeJdhNa78UMv
drdDy/bdcGGA6lPHmRbpUQJkG0Gdp079nXuofnxO1uJ0XvJr9lksFqwFUVsoiXWe9wYu9Lq90zBT
zYlMoWfGltHF/aaPhkKMoHwhvRBy4cSLwM6RQxtItTuQwpI6f7jj3c5KXRZKdfMkkNEfHAP+mlBK
a8oQ1XDwm7RgalnCu0pV7UE9pEPv3t63zZByYYiKk0I81UZFqpiASmMomMt/RGV1kMt/laFf2KFC
ZZDoUYOZ7uUk8ZWTdIcqWRw5er+9mG2f+P++GpDE68tGVpNJyhYYacojSJei8Nvtv7+dn+uQKwAu
WgZehnzNi9ssKEYQl3a4QPE6fgs80u1JEfDBPgZ+YoIr4GzNZjIUb4Gp9Aur1LXNyfK4KCJcfXIJ
8lDyoeprFugKsJm/tt3hzwKp67qpOHAuxggTdRc6k/7ZcRA0DzNGMPrq2VwlPKDGEnGN6dcEY2WT
iWKESs0p+N7Zytv4mv1UX4eXcC8C35crjvRa7PtvyT5wGBtIosItw8SDLjYwVYxKDHt8ytaR3sg4
2Pg4AbmJI2wHDyzszubHvFgl5S0538UlcPzYN7R+o/Ylq0GnIbKWtHmXXVihvCOupDbvvqB2Aira
/SsHp8zvNWeaUYnqrP+B9J1lkXIS8FUDANXibQ/VQRRCM1d9rA6KQ1JyeOSjwCgbbmatFwukQhSg
zEMY1zCHWjMmBtPBrTL1Iech1ycLrmy0MqR3E5/hKZux5MIqFbAmDiSvufh11DGnWD+Tx4723Dij
Ld5x++R/kNRgWJSp6NXXczKgIkfWKe3UvPAUtWYcvM1rBdIAKqnVAwxDXdK6ErddFOFaAe8S6HXt
ovoRNt8ARWd8vO0t+2OHupxTLoTKiogWcf3b+CTpVW2l98JHDOBav1OPsjt8n7zEMeyF4Svb3/CP
YeK6F+d75NOs6Mk108r9WdAngHEKxoHbfohffEQqhjRSo4FkgNzNEIQdH2ZH+izPkSUdcj/cyzZ3
P4YeZJEFa/zGA7SpO8pR+3n7A28m5Rc/gYosRmxoYC9FMRiTjPYgJ37ChV7XgI83+x3OrOlF8teu
g+afj0pFGHHh5rpLsODGLu7Sh+S9xllIrRYlqQE80hZvsufhWCukYoxgQHygitEDwcRECvUv4z5v
FrMtMo/vxN2oBoy50E1YEG71/x4NKsroEaf3SQnP6fcqqFLwDvcMpHcgAQAPIHtUeLNXfWmPii+D
pgbt2GGBjZvEZoO8Mv8ee4KCfmDpslEjLHv0oFop150e1djE/LV9jQ/xfkCfJwK7NJYHJ7VuOygj
0HyBJS/O4RRA/CqS8DWFENonvWYWRWPmvGpFrEyZfKcbzvm17gtLsjrLaFqgdPlVDoPwxogZ6Mbr
WffBdubwX/+gUS9NEHHLFOI+aOzZEWzIxz5ju7zehizFnik+wPp+VIxpm3YO0wYJUgMyShFcCvxh
Lt/b+fX2Nv3/eIUGHTgks3iYUl4oZTEvzgr2SUr02DBr9AuPVWX0VlxO/BNOIOfyOvhnuikGd3ql
1NY0N8HrggfqfTxyEWPcayvSEHQ9gTsbukRrcciKUsh8GaIAgPwMz3Exes4SFq/jZlHx0gp11JMk
CEJOAky8dQhZVmtlxxIyIx1mSgIzOMT26Eu72x96az8vTVLfuVvKcMKgBxJeYT8MD/oyO2N7X+qh
e9vO1mm4sEPnEIC6ylkxoEche92u9VJP8shpYHV3NjF3l3aoRGIQg0aEACvB9WgZevEy4EvJS/Mh
I3/nIHKEG/6B0KdmHlNGkbVEKrfABHHWBB1KwoTqTLQQUo7pEwdZml3jFCARJhcT2M6AiVEGHwT/
tz/w5hPwcuVUhmFogtQO0tfKgTUkY+KRDbyYi9INVl7ezXbm8D9YUW4rr0FxmLQmAV4Bj8A6r5Gj
OVOCAvFAz35k/Ee/sIiEN+s3lxaoiAPOn3QMIO6ApH4CLWjuhHv1XXNkE8A+qzzOPosudvNIYEgD
uknQ3ERgWS8pbLQhUQXkMHJfehJ0xfSPdJDdOEgYW7YZVNDV0lRwnKDWTJ09EOyEQp5gZaqe/Bq0
DPx7oM4wIhavz1YwJZBMTQH7B8jRaf0tMa4KMGqhez1aE+pFpDSLSp9LAD7joWRcSBsegdFsaIwB
vmdoGAZYf75yAVDKyBFRpMDNsrdiYunfbIXJlQWygRc3a72UC29wBkTMjhiEcxY/rs3wPvo9uxgb
hVz6eIDOOBNQQYIvdZ+vrFKJn8wVOWRSA3K8v0gCyLNLM8EM7kavvFtA/3V55OzWnz3W5N8XGPGW
aepeMGROTTkV9wKArc+SPfmpjzxXNhfcDDVqBZ0PkubGwQn3Rbfz9MACNrTChLUvHgrZZBYrNhx3
9Skox42UQCuS5D/3FJnNylPoquVWbC2Wti/20T54/heB5tIm3YFejLCX6xafP0uPufY6ZwUjM9wK
oJjKwTkh/N5QqqM2OFRzJapEuNX8VI82oTtGB2OXHYof8Y57Kl4jvwE2dGYSfm+8KGAXVkWQmEFR
hAqhnLCIaQS0DhxrdLJHGXXczse9oT2Ed6KB8VaSeI9+gZjHDK4byePKNhVcjSaquAxQShTHF0zZ
kbmN2MML3Jp3CYZoGVfURr1wZY0KDWFW/OcLE4B2+hRDeBAgUZA7Y2CXkbBtxTwibaoQ8RSEIRpK
orUZJzS1Rh7D2qcEWU4i+7f8DlFQ+zcqzfLKGPUZ82URslaB8giepKYRDJaavd3+dltsMCsT1Lfj
+FJrAegC6cWb7rQOxMjvu53gS5pJJCMNR3KJpiBnEVbB4qFaMAwNIsOOOUK/Ed5Xv4MKvkWgRmUJ
qT8UYkVLl2o7S19vL3XrIMIEZmAItv6aHTQ1BGHWatwgpI7RPkiAVsnQ1oC0RAzCWDI+MPyqFY8F
O9+6V1Z2qQROFUbZ6MjNFZxUb3bqfe0Fu+Kg4jgs9yP0W4Fmdhhr3f6cf9ZKHf5cQ77fkqHayQ39
SUcHWt6JgC3M9rwTD9Gv+sAaZN9CBq6WSTkrDvwUyx2ctVMaXwzSNyHJQOJJVFIUXxcNKzXKR0mY
vTKSGRWbjdQKo0BgagQpFyZF6BEnXZx7oMlAnrgMhcVVu1kRoOz1ndNZ9cStd8ClJfq66FPMHS0q
4NTJHckRam8JrOSYfi9HS36v7cFRrMSp5zvNhmz8xMB6buWsK+tUCjmrlVxLAQDqRP3zK2d9iu9B
m/QpoSaFFvXu3zB+rixSvjsLI7pYIiyCHslTrQxTRsE32Ux3uLW8wFGYz42NdAgGFajIIkOWMKi9
TsKiYtIyOcBzo3GznfIm3PX3oSOPpvpteTBOZKQrc4pf7YdWmUwP3ri1VrapfEhPS64cQl4EQRRh
BoQC2g5isi+EVtGwWc8B1kKpZCdsRy1WcxgL852QPI5Qm8OIgwalryT9AcVT73ZE2MitLtdG47W4
cal7g0zMydlvru0soPZxIFmEGltVRQhIQmYK81LId2jUblfJuYaqGyben4qd7Eh+aTWH5ekrvGIW
Dqxzt5clkkBG5bAwCLk0IHjxm+meNd4EpdRDv+dkvKj7vrGG/6C0lv0YmzN0gV1Sk4486JDbOiIu
mcQJHOnb7Z+xmRaIcFfMPWIQ/0rdvaxHzATOoJ8h8TZ1yvvYAwd65xCY2OhzAyOp3Arvl+aoY6lp
CQinxUU4AbplqsIrJ7r/xwVRF8gMNptMbnoMS0HRmTNbs7ZKD+ONnuTEbsQqRm9kcOrleqi7o4gE
LVYIAi2I+Jewa966jttLfbAzkuU+lGC7Vk05ij6mSL+f1XZ3e7VbLY6VfSoLgnLjJC8LZmQbu4vs
7A5tNqtys2Po8I/hbnmQvO41fywxIwDefrfwAAdnOPLW+QRLo4SXtKxDFpWKe/k4BSWE+lBA5k7q
5JfFu9Yx9nQr4qD6AN1aoI0IU9c6tA5BF+pLDRNgebDGMjbz+LXqEOWiVxmjHcKP2x9100fJaBPp
eYPghlpRn0PhbC4A3uLn3sSYeN04tw1sTeESGeP/WqDidZ/mohZOWFDnktSq2omvkl1by4dhLd5o
q26CF3S/G76zyf83tgvEnaQuJmB24CrOGX2azZMeCudMVU0eA6FasTjZ+MRY4UZ0W5mhVqjJYqbl
fCycCWVh6Atfj2HpiagaEOwFcwJu4wZc2aMvJWHmKoUsi1R0RCt3oqOBklh7Vzgze7D29urwMdcO
2WRyqUxjJJxrJOQQo3Ir5T6+B/Dnq5rZlHesNuJWKn6xPoierS3qeTvoU4319fveyQ0UUwV/OIi7
KDMHp3jQ/ewU2iLrKX7bWQyeitYYnIwXtPKFc6efw+6Vm1AnhtzrbV9hGaECtpjXYzFmqXBO8vcs
fBDU96hhjFFs3e6rz0eF6aWQIr79Z8NGh5AWgifrUPgtJr87L3hmjcds5buk4gf8J5TehCsJ0bir
iypb4P6dy+/hkBiMIbUT1e5d3ayeeV9+vv0Rr+5xHWhFWFMBSyYa5XT+UveBlGRDQ9TKmp1y9zVm
bqpHzhP97J71MqS3bG3sCr7VKq2EwYtZOecB705qbILo+y6JWOAE+nVE4MhgfwQAwgDnNYrCa6fv
APpADx+oXXKVL4Nptt500O3RHV7R/yn2FfoWrP7PlavQRmlXKWMj5wnpFjGKT3kgHfTM7EEaRxKy
v2U/hTlJF3TUhTFwiuuNfOqL2m1TN1MP1UDhZKjqZMc8N5pGKVRWo3ODw/AROmzRtsj3vrClgd0y
mcJGOcsncQ+RoiMZxYTW8/5Ly45JtLOxfRgkF0UokAKnBm70tblsxqD5yEM8pV3uVeWlaH6U+jE0
YvvfLOvCDrVjitgufVJhWd3bZCuu4tdW9TFY4lu7y21wcf1k2LvyfgwFY+wK/4W8ImFXWK9Lhuy1
FGidjJwr1a1mV7gq8szELNCKeRRtbteb4WyOHyyk/PUZpwxT+9dEw5jpjSCdZc94I4Rjnz0aaLJL
ME6sKcYrliQ4C16yaJNImggFSbo00RlK2/MBpEUVU/U4mJv8xcu/Cff/4vambNHFCb6bQqysIgQL
wMK9kIw9RsM+MOcX3mdWQjeOweXKaAGyMZmNkgt56TxgbhJjOdpH/D167Ue8esh1wA9uzsgor+4D
eoHURSo3dTnM5SKdDX+25L3oFMfhA8h5VwNttGg2NUbFGF66uUqw0+kGaNpRTqez2EUuaw1AgJPU
m6AgypzaCjB+EOZW+FN3i1PIHArdPBcXFqmcjxO6ujLyXjqPc4Yakljbsx4ekir7fXtpW3YIeRwR
hEZsofNz6BkLEOyCt4iabqrDvQ69uoRr/jItIVt2aYVaDfqd+bxEjXROjbcqUO18eizEhBW7SGy6
rAIQK7qkgP9MQzkKhcB1LIn1rObbErtUNuYXfSYEzQ+ELkI1w5/QPnBZgICrujltkXJFoxVULm5m
EUEk9Ot9F5n9KT3MsTXeY7zB6tA1k/bLvngQ7eYeYjV2sRdKyxjN6Pvtbdw8FECPCOiSgyFHpdu9
GNZdOn2YA5TojE8xJzc8KdkTKmTUP6bW7R/Z40Zb9zu++H+t0vCqIS6jKNUHES+F5NsMpQm0S62Q
oAD1N6hruvHH7WVueatO+KVJBxiZIHUO5SBSq6xojFOhtbW5GGlstUblDSloiG5b2l7ahSnKZdH4
qRsur8Rz66iNKaPIS1ohvd29Sl9dnr9OAzHxgCNC6LIASbrSNB6TpWqHZFZPvHqQtbtE3PMyo3K8
kUNcmpCoK2/IlD7s9Hk5a/UPPXqShu+j4vczq4hBNoE6hjADnnaU/yQNLbL1MdSGTowScZBPXNoN
Zpl2D0vcnAtFvcuS6hnB9fXvt2plkNqqLgBoEq3V5dx9omfu9V5gS7MtmygWgY9exqSfxbB4HWkA
4CficqD/0BRMqqyXKNZdmUyiMp24yf2nl5tawpOOqljioKRC6n29ryl/2eDQNQJ7EAEe0cASLNKl
Gz2IooKP2wwNDsPsw8ZaoIeuDKYxvzHWd72FxJIOaByiCd4/VLaZBKlads2UnlAbzs+iVYPIGsiO
YIf5xX343jd29dBZ9Ut2X/5ta/WfRf4xTT79RV7d5JwW9k2ZopxTZ2bzKEDyHbMmQBoTyCZTnuE6
oqxXSjmrOMddEkKU92QkrSVJb0H0LIU+43Nepw9rI9TBk4pGFJSkSEm7WLLqDuypgR11iM2RambP
SWZnKPozrsPr0742SsXKXhkTZU5E4cRzL3OMvAiM5FCRcnA2GZY20ltRReUU70oZyuIqffGC1yEf
uozLkcT/I6YURWYBTfuaQHr/+gqALZARgNhSxln4itsX/sHFIcd3mZycBl5OvRrCQPcDp/JmNYUL
I15u+calKcoVMxCPpFISFad5OCvlTlZ9fWQUU1gmKPcTklCuxx6rWcba7OUHrmzNKmS8/Uk0Wgfk
9Sej3E8uhE4UWxiZ9yQ66uAS0fZ/L42Dk6sBDSGopLqMDIRyOD0W1DlGNgTu1Ak0iLn8HIoqkyxi
4yyhPg5HA5kUase0r4VRXEEzo8hwlqbY1DEaY0Vu5bcID68k5QieWQgpss3U50P1GmJh4KFB7KWl
woJgXAzMrPanVvAmoMFqJi3RxgatLFBpZBv3oHPksh4QrG4n+akHTBBqTQmjwbLhbBitBNUFOEOQ
P9GvUAklzzIowuKUiJHVzFDnRU0+r1iXB93GgR9gTBv7I6FwdX05qvPIxUnKce/RDh0UPHULv96F
VmWNJitp2sjSVrYUqnicc3GeJGrAvSeGGT50uwHv3eGj8rUcqbfqh0dWVN22CFYQSQIOUbtiwVZb
UZOHoWzPaEG9Vu+Zq0NFPjgmz7WbH/9eUfnrY/4xR7/mJaXV4m5sk5O0JP7IH5Hm23P5rcNQnVqy
mMY2iiL4nBfWqBeUPkZRqFdYnPLCga2tRSZVHJrMnG1S/GF+S+LX1MlamaP8ngtAUKIvTYhHi/Y2
fWs9TDOPAmhpq2fRNxJmg3bjSoQ9xA08dvFUpJ8Pwhy1StjiY+ZLaFeBbLfq4MQD0HCBajLu/O21
/bFFJaVSHvEK2IC6s3pf19Y/sPTYytCw8XJ79plYn424uFoblZKmMQ7dEOAktL8ntGrTfbDrUJNf
rPqR94Ezthjru7YHRDbCIrhYkQPjOKzztHRo8zwUeg40iWBm1vck6+7M+XPZY/bdihzWbM11Srq2
R13GfNMFTSUu4nloZ6s3QhPK2GalKdaSPrZ/KxKsA84M7DTBiQGmrdATGSBgUTQdgs6nlG/coA2s
sgS0Jny5/Q2vw/7aCuUiRqAHaTU24jnZBZ7iDyBbKR46JrHetddrkDkAY6wCv0d1nNopIeJibkgW
DuT2EEkC35bAO1FXuUHJYnu4vinXlqg9yuU+H5sll/DYC1F5B/RSZUw6Xl9hREcQKobAeEBq6qu1
d5H9LW2CK2dAd3ySVHOcR0ePeasPWc72pYe1jkxrO1TKZEB8SW/VTjxPYfE4jJUpqoMbcNCDSZ8h
suYEmNIGkjcILAGvFL1ozSH41rcteOk7c0hOXPuizo0r9v0h5mRvCUsrlz8CVbWM4tfUpHZSjU+3
vWkjeOM342IC/ASCYpJO5V+QkRQyqeG50wwMeQjOIH2HEd47vIEBW2exGm5s9coY5bsy9rmOplo8
69HoyZnuG8EzYz0bEYYQ16vEjgo8BHUZoeCaG2OE9RDochqaXWFGNpnfm+36vUGLlhXTyG++2vQL
g9R1BGlHPajDWDznmdqZ4IjwpfmZnzXB7OdPMIlaY8JEum0tkiTMcFswZSHirMNoIOVdO89fiyQC
06TfErmxJ+0jHyAljxXYNmKBemmO2rYaLIe5mtfCeZF1IBRVwTLAGrdMvJu0KgsHtuEj5IjinQbB
EHQ+qCtJ1AHiW3SNO+na8AbP9IbaEBn37EZAuLQhUXs2RLiFyjyWzr1ua31ykKdil3P8+bYvbnw2
1Hk0nClMIkGqlXqmNZo8oVrSBqex+eyHzqyKXcAVbjywOkUbn2xliIo7gl5HMz/oyhnQ+fItGgzD
0ZaBJam+cfGAuB3D8Li6gQek+6RCHoLUr0sQKWRlcY2RL+woqNPZ1Gq9PGoJcKyJUvFWi0cE1BzH
yr/9OTc2bWWfWmU1p0E2h7lyNjIQX3A/Ww6YZP3bXxshGucA54hoB6Npsz5Zclc06qALyqlXQTWO
oZ0hLlxBCK3bZq4Qz8gVVnaoI1XoucrXQyufSY+bSNU0BzIJyPssvrSNGj9GDaDEhBwdYMer8wR5
xWruui4Af1PwBBY8M7GNZ9lEbWexMGcMUV3hJ2NxG55yaZImUKr52AiaQJZQBQ8xfuNqPyCXGn+v
/PmoHzFvCMTxDEyE8bO4T55Yo0BfAYIKyAYYltHNwRibcDXtJfaDrEdSx504rSv9Ma86wYZwcYor
rZ6F6hAUffA8iip3F8dyo1iqHNWB20pI1rgEk25yaKgPSy9g/kTJc18PJFeQ0peKr4JvEx9PB1Qa
jUMFhii3ilpbq0HHUheaKSxL7pVxquzTMlbuZVy495WecyafRNEb4xOTCHVrkdRhSAKx16M8lc7K
cQTvXoHBoOAuvjO80k1+sa6460AGuSuQeaIXjVxQokn+MA20yPIsz+ch5BxeiB7LePJVWb/jdRa7
5hVKHlLgqAcZ0GiBGhH+BnV/80Yscg0elOe5MUf1sMw/sshOvoV+dRwOGqZYLD5zlfq1B8jzi22A
tdiNjGj9C6jLIR0kqUkCaYD36l6YY8pj8IFlkMDbSNgNJlb+ex3XcAuAWBaPA7SnrgRJBj4ve0mP
w/NQSVYG+VE9bq00ZjHsXAHY8GUv7dCnck6zrJ4XvL3UzPlHplYqTcAmkDpoVlDdEwacyGEdx+u7
aW2V2s+Rz2LdiPT2rPV7LijNaNAZl/lGcWVtgtqwWRt7MJbCRFWauifYC6j+j01rfWa/59icUjNS
bOZw8/XL0gDwBK03Ur5GDkalKc0QVNXU88oJz6TfehbuOaHe6a3k620cWL3OM9o4GwdjZVCjilZq
E0hxtiwK0CDhw3IXWfkI/ElqYWj2kztPv3Wzw/zI7Buqg4kvRri5TjjXxqldrPlQq+YBq63s5U1x
SXuF36lQ/SC4JTYc5fpIrM1RO6pVIsHJY619DGbd7Ge09GbQ/y3PGiBfl1tItxwrbG6iykN7nsqj
kj4JghezKNY3Dt3aBhWnlaYHh5bWt+h1G5kVquawS0/iY/05f/YlNGWhOwPKlkdWQ4z1Aak0RhMD
uZ56LK1cjkt2X4lPU/LXTYj1yqgMBtlzFUcBTHDS717AnR49tMwa99Y6kLWA5YLoFl31bWo5Mkbg
NgKoIBqfsyLeNSWEycJieWY4OMsQCWMXJQIhz4NU0bL23M4OV5rgXrWrjwiCpjHSJBGkM1ZzP5qY
HFoYtYnruxXISihciCq8EXBw6mQZSd42WS8rpyZFYH5Qlvcxfl6GgXGCr8Pw2gx1omQE/xmsCO1Z
DbCMEKDz/oPxCcmfWKUkSBIg7MQj7cK7VKPhTroULpPeiMoXFXCWYOoDOBrwW/S7ECN1TNqc63ua
skc54BirYhSrVX3GE6TFgPAXiQCgK4JZvc5257FeWVcuQuyJiDxgfyGZJXWmSohMZc2AoCTxeG5j
nD0DqUXNMz7j1UZRVqhVoYKURGNV1OfeGHxdzz8juTvf3qmrq+vLBLTPdALCuxIz0tVRXYR5CU6B
7KYxGjrdW5aqDlra8IzAvm1s+6v9MUYdrFJpFRm9L+xSWN1rauenJXSjBJXRdb2a0AXFJxqIIEkE
BBt1EVq5EFYkTO6O5HrkreEO6PwP5UeELguZleW/Aah8ZIvwbH7JC6PUqcKbNywDzD2c+y591YXx
aSrqfavXvQngppmlLDnQ65751yqxEBXM81gq5YPomeuhljdY5XG6Axbbh8iEZ+wHj30HE0e7Os7k
m/1jip76k+VMKKc0qM78LJmlIrpL9Vlmd3P5MzEEczZi57ajXD0asTRMxCDz16Hxdy20oIE+ua+A
RQNd+hcdT+NEfu6y0N7XNzJlh3LIsRmyKYqU6izydWCqCXQCskF5yMVklynDT510zLrpIezbV9TG
nUkOX4tC/Z4ow2S2Emd3bejdXvnWEUGpAXPMOlRVrnC+fDFoU10VximecxNvVycOD1qoMg7idSGA
LPyPGbopCFiVkspZTeJzA40QJHG5ha2dgXHcAbuJ/9m1YFVMEoute+HSLnXDLXyfzBPggOi9Bx5o
GmsRsslEmlyxpN4eW8xU3v6eW6fy0iB1Kjupq3v0YY1TB1XHXHrS2sUW+Oq5riVbnZ9vG7t+fVCf
laTOF5mDauRJFg5ddc610uOrWTPLJEWxTxSOSlx6HBSwI73cN3W7FxTuvujmPdckDwM/Mxr1VzNt
JARerpvy7HCqpnye8Es6yB8rIF+ovxPVg9qqH2QrcYdDDylkKba0EO88ZluWvD/oeHFpnXj5xXcQ
46CX5qKtgGod7nJn8EMCR8BoORNXzTgvBpVTT1M1yFL2ZakFpPoVtzHifG+Ymgfs/z5zngqLOf51
7cWAWuK5YAgYNkPxk4q8ndZFKTfGCvoKgktyjelQHCaL6FYaj8wRGHIm1h9zbY3KAioC/cq5QgG2
A5KVpuDr9qeC+dmK2efbuDjXpqiHLD+JXcMJfIlyR/xc3Alfz7vI7hMAzYKj4DRe/cimyt/I3lZm
6eulD6qpi7mlPIsYvlx2RFoWe0gQgl5ss3Qxrz2GGFOALEEtHqAzyjfzoEz0eSyVU6Ql2suYNcuu
0/XoYIjz4P51PFjborxTlUol1VRsXW/NlvbGmajNPeXWYA1O/ZPdp9049Wt7lGNWDRAnQj6UZ/Dz
76P34p1XYTJyCaNE9qyAtoO/WxzCrzr7rEh7fWevbVNuyqGjKMoQdv1CshMKvRE17MZjnfirNxIQ
8yraKPgngyqMHmMSgywJ6hp8+TUAVXfihOdLKqexnQo8WqlK/7eEByAQX9mjAukSV3wPigXtVIQf
pfhDBg4j+fav3OTPmiiXlMOS56IMYweyR/QwhMOg7mNrdgnNQANhb481n0h+9HVI+WOQ8ktZUIva
APHCKVbf2/ic6IwC1c2/j1cg5Ye6zHHQY6jLcypigE7kMXPfMs7WdUp6sS8wQbmbOrRDwXFteS4l
zVGSI9gNTS46qhOYW3jRGllyt9th4z+fDPao0BiIbSsXE+xF0i9x2cO6k1Z/XYW6dDaFp6ch+jxM
FC6HER7Urwpw51HnZuFPhrtt7g6GkAwDT1gJ0sDr2zlL0jHlMuw+ScI0N9hHRETXzw6Kp7pDiDFO
Vh198+NdWKSysBAzQmKSI+YqpeKBoyE1xxzpR6C+314aa2VU/iVPaRWLJN6iQ/EJlENoxgqL5GEj
yYPnXSyGOjxJmdboKTXlucis9MFAtwXYDPWujk28UezZ7H+wPh9rWdRxUqq8BLFEV565ICUrMuee
UXliWaBOEw+StaGW4Hg5Jifb9o1LGRXC6yYnXBujAHjM4UFOJOTXTheLM2RcypBkMbFfHHEJmiCs
ceQDq8m55WsXhuinTdFmYmaMU3HmSrXwJj0yvvPlqJuJHLEea5uJC+BrGtqphDGKTgSnOEDsrrAo
QInt+QFVLqDWSZFBctIja2FMa9Qm1dD56XSjKc4Vhgww6Sr5nCPd8xKu9RLcuyxo7JZPQMsSWHmM
4oATizpM7ZAPSxFhcYH+JsxHeWD43Ga2cmmA/ICLV0Kl8WkhBxi2jsHmxXWDEw2BCxZFuyp/YIb4
sKSaHc2yNSetnYmVPekvY3gap+e0VK0qgFh7WtqVEexEkcUHzFo7dSOLqRhzRSiRn3ZUwV4pQdzv
dqja3s2Lz0uFEV1MR0ioYzc5f3JjcHJwVgBhXPANOniy2P9Ha1QImWNVypcU1kbMD5rdI1zV51+k
39EBdMNHVsDajJGXW0u5qi4tsZYQc8LLAJF0v3CDx68m0e/ZLvByYRncPPQ6AH1oAADaT49TdVxX
VaWUq6e+u+vVHzXQg+whnK1nn/bHCA0VF/OmNdoxL5DhqigzG1b5lP4K/M6Rezw0C+gXMHxka1Wk
DKRAT1bAP2rTAjzF8jLJ1FOXDaaKV1gttm5ZCCzn2PL2SzvUbmnlXE4VmHFPaWMS4qnxvlct/ZGM
K0JtC/1uP3xhRZdNF7k0Sl0ISVcYmTIu+XmU3Vaz+cys3PzX8lDolpTsSC8RLEn/tw9K03wnGKDP
4ho2W0WxMs0Lg85sjLfbZ21z1+CC4EDAE/OKc7rDdK3e6Yl6MoxdmBzE1hdZLwaWCbKhF5Ezmeeg
z/VYPYlifJDK1l1ytIuihXVpEwej3wn6xVLI77iwU9UQVimQs53Ee/2etxRgEn42PYRyEtCF2ZOl
HjPcdoWj/OJ2rCO96ZQXtqn4OHdNDwnfMT/nfGFKwyefP93eJ/IHbi2OOl1AptXJjBbiWcq1pyJF
WKqTuyKunMVQvNumNuqtmDfT8ZYkiSOwV1TKHdf5guxqUsC42L4qkTOfjUPsgPQRHfu3cTD5Cgh7
FgaZHFtqgSujJJ5d7F48S1ElGPD2DgwLVtqGkFZBlcVchMAf0wXw5z7rvCUP2lfGcjcipcCjei9j
jIt01qlPq7YgUhE6QASyXaBDaj4+Db5xTyaS0sRkq75t1PHxeS/sUQGs45Y+UCJ8XojoPVfvmOIh
SN/cItqj08MIlU5odbAAzFsRbGWVimCCMZNxcj4/V4YZn9W9duhQM89NkCOHd8Fnf5wDO/9gfNrN
Tf2zVDqEjYpcjt0Co9DTAPzJ1D4XGyUDP7AbxdRH0O1mgGIITsoBiyGw8EkbAYEQKKGrK0gYzqLv
WaHro34qJeVkLNFdoVefvFS/J0oKEqzE0mMmKcEV1gTwqwt79JU7NEPfAH6nnATMK0Oiq7XyX8LD
jNp1/5j4/4MnbUSdlUHqoLapJM4hwXyikSy96aoZA1ijOdVra6eBKdrlkd1d24wOl6ukDmoegcJs
CmdcS44GdhAB5HPl9wYPidEejxVwZqwi2lbyuVomldtneib3RQ2LaWZ2MRK0HgU7OG0P39EP/4P2
2UawXRmkbiwjEtth5CZy8wIL7yCfIVpBhBcLouZhRMaz/yHVLCzWpb/RKIUTYbYYkEXgeK9AoFom
aUOgIzqIWudNnOq2IZhXOsGpiv6hSIJvgwEJqBhDGYZofEDGZXf7zG761IV96iYLp2ia5GhAFRjT
abn0U8pYhAlfeAM61F8ukQq4+v8j7bqW48iV7BdVRHnzWq4tPSmK/VJBUWJ57+vr96Dv3lE1Gkto
tA+KmAlFKBuoRCKRefKcthn1sO/wVrvRvgMwIhOizcgXfoHfDDf07YLdLf1GtbOXv6glXuwuFXvT
LG0G6FFoJ0yraCKqB9Hp6+1jH4/V/lFxttBByTIEaOcTjhQT7MF3OeQ1QM+A47HrJluEIvItNz/l
fDW6jjCpaW+AtxhNnv0CailMwxAylNbXZid9PnPBiFz2cva5/L1Uiw4/cS8UQ9PmeBQ2R5ChgFNQ
2pvnfqzFrcrxNtai4o7QGkqf1B34GR6ao/5OemcWro/kHSgJSFU0N9y4w4znq/VRcScOZF1pM6xv
+JA/Maq5kTCrjHYIcn745x88RBmZ8to7LSruNFUkBPnSI4v8VNB/0Z32JXKDn9HrQJh1fs22lXB5
E7hfkUqbTegV60ZG9nUzuIQAOkxtcQful+Ow6V959IbE/b84+3QLtF2SKYlm7GlxJMP5wyHejUd5
ywNLMHcS72vAuXSoQdAprILRpkYVADcpLPVFFuJdkCTPmGx/4Zx24uJXy1nZoZxS10NpgkrxfwqF
868ALEizD3g9xrW4Z/y6T42bYWWLcsdFMjLBUmbtNPSamyX3wRB6SXsA3juPOzvqO9uIXuf8+esl
MiPLyirlk0HWJGJVacGpH+biNYy1+AblJl6qxr4TVmYoL+y7qocIipq9C5KNKRzB7gJ/sSETJDjd
Xprt/F7B1fszd4vJ7n9w95Z51FfmqVsvqYukGFote1dvlI94qxziF+Wm81Jw8hGlMG6Fi+c31BUY
W+Fs1jmW23rNTobmRGi33xHIjtneeuOWZpiJ8Gp11K0njm2WLQVWNwqh00bfLYJ9BaK92JdcAABj
J1FJAOPCubZ11fLsQ6VCXyhQAWeT9wpm/EA2u+394I4USWZb4LgnK3xd2KP8s4m7bspTFNOIJHkB
qn5Vc6RbY4OEiUh2LDxUECOyXNijHHUqpUQHgZx2MvuXwNRc3diL/c+vzxzrrrswQrmjARapUW/U
+H34PoLWMAIUJvQsR30y0PRqIMr0F6/vC4OUPzYyMDhQPYjfhah1LPWoKKeprB2tfQl7ybas/+8u
Uh4ZtpNawf/jdyUDcRVUyOrKnmPeuOn1RBUhacFMFYQVQMd9xdEi92PZ51Itn7J2h6m222KqbSl/
UMvO15pnTb4tuictAOHmHDpBOTnp8AM/Rs16sMgV7qJPtgS4rKwj1ahB1Rm9L8bgBEHlxv2L2k2u
AkKsIOxDWzSeTMF0OW7A9LXVz6d2SWznossWJQYGf/SKt/pdsBUAeIxH/Sn40NGTguSYzCmjMS5o
RQWvHpk3x+wnXQ3RmiDJ6z6TTzqkd1Qt8JO0tws1s0djdEwTkzZD7OnccQNG2LgwSy21zs1qzLQU
kjxudVR881fiBmdOs/Tn8Fjw9Wl49ug0fSmMsKnjGFlPCZBZvyE4HvnZBPcHyPd9bphiXN7r9dGV
EMPI5zhoYE/dxFtQi70toa1+zLt5KzbO125DIh6VkxgaZLegDoHhA5DQX1bSuhZ6MylYA06FcDdB
dT3mVfpZl/WFBSrrCRRZGgNpisCCumBO6efYu9atuOvd8CfO0cFobFLEgubEbVNzzgTjaQ7GQPT4
FBl6IBjru1ycVSjyCF0h+SRh3iycH6Yo9JXol9Ra3te7eD22RFgxflui4Q1VKUxLNmCR6gZNKMnN
960T7kmbofOSHyM4pUo3dfOAyxPD/H6AEaNRCwWzq3GEHJGx70QcBa29acdD3j59vTJGVMHCfv/7
1FHrSr0CnLmHbIeSukb3CUohL+WiSxk5x4UV6kMVCSCdANDKeAeP36oKxbBwP5d+6kyOtocu+AMe
wvhfN3S5JL2cBZrkLK5KyXUe57MijRHC5uQ2P/N3CHji/lQrAANNm5BXnMZXbkrH9sx/tpWeh4mH
yDDjFP6i3MW3im9shcA13+RdviPPU+iHaCA4SF64BSNGJFtvtEkdRqNNGn0OyGr3YAgLkCFDVMDC
NncF+rPVw7jlNTtYK9UxKaOoEBTTwHx1ub9GY+SaNpvSSU63BrKENOxsa/EUK9587amsPMhYW6Ly
oEwOi6lIYUmx8S4YPUBKneXVBBV+okOx9E8m+Finb22SyoQmjH/3gzjgM/aVJzXolxY8pCXLP9cm
qAOYNmo1pBgteY+buj5Uaju+dpqYf6aNFGo2ZwvJP0bdBqQnK2HoAvRxYHi9/FgjatIoE3cS8uNu
13UO5CV1FajjBnOXyzdC/y24ULRKVBvzBNBo4FxGrE8I7gW0dhQJxAH4r0v7U6AWIzCsCsTDqgj1
hfqB1Ppyx3qRe0d29R8C96XM+IQonUpA5oM2EUM11CeMFznOTK3Q3ytzl0etXfQzb1cZ7zdCuo8C
EGFqsWhcror3IjDVi4J6m+yoSM8TX90RRJp44FJdsZfz2xZ1COoiGORlxA4qT81R9kiqgnex4S2N
LUETRdySl7/7tdsQr7jymtX6qC0UraGImkRQiATanuBjG6g68TkUeWaok2BI/SSYqawAZ6X56d7y
Rj/ailtuJY/EwK+WQx2CKKsHY0TpDZ8re863+Y2IjyU5QEW62Ybr8oz4CIfXQDsAOgAM3VGbt0hL
MjYW/I+k7aQNlIYQXakdwau86XPcpW73ErsVt4bCuAku7FK7meZBIrVTDYEsb8bNh57FTVqjgGIW
NlbrQTmk9792E9brG1kYxBjIawF/qKtAKVOxsGK8FsT9/K2DJiDp6LUNZmRKKEalvJuHa486C0Fe
yvUsN9H75EOKEGl7vul9Uh1tHNC57DirYwRqjKYAWgwWEpAD04OTaRQqZh200gmdZwkdcMt0hynz
BqHz6ip0x/SHDHxtijqp/Bl2T0n105hnL+5VXhBlhZv1D6G+bBhhjl0ZJOtkFNZzvbS1K2dthgxD
WOwYDNT7RUgtu62U/EFQg/TGMo15g2tB//VXO2JgXAZhlQwmXEbzRcyiXB0BaE8I2aVTP5Q3JqAV
pp1tyVgUxIo9LrEG6/CaGDL+r00SH1fpXNvFCe4v2CRi0QuGB/MNIbvOQJoIDRdOZGcF27UxyqGH
VgmkGSyAJ7251Ys7Y3j7egfZLvV7MZQDN1UNdAVUJE5Ft1ebws5kKNhzbLB6iPDb30aoAFQqTRdW
SW8heks4Jcq2O0z7dtdssg0v/eTtF+WZCR5RSdzBVNx9zO33quKA85n7hdIlRvbhbVdI3KxrTakb
ReWUt4Y9NcYmT5YHcc43X38WcgHQFwRhu/pfM3T/TCpmjGXNpXXu2hW+ievhT+ZBWNgPiyQNkG0E
qQkUly592YLk3ThknYLqaP/ZLkgdjP9QoOFZKfebaJt4SMc4cYyxOHBf6ZjQBORQBh/updHQDKog
CGGUtCQJIbIEQxh24YzxMVwB3FMKoMUihjVNOtOT86IRS3CsnfpgsEPtZxF9fv2RGL6A76NqeBMT
1m0a4ysaYRQAwAOca/AU93dZ90NOH742wVrD2gT5+1WsUSJ1TGoVUp6DchRAChElPMkypgXy5RVZ
ge4WPe4tjVLagmMMejW6aecQzNW46HVGHmCR+WcZuS8Q0ToJqKtFTEk6h+jWyAiYmWwX961TOoKj
4TVjIwg44oGXLTI/zMogdSsEU2EmyyiCe71aHIRrPxA1NwTe+d9/HAijobZlQV7Rop8yjSS0QR4O
0FlNIXYIWZFE4YQBEhipMGCZGNSC5AYo/K44LWJdDfW5RgaF/Ndpxx4ooY9SDW2hapxk4E3+M62h
yAPNX8wvXYnRZLA0NQtK7cFL/Y65/9SJPSRs/VuX4XELjncnBCICUmV8FTbG8KQJskmgMMDxDf0U
OrVJJHCgtNYkn6JA8OvKsLOx8gxxdOqqvhvLpzFNt00mHqNytosAZNbxSRvfzGZwkjS2MzQcv/62
jMhIfhAo7kHDQeghKR+KlyQ3g16VIISA3A6aKoMNEYQt9sPAAKIgeOYWv4Lb+GDclaaoYx+QqYMc
A6Tnl4elB5esJkk5EXvuv0Gp6hA7ykO9I4xS8iNnjddnH7aI7BDEhyzw+1KBGJN5fRVlMdHujGtH
aiDuF3v5zXiv2uF9nPuAG3JF4hgpMz4x2H3xICa0T/QCy0xPU21CRkMGqCKnv5m2Mtr7hHAND0de
J1W+LnRfmqMSgqY2mqWMO9ykgVdBHyHcNneKBXorxU0fcqjKTJotNH492D1uCcwPoFP+ztlnEuAu
jzFEx/Aqx6my8ASjfSmEyMuSkItC3aTpzvKTu2rbjW5IMHH5XXbD65kw5oUuDVLXhq4LeqLEMKgN
ByGFTFYWO5X4FJe53wgmevM3glTZVp5zTs114L20SzlUOYaj0DUqlNmTR71W7Tp4kPrn/+duUikr
+lyiEBuRdIp23VFxF1B3VF57JBT3Mbd2w6gXXS6JOo81hDcCkBGg+n3WUMT8f+dIIDh0xnthdoR9
szESe5k2nEVex+JLs5TbmgPaXO2U4ArbhLezp7h56DRPGDx5LQ6DJ7rVXvwxP1c3Gi9XZ5yXC18l
ydvqsoZwahSoLVwnMESg/H9BidOuzJ+JCLn79jAOkl1EnYMPwHEdVlxYG6bn2K15CstlQKqjqn79
TmpYwa786Ayia+rMXMgD8ZIvziQ9xxkXaZwoRgP5yDyG5BrICATNxlsVFNPfvv6WjCh7sTASHVY7
OsjGYIgxisZN/B4AZ6zqnCSRc+p06qpqA0kbioF8MvFtLp6KIHRqi2OD+3mokKKCS3siAR13RTLY
y5EwKQx7tNb+rOzN/DyYAQFHroHOE52WLqk5jb0gILdGndj6kMwHHaObTcZ1u+vkFAdtZYj6OkUc
QawRlQrEZgXzcyB1TV/awhn9ADSAAxo0oW22HF9nesTKJvXBIlPPI6FDopUGiZMmpyLnyThdP7Eu
V0V9rdzK5VGqSU/N6sCP/loXPxtNtiUz8WLREzD3X4zgHhJQuEg1b5oL5DfYgCra4FzYmtR6HX7a
ot9DGYWzeAby//K3UZdEADanIkxR/GwxzlH50xZAEltyVJ9E8NDlVQSuyeRNYg88uohdyDvo8uc4
aTPmTxFKSy1qtkaYAMCSGIWMB67e2GalY2hb0ZKtKebFDlTxBWAXjfamtqG1D4d5dIwFSSdYhwJb
MhDzTdxytqEEjq5NdvZdlWZzoxWDvFHEEWFkUu4gGjJttCaat/1Slduvwwn7JK7WQ10NUinrmYAi
6IkAJCUXr6nSaUCsWu9KHyRAvMcU1x51I0SCoCh1hvAibkjWtCBdW1BhC886fNyKKvP++b06+hoY
hnrGjBlJIXaLGznJU7gxznwt0b8uD1y4xdUFYKhdXRQQ6OohGTcVHb46V4WEGZktFQ4I+g7Q/VJb
J6fgvgB3OWYD0SzsgSV/xkREYueO4Wgb69OChAYwrTzwFDP9A1EcCHag2g1Ccyq+WDhdSZMiZwlu
FH/cQFxXt5NHlYtqZbrG2hAVZmTL6rQaIna4FMyN/j51dnhDaqGB3d9FgF54X7s+K6pZJkpGBubq
8IigcrFAEru8w9AzYnW3qzcdmR4F0ze3PUNOEJ0bEAlykBPpGnrK0uWNrWTiFAhDISJCSX6519Gs
DwEp6e4xVx0fm28ygBYKLgplq0qeflvXnOyPuc6VfepO6vR+GaIWut3JTvPbzbAlbSg+GwzrGlov
k3KTKJZzAwIIIkY7WkeVoPyTce4hxkJQWyR64BgI1JTzI3uV+jTTMk2NGP13IX9Ka8NK0hUIi0Pq
AF0AtHaplRQCTCe48U7SU+eqCNZApTWinR0gAVvaug+5kEdupGJsnyLJJiT3QF4A1lHaqKaEbaaF
y0mI7OooOxPUszGpd2s+5Udrj6rFgfeYZa8T6pOo1YHc70o5oFS6atRaFLbU06J6yb3qpamNO733
wYEr+xrycgcUU7t/fezQLP9tlXpwCctomOMI1CKp10qHDoP2gJRzCbQYKd+FGep0m4HYjlO0iKe5
VWypey2QlVjZvlQ5z3GeHer+HNE5NMcSy4lFcZeoky1nnb8s3UYAxfzXO8d0kdXOkfOx8v8WjZVC
ESHvrCUv9Sjao8zt/HNM0GTkWlCqSSuhTlV9AM8gZxgNS1xC4zZ8lipEwMGq9vZ3fmiiKglYJulG
0usahGzWI1E8xaDScIsdfNFvIKj5LLyEzyGIl4QdlzeOHCcqKINLg9QHiQigrlNpoxi0QyplDWm7
iU7wSVqtqg25K0AO2qeQr7BFgvxX9iivH3o1DsBjKZ5AmV3tiES9+UyI3BYQufHGQ1gXKRYH0gc8
RWRoa1KxZMG4VI7OEiBMDcp+lp/51mMLURhfcaaNsON9QOYRWJkjTrXyS1Wd5k5bKvFUg+HcJFKo
+Vsj3ulcuA/rAlivi/polTxUzYB3/QmYn7d5qTGh6QzWTRO9ASnaeuADnfZqHYkc0DB3P6mPJwRF
OVcpblD5ZgbZCwheD4MtnADxg0YlN98i9zHtKvh0ICwg74yr+p6UFGrZzxXqqC70XL4rLqCFd8on
8Jh+wM/HWQdhbY36eEmdNGMbNyQ7Ufegh5a21iPEzk1MKZ5fUL6iOV+HMeZ2AlkHplzAP+VrYtWm
yY2xR6F4+cieDX8hhKd3FaS40YZ44D44WE6zskY3PwvIcCeSWoqn7BgdQUitfSfVIDJ5Nr0S/j81
c7r3Ao3JwGleeANhrMI/6A0JHk6XodpG16fzKWmjsW7J9o4e5iX9DlntBqKItzLItx/6bff29e4y
HglETQ2MYmDlM5ArXR7GahniEND68dSa2aFURW9ezCMoHTlJJavFohDMtwbCJfQUaRIpowqGJFxw
JlqMcEiqo7ixRzY0djovVJ3GrpFL6wFfrpvlsAp6f2TyjbAtU8FNHsM8wZNaRBNz8cv0UKUvnYYZ
5vy1TDba/BIEO6G6Tcb7Wf0lYP7/6+1lJk1r89R5iZNWCMwY7qRuovvJjQpEV8GDAordvRuTWz/9
FcoQSSgCAe5H9NMA1bn8pmMaFwEYGJeT+QKBumAz3gJb0WHmtTlzqkOf3LTjgguTYyUDa7PUw8Eq
i7yy1HQ59SBAhhSwbvlfbybTV1froj4lXCsLIlFfTlJe2n2UOYah2hpPEeH/+GS/t4/6ZKg9yebY
4JPFn3HsTC08Nf9lPg94NQujO9yaSKVeeZcic/POVzB5RZj0jOYAHiRtEpX5JCm/GkDyjPivPHFl
gfo8cScKeS/mCzyx/ba46QFqudvOTr4tmOANfljce55Va8PIDEkr/rMm6nst0ygKijmM4AI3PiZ3
2eUvgQ9E3GCD/GtjcXlnmAYtFa8itMVRe6CDjDoHaWcUCDLqTYg5FsuP92RGWSzPdeI/mEJlfbWV
QfqyCIsu7cQaT0yhsHswITnFfe6V6OvVH6a5mbwM90TLedYy70P0/A0ZJR2oI9Jw2yIOohATWcgN
76DMhTE/aGAftIfFIwhwnl+yWsKQ3FZUQyTUrVdTY50c9YDM4CPqN/iEbnEXvmQQ0wD7GPepxyod
oRUMhhJ8Q+QyNKahAO80juU4AuFO5NSUQ3Mmtkz2f5XyrizRMjwqKIo6cRDHM4xOQHM99nDF++VO
8YpN/RdF0/W6DCogF10ERlVjwiULlhDZwRgoOG6KLRmOLvjpPNMpUXgjyTyuPBpWlSqZ0SP9nFHA
UXxtO+2WbQKsrVO8K3g9hC4gHDW3HsGKzQBS/mOUynmzUEjauikgAL8Hg7Ez7FBb/yE4WeIETxI8
E8ohht3x8EPsE78ySz3bEw3Ji6KXM9iZek+DFvE3jJO5y2MB7RCQT838yRbWy2y9UOoBH5XdUFdR
PiM/lFDehILakdBGooLr6o9f33fc1VHJGcZBl94skJyN+9mZkQ9Oot1tgcnYF17+FNzyuhXMLG21
OHpYKOmzINeidAT+Q/FbsIWNjwtabZ09OZUtgpyEwHD89JWzTobHAiaHEh1gCGeGosuEBb3XPCny
cDzNkG73ZC9DouZhAnGX7tpnK8bWhu5y/7VRRp5/YZO6DlNF0rO4j0Zch8E+3Xc4jaqf8SMNw19Q
qEA6r4Ey71pvs27zyhTUnpx9EQhH6CS8LRvRL33B5XIukd9MPQVVEaAwggmELAyd+AHn1guS0c2w
JfmLm/koQ6ZEF2KT7TWIxntfbyHLXS7sUXuomHISgahgPOXAaJX2cI+y9E3tRrfWbYdCPKF6Ul//
YH6UEWwu7FKJBbZ6NKqRrHO25c9gX/jpTfZEqv/Qqzc+zUOOtJqLa2F6zGp3iRev6hZTLZZo1UXz
qXH1h9GTWpA9TdvwqHV2uoFUxDcAv3MoJYTQ/nsN77gvU96qyd+v7OdRVg4Teap1bv3N3BtbwpP2
sdzaYKIj/gQIIO/VxjSJdBQ6jrKK0hd1calxawVzjjLUWVb6kPn5C3iCAtFvXcmpMXC9BNueG2OZ
4cAkosGqAakGgwrqwtA0Ncj+xZNYfxjtfcy9j8k/QJ8TVOzRwyHp01V/X5mSGpxW4IjNcENKdvsi
DHbqCZI3hXb0Lmxqv3LK1mkFBzrzOqc8xFodKvdICIBBM6BAdfkZtUgYy3IArHKOf0nK3uShdlkZ
G0CUEt6AmLuBJBl1a+RtVvSZoIjIbWKgdyLMmmavRFQjf+I5CKOUB1PoP1iiAZQoXa4IG7C8yQN6
Yonc2IPys66PYwHfkHnkBaykF5ZAygmgIJCRdAE2XZqqa7qE1A8Q2naSPS1us21dYaMfGt3hUWNx
7VH5jCFGYM8Ecg7NxY7Q4LZo+C0bDKm7JJfhnm0Ssa48UsOThaT0yLWps21WddXNRS5irK33xm8F
WkgpnhFtaRt7GbyLvA/HeuSSasw/Bun1pUZSW6VFCk3BJj1oSCxEewED4jfpQdmLbuRFpZMYnAEG
xhw5AL4rs9TRRgd1lqxOIL4ZNP5ZSCgBJNDVQW+g7BePKM3E341PMsnH22TmwVvZpjK3ciktQ1FT
8dQonTNK3xT14ev7kGeAOnipriRan+Aj1ul9J77I2b8nCiG7Z5FpfzzJrvhp87QOxaxB3Jqzp1x7
Eou3LuRVrJiL0KG4LJvQWrsqCLZgFhNDLUNftkQbPehdpDbu1/tENvrK2X+boMkEFhQF1FnEA1Ya
FaceykPZfDcU3+pmd1jIK4E3NcW6xpBY/ndN54i5ujmt2KyGUAKIpKiLyTEq/aHLY8BIrPHp65Wx
w8bKEpURCbMkjoAQoNpI+jaVn7hF6wjKpnVFv4Csq6ztv7bIWxqVClVJJYSjgQisj6pbyaCBjMT5
zShKzq3Fs0PcZrWFUd7n2SjOwL2q+t5K1W/KWN2rc8pxDZ4Z8vcrMwso3/o+jgFAlz9N65vV9aBl
5QGF2V/JQMkbfXOcJno4Z1T7Um1JMZo8cyJMhg4/4uM5h7o37rmPKmZsx20MOCGu5Ssczlg2OV44
JXlpNDsVlQYjh9YA4XWU3e4m8LTnr12Cebx+26OZVzOzLucok+ZTUH7K86PU7yvreephtHgNYs7c
BvODrYxR2QzYceIq0lAestSPMcvs1HrRl8evF8TqioCy6J8d1KhTVZZRJ4vQjD0pd/PndFRRP5le
YwD3cqAKnflI5sRUjsOz06iVUepkNVIgdVOJlZk3owe9Xy9woUoyf6i+vBW59ROyhKuYaKLwiz/G
9fhLMMS1qUKFEji3aLC7HWEDLA7n+x9FxHte15D1lgFCS0Z9iEBWTOqcRVEzGY2eEJ/sdoTJMd6R
WXPesB37pOGcnUc9yJzX5XluIEpSxzJqUZq9YEQWxZmdvJugwZ77/aHxOX7C3MSVNSpI4e6X8iJE
HSE5io7s5HsI9znTXtio4OjmfTKW56NbDlUUzQS3EF1sjgqlD1vFnE/Lcq9Pz2OzlSWe47MWhNsC
ioDgoDKvmldBOCtZo02AFoVerqN9nbnDNs8ccG950yn1eSkSq+JErqd/DFI7GEatVkwDCtrTHWld
g0JuMypgikGJ61w75JZ+WMFxbZByRCSoWliNSMqI3uD0pLyanTtWeIXpPpGQy6AAw7kxmdEETz8D
JNiahMcElaa14aIUg4ijVn2k32b0dqGh1G2b3G5dkyiyELKmnqvJci7L0yd8ZZbGypggI9D7LERi
tUFXrtopbgGqc193G2+wY8jdqo62jcCc0buBPUBAL9mKr9VD8Khx7lhmEr7+JVTMnjqxSNKEdC22
9bsBZly0t0037zYNgul9jWGWxskgk9rZmVNqdtw6nHNKvOirrSBuv7rlS6vU0z4K0NG/q44TYMTz
y4JWFDiOCaAmdf8AvMY8SYqJc4qqAnqI1MMDarHpNJnnMpzk67iELcMG65iC4V9xa7lS4nHWyDSo
ErAo0IcKcKqXazSFcMgXqyARVoGI53LIUCTeWw+KR6a8ouHv7KH+jqCOyj8NCBTyQlJHDT0GnB/w
bBRu5MebCkQluD52wr+PtCAdA60MWkISAbZTqyuUUZNrS47Oz3HtmLn6W3boMS2T+8Wv8pWzl9f+
guICISD7z1AkXRAaY2uZJSVOEde75NgAD1VuMMGbb/IB9z8pSv8B9/j1ByQgWKJ3Bc11UAVRHhPi
7hLKSRbeUEZZHCK0a3kCAI934LXZjgfedcIIvZC/ETGTqEGWHAQ3lL0hTtVILqzkRIjdIfzabiK3
2pLGzXjsCLCSFwYYC4TejoxpeExHAx9B3c31mPdCIsQFPDTc6iqGT8zBUx6FE/mKWbjrxn9/7rFE
MKPIeLsSRj4q8CRD3k5xJOXnCqbsEL9ZtuGNMYMF7Yzo3/S8bSWOeBlqQBmJ1gIKVGCguZoyNaVg
zKYqG07FGLmA3tgR1N5Ck/PyP4O/vzJDlVMiPTKVSEsHsM30Xro4BhpviZu9TiKefgsSfRAT2dLP
BAO8vM9INu3KtAq0OCaXUSKjj+IQDNKs122BaN6BeJwMtIb3Gu6wggumOX8g2haOoQ72UBNSKHTt
Um8iEEWaYgRb4eO5mQF9WSLVHm+XrWTYSP7txQQ8i5Qbq81o2EbHnalhtIlRE0aPWCHnREWKfhla
5TqLokI3I8xggo+JaCJvlc18hMo4r9XO8B5YAmu2cobi06gMKJM0QONr0anxjSfAZ0G59ghmpscm
tBtMD7vJVj4IODf/PpiTFf62S47u6oKslXKW5Lzu0MI1GhfVaTSMfcMBq0zrT7cxgH2cCMtwIswI
441lQuzVuBJayLUsF/IljxALYpAleeEeWm25oznqobjhPT6un1Z4eeAtDEM6yFWv7qpGUxqxNIvu
lKkxUiFzeGg6PEGmcCfW012utK9jNrr6AmhYoWDkXpu2nPVefVjyCzAXAJYmCaeeTgeMEFmCLrXo
kcd2DzIqu78lxBBEmqDIXbm0RUxZhD6PjfHqIqPMUiVIIxMLQZOD6VSJsCvcyNNPzsKI71+cUMoC
ldwWk9pnqDH3SG5Hx/o4n9Gd+ESmjDzQd/NfDFe3yKVBmsu1z9OxSjRzwMO1IU3/7X9kFFG0xv7x
ojnTc0DdAkpOC5AUVEMvD4YALEpUNdFwUh8ml7CJJa5xa91E22zPG9G6frtiZWtb1CGMuspcAFbp
UasePRWPBCG3Bzuzy92wEd64TSmWb6DcCjYXTGzhEFL3/9TJQDLMKXkqC6BcRt9mscFpL9ofk9Me
MYLzi9vkEMm1RHvL2iblj1GVhWPXImnUxUi5AZ9IsNPSJvZiEC2rdqlm0YeiV5JdKons1FMWnIws
Eny5zevbETmgh4pg5kJtEiosCqpc+2zq522J+q6tDZ3y0lphtZ/0xdxqS5O7qBIkh2lU8LJJ1WHf
CbKw68IkeiiTJTyoZRL5ozlB3QFEtvsgDAugiaXCN0KoI1lZIvgGZmLuktLIvhtFZDlmY+a7CcJ/
9jSUsQ9FAM0Zl7S916XROlgDRorieYjdoiv0nWFFCeJn3uz0JcK0fpYPByWXq9uxLwA/LfVsB1Kd
dgsZGvFj0rXkGJhmu8vLrNiYaabZXThantyK8U0fBsJBrLAn0tLUjlVXRHo1NfxyztK93Gt400Sp
vsszY/LqJRB2xaKKbhthxFWxQnU/RFmyWSoQ3WtNiYQ96EKnmxpz04yJ4RhqvdjGLNdvehdGol3I
c++nQrh4RRLGXjgq1msnaJhWBfeTpzUL6DOyXN50xRKCLURt7RJx0w1lUAMZ4hAcVSHWbOggZxtr
MjRbUgvBKxc9eQg0GTJiZQHSNqPKj1U19K5gLdy5fuK7X/kZFZVmORkN/Lj5JD+Er80xPLRgU3eU
W+S2pT19e79NvJGrvft/HOB/ThSNZgkHJYwSSR9Q5h3c2Svc6dXwAOPcoxzEB+uwAiEKQQCoAaaO
a5RaY7gsGd6d4YD3fXckwKDKIzrgJK/lyzJfvxZIcAJhjYJBGPBAXRXWsjkoLBIIe/DAyWBUbH8N
GMPt0Zev9rFfv/7FvbK2R6LXKiOJZkAf4jYeTt33arfswofUMW5A2eUjz3P4rLrsb6dJADBrOpqi
NGxbzEwT/TqzR0JS3oqhc57ujJ3oMXSM0pl/xJwFMqPvyh61PuBtC9lKk+E0mVsLep1axCP1YaUc
5soC+fvVDua9XsR5Dgt6/17piy3Oh5lXjWe7hSEBr4mRSe1KrTAw1FzOhbHHC0uPQHtp+dIrmceS
NFv5PNP4/HsOA3giHlZoepGb5Go0qikbaO6WIjllCjrzxRPCKpA4owu0+QM0erj0Ale5KjEIJCqe
5Aj3yJMvNxIvSCie1jjWmo2ReYygB7v5zkKdAzfP3+SJa1tUDjCkUSsXEnKAGsjNGwsV2LPUEqLI
7CsemuScuXBmgkNYtwjiBrNL5w+89pJKVLsusXpk/qQJIHjLhky7J+iL8yYrWWcMEwLnqTYAKgDA
u9zIoJRbvc5awO72pBxJXo6kK0UiFuCavCcGIzNVRIzvENANZszoE20o5ZKIuMlA8NW5ZCqqdFLo
Jk/72e3ACM57F5NwS105F+aoA53jvHVygy9HULBkXk/aENLenuMhjLgBM0ARYSoW1T76RYz+UG22
ojqc2iFwRSOww+VfP0ItDHKsTFA+aJhhqYmxBZ52hPrqPt8vAEwYnrE5YrbY+8QQP2dN7K37vSby
JVc+qJbW2It4lREN0H28bwCNlLw/AGHz9o76REY1JEVYYlJEuTtPcd7NYOBGEeFm8kp33moYc7eR
WXFuMsY9je20dNMCjEK8gkfJwdJ2hgmvn76j7OVA4AuMMhuC/M6frB23+8s0BygW4R8k0zhUWi9N
lVQLy/kVITokWiUg1Kw8a1O64ROvtM/c0ZUxKp9Ps0QLY0XpT6GAVq9oD/ITZ/eYp5hUQ3C94Gam
cVizYAlGZiHvgP7Jpnkmy+kOqg0F+G3zIPxl1FjZowprSihEwEXBHuY1MbUFSroJHnIi0HkCxMpu
Fi7UjLdE6ostihSA+H5B6pHaGczuZAwYm64075Z9sq020Njg+STzu6EpoaKYjlFOulmQpqFZSYs4
4Q7Nb5Vj+4LSy214jG5JdTt60DG56nE+JFnFVXxcmaQ2tiw1awhCbGzjTi4yEj+eCKaOzDmBHA66
PvbyYu0wC38n8vAXvNVSGwy8gGK0JnK7yPjIzczurYK3ocxvuFoddRBkFILrhFyj8kYCwiPfA6p7
qLbtsYQObHbDrUswlwSyV4LfQz+EfryDSkoz84AsKQYdAx6C+8RVd8aNfkemq3KXPzBGVkB/PyC9
MfSmYdhPpzEsUTSNad3CYotqFVSIADhL8dgWq4cUJbM8MjZfOwyjVEBUg/+xR+Lc6lLoASvVhalG
nadvXFCb2gVQCWXuBDy0B2sr14bIp10ZCqGnEejpuJxy3Kg62L2X6H9I+7LlxnFg2S9iBPfllYs2
S97abbv5wrDd09z3nV9/Epp7pikIR5jp++wIlwAWCoWqrEzO/cZMfPB0ggoEeOnlq4F3NNubJFey
DlmyYRE6sTvdzY/SLzJCxQd3shYEtC8ea1CxvVYIGcQ8qEYdX6oJtnX+IMsft7+MxLqv1waoo9zM
vQjaQwn39bE7ElLL+h7sye7XBA2BYGM8N167l3fGY/QvRlRYi1NFPHlVoP2Bz6VySGQ/aZhCwgMH
TUeNYasAlS5qTmeXR2HbHBqMi3CFtFmuuLZJrXeJ0irTQxxuEJFs6vtqUzp64oJD80v+kgeb5Mqm
Z3zDFOrtjWaFTDyrRCwUaIwrXHoL4KrRlvPgz0Ftd8ZfOpTTlvq1aL+jA8WxxVzjyhYVwJRwmQpL
n3DvNZsw+haKmj0Fr5PAHQtlRUqwSOOdDbH3a7T4lIfVIKoRYbYo9gOA1YnbfKroWYH84Ttm4XjZ
LIkTdNxa2aNhEEBkDKhpGXihoiiDISOn3FZv53xoY/3gPTquCViRO6s6kmc0N6D4QmdfWQqF8xgi
zr7+ZDb24sZ3Wm/3XvWooD0nP4q9rSJCS179YEH4bi/uuDM55ABcrXf1C6gPGfWSGIg61ivUbrYn
kBoMyThaipGqDCge0SYjedysk3ks0ccBlzGBXtH9DbHXusyaUQeovqbNuVJ+iiJQfyWG3bvVPWx+
03iJE/N4rGxSK5WzIajrVkLyGVrDY94hoYhHJd2NtYZZoDoTXZRquTgL3krpsttc1UqVT72vfTO3
EOn22u/paYDGB8liwq9/kZIyLZqEBQm6b9dY/biK8ymdkR8WMRqCYIfYWqDjUzDy1LsixgMsMI2r
99wUg7m9K7NU1EM3Qh8NAxFBkjAdO0PFqyrsCYRIpOpHSMHa4+wSloj/3gUlh2hlmfyy1Y2cNEsv
DgIsN8AD/apeCrc8BI/iI7hLg6/u9W95Ox50kBkAV0YpbxIkYZAaCRdLLh9mMAiD6csWwLhjybxM
mBkBV5YoDxqlUQVtAWJE55avsqfd5UANhkf9ARfYtjhJP27fItfwK2ynBuYiVAvAeq+p1Ha23RQq
iZ6jh4VBfNErNmCdUF1jqyGnwrQe1IWkX1GO/lmBsp0zi3+y3rV9amcnPezyph0GPLujR2NTbycb
A54go0TTM/EslwsWYuUn0BwF8hmQIf2KjyKo07iOdAQG6QFjQq2Iot2ynxdnORJcVPEmnFB0grhx
h+Jujif/ljvtwrp0gOEBbAEKVSLkEi49WIoGjJcqqNL0oIyC10Jsm1RFC1Cce4on3nENsnxqbZD8
oNWRSZukiueelIUwrkSIzYHlgbq3bhMqvcARn2/7FHOHV+ujcualTSCBKTU9KjYdKms6EXQCXpNb
MWSUXknXHuQKeORAwIw6KoKWhkUvxz3eqeEuAgr7U92DaHufeXLgcjeR/dX+sUbPiaRxn5tWQorZ
G+m9eMEg+91yH77kj9P2X8ChWGEdSF4TVWxLAyKAOpZiNsplKJkTEiHRyU0XaSU5khMQoYVXnLS/
+OQKLJMQCCH4Mox9gazw0kviaBaD0VI6Xy3v8umlM95uuwXzobM2QN0ZS2+JEHbFmuZtD+B8uw0I
mNfYAuT6HB14sBXGcs4UO0i3AF6x6J5UJOpNOBjIy5fyR5l+jvPr7eUwUqmL/0/srw6VGbTgQq8V
VO6MyJaL3o6Xv4rs8w+MAPOHvAmaNAAAXhpZjHlZRghrfCxDbU+h6BZ5vi1TXrJ0PYBH+FF/26Hz
YHOIGhldZtKpwXhB5Ile9K58QkDVKfcJcuPnmHugmN9nZZKOgro2CNVUTVBbkUqvUuavIk9K+/b+
sToYCA+GBJ/W0HqnSTyCqp87ZcTjmhTeN6A7MvcjRuv5ennMLdQkA6xOELoBHISKelaKWdMaKkL+
AuJNcbZFL/WGXfleoCA5ec1zuuHyhjCyEoBCcY3gvYQRW/oiUaIh77sy6kGthA5bY8fQXtmnB1XA
FUr6oWPntT+JwKnGoStg+f7aMImVK9/X4yXDwHuCIoL+3EDatDSelYRzvljdw4vVURuaj5qkCnqK
eLTtFyf34idzr2z198BWj43DB4IxFwXIGekJIRWia1hinluzGmJRYJA/DhourAzo88DccFyS+dVW
dqjNa6cGmuiq3uE27jNbfq3BqRsUjmW5YYxRA9NWvGoL4rp6caWfHNvkf1PvP+DNNRlIN5Tq0NS7
/HD5aBmDErfENojPwCWVtaiOkHp5ctBDW9pz7DEyjwt71FrD1IzNYmo61HWhEQbdQywWdaDloG/w
6vsjRJYKph4MwqhALl016tumjOJeS4DlA5JfwBj939YkL3viJgRMfwGhFMRbgdxT6GZb05VC2mVl
T/gmZkCyTBlcauFWByQrTuzulRDDZs7ALc8z0h7SkIV8mwp8LXgJLr+hqYayLNVR5xsPxYsBqKvg
QGjxtX/gpwTs8PnbFn0vBELdxbWKM4hUDpNuys64V+15Ix4TPsKNdSGs1qVQvomvFgt5G3RIeZqj
eSifJsiZSE/ohZ3VqLNt+QfVH2wgEZZDLRSZD5VkTdkgN20Oi+D4x+qyDUq8PyXIywFxzn1pMZcH
xDlGPPFUR3nr8rOpsWhFQSfjJjL9pb63Ct40O88A9ZKSewiTKzHyN3E7O/oBYMsnoOGc4KV4jXbm
Z/jAxekyI9lqSZQnqm1QCc0sdn79a3LHDyJ/O6Gs08xu647uPSSuU9tyFx4HJ/m3dBADal8Hj7zI
4BhNtFlZJkj1wSnDXXqIt39LqHIPOCt4IfXGVQDqKsA8SABY3XJQZ+gnY0RvtnsnbRsyLqg/xiBL
lJz+odryagzXSHIkYWt7ZLtX9rKEMISb5GIQwt4pAw3Vf6GKPbPRAxfCVZCLhH6tY9aJdieP43wn
xVHOudlZnxRiixj6kMDodtWPVss4jhsJXqpljii9t8lxxgEcdrfvBVboXFmhw0rYDjh3StdBLtA4
tKl5UtLYtfSScySYjvJ7MXREScY4ULRUwO3TpneTNR26KNjm4Cqy60o95Wm60cPxdS6gaXZ7fcxk
cL1A6t7DbxLVMVQ7gFmkjeTW27i2FcOOHQHoYHWHlkBuA3V12ypvV6mEyUw6iJ0ouNy1fiuWuW3W
p75uOEaYaZmBqImACVFOmZ53SNtKtBoNm4pJ7mMMKhLBUZ47kPCJrnoHXJD7B4tamSNRb3UoiqCt
Mq0iMQaPEL22rQi1IbVxblu5Jo8iZ29lhjrryxgrpQnmc3ALYRTvOKde9qP4FnqdPVq2CDk4N32w
BHsYnekHxzTxhatwtjJNHfu6MsTQTDF/oMHciwIJ7NQBpShYDZ8lr/vOK5swvWRljrqHdL3otFLC
9wtMQBhCcIrqm8CIOZ+N7SaYrwLHLmL0lSKk1RZls2QW6WqqB4gQbFBz+uzsDjOA+SZ4Fl5u7yIz
biFQn8UnIRBJrcpsmr7OphFJEWS5egXanTUGRuPINir/tiX22V6Zou7ZdqgnfRgrkjVIG7B6es3i
as8x6t7gD0Famy+u/MyxyVseddOGszxheB1huXOlTffSQLHujSiHQu2txHXU3aOZin4SF7fGdJbf
a6XnKcRSCwUN1AN+HaGVO5+ysPCQlW5vL4+c4asTsLJCZX6xYCXaMmJ14vS9VR+n5Oft//9/OOM/
3qGSI7gKIkOemFMoIBynv9RD84hRZ/CTJAmkrYp7CMg54tvMHexmHuvVoqhojIJUXwkK3ISUVHAF
OMIz5KUcSLhB65nLD8H8UKhzYY5IRYJJF+9SXVyMuESiLj/JW0sCpBFjqXCQ5Fd+lDOHYNiK77zY
zN5XQwPC14LK9xUFULzEZZzV4HuJpLP0wbJrdtGCqhFBfmvfoQ7wJyk79IuhoC2RCUP6kZ6VcjwG
PZJc87RsNFDqWk67yfdkSJz//GH55doY5TajVGlBVJTw/uLXbD0rC2f4nwQl2u/X/59ykbACvcwy
YjFC3B9qSd8WSYE5j3hf9ONujBfJ5pwDlpesDZIFr85B0bfyIJU4zsOGDBFBq8INHlPnb52i5YSm
M1eAmBW5gBwW0e8G6uhqEKGCWoqq9fXox4NhA7phC9or+KwfCi67OWtxlgkIDbCvwGLTBd9BloOm
DcfKV+TWTpFQtjNkBybe3DDLKdZmqD1MJ+hEK602+ZPyWhfPZvF0+yOR64N2ivX/J8tcfSNRTvIp
N9TJN7ptKfticS9hPG+yvmHO1Om4XC88c1T20aXj0NYZzGlh5ta6su3C+0VFVWgEsXL3WC2Be3t9
zKABULkEqmoQR1/xYotZmwVzJTdAzC8bwnacuPmJtBwLjwxv8PoATAf8bY5mxc6KAkNjI1hko/Yl
Fw51rNhh84BBM97hYjvGP+uyqFssFXQhl83lzOIMEJxwEOwYtObBPntLaqfNnXZwOj7BMgkSlL+g
/wWRCBC7EuwdlRposZWB6QYfsHHxyaqfhHLYdCcHStVIDJ5mvi4z2yIREcR5BWKfyrXywYpS2QJZ
LQHpYAj53PoHSockQApkI58szjvumiQFjBVASSOC4GQAf06diaBfmnGZQaWD4UcEKXAP50+lUwsA
VkhO/gPNo3+B2WcVvy6sUkejCIZAA4MtQRd3sU2GyoNj/zV4kpduuDBUVlp5YY3a1doyGzlRQSsV
nBaULvtt6geAkeV72ZXvqoPgcjEcjJNxYZFKZJdFr3UpOO/q5KKDSgpg+/YEqw4BXNWb+mHeccc8
2d7z+1tS/iqFWj52DXbVBOpo005u4Sau5VknOduIoLvhQx5ZEWe90KvW7TJnUwgpE8ACq33kVHjX
CZ6CBkljq7vqO687wnacMwaSVI1QWLwM4ZEod0OXig2YsnuP+I3ynO/J2kL+rDwj6oCIhAA6z7bo
tc0FhJmqGLbSX+YTgRIQlinhrwmNO9nNDhafg5+R2GqiCu44cHPr6ExTjiqZdYTGOz4gGORkUIMs
hLDLsSKnfvwzZhBy+Ff2KDfNKjFUiyg+H34kLS2Eny1ncjCzANZqLss581CsrFHfrtbGOIc5sHbt
413/vX2qMcqoR6BjUs8zVpZbeiP/ocUq/q1XSY+HTkY7dHMIu+ap2ncPwV45Da/YT4f3UmYHGsK0
hkIXgy2nTAWoUuTATo/OjKG8CEp5EG3IPvGW3Ju71M1MT+JUFVkoI000DdAoa6jbXnGBZ2NT10qC
gc1hI3zFlqsftIf2Y9zGhxzq4ZOTPspu8ix3O/WNV+9gwQ4ubFNZfJ1Yg4ByKaGRH1/L0F7upjtC
kx98abUdHdJPTn7DPB8QFjIwDg5QylXVUaqtIpQxy0Am9TWwLYUHgkuxttM23ii8nWWFU2TXIJMj
TnuFHld1iB3Mk0asSRvR659jsMdbTr5H7Si15x0PxMrczrVBKv+NelUtB3L8tYcRYuzLrsJElmlr
DpTg+XcUe3kakKMqenpgJLoMpV3dF2ERwtrwDvkbABw9aVe8qXZV44YaHwpuFZ4VT6UzkxT0/AyT
buOnM4YU8x6no+waRwQyVot4pLasYqO2tkFtYakOWtWUMtlC65je6+irFd+izXBG4Y7gTyd0Ndyh
aZZfrq1SSZQpD0omkIt3PCSP5MPpyBLJCDMZCedifhmvMQ1jZkD7YoYIDVIqjnahqbZ5iDGA2pud
5GdrS3fWfeWVR4KEFQGKz77z+lHMT/fbJH0VVkYFSLzajb4RGXeNqOyraXQ5h5tng/JHo1VrtYqQ
5Hfu4IqvuRf65XZ6AhfO4Yw8BZ7p5bZJ1oW02sjzeVy9B7M+DiNhlnEhLeDGTkpvKfL3ooq3airv
bptiXg1E7gbMsMCDAqF+edqqpNZFPUWYJvCAKgaXBupWkatWABPPblwAKb7FkeNsqsz0zN9maY7Y
SJyaODMRMfWTvo130m7C8LZyB0IKYNM9wkAo2yI00UHTuSOo0NDl/QRmirhauUZ916lJMnNaCDB+
12Pt+K6euc8A3an3+Wbc8SarmW60WjHZkdVHnfOpycyETOFk2glMpXtxgV7M7a/JPIErGyS0rmw0
QV6bS4aPaUK2c0wUO1UxdCBwfIb78chS12bmEhrvVkh8ZvSan2SEot3mpwojDTmwJeGpg/Tq+CB/
9rv4m+5lW2V/e53M1yEwGBjTAgcgSoJUQprWeAKLZCpzbs5MNeiYQsrThfjGVnOMQ+ckh4ILcmV/
QQzugmyAgK+oaCppglFDdhzYK+3OqN/SiPfmZR+K3wao16eUgTBFHPS/pYYFwtQseCoI/5ZXaKUL
Lu96YHvLb3PUJkZJIEHGRJpQi4TWRPWptQAH1byhpf8jwvw2QyXzoZ5NXWrVZLY0vYeAF+b8VWjB
gOmK4HbFTz7jNe9DUTFNEupqaFIFx0DLlIduVM03QhH0fNsJWVZk0E0Q9BiDn1HPAqttIU7igzvZ
EefUSdRvty0wE6+1CWrrUqWsWxRZSaZHZrehyvDQ7OIXfZO6eJRwCu2sW2dtjNo1rUpjPPSwnlIH
En8InGF60OJfLVSVOcsSER/o+tVvS2CbvowfHYDO5ihhWeDc3RcPAmKGgsnmeMOTOmE+QgzAtTD3
iMcyhmMvLRmxAuYfjLJ9EOqC9j73jIdwl4zgtTLAoOfV+3C0q0P1DMrdPwL9472FJNYCyZuJN9Cl
8S5pm2ip1YQ0LqLzq1mAfmsbeYFNlPK4xR1W4myCugNlVihLXZXMwjbvAhMNBhy0v1nlod1qnbEr
oZP5xYkrFsuIV3h+gJ6EiOKizk8FkC7uKoAPhvqMymm36akXALUV8Eofd0vhcDvM5P9RfmMg3osY
UjeRrqjUcWgAPpK7QM79GsQ1S6pupjH7mCP9LdDafThZvIcW44Rf2KO8Z4iDtpEEMfen3m49gF4J
gfjwJisgYbNmZ/Ggmv6DK/NEVkGvEg6L8QYQ6BCy4Eu3KXoJ3dG5MfEZg638kZOOjVtr4AYE6HBD
EqMGpP1dYmc+D17MM01dQEZYG4WoAWZVR3Fgj6V4DE1xJ1XRi5UnCcStuscx7DiUM4xrCM2i3+ul
vGgqknJI2g78odZB0B6C6X4IeYGU5HJXewqqR4gaWxauIirXG4agMyNzTBFI21dCErhs40dCEQjN
KocT3Xi2yKlZZUdGNU0SpvMSRLfoJ2q6J2UbPv6/GTWehzJitgEijH/WRULCypY5VeIgKUVybqwA
GedFD0aBmxXKn7vKyRxwvkr2nwidgs52bZecnJXdSBUXMdKzDM/ZBeWkcUYFcrkHMEF0te8ixGmD
wr29rUwvWa2UOhWLpQ1mkueZH5n7qftmDR998l+lJM6LwiUBhmDCQ0od9zIAHFUv28TP5mRj6alr
Zs2pEHqeM5KPQjmjCSJpKGMihoGHiHJ4qRCUNmllOIivBp71BY4sO9jn77nqZffxD8hQczIV1lMH
ayIcPuB1RkOF2jzM51tmHMBNhk1zXECvigNwvzgVSjjdiV8JYHwrTDtLhNXZIuk5tZFDO4ZxZc3T
R6y9GENih4o7K1xQNGMbAUFQQN6PF4+MQtilD9ZzITZZXxICEWCxP0TdCVxMQ4BASjoNZHiRd7Jl
pkXQNoCmFpedfM42Vl4/RYOapwGyCVwGruh1j9OxeSCD/4MTgpjz7txCeYjdaCseCvCBRTZ/b8ne
Uc5DaHL/+Q3U3kbdEKZRHvR+nCQA/Gl92D8jwwZNUVyNwkcta9FjmA3DfpilJ70qov8OYFjbPw+8
r/ag1DsjDZOm9cPuuc9As6A8jdXk9AY6jwuPqJ/pSL8XS88uKMFSDLkkTR9FJDx2ixnYVaujeiVg
/uo/h5eLZVFBu0hU4NCRWPl58VhnnlZ+zdr2/88E8a7VzkWlPimzYo1+3W6G/lfTH43p/bYJRsJy
sQoqLLdJH9RNoja+Wfyq+6eCl08zvwemhwkBnqFcDdhJWhKauYr8YBD8pX4A0ZNXG9w6IvOYraxQ
q4D4uTjKi6T42fvsRI+CXaPAoD0Xv9qj7Ap7HvEta1Hg00BXCzA25JZUblBOYBQfRqvxh0z0knqX
D9PGmjkfn5FZYQqARHuMAqCdTcX8pTMivErT1h+jUPLisrpP9PlpniGQPMXPedAoe1lq/7rtDqz3
44VV8qtWLgc4eZ6lWlWc+xLqKwgZP6u7zFbfhy2QrTxsGFkDHZrWa6RCUzCrgV4LZuNP8qsAsnLJ
NA/h8kuqUCGNKk4+cAbw0dZUEcUYHQMWuGyoHe06SQz7oYB6QBbZU3YcZ2B1u8HJmtGe+8hWLS+X
UDqsUW7IHwfwIoUt4NgV6osQSJUzGfoippvODagTvHbaW/Ls9i3KZsUxHbq9FUgHjHlu+/x7a53C
9AsV5p3VIbGaF1to7mbzK0tehvBdGL6sEsy4YQ52XMioJO9pt/AWy9jZ9Vqp7wgYUA4i3rH2hcmy
Q+ldE3kKdawGNkC7yEuIsrt1haYt6yGo0nyaPgjf6QhuRGC8t+OxQB2Nd4+S80t/ubUpajXdaHVN
kDWQRNAip1TfinziRHNWffBiNZQrZmU24vWCDGR0wBYLMUtM258IFhMYRSBy8Hzi4maZqwL2GVRb
mNu90nQbZvQ668VM/LntzS24uESv7IzG4xxpxuuCvF8gJkFkEK5YuqMevJ25ruZ4cxM8n7QLCJsL
pu2zA7eNylqSDj4xaA5jfunq1ZTlYiZ3itGdw0fywzjXd+v3v5EieDtxhXdZiSpw478tUtdwrKap
3M2y7uupXY+uuSV4RcER6134WG9iaHbxOkis6A8khQzqOx0DfSLljBXYqoF4nls/nT4nKLos2uDU
oAq//dlYPEAWqoQKgTOJyPzpyz8NF0hkNAlK5s1RfAohNpSCBwiEXAets2UMDgeuvBcVRw29OUZe
zp+2Y64UAz443vBOVaYCpiCHC8YOFMUP0kORanZvIFqFP24vlPEgBQcvQCLIEWCJfmiP+TgOqVCk
fiOHdjZu9QW4/PFBC3a37bDumrUdylEmPchjrRgSv7I+G2m0i+x7DyEQMxI9re05h05mHQQUKHDq
NIyfIfe5vEelQh/rIo5a3wxG8SBI7WRnRazsxHCOHcOou5+LlElvZaSOe6WecmiQgBRPAgsS+N3y
0FW69kfSZJkLjZbpZ50s4kNt6dm2C3TRbkczcMa0Q8tNSoXyuWtQYIqXSXVTQyyd2/vGTAlMHVRw
EtA8mIGksp0IYJdQk+cGjhhsTRQGBUcK7dq1to2t/BWrXDAmq/5vrS1Sn0qdkiSeU7Bo1PNO32ob
EozL0c4weenm+/LndBp33ByS5ezgsSSCl5JBCNMuv5gMg1Wtw+iwMbctWJmmI9FPGjfpiIGUM5vs
XSzxNpdtFcOzqMhgtojGI+uqMvVBjw5462lfTe5gPDKyh7vBie7FTf5YukEHfiReCGPe3ZgN/scs
cd9VmteZ6dIK0tD74oFUY6DV4gYbwlAacxVpmCdhZYrswMpUGON10WAYx5cnVxE/RpPLnMk62evF
UDVIsDuCxacMWz+L7Xeiotj8iKGWABDIsBs3zUcJmbpXeRcYNg/nwlsbdco7CdR6cgImL0H/VIXJ
HjNOcOR+KOqykU3MlhszNNnETLsT2uFb3OTHMlX2ugp+RID/Q3N5Wizly+ja7yOyB46D8lZIpUW6
oKTiVMy1n+ff5vhLi35xogsr/K8+Hl2TSfMhKZUIx876RjyxAnU4ymiu6s6bGT5JgLTizpyOvJSS
c/Dowfy41CplGaXa74zPedzJ1kdb7m+vjWeCCmN1kunDbOCQZdAl6sq/zH5vzJziCjs6/z5eOhW2
jNFotGHAB/q74Ye2rGqT9lj4aN7Nn7yO37lNTmfi689FBQ5JFOZc6/C5oIau2RHQa0AHot9XARVc
lAAFD9KZxi510288kD7HF2ki5y6bBDx58Owe69clBTfg/HX7g7EvHguDtxjAx8ObvrUj3YgmUyia
M5OB5I7fg73h5EdCZ48pEVd45I1zs5aEpyjab3hHSbJCHa8yEbJex8vD17q7pnwbcsG+vSSWD0IX
SoFGFigorHP6vIq+chjWOiJU4zcikv4yP0nVuG3TanvbDOsUk2cgWpeYqbl6ygR6pNbyUNe+0oU/
5ah0kmrwFiU/pErCaTozVwQwBT6SaV1rU8dZ29RBKzV+qRzE6FVoNzIPTcV8VKBW9b82aKxRls1W
mDfYNag3Q9Uo9oLHaleANpAIN0KwhtOUYXrByhyVYWEaVY3qpZ99iG3te/REutF0b38gzq7RetTy
PHfimIm1n+pgmpQ+tR7KJPHP20aYtxWauxi5U0GIcKXRXEc1riHAlnzjW/Eie3+zjlSv6pGP12cu
CEQIZLgcdXWNunqjBXOOxiIOH1PRCneJEUfuoCYgyJuTjtPluc4vSAPZIPRggEaiH3iZwaDIJ5qV
LAA9j7sQA67GN7MRD1NteJiSe5fAycPZRvIPL4PshUEao9jpg1ynNSr2mg3loV22gZSMuQ82C9QG
1KR3mgr0OJ0H7ueNkGybSNknJ944zfWJvvwNlE8K+lTm2jipfjikm7Qd7uKgfOkC9VGsuEN5nA0+
33GrIJWl0L3IewDdlMlwc7V8KcfuuZCmpyWSQZtWxgNnh5kGgQbTQXKOsEU3zMXUzDprJgeuN48N
hsEj80VdOseQoHLPu7auPRU7CdwZRmAxl3TVJMR+BVpGqsWZ2vxVdNVOTvPYGVSR88BlfrHfduig
BbatuUiDDu80sB+E8w76wbaot7baypxLhREfL5ZEAyETIxmMXMCSNFsnSqxO+b0AcuQj7zFxUXjj
Ti/+e54Dk4S/zJCI8ivdkBzAgDAaYVngoWQ0++mo7ARI2jTyAcQ/gMb898r0pTmy2SuXJFqPc5lA
bVEdFt1pzPSXtSTv/aA0dhlX4L6LeSB9lXXoVwukAlqdgou4CmBRq+PvTRS+NRBr4wQWng3qNZFN
tVhNyjBiE0UnAmAXIjNoyBF2gMomIuJBbv/BW/NyK6nwiXcRjnIEpk+SoYI+G7MVxY6orfLfmowE
jtjSCNgHQ1UgL7v8bGYvF21rosTfuWkNc6RMFkIa4mVyTLt+lCZQtf6Zq5gYchRRxbqmSzPzRp01
cfqo++RYt/UmLFUXgWUTm4mTi7x2KjOcgLb+f81Rr4pwCfJFjbrZzyvJg0hLmKi2aEQcV2F7ym8r
1LMiM9Qs0cN69oVQQSNk0MbufRAGHlEMzwz5++qYTfHc5KmKxSxDW7hWIRxiyB//UbhabRnlFVUc
5rgD8gKlnfpjARW0AtESvJF6dzzigumAK/3knDTyFa6u8JVJKn6koTbPQguThP+jf8Y73ZP30kE8
AmZw4pJQ8axRsWMKxigK0oIwcw7gz2vBiD/cqW65B6HDiQf5Yn4ziDMQXQigFGmshlL1QtOKoLST
onpTCoiFtfTtT7bvtw16HrtK1XSOy3O0r1+hTbKtdvmezA+B09HhRijm9qE7AqCgDBwknUsaWRWJ
woSmpwaachE05QsKf2DH3Ga7ecdFopOjc+UaK2tUEI6BKyvLsiUlP2WTFAAIQn9iTxpNw1M3/Yv5
KGbEWBmkAnBaRsMyCkLrN+27VXaOVN2FA29eieUVMhBKuKFlGR0tyuHlOUpRxixmHzKklWNpozuB
N8++7ResxBjEDVBBVlQFg4JUUmoqo1qgctz4dRXbQjQ44gC30EDVJb/OBvg/58RrOm1z2yqjxgLH
WJkl/rOOUl1d1OUSkVul2LcYnotPX+XR3Khv2ZZbh2a5B2RJAIUi709Mzl8ak4VJUpQBXOfqFiMm
u2Sj1W+qGzyQOpjc3pXwyxfO+pjfbmWS/H21PvBEzoIyNJ2/fKkH8KV401u3C7cQVt2qx3QT3P/R
iQPTB2n3YFgIpASXFscmaAIw2S2+euowVa7sYO84YVrv3+jqMdPVtTVqfYpcZGM8xST+C19S7FUY
fnaKXfKRtXakAdM5S47F2VTmnq5WSN05wdCKc2KGuAC6FEpciS5sSnkeOVYYE8FwTRD6yLKI+HU1
iVjOFV69CdrWwk4/kErFsJO2GGfhKuyR80tHLRlVMRw7wulAd4G6syhjVM1+beql06Wa5Ji5UNjx
IEdOMAj/GeKLda3MUUdOwOjjPEr57PdijHqIkpyCFDMgULHgPO4Zc5aELELRVTCpo3pFPyysdOm0
RQTmXtwO4M0KQZgIIrJ0+3c/BFNBsdM8Vd95r0JGrQR2UfdD7RbDQSCHvTwCsdEYCj4eacvHO+sT
on7AT5yCzBn30SGTODGM9fnW1qhLp+0wTlqUsBZLha0sP/W5suV6sCFbxYnRzGiJEW4iVAiUNrjW
LhcGdc45bmQ0WsXD7AFhI4O6GNPGM5Hn2aoiyNZ4FlkhE1pO6JGjEkSKt5cWZchwa93SF0TepDvK
pPFjg2wQg2xQBk08CKp4nIjJulJXFum39qSnQ5MYZQqnUQ+y13wL9ikSyu5gbZMdWKYe8zeOReLw
9PlbW6SuPi00BavtFQIHKGTXABYJ22o52Yw0ZWzddMObPuQtkTqBhh4FYEMEA0+3vIXDyQwexPGV
syieDeoa6NUoRS5UNURgdaOCdwMS4B6OufnYZk4b28kuOhhuwSuKMw+DJYMmRkK6B7aBS39pJsFU
xGFECbmf9m25KSVtp5YCHm68qgU5xFdfbWWJunkWSAuALHVZfCFCc9CWXPUvku5ZjnXqRxsaQ26J
Ke7RBKcW945lnoqVbbL5q1vdSCJ9GHIkS6OjRo62QcXEiR31oXklonECdzyW9THRf0FJDWIxGLSk
7CXiWLVhPWZ+1+6jVHK17MsK/vu8KsDbKyPk064WVepyCQLHLvXDfN+p2zi6ExtOg4GZLqioIgBX
BI0di+4zzXkrlUmUp+cEPQczS/yXflTt5pXorhg/Q87RZmUKUNYBvh/qA4DAUyd7LPNKrFsx9dPq
rh1/LIAE3j5mzA+zMkCdZBSq1UyQmtQX2kMRHtvpmzDxHJ38SNrRoXmuWjqWAWg9tQjLDBYcNmgf
hR8QDHPH0pFHQCbxqJFt/dOMNreXxCz0AFkDZBTcDa8Nytkms9LLYEZKXpI32yDb9aEMHQyDd7bg
T5mtB/Zshw+8Wg/z1l7bpfwPp7kx5xZ2CRt48ArQ43N4VA6FhyICl8eQdYI1BeTtgLcBfkU3HsBX
igxytjBNtjlLwVUPwjOYsz2wdkW7fDO/8aTuWJ6yMkg3Hgp5Sft+yAbfKN/lMXGy8lNPLY47MhME
UJFAmBNTjiDQoL6dgnsln+oy8aO90jsQ8NuRYsyMmiQRc3rkgTRYj0ao2UHhBWcLTSEq0RIi1OUU
CaQ5uVbaSQrK40h6yLPYUyrAfCrFrfRotwi88SPmMqH0AWgnxIeg+EHZFZM6Lq1Fi0ClMQCft5EQ
f4Pd8ouIq/4JDSVaVHhLIZUlGC36aZyn6Bohz4z8NDxlqmLPcvon3428SyEWC5UZPPIvY2/b9pES
ZTAxPQRP5iE9gFp2V2HE0M28f6G+zgopBIsuA9iPA05LGAhDEM3mosfIIyuMcWAEr/LMh8kTX+Yd
71yzHH9l64prPES3bYCGqz9AQqepOwfvVqeJuAV4EmrpMLm2Q4XJbjaEVmyRG8tbDIemu/AAemVb
Q6j6VwQrjEQHsgWqgbcNIFDQurj8YmbTZ0mhDIiSjemGVuKksQF6avOulb7/94CMKxOB3wDnt4Go
fGmqbpSlHCwhPMvMqL8weO4KkHKtZmQ5wpbQ2fIKaazFqSDfUU2AoAxEyEuLeNK0AF/GpV8HgaMB
J1h3dtL+DEtOX42VD0hrQ9T9mY3pnERlEfrFO/pdBzJeazzLL5mtIe4X2z9oBF2Yo7LTIE6FbJbV
0FebVy3UbXPkCsozLhYyZCdqoMhFlZVO1TRTWXQlSEMyCPcrD/GW6IZN1AHUqR3+h7TrWo4cV5Zf
xAh680rXTi03MjP9wtA4eu/59TehvWfERuM0ZnX2tWOnBLBQKFRlZSqeNG/QB+J9LgbCnsx/yqZI
HBGWKQ8R27oua90Qvo2Ovhlr9GbqDRCsk9PeaE7q17vOmbfRhuOXjChyZpW6sId+DFLRnEOQ7Jsb
IpAWbLV9iFYXf9COlZQQji0oshEas4saSVt05qQXYHNufgh3uGx01GNy5NzjV7QN213j8JnvGcmj
hKsFGG0QKUHgjjrhWQOFXC2TopNWJm5fKE7PE+pjQL4A/P1jQqa5F5Q8jlWziMGa/qV6CiHY2doZ
RGxUu/stf00e0fe6bzAU2rcOz2UYNzfSVhmbCc5qjGFT85pCkYBEnSxu3jc7UiMkVAGE34fjI6xI
YkqQtYRWCGy9J32rR0WrKbE0WbV5SgCD3UBf8hQ/kLsNkeshBo6uOZYAxvIQiMy4sjZLxRXTFEa8
+MWYSN158aOxLR1wTJDAkjwOm/AOeHjOQhnXDyZBgUeHcAeGQSzqCBaaEClyakbIXjFtRQ6gaHjh
zfI7RJoef6krj2OQFWjIeDRyEsjOQqfwPEZbWqcaS/luUAfSGHEGlVZHtccbsqMWXvo8i2QJ1A0r
46UBe8gacCaoW0FvjHgU+zxEL6fC4LLiClCo07x4N3iNnRzANv7K+5Ak77lmkv6OcSD0dYXx/UnH
TG3zq0/uhULatp2T6qN/fUcZrioDAIELwpIBgqC/oNCCP7gRwF8dJrsyT+0gFjE155bKvwf+Yu9w
f0ooKgOWTmdf9diM8mDg0guHzM6Wo67xTh0jMq8t0DlXE4fCKBpZ9zbvFb/yMUizWZx/IHbclxTL
loIdg8YjuL9RFDn3wxHPDQWUH+E7BiHegq/MNzyCQYB8NufGuQxaqE9IFslbUZK8gPtkcmUkyQRB
IDza9qA4gThutP0LKcFLRz+zQ5cgoVgD+HcOvVZM6O8ksPe73U5W7bK2i9fRzwd78dLa5acnjHcN
DCOCAE6qoHpGF8xFtBJVIQFZe4NmM8Fso9m8DfxyV3ix/+9fpOfGqOu7Cks9nCvQ9RVJt0OZ1x+a
cSNF6sP1Y8VITs7tUG+bUcitXklncK25oHFGPYG81yLRrhXbRKYQ45GD1pSLFFPROSGL6TCr/aRK
82WYYJbXBJIjeddaH7bKpt79hcNcxuLzJVJnoMdYfG5VQo/gr+9JakLycwlnTvXFbeZonNbUZWZy
Zo6+vDVrGOd21PtTX99H5f0487jPmAbQtwGVECQ1L3AIvSLEEwSIBmQHHSK9se0hUZDYhiPtRzf9
kadgM+Hi30nKcR7rsaoPo/SqynBMilrCxzKRQUJXLPiJBzA+lztvuSLUl7f1uS3qKsvNRLXSCpR1
/X7xCUM0dNp8bUM4ovn1A0aahwEvCXy/mCiBrBc9b1gLuWHWOjTiCRcUcrmD+gLx3XvLke+G3/NN
t7HQMdqGfNkaxnc8M0x+X2Vf1TQECVpGBLwiOv0bBCcf/v8z4t3oyMAV3vNubEbsPDNJfl+ZDJKl
SzMhXTDY2LlJarixme7C/t+rQJxvKR28mjyRxw7qtbq6782XBnX+62GLtw4qatVYg1qN2XxS5vsR
HOX5pgh3100wHjVkEYQeDJAfFN8pL+zTelCUZhlO8cucI96Pt3PpDAAko19v2otuF4ZT/eJCmi5v
7HOzdFIlhZOqhSKJVsLdtKs34bP1HN0SFIRUONfXeJlUwRbGL9AHBnoFMhDn7hCbI1jCgI9HBT6w
9f5umh6LMrCL+BP1H1giOGATyQisUTHY6IGrlvBORE2LCJ3Oz6QXRPaxv/8L7XOme3xYo4NVUI59
rNQDcB0gKZht9bdgk+5TAzoJy453hGR3qm1UT3jlNOaRXhmmNlQP5KwWsxJgoOp72E5+E6f+9U/G
WxrlHlnfy4EpLPOpSm6k5cbIf8XN6/9mgtynqyAxFUuvik0CCMKoflEj6SCj29SoPPY23kqo8BfN
ZdGWqgwzKlRTx51Vp3arPl9fC8khqGtr7Xf0s8EqOn0OGqA3gmoM7M7st7NmuVGnbxMlO1Rp+jBI
Ik9qkPHAJd5uQmoXVTpkw2Tpqx3s+xGkX0I0n8D4UkCGs4B2aqs5oMJ7WLxmowh8KjXGnXlmkgq5
0QSB7VJPgdve5LeFmz6Igyf8IpOt0b4J97yLhLtEKgJPsTSW2qJMJ/VB/q3iQW2hMGI84ECjnDVu
eU1dtrN87CiVK+paVcdVp08nqT4qLcYl65d2Cji3CndRVJSK+gkaohrUi1ov3GL4YvlOMo/q9/Ai
IwWYBC5fPDte/FkW/RRUW9WqwTyFM9B/78tn4zNs6khqUNdU4JGEBJj6TvHQFeheNtOpuInuVQiF
N+CWRSHCM23ZLR66IyaUvvHCIOuphFQKDSBcLQa6M1QcBEc8su4e/bT4hbD8v3eA/OCOdID4E1EM
JBNJ3D6sUTExGswiHPNuOqUv0eKXb0R1JwFX6vQw/+jd4QXtNc3mq1KwPh4AaODBF3H0LkQcu7bL
+yVMh5MifhHjNwDfr8cupjuuDBhUGbAfQJlr6P2EBFEAeWDqxXjZQiZV2Vib9k58lR85BllBZG2Q
+mxNp1SLoYIUm4gzQJYSd2Z4rCBKWeyzjcWrg3D2z6A+W45KvRItAHx2bvQ0v7Unwomd3owYbHnq
nGKzJDb3GcNaIXSRgReERjK+G3UchNJQRquGqww+5Cnf50DkuxoVakIByWvAMo/B2hoVtWKzmZFe
4RgQTt3qHs8KMOClO9XXD5abcZI5VohcG6OCV99D4hocf9MpVp8i5TnIRXscfl73ELI99HUKKKT1
LqgFekQqNVhqo8QoSLQATfctSA95BMbC8RUafUrJubjZe7cyRbxndYfGiSKkkLEmX2p2QBAhfM+f
wxuQ2LpiZM/fPxWy1kuj7mxNwnOsqKQekKzkaXLx0E3sKkKGWtx2TnM0eKSMvK2kLux2MqUqEPH6
66dwl2NyuChnezLQqV+2Y/5w/bsxfQPtSQwqm7gL6DLgLPZZnusQz9aCZ8N8MLLXXOF8MI4J+ipL
jakoBgty8Xr2RayfpeVO5nVkeCao8BT2ml7PCUBlXfzWKTOQE607qa/Xt4ockwsX/9gqhYpKc5En
6hRXC4YGeu0hNQwo5daVsK+EYfGkMpBtI7Qyd47r0g0XLi0EOUGX5lUM94KzH7wzVIBagM8SxwJP
Z3VDQnC/mbbhcQA1NfiODtY3Xl7FvGPQKf9jjwpRzWDIaSXC7UmIUh3FlexyE28mp7LnnXjgPm+Z
br+yR0UpU5vFYgENJo71Em5Er8AdYzxizjd3xHuMWRHhKjRhl8lJnnlJK9t//rPWCzJ1dVYw/arB
tqH8UtPbYT5F1eN172HdaUADoJwEYTMMg1MBEpwvuZFm6IQuwYMevLUz599nViVIcwxazujaAeBw
HhaNvtKDthNIPkdIjKdXA8N+iYu5Wk929dcMeiCONXCuFraXrKxSwaqY8NeAy2Y6JTeLvxAMbuIT
feWCCJuDH4I7hkrc7uIYrAxSx2BS0hziRsjE5SV6HFXrZjTrH6kOvRGg1BMxue2q+N/DH3G4wEKv
a8g80Eujvp0IfQdt0lFXTW6IcqOBYmDwTXhW9qpPpjOUb9dd5b9s6oc96obTcytqZz3Fpu7AL6Xa
UeqkzrAXQVw+RnYWgpI6562RhMjLff2wSbmPVveqPJW4VQkvLwQ4j9WBTJ9Ue3HLIwv9L676YYty
mtFKE1XpEFpInyty5l+xjgWSok9gD8eudIJb3glntTPOviHlN0opLoGYZ9NpfEhku9cBRVi2kZ8b
3qjY1lH1c78xvVrkP8CZgQ3FeLwFMJNyob0slzpYFAdM+2Y3gwsMRPMktE59TI94hzjGprsVejcC
RB6kVh7HkZhBBxhaFNZwYQCldh4T+hw4BUmOSCFZ+xFscq92utfGW37PqJgjsT1ybw1mJF1ZpG4N
PVPqJZZ6pO4/csPtLFQ5CP2geQ/V0VghCPb6p34IuTku86mHPv6fpVLXR6M0RpGSpUqWbf4uQFhZ
+DGGm7HcqPBm18QHLmo740Iy2Kf1wzLN5qwVQTyLESyD+Ke068fMLd87+qDe+Edfm+vLnM9Kd/SD
VFGWOEWGKGNAZ3FzT+rsdKPa2ZuCcdDY1xK+FzPTj9UqqewnNiF1U3YalNKP2XtXjrCbdvtlP3l/
M6HGPDQrc1TIFWRramo5W06ZnN4Uhgb64gjCa40l27O4YEhtwzkq5O+n4x+hr8RBxZQOWtXnRyUW
stFMrJnIHYqO6GVQ2JF3RH4QuBOf99pknZKVMTolHkqzX/QI3Za0+NVH2664VU0e/pzlJGsbVE6c
LUtulgIGCjXbBSGVU7ixtwFI6V0xWrjnbSBzScAUg1hVAdaR3r+0i6IoiVDHj6I3a3kMtccufbn+
jVg+oX6YoHdNmkEl0vRIofRQOpWpeB8M+jHr5p1aKTshkiZecsMzSG3h1JhhXcyg6tYfAA7KvpHG
fnfInwEmrrYZRlX0EvxHdWQHicNXNmZ65Gq51IlDLtONmoEdDU6jB0z4wUIOUOCIpz5fyY2494X7
r4xR5222kiYZTPTNeitwoqADArJX3EBKn4YhuwXi7QZHxq0swLGuf1Rm4AbKDCAU4APR/yEfYfWc
1yZhGTUh7U59Y0c760n558rwC9EO/MlwNKgEKt58qLlhlLnBK8vUXSVnhlgPZYkNPko+4WYa7MpL
bgnwGMI77v+4TirAyGAtjXQdzqTZ8Jr9dGO9BggweL/97nfAmvm9zcNRMBOtj73FkCq1t2lrYuYJ
7YY88P65iHNHM/zme+ONLpL1CJ1k3lweK0Ff26QOjZwnugHyj/lUqu2tVIQ4HbF5q0g1jqiKl4ii
A01icJF8zLP652OCXP98qX3dAWXbgcgllb7VGHdpasExhNEWwgcIzn0msbIwrKEDyofyOZ1YaSVq
oVYGIIIgEYKEFxAk2N1WexB7O7mFtNgd2GgfOA7EiLCAmhJRZxUDnRcCJFNdB53YmiMGitq9ugc5
U+JOh/5bfjN5zX56bh6rDRc8yDgjZ0bpVH3SCmlR9fE0v1cBCjc/xpvWlX0MOPifEDlHX2C1RCoW
KLGVSuEIsmzty9jYgmWT2jYksXq7bt5t/kWdg/gjFfnObFJRYNTDHgUddTlFmLW/qXzImt124FTf
aZ/TMztfIRUFRL2q6zlVRkQ7KFONm+Ggu/MPqYHaUI6RVV6hmeMzdL87zqsiLgNzPokgShiD5CEc
opc8UPzrvsm4PdZ7aFFnHkJ0RlvN3XKarOFFCuv7Qu33ei/fJM3yLM/hXaGbP8WIywXL8U6LOvRV
gEbICKUL9BqX9wievArP4rsOcOAsX64vklV4PlsldUcKqlWhzE3yD5yG6abwTQwV/Rx/GJsSYKeZ
R3rHiGgyWPbwQFNMopBIuYqS9lbaq8J8ajrLV4tFBNYOmX26LDEKj7Vkj339ylkiWcLFYfiwSftL
aM79WJdTh8oDIU/Qa7D0qGBisUCOPxeQ4uHiUHkWKdfpp1EVigl9eGFbvpGGIMb5ckwAYaoJs2/J
L96JYD3X1ttK+4ykz3quh/iKGI2fXAEVK0Dcf4o/JKexiRZ3+Z2zp4xE/Mwg5TZpPKuVmcNg66l7
0jsLPSXHVCbht2ns+ovlLt84JtmbCskBDKdh+k2j4minalGiB6TkfiyeENIe8D4EZysUskHtkW0+
8+rHEj/sUTG0gVxcD1p8oK6g/9vYstPdJ275nDotZP4y2/wheQto0jcpz1/Ze/thmDojszQoYxri
JUyQt8EmclKvdJRHwpSMk4JTyStTcwzS5MxmVU/g48OrqhaGfT03r00VPnK+Hs8GdSSkeujlbkFe
SjjpyA04vC4HUh+zNvMOquN+ynNRBoZz/f10Ko6mWSmos4rvRxh2Wht0Phtto/vVhseUxcr2zyxR
h2FWCwzdpbjh68ATMcMSH0i5RByhfKfayuguXu13z5bL0w76L8f+j6foZNNXzwx1UJewA2kbqdLg
NYw6NTQxdMhBWhAZE3bc1Jt9BA0kiARhcYH0GRPJGKYlRyS9aV9UZ/gS1R5EDVq3ewm/Vke18nin
kHnXYxD1PxapVM2YZKTdCiAjg/EcJL/norfLTneuOyfPCBVZQsXMJEnAsiz5BbjArk1tbdhdt8Gq
1QIegnhiQrvzUiqiqgM1XSY8lTrg5Oz0VkCxNnwwXfFuAQJAcYp95HHvBbI9F1ffyigVw4IpmuXa
glF1Y+5FsKSg/wSFkTvxrncJC9P4XURvXvnJWSvzsK/MUhEsjuasRP2Q8D5hrYsrvumqHYdQKpU2
gwkkOhpejWrz4hj7PPyxi5nz8/OABn0sTnlNdGkKIPx3PWpD/TftGN0Km+pBcLlCt9cXipfauUEp
qZU8EGf0aP3FD3M79RYJJUR1h4HY2Vf9ZpOqO96rm+muq1VSgQ1qdHMiQ3L1VAO92hjHWcHEuckT
fiLf6NJ11H9wRgrkrM+XZqRLH1Up3p7qJtjHYCImWkKYq9pe95X3uu41O9QJr6RaCtsZ3OiEQlGw
I6dDq61yk8TPca1Dg1n2LK92zdIuvCwFB8Qhzx/iyjUxu/o5v/1YMxUITHVCIJcQCDR7wvFoUIdu
HdSh5cq2oCHzVcjs4ZmIp17fA/YFAmY2ERAdQKzoPmre6UUCIlDCBD16we9p9BMX/DjWG0kZQUY+
ATgskh7ZaHBMs33pwzJx8NUNkvTlWFcRCLjk4hCNIVhv30SFw73Fs0F5UtSPTadO6IwNxujkFnCF
eef3AzdBZAe7j7VQnlRaIcaSZRTdotKenfZNu5lrW4KbbMnrfvHUG/279JI98Fz4v4SdD8OU20SB
JcuVgFkw5Y4k38oWoq1O/5VkwqQDxqsovANqL4/Mhz06qhdB2oY9PhpBynW7zO9E4OTK3pn9X+3G
dOOd6Jf+vEVa5Zbe5E9oWIPDDS9xj+O4zIRAQwMQEBKgpGiODykaZlHXkdWRSooM4dgv5v0A/XTJ
iRM7+B7yJW1IcLtY+8oi9ZFnQ1MbSzXJNaoJfoUQH/nhRhV8HBQXCuq8FTKdd2WP+raobMhluiCL
bD0TXV3IBBjlNhPd8le8KQDPamVn1Mkg/SfaKQBbElVeCxysYAw6P5mBoJq5BkDdqdYOY+WrAsid
wNXymQ+4skKdfzTdhlGSEeXNY/XU3cceyQ8yDERLjvL8F8PQrM9H2AWhuoExzUvluDpTe1TNAUqB
Dgy61XZ0lx3yneJFnsW9KJlxdW2N/DWr6DY04lSB4KY7mamNeT/VSQ/ouTkhOPgGp4eMs2Ptczyo
eDc0MyIAZwSWahO3ycXwpBxnVSNpYOpFIrJDRHBrZ3oNNxhFhUZCeMf1UpJn0KdibY86FbIYNlkq
g9ozBU/LC5Kt/Jg71mkAVbsd+hovl2V+xdXyqEMRSpUU5DIkbxBy8PKQcEtGfnNId7rf8GmPWUnW
enFUuDP6ZjSyAsS24mb5Gm6lbXqcHmOn81SfFFO4MYZ15BUyuwNpQ5EACM+9JoRIJFhH0PvOpbsy
+26BR0V+vn7ueCaoYxe3QjdK3dyd4ly2B6G0hfm5Kd+uG2F1SlBm+1gI+StW7t9AZDwr9IR4ofaD
gFIwOjl8D3wdo4zaMzgaM4f3RGR9K8KtDD4aogZMj5FBbAm1mxQZeJca/jCGN5XBm6RhLmttgzrV
XQzyXHGSYQM8trpT+LnsV6/GM5Y12JIX7VXDnjr3E5u5tkp7BcjVzFlExUtDLy/YyDWQg8pjNIN9
snojTCPj937+X41SfmJKSZZIkYSlunhITZjCTgE8gbr2hFr+8NCA/5UHrH6nwaBjCeB8wIYB2gfs
CXW41SBMhBrSHO8dxHw7HSqM0IOZ6S8EX9m24CngD0XD6aIcnKlz1GR6T2StRm++lTCBAnqaG8Ur
IPPJQ4ORL3SxMLCwEo48BuVyNreC0oL5CVVZ8LaAKDHtXenROLa74kG4/4sxJeZhWBmkvp5URlre
dug/T4oCzr/qLuz0e45bskKxurJBnfE+XBrZKrAo8nzSwTIuGYQU1Ym2JYqwXEAmq6gGmjNRw1sX
hEI69eCVld4K5witMwLIHI8mmr2wdfiLOXbWlQaBISIaajAoj+Oih/j1CEykAN6sIlPtqtiZyXPa
IJFtjp26s8qXvPd0nffwZZAtE7ZB8CxjWp/BgZxNSYNHEapq4j7Y95jdTIFow6DXM7dewfp4a0tU
JCvTNMiTFvLNC4BsyxP4KlzoJgZfJq9ELpu2vGyPde2855KgdSNkxNTXE6d4aPIuIhw/JJOtTwnK
hYbXjhjTUMANk0y2jkFszVk0nmnW51ybppbax7WaDsJEkNDJfeUPYHkTfUIbWTnc9gtrWyGBLCsY
SmQQvwLd0ihRDzXFxjUguIn+i+XJd3CU2SWcfNwkmnXOQYiJGRu0tDAZRUXMzOqKVCrJhYTR9nQ7
vxRYHxLM2Lb273IrXOQnzyKVEolCZ5nCjGtWbW67Yt/HPLJlpgEgHhTcAOi40J4C5RGzsDJcPHkc
2Xp8O2gKxyNYvgjd0z8WKIcYqq4r5ATXTAIt9XGwo+CrFd1+IjoaZBIb/FIKPIIuROa1ZLUawhUR
pZkhi02OWLXVQAmTfoY1FOLJhKIdqeP70+0835ILa4zKIJ4QOLqndgOpMnv0292EqUOez7F2b22K
SvhrPIFjS8c7ShBbeQtKXn0jamFoB0rDjYc8W5R7S30fRuncTu/VqWFnfAUIFYRnSAv2yQtIMQDz
yTub8+VYFw0E08E9Y+ENhcLY+V4qhWUs0bjUp6Lrj0IXp/aQ9N4UTE5XD/dyCt7LsAgHe+gqdB1k
g1OWfAe70MnC2j7lnllfZsbcwHOWDMN5phPfjvsC6aULhspD4KfHsHeKwjMPn4wna9skkVnl7X0X
R0bRGKQk2mZ2GDtxbo/HCJOsRA1OblxJt5sN9zZinXkwmWKcA3SLGoSgz8028jIrYqzibv86g1Yr
QC0WTuxbTgqOu9CtbocNmH9er39oZv13bZXa6K6CfsIoWtPJ6iFu7egP4e8YkBGtt4nIe41qugIY
EnSsXsBQNdSAH6PYxT1PvLVTW25aVSEHw1SfGu2HNj0qPDAJ798nv68+qRmCkMXKg+lkNqDmlHM7
+tRbYb2R5BivTFhza82yETQn8SF+lB1TR7cHZUgfUyvLez6R1J9CUANY/OEzVBzKoIg3DipypdYD
+y1hOoX+6CnfSWguVQAZS5zSA3sfLYxZIIMH6ogK6EDptkU0L/DR/utk3Wv183V3ZJ979Y8Bmht5
GNJyGmYsqINKRHxLIMYJSMTMbx3KmmRcS0AlPnV13k3FWdj7S2n19QIx6EcrCeuTeZJ8kON4kF8c
wHI0OWNsg9bAy5zh2/W18kxSJ6+KIj2HQlB9iqbIXcrIGfhhnNwNF2F0tZ3UuWplbSjnBdAwNMN9
KKQo7rLV3fIGZKeNR1D2yV5GrTp0U5F3g/CWR35f7ehU1ZjvTiK8Lfezo+YY90MwecwO6OSgR7cf
jqHP7Qcyb63VcqkzqIWWESjj+9Oheye8jh2SayT7T1XeDSQ0JghmNGhZUZcypoXFRg+s6iSiIg0Q
jiMeh9bpK7vuN0RBK9sL6CHxvJS4xMXn1HT0/g3REi8UNZO0aNJmxqNs+Dp6RIEjdcb76gXZlA8S
eM5ZZ+YdK2NUbEEypQzgLkE6FUabxMq2gzEcpaRyrx8DnhlqJzU5AutwIlQnIW0eyzz82onSpppK
ngge812JkuKfzaOS9kA3+igLtQaE6A36FsOWSNPJfrcxOBtHguC1r0R+X3k+aFyzCNI9DQBvRHTJ
8pQNaUVzEwaGN4AtilT6AGkgQybnduLegJqxjjeddEeA2MtBcGo3fgIBp/cX8m2MULK2RsP40ilW
89IQJFw1qGWC9C3eh14l2lqDYv57GuoifvWSI2W3fPoLVi8BTKPQ2AY4WsO7hTracdG0MZRy/8mC
iRgq5G5exV+EFVF1o8fkgFHphItVZgSxM6vUGUhEsVKSCe0ucI/ashKDxonj/uRfoJzlzALl/rHa
6JGR4CUBFhPHUjpbl1+VJrUX7ouPVe07M0UdAA3KWKnRgqhK3C83NdITAyw6EuAgyZ7bouBtHOWb
pRKp4iSgpT464W2zI1j29FlFbUXYyABEhj6v8s1C0q5XR2cOIOTFLLuO9jNRywXi7P2tGd5Ie9Mv
NrzuICtPObNGJetLJDT1YIGuWUUZHLXh8FU/mhsy8CGONiZdRmBcf/Sg+kB3a3c9YLIK8Ge2qcQh
xFLLxMzQNHwuSjt+JFVpdGGPfehOnuaYh3nLXS/HTel2KCYhl1KKLIJksr62vxW/35SOhrbrj+I3
ZG1vzQMKSXDe5/9xrcTPVrEUAiRKE+U49kQ3rNrJGKKLvii31gOBTyHDveO97Fm9QwghgM0cHD/Q
t6WfYZZcRHktopcHWqbHeDsfSRofgIYvvB8eo335en2FzIOC2QsA0xTdQuH/fIGi2htVaaowN3yf
0v1c/GuJNxXL+fPv08diKcVErEZ00/TGTrWHMH6rRp5DkizyIoatbFCHoVUWZUh1aJWSNgK6vN4C
/TGPYEtBOe+O37l5EM8gdQKMsgAoscA3UqGLLdlgaDZx6tA4zzBpVTlR6lo8HlTmZYuMDzo4eJuj
wXb+nULBjKMhwKEb99E9Sb0sSMTET385jUt27GJHV9Yotw/bMKuyCpDW0ZHfGb2jO+m2vSHcvwqv
hcFIwFA8NeHuUHa75GVMgTyeIhFIhxn0+cCxIFJ7+QbkAJodRoCSiDekgoYpgeDtuuuzj9rKMvUZ
06rphm4C6SW5JILfyjZxi1f9TtsTt0Hhk9en562U+oaotS6VHIuYsBKBfVAzO04wuxbzlKDYV9Fq
XdTXK4ZMSaUsJuTU1c4AGhlgsuW2dyFOsOlFe+F9QeZxsFBt19FTgFocdf4QmKdBjzHVqR61r5Vf
fIn8+Y5MUcs2aFzuefAKZsiyCC21BlW3i64hxJJ0U8vB7zMAVAFovjj9uu4YzO/0YYBONXW5G+S+
XLpTVX2TrRdjeCuE39dNsC/wlQ1qzwrVGtQ5FbtT+Nv6ou9VL/T0XQtWwdBOHfFLeD8+4fIWbT3n
V22YsWRlm/L7vpbrAkMW5HSnb/Mb6rmlgyaQ+SV77DaBYX+q8wQepj+fjKbSUqR8KeoQ/QQQ7/RO
fduffKV1ROV9YCREMeCxO2LgmAcfZ5+ElV3qJEAryRAjBQC15mt8S6gpBa/Y1sAkwzVJmfH6R+X5
Dfl9lSwMw4Rq9oARlU55KWfc2tXgjJ1uX7fCzr9Wi6IeBUB1QLsohZlsAg9OLB4hWe/OovSi9P2N
2gLqV8ThF0Ef9l1eP8rWAm2SGlSwZeSXufiD89ewD//Hp6UeEJnRDUNsATSbvnRPaCqCw0m8m30i
A1o5xZF3+Fl7TAjpCXeNhRY0ZS7CCIAgZKT1ZX4JFoDa3xpesZakPPTltzZBvVPyQStFpcTtnqqQ
mmuU3i/j9iURa1s3O8w5qbfWIkMIboqfOHvJOpigNQHZEZS3LqlUsZXp1OfoJJLRn/IREIXj5NQ3
eLNsrR0v02Tv5Icxyo2qSRnzWEcHrgvf4vhXaO7m5YWzIJZzoIUDbAc0AyEGR35fnQg1WoROM/IJ
CxKd4mf2A7QpmE8hmtPxiBPIu2GZB35tkDrwQZ9keM2CRZIgUpNvBSR+B7BFCZvpWGx4O8i1Rh14
U8bYaVGM0ylS32fRw33uFJY7eJKnvxbO5+yBEw3D0pjT1nRqO81aqxepRxtB3gTojiyH3Ak3w29C
lw1pCN61Thzg4hysrFF7maMSrqDISHr2g9v8lGrcUYaXvAU25tD87BmPIrs48hbJdEtJBymViv8u
RDx0ra6zQJGBpjYw2Qe9BBBSaCFPY56Z+ykfZmjiDSVZRjAMATgz+PXb+0Dad+GNlCMCe3oOXdDg
f+YogHkOxSMinUkPVChB0hhiDwIs6a5+MfwCQ9mERRgoAUKU9BfDP8yzhzgm6yCWRA+VyjCqNNJM
s0IbkYjuqnvQ4e4nAKxauGf78y8QO8zgtbJHfl+f9TCLxZTAncxT+qh65bP6ZN4FqEXjCfbKu9mJ
7134poK5FFmBmKqhU8/WOlLaOs9B252HY/NFLutoi5I1D6TA9hIF/yfUvgw8uqjbJjBys2hB4Xfq
Z4d0hCR3/FXibSJmTvcmuvKWO0zA3sUPi9Tl06ZGKQUt2hbCNr3FjN1dZtrtN/lr6IDrqedSzzFP
22qB1D6GSzYMbUiq3+OXIbkLlvtm5rH2cGyopGuycoy0wR42UtSeohupd2Qn+Vbu69oGFSJA2Hq4
iQ65a33jJWPM6PWxMrqOkhRJ2ccSOiRR/STIj7HyaJWR3de8uj4zW1jZodx+EUpL0RuQLGWotrcb
MGa8D0rxqu08M1ToH5eiAE0iunUJhOTr/zcjbrmNJY7/qVTQb+LGkNpOInNfOYYU8711O/oi0jn1
wL9AWd1/AtD/z/miCR7DPhVD3ZhG0A8Q+OKyDX4O9+kJuk3O4gib8obA0rpfRAgFIoZ8Hlx2jPyw
T+VAgAxJQ2ME1Wk09ZtGWx4kESM8afBbK8CKaxbbsBW/KWG4nYv0Ni+AQhyybV3KXz9zOaz2gYoz
ktb3RjzDWdWNvg8wVu7KwFfelzeY8LOLh6K/4/kT71BSccZAV2HRGlgsgl2kHY1sKxsPnFWxg/TH
7lLBRQqAokkjXOUQu178OcaEMr6wGwUQB5D2IJj9FZT/a0SjFbP6IJTEQUdEizXQT3eVo4Vfzer1
+tKYKyMwWHB3Ef00srurkAYGdqEpR6BWknaL+ueul6rddQsS8wOtTFCuqc2akhoFLoLqx/ybQL+L
u8BdNlCrim8QNn08mA2bFzR5Rik/TBO0QvMM52HSfuX5m1QeNKW2OStjhpjVyijX0/NFL9oW98G4
V350EH3ptkKKN4EIeOZfFNR55igvlDuQRU0hAjS5wHVgmtJNt5/Qdsp9i69zxIwoSPEI4pAAD6k4
XYgaqm8hutYxGvOht/j17bhBbcctLagaE/6dT72IVxapiA2HVxRUxPDN6sRtA4z/gDJcf7v+0diO
8bEsyuEFuVMDaM0iUOISTabFyYSXfHj5jBGDKIoBXgCBqvNT1UlJU4wKvE8LjR+jbD0aQfkdFUDv
uhmJONhF8ggd0P/YIR6zOr3V1MDRCxL1HRlsJdBGe0n33VaP7BhIGKexURxyIZxyIGS/8iPHOtsf
P6xTHtJDLj3HMCUejb0TQKz2HWCOaWNw78nuX3Su2bHqwx7lH11rpBhswadr3Ei2i8gjg/HdITHs
vHfyp2ZfOdZo87zy/S16scmg+IHyMJJnnW4sNXKaS0UP8t2+F/J9J+EwdEndHgZhSI5jao5uYITj
RjdzqD+B7HizqHF9WNJp3otWXd6UZiZ7UdhIL2EfFVtZqPvbeiRym9aS+MESBhullModSIXHJ6XT
hO1Yy8tDkmqCOxmCet9nKiS/wkT1QHHe7jpwHdm6kIheKWYR7Faio8LZDktsmO4EVdO7NIhU32wm
80afzGgnTqXxnCzNNizAv6bh/hqWYbQVsbf8vFL7G3NO5rsgDJZdAMZ5O82ixDdr1DGlrmg8oTN/
6PmU4oHXZvGz0CGMG1b/MNSJuBULC7wIqSjvrKVqfEuewMpgFpj0TubW/YzHfXwKugeXdvnUQhGo
eYdOEM7MUXW1h8EjzaPk18AT2mI6nAYsNGRvQZ5JY5OaWo2yxsCXr0bJ7jrFNgbOCWYmwysL1A1S
i0MUGTmSVCCtdx/MLrwciV3fWdmhrg6zq5VoVJBL1OCN2lcYy++28130Qqji+KVN9pX/Yc6kHkoR
aMehsdKRYR5wc85e4UvAt+S25RgByA2b/+Psy5bcxrVlv4gRnAG+cpZUKpVqcpVfGGWXTZAEOIEk
CHz9Te2Hs/vWcYRP9EtHR7TblChgDblyZcbViR29d/U3F9i/vM6vzmiaDs5SMbxOfri9zhthiJX2
6W9yqn85F/RL2N0lrGvU0GP5d1EHNUR3lf9Xye8/5ql/vMIvwXWYK4wZZxB5ZTZ8YJQICZD7/1g8
MwA7N/kkfv53K6oAdghxboYFKAq/ZEdC9kjbN8bVmK5gJ/XpVMC7pgMdytz0kiE9En3+qzv930d+
KQ+jEEwaf0IWsY9NWamDeJnLPTHgiydglLWnvwITf/71/vvAL6XhIEAP9Ri+owTUidoGw1IY5tyF
0DeHSkcSHf4G8fwZfPnHW/1yy2EMAfcVG4lrSWnhQWQMmpe31cfbXDGUkN7663rbrcD43znrv9/x
y32Xi27mtZby+xIqhEer5RfA9PNRo2CAyEC7Hwcviu5ALJpeW8Ln3Pab/bD4tvzrGuYf68jQv60w
EVgDfL2TO2eUBRz2DRhwHKYrigRYDN/6cJrf5LD/Vvj/kd8Gx9P/ed6Xy9m30dLRFWZ+2Lob3rAY
3b1Vcu6ODq/bxBp1GN9WWw56A4WqvxUREx3ufTGu954kYzZ6XZiHoQUz5MluX4eK138hkvz5OPzj
E3652rCHikYHdiXYPRRN0tX/cTnkJ3K72c07vLbyv8rc3QLu/zoP/3jk7U78o1AUQcB4SOEy1M6H
VrePIrQyU9EhmaQ5KMKu8D0/maErh+kvGe6Pt+0fT/4SUda+ExtbHVzvQR+8zZxr0RX/JoT84xlf
QshcD/26cbxQ89PJ/Yxd4KUbg27uQrak/uuKxZ+TaUgBSANWgWTIl8sVLs3U9x5GMwHAgLq8MWD9
+LbF75dR+jdNnT+JpAAe/p+nfYUBumaC+LmHraXbYuzNCs5ZY2znPcoYKn4wKuBPIjEFdhCzsUDU
HKBBQSAGUefNj7+85j//lP/9JF+6Gi2qSHis3b9XPK1YMh+8cjuZR+DwIp2ebznp/zAp+mP4gP8R
hDag6et8te+G9l3YT7O+TYog/f66ogW1sAyCr5nIy/9B2ONvz/tylrw24KwnNUxwv2NWAx2nN1PS
VKY9LCBxnP6dxgaQQ3qjFYACD/P6//9uTqMPObV9uP3A/hzXJwdS11geH9BGQU487f/uA/HHH/If
T/wSDRbmrRC+QF0L06z2DhOVrLlGjxQzfgiJgIaShpiH/cuh3z8e+yUU1LsQu1Wx/3xRTHHAYYCs
oDisBxvLs3/fksek7U9R7x8P/PJbmkYTe2aB9+GNYv5pmYCLzPcbBgmsoYONuIuN1zIkbDkz9FRX
Rwie9pxbb42kU2avck11O0eo+yPYZsa2JdAHMGsfrNhahPPCAjX/aOsajM1x3KDKVgmpX3p7se6b
fQQKTNf9Arl29dL6bv1BIJDfxW7TjmPcaAtqGVDQMtjLmUjXxX6wiSlXcwXeK/JyAOZ54IMILvGU
b6Z3IfISBlUfJIHhZk8h2Lal3rZZKbeEy2PRz4amNUqCiyvC4BlLr1GxcBI5cTeGK0Rq4Fz1Eexi
eV8mw86GB6CHAb3IJzF7U9bvS1Rq9KEs3muHe4WshRMk2yhxDWpHgTbaCDQL0x69+ctAjrMFsDdu
ydTtscQ/MriiiVPjshYCjlggeeprufzgAXYA4wGK2UVU80DFrsVkubhSv7OuGvCKAvY+Q6Ltm2eG
Ad5tsqOXPppIG4eV6F67PZrnGP13e256GKzVkN1dY3er5YfjzDWFxFqwJUK2nop90dSA34SPu7Ms
DPnUX7d+Rp/t7mg5LEqTnVGk+MEFDcGuAhbPapNdCg6KK8DD3+iURGaJRIz9M5D4Vm9F3wdrqES2
YNFZs9uevWl/iVwexq3UeOujNb3IkavCmQTkagV5GqO6y2fl2ni7pr6YmUXvBKqJa2KG0awJNAW9
bNyY6R6MqYaygXb4nadc9yfehZ6LDc4a3YE627nREACbmZ3uTFTp2DVVPLhymc9dxSUra2vr7BzW
GHz6ZXin19KVEQjvjW63C3H1lg1i6q9tu2NPA/sgYMIPONDKjGlF7Sq2lSU2ePf2YbYvVXTUWgZP
mtvt29hZ6t3mPUldx29e2h282Cyou/kayor9wPJC+74vY3Dujb8EyeKGcORYPfJrhFxw7nZcZ3s9
17ktxPpiuzeZ+Rksb9wtvcUamkJl5TTVaTXSBXt+toMnH2SAuQghNfyyyXVuY25t41UNuik3rpui
hTf0YQKChv3noPMuliLmfQi1c/RCaL2GkEzD+9WEdukM4ZY8XJzKSrpA9NdZCv4QjZ0GaGKMdVgm
0jzvfA7zdeLdCfo/02sAQ+1MWWRG2dBXbsEdyxmydawHkD0svxcpcZsa+nl86C6RgoNz1/Th3R6E
fakst01UxHXiSjKk2BKrHsJw6+9tnLvCC2bYCQgXm57hxnco3gfLi9Vs/MRxvIe4i8IWf1m4FH5g
tWUza5C6RDdGySDYeIDyzSwBO8zmYo3jjv9E3K0Ircp7HIlEnre3KG08ph+g7bVm1WSzH8sYWr8R
45dSOJMqrZrVdx7y6GlDCQgvk2bD5+NGxCPp/fvVmQYfccOe8h50+LcJLi5NGe2ePLt8wZqqGEB3
oRa0n6toPrnwHr/sfVMhus3b/lQ7ukUcw+udQR3GH0ntRurC3id+7bxhvXAT8oS3wXbeRwfaw/tY
W6XHeisjLd2+1RpBjwMme4AIrKwO7WZR3KOw47+N3K1rS+o554MhTd54i7iDuCA9iK6neTAEjcia
EdZ/sc2odTft49bHFtswkm0Uq+7rga1QL8BgGO1z4LgvrG9WdJW+CnNSO+4zuOteUu+my7ydtIkn
FpW1riMOImzHwiOBeZ19axlwc7b5yqPRf+htTDISacYq8awKex9qDvt4tgaFoOc12UQdlYRyw16G
CPefuHZzcByUBxAu+iBV0z3pYbfGeOehn+xd72ZB28tHFm2QKVfMit3BEgfbJhAY7Rx1Cg1E4WOj
IEm7WBaA3HAVr61b7ZlqAF4vtqgOHTYEk4ZudlYves3HJgLbskLInyfWFg0bf9LV6KR1dcrUlsKM
LlXz3sWt6/JsdGZgCWaTmRmnIOZdDxOzkA5ZzW2o/0ZRDxb61C+mXMFQQK9CW+9Bd9Z4kKzyzuNM
39ROvUcz91wUbHZm/RG2jhfB6IhpP29cp+I5ZmdNVFagov72K22e8BbXPNgaGfM+sF/1Fmh4ksKv
Lht5TR9cKmkTr7btwuBeBhV7I0urunwLKszBNrDpUtkP/smqjHqcA8u/73eEtb1utsRr+JS50RoW
DpSak6WWP+1mas8bHaKXffDW2NvgRlc1/fBCoWNbONCXSilS6d3gDRBXQ2cMno63X0Ykw3zzCdjc
PJqzYJ/MtbeaNXaqOswaf/UTTZQV38zEcxu7anFQIa0m3IHSi7U29IqdBPtoQ+DgtEAdL/MwYct2
mGH8HALLjr2wmzLHQbrZyRIlbo/lTngit0lo997Jj1qTIanL2AcVJ3G83fk+b7XKlQz6nOxOlFST
bxcKGrXxVuOPWCNTuel66FHrHo5eeFsFxu1tLHaBSayMohNtEXxHum4xdasudVbTvUrpYBJC1Pow
KEoza2Jh4ltKx8qq+ZnjnV6csQVasQZYpO+6MRfSgTOzkHusMP7KWNBaWbWptyEIIRAvufPpW4KX
cxVgyX3XVbpOm8g2a/HLXiqvqGa2I7qGw7e6b/y4AzX6JP0aIy3oTsCyZ3C/2UZXsWVTN67I9DsU
MjqTtnHSpWfq6mFF4plirninzeDHdbXvL6qi7FyrrUdaIeTaQP77YVrDISeAWHMooF9dunUJrUwX
90o98apzL3IbX8XNEhTk+fapG6g6BBVyiJq59cS1/SwR314cXUNOnFBWuAMRURloQ37LcO9P1K+D
p3bBZkjcWg7+viBcXqFk0WRG6eW+ZwHJYH06ZIKP+H3suUo1tewSUa0v19pqzlGlx0x0UhbzQLcM
gukMv7f9VpPlebeYyIBJEJxJYl0Fk2/N7OlMu8J6gKQEPyFtsyycdvv73GJhkNdmLLuxXs/A08LE
ghR0KkTfl3qHt5s1EYyCyGYvMak4LCBQlKSk9xD5Br62GRyi2KGhsAhm9MO3289ZjjSvNlIdK161
sUeb5W6VSnzUA+osK4w+adh+Yr11TAbNeEYr8lRxpz9ZpPagF17zB2QH1MXhJu6DxsC8kKn2uCO/
Z7JVJmNRFb7bQ4c1SMLD1MMsIVPL9DZp28Mkgu5p14stH+15TKphhqpPM6ofgx2i7gyakkX7o99T
GUPODDWmrC484ofBX5HkdtgjDVkzsWxz/VTq4MldgswwWCZuVlFzt4+xNfIStnVqtd6zJ/rUV7r0
6+YOa/MnuxouJsQwdxu3W4yKjp5nNcgz23Fr/HvwhK9VGLwFKJLjoO/va+v33gWHBubXIDwW9gBB
p3EIkr1C9JZ6ClKn3U84atnUeZnXtzNq4uZxs9Qe0878ghRcctPTjZvZKeXglo2acuJgrTYISjEO
+T4PpRWtSwIdm5IE80EzKVKmRRGS/jfCh5OiiP4cG5UJtzUJIlkZeQwC4MFyNZMtE+SxbCB1slv6
RKe68Cz20+LzD99qcsfvztohj2xUT71YVhSy6/2su/d2YE89vzHppzVpgh0XSExZtcqUzcMBXjhx
0IXXYaMdrAUUpGn6BSvqGDIYH8HGYu+96xfz2v7qZw3Qqc9vn9bdLBbTySvlCE3HqP7pavFzVM13
0zW/ghlO4tEGs4cuKPwFareV9UymDXipQf3Eq63wJnyvRgfPzjJ+WMS/hwTIUSt+6PV6Z8EsNvaX
HSuSsrp2bRVz14B/OXZHIT/q0D2461yMA/zBKpYyOV8B/WUzqQpClkxOgGPbINtoXS6WPlYb6lnO
MqGwgSLW1FQjwEGZ1yj3oB6J6Rc5eov/pljzwGXnFaptC69x86AjR27hbQRrxxIlIXzatCzxiCqQ
e1PB1G+rVkPiu9Zppvp+DPyXQeyvVoVWcK+Qrrt1A8FkffJJWNJVHaPZhgXWaKVr5YM9ActYgzFf
rIPhOq4oL3x5jGyWDWt93Ab7YMttgGiwfVxXLEdYKrXwv7doTUhYI6Bo+sMOxsOMvcfdZidEoRMN
wiZVUohPrYS5en5VHTirnYdl0Li6DZYpbvlBsAnK6+t+5rsoKMYtCVum3wsYk7ladRagMrA6Bgek
z64N7sTS6UKaLnUlxEOJ8JLVqq6BB/17f2xVLDc7mSALg4IQrfGKAZWxi2njP3XvvGJf+1bsbWsW
iQhwntne5eA8uV1wslZyXDn2AViYoYsIMo6+K2knS8crmd4AQ5ehb7J6mBMeRbEKBzRrZM9qs5aO
gMwU4+YUOqjAyVJlYUXvXI22HlIdR1bbpYhIzonTZvYGU1kdIUEiV+/zjDZW1sUu96SxcX80PMIk
Sgox18nW+Th47Ys/uPf+4qa+tT1y4SR6Z2/+5DxWY38Oubi0I4KPbNZDhNJXTvywusPJrrFlwYei
juzUskaTVKGVyF59W2o7nkeWqVUkvBmTPVDHGQ1Jp/q0d3bsds1YUXL8WNOliz3SfWxhfbdazU8m
WtRBU5gohz8L4j/Yw3zxWug4+2EpF/rgRXLKQWwXUDxuMDgWUexgUW2h8uha6lALVaMLEZDtiJqT
bvdLsw8n3mBgUqEmJH4cLEMR7aYQxi0NsqhtvO989NJ5N7GPz+ehCLN1c+d46o6ES7m1EHrm0YM1
YaVR8rM/hE8rCe422aTCsX7L1RxMOyWixSIiduifnBGIzBAEBdynfztm+baFOocAYRaMkBF2guod
jdpxtK1US/8aCOdM8SNI5pbrLYqE2Feu3BNWww+AKZ6nhT6h9taxE4XYSOKPABvuOss6tqtb8soJ
ExDlMpzoglFziXaND+OfaQ0iXdPmw2zra2/4y+Dr94Fa37DH+2nVACQj6FLjeNKtKpzRi4OQondx
36pgjgMnSgMYygQhE3Hj2wCVptO649RV4x3hHDE+usIl6YXfXiOl3zVZ0CNqhUgxRIj60Q/utkcP
mWAh04dPJToQdteFQZPOPYjzTvu40/67HPp0kXbm0jajoSxxchIZWa87qgJZmaT17DNoUEvt26k3
Up3NEIlIaoTAA9yTb0YwHhtzLGyquF/llnQuMUVnzd/7KUKU9ObpqKveiy2qqndj1/W1kf1W2LZR
581B8+xilnIP90lyYeCNQ8vNFunQ2C7+zlFAFrZ3HIAyXtWcDWVgr6JcPvhaWYnx/NeomnjuRNZv
4/dDst7ueo/tKt+fvvG+PayN9Uoc0SdrjatmjP4k8wTh0vbAKh+0YvqBHzPtyXJ2velRRyD0LzAG
rdeLXrD31m5YoaDkicu2jyHTlPqcPbquOTbDDS0JCBLlVtb2nDah9b7aDvRlZ/cQcKQPd30IO2zm
ecGSa2edcl+pkrlIfS7IUI17r/26zcYuABrf1nmPPOrV8JZ1mB/k4wyzJOPZvxrbv3OG6aNVsmQK
On7Dch0GgA3zZr1WlXMPjCyDB8phQ7yXNdJEMzzYwfxEm+ah7+mbGG4XBG2869ztwhydcX+U/pJt
pk2nes/BSb6sS/jJu2CMaYWSuoH77FR/s+Hz28wBSjCdURNmkZxPzt4/DUP17g3oBQgXbz0WgXiF
SzbA7CXCtTXrSQ3i0Ha4yh7PZkxsEFgL8PDBMwraYhn2QtVtvvv+eXR3gHqquhIOguvWJlEF+xaj
kAgQXAJSeChRx1kdrPptG4E2WuY4yO0BtPez5TeHOYx+OrI+4pzAHGhs8t2jp0WtJ3bbsO73PeXz
G9Xu3YYO2anHY7h58bbuWeTM131Z7jxZ3ff9+DKF4QfwtB/QgXhC3X8J1dykfTV9QOIuWz20tY72
n8wefSNse7JN880lLPO4APHGexicqUDF+MaN9elIcbfs7UWG7oPTdnfNbMewjDkj7H0I7JVbW5BT
QrPFQKhurgY4DfhPtgRLM5SicDb62Dgmo3ZQaq++G5zuY1X6oHu37FX73Qu9hPDholr3YUExngwb
z7Ern1eMXRQnE0JnC4ivvW5a44yJPKjn56btER/m+5VWxTCLX4hIpaD7h89JYY8NZngEshrBD7La
qRNVqJpIghFjhrnCaSGziV1NDySqz9FGz+FeZUuH8mKxc5sGmWMH8eQAUqhUZgcwdOEK/ViXLxwN
P1bqi56vB7O1WViHTlyvMKr1xJm5aJTQdoaeKejUlm0HcV/XK9mwpNM6FY3vlppzH8DDCh8K1On9
CiII+E8JWh0gbW54qufhXurxTS3VKeplDey5frem6IHRBcQpuLdakl7A8YWpcLi2KB5gKWHz+2hp
L2GFZ7qYn3t18LMX9DpHrE20GDv8KPWUetH8DuD0V1BZFiDqNkpY1JdyZzCejHarzn0C1eNl2Y+L
b87AmZfS0/6bwCwYa4Yz3NVgdJNMkR3FntafK34wAOHzhmZy/tZ0QmbYqbgwzCXzlkcH4HMPmIA/
Cyk+2SLhYe65TxStaRFy92GMQGYYgWbu3o/A3+9tCBgAZQBQABcUfEsARisNH2bHMTGMX+CF7a44
nXP3Q86yT+QER0nPdB9RhzaZjQ6UYtxF3ndhxH6LsdGXnkjsBtTmAbji3dS7H4ChgX3tiU2HPV6q
7gcVzD06tP/ZeLCo7QhSbL++OKy+bKBRWVu/xN4UtcehG4cnsjWFF/JM41iQKeQxqCr229bKHEbq
Gemok3X1ujxSHqqE7AaSbJ5ykqA1ViKIoedJwuB7gX5pMTtRk2LH8NcUQWkaACA0PaBwUQVAn6ob
iG4aigf5FLj+ADhlWzCGNxIyub4NorpUlYS39PjdAchd7LZ57wkpyDBbsTLIEkbxJQOB7QN+ReVs
qTcuJJTqJQ/zdqg/6nZ9stjuAKUZ7kGYu2uWLZ9RNHdiwRyoVQ+m8040og/1Ot2PNn2VFiIZZ/rq
1mtJh/lH7Qw5jHav7oCNUMORURmGywGVcFAcfjYa0CeaqL50al7CUO4gwPJDzHjqVv8yaVMQd3nR
ZCDQfpIqh4/vGeOKO2+H+dricaA4UPJfJKq8sdjp+GlccmA3kYmF5rTxS0jOJpZ7GziYOKqiV6HA
rnNd/2Mhwc8wGJMx3H5E7rTHGE9ho6cfAaUp+xeghIe57a8RTLoZIIzMi0YQyUf6S/qths1GJC6d
tV0HH06CTYSLig11hRYDldsWBRfANb9s4+a+lmXV70UXLei/FnHxDf6lIQFPoLx9Q9XVyVSsw60O
r344Xs2toAjUBqfAOioE6Os5dRoQib5TjQUxTIvnRd1XONZt/ZvuIgs3eKLPc+qx5tIy6PBbEKjT
gFkBb7UejgCfcrvrEr30p8BuE+JAe9Dr4oqSbHYA5Av34kg306x5EoBUxU5T1VI7ccn4ZoHXF9vQ
3Nx8991yaeJg/w8W7cAWIMm41Glfh+kU9G9RF/7ewX9pV0wke3E/OU5K5yAhC4fDqc5WqgqPO+m2
Pg4Dmpquvie+TnUQJWg6kx3mOr23xMr7jTyX2X4AxttAY1v6GVxVMx3VR27Gd0OtkxwfR7Aw1ein
nsb21SYOSuF77tFlEW6htjHxgOqpaSkEGwoNuG1mbhzNzaNVrQfM4VMG8fQWjh1RGGToNHJPs1Qp
rFFWwCH7RRcDscsOOI3D9IVv5GVy1udFKgwXV/7pLUiOHfHxDqPuDcXp47jQKgFj6B1/lmeTqp24
tfcLqReTqHonWDYXz+g83RT+X3Apkdov2dxBuKYBDdfuvgeu+exqYIKyXrM6oDiEns5xyk5zK89j
5yLPtPQETPiHIevJ9qYOE9Vgj+3IZLLb5pjv4I+y+rohYbOhueq6v2Jc+103Ap0d2tuNfLK6uq92
u+zRnHdNcPZW/9Q4HfDWpX8dJNlixGm0LSa6drN4mHz3uXHWb+4Cnfut0QaDqD3xdi9dGahYNpyO
V1umjiT3Eya8+w51mhBAGo0wY/TyYY+QvcajQe/Mu65YBzevesZjQvnVRF4x0jbfmJXXJMxaYSew
rz9GHfrOzkJ7Dl8Xv/vPSdAcXdOw4KPzrBZePOzNAdVnnTjtkHf6czDbK18fASzH61ilLc7LitkE
g4S1dMZiEf0T3I1S05PEVTVQ0GsT2DEKldxAa9SatmxchoSuJ1d+jMsPy27TGcyJGFPQPDAsZouf
0c5J/RlcYQVPTa9P5nG754EGAWo6hZwBqX+AU1689eKIbYBP2P3G9qLP7jAflTscuWunW4MNbuiV
eaELvHI61tr/xdR3TFzPIVBzF1B2tE6/hYD/k8EUaJkzDMWSfidgHMPIY/bvAA6Pkjwrm8N0b06h
ZJ9I3Z792hw8tGGYnBRGYslaUSAWHgr3n3X3PrasDCQ5uYyXzgS9oqnOODG5BxGQ2n5euFX6Bo00
RoHt+FGJ32Kfk4gDx1rMncV0MVXfGkx9GkKO/bDlnQqSG17f1yRv/Smv7BDS4Q4uMzdZA75+HS1n
PQ05G3YMKDG+HKCMA7JWpaZUoOkGNSz3q/GbK0eAjjBlU9C3ZOvZsdqiM6/9+MQBaoCKigLOyRey
4TTQRKPPddSvvuYp7fij6r13VLk63fbmPE9j3NEg9n04H9UqccK23AEf7zOWLdxfEsOGasUaBplS
1rxUxDqCa37g7kfrVI/gP92D232kPvo3pe96FT5pbcFvp0t6HeA6VGUNhBZTh2f4uWIGUSeSXgV9
QmuXNehEXA6ZXClz2FsdK0/eAdR8vYHgVRWhZ/30CSYVjQ1iwkvvo6avHwj6no7ZjzMZkaVUuhnI
B3EcX5yyhdMz1QRnQR2aFpnNWxIjofs26oPauvt1mTJGQLOgSxHMVREBWZtQo/EIMG4osqVx7oX0
YUlhbufRmpGU/Pe+wbipBcVgpY/DtJbTLEvTisMYeBnw7SixMa3XvIOKdHi/bw9s6S9GnG2vhowE
0LwVnmv7Ndr6FBpEOSh4mbTxjvUPFkUPNXXuVirO44KJ5Zg0BBXzDk/dTsXCcnIzArGIrIPWJos2
XjjyHbyTBx8MCSiDxt1+V7H2bqO/UPkfZb882YD1l00X4TAV7a01oD3U/+WMIOSkA2+T3qbPtIXM
RTulmol8bzvs6e2x0UAWd5kEKJpuc4oVX4poL1u7z0gAkKjzrbsu+MMT1EZa1LrBuh9NG+VgmEJp
CBrSCAyV/+z0zTWc8WmrIYaCTuJYQczcPp87dVgn8MPsDl509xZrS6NRpLVt2W1OgY+YGdElAto+
NTtMbvg5VUHKVtRYkyyqBbPuAClwvefqt7Tqi6ZR4lXgmAboTTQi+lZyzBEGx34Jq3Khn9w2sQVp
b7ZlTfAQ2gBS118Or462frM5OTUoYO2n3nmxzE9tt3jFbzKc79R6JiNg//V5dM/T9MQU8EEbo1CU
tPv04EuROHZZdz9mG8oSHnoKC/dsSXrzw0dbBA4guBYYDSZqxeo2MG4Jqsxy291QeeCrbyHJmwqN
PS6ulPpt6nJnigoAWRo/QCAOlILq005gXDxgPJNhZyip6wuzMDbvYO5hve38W9VZca+b+zkMSt/Z
fnk8t5tRxpG1oZGuYkPFnSFuEqCZdrRJRB0koGTEo/iN4mHrj82+HJgN0h6IGKsTvdAtQoIkSQMV
Wel/GxdsTS4i3RxdTj7NxgDDRfbN3aLY7lXakDmlIaC4/8fReS3HiixR9IuIwJtXoK3ayUvnhZBG
EkXhPdTX39X3bSbijOaoG6oy9147E5espney9HpX4cDpNoKHmV1WzQ8n1+QJnQ9eyXxTmqI7IdPl
X/8vYBOUZu4GtppsqJCxDIy4y6lBp1fuj6gqm8cRX8og97EMHegMe4Jz59YGj6m5HGcuLdBw4X0X
69skkhjvOWpU/xgYhznXvlR+6S3EcuO7wSLs7ddseWmMKqZdLmir7FGPQDeYxy32yfjB5COl1Hmq
3X0wf0HDhSX1jO5azJcmJwzQA5cSGt1T1ft82w9J4yGItJHp4kUzRDxF+13Wve/0m9z66ExmfXmM
rhiyQ2Ux6d3mXZf9LjDon746CtBUWZtSX7dJ9gtf9ABow53rxqCG4RSgFKfWWeGLhtpyWUArQYnD
PkCYNP7MlJ2OjR8P6zJvLNqBsLGbx8nY60n/oE1sBu1uTCNhpXIRZ9WHXjqQO+4Hodh91dJYGt9D
cVDln9FQVereTz9VezrSTyjpjVGPB2YPhBNXavkvnw7SSuIMsCedh2OtGbt8eV/R+AOuLrOrosa3
I1ND/k2TaJJFKEYtxPqNRx6CbEH1LtuYBiRMciOkMI/rjvAlN3ejx7bqIrvem8yBMViOXvEB+NoC
3jFts7vNaxz8wQ8b/6nhO6hUvk0z1lTLJJq1Ju4EQxmz291ez8Vltt9rLnifY7pMXtvlYjdvi7i4
42ehvdjtjwhGfh7tiBPWzeeQmBE7E9j3OWJJcx/aHXfBEOnTdMQ7uAT1Oxt2NjyzkcWEY+bXblrK
itTB2qg/y8UJR9VsMuNdZC9O81h3acioOez2W6KqcDIuSS5e5AjTP2Sv3oyW17dYJhXPrrfzJ2as
VmrbrcG+BZpQvbFZDKJy6ynxJ7p1ADeXo7Y8LOXHJKqdMJlBjEqoujIejL/W7LbZBLQ4nEDcoow6
3Vi+i/RSdl2kyB+X2ra7/1x2xNrOY22oKG/TbZuhWkC0lWXd0MZ1t3rVLtRaV9lpezyIpyUVJ1VY
cVokF/SGXY4f5lsbNTlRaga8sEGcd/bj4DexbS3EB7Td2jC5xwg+S3ZRcvfwjzVZG8sIR39gDBYw
1Zx/peX0l0lID491nLwnbnYzx1ffZ+1xIi529tNra7wk3d4Q6ubeCS2bVrBzgT8UW+XynTn7nL/l
OaP593KSO/4cDTQ7UpZnv0HNLAFsZus8VZ9lpt8Gi6aGxidZxePav/sF/JC660s+11Ly4K5UZJUX
zgH6SbVtcGWt7gHbl2MAzKFFYDKtSOvHiHv3Ksc+LMVwMyr9wRw+5VhucnlTnSERTpgikd2s1Tro
44cs/Bi9YKsF6iim+cyIza+UP9VUl5FJE+W9OgzgCSn2Pd/7mlFQJrvZDnN1WPBvq/GvDGCY0rkK
Hfnk2V+u+Vj0PGQBuQDOSLPGkaATFd9V+6xp10kvd2yufDCzD71+9ZL8Igbv4pOoqyojNAeS1CvI
4PwpufPXAacRb8uwhrjvtZjgTdyAlIo226aTiGt2P4z2k96/NAHiabFus4BavF8e7zJGAa1Qayh1
84V44kvRp1s4SYqH4KrWM0jnZqLNLnLvJNP3qdS/JMJ/i48HphPbQm4Mgdsvf2wQPIx7irVzWXHj
memuGn1e+3k/+2+zAu9bT1KaJ8f+zsf2uno3TEjmfnFwLp9GzzO3yr2Zty+qTub7fcqVYfLRUC0n
W9Lx4ZqOkWH7oZddZ/2f1T83M2kGagWM3gdHfJlmds3mdCPc4eDrv3d7S4xLOKmC++ulXoyoTgbs
4XWT4GMVbRGXDAMroaQcN9h6mUm89a1v2EjKRQi9tV+oAErZbArpx13jP7J9N/KgSepJbZv0R+tz
HraJso1zKRNzOIniKLtjNT4ShouylL+9Snf5SKOQfi7elaOPv00bDf4QZ/6bZ/0hjMQt0dJhVHj4
ztWrwaU4ngurjrPyoZAvPSQXSFI4e59GR3egsSeZWsccWc9erXGxiHM287YIZ9NmKcaDjGyxbO/D
esQSNjr1jWQUg53QXJjbqnL5uRswlTCY2LS+useKKgJq9roIBupNO2n2oelSypSROz8VCcDlX8Gq
RKXh69spSuhr4B1VO8cYjrx63e7ukE/FyQvsyK/9T9NLoibZGvlH31cbMbFodLYO+eIhvGpx6lq7
NWFZR38Hbz/sarNU8sWem1uKmWxmyy3PjEM1/3qNOhTBci6N6Rmjv2vrz75FZWAtX9GGo2C3gHqm
KgqF7h/XYcHD2xRJxSfJw+rPW2YswoEukZjrsLE+0qUNgTpo8v2j1/bhIAFAzWOnvHdh9nHbAa2x
B9vHx+eGj52mozTbj8nB4ZtJcyLp2rilUD4HVnXKp0+n+vUWZgxU/wm72hf5zRT/Tenjfa9MG3yb
BYl5y3uYud87jVBBmj4PM74JxBFtaGiKzzTLDs6AC+J6+0b0UWLY25V/TcubypyNiU3RF0M8SfTy
JH/PKWSC6Smp2JTLBz3igAwmZXwz//PS9OwOztGcH5Nkec2xoKT5oNn6obWDLaLtZqCGt7WXVvuY
xy5cxK3PvmwF95ZP17u/46H89zpS1IpVMEwbvWaECA2CsZyH5NN3QPgPOWvmMo0NLuzQGSD7fO2v
LmVM6UsvcWvz7yBL9jOKqXGHBLF6/Dy41O6hTpYwlT713YrAe1PztRzXs+M1ND9WtIIiKLZuDIg6
bAINW0A+tzrPwZOV57HKEPnoW3tuSKEfPK2KOR4GRdqTEpizJxZY5smAQqRD1XH9dT0LsDueS/bP
LBY3pPblmUUsaVqT0dj2w1lyWhFPOgIDMHOAjtRt44KJRaWiNJf9STMfGWEcaoa4WM4LG8CoYRiq
RWPelNN+nbOdrqiahoo73L8smbdtMXClt+tnFHXrOemssC3e+SXxIeyzNtacxTR9TMerOnOD5xon
3FFtrqkIlZ7HjcdvrMpdX1sb0+JTMmu0cEYbw5yusuHOErc1M5K413Bz5uUirOUp6OUexvTgCWMJ
c/quzs/eEf+PbWXTkwRQ64m57rTM+XTsChShVmexJpGWa3sJYaTEEI9Wux37vdb/WlrrR5DaMloK
889s1xc9kB8khyOWDm5N0OKI/XxuBEOInKQsg16Om6xz+9+8SU49AIBbJg/sk36whuBq29ot9zmr
VvZWWPN+8ej+wRLe0lxc27rbuCuVzZQp5Hrr887xhWZqMVygSX78yvxHj05XPYxxgb2RmzoAd+Xb
u3W+NxeG0W/RrMx7Ac0M4YF4+szta6CoZvO8GbX0qKr7/VHmjMMV+edau2J355pCjymexBbtg+qG
Klwqlk/jrUZuanAp1ofemC8DNgEU/JuYKItlWscWbZJ9lySx4e+UfPVYF+YUWg0XoC4kz1IA9+Y3
zm4UDMX51r1fK81CY/BCr6RrYEQOdMwmX7/86klwljWjxprik1l8+tZbINao4sOZOqz+iws44sAt
5GzwG3W4fPWEkh0mNWSVtWf7eBTozqfB5s5B6tFSNTtnaOIemrsZ4OjH06DsqE//y9GzmzHda1XO
u/nRkfeBPUOjHMIMV1Orl23py0gpMw9n5EAiQ1HVL7ulmF9aU24S/zJaTdz47gMwIqvufAvd2XWc
sCc4Ui/nxmNIrs+EfcycyC0QA9g02Iji1Ah19Mbf2r0EDIuo/IteGofaZFUeL+AS/Nf522F4Wrk2
fXGp5yL0FRWNwHgg4e8GcSLfF3bympGNnbhaz5kFGddd7A6VrmJdqc81NITCOSVqDIsSxiW/dWxP
bcwnW26cLtssAWCG/WyL26BfEk5jRk/zbjO8IWeCRPFm4JqZ+aWxriOeyjzWRzH/h5wa5Z3YLlxS
if2UrA+z98pY53AYee3bMjS0Iu4lyxpgNLRdgaLM7MQ1tJLtgu+Ycp84nIVO4O0cJz0J+59DWZYH
OFn1QXhMnNdRnSDtDGiJzAgbd2eC3zN9gT+EyJC6gMm8w/XZqY+JrG6TJC5JoVFpOvDENUNz7sVw
nAxeDJ5tmQXhgPewLBRGCAQOR0c1Ci63nQH/QvIjluOZ6ihycfULUgVWwXqqNQib9lEb9XBtsk2d
THsfrKLW02PfvKYc8cvX4iMoU3DrusUjhJDbO/DvoMzVjrthnliRhDI+ULL6WbXRCryxQAIeZlHq
6N+p7V6ThGrHEXv7bmPo06UDrk9tsZtMnmg3TYB0ccN2pB5bUKIaiQ2JxBu8h4lhpewpsy5eoR2c
NDs6NsP+5rUOe008zlAlnQnw2xtF2CNY1qN76RoHqQh2pW6fGI71Nyjr7PDr2Lp/mVkHSwdbzMC+
I5RkMZzL0WXiuKr3xKWeVLKe6nEcYiuzbkprv5PZ+K2T7tS4xberumcQGrkzB5CzRlpQW6iT5ngg
wOFGZTWtxIgkzyfC7ZxkOg67bZAod/4zRf9rq/mzL7zHwZ5PrfK5hgaP8E9eYI8vT7mw/6Rqfxnm
/RZoBdUmJu6aPQrLNfb86T/fmXA5DWif58R8xqvbBPlwzjiqbAtjca2OrM/7mkjy1c3ryN5N/aMF
NwoSinn4WeX3kWuskQbR16czj0O5s/sFJfvJ7YbInPYBYRqBGZY7UZK/tTOyuuKdg0JfUCZAhVyf
WL7jc3xdVPE4l/qfXetbpbdgbDvdfV3LbzczY2W+4OGHntZCGo/h0ruxbroRvqQc1j1SOf8HtjFh
NbcYxA4plMIKAWfDdond9ZuoWbTow0azzFtmsx1VwxSdDNj3+QFwOOpEFc5DFml2Gq4tdBQVHQ+v
rs17wNEQGI0hLYQoErkhOAZH9lOJ5ZBY7pVtdMBdMg4WqDE8WMs5ZcnvgmujJnMj5zODSHExeUKR
iavUjBqdFcz34sVxKY6MvRkUy4213ZFpmwi+780it6WH+mljhT8t3UunP9VLvm0luZ0gv7pVEUqo
kYKjYNaXEGWo4v+7rq+AqXrzH+Halz5/NPPnqd0nMjhOrnuzy4J24pr3xUPCIS71P39uYq+RW96T
w7pMu0Ean2xSxlupN4bqow7DO2mGLbhrPKTJZk0JcuPBBO6n278MuAsWTrWtgiciJtgzxsNaIyo6
aE5V/VvnbAS0LFQG1nqM2aFpKihR7miZvc4TuUz7ewCcsvl2fOxXff6SwiIoY+0CHi/XIRdQVJsk
XXG38tMw+TsQlaNuYmgVFjh9H63UMkv1mOL4hwkfidFPfAfuXhDgE24TDXrx4hZTVJSsXtT7ASTQ
qC+NFhzYKrQZCpbyeiUFvr9FcYca5VnoBbocX8zgQlPr29zQQh+4bIEJ8NcJ9tzFY0s2qWU/+NWv
Jpxt6f5X0yT31CrLbEJUF3XsdB+SgFmHirxowyHV7VvgpQDJTVyaHuobVdlkRkWeHubevtTBEBfF
tM/L8lCkPccfYb4WitTGMEEkRsERKxyV5Wwdt9s0VUUl7kWWUb2X1dOQL4+yry5GP37qon/U3e6m
0svSO3shpou7UuPyro4YPo3QXkYQtRSwBZ6LUGBwBvfYyNa+WHV5piTazgvbO5hTRUwnwlKIHJg+
Z8ijLFlp+7twUOpYBnHP8akP5SZx9Ti3k7f7c8MQxBDLKwKU37jWuCPSFndjv+3E/KDN8kJV96iy
ZeuqbGORxBJ3q99mgcBcniqiDH1XbteBBa28bhn37ICsl7rqmjiU6pZ/amSx0/N6o5F5uotAfeuf
AL23I/bW4sW49JtmZte4/yaKKq4teVT0YeZ6a8whrPP30mR14uh9dIkK704CixR29+09ejNSnFdw
60bc18F33/ivmkfJTXZjBEvuimpvFSjjLN9VnCLKzveB+BHL+2ynu0waWzvoY1VmxyYrDwICYlXY
q/49/GKeVygMkaCys1HA798UejUrHA5dPxJDaomau/us+pF+tSWqBMyeRQXqbj7IUyuDs158Mnlr
l2q8EqqKyq5GoZ43i5PGdZvRQ7zkYEyW9uFSZyRzs59K/kNL7px6frhnogL/y0Pu9wfFZ2o8Tg3r
MHTrmMKfGy5YvVHuGtX8y0l86txhXPyIi07UTgkO2E9hMtKiBcXkJXHHYNOn62ke3ojZ7Cj9n2Yw
XS9ot3JO0O+K2KI/m2qC7LzUhUqfV+/Bpmodu5Us67SfbfHUjb/japF2egUxByVtmdCnbUy3iryK
KQCy3fiGeUt15gdZelgDWckkixSA15irQ7pkW0urjg7sdtnNOzkxHgzkLE2hdGRzaufkua/0R2cw
onYptxCfZdiP687XbkbS/BTprWP2DFakBeEzULZSp0Rm81t0GkryfYDaDVwgXscintAmYBhjBn8z
EFvPjyx8D6tFbNSKWDN2Awcuz1dH4qLmTRjy13S+OQZGN3W2BzvkEfzqDW9DPvRwLwrJbO6WlT5B
+aAE7qEhWMw2JBw0Z0/cOmrzswFBPw5Up6U49N4/x5pjg0xZmfphtj53q/GYaKhBDjFh3zjbGB+E
effugNpaJWfZpC+2NOIKktRW7YFg2iccz08w6eOGO/OUVdVBLkEQpXp2wcR9zpX3WCMhOlp1kU0V
cN63+ynBEHa05HPWmATblnvy2L8a80Ryx6WXtINrtpKgMIS2bz08RbzFZ61B4vDolxct+HVtlD49
1aDcxRsTgtOwUWiV9yk1HPv53tDXL9xvyX8JJlS71h1ycPcU0Kd+caEmx4CEL/PJ97KZ/9NsxXYt
r88jU4xubFesHW3ztqWdz05mXTw0a/POr0oqc5hudpqvcQLTEDF5b46Foy5l4e4LFtaFQW7SLrNd
MfKVdYAij3Myj5t6Wl/zID8VRQprPDK0X/9ISE4vWbGpqwzQ0dkIm1EJnhOjWfkpwrecDgW0Zd5l
1C1l+uQpFRr89CW5LB2Wa2vGfmDHupbuNKPalHUNGpbjTL8RhkGAmAlEf0yaHa8ZmLKsj5rz60Iw
+wtjwzv3Ws1EmzJ7a+rzrgkIVZZj2AFLdLO/z5M2lsrb+7l+0IyE2J0WFeOvw8NoMSzYo/JuCSgg
A30ycylUonajypFIdUptXOCVqHeBjzsX/sOeD0lZnl3KGUInO52rSF+5dPrAvtzPjbFdtrPp7w1+
qdUfbcpE76bL7E3HfRfVsi9b72wqcqtTRcCxTyOnb99Vx+gh0bA8clXsjpC0dYBH/9pquQnX+U6D
ZOuPJfNpGOLHzQcNxoDeOtlXU+ByWowNQ2TytwU+vQ+WT4TA3Zw5z4tbnBa4LWtFYZodijxfTXxl
FkuFJPn20O6QjYKVseTTiESzFLUVa66V75J53tYOXoUx9C+4n49SX6/BCKBX+RnjPqR3qpW6Ctss
ThR3w3PgATIGPXdm1vgZ3bDC0G91Hrf6kt+7SbZ8R26rAKtIRy/KxAHBQwv6hgkXdflm9uNpmr1L
IVjAlXJBZOzRdh0oxNJjV4H3Uql12KxyiBjBDwcU7AtZveSKWBMLR824L3iI26y91nAu/aLDvteb
SmueIaiKjb3Yv9ImZFvBoKSkCJr2jjCiyBFFJi1vhBCd2PxE/H3duzhCe3QEz7EcD/ZQnAcqG3/i
Q9PAZadBn+NF8nqqDBGiaV7zZHZCrR40lCvx2gv3Vczis4SkgsZIHmSOmi9Qt6AXqeA1uufqugKq
tCv/vOBsNpn3ZSjUqGlBDGTCLB75f+x+fygmi7Xynu6TdhvoDXwNZFQNT6D3PytMQJQkbb+vCM/+
iW7eG5aMl/LYwSQg4W9tgcpWsMCJ16SyJRdQtu+8LBrN4rIQU4Csj2efQ8eBAIEX6wAzJ56FYX4x
4Lu9bgI/ehr9B5DV4mR7zMwEhbP+Mtu/I5tuhf1N9cL0gru3yIlEC5+vx8I+aUm6WZYbenG09P5m
JfWPgL/0HAmsDt5Re7s8usWbVabbstUOKitPPOPwfWb+Y9AGpqZzqel2w6F07FC6JiqvGP7MhHO1
VuCv+aMHJ8ssiNixm7g1ulPbE2D0vE3T2t8mKeA8T6+dPNR8y6ZHXa4VoZYMsFgm4ncf5xr/nYPY
OwovAo6kEF6vDYekgYszeqxtHvxHi8BANBLg8/t/PEI4lozJIsWsIPMGih32Wzz7RcKFZQJw/ieG
pwkoXlv+LC5x3Zh3FfRVU6AhFC3OWrVxjeLJ5W7Sre7Sljl2Vr0R2uui/hsTte+T4MGzfyvdOMGQ
79fMi4KR6rPozoq/ocaJ7SEtpXjzDlxh7wexoS74NvUgH1THbL3a2TlBDa1Gc4OIZle/M8aHz+y9
ekFJSupjILWIjoLFKk5/yubqw236uGyOeQ8JCALCzXzu9Iw4x91UyZ+aPNnKsruN6pOBB6jcLYBm
+8C0yXhgGojRGHkojPfWXx/wA/48OTxbYL3QQ/FCw+jI9ZI0RMc9B28iwbk2uutdGrKGgfwYG3O5
msv620+rqwZvJksmfHh63IgJccwP7UKdSmIngyp3LBbeokTReKzbQADw+djXOWQuvzle7qPZ2dcE
pLaSePKFRpzUvzjJdPYSZzMbNZ2LdtKyn5WmmxPxwZg5/5d8piLAcsRmWZfxYc3hkj3+LArqcYUD
ynNna5cwoyj/LsZZnZ2alhonL4JrJ8bmWZcK6TIlew2hXi1vA5OGmyrfEo+IRktt2L50tTLWvVa8
Gq157pJ+V0/TS6oZ0FgiXuYn1xwfmuDV9Rwqgum6uPqpT5dXZmuQ85F/WYOgY5Mbgkzonx21UlzX
+6TLX2q2HWUV9o9l/o0pwScptZd78Fe2KJ6+tfPE6zJNSNt1hxA+Y05JmR09Bk4eJBsXW10X+3JZ
n4rCCKcV7a8I9hNxI5lUscYAGlWyY4tjZMjc/zINJASNrwOKzrpuW7XmM8n+VymSY5Py96mPpbUe
pDEhj3tvCe9STh8xSSq0WXsUQXoJgJo9QnZkjiPb95/TiZB6Q5W++rG495KyZDyB3XrMA6I0Jhee
fMwz2nNn+PXHnK6Hztd+pi6n9yB4p7FA3m9R1MxWhuNS4Sk3Vz7Bsy1SamotOAZJd8sG52K3zDjS
upcByk8Y2F/ptGvKbM8kRAq3aaNqltRkOP65eev4HZPp/kiIbSkQRoxkL2yDEkGRpV23KQk5he7g
dZwqCHGaauOk82OXGm6AybCaBt+RPmufaZysBSRoZPgcWr28yhQK1SF4kXpMfZvaeZes4FI2L/Vw
r/p6lh3X5bt2z/i2+ngk7rJbzanDbeZcdrWv0apfcspX1Ph7Flaoy+KbL0svXmZ0XA95mvmttzk3
jh1pmtFdTouqrnXZv7s6XVw9GafGDJhWpH68eSAc4pwBtsAgseWgpFfHeOHw3raN2wEV+HRbAL5D
ZuPT1vJIY/nfWHorucQOVp8fiTxcbxp3ORjAlV2vw38N3ZvSpn9ewoAPU+soTm0UTq2M7Iz+pVsA
Mlx65TrTlsiY06NWYkOvwXtn8eWwL8aLBpEVOxXYWrhiH3v0TtxsiNIt54bmtzhb09manNhe+dyM
6k30YxDCO6GnVdeZ+SohqEm9YTLva0LbERt5+lOOlM+jljM2uDb+Csg0LeeFcewW3gydk5iw8Jpn
brUrcxGuSe2/rYY8lrZ3gXXbVV65kYbBt1sWz8xpONi9irzGR6yd8hdUbEkGHYs0Z2BQ5Hn+Nq/k
Lffkd1sBWClDr1BVUkYb3I26VkvmmJEvTzmRWN3wt0vFRZQ5flz21Fxrku0XBo5sV8lzzbI6IxKp
eA2qcnlo3OBVR4/d8iL/2pA+tVCIKQ7Ybkryhs87oans3F1n2g/O3a5oZHpoCwYvlhIyO0Pl1Yof
TabcEPSpdeXe2g5IzYREr8v6z0qMikO+vsyd/jrXyY3pLTTgYnyhnFsAJ0kclymF9TC3D/k8XBYm
aDlNIUmW9T9GnTHJZzr4TRb5nkbjOIyntSz8KBvQBjME+7HN4SNbJl+2Nelhrowuv1Zl/uCo9OTS
BgyyfVUZqN5C6TeM7oM0KJJt66jX2r/eZZ0NQbfDgOTYIZypdsRVYzF52YMiUQ0b2hC5wjgR6r/5
mkeJNO0r5hJPd2FEC96ZLPJoWGJLwu6tHZv9IO09zVIXqsnDS1n2DlaG3nAIDAbDKbUGvHs8jr69
V3aNmTA8JGjJpuT+TZeDEtlTD/JGLJgAXUgQ6W1uSXCWI3bKPcOmENz9zuOISzaFITjDx/orU8ZX
bYq4oUHuTW+fy/mgGAJgC+vLXaenTOJBNpl1MCZj0zrt+xjMPAPOdraLV2F2+8GuXoiRhH7RfwSm
s9cGrOxcZduBxExojC4DjKwt09RD35uOkP3QpzIirhYlfftjYkKquXzu6/699sdToM0Xd55fZsaK
zKSBjCQ4cVq8tJbz1QbLVddkcl2ZXyEl6ULuGHwM6hDpVBDN+NWo7zfV6mdzLq6DRgvNzPYeOHbl
iKrsJlKGdzI0FAhzTNsXzjNv4yVpGeUZ09CSsrmZpP0Zgx3nVKW99aSnxaOeZRETp9FSHYwMYFyf
z8pY3/wsOTM/58ny6PJXQExDs6K2IZ7uucREFK5L+uDN62aq8OAlIa6KZ75jhqdZjiQelzMp/32f
kThQAVWOwIVMF5RlMxyDu+XUh2NT8Z07YWCLyAzEkfjLqa9sOo4eoIMwtpPvAiAO7D5qitXyw0Dm
NL3Gf7wc9HZITbln8BchbJNl3W2iYSjdZmt4SdgreS0nNwbreHBHPJpquPm9OPqTRuTajGqTSK/D
FvI5jwl1cEB/Gxa7Q6ZplzVYmDSCWp9dxia4KFjecfYx0etoNvMEJ3K4uswjTt2UiUDZKfPzgy3s
s6ru9oR9Hgv9stIWZzakc+09tP3wnS/yX+Uk21ZvL0jbyaZ0xjDhJzerFzMo79AmPOii3NV8xC3n
TeLIWO/4cpjWdKwYo5Ma/uMwaseZoBCxrkOQBUgOxtHVSNmNY8uEhOFhLcx/9CsP1VLGSSr38wDI
PjzmhIcWA2fGqSMZEFbP56gGTVa22vr3JKtBBabrkCzC+7MXBZCC3o8RLqkA8jQlB8+5a/Q7aZjx
WA9b6RNTtDNGC8j0PLnejbb0wSX6w2P8IzN/MwLiCb5DY/VJGEoYLazqof00daRzue4dzfnH6fQq
+nbT0a/ADG0110Mb+Lemkieduoi3x4SQLHQChJZ1XSw34msmm5w+yRQms/J2BOiOvp9HjqHO61DE
nnJOdSNuZeXuGiFIglRPcp1JbAMAKf84MijDbr6NSpDwzSM5mSdSs6T+7BefEsCsDRB7a6fNWtxz
8zKHAwtx2jr0VYli8B5knGci8FtdxIy0wwhjIQC17ZInmCCT6qs3e2LsiAZYp/X7ZjBP80Inpmbc
FYPZ1X3Qn8YhB+cDJ05HiG4eVn0dDw6pSfaBR+mIy6kZ9HquK2hfzQ9pNwdlDcdubSIMqt2SAUnh
MPhijhRGFKzX1tTs3YzTsDBpj4sIxPaZC/42F/aTGMrfHHEiy6A2AyFixmhdmTTym0PxhVpRv0/q
L5fls+z7754YjK4YHuKYO63vT2lHzQUU6nPYt0HBPIJq02o0zC0pjiLbjBwEBN447UgGQCEV/+Po
vJJjVbYgOiIiisL/qmlvpZY7+iGkY/CeAorR39V3APc9HQmoXTszV9bFRRndzjPcp9z11pRp7iLB
3zJIt7VRAO2oNjVUPuFQ6FK2uN6RlScGE8loo0ZSRkJtpgjVVVphgPuvGBReHHc3G0aKWOfj3HT9
bYw/wVXeH+gW0SozX8wO9x7ExrPT/i0h6nO3PGOsZDm17OxR7URuHCvZr73Jf1aPTa49n+eSnO+C
ZGLEJzyG0IkUMzM/svfH8PsdMKZ1F4hLU/YEKOFDzRlenuFSo9B1TbJKHeswNMWG6BRvQxQKMZ1E
cjft+r1mlS3RZCNVnaqcP2sCMKu0NinBlJzVeSpeU/ayKTI7S/f76FQHu/yek2XblnHYO/ZhihlK
PDOUg1pPU4C6LVek04kncOIZME9ijDy+QaybO5H9g5PskMwxQ0NDCG58qrsWrkqzsWTa4hQmEoIR
e8JZjuMjRr5uXwwrP0O5Y9zl8wtHTS4JDzyvIKLzVLvoSc0m0NFpcZMjx++TzWbPr4n1TPwNH2mN
oMGdxixCsMpPsRvnyQ8Xpb2Le9dtirOYxIac4dnJHjT6bpd6zjqffkfcrVSN/o6FEWdbgwigye5Y
L6ZQu4SehcwgGtzMuFMhxTXzoRUvPp/dJdNkdfv70NocySyxu/4sDbXzUoBPwU9jFRSbYkCpYy9s
p+nSR8MVdNZWz0NYOS6/s+8KDU846k9BAGAxO74Y9afdEHBCJqY7lMIGtQFmsDDHAW3x4+dKR/eu
9tCQ1dvU9fc5wJYWBA/P6+0xmbCA/PSz4eTGxkbMGeKBvyX+vK6mzxSz1xQw8TvGm17SfRRZlxHc
kFQlf0rrNWaKSZ2KaJaxrhMT6WvkLzETjX94cusQg+Qqi3iMrexaDcSEiM30rHtiBr2sSk8UaISm
42wBiT7ZM4tGh+8GYe9MpZuKdfSYvNrYjZ3Z2qcV6n1gHq222Zayfqrwf+TUl1QO7XR99wPFJNfx
ijO1aliTZh45uWlDK+37uKhNnwQwady19spQoy+D8rpW2viD7f4Jq9MGGNU248W0+Ydkql4NPJ92
nj21yN8wrta+xiVgeIhXEpt8uZ7kh4M/zA/Esc2x7wVeOMHsGtJ8n6RiN1bWiekcW6X7pLnRjJY+
9t3IDW1An3BPY+J9jajRxQBWQwZnyTDWxNWxlktYkhZIDZar0yMbx0SzLtB5czYyZRF8uvPwSfb8
wCl7MgZ5g626SyOOqM4/L25+pMaPUBKVmK2+GPn8mpNzLJ1lm0KBE4X1ibnwOjhTGPvBXkLZGNm9
eqM8O4U4mSY9Y/j1Y5uzxwi+4riGq4Mxh1X3ZOG6k/6d94ZZJd/aQfA3VvHGyD5MlI5g8LZJ/oAC
1VCq4qsfj3dm/M3jgSn5UpBMf9W9OkauPLUm9DprgaeIMZ+ECIzWH9sXSyg92ktG5KdC9+B2jSuh
1q+0fMuxL+eZveE9J7phbbnzrFPIFH0Hr5LFVQE9YEGAncuJgFx28UriZqX5VePSUXH3bnh4GVLn
7fGR5N59eHzT8fmkuA+CD0FE3/atF9ukcmyAHlARQOeWB0Yn1wS4+n+zXD5HgSE8sVk9e4/lgg0U
C6T3Jif27RoEqJjogWQeqm76bdv40CbIUr157j2L6nZ/BjBnb2LtnDPl3tjxhJ5ejklf7Svhruu4
frandieX6ocgdsr01O2XAt/TPJ/dydq1GFsNr38el+BedPzcfg3jqmspYkl/nJ71Y9qKTcW7NvnR
lyJUiD9LngcEDGdilHK638VI8VNnffTLvMtUAQoM97wxu19UDWvwDO1W23lYZs67Z8hiZWr1VnNl
47f8opV/0oKGKui40KDUTzVM52Aefi3zdBjYTg8cs10wkHlH+LTKdZMN67jqNg4wUqVbtmMkCmdz
33fOurOng8diH9rCLmjUCc/Gre/To4ktveiS3+xBeCJcNiqrtkIw1njXeldcISPei6Q7BpqbCR+p
kwsbRpfluio9kuLNrsznA3uT18732MC7PDak89nCzabzO6+ca+Pxwxbma6sHDp0cnBuIE6wP6z4o
Vr7PCao7tlEq9NxslQb2S1nbt7bBdpnPb9psj60XX1S3fFgB9NRY3GOGBQiTK5GCYcOMm9VfiqS4
IfioN9VNcEvKxHiwPOB/Cc0FbXGTsH214bEjIpaf46Czesogax4jXzy3GB3HqPyMBwh7SNRGYOIP
SzaTI4FxNVQ39gP03MZem1ycSm2vLG5ULcaIFkMSB8daqpTNPMaSSlDh2mwiRQrW0eEDVuh09i43
u20VAK3NEEkbRC/ACariVs8HuWSknIkENRWwF3+8Jp5zTbTz4+cqTIfqVFge+5fhbETzawxlBubY
S6yHrXq4BTG4Hjt8elGitkSPLkvZn7oK4FrVDN84AgGNVv/6CD7oGBMbJiMd6LAj8JqY5S+R26+k
SNe686liyv4B9+QOQ+cuNpVItIfF1PhD44vWzkXo5DCL8sQ6/lbURug74pL2w5qTbIfCd0HHfm5x
ArbJuaXZh93dNh2KS4kw3vTOa/UgnMQDE4tr22Euj0nEWDTqIzimI81KW7ARf+Mxf1GAQvFgspI3
4HgxbFTc1SH2pcZTg78y8dXWmoCs2M02hxBdTOLNIsYT456ECZnVGmGT3mC8xT4SR+/+NCPH6lJd
6m56TQKmd6xJ/sJYhKW5zXjo/AAXPYh62FVmPOx8QJdPTgBuKW12SLL7MVO3sZjI7o2hytjfumg5
qRpw39REmLpfjhI725CX+KEPEhNUWX+VMw4dNzpHgSCrIb+HsYFKUMKx8liiylOXJO+BHPYOTj6v
gnBSgS3IWnc9xfbzw9Rfd94aQu/aITWlougwVOOz0csteDtUNQW3xuTJG2N8a/Y9KVrQu/6Z/R+i
ZP3s1CwdR3dYN5JsmW/7yEXt0YnLXVEZPZcxd+8WwckEnyCsZbWIlION/T2uGU1sNCZVyhf4xS1z
EvhRf9cB2z+bRInVH7kyIofaB1pCSC9x4eyM6oN+95PXei9LwHpylkebHZ9jULZNXNhKHtb3/gwZ
elXlBGIRdTUiT6/RYVr1NHoY/zgOCEIyxz8M3l5FFhrzhSnzgyFNdDt54YDcyc7cS1zBDXkG4BHH
GcGn8wFbTIl5gHIZDqlzjP1xU5I6zZoRLSDeRPyjCt0+Xst7Zxn7EUHYECDiMIOvkrpZW46/M7L+
gEhwTNPmQvyDDQIMxdh69UAgmRaJGKN6SmxqSHyBIU6+zAQa+GIx9kbnzmgBkkxhPw4b08T1j/cP
wjn5HDoIcG5GHWap2cF6p7fOrEKVc3pk4qXI2x2oFuIb/nbyuaqxRk5JRvCYv2duwJX73k0jWIrC
e3c9udHa/D2QzlW1OsV9uwUFvTIRybXInxsvJbotTlOJeaPl7HGday2qjaMwVxIZyTCRja5a+57E
DOevamRyp6rvMd8x3YowYhzpy5mrDzZ+qwyeKW+7+oMBuMG40TMLKdhgCUYYgJGvtv03wFz8EbFx
+N4hc8gGOu60HqTzo4rgzszIn4LxEzAR2iUBxPKzacS577gOZ0199evxtyaOSu0jfjFjXxjcPYS5
5hwns8+1Bf0UwuS+IHgnUsCSeB2l1YaQLzYDTo/eI8ra0pwR2/hRmCLGofkqoK4jep+iquRezV5+
rPdzAacgqE/OSGw3gRxJgPowdzxncWCATfmMvGbvc0+B+Mpjn+5YSIdi6MOHuTZGtqsX9U7nGvEl
Mq1YMya3+O3jilCV+YKXcq1n+1+NVYKu5pUBb9PNyrV2xmfPct+CHLQ4BmCtJX7McWvLdg8FfAV7
96nFQzRZaGjmYpzGKOJUoHIWrDCa88lhUcRI+92QCyTKQKRKYPNIw0GwuLAJPZIfylgmTvigRTTy
1pGpBlgqSWx4JhGaILsHmKiQc6j7hjvXdMWlfdB5VNp9aAd3QIVBJ1XHsm2v/Wx8mp19jtmg5o27
mcC6zqU+VF6F7dH+KMnILGl9STO+QsXyDu0Y9MzY4ozrYTKKrQ9At2qwtbmxJFHBxbDpQjS/zaTd
O86Fa5vh8n+QYYCfXUQ1nnRLZJ3bHeHOh1/MDU0PeXXigqZmjgAI7XEZnOyppgdg6fYRql3NvzVN
qQQS1rmK522b6LsnzbXn6c1i1Ru7GxEScpS9bjNMLhsWmw90eUMbeLgxNB4n2l6a4VxJA8cDvgPT
2dfzwNgEKPhBTenibTQi93Gb9YFVZJ75tGgA9Qx8lA98GsAZiilrVgXCf5TVVw1EvHPnmyHsPdFg
JgoMNXb1lrTD2Spw9EtFXGiMqXLQ3yIebyncdQwQ7Cdoqpja/J3yIq7aBHMkPNmyDs6Kp2XKGX6A
GBb4Y2oeEKh7e9Mq5Uqnw9EhBWRERF/RvwcPcVB254FCAi/On0d/5gXqQhdzm7a9lZP7N931mO7p
DbLAvzg2/vVlbZTLia3uauRbwAdx1eni4KOStrNz0hm6np0Vt6K1vktbIP8gdYO9TciRIptQaMgH
1b0YZrxpLCiD3SPqikiPNhjHUViweW26bFuM2Um0w4HiDp7g8pRR5bHQTNpV6a+l57IpOGQ5Az+8
xA3ZTG+LgMPhkf4wAC/CU0y02JoRHIaZ2jaA31Gbv5RRebaCT2H2ZARSextZ0artinNQdisM9tvY
HnciwKPrWbgmeYYqm69FjEky6i/YXZ6WQOy0Pb12drkhAxra+O6KpN+2OHzmEdtwbidfzN3faUK2
1sNiZtKCTpc30d5q3cA57AN/H2D17nHMqLq798MASMY+5850GtkpyE4/L9F8tFNn1Y0TaUDPfkNg
RrKCIlrn8ZtbplTvlPZjkCL++tWT1AJXf5zzYpcC+OwX47mPpgtK69q2vS9oqevMSw6KhWqbFgxT
/jZiu0deAYBuu8/rDLZ+cRgtQuOaLAnU0xNH2t8H0xRe0h8SFqcsLYjAzUSQvXraSg+nlRXsHQgK
NoA9Y+I7NxDHDFiOP7IyclkB4D/Tks3Ci7atmshETuJFGFhaLdTgjCqYIX3RFbd8ovlR1W8XUBu+
a127FEDSHGyKxT3yQr+3zrLyCatRKryaXfluyWaVMMMwu9xb8AWVOV07CH4ax2KaFX/7eTqVpnPT
DgEVaOoY7MACLtvBlWEtPSxNsNE1drxcVNfSB7P2yF2Y/dM8lbvM4+ww0teixnEOagj4zNsYRC/Z
kB90YPOvBb9AbCcK7E934V2eluwZPyG7reGAQLFzeneTL+T17cdruSwp4PHhZlfzJlPzqWibQ8zk
okgy8HfcaJDROF1Ws7YODzTDgtVvSjrSAn0I9es7V3B8R5op/Bg9wbpMj1sajuUx0B/YwckpQn7g
9zihhIlugZo5kRDpfztC7Gsj4fsW7/u5Ji/VHHi7w/pRDqc9Alok2MSM2KSRlrFlS5lcaZbdae8f
ssAGyfatxGIs0T16bf6lJIHzgTtX13wsjnVl7QMgF4cUKkxFMc7AWxkv47kc/Tesyo/NHF8mWYkt
8is0oYDH5mEG0ZsM2LRofWhq7d/ETUk3qqPrVHvFux/PYh1A/glI9i5DfZ9r8xnJhpmqeIpMAH89
ecu6W7mV4qgMQCDIt6JUtzwnKNEpkJnYUlu+wF7l3ygDCOmF28gM6ITIGCBreMUeG0oqHEtrz+4B
LFDBSPHtj+l+rj+XwvvRJARp2sEJWnwFjFOGxY9txe/SjZ8GEhVkP7ajzrZo36cqZtUE9l702P6W
CDesLl4ePg+3KbHr5SesmM+pmE8m52CW1BuDdz6f6nDyrIMJXWqKls3oD/wqg0eoDORr7a/hZO2W
etmI1nnFwLolz/G0lNU+rZOvCpl+WIbfIERxWsNC6xp0LXfd2MMpUl4TujVZ4gqmXzK38wkz3SMI
8Dzn5qZOm2swDITmoBuSmMba8dbTklD36SHrCR/5NOm4ICN1sMlyLwSu8NoY1gFrbTj21WbpsLti
N8Ap6HK7JUQPgnVJjFMXGe9V5kKS4Pvh0+BjstwvhnmnBuc64CSoMusQwd3ji0tW2CYni+UQGyLR
McxwGBfXuFyRj+V5xHRetQrgmPM38odXM29DJ4JnrPj9LTluFmRbxixrhAujWCFKtzlk+fhhpB6D
WksnitoW5RJalo2zPtjHBfhru1zXlss5QHCl1B6Bt4Z1Hl2QeAgx4a5aM9h1Ni1yOHUMLoeF0HgJ
AjgSYBr5Xggk1QQoLij6E+aXkP/+sXaHnJPKlYuUSVfEPtHlDQ3ljB92hX0iFBbOIgpyMV713bZ1
+h27g1DBhIkb62z0mg+Hvx3AfplsfyNlhGk/EXoeQ0SA+ikAv6Q8Y19nj8etfB6oo6hi65am9mcx
W9yYeBTrYTf05frBZEu67LXGHgFLBgNFz62gCgOPU6Qq+YtqCtez1ei2d683zvCRqKjw9u3U/7YU
ycrZkxg9lfVPFCxfe17/0cmpEDAZmZqtjaxp98Bb4Nj6il5Q6R08duWGHW3QPTfQ185QG55mrBV1
Oe+rOvpHZ/JeFzGx+oyBT9HXLNpzits0ITIjY7Ey4f9qv9y0fcfgLA+OyzWu46RLMn1Tolsjtryz
1eR6gfeQMB3FVjd255/t4D7r2gSsCkpdR7tR2RsYAqikydrxubJDeCqsfucN8iLImULczdYeX0/D
6F663l0zGF19DM1VVZ4nhjqBT6FuxbuPDWZaCFmk/c0cxJVwxmnoOky28vnxWvqOcagKB84CvkHV
hQUnD3Cwu8SRGcMW4pXFdQnCiVQzYy2mThJBFctqMfDWcJErmuy5lF2K8QDRLGLhZXvfRDSLR3R6
K7AKY5jDa1JvOUouc0tnWG9FH/RlhB1ZJ6IT6zkfIW2AKWKlbKGlCyoVSD/cimy+tI694r62R4+5
SWbwluHVcfam9FmJG+uY/JJnzTegyXyWJ+QcMEFIDFLPjHnJHibfx9gQ8A3mewEQz4PylVocDv5C
3tzcBBjGl97amkO8x49y47MMbE7PIX6jEAQ4VxO8up0gkZm8R7JRG7/POcfZ+ycGXT8lhlunF1QG
Dcdlbs6NKb7bJvlrTM67LZwv/QjHZMvyK1v6K28caaWxqUmRDwcN66wHWQL9dleXGnnLfDY5x/oa
jBHxDFqhDom5fPJl/W0o4zyM83mZmm0BwR4fKBkoqe6Y9z8CJ90IoMrYDhjUCvUzN/bvqstPkzH+
82L57BT+3tAlEfn6MxVMCDjT7pMaj0k5nO1lPJpuWmKrpGHMp+JtCnh8HOsofLYgYCnB5T88LEan
HlFmTci+8anWMc5thgZbjjejz97miUWAl01HFFb3abJTfABcglk5WwtNh2x9jbE8D6n1rLG85aBY
rFLfhhwfTFz4Ny+vf7lNwzm0QDdiRzLL6dDSeCECKCqUjG6gSOxFR8nA1F8Kd+YBgYSs5MOzXsyk
s+u1LzF0jjOyO3VvKfJSYz1PktAMJOcnsDPnkd152mIkF/4uajT7+qA6Qn+lkcQ5g6/ae/D+lTnn
GKO5jc4dGcje/WptlSElnoh8WfVysHwNM4JjJY27kFqIN0Kmu9ZE9rYxifiJ8TOkbKCgjqBG3rkH
rKHiXIc0ZgXItJPaj8xhwE9Um9ue+JM92UijhXk0UAF0yeV/wQtCkdKnWYMudmcoy86pgBlhL+Kz
a/XOLh33MImExdBivIkp+mur+KOTMKYzX75XZfBWefPfyp32YzUdq168NBXtCZMkX+ioa5CLrZQ5
eAlAaNO0NzvaBrJRICTVLwmr/B4JDQmvSC6KZ+mksOnyLUfPlimKhhyZYNOU/hx0cnX1rCjeww2S
bOpnN2xSYuRDGR87VTDPUgOjKvff/1a6HgOVF1TXKIDXN6k3PfXH1ND3GD1GFQAKBlh75Vz/MRFU
TQFfP9L7PHqgUcROtvkFWHSYAPOUJMTKCamRmgIgZ7l6nbJuo4WxUXr8RSnJd1I6ZH3zPQTfoxZg
NxkM28Tat3WJo8W5cR3DUoC5JK8uDu5bmJ3ZnvLVcFi4sM6S9qNHiRJruWjf1+OpT/qb8uI/fuum
T00TrAPX/x2l+HK8mWs4QC8suO/CI9loOgnu2PpqZe27ZcO479t76/lE4aLPVM6v8zSlnJjdfc7F
OW0EK1II+WKQTbjAK0NIao7zaL/GhF6clLrhEgQQURxkGp+ot7ubcHus2sEsV55wV5DRk1CPIx1O
dArMBW7lquugmz2QPPNpCOp/RQHApJ8PKk6PicDvpquN5kgOBuN75ipY90uPVbn/Ukyd+AXif3zC
XictD2UjsQ7TWMdJokp24JP11swgsw3rx4wwt7twR7rc3HlT/BmMhmC7Ja9YCE9zkT4bNfXQit2n
VGzP9UsCtIT+qG3XDZeUDAVpjQMhyjfteFv2HFwTSpbDphnsMZpCRTVYOol97uRrV3CBKIkgYt+4
D2RTfepWnsCusx/Nk18sX85tb119ol/jiEOy5ScoluUPbsFX0xu/E4QQyqj+uqV58Sfjqrph41XJ
d0sSN0Yxpw0WZlI33yj5e40k66oKphFfOpNQn8Itg8D1h3sUo3iLbOlkl0Krr9olKFI7fF043qAd
kPhN8hCf34NPeUx794aB5gZcEmcLdCvqqcLW5Zi2uDHGpsb7M/Gcp7Qhppj/nW4TedZzqagDWDAB
ZF7zpu2iwVqGJ8aG3Z6P43EqxutiuScTej5x8F+Na3/5qjtAXMVICHsmIZUcsWT1h/hixdV70AJt
UgTKpCyOlgs4MsDv1S3tq8zVJpphT6b5u8dEE3mCaM4AOHjwWEQ5l2nE95sQEBDW9BMNonyyLD6f
zDQbjOzX0l5W0kQ+5LlTUmwmv7vls/UHuNjBFPWL4w9vmHwfd02YycUMgaZeL7rdGbULT3p4U2X+
4ZAzK3J28UsqTnXnx8DZKsmR2z4crdk57vM7yPfzbJQbdsnvjhM8WGRULGAIdnPx152XnxgWBKSP
P7UmqakIEvhgZqURYhglnp/n78sEFG/Bs4Fj6caCf8PqMzRbnCT5iHSrvH9gi5enwbY/pdlu/ZRR
umFNSGCKL7mCaPkAaA1W93tu6o+0sTczvHJ23tRvm4cqm3ddzoBWUPPmwwKdoXugRXjfbvmoMGFT
bi+vizLe3AdHA6jYlTJLVmXGMYK/itl2U9j0nEC/JZrLYBiVWyLI/8pYvki+aFRU5aHW6l8wWcfE
bjmJvF8d1YCrJu5+MIezC6u8N6/qD72DpbUHBpEjFnNtqbaBxAI8tVgVULgzhomTalhlS6nBxqTp
ZiyIPriPDQjC0ztdovey1kerdD/IUv/y+/5MBAhkM50jE1hk/uLRXZf1ehxcoqRV/iMUBbBuQd2J
OTMP5gHrGd1xbykxehXPUYWJ0Cz9T3YDH5jRbTInBv5HxJzZOsZjdKw7/BlVcqnK6hjFZDo4xLDf
uod6qfcwoHZLwgzqFkfqSvF39z3+QxtvwlzMz4RMjm3rKmpwpotHxZ/dYeiYmk98PCdJqFHZy6fK
vfe5EucuRjIzBDN9OYWqLM4JW3Lpaox/Th56zIs4/eQuixdYBYH7mSp1XpICab13/nTahT8BXcEd
62+d1v90a8FpZFbS/CBA2eTDlws2iw5rj9xvAPcyywkxzIvCEJb9bly1V0txIm1NI4hzs3T0NdrV
+6iGYzY09yqg7w685WpJypJuDgP6iT1yaomXyPDQ+tzXWhXv02iFCwU1T5Co31vPelcBm/3ECjHV
3hsW7m3mYskhIEMo0fZJFbghy7gvV4oPuvZ+AZctjlhyPvQ0PNuJ+Ta13kqPLXqofYnz+Nzy2Sby
kf5JHaDh0tPbSTZkTU3MRdbyp+mi9qmpS9qhWpodpv2QFT8N9ro6TaCGOq8jr3sPIIM4SZE+QQb9
Zi97MTBQseXZZcZ086uR94WOSE+ln8rP2TpwGeZmY+MaMsr6Zhku30BCC/Pg0cwjedLqoibiDZQo
WVBJp+QuJYtSW6dvasi+FkGhKmuWr8CwMA6jspBN+TfMGp2KrG/s/KF5izZce94RYHnOW/PZDtJ9
w0c86t2XwiskUXyyulLyb0Zh3yYEjFw/IXHchnYPLyCV/otZN8D6B/VPOZhvlbMbexjaTt980LG+
ZejFGqOti5Xzo8mWfWDOPeQL4LX+FctOXtO6746ycIdTXNjlCoDXvCGWyn+1pBeQuJw4iAOG/eik
mH+MoDyYttzXTf27oAjiiV3xTwubZkVHIHNj5r7Uk3mQEyzHTp4ZyDDde/2PqsVH58Q3swWGMNF3
0kQmfw3MHrp9bHOYDGCh7tn59k9LZn5XpLo6kOxPqRu9ddjrzgqGpRoDzAx4m3q6y+IeP/4YXeVi
Pag+QOD4XzSD4RnPF1eaOl3blcZlvqzwUpzrMfucFueeR+x/TWLcJklC9BzewAwBaYDOq6iAdef+
l2unV4WZ2JiNPZTBsDesfaG6q02wv7aTY5zRpdwqvfvf3twGVPrQs3uIzPljGUpz05r+EVYJzCFo
D5yj6kxzKNpz07zDsPwr0vhzHuc3oMTPFCYB6ikftwaz/YuN6BN6S7qlPtM6SjP17mLyirMpxQXn
xd5TvvHRqOJR2FfC3KrTnzl4YHsdPp5TMx95kIm4uol90B6pC3viO9M6V19yjpmZPnQ9Lxe/bL7S
fiqMs5raZc1VczwZdX3uRnMfp/6/omG7RbnWWo3wjfWMLyiC8zwt85G7Ex1lKMBRhkTuiPzFyPGp
4MtzCbgBpv/Uttj53gBwodqy4X5bWhI2nTr60v5bpmw/WZdS6ZHS8dVyTxWa+EsC4jCoCSXNHk1v
PhFAr5Z36+FuzYsKYWyagPWZB3PM3yMXC6VuT1pXhMIaxIXBdhMuisa5V1g6FFdD9mvbshu+AW9u
PdtaT604lkP0bEIkFRP7hNI4+R6JEmAPkZ0SorQ2RR9xaSLtGk/9k1myDMVlMLvjnlT1n94lX1KO
7dYxY6hYcYnlNvX6VU0y2lmMo9ubB4QVyCwzE4WPOMKkMDjE1mKn3lUyJUFehUvA0rCfGRfyH9fz
d0WzvCDnnTC/42GLmDuJRTVjtW16e59PCBhphEwQ4Amu9SmmTcEGGF56zY4EADE52LQdQyxZsmxI
PxZmY157d8OXBtPmeEIWuc2T3ltczNIs2AfGb6rYnkRp7x0HVg2qK74cdx9n1EDivbtRmXeluY0A
mKx+ZdK40qfcrJyYgqhl/KWl92roDlwImp3CepcLuXuwCXIj/vsoyLSd6U2pJLRp2tMWEAXD6Elr
TuFU+xcfEt8BBiZzZSQ3wvL8kEv/33xuDdx6XY+pz982tHfiePkXQ5JOpH22nboClsKFlQ0BJmcW
9X7gZH+xdwXbrKisfQDZ9zr7hHSzoLVXHn8w+EwBprDqpFyveBK+QytPdZm1+BkjHEyFNteTVf4t
anNvATooHZYvMvrOO8DmDfxYHm2c9oHzyg2ULxsbzdkbf7qs43lPl5esQA+OB3JXdoNNd5qxufgm
DJnEIGNAxzhgtGJ4reVI+d/EGN9l1AF4oP7Y2rHusJvkONkD70xLjuex5h3jFqx0BX0gb3Oai1Lo
DKV7B0t86ciLu5rdjE4f63tBYBe1ZaVINhC1gJCHa+08y/EsRPnbNFxqllz7WPbMXaTynDa7KGlf
ayf5XPg/coE8YF0BCzyQAfIH4Z2gcpAcwGcYOg8CbFfesWejsiKipa11bPzlWDsxhRlxRigEyJB4
denC+eMsErWXmbC99z5eFjp25vZkQEGg0gGtAmOesUp1UO1rUDHvTqTvVUOqOLNtYy0S9ycwW2AT
flI9tTZ8rXZuHWKzBaPhCH42rsV7kBqQ+B3czl6F2oOxVRXoen0s3AfPJN0GWmLLytnoNAakGq6l
Q+iqEo7QRIJ2EoQdssH8RUMwiFcm8b3GJpFDkpugyBhZdYYTyHJmiaJbn2OUALhkwXPz60NlZBIJ
q+9ISGJamyo7wMzb/a1Mm42I7U/7jpls1foAewHyiUNlz+l7FcEKMKzM2Od8YLblxN/dBtq7N+cG
e3WP4Fv47nLmupjQcYnlrlsarnIZ+o76/4pTdjCW0AF8SRGBm9btnmBzsrFj1WPAIJMU5BAZlR6y
0GhKiuccC52SLja6MWrEk1mXxO0bP3kTTjyvqBd6tLQwqKgO/0SbQTunZjwKbbPMQI+XwPJtAHcO
hG/AM2637Rpmw8AnmMfVRm46ULD3pvX77aSZ8mm1ItzUFd7FtbJb1TzroK7RpYwpuM5BL3iQuJqn
Tml8BPNUfMioMa4p+dCLWQh1ah2j3KnkYX0faYfJ2zm7RyoR7/9xdB5LkhpRFP0iIjBJAtvy3rSp
Nhti2uFd4vl6HaStNJrqash85t5zYbA2S7i/Mf72NgWZxIUOJsiDT1omnBVBTMZGNmIn0Uaf+Udi
O/JW2AjkC80jK5pK+KAEMMMFUsTxj1Uwa0FPp21rQRNfalbZJzfjHyQHTRqdLaOcegdtqjJ7sHTp
dNc1dCBW/mkE/V0VZDuYIcXEOqp1FkYjoS/bmiWAriiJEDcT0lb5Q8N8x/bOsUjFkd24iXAgLp6F
PQ4vcYovtS8KuCRl+d3WCPCMrvDXgHWYnhugnyMdZTECqW43iAIipE9hreLBXYyio9mtC++Dv3En
E5uBFMgXL9QTjNZB9GkkWkJ0Ye/s+gpnjEVm0FpxHqGCSN7cQnDkOcG7ilAc1z0eoDHT4rVWRv80
IkiGCFGIVu4Cq0PoS79D6k0P77XyEJ9OxpmGnUl4Bj29McWtcSkdKkyJDd7chaTGXIUCOkiLEtcB
SFcx1sqQW8ZC30jXvNlp8GwJ9hsmu0cjsw7IZ14BbvxWY6BQBLlrMyQFD2nXByBExut5DuCrj5/R
X+2ZnVyGTLu0nfE+KfdWyqleyTQ9t3Z8napZ2aGXRIFqcJ3SCfdxeDVg33g8RWgx3V2nc0XQJD3b
Vk34scGfiCLnwNz2GEHlW44hCMMWKgz7edRC3IBQRluipghkIJQjgjisXXMb8XiYM5lOxy9jZInS
eWD11dT/qpbQnWQKZqpR+K2YXnuI7KnA8fHMGhs3BOEQO6wYHAstSta1V5e0MhoO/8bBQO2mXQv8
fbCAq7WXO9+GU/6EQneWVcZHaVGUe5IzO+fRqeLk2vXlzs/kuDBd/QDhak41RQyrpRn9Oe60kIWT
FFvy6Gc1/6U2sF2gRSWnzT4DOqHZzuCoqqh4LUgTXumuc66KFG5BYSMeEdhGLB8HPTHcWotKsq21
HdSQCw1UxbpzWnVOiSY8kuyzTXHqrBw9IwSyQpJiZVvWv3EcaQOhQcFtZhXF4JIf1hykMXdU18yh
kvUxdVoad1GGbUM1H3bSl4tilFxCRuqsBW/nOhPQCzJz+BQAJSocdU6kHiW4JHxCI5IkcjSafv6I
OyQGNJ/zSSGYJuVCvkweFrU2mSsyhdNDjzCQIOtYhJa6mx6Qy3rCWWjoq95zX9LQT74Z1MCfxliE
NJioe4TLAYlrUBZgdr9MU8XVGBEYF4vg2emsv7bRTz5rynWhCeOM5oQM0Gg6uhmPGsHSB4HeVHac
CU6Xf1qJ+zaxVpjcdsW7dkL7Ct1VBKz5JeFRGHy1Nv2evHrfNsNdTdHVh0jXe4AX8gHkGfMVUoGv
hsnRhEMEH52m7k3ovSYEzy2k4TzjZNt3AbU5SxwPk4+9McHHODrNTRO/M9Z7lQOGYua9PSVz8DNW
1Tpry/eEBEskOcE51dVuLMi/FuOLstljjf5HWrhzD4qS3wogjBolQs3CeXMRvPBuDiSw9lgYQ/wG
RHyC6/JWfRb/C0NM22ooPgPdxN+aMSNyvy2ULngX7XscGGcz1WflK9AihP2xZa4RIqBHdD49jn01
KLBTInup/YHodlrHhUVahwQB4Az1Z2Rka68HDi59dMhZXt1z7pJ1GRQP6TVvo0tk+YDKNETDFc+Z
zDiVj1Fe32AckI3eeAdSMF6HciDlPnC+unI++gNkOG1BwUFf/m6N9LVZMvOr1cWxgk+9009VAZ2T
JnfRDy4IMfXjxt1Rt+unSiuf8tr+JNd1m8aII3SdKzie5H5AOdUTvBQ51VaGpIqpUBEzlGbOuseX
kHQhYYTxe1Gqb6cH/kx4dRd6zyQ6cioVt6BLb3CwdnY6nrIWNDZGLOJs/R+0ZuyjkX2y3w6XRcZU
pO/eit55SU0wSVlRo/IQ5s0Lvd/B5RVC3oEBqNPY6atqWRbVo6lNTqbMXWQZhFPZ5C/UJku01QBC
lEfGHNPSvsbc1NdfnZ5cqwleeA8bbKU59pEnmIE3OUxu/grgg2+t5yJAubtRY/2HnrLel1W+1qf+
XDrNzBqnhIgAuynDfhZMF2WLtMbsx4dDPUuAJqat+M2rjEfRu2/G2P927nRrKzZiWflcgHdiCclm
e3LodnQmpEHfIgjWbB4KxlmgUjQmsejFDYdsN663f5bd/Ki6++xD92JU/YU/cLLIb0hdcQCVykg5
2Xhk6aY572FSa/ss92+5Ft7kIDcIq3BO+oT/WaifHCVeeqKkXCVPoTZnf0gGbNUIij5lfYZg6xRY
4d6vtUOnuq8I7YE10AM2Ll5JF0+7LbWYRUlzBliO3EJMnyXW90qr9h3BGL3IYu5YByEzZZdNmnwc
cmLmKGVWdjzbS6zZMEL2SJanTLozfp/jHCuN3UXLknOeuFx/Kcmzkcheyd9bV2N8qZgna013mTQ2
gXYoT7mld1sCHR32RuYbhwC71X7S6UUDpsP9V8tAq5H2fZS4NiOsTkxeuTRU278H3LVD7T+ixHx2
62rppt458/phHeuceYHnEbwB+joD6mAg9PLRBKowKXZFkQsooBPH7WxMzT88j3a70vtmFXvJZ2kF
gOlKVuBc9+y+2/rkIzkCmXKJdfBSwrDR3FnptkZ1uJQ6MABHscScZtGnjroyMsv9ODs6XAFo0gno
2Ue+MW7K4inJWK0ZihlBXqTBrguTrZ1xF2QdwuzcU2Ruj9+yCI9JmpA/7pyGKjsRRAomxWqeOlLN
jQb0SNHDPAz79xqHspkBsIbbfWDtDFTESb64oM/Sn1iNtAFImKzYIAP6jrM4IBfCc1HMAIbvh2SY
r9R/VQaSNtPfihFllqM+XU/7cZSNwN+5mw3Zt0P20KS6lyTXLQqrguhqzau70TqPjCysjK7Lb97t
WclpT4m3dlVGrILcom1580wB0wGOxziLlhr8V9TjK7Nl7VcNBz9ygAgNhGE3Nq9jYUJOn/ZV611T
gJmE/mHDojpfxDUyT1JqvYjtS1dpyIiiIJvVoSsb2Extsz1E6o96p+ZKEGRfJH2yA4W27afwPWqS
m6WmI/42uayH/DfCf6BVxAxZCOxiInWNUKAO1Z+CziIrt8CTW3dctmyTe8HApp7Mi1mhqcSscLZU
fc9zAkiLPuL0UPKqV3Q2WnRgNnfxmV4Oc6YWNPfRJfzMN3uG3cL91Hz9Q3nZURUaocyE7rFtLmiw
GJfWNXWNScTWOHYnHMebCeiN05Bwa2S2Na9xHkkZXFOT0LQ+ZOfUK7rT1v7Fk/+Sq7LfObpYV7QD
IpJvomPT5brRoQvHhz0ENwtTNSsnOPNG/SrDfmcb4w8ulvcsgjjnSet7oMEi+tWFRTzyxJZ0VqnD
aduaPdoXpZNmSm+2MjPrRrIKGRwOsRW+MQ0LnJ8HY0zultVPi3AoP+YZ/dAmD7Cf5M6Ox4oV/ipl
nGl2HjA/5ouVi0nGFGxGBu+MpN95c9BDOC7Vt6f0k6ydRUlGROew2WfLc7fs/kEk+zsbsx3AXQr1
3s3gphvo63Sn+spk+yT76KWbbAVS1DFIn2Mf9hImJWDlDutm5TliqwVoWnxkMZN9tAy08dQhwa4B
h1nWzlryf8APoCNVHlD68hZ1C70TF97JFbtUHREd85WhXXZooio/aLSVNCYTQWkVZm/DFNd/hjYT
IJJdFkY0JmgcnwZQumWnky6osUlvlrWwYR91ukXQjm8HlwAo51/Ek7wAavnq9YQfVqaLvCnzPpwx
6R5Twna1Ye12ngan2NSSZYFWmOVGCD5KDX8RpRy6jXF0P0xtoJ2gYqE+oKcDCBTF4abIMFRbb2bm
Qavk3LD++hQHQWrvavBMRZwu58W67qYHItDPs2GnJdzLRtzu28NNBs0pnKad75uw38Mh2Q8NQrkm
QXlthUeKo3PqT0fN8uegpJ1lPeqasg+ZFX07roixR/1UPYeeoAbDi07/uS8EOWeJfQj96Rs/40HK
4MUw6lUDXINaae2MqBE6C8XuDHUiUtnB9RFAPhPoP1sOAx/qGdl+eKVAWToB57UGcJP85TQ+Wow2
se1vdM+6SUxYAhkEPOtVWpinjLiBwa7gexZb0yaz2yg/AhARoJWOJuDcNCOLohXvXmXNqRkLeJg/
fazdgF0cBq3eiDw9ChSBSEaOUw3oJ9Zccr0mQk7Qlpbk1sOw0AePb7gDvJRumJMgJovWcJ6PLgwi
1yYgHBMyReY/jfveRj0VVfKparNDqKIDkuX1BKVXkgNUdWrVSx6cwSoZU2GXLotdS4aQlhBBJiMw
/DzycStWuD8Orhe9NLnH94skB4hPW7afVWhvS+jlAjp86mE7SPc22zjV+/uuN9cs43aifUni9OQC
yoPjvbFTe18TAuZpyUk5BA80zG975AJu1jyRSrpie7zSE5dnZpz4Gs1zSlKti2FqkphJRnB2lLJo
g/4GS2682ID1xbw9i0hSqxu2JOGVdFV8APq/NAzOpmcTCO59Jbb/Grvin98Bw+FpQCVZHqXZnFUj
ycdMntzes5eu5fsfgUY33WDJXEkmTquu1Ko1Lle499mkbXXIBEsEvunFEk59DhMdCHlpvltd81tF
kPKN+XNGEm1X1COBYQXbN/mqT/CVoQjz2vzSdSmpEOYZcYZgusFzFm0bcsSFcUtIVs00av6kq59c
CwxXaIMfiI1l7gfF1THY02VRxdBEL+CR2D/4Z5GEjjzFCKH+yMfYoPm5OQbxr2aAoszYDJF2DN36
VU0+T9Xsdw82etcDSDF3dlPvrTyAKhLI3YRlHRLzNi7Moxk4W6LNgYY17/M3RkrZq68HR68dNkmi
CLDJwasi1yAXLjiNTrdj2sxkih6UlTjbpQLPHdmfZnzuApfxIuHVCpeRMpA4+6QGh2wNu/qC8BC1
abaraPEazz1XOsub3iofMpIMTOQH+/uz3U/zJMX9oQ3bJAo9WhDAnZRFCQ5UXJug/GxFvQppRZdd
Ku5SIDYp8ReSiVX8M7RMcIHj64BGQajPCOfTiBDfF2n5aET3h+QLayrPkOVnn3ZgXZlivVSKXXbB
SN5IVvWY74Oq26EfQUpJ4k9mvXoCFneNxAKI1i6dg4OaRDuMLXiFNqP35uuh4O+RASb91e3JmPOj
DSAmeF8moQpxfEvrhuGVGp7qqdz1eOmWlZ8AvUwgxbRvfTPcHOXsm8ojckR71idBjNlnG08YEaqr
41QPUdkHmWNmbUknKy1C0Kwtlvh+kQakj0rzhg8A1S3NDzueKbeuVpjsWwHWSno+rugwW7eNf6QF
IglGX+O/OESkHDdK+1SzOxdHEy/td6l3q9Ss4QejfiSkqL7Zo/vkJS4slMZ9bQcVoJxLnhneoHOc
+YNcNvu8mrEZwOszqHOyOAbM5ZlzVByL8J9OdZqsO5VdA50efMyQmoSXDtyTDpsuHgu2R/lqpmDy
W/+NvRL8BwSDXB5rv6J9cn+1Sn0WVfglQ1amqIiCweBt7W4FD1vtY032+l1WT1/w8LdQ9WE5SMp4
vJuZV10MHStvXhMAB74j+5AV8hzS1TVoMdzrhEUIhKLGOhqdjSrjt2EEqG0hxw3TVWtrfGnNrtRS
wmzNZ7Pwebbod+IBR07m7RV1sN35e9WRX2im9Ws3kdDrhkeZBz9hSN6Ewi4RQgRtopNFayQB7wwQ
NyKTUKG6hwVT/FZEkeEJx7oTJ7AYA5MJIToTkiDXFrqI0u7XBpN7v52WlPusHVrqBCqbWn4jG90H
3ngwUwrOqfxKRhJG8A8nOumApXOwoevpxrjlbHxHVcUYmM1dHe41Em8Fopuoi77yFnI9fJ8WZKF0
u20C34Od3rLrOAgdtaHYQOENu9pWDGq7u6RWyNCwMOdeSq0lxqR7KZNwCz9rVsG+ZE6uEWHN7sS3
NgNreF2nF9HizTDmT05t7/FnbX0yuGqT8IbAem4n58Vq7NfRrfeiU4cu7m6pQYcem1BVAYxYwQXl
V7lEH4YsyDoREDcH/S1GV44cPgCpm/BFS0FfGCh/x6nfmbi6A4kfy7AmwA2l+rJNtUWxcmRZttRm
YTS8CCt5Ckn5lVNz42XfuHl6Gav42vnBaZoYS6dDAqEiRefbwQvOf1qR3GuOxziJtmlifvex3OZp
cTKArRuYup3Ixwlm5dfAM/6ysFyHMMXTyXuRRrjV6/4r7qu3LmlfhNv82qJjjRZfobrBWAyK7y62
NiYge46/dUvMfBqg2vDkZhzIygG5x4o+v5OaiAC0geCIvDXp0vWYh6/p5EBuIfSBkMtep+0AK2IE
+cxFY58aqehfbaFKrjPtbNgDTQJN9qjFBvSZZGUKcQxql+yJipDR7ocDdCtlARkBYBj5TGLKngzu
fRQT19hIsQerlZEX/zoPipkzulzcwYXx23kAleWykR8iD98xroCuXYM0uCYp38JoDx8hJUJXVyYD
SurLlq65LhkSaCwiothZo/Ek7AKpvivke89AQsKdZ7IA6Stsr5VnH6ZeHgAFLG3wYDFz06GIXt3w
Y5LeTo9INsjrq5VYq8jKt1HFRNqCa5wWz5YxHgKjP1BOvk6O9VqQ+uC31T7Q1NrCXuSk8jwT6jLr
vXNdlmbJus59Uk/Ezk3ti9bJDUEiv/CQl0UdT4SFMx6UXvs1NvKIXAQ0elKfCl28Avv+M0jFEmFN
YWrpbxaQc2Vld/a9lyQ2EEJlIDntsrwFpOdpXXuORmKFMsSdNVbXYNwW0LRi3zgT5Lcp/Oki3BiI
aPCe8ZYTu8A+kVrYorVyBGlBwlnXst4Gpb5sy5H2aTiALz66wnpnFXIoXPlVBYSDlATqFTAcNNd7
iD7daWP9JsLwPsnq5pXFyHBeg1nEjSp7kpan3N6XjLdB23/rDkGOtonCO/6sIRlpWnwCdY3QxEMR
KX4miMpqVq/4UCtscvus7OHOBjM/3NVecNZIk6rLHkrHmEXARLmKTVG9OGTdVYRwZ0bywh6PhGTx
HmrGatzmEYK9lMaL7SxyCBBQYCetiDzP5lxhuUQJtncT4njCjME1b2ngAobqje9CT169cEJnal5q
r8NE1JzYOfsLJbNV5bBNcOXV8aznuPH/4f1YUKfsG0QpvfoLsnkklGDqHzFRMeqv7jH2x5FzuM0+
CxiQEkFDxS5Xx1bmTmqLBGMpa4yEKACBgjNCHndJLz7acfZ9d0ur+iHnd2sKUMi4JrqqPniN2pfO
eFENVqRRZIuJRVI38MS6oAerGG0QIO04xShTE3UpTcy1fAvVeEZFTOUGs47QSr+FfjFiG22eA2yy
Qdvs09zYOCxutcRm+KqfRWatzBpUHvFo5QDHkwS9Ul9P2TEpTOTzzEXj/TS8OOLdtphpw6eNSv7L
p9htl3kDVQPdcVTT97SI/2x6ZsNcagEerRS1pMcM1Fd7M3NWLv+epeu2aHE7esAKWgBvYtOh97CU
u2awcHKSeKNr7UFF9On5nGIaM/MJsLAC+QFSPG7kHLQIBEiyE2pmi5NmPnS9XY6wc+wGibNTfDYk
pHlttybHHaoM0wqib8Pgj001aJdHRzvHPb7638g4YAQzxc6MY0RjxOuQH5CSwdqYOXCKclMwo5dd
vLBad4ks8Mxie0ljvOwMzIyesVPwJr3xCHhlkxesp2NrJadHXDIyiwzuNHujhcVW2AHsJLWvOQqw
XmAXmFYh87i0tp47GAM+XJceqIKN1sziE1SEmyGk3nRGcpRecvSNBjLWxss8zj+dhDJYSLjCw5w1
HziywbV2wJ02Ma6rOFgXwzWMRjYBycUcML4L7GP4kYsbPfmdunFmqaJ0sdmygyfMAUsE7GyLfDWS
YabbpD50hBDle8WVotG+xphzsV4nhHXmnwWW4xqF4EDaxJidPDc91tOxgxih8xi5YNgZFn3kk6RV
QLoBHJGRJUcCgfETeS9IsoxVOJJM5QPu3EzmSBpPIFpqW9sln9QlALTtzWPKhhxdu83aSTaA9gwK
ScClNqInH2wv2j1MXWwFUsVmMfDJcfOsDJUfOxUmKpV+wAzcr10LvoY9pkxhVG8cW300tl3PZMI1
mvyg9X0Gjw3jGy7xaPr2Q5PUOBMYGhG04XwkBoy1NMJ9At1j9DEARnCI1uE3YxLtNVjfucuyj83N
0Qkift72jHd1xzxpjr5BcRI+UOLQjdZXAfph5mEGiuZDL1aE3ZOIGPIyzU+cfczjTV+SAR8667h2
YQvrL21dvka+hdm8xhqcbGOkpkMJHl+k+ygc1hR0p5q0mV76MMlgcKLRg5avpzN/BeGeCUuWoqIc
dfwIgtsAkjns60REd7c09zhlF0ywTSS6AwqyDr0Oj8eW3eIS383G0HZNdRydFhr0oxthlwIRyAlu
aq3gryCvqqWKgTH6UIh2qS6A6sMKQs1k5gpLI7mxbvMkhb3y0noTjWc0PEudtMmirr4UYrsgC3YG
3DTIAP5TZfKSZSUyUbIyEV+v8Lgf7Ki718mvnOxbUCOjw3zL0DlYl6G1kya+PUyqQUjBgr4DV8zR
sTErNJwHHTGkUJlFDJ8pLtfCnD5skr2qxHlCDLca1Cfc15VGn2IFalNV1c4T/U9P3cvCl+Q5bOAj
ZEWGRQkSMaHHxxjglqenV5N5j4OYUaKgdPX6WEdoEwAe8kPtvdSF6KLW6L+Welg9GSMpw2l/T7Hj
JDg59fIX9+eKanad4M8dJhdT+XNGCgb528z1zrbHDRFVxzK1tn3obaN6JOqigq3RPpWugXSALO0h
uRiWenVAWPFCLoL5A+CmZQO3QW0Kh82AWc3P76iFJFEsyHRGrek+TbIj9+RfkIiFTlaogICnUeCD
jjwJIkQaM94Ow0dMjnAR4aCu8qcYKwwbuq0WCtaP1bJuuy8BnSaEmB2yhRR2iZIIJAqLhJaRt03k
Z8b/vmn0W6KGk6kVRzAXC1qZTaND5Wec2dIjOwCAueGWSZOdwrhHMDqvpcoFzeqy98Zvt1SfQ9Ax
3C9BG+Ce81FR6S67gWRp5c+KSLcG0OVA+51EiiTRYBeb4T+mC6umyo89UzGTe8qJGXQRKMnhJ2CX
KPsjkn8FFTCqnL3B64HkYA4kQyj/VuWfJHksIpJUrdlOEZRrSb9gEv6Eh4GYr5i8AK5xjnwQ25s0
vrsDt3iCJiHKr55rXnwrvIM02UVTswuqdBkwvONheQ/rE4zTXRMyKdKy54i8qJb72WMJoYiVCi3w
UbHFtHVapDAYwLUyH7VJWIDnFut7ICJ/owdDUYNBO3HuT+MepOiiCT/M/ikHGtpOwa8NcUI0SEIZ
/wwJ3yRkCX6YBKTPP3+42bJ8qw1ARZG78iPjaXIv9MZmjgasafY6SSCaY741Xk8kCeQyAeAa+GEN
aq8XzpUcrwujpp0Vsa3rm9dBhCurbNaNrRZaxLRqG7cQ7azpLC3/5jFGGiEUJn1/HfLuzItFzA7P
WttvYbJeR7RlFfWjzokT96eCsM5xGlYWMeSeOjUSpAbOBEBOQmvPAaFtBrSlRpvzjm1843PRUT5U
WR6Mxt2ExU43fWhWw6FBAOBZzLrmC42wVcRF4DD0tY/IcOr51Y0fidFeBsu5CMHy3QWhaYnnVpq/
bhxsAzY5iASWBXcTkoBllo7rljWSJ2tYgoRe9/tIXUJ02bp6af9n7BPVOFdN3AYWhoURUzhUzL3y
SbSOby0n/OT4l8437hnFbk9OjJigRSQ/YUR8INjHPirXbGjWI7mQ1GWEc/2W+mnk81oTkBiS2Wr8
EQ68UIus3nZ2l1hAfu0yo/j0o22p4N+VtfnBoh74lO8S5CcjCLNx1iyBaZqIUTBBkj9XbRyuTMa/
ZX8HpOQfo5aKSNSeuhqiY2XCVPlhNpa2tgFJzceCvq8zlzUIWVm0ZBKpoRdV15YglQ+tHZnaBJ+j
AQBnMhXW9Z4BAX8hQd3YazfQBXnWhaex9E7IEEmzXkHw0LhhGq/i4g4I0sgbvB1SqxDCuGQIhKjj
yINpNJvsdyS10oBC8gst5uiB0xi7ny6gAmjKo13xPcrnWQOFQHA7aeZPIROSbOqVG/W/3JirSr0p
f7ZOCkC70YqEoTeAlWCjxT3T/q9akE6PO2YoGFyHbUbKpiDpRXfUIaac6XvYFYKnMf9mD4+P8qci
GY2GwNdrfjU404PkweUci3ETuc57SBx8ClnQgbI1MISfGUAp9cWI5iPAFBaNq0E/YGWDuu1tg9hc
UQDRHLz4HmsaPV02hb9Nq/BQZ82+qwY67jlc+lAyIIqBKlTq1yids2k84uoDK8JaBFC823STcrj5
RcCeDjp7vfAoipqO/OP2n0HgeY1imtkSIw8yXmgdze7VATPnOPLDg+poeuS41dPKnndoDvTgGEFH
dSxw/MdzvZelx8Zw2MLxu0JJW1lMAZQJnzVb1wgHW4WYnnhBzVNvsrrkhrnLGu8eyY/G+GsUJm0U
HqDSwsh6cfHwOg23EBEwklRuZipd4mETPrnmd2vlr6gU1o5J3BU576tSe8Q5tYpFSPAwT2Ipccpu
W4DalQl8MVhkWZHdhjrYBNODmePez3mNXbht3iv0xk3hQB0smn8iw41elwwvbR+hNgEqyPVsOv+B
d2SqanoNtGaOWtVm8TVAL631ckWKyCrrunUHeJTBh2TTC1dpqRMCKu1sVej2XHWztuoOZfweNPEF
FuOuJ0fDHPM1jfPXlA/3KQ0e+phfy+qfY3yU5mdd15ucyx0hEOLP+p76IYK6a8dLYAPUSavuzzO8
e99Umz5ymYVh4iuXyrY/vMp/JfJqkVD65D3elcZdgS2/Mz5xBEFhrbHV4piI6/pFaf6JF5v0KhLg
SbZOUIAL6cs1st97OwT7jrlLJYsHb+Czy6OBTfpp0N1Hz9CeodPRYMDTClIlonxjBsk7o7WbnJDx
48CQDgQ+zXyW/XjUCPbNrJKeT+J2178gxX/oE3VeOH2hQ14Kn2VrVe9BiV04S950PT9F2XDBiXrt
zDdZNCf0rBcIgeumk1udYCE3zHa+F58TYC+kPn60kNNNIJkBC0sJWGfwfyIqf5G7G896Hbxk7ffW
egrCTczispiXcYLzF0q8a72SsrHSoDVq837OLeFXDsw4OSf+eYTZlayqJvbpbvhumM0qYRdAK4Aa
NFyFksyPCKkRHg5sw91IEqHoXl3f2IRGu0ZKv6lAYGSwGAak3p1NyICBodN1aKTlqguHu6XPDoLx
lLLndNGbZYXzEjN9cpnfD9pjSKaHnZHiPGk7fk93zZIvtuaea2wsQIXwMj9Nhcm4GkERIgdynREa
MqlS8tf1Xkz1XXWfpB03zavHz+0wUQiArztMXvDK4J2dFrmO06nu2xWT3m1ZHnXzy6ad6DLg+TgP
POpQn+sK/MxGRGptKNLi3OyvzE82VuKokf+vNNPBOVTDU5EgXfcFetiA+YVuQtnQT41db6pMe8JM
dFWwNScMnBlsJIcnIvieDCpbJ92HFDFpaG7TqEIdxoxukkt4oV5gbxtWDK2h732lr0VzkaT1Nhb3
H2NjZ+T1hldid+Wh0Fvk3BLr4HAYY8IctQT6N+0Hngi7iFfmnGCP4YW3cDsWLLvjcJ+IN4RM+/H/
ab61CWFHohaHicVf3hg/kuuetcyijNVOTaAl7HSd5MXRnsF3HHv5tI+cFJWA+zdH6IVKiCU94Mq0
3sL4DQvxesT9GwqolYjqqOlPk0bgdhQ+OQWqXiRXmrgrK76nEhEaRGDMfEtkSssx67m6+r0+lj8B
9l4vHk5Ojl+VznCVxjfmX/vCyo4TfZGrsLGq+gk33bpX0aMA0d6ThzDSo9YnM9+jNi6IncgGDxTj
tRqOgVlv2bMcyqokLUXfAa0hdUJrPqDwH2yeTKdde42NCRKaJOrok8KOnf1VOTtu8TxyLo7jyYkP
qvtkjdVNYHMgdTLNilBEzfj94XtStFtFe7P1es1MH89NuJ3UD5HbmxQRU2w7x35GHfUkMtdoTbpL
o91U9+HVRKkiMfWmU9jmxE0p6KY9kanT3rVgcptbZukVO0ztRLZEw7dZ9qx5jHg1tiFPx671TgkB
8QKmThSWCI/TD0sereTRJcPJ8+XKK9W2NPttV15gpGLvMtDa6VvMoUAjDx2uFPAkdfYuvGY5UkUb
GWUWtrnhB7v5sU8k+QEhDOngHqTjbnT9vVsZbzHqDknceuNwdgDNE/6pC37zkFnkfD06aMG3ehet
00ksPatY+MOryyutXzuccA7juyjeRsyamGGsLJdy1L2kybcJ5g4d/Yql7AKb/TZXJ107lfaqd89q
ojbJDg7fmXfLQPUZP8BWhHmd4p/RegqaNxzC65I9TMiKP52eLaBhmin3BWJl2ycv7NUWj7Z4sY2X
ZNBWufFjh9cSTVjp7Qz1Fc3KQNER/4yxzv/LQCwqG3A0mnGt2U4TOxw+Fb7B5eCS2iFvHipLMY7E
VTPMoImahxei85YeaXqsXxdhcKLwXhj6V6ze8/ovkjcknarajR361+Kl6Bi3luesespNOPp8qvEx
RN+Zbxxdol2iAudWHZ7TorqhenuJh/aRld4q89nABb/VvPfye6Cq+LWK9pLr/0LrrgjfZN2J+Yo8
Vv3ZKrRDaRjA7UYqPa9t881/pJ3HktxKtmV/pazGBWsIh3rWrwehdURG6pjAIjNJSIfWX98L1YPH
y0e7ad09JJM0JACHi3P2XptdSnyJuhzt4Wi+WDZFbo5owFr5m7yOr7oanBA4W7OSTE0pmXbqnOiD
zIJullOJsohzXxh9Bq2ohDyA+QwtfZz67JxIUZZ40nCdfFqE3y4DaUNVyhVvhdxRWTok257SjKKl
o7KVkDIxtuiI5KxIpLoKpRWsy4JKYAZqbjVaAyY1R2ZYMbDAFp9ZOIZTZdAzL0qrx5990v1AmZN+
ZjnSYPKZrDssKxPIAIRhl7xOJWTDiS0r/+S0RPCXC0zSSZWPvk9ycFmAbQ3AbTDwx3iV9jZGt/fO
2Znq3kmI6+xBKMIB1mmQ6X1Cvo65qGDhd9xy4Fz62F9YGN3GkHeEYFLK55TXZYjTlEqD3pj80Hgn
dGdyNi4jtpwqeKhy0jEM1TqOHXxwynkqulXxudKco4ZuzVAEmTlXPJCEk1HEwqwda+mhzci4iRPs
aeyZ8ehU8mxUzipVvjLKEyV1g8o8d/8+r+yL4Ta0N6RI8xYebNrTsMLkXZfUh2O0L308GTLI8fW+
MipmFvvojt0BYcvsDhY5OUMVxUBArsRXL8SIs4FBVpM276lfRf2WU+QdYIfagJuwTawqoDGl/xNZ
wLIs3EMdYylMoQBKlQ1WD2+MZc2bgLt8Yz3TpN3o60x4VA4oP8fU4MsgPAXAf8eWup2B5GLoV6ND
lCxJ1QqJ1D1m7CzDvltRg0RjFwz1BTQZq6OTrxU5HMl32oYDu3MOl6bTr+mUbSU1/6exNeSROMxz
7fYfaL/HnaMIeK/lp+UX5wAkHv3RjaKq7UyP5NYsiYXIQKULkfBSxZXH9kNYRHhpQ72VbVXPTLs4
1UhIYpExpUt9XfXyrQ+tF6MnNCT3APRggi20t7Bihot1F/+s+Tz2BnYTUk4CfxdZ/U6trJ0OdZKl
xjkYDrrneqT5m2n3hIyAShWbziiWml3A3+ck0MefYUk+TWuzKxnHj0g6B1O4Pxu9B/yaotCA8YNy
a8AxIsjvEBthGF9WlsL4RDlCI0lvH9UKExyyWRmqa5VUttAUIWHM2Qelh7OmKJsRrAra+B+1OlCE
qoLXkTO60o1rgWuhatRVW2STupb0j/ZzcCKs++01pxeM03seGhpKNu8VZcqqp3Clht0rZvQPIwQ4
GrH9yDooKSN9Rq18sUy+wZqcY9TZH0L4D7WuXDk2LkyzPmaDv3KEeqHypjP6QLwGgmNsLuy3PLHh
kDt7tcRvx8GIChtYkWQ/Gtqu0Kqb0xucOvWNk9bPbHhXJr73iBSPIdrgpDyVgghJk3i4NjzJbITF
jaJFQ7vNEwJXFQxgUgEAGUi2I3WekBSST0F/gKRXSgdqsHnTHXhTfr/M1fLk9zxD26J6wpLPozN1
BQpLsLS6F9uifqgYzy2lnxqiQ1Jl+450lWJ4ChpiKydotIY6biq2aoQ+1AHzs3Q5YyPqKkieLrWj
4oSrccTKyLYoUSFJB9D0aHcTG7MRDrm8+NTplU8RrZtaSLZ22bz342OhU5jLFYwJonB+TPtwB/uJ
NZSbLPVX8Lkfa33yXbxl6fgjgjuVeSQCouXLRfo2MNGLsUDVnePJL2ZK7q+iVid5EOtUwflWoxyJ
ep2y5a5VtTd/wP8vtWvdeQdbNCvpeo9RwenAZDnngN9374bh7EPf2LvA6KTQUIkN7l6vxbpQo2VU
WI/1aNIroqSU06PQ5NYRHZ3ZftyHOeHQNbXlTMdeNi7GFAyBGZXnDAyhO9osLP0MFdVGJ2sJeBnK
foIO7AoEsrZgu402hLyzGhxqWx51aD19ZnKAs+fTFnGooLNWcNO9KluzvCylTkmx8629RyuJydD/
DIJoL5XPWg40VZpLTfSIS81UGz7USjsGrQcZpT124pUOFy6pbj3UwT3Ujb3j6be2StacYjlTIO6v
vlrwxCsYT8tRFzfRhVcD9KxCrLaljhjZQB1JLVn5DTnbgcyeBiN5G7Ckd/XkkSGUu8jyBV0j4s1s
wjpJUIxpnxUtjAEUvuWkYey7Tc22DTfByxhCioMn35msWJRtiGghkCtG3jssOATDVteWBsEybe6u
hE5eZAAky39ViWGit05ho/1w+dxtI90zSWwjNC9qDL1ZC551vlxTq44GOTOsIlRJZw0JmiqoPIAo
u4aIFjtOgBpzztCnjXH3kCuklnjJMrf8PUqQo3AunZ8dyYpeGHHxYinOLm3JMFJsDqU51dse3pKy
rQ1t5alg26FPI6D10e40m2zkiOyMh8gIvpqRFFNZvfYIFnDdzkZNI76pfIbPg93a/yktc0tsIYZC
QdU5WvqF/4Cz5or34zoW0d0jRisHj9wPP0JqF/hUQcdGO9+nngR3G7UheGo5bxparMlXpRGzhQJb
oypCgRDfoPkAzAd2AV+XpPkmKji45Iwrvb32TX8XdDQbgK4QefnlhPZHarPRjzBctagsqI9581Am
J1N9dAgVdQB45229tLkn0RE1awB8TYe91DlK2NXWN5KNZrRnw1KWguU3qZ1NkLwrI7BtJWO+GVAX
6XPhmMT99BtCYbaNJSkp2R9T5sMA0hp2C14oB7hneIRe8BkgPRDgb3LD242TG6BQmjlMmz2VRiDt
+jZITQqNPw1SLGL2IDaVCxSgTDrjuHBM91PX29dAe6r6eKMET1raUQaqF6XmngHKX0WRfnUucAqq
GwQO5h+h0PdDOWxGv9/LrPshHe/j35VKrX5MNGVRduYG3Q/eTZc4IjY5CbV5XzzLhL4EZ0uvpfao
gkP1J1d9Chuge7XprOeRhawePUPtaFS1CZXQ3eUA7NOpQzI8qd0Hzja10k1rEebRsicX4Llq7Tog
r8vYmnRx8CBMzIKopio0si7i215RH5Lau3lk1BauejHID+irgKZs0yzBGbJpFieeLFE35oSAn/kK
Rh6LvkxYI76jyKYRXean6I1iTApNMjkjSan5GSfll6JCyorqfa7Uq6JEIOqTI2Ewgj1M5ThGNhUp
qgrWXsLGFr2RbXwOdk0u+S1pdLTRru0fYHLtOhBaWMYNzLvohpYhoYfotBcE259LokRCkrd0nTDx
IDmExC3VEHQMWQyzssCp4wRz3wf5OjgPDKi1kRHZZVUr8qeWKMSfC82g/u+jS5+A+rgePerdUkeT
xPQ55cmQKRCNzRPtdz5ufZ4P4XNLQ4TcmE0IY0LFFRSxwg01qBFhkivEcY+WrAErqEmVbarVaCIu
sdUglhL+uU/qnZ8UcwSkRz8TS6etzjHF2zixVykBEzXtySoKTz172gZvkKUEbBnHPTWl3VT+JzPr
MSG3uOz8l6zBox63w6HTY5AryslI2yWJFhU4jahiZOAtYYZX7Ce1Yh8Pju8hjmB5uRG3MOxGjKt+
YG3KdnwH/0mmUHA0bQwZ4G1rWxw7NPcR9WgtMx48Fm7P9dbdRFJtT25AOAImBCUSyzq7NArgYw1/
rTopuqDFDGX1I/bbY+RSS6hZB2GccAL2wMCRMJtgNQ3SB1MouxEU10yZSIewC9kQgeajMDulCIfk
lQ0oSmNyM+XdzutNoJk7D1xPJGmjjBhB8ynCwgTe7J1bTGbxiN1Ki+qtK5KFcMZjMCjrTpfngnQX
N+woJZNRZIBLi9Bwe6Nxxq3ylJTkt2nZKe9/2nWyVMVDUAAmwrroCCrlLSIF+x7X4hBw8IuQsmcq
aZIlqcVFu5XSXEkQy0P8affY0AJ1lQziJXTAxcGdQuZHI5gTRqS8ogt89OgHOaH5ZBjozQzlue6D
le3mp9bUzqqFkdR5R9546saWik9gsv2C7IQFbVh0FSvfWD6GEbHFQ8iqRh0eZWgQMuHZaECstnz1
JS2/ASnrvGGCpm7mH9MwBK82Jc0FRxQCc0/hqELMV0ZgeZZ7QAu1h6JLDwPO/UFUzIUv5UDxGukq
GVUI7WnkYDpVE2/u6NOGncUBPYdCYYNpjab3ZjC+9HCYSx5WY9JcNDHvTR1QE/+ZQQcCYNesldFK
t9ud1pmHQh0PgGbXRuKeegzPlmOyubEYJ70AaWqrFG/EUsKZAzOzA+m/7rFaI0hEWFYQI9TtYjtd
VXm4LNXw1cz7FzUHOWjyHAhm4yis8W3615q09EZ9KKN3s6Nr7L76FDYHq9xnkXbNa1PQALEePS3H
3aB5966EsWOP9UtMfdxDnaJL4BUjosd1kMjsBeoQFRpLfdPb8KJj2Juh6Pqq3CCc8zpICkvrUyK8
jYQ0wIb8MFblUQyWC6pPXWZZt5cjfTUcVDM1eOZ4TtcAHzEnccdC6Fnl11AY21xAg6FcpdoqNHwG
d2I/4ftHvEMNoRH50U6Uq+OStYsySwU3ViX+82Bre0P3lrqF43ogN1ZJmNnJQ4/5Oyatvk73zpBs
LHDsXt4UdDRh1mXG1K2OVrmD3WMS8ed+crVpmPeZfnRo9rb5faDFL8sRUABpk+WkwKUsJoYlPZxN
INgF6tqxjoyjQYo5yJKnzMMqrzUWoJ4qnnUYUjJLO2T8rv4wrqykBj3NTOBNQ5llrKgKxFv9KmcP
khMjraBftjSxB+ZyTfhALDd5TryGnRqlJmmz+ej7VRcPi7hq1nYxripaIoUUfANy0yEbQT6888Nh
7Y/aR6PyuNWhnKvybgb+q6k7Pyp9ePBC7L9lvABKfQYRdMJ/ug+i4MkLfOjrCsLenAIHFvysvlQu
RUf/y/c5VTbhq+2qLFTq1XBwjnj8U39lO1i9e3rNZD6ZSTlgf/CpX9hHUhC2bk5vM2gfKoB5hZ9s
nRLIdamlH34T3P0B7B2JJrOx0MinTmFXAGBIyLBH2Bem+h0sz4fo21Wlu8+tHPalhubBKKC5q3DB
TeUugP8h1gjeuyx9Dm19j5MeGMJdAiq02F6A86Cp525wj23hgVDaxn/Hhyo8sfJY5aXTIJSZevaN
+tz41dI09FPrgHZEnV0piJ/ZvVVddmlreS4nZ0MXP4qwQKTWz5VQrvvuSq+uB+wdJqsy4bSJfdBC
1w9dWUlKeP42B0Hg6kjsbRIX0GCw2cmS6Fwp6UvVoenW7Ql5XYRw8zLaxOxbUDWdGyt6QLiFZwQ9
bWypIMHy9uACIAA6diX4cu/wtjxL+6qIT6vQ+Zq1N7MCiNMtTe7QiNsN1jadonB3b5T2PaybD2I0
d4MoHsuAXXRb07nVOjICgK1pkGkzm8QNtWWDZ3j7XkuIHTRtQlKskzHkw6LpjRvUG5gY8SGbGkQw
ke5OhoY2yCllBgWlGH8acUKHr2IoCgEDgBB9P0RZ6zvvAaBOfkbfcGq/mZMLd0T+hVCYWB+zxsmR
VR+RRULvlCInqNrHEMX8iiO00uVPI5JznpW4JXZQLhwMprSX9OdMk+ehiW9BrVJkRzY3S+Dpjz7y
sw6WlV++e44LJt0rb2bpunNbNxeKrNFshO0Mca3gi9EAhmBIA/OzB4D+huyXFCQfaAlxWe7aJacC
8qK+86uOpdmFBmi40bnJ/IPrKvvaUb46SEMLPx0/Uh0QbENT36zkD8XNHivP/DEAAhlpxfc+vA0h
5K1vLBLmJHRvadLKMxXMtJqE1yxNTtKm7A/GUN1yEzI5yvBmLgFn9+zveltceit/UBzZsdZAq8d6
RmrP5BFX2iDE1VeDZ2em3SShORkgimLXqQa5f4QzTmWCZR5mG8hZBj3vaBKZIOeFeAQoXrp2tghj
eG9I1suaU2XqX6GxwAlOO2ubkJeBUB49pNfbr4NQyBQseTTlgx10yVvblOyWK82/5g2voC+i586p
XxuCGkVbme9gQ7QNNJEfOdNLGqlQw/wM9y4F8REhvym1i0G6LejNg2uC/Wvc+g3aZsiOVE+xTVQI
uc01pM0NRIO9olCYsKQeommDouWU0ZNIEfk0XjusS6/m+7bQtytaQyl0lCAVazY+js74I0fwGols
DZb0SLfy3uTtVIcQYBpN5556FEPG6mcOKYH7ToNPg3a9plKuzpl0GZitS4U//Uor8FmNT++yK5T3
Gj/N2NOed8mSVcHiJDRYZ41po7xgoUSph36KNjp4e6bk19QoONtSK/0J1yeiPluhn5pCjnqL5Nyq
EIci4hMelCF/cwdtWIymU6JNDWlzxVQsa08cUs39yl1ooUbzmCsEKkrBwUDHq6R4VUBkCLqREbKn
PbTr0sXy4rflnvI6hZ7U2Xt5jbAGDU0EarBNzTcPbCnC0JtfAlVXs6cmVTeaDunRwk0yp94Fx8L9
SkPr1tsFOGZjiqFKIknAd4sBtnoehuLa4A6ysE7P4qraAq2GcdpGe3IzYk65AhMzOai5dTByE1hm
sefj348N5Gk0zCWUlagvTu44HEbXZ9EXpIwnysVUegTl+dpyfN5XdKyCeh8KvLFNlO3sMILEmqwi
o902aYMcotoSy7gYfawemghXUiI5FuFeI+8KfgAb8GDVK/GijVnOJNiVOUSxU+56F/pXWJbsxyzu
V/jP8Ua0xLg1AN/yOnlTTfXeJOMnM+SMssDSiPl9xxoiDComPAzIlbTu3UJ9EQYWlViWtCpClYXF
DdBTgxmrFFTXnI8e/ctGY52JPBDXcFEzqzzEA61jr52ParruKzHvYf2B39hXun5Lx/DN9fwnjx1T
guHSU+BLWoxO2johdb3q2Q/I1zCdr05g01fKN+75QSW8hLIt9uDYFnM89XMgzzhXSNCG+3w0pfig
zLYWQY/GWQmvYWi/GbgGtBxRhWph1TTzZ+lOu0nmdK3cOQS1aKHB2j/iHBj0L4Idx/1UV2kJm2fn
P+l/aOzZiY6EyzJeZJDeI62ly4SaBiMKMPingMAP20UxQf+c1LR0b9XOgzfmC/KK9ZkWxR+p5Kmk
3iM7hQ8vMw9w/pdmTUy0QHHCOVgUchXWeKx76BhjcMB9kM/GfHxNbaJ0EMoCcl22hW7Px8T0l05A
6zKqXq38WKvlbqyapwF65GC4L7z3jz4s32oZQsjhxDvkhLCC81NSzvMuQxNpKBpd4lnG6QwJO0IC
lZ2pnnz1PT4jd4xAfTSb0qxOZsMaFYqOulmxrojArCrrRdXS5WC2+7hgHkzsTdMwi2iBzoJBZz/I
HfYQyak2rW3DrDHEw5vE0odF6FxL817ZzbOIgcOr+qekXCRT9JZKeSSB8kZO52OOZEev28/O9Jij
9B2C1Yv0hgdV7e55a92NPgeNVLvLki/KspH9WyUd9BwqVDTgROWTnhLoyIlUdDYkakeQD9iPNhb7
oh9Pam8eW8V+ixpCwaQ9r4Z8aQacxsmhI6iS8iNGmRQjW0V/t0mNDdiw98TLcW/2bKrtKD3kbvza
EaER6eWyiKNrGcOeqvCRLZw+lHMPCNrcAbpQMYLmNVr4WZvQ+62qHZQWTgGMQgRnazsef0DqAiRU
szvpA++kagT0KPER0s/ad1WbjbOLf3AE2ham7m60OnIY3a2N142Dh75JmSd/xEXQbmo3fHPi3Ftn
kWe/KJWbzU21xBqiVWjqx+xSe9rBhhUiApf2Wx9yazBfSnNTGOnOFOO275sTwtyz6YJiE1SCyKGh
GtI9aX3zrgL+EowvZtiJZrI3HBI+PPmQBCarZr8idXE5jvkztqOH2FVWmaW+NnHHoCqB5Ye+wgHP
XteF/xQ3NtrvYoSeNNyHYMDTN5xTDX9JxkCqox2JG6siZIqyK2RatXnhRYBVudax/kA95DhMn31P
DNUg92ozPPB/b3XePPW5XAYUgBgQr8aQLszaOuQ2rDilEfOERAeosGCIcQvWmfXVRu6TmhaPIO8x
eVJO18vmlKX5MuVsFg7KvYFcOius+J06c4HNyTnnQcx8A+7Dt+p715bPOptluAcnspjYXPbh0SeB
qp/q/ZG5TaaFRaVn4RE8XmIHFoo7K+ioB116cS2U0TKC8+JhZp3hgPhpejmps6W1qjIsr0OQHSo9
4JgKlM8hxXQGMnOPc9p5UVqPRK+y7tci42PlRIJCdSBRUvdYF9tcxeOgYq/TXkVqoZzyP011vCUS
rqI+gkdLtUd7DJd5F+3tbDiTLnguLQOqGuJAg/Oci1KpRf1gaXAeSHe+FKr4cGJVp9NKlmaaTTZ5
e2vVgJFjGLFIfoK82hoFlnSbNbhpUZra07GAvd00gN7jLLj0Tg9cGluZg5E4w5OcTj0ArxueZAOw
1rfWjomsQQK0VDtOurIj1hn5bFk5B5LwTnpV0E31EOLJf6doYa+ldutt6sh8NGOqYmZwRzmP7qJ2
j1k40LF0LMQO089Kfzw10KpzSClB1T51fPFJm20CJWeXiuearsU8zdx+ntvuuYr6h7BBre0JnW2m
5yPqsdUHE/NvquCcLKN7XOQnK3HeYUPs2N/tgsg2Zgp6/Kb115GWL3RaWzZyIxlVb4LzARxXjgbh
cwD8Dg8TIZN04idceV2zspgxomo5crKPzpZP0pbJiiRpCOvVUrjlPLLCtYuUNAvxYJo1Bg6Y6IaT
vGPsu7YpHB4fxao3lev6GnGb7T82BEaz4OFIZGcAucdlM1axCvp6v9QJ+QxsJB5jdMQYv/RApptW
sHSK4dCS4WhSc4+x8OHU2BYOtfiiO+dAE1nzngd8M8o4LA3HWiG/3VR9c2e/tipYP2NchAOlG9Op
Ln0aPKm1woY9fOWcv8oDi9UDVXjhaoc4lTsPG7uR6jtFAScMKMLWhuUI2y8ocrRPNEmgGDGVi/hs
eNGqVKtd4vSP7uTtQBBZGu2K3ThAkmDN8k/LqTrSUnz1PAFE1Z/aHwDJsdiNJvB0u3mBr3fEJnCI
a2LUzGzl8rLUZFyGOn1JCdgbiwYAGoCT4upr0d2fegTWcCJ7YavE0Jn5fy2aI5fVTi3w/YgU3x5u
iA5ZJq5xi7gS/PPH3iKWj2BHHUUgYucVJlMYGOzV8yhbWfDAq2wkehzWCGTq3RCWRz9pV1Sq5omL
WlknBTgcD0X9onOCKrR+6TYFY74/5CK+cKxBU+zXbzWg88TLUHD9cB35OI7QL2WSLezRhnxIEybK
X4rOWWI359SXvKdkYbIjI1aOdFiQwqPHsTCmZq9YK6WpXhTfOru01lrpbNQyXWSAjxKbaBS4EpEh
zsO0jrXMYbYpTwaq8QqSK+drgAAip2NZ4r+iFFYF7ToIVLAnDu80X9c5ndIYcFeraJ8VU76XeGs7
0i85y1wZRpsuKe6BU3+0BehcoKSzSZ7H6nnONGYbxPqRHW17KyAOOeEKytIdk4si3WpuuNVR0Gal
/rIJcSXboavOfYghqDyNdeQJWMi8ggyQCxfY+ehuywrzWsbJ3E5K9EblW+C2t1w1mHU1lBsNWEGA
MQrKUNqlR9ZmEIPRxcgIAPMU6rVQdx7w4sC2rhscNRVnB+3LkRhC4D4S2LegJvuia3zGWNRs1K8i
ASHsoYFJkIM1ZvKkV/4l1KjexBQKqvCnieV9FqKkBrd5lCZyfxo5vazQboqVIN9eusq6nUIlCEEa
eurcgbNkk7mLcCvOWt3D8IABJe7aF6XnOwVZh0XgqvkF+9iRTwgystYi3PK65KUFA0NRjz5o/aK2
ytMYKpeYCAXXd66Z2V2jQTySbMnOvdxo0MXorfYY6wd+hbhCfZBhDITYb9DPKV5S/mAV7iqp9XZh
28oVfuChpxM7g0pTLnxlOOl2MHXyLmTF0Dgl7kNPTjYXY6dSnUralJpOEnTXa+FjrBHDWyC11M0X
ZfDrlwz+y0xDFVyYKPFq27v2KHq5Fahu5CsrdphuzdSTC5lWK6mqCnNP9G8bFmjM2qdYJdKNbbjL
qGyecpTviG8U+zyE4U+Xoe7oLl7VwdkFHHUXsUGMVRP9NDoNY5dRHXCcA2+SdBSVsMQrOc5NGPNM
a+JCNYKAVN5eFm3ZZR50BzCk2995o8ux8d8crbJJrwjVee3z34vxEScmHBGOU6vKBNY9wkUq3Y8c
dX0bgApVtGrplwSkZkXfPvp6ob/2pj3OVZHoVzeUNCYLpUedoD2m2kDppg26V80XF1ENdCC8axwW
J4PwKNM3GQ102rEgNPHW9bvwUWr129A3D6Y/EWG9mCaQs3AyZmVSTVo4EG2QwCuyoqV0zA+p2DxL
Yys6DbWzo1IpnuKeJNDGNJLPgqh3HTsIg9NXaCX60I/tYTjHBbgxwtaIIBb6sG3bxlvJdCzued9a
z7GaxotCK79Aaq4DVgK4EUP40haFchmd8VaHztKxxK3XoosLFb8azGfIOO1Mk0HxZcB5+PL6AS1/
6nTjJU1qjMB0JdXXmJo5h6iuRpKm1UG1IvbFMGdTNQjibmr2n3HRsM/OEC/XdFJixF+OWYE6dHJ5
VexOQavotH6zHeIeO5g3WpdmINGjihQMQzaxWTTxu54pphwbuDlq91IUsQ+Ix405gTpxQmAllFmZ
7rKSMM1ZZZoe7DtRi59dkaDJaK3aJYksL0kUziLYY09TteIHGEokLHlYG94qMCaPgu2WzZflDFq5
5yBKM6elE1TM2zF3Oa2T4hwuos43h7st/dza17kgl3moSydZM0xTuKEBx57RsOOdqlM0P3Z1plo7
XB8O84pMNDpxjgeVLlUGSOMu7beFUhtus9SEPSqc2Izw0iYZ1XQoIOmXZ+nZo2011Udmat1nIGXz
CglcpdakkCjZuQUgazMdl3Tr9beow7sS+S7xOWnQrDTIO89O40WI1K14Z9cjDpNi9LJjo0FQm/Vq
r5+jCfMTlmTa2uGgL72KQC69Rf+TR0WzLKcNoN9mdLI6DrEgJOLkVYo+WfudheA5RVYThEluoZnJ
+1Vhte3Jodx9tzoCtqlbeOa+ccaaBg2ce7yy6jKlLcs3ACrXGDF7Ev33NhpmQL/P9ol7IYGLcePu
O92mF+/hWOtbH2OkDvuGA2JJNU7ReWkwfJaqxeVtokrxyTCxo3BSgSJS6l9ZLQwwKZXuB0Q5+qG+
JuR5rHts5rFK7gOqJh9+OUlwYgttCmG7lzuTtTFMn22YRvraGQb0C5ZtEUUTEy6gDb4R74HbTXGC
dgsPHQrJezQ0+qm0RhKQpd/cdDxFKFBMVD21EfMJjjUCyH+pQdlYcRDkN3hGGIioetKTNwmkqcd3
kqiwY/Hk5qbntYt/RUOapqDJirtVPFdktngWsFy6s+PdNo0bRPmzzlYqQPm4cHyMThz770oZ7nOH
YBFILv/8x//4X//zs/8P/0d2yZLBz9J/pI28ZFj6q//8pyb++Y/8//z19us//2kJx0XXZzsGDQzb
ME3T5uef9yuF2elf/8s1cksO+djfqiWGwKcKrwmL7FzMtDniu2dP2fuL5ruLGt9c1PnrRYVTlKM1
2v2NgVcuzFW1dhbdRf1Egnvhi7lk+/+HuxS6xa1aqq3bqvnXC04AUPq3YX1DcbJGFkwE/Mxb6Fu5
pXE/FxtKA87ym2vqf7jJX69p/fWaatgXGZ9sfXMfe0bvLn5uZ8Wio+k+K9fI6r57qNM9/P4mf73e
b28SdamFxnmob8PDdI9IgHco4BBWdBe51ZZioyCl2PTGd9f9430KWxUuYhLo4tPL/mUEqfEwYv/0
6hsnh62+JLnhtZ+rK2MuF/hnFn//VP94k79cbBrOv1zMidIWkQ3fYtXfMyRt8paL099fQvvuGtPP
f7lGExskmst0GizqPLy2Wyzfm3gNim8WnaINpOrH727rj5+h+OW+fhssqa+jEUE6cqMypq2subbP
vQXpLP28fCGsfIkDOlqOX39/p9/d6G8jhvwovcnHoLlJplfpMasNd90qv3llmvangfnLvf32tVuc
MXIPKNAN03ny1K0hpncXSgAv5Cme7e3/3z25f315NU3CxtW5p27wF2r77kxn8OCbi0xv4/dPzSaP
WsOgq2qG+G2E5GHS+6zB7d1rpsgwFB7N0rKvpv/j//5mfr3Ob6PCjyxTEbnWwx4v4UH4Z/aRJxOY
yHff8PTZ/N0N/TYSNE0f0zINjRt6n3xLW/zoH92rtu7eugUyw4dur33zCP809n69td8GRSb0AhWm
aG7kZMxUd2nkjx6tor9/fv+ee367L8ELQiOjGcz9xm9zU6ZpTmDFdnPr31Doz/vH4tjuIfAFV2sf
oQi+RPO/v+IfHqRQDU2zTFXVsfP/dsFIByylulZzi8RL3BCLUvff3NMfHtxfrjD9Br/MTmmUaVnV
ie7WRS2qMXhA4bWwbn9/G3++iLBU1bUtA/nfXy/Sd25kJWykbmFGTUvzupPp21idrMPfX+dPcy13
818XmhaXX+6Gw1Sd5bXH3LCzypkuF4SzHos1fq0Hp1rSM5cLAmYu386303v4bwPjl+v+9p6yqql9
gpkbdiCgGeao/FbuyVqgpdlCKUGI/s1b+8OM8Zf7/O2tkctdoeJz2huI+sq191bxnhSvadyf//6B
fvfipp//8jydRCQquoX2NqIfMCSn0kdX/W6Q/2m1Agit2Y7qCNPEzPLXq/T4ZpvaNhnlW7qW1UyF
/z7jeLMjAW0B0qAGWypn3jffljYNhv/20ixddRzbslXb+f3mat3sR+hwt+QwpbGt/F25h2JNUGi3
SJcp1fnvrvjHYfLLFX+bgHsEJAknt5bdMWWRRbLSgKHPx7k2ByaNLGURfvz9+/vTYgns8b/u8beZ
eNT7dGwrt7mJo74D8vWIaf+EMGbZbb7bof5xrPxyqd+mYOEPFGPjpMX9VsxaBG6R/r9Ju67l2G1l
+0WsYg6vjDOjnKV5YWnL3sw58+vvgnyOxYFwB7ZO2W+7Sj0AuxuNxuq1Hru143g+O8Q3ZqgTOVPq
QSsXrEg8gANXxkSKDbrb2DW8xe/fU5AbXdVOEtsdp+hnpuIvu5Z46qQgxVrAtmzIxykxdjnQ2iYm
mc9/LWZUb0xQcdBDQHSeZKU/5pKBrmhIBh2l8KDIgB7WslH8JLg35kh8bIJbg5RHERkN7mpSd02a
VHFr4J1l8M6virjYmTCzqNyYWUm4gutoPAoleaLOfvUmWP+WAoOe4DsE4cV5cxL5EOfs0bmxUSq1
iFdcILx6b/4Zvs332qH0Wt3heTy7HtjsIJVBMLCjC3MhkngOgyEA+t+rtStAQl3wfrtL6EI4nLM6
no9QKSRXpDaR8VZ3lCHm5mHU1qkcAf1SO3mCGJqf3Y7B8mLdNhzv55ml8kgeSSD0BNTomOdT5GZJ
Tejfnqa0BhfsOAmcQOCkEotKJck8ZqBnH3tUc6+zBar+3TDdnt9IngkqjWAIX5YhEzQfW6Nyph7v
j8NxADHleSvS+X3DOPFpjKlDNTVmrarH3gdpG9CQ3bvuJB7mDjCdbafvEOZ5F35D+jjgGCbB+y0K
DFmxdN0EU7xJrQ8sHqVYF/V4FCcM+UbAh+7A+9MEk6aBVUHq9XtxqlontjLpvsFty0vWKHyWAWB2
aqnCIXz+9zD34evn0NkzCldxUruIuO2y2ODpEF10sWQvtebEk61Q5SQdZrbe2KNSKTDsSw7FGXzT
+X3o3wBH4yyI4T8GdhXlrC5LgMNSAdH2ooAXvbY7Qjt7td5W6QpPDef3jFWgmICFoJNm6iZGD6jM
2ZUQjZ3VtUVdFAboL74AyJA5uV3tgc4PXa7PMDbtxB6VObM5bSGlFabHqc1BU39MigOAHrYKB6qg
tD2DkL+/txRMyemAIgLKXoCDz5Sezi+b+StkRRWhwShLhk59urGZpKlWk/KYYVboUINExDWGynLP
W2HlblNSVVyrMMggWToVINoagc5XVtJj6y4eKJl9A/xK/uxMl3jC9Ai31+NPLBoS7o4qgJvfOltl
FdXaIK0FaVO6QON/JgKAPL3BBUPxB0Rp4qv/0ST1RQvoyy2RLBKTgMBClgSjoGiNAn26BzbAEd6y
X+ctMj+eaeqWgjaGiBYzle8KoZKURFKOdQN6NrxlQrP9BxYsxJylSNhEmXKPqjcxPAXVlWMKOO2S
l6Ay6zm+wVzExgTJrZvCqMKUNvr9CqDlhGATcz0V74BjWZBFzTQUGULiGh3ZuCvm/WjA+dBRBzKk
syuT8+kZCdfcWiC/YLOGLK6VVY6q7BimL4r6BOp5sLK9EBLF85+DmaRkCKSAQNc00YugvoeMtwit
0ZQCcST5qpN5kWfdY6wryMGyZ/Nu2uyN+7JGf5o51sRKKrEs8yESoCNn/T6/HkZeN0lCVzVJlyy8
Y5zuG0RKjXg1pOKYC08FVN1mA5SKvCY32wj2ypCwY6JO/n3zcaxEjIpmnMpjIzTWldp0gHJ28ZQE
KjQ9Hs4viP2BZEXUwLypqHizODW2QlW5DxukHQwWJrbqRQfxAYNkvuxCzNbh3aqZS9tYo/xOW41O
7FB8HDUZ9K0W+MjAeY9RUu/8qph+sDFD7SDISsH3WsQ4fpvIW8C1XTec05e3EBJgm28k13m3phgt
PA6YKjdDYNwL0cuL+/PrYIYpXpJMS9QMqJxS0SPmUTlWIz7OqkEjLX9UqwlTabjS8psPJDSoitBU
LKg3azCjqjpVsSRCG4OnFazQoMu4BKW1g4kzR8RjjnCID9r+/LqYx6uKBC0qGjKp+tmY2GyfNAqN
0dXIP4Tw9ACJJD97AlETsL2gmYXvLVDe+Ekq2tqkkoM1JKKggmrtCJ1t0JIiEyVPCsiTvG7fB8Kt
8Xh+jSwfBJQQhZmmA1xrUBsaYqJCnUBGeYyBtcQU2zA5PzGgGQYOGwvFCuXktQ6+mArMEEczg9wB
JngHANLOm5BZbo4T6G8blJuv1dSBlmntyIOtfMhle4LsAymJkosw0HwoFrj6Lfh29zpw6BjlfcXr
faR5Zuti0MCNXF4zkBUQqoKIMFQT/9O9wBi40ElMULFIYAC16tcUGmyTdq/i+n5+5cyvZ6JEwWsE
eDzptJiYLfQB5AUYIAOX9fRD1nkWWM03U92YID9hEwNTVy3QoVzndwitX6peFYC58xp76PLTLvE1
OrhVSxI1S1RlAyypp6aUddAxriPM71DftrvwUi1/g/AO1C6NN4678zsnMzos5tYYdT0HMTume4WG
+Iz4GxTZFyJ4cXeYNAcg2x3t3hZfhYDIGVyM73juueK+v7NSGUj/TbwPK6aoi9QhjcmgsBkBGjlC
o9RvDqkLYli7uhQCeTftuC/h5ICk91YTTVlBuYmMRsf5sBryqgGRgsQ5eYCsecDS6vvRmRACww1a
jdYPEsvWILW/rQKwuqXCYCaMGK4GsQ/vE0pkh+g1Ia3osiXKyCz0w9I6mqGYgcTo8xOqnZ/t1p12
D5LffXez+Kpiq/boQVUBw+q4GHHLOJ55KjLWeo5lvdOH97Y1SwfaWUBsL6CpxRNU3a07s9ej/dDk
6B4nGRCANkgYqp+cUNstoLJrpdWaDJXlEXcjDOm8K7vkrsD1enZWT5lt8YJ7vWalNmiQgNLEwOMN
6p/TGAVMBci6tuiP0Tu4OdQ78N252UUV1L+AMu9ee3CzX5LswHvDJu5CfWtYxW1J1DQYp2sMpR2E
KdHG/IgRDntKFbvTVTsD0F8a3wewqIBa5XyC4BmkzuHGsPKkrYCqUJtlB6Q6yLnBeaQX65NsrO4w
4bOGIm+VrDr3ZJlUnTvrk2AMnYYW093gJbsmSIJovwA40jqJ/4Nj6sQY5cBTWwEpF3X5MQxBDToG
k/BhLUfIU53fSVYZdWKHclIZD4sg8sWL0QBR1QPEQZwIY+hOsseghIaVDRe8lbEeWE5MUhXBMIWj
AMafDKlBeQVDKLg+kGCD9bq6RMa7Bna8KfFUlXEqEbJj57yUOsEkrRuhy272xzr+1c0PWchJqhLT
K/GOrsmaKKH7QhkoDbD8VU2eHkGuI9vy7KJ14Jnu8Lo6EN4CZ6TgQfLhEaJuIl6UuM9j7H3d2Ce/
b1MNaF2FjkmlZcfiGZyGEGKylZfKUXGQgJ/kWsG0i2O98a5jrBrEUjZWqaNSaDF7mXZgpdXs1ceg
sJMcgEH1Mf/DT3CMWnJrS6Wa3WJSihB1LNOjILrGK7QgHcGxnsLJgXYo3lShNi7Z4o7XEmDHiA4V
aZQ+JLtSeXVo5FqdmjFFIq+eJX8ImqvQ/QBp4/N6xa+0ZEapZQH7ARSsYhmy/vlzNt9RsrQwmiM8
Fxg3gMU5XRD7mLy46oJ5hyFKb9xFd5i7tfvn5RJCZE4blIF1aV5BmxMqW5xnGfbaDRFNflztEbZU
fsC4c6JGFpxqOIAhO3FqxU48KHDaOogCIMNkg5vE5eQkZqRubFIJQksx8lCBjv44+uVjCuqnHRlV
RwUWhleLm3vWHrpG2h8cq+QrfssPhiqJ5CQDhSu1UqMzKz3U5OQo1g4aTV64j1/MB0xFuYnPWyLT
kTe2qBWusdKlSzynx2bdRbWfSeBmjDgL+jzuvy3IUg1ZRKfJwCX5NB+AtWPMp7Tv4bYoK29EqGD1
XukXAfEizPXcgZc9iA8gC/F1v4cnczM9o4y2cF/GZloGwPoWlRGNNssWU0Nu+KuwjR0wsQOPYASy
C5GDf++qyLvAzAIdLEqyQreGVwvdiSbThTfom0G27hEgGVdAy30s3L/Anbz1ff+KpwaJH28CNdaa
es3iKj1Kc4dRsxQ9fRD7LGB9lXyOc37fSWBVJVk10TJULY0GBNdSLrdW00dHTE2jqiMPwUUg7yHZ
5tcBbyeJ9506Du4+Cq4jgOdiyp/GWHddCsEA6H0cC/Cx5+Dg0DHFPJuETXv614cyTBmYHtUsVf+O
P1sKMDIuM1IrbtFODL4Oc+W5BesrqQYw1JKFW/h3bNhYWFYNrP0RZI7l4Ey//4JPaRiDGh0VtGz2
shd36RX3Wsf6ZrhCos0A0LqMFvape+h9OnaxLCWoF1ff8NeLzKm95pL4Iuba/3W3gdxXAYnHoxbu
kHSeLrIi0zspTY5RJDlKCGFI643jg9+vqfAFUZJEBa+ROAWpaBayvCxAAZ2gET+7aFWiusEIn/We
Pot+CbyPMfBuUN9TMizKmgScv4bnOvoVo2+HbrGWLMX7pHkYgiKQgtVRHBBTe9zq/vuhc2qLCuZu
SbpIxrwdUCT26Co4cssHkBf09upMkK2za6fkn3TMLd0skDpz1KzvLSmMQOn/KjxU99ovEYIj9nIz
KeifQ9HMtPvU+8ln3Nikzh5p7mtTLrFQciy0j7ilASwOqgR7fQYxIdcxGWXp6cZSbpOv0bJMSfEZ
f6BshB0Xbzh3GN3CnLf4sbiyXTw0mG/gRAQr7rfOQ5XDkE3FPTlq0mOVQsZ3+VWsLxMvU/JsUCGu
LKB/aXMzOQ5NamvTs65/iOYd54Od9UwJiseneaTVIkiJYmYUMMIZwyeg4Ix20g7kmpiKxxzpa+Vj
YPMXxygreYH3S5QNhLxh0M9U4IkQ5bVYk6N5ldzXvnBfe0YgOZUr2gl3SoJxtYaPaJ8DL5gqwAv/
6RJHfQZTuhTG8En1AKiIF7vho34jBJg8cVdOImPu58YY5RhRqQ1yUZTJsUquwqlwQO7vcnaPZ4Ly
ixkziqU4Yfcg/DEiW8ao4s19uJud/Fr1gYrxeBUlbwvpu5GeQHOmBansZ63V3mZ3kEZwrDtSH4T3
vNjirI++EcUZ+MVqScqOElSGtA7Pyw0HO0i+OF2DbDxCJf65qa1UcW0xMGnERzOZbb16ykBstrb3
ETiI+pjXOSOf45wxkqa3xqSmVaOpz456ggG33HIwKYtpUrBsFeDgiEAnDYpQzJtwvIQZY1+OqJJd
3pgNmwrSlZhjOaaX4HNGgxTMjH5zCTU8L3FNTjpkXNRPYoyuECIweYN4BTsKCso/QAq+nz4w9Eia
V27ByR4896COmKlTQRNYoMMz42IjL6+gl+VsHfPg3GwdlTDaWB7LYUUtol4VuQ2cLsbHvLa3rfcM
dMbAxAsYM3U5RnnLohJHV7aGPnao9wtoyKm+GUAROEgJPaadQ0LLzVcbHAGewslXrEPGAgMcri+6
hc4ulUzytO21ukv796r+XU1vvfladS//fmnk0gT8INhbUK2S37BxxdVqI7U1lBg9OQtsNNcdnm4N
r3wGNyzeUqHC/cJLIay6ACYtHeSDGpAKNK4DrDxlL80w2QKtROBnIKoufYiWIWt1e9kuj/kT9xMy
9vLEKJVWLE3tMmVeyUGDedfr2IFOsgsKIZQ/ykHxqgf+7IbMCPMTm1R2SccWpCn98p+9Bb+ffJCd
9haClpqfeII33ba/wcUK74E8ePUBlPl1fMgdlQeRZPRyNEXCjY48feqQyaAcCVQktVUKqMTMJyRT
FwMytg6Fw4P4unqFmzyo9xyvYq0cSHKTVO8gkKRv5FqaTHU1oaUCrSVAdxJvvgDfqSMEUNi8qHbn
rTGiU9kaI/++ceFRNxTQ1mXDUYNQrB51h0HvD+dNMH12a4MKkwJsBpAzR0MDPaI4/Kxki0B86/z0
HnqPEm4m5O2V12dgne0KmlK6CHIXBRcvKtvNygA+ixkXclIekbEOEAXt9RvVF3ehY/BmnFgbubVG
pTmQMllpoxUxpvgC60Mi1foBjJkNhjsr0Jw9t86ParKTFVKuqXbj0PQ5Vph1v9T0ORtfOV+O0dPA
RB3at2iFYRyH9n0Dr0Xgl8CiwAX3CEWnWt1BIdap9qVXXxdu5g4v65//4IbHuMICqSijt4HKHcU0
FfwoyRahhB4dQmB0Vxd59Sr0qz1oR30eJIbsEVXFwBQeq0URrcVvwMUaZKaqiUzz3nnmoQv63eQT
D+EVS4xpKkATN3aoHLrESbO2YUwKCclf3eUITUO3c9vn0DZ98Na4Ded0YiVtPGdaGIQAXhfih6eR
bc56q+hl0xyb7KUEJUw8tK4h8VpR7CjTAQ0h4/WwRvVLczOLs3KMSJ6u3i30a9agfpYcMsxUOg0n
W7F30QBQimCYyMF+uigk6VnJxTwGxGB0e+ALHBCjeXgYn5BMFGhV2PkV98xleuPGKBXawlINRqPB
qArAiOQWd8Z1to935gsfZ8P8aOhHGaTzCwwFlSq7vsLCRwRc2F8OoEpK8sse0l/nw5qZqjZGqEKz
6aLSbNBMP2b9ZQYaqnHkDJayncJUMOJAHE+iUdzxgnwikh1L98V96Sov/S/9kky5g6HgZeQBg3nm
DOqur8R4+K1FMT7G+8kjE4PlBaCHeIkFkz33jZm5e19rMyiH1wEL7WolwoOhAJJyow7Sct6f/0BM
L9iYoHKFBT4ncNvACwB9gZT4e269lhr3asOqM5SNFSpBjD0UdYQcbqAGK+oM8QojSw7p3K3vbTDw
IpcZRBtrVKGRLYk5pwO+ES5Stxa+Uee3BIaEY5F78n9HQiHXbmxRUST1Vj5roDz6vNXP+3XX7ha8
1rRX3FEzpjOAORQBC8Ah0KKn+UhV024ZyQGpoWOR7HJ/fIE8kAnxeCdGz6IP0uXALceZH25jlIpf
KL2k2TJ+5qPyETpkuQvWvZsOV2DlKbnhmmPtpiohG1ngFAdyjnJ4qQwr6HEnJJgx9Yi2Z7YnK/sH
jDEsvwetO3CVAMLixZbazTSKrAH6zRHiWD8Uu+qQu7GbXfUglwZDkq14dYDpgoFLIMDyTbzTIk/J
Jl786KNySLq0rmZDeANN7G4IMnTMJae1W6d0Ok4csBxG1fAmjrc2jIDRB1grZSBaAgrn2EAFY9Ur
u4HY3/nswbyxaKqmGDqgZDpeiE6dMk2GaBQWOGX2u3nuruuHCKIzbpzbs9c7lWlD6Yt7RpKDly6j
tja/+eRk1pBe7N9XsGJH7vJbAKgh9dU3sN6mpqN+vKMtiZrggZdYWBuKhw7dRAvUlKA/frrYYQFn
OggzkFfqi6S6BOUSZzdZ0bYxQB8u9ZAOSkRKjtEfcfrncMj1Hmp4fuFHDzxaGs5q6MMl7bNUlUN8
urG6quYHk1cUMo/K7WrIajf3PaGVpgr6TiQ1EuBS6UK3VgBIoHgsPRmdoEfO7rFCC50KQHkxuoG3
KKp2ajpjgQYb7Il34Obw4odyB60MJwNrENcHebYoV4glUCwL5kC+VHZPsO3qvgcdXAB2bTCh8aKM
law2K6Nbx+ogKn0+VLhefvSu9gpSZHclfFMjZt2d4hHQcAeyNzMXTs+zS3Zh+wVBbI1+FFwEWlWL
E2IA0YdIYRA+Cs/gE16g5+3Idv4EblLOp2QHwt+fkm4uDxZeVLQCnxKQFmiIgM+r36W/B1d0wws+
2IPZANruL1WerJ2qIU/iYia0XusvjnmoQHkFXlk/R78rcVIoINuzY1a2/EruG6SS+MlrNPjSvtZM
4nWz2VkSA/kC2jecSGR0AVjxC5BM2+RsiHyuAzOjX0dnT0cvEXgMKnEXddc2a1yS1rb2Cg5RF0JJ
jnRn3Un4pAiZN+7ZzkzbG4tU2hYksembuI6PkIoiY+uSXV1LiBzT7SHL5gDOiId3H3SvEHW/P+9P
rIs3kM5/L5a6ytWQ4FXF4fNC3O+lXRKAjN1rA96ByzajWRaGrjF1TUOqdR1AV4hbk+oFZi56VILW
QdzFwfnVsBMrBk7+a4fyFIj4QvZPhp14314Ct7AzvPVAeJVI4+eHnvJljfKUVZ+Lpq4QHHXnAWZC
BvxID1gf0MufHdVfHvhdGWbi2ayQ8hVjNgrgg5v4qC+rbZl3zQiO4lz6UZox0ZSUZTIjTyPKYlVq
NTEUos/i/RN1ghNXdcl0deLHT+c/G3NN6COgkQ55RzBIncb3OlZNKWhI4vEMwDBYrkFQAfiXc94K
2zk2ZqityyF91EwJUmd+qf8G2NPLrgb0syAUewdKaI413pqowOobJdMUkjj7FtraIRG5NzwZQuac
RZEE/K3k2yyKOtqXfBpUKCb376oOqD45b/sXC5Nd9kLYxP5JNmbG8sYidcCbvTYLmNQm7cgy9kYr
AAk9qk3b8oDW9brHuf3Es2av0JCwofbs/W8rpukSYnkA7xzG/3Hbqy/N36o37z5UG1iodEceBLnZ
mXnifq3Xoo76sBjm1ABrCkIBAnDkxCUtbCUwDj3A8yFvecQLz3xQi/yczWEHSj2M1sY47EBA+1je
ZhdgDIKEePhHftG5+mvymmd2DiHHCx7InBcfNGQJYt5jWJEbS3g1eeEhO4DuGUOJWqD6Y5D4per+
j1+SytamYBjhoKFU7Lw+dgkyxHQhxKp+hLZsJw+RyzvtmJcydL0IOgTkpAAknm5uNE7KOJKWtvUA
TClm/oP+Rbkm0Ib5OsMzEq/hzPqYW3vUCssZE4olqVz6qtC9OC9fx1TaS2D+1+uR8/jByjhbW+Tf
N45TZpjdhtJQd4Q0hD1C+iy1RFuH/ADnq5HfTDvo1g6VRteoxSAiqUCjZz0A66kPmuaL5Ep9iO8X
t7/Kr3jFA/urAYSoG5j0FDW6u900LXixFeTSRtJwib5r5dsBLBwa5B0j5VoD6EHS3iQM8AjpRQfa
sL6856yZlQPQwv/7F1BBqXYx5lkS+A3o0ORPOrQR3ZBsn19Pj/yqmxmJW3OUm0L8GSwigtaSwMD4
hd8EY2QTnuB4h5YP9/WFa49y06yUTSOGCO376IPs2UsOhQOo8x3gPmgwcR/pWEfWdnWUo6pSFA+z
jJqzd8v9ilGT1A3R/7Z7u7ucIdNu86KQ6bGbr0d5LBQAqr6vMZMJPeAiex7mW457sA0AvI3CEzRn
FnUkGkaeqCtUwo/rzerPbv6BJu61cpW/L67px178J+9KxIx1+b8GFRpXly4i5KkWtT2CkcGO08cl
uhYg0/o/LQtAgNOMYqgV2M/A93Gs3RrixpcK+i7QWDGcwY0JXqT+J+1H5l6SQXzFxDyeQbeSskbO
lmImS4OM1+N8OQXSLlTs0akuZegLAu0fudwMwzYKuKBl4D+wmJ6utEzaDHLU6Hm2H1EBRIeGSRmo
8jmqAXgp6cqAY5EHBGLZNMByYWjAxgPVQIVBJM1CKhdhCZYteH/xGkGX9fwH5Fmg/F6Qc6uNoZx2
XIrfmpo4ssjtv7AS43YRVJmrl20SRjE2rvNGE0hnBUd4C900KYh3aM251a/zS2I5vqFhHAO5WMSN
gcqMULcFZZgCFMMS30nKPoS81vzHeRMMkjx0bTc2yLZuDtK0GbMYsghk9EN0oovskARaIHn5gQvc
ZmXCrSXKBSYFClK5kuV4joHaFGleFX8SbfjYHZ8rV76wbiXN4ayO+cWg64Hdw0gUBpxPVycsTd4U
sZEcocra7ku8AY12jn4KdGGheh5w18h0wo098ns2u9mBu1SbGyHB0RkGihsd5Dd5ryLVh4Rw9iJ3
/j3VNvl8XwukXESf03hKkygHdWMAQTShv19VTsJnlXVbE5SHSDIEKY0Cox/pBI0q4cFoXhJRPLQa
xw7rqrW1Q/kH3pjEqa8TMkTw2Z25wvi5/w+GE3k+QSUKCMNLZmuEyVF/Uj7CoPDSB8urTUzx48XC
493geKuicwY0TmWhgkeUl9FO2fU78o7fBrxTnwlT2O4edTXu1mjtjBiramLMHa0ucnryZ6M5ywcm
MQBTfWhq73xwMbKTqmAoSNYNkCR9Y6yJR2gC5BGy4aQcoC4haL6VPJ83wQinExNUOEljVFSKrmIk
AfKvQrR6TYnh+PM2WAX3iREqhKZZwSyaZkRH9c7qvPZ2fYF+76UhXEKXcnGhNLYfeS9IXJtUTOWy
JBgCpBhRFQo3E9irdtnVKDoKHgE/38t0w+b1aFgecrJOKr4GMNes5aJFR+nmL2rqUXAKgEetGu1l
zSlucOxnv85vLu8DUrFmQeQb8qh9ddRU9Qra9iB0WN3zJkgAUTe0k2VRAbZC71OBoEt1nKzc1fPn
2rgbdRHdi3voOfB8hWeMirJwGJV8FPUIWhizvwB+BEWF3frL3EcBWDzng3GYg8ytQMn4g5MMyzQl
KDOigPqGws2sBuLtbU56lGRoXMIo/rhbg+Gy8qedtTu/p/+Pf35ZowIvnqLaqHNYkx5q5C2g0Ccb
AGr5YXCbR3mHh4iF8xlZkM2TBVJh2KhlvcRCgTA8tgm4ZG3Lz+4sr9xFoHTGu5P/eYT+Wn9SI2CS
GIONuMzIMuBrp2d2P+VS1/RhBzjeAsr20h9/gSbe0Q4QvL/ivk4yI+LLmkKgD5sKoYKO0VrnJb4j
hGVfJ8B7u7scavJOBB06B9LjHRixqpfz35OZqjdGqTJoKaAjNaSh8JbH78m815bSzpM/zttg5xdJ
I6z7KFe/4QxSOS7mZBpB+PYQtqAUsUtAKUwCRn0EDlB0M3+yeWzEbEfdGKUCsgE+MBWtOEJ/dPJA
nuI0T2RyOXvEixkGAVdOjcJdJOUscqd2i068dIIYmS06hq/sAEzHc7Zkkle6f9CTZdRf8M//7itA
o6ceI5tx2QCfVx17cxdlir1e62psr339oxSzMUR5CfSoKrls0ggFGGplt3vKMq+3i8vV64NBC7i9
ZvL3vmXujT0qyTRVMaT9iG9XXhLppAYomMxRDhIwN7zrJ8dPQEZ3uolpommJAnGqz/T56SdZAJ1N
qNb7+U59Kf7B8sifPLc8kgk2kT5L/dQ10xphMm94DiM8wRRX8a/QDMgkZeamf8q8HMo8nTYbSp3w
mhBlWkRARXMdOcPyOMWQ+YLkRLL+rkeuu/A+H3W2D0aUQAUR1kgfTSfIG2CXfDKGIgL7wDke2Gnz
KwioU77C410N8kjhLdIw3o5pJTyscUwwk6QMIBioPAwolFDu33WSgpKsAzdHr/hT1t/oU+OOprDn
5Eni1t/8YmOHcntdk3vMYExovwDhnqP08hOgR+N30w6B4OCHGc8e5foQZozQU2uI6yuv6ED6LSZ6
r/5C1Kn/oM5k+j06g9DRAMmkQve0ULLriTFGqJEOLSR/mifoMskgB7nWb+KL+E5Poenr/GhP/7ZJ
I6aKwRKrXoZ7QLQRlx8QWNjxg+FFt5gaCIRHjjXGnQ7A8y9rlKdoS5rpUdpGBJbyjp4kaGHxTLVH
69qpnkCBQsYDk8SGkPywJwg03p2Snc02P4ByoaUIw0pfsFyCAVXAzQg6gUAHnSbBK/6ICUo7WTDl
QoJR5lWCAXGcsq58IKQrFaR0DKdxlQNBVoX3P6t3N0skCWGTPU3o+qZFPxNg5ggSg9KfRdv8Awyy
mEkqVZuLUmMmmI09KneGRqYlYQuvJQoO8x+52+IREJ2iRvMiJ/WG3Vzb3P4UzyiVQo1qwnzPgkUq
4mXZ3vfQ6Oa4Ks8ClTdNYCRBkGsJb2aOsVw3w4h47Mu3832TO6hYVsBfIF3pnrfKiw+qKLPSapaH
BRknaT6iNHaW8jrtoYP70IySDU4DZ154A1/MImnz+ai6bO3NBq+gpvCGRjpIKBV/fGic+QWpznoH
YSlBM6Ve/WcOyVvOYlnvSdvgMKn6LB8AOTJWrBZ9+88RckzF+2Cz8UghwyMy4Fqjck8rhhaY3MWI
8MANHsg2AzKY2IE4Hixw3LYS+VLfz6q/M51JJZpYk7pV7VGiNVJpi9lvcMI5/RT0K5r4wnJIRpV3
OnIc1qRSzdrH/6lhJqd3+z1BrgiAi4IS0Y0hkcjXt2Qf+19LJD9ok2jkaJwzYUWESMvtkHuE4inM
OWPQDIqnkwRKg340tVGkPIR7ogsSOwWEN/ZzDHagBkOJ98bV4Lb2ejX+FiAH4Nb3Bek58TiEmcXh
V4SYVK5JegFax8uaHhNDuJiVcZ929ypk66suAs8vLx45RYBJ5Z261mtRLZIIwNiBiCqAgwaPyJd/
gZgtV+Ldy5jF6GZ1VMpps1JrjAVFFWGwqm8BdbhYD4ByXP0D0C9vbVSu6RSlANqpBtrJzUd7vcw/
QZOjk0Ew2AF45EeonG2K+YYCMmNjqZbPwym+HW+Lo3WdOLotOdoTiFm5D4TsivHvkKBBQGYW4mLW
4Vgim0mAfpA/hkwppiH9/Il70nMCkMYAFXkT5WqDAOxaP3nungngPdLwdkK6MEK2A1ULegfCH+fP
KBbNwsmeUokG2lDKYsT/2dMabGt/EacQEDVv4JOZ01QN1ACYxiRggNMUYxRNj3sSSMHqDqpyYzCA
OpOzGuYn+zLx+cy3yWJGZk4RpNq7dzGQDwQLiudct9iLUJ/iw/3Y9efGGnUIFRAwmQ0V1pQbzCB1
6PQQAk0lAIEPvpXLJ8Vg+ghoDS3IFqgqRp9Od1BcqjibBfhIO6OOOIjqh5A+c7aQ/ZW+bFApxGw0
eUgVVPVqoJoO6RHk7virmKCyI7vtn+1decXzfd6yKMeIlLxUZatD6ZDUzlSutloD/BzyAPwcM3SF
MuflKFh4XzuuiXUdztF1Li9+monu+R3kbCD92BqJ8bTEVgVgzdj43TDutFzmsM2wy58vR6ALklVo
wZlGPtLop7dyZ6elrT4KVxNRh8QW7jSeQgezAtoYpNLEuKTmKpHWaWhZ3owBe/DRCYJqi1EN5tYO
+nUf53fx/wmuv/3QJNu8CeVyDqskLuAUqWyPl0MgAI3xYhzLZ6h3Adqd/9mXzv9okjjQxiRYPLMo
A7XIsW/AnIqWtN0EdW/jdT4abYwdudOOe2Iz65HNxlL1CM7qIQ5JUuz91SeyS/PFMjlLg+FqEPlo
0EKyDuZF7CXLJapNzoLZ6fJrj6l8gtG7OhMWVXgjqKzlugHhpbw3AiHQHPGCd7fkxQWVWHKoECZT
rAlvk/K2jKMdGxpnPczbz2Yv6Twy57LcGAOIWMObJv9Y+8oLw8HupITjKZxMQhciYW8ay4CK8Yix
OKdZB3dtoY8VJ5xMwosBugJZa2jVlMTOX69dpSuJRAfWjm4/Q0C1uS0VZgH5tYV0FdJ1q6mlGdxR
e6g1T30CSM9wcIBqnvRPakimOVwMdaggy5LyuQGbiFOktAgXiEa+NeAJDQNMAfwyL41A8cQXHjSA
6X4bU1Q+aRujH4Whxh0u20dEzqziomR5q6HyRzLrgwanI1m5uh6CESzPgwvlh8D60XwUGGq+do7K
G2Grt0MqIJriS6PDBbj0Q4xmlYab3MouRuMDTqog1/dvV+CNPSpVqEW4rouCVKEG2X2Hta0H2Vd3
AndlvO9EpQkJAqJqYo31MY1vs+Sjm3g3QPbhCa0YAw+tgE3QxKCVCqhDMqGKml8J6XnjFFfr9ep0
e8UT9lzk6/eTE5hG8LgStQHoc9A1Wz9DJ2ydxe5tOET3hl/eEFaV8K3+Ve9aqIKRQrG+Ui+gDcZ7
7fmepWDZQNcFXgKOd5okq1W0wgAEVj+W+nM+3HZQcWh58mCMzYQRSyfT24QSkZaNKSI8yYljqOO1
bPqdAM5vYCJ+coUDUQ3kpSfWiiALpZqEXuW7GNlUWVFfW6sOZdK7KOntqX0UWm4X/fuRbIJIGHPN
4FbBLCB9T5nmtoMcWd69pfvsvcEUd3lbutmdfrsGyl2x1/05GJ8wzW1ec2Lsu+ubUM4EizocUyTf
7LT+KFAFC4YydG+QZr9urrOLFE/HhBdCTEBVQ64w3HG27ynr1CSVRkQFt865GLs3gnsc9/kNwT3q
fuYC2+Bxlvf9eIZEoSbh9gcFTyhNkt+ySfZ1vADtg7FxvPgA+/ioO3NprzvV1S1bOUqgM1t2yS9r
z2P3o50GT8USwFl4zQLsFjQ5VOaax7xUZtmwjqmxX0O/S54knl9+ew8nNghpGqDLeOv5hs0eZQtc
xtoovUe53ate+kjuTeF+uc2zQ3ijODi29wWHKZr2FtomtZ0ieGSSojHE9y58mKfLZeXMltCJi/x9
bJtqgQ1HJnzGp58rL+V5XNp2fe/M2m7q2ZHKZxmV8SQ4rfqRzSqnqGLag7ArNJsA5IQq6Km9Pimz
YdL05X1UQBM7/JoNcGfWUHY1QjuU5GAV/20ZhxWiGw6udwLHhvQgFW91q8YEcby8x/qNLgZ5aoGh
oXQ5bk8X2Z9WLEwyy2BKgMwctS4lXqoU077Le74nVQGUQ+6I9gOmnVyLi2onH2V7TNPGiNNsYiyT
IN+s5p/GSFO835FJLv5sL8PhJUkVRQAfsYUQjKUWBZLRqVlDbXkPj4T4J/WhdZVd1d7oERWW6GZ4
UQf//EZ+93cJD9KGhUEuUMvLNEAptrQyb3V1eZfVxrY6Pxl+nzdA5ydQBOuAcCrgTQKEVKFZfeu6
AK/AahXvWXQldA+tmDtV/xKCtOO8nW9nJgxBGlQBRzxI0L+PO4TjErbxHOOZ9oDZb9z5EtUudz0e
9eq7/P9I+7LmuHGl2V/ECK4g+cqlN+2WLLn1wmhrZO77zl9/E5pzxmw0bmOOP/tRESoBLBQKVVmZ
d8bLdXOX+3ZmjW0KL7leaHlRoLA4nRblSe/+5zh0/vuZODTqjWpWlR4cQ9S9agjQopcnCA3/nx0j
UIcANf6lVk3XgAy2LKcANyO0qdxxm2zI0fxSZtBlceX38hRhSYoG9QLQAVBV2vNTFDZZQuaqC47p
6wAK63bbjy9d4LW1M1LuVIJiQP/cfcrG1tiTelv+VP76g28GznqkA9Aav0gabSINeE0Y+TuR36Xy
r1ISfLMLmOGXC4Lfj4BkEGK1LLtuj4tjhnBDgNY5YIb5NwBXCgdIoNQ175QZUwFI3w7mKOQe4BuG
OC6mpvA1ocx3vrV5Hmi91WbBcQY9zSNez651hLCBEW3q0qlOBnACbefUiWsPAififtSVZXpOVqFR
lWY5k6a0eFfAcbhR1TZ3x3yCDHABCFtUEpBYGKXh2hl5CLMx/rz+Rb8Wdh6Z4VMr88xlk4yVlEca
hBxrqdsoVe7mZeLNExSoldiRymo7mu0uyxt/VAPTkUfV61PZ1w0h0PvyPjr/Q2gYXO1DMVgppmHz
AEWfAb03yvRUvfWbGpqg407+dn3Zl8nXuTEm+epq8D9qcxocB/vQak8FXEyqv1+3wbmMzo0wT8ao
6OoGsOfgOG2iR8Xrt4kXky9l+NHTIA+/iQtHqURRnHNdnH1QJj+aowVEjwWxj8mt3TsErUs8JjG1
nbvFLoBMAQVCUr0h2xNlfgLLX3qUqy84GFplxXHZniawWNWhZ6cHvcEEPhH0a7l2QDuGiAttJ5CD
nXtKNIErt4uj7jR3qQPyIqewbzo5R6WrE20m109WppjDKatdWhWWnaPrQA5oJ6ruEjnpU+AZsHw7
e/rtaDmVEKLBv1iIAR0SKJ5iBpBZYjiPcrgsqo2yRrAF/4pnJ26160EyRW5QJBKVe7nLXJljlllV
/RhKlmkfuwi4ZwVFhxlt52zeXD8RfDP4PRA6w2PrYng6CxK1Mmf72Ng/tZK4jXa08tK7boTrHeS3
ERpnVl7YybExR4ViH/NsPwy/2vgdaDfH6j6vm2Ff41831coM84XMQFnSeFrsYzxLzgwYlPGO8Siv
yTpHiV6v26LbfxGjAX9HmLYwZMCmmFJgDxoeeS241GbIqLzK/dt1A/xbAOcJlSA8By4GQMsYj44C
BKTHpN1V9jYczbesHO/nsgQS1vhQOneSb9TGUbt5M/WCL3bB7PS1l8AjYnYCTkHYF7hmplmi9Jp1
pJI4NPQvP2MDHIapH6eOfV8hA8WEr5tAugxZPCRXQEPxKQmckxuubTCsgkgRuoNgNzx3nFTPByOW
Y9wJP6wDZP+GZANNvCmEqLK80W+HdDtNzgjItSjpoa7Cft6VYbY7HJC0GkcJRHUz5h739qar/RyK
39kpPn4xYffC55jCOyS2Ck0zgtoplM2Y+y8Gsq1JWsSXEXzAaMTsKrN/NVUIcFrjs5R3t2GtHOpJ
3UpJ/wjdqtwxBu2mH+vPuq5uwjjfW8QM3eteyP2j8KDH68PAKKrFfABZK+zYLFXrGKe2m6afMcb+
dJTSRJx6nDCEsAppOgiyYHyXDa7ZqHZFpelAiITTKetTSLmG+S1aQLvr6+FF8TNDTFhdskJW0plY
R6DBKJlBiUFu3FEpYO0gAqXe/H80SFe+in1mMvWTkVTtSd9Co95tHsAB5U94jxiveGyL/JYt0uHY
ni2Pfs+VtUGNg0GTp+r0X1QPesrQHEBfYS9ameiTMf5aytBbIp1pHUNo9cjxxxQ860BrCLaPE2fB
2AqFeHQwoOHAxqEkLFOSTxqFDo0+TdjiJ4w/u9IdHR2BctWnsEB3WVzCFq4sMpeVFtldW2ewiNHG
23jX3klfPRMwJ4HAWt8kh2QbP5IduH0ErsLd0JVhGpPW364H1fo8wjWjMJFuQRwa/ZBs48dMBhFw
n3e3ILrpRDfA3YU6E/PtgjGQwKgOp6x+6E/tK6Gj5dvuIIFNzqNCHyLIJ/crruwxafdIlDJphgW+
Eo1uFBbgQxP1ari7tzLBRKogbokMeRYLoKiPulM9PZLdqTf96/7IW4gCUljUAglRL2hb+0RfNFBz
Wscg+9Vqb2QWHGDR72fObzuNmBuvZvOIIXxH1e5jSYAH4RpAJQ5TBijKoXR17mQkCDpZ68fiNOS5
G1WzkxjP17eI61zQRVdkywIi7oLtFTPViQnFAxMFA+AUQP8OdYxduJXukl3lSp7o6uBdnCil/2OP
rVrlvbokQWEa79pzgas6e7aOFP6qHOLbxc0f6YRZfdOIEBE8f8N1hcFSpCWoBjIbqddDk2fVXJxI
AfxrnoNm730JPq/vJfdrrYzQn69Cgmn2/VxYIdwteB2bvSn6/dzrcL0KusqVgWEuZmVojPykP1Hu
zGUHsqQn7UBrK6EnTOdo6GSyKrwPoZpCuWlAysnU/3R5WLp4LnOE1vQ+3wXQDet8OtxVuVC+da/v
HX9tK2tsINdIZkdmQtCwai10rBQK8XPqCJqpqKgLOedpzLxYnA1tekzEwh2/EM2rrexbpQClNF5S
lfSiSKkvFaiQyTkIpL9HSS2IQ9xDpmJmFDSk8MALqrLBSuLYxAFHaUZ6KBdH20nftG1x0lzrBoq3
W9FuchJBG5V0/EoN+htoiZ87CpY7L1qgdqfUzmW3iKJ+F5nW4Elj0LvWhMLU9a9HwzW7m2ADRfFb
QXkV+l7n9gIFo83ZVNHXNu1OpFtM+mP0QgRW4C0L82u2gYQatyFb3CRTEIVDMyJfiqOXeYp9SzJy
x1S3pba/vqAL+CxNzdammNCudZ0SjAQ9AzARf6B/ugHdDoo/+kbdZXfpm8AaL3LooLBDzo/i6UVn
eoJ2ed0pmC2mM2xGCaJv7SY4fqSxUxGn8DGf81MRrZC3mSub7KNpjvU+0xXMhYM6xpvdZo+aLdoV
qh94tTc3Xv8Cfdjn6VETiUsIFvu19aujF9ZN2en5iMVmr5MUujXghoL9pOGc9cf12phgkrRB3Ctx
1J7MCrKRKO1vSOLQcadOPVCpuX/RcOevCvSqlgl1drSbzo+AWeUm4KdmgCOAQteHobgDCH99HWzZ
iitHDkZWUXcyX66vVGSVcdO5q9QUXQZYrSKoCn/qRAQQpX/3xVZCPkVDwUmGtC9zCzRGtRhaWQRH
yEI5UWw7Uvg0YCXX18F1Rg3XDf5B5ISVRSomSwqqsAyOdvpdNd7MxnSyfDdCUO+6Hf5q/rFjMMNM
1VxK04wBgGOf7El5q8ufSWwK1sL7JgbuFHDGWBaaIYwnlNMYgxUE9WMTfOKl/KsW1d55vRZ7bYH5
6ktMpFGPYYHcoVJMZT3Lp/yTeMq23KePyU2z/ReaPSxQjEbEtVHmFZJrWm+kJS2L76mIWnrodtp2
vlV3wvkM3kdaW2LeH8qkpsOCv+brKJlgtPIWR7pfvilPZeyUj7TBro2uMEc0aVRgXR0wFjQHAYy4
BC3WkWRntR7i8T/P7Q2mHVI3taZgP8Tp7IGSc0Zh0tZ2rRRbvgwd8htNmsFAZFmA+Ka5tBkUI3vv
1Nzymzifbpe0svdp39mHwHqO9b0954ofVvp4E43j99nUQSJaVs1jv+jNQ63ugqAxJ6dtSXIHUqzK
18ywOJiBOQ2unatoQhDV3lRKlbj6qNneEPXjaz7KPS6JfLSdMa+b7RJn022uLe2bbsy6Aw33U2ta
+XcwQpZ3U4gGewX2RD/qFXWDUuTwnHd1dUfaaNoVGLj1OyNEl18K4VWjHrgl9up5nixc6hDo2UnV
0vhxNwa3eqdBtLlq290cqqErt0r6mBlDDqIpUnljqHXOrI2dq0F81lf1EB3wCmyDdWfam+snmps4
IocjAOeg2o/s6jzwNqXRzbTje5QP/emLQPhLFumL313E4cU92itbzL0Sd/AJLYOtltwM7duwfBcs
huf69K2P0XJwo16QjNRTUZNiUktUhHL1YDt3KUi1JB/MvanqSSDx1Hf2o0i36HJVX7A0E65v2bgt
mJOtaIXe9mlUndoMMkVL7arkU7Cuy6MFE0BLovyOpV1gtcw0xjcaK3KsfxWQ+q7d9FO7WzC3Gn9I
3v/MHI+imgx5SZUijmQIezIuMZJhKQuzMFEOp4KegGodg03mSNthO76JXrSXLwkYg2AnxGFAhq+w
1RkTpBRLlcy0yADakqJ2huVnl3/2wZPdCBMb3qeCpB42EK0tuAf7qaKgrqUmshAaUezaJoqD4zU6
feXoD9hOX94tyc0gej1zreKzQdEHso86+xKUmxw+S/BmTwpMOZon1X4S+MdlwkZRdr8tMAeLtHkV
5p1RnsznUPLN3qVNDMlf7pVlr27iH+K3xOVJO7dI/6JVFpoPeTDZY2Ed5fxx6B/1Zj/qmSDbuMxq
qA1IPEELEXTHbENEwxhGRSQUBBQLChsErB5z7Ydx74yzANPHSQk0ALYM5E405bjk0jSUxc5iHLD+
YEHIb/ZBFeQSyQHrt5O0qL5S8UDRM5NTzDm3Sh1ntYlkLKcmWvBon7CmzEGbUJ2c5CF1u4P6Iwud
MQbFXOM2d//CNs9l1iumH3hlW+rzEmoXRX5S7yaoVlMB3XibvUJA14WIrFi3mhfC8IYHKhoQL9Bj
MEFFQ688SJU2P81PLWQZy+/yvvs1e7T4Yj6KOIF5QWVtjDkPjSpnoYSL+1R3xiGyI+BMC4gXllYJ
orJSB7imGH4KziBdwHn6g4+JQ6ihrQUk9sUQd6DZoZwm+Un5AMrVUXZUjzgFLLp8ECKiuZu5ssVk
sKFm9VPd4uPNhzw70FBmeeCYGpHkYMQSvZ2tYHG8475eHBM41QZBNQ9TLO45JTcakLt0aPtguu30
rP41ueBJ8iWPfPs/mmVS2SbtrLjosafA5PRfzHaZN+3AJPRBeerBc0V1elUR3px7NFa7y1TX7Qzq
2hn4RZBFDBAwOtFYYIYYOgOI+ZRC3/N/x5vTKxe4RwXNGFptZ2W2QsBVwkhCsdAOPQhtok8Xb83M
+3tbRQPHnHoarBkUaaaAjg1AlvOzr0qWUQRpSvAW6W4Xj7IFRh7BhG7+KDvpRvgi4V2ABiDTUD2X
NTT3GXtyLKEpEsX5qfLIE7j7xvv2jqrDtJ4FliMqVSEsUPIcFoU7XBpQC0aLmQlvZa5HsYIxqlOK
KcwufwLw3slGARBIuWyf0couTV0wdkygIHq+kXI4dUktqdoX086wr2kJyLitt7mrv+RA47qNXw+O
Aoa0pNoQU5S7c0IO8lxAZcGjhPSTvSAVCQEptKv8FNwpGw0no9rREbgUAGpRROXdkIoMVBpKIJBe
vCgeGmPWdEXYKV9QUzr1n2OSG2InfuuNaKOZvZeMEGUS1tk4vnNmlwl1ZteRJR1r5Rjti5cOXLWo
WjrWbfY6ekPsap9Y7OOS+ILAw0k9cBh1/MchARKA8djSjrJWNqXsRIW+1HSno0QwdY6+V1/yW+VX
6TVbGQO3D8KUgBPZUXJGqQjBAIeT7bSMmZznplSSr1J3uEsP6R2e0fv2RXbmnTAQ8BwIiHHgemRc
yWjHnvuvPs5FIKcD+Y//xgeyL2+p/rl8UwqafbygA3j6b1tMLB9rEit1hCuEFkDqb8WD9C13lXeq
Stps7cT/s61cGWTCeLYoJgSUMrqVKFuC8Ti/66DgUt3TXroQjMC5NFC6p880bKZtsQGHZK2N46Hq
aMAMYGBF0KlAmh+74Fd2TVAJbpSjwEfpx2ESDjyXEHQoYgijIUxGVYN2K1SCDO9OP0aZG3gLZMkP
FeQ0H2yftpqi3Mk/6sIRt5s40RUwcBmJMvDgGIZhttYeJyVXZ3hpZf5Ux12iHBdDdAsLbLCdzhpV
6CG3YUPagbZtcHokyJijk1zDJ2Cc9BQ/3cw/hQys3O/4e2nsTdwsUaQYPcwOG2tLIfWQVJrc4VV1
ZkechosWScPBKgtfWtLYpRHjBRDsK/VUhG/G/8woiLO9/lhsSIkazQ4iC7cE9EJL57+tQSpf+69K
+fTbs26powxNJ3voYBnjG5ibw1xMhXM+bLo9bWZRIIlY+4p3L6zMsO7RdXM6KGmNHEbqnCYtvUoX
4cF4B2xtgjlgVZAStalycpRLaJaVB2t8G6YnJd9H2c/rZ5nnBmtLjBsUmbQYVtqQY0Q+TO2UoWqr
xgIwBKfSR29utMdM/EcJhAn2LSZDBzypkUz/yE/Sj9ZNEKAwX/Orah15J0LBCM0x8X6ykz4AZIAg
YTA/AO77UiCsRmQLhptuctm5voXc+2W9PMbvRlUuhyAZCWo7AxhUc5R2IrTi8n1SfDXd/0CMk54s
FJIUBRuK8UYWF1uBNGsea1nHDUMFy4kbUt3TnQyS038hjcm7rKGUC0Z9A3kBatjnsaLotMLsosg4
FlCPoGP0HcbobYgYV65QqeKyW4GVYbwRI4cowGDchrE12LUEQjLjmO0nSjLiU1tQDNoILfFWhYIt
HBLdW+wkPRqrCChHSzOktUIfW/kp3lGmDf2BjsulnnYUuAhvVQARA3OJ6xKdYmZVbRJlPUid6B0t
u+kuAQeoAVKFaisqdHOdkUBfGKrvaGWBkf18VcMSL7GiFvoxdW6QflBc0CF1bZgD/+2N8KzxgiFG
ojAijV3EPjILk9NwmYbEkrEwdLSkHxLKD3ixKvc9SoHQDKi26EYIEyxekmxieh8jvirAC2xJp7FD
oHj7xTh2NsgG4139XpV73QC1FD3j1aH7VCM0m0ggZlXkLtikpX6MTaNbzJwFo47nOExMqEphvgMM
cv33xFuKfQooVL0fH5rJ7TtHWBjgXW0mUjtATVA6u8jxkkwOkwU4uWME/JDh1K9/M+3nbnu05e1c
OZaGiuG8IRv9bXzL3ERE1cQNquu/gH0NTdLSanmloltDef6bhwDc8Kj8uMM9xWpePy+8W4nS9OJx
iUfQBewmVItF70tdPZL+VEy3c/Strf+PJuh3Xp3+oKhkqzRm41gqxBuypwotSqMTzhpz3WW1EibI
1FUUJ2GRqXjnIJfco3Q1YR5Jd6DhQZOg+Dlww7frm8d9MK93j/lUpGvSdqgVFZcDzqT+S3fn1DFa
N90adygK4NJNPxC7P0VzrXwfsQHYBEyQFnmYs2EWCLVxU2en6aFDA6ffpt/b0fmbG7eGopwrWCh3
c1f22It+WEK5U2cZY2YQkmy/YXJOcvsR9L/ypvSsxSPgitqKCES4Z3FllbnutbAd4iWcZJwE6I1D
l6rz6UNSeD/R0Mmms+iCgcODAJZy8cqKFbksJVTtjtZds1egw+ZBUd0tTtU9fRGEz6JuIu/Qre0x
qSBmZIo5hHr9MQNhpBWDnl3B1Ee5/4OPtjbD3hhNqleGnBrIlpQSI3rLvv9OWfrGTXWC5KiFuC28
pbhbCQ1t/Ef9/2K4dtGBHrFNVK1bX9tkmkO7b2COdKJ77bUtnHEnApnzPNPCNC2lLNHoFN15dCnD
tglnkulHK7jX4/um+S7YRe7HAiMKpYQgl1QyXb4sUjgnNKEoMH8NuRenvqNLsh7afUMV0j0RZInn
92gyoC8LNha8wRm/t5Kgr0NAqPDh/osVpH4vqtnyVrYyw8LbtErv6iwxNODz78Ee5lTRUxOIRPm4
oWpthUmTRoRlbek0DTEyBPd0uQ025paq2VOiFWGg4vnf2hpztNqq6tSiJNoR2sXFS+u0oIBW97Lt
2FvMwkJjVxSjeP6HghdlG8KYKChDzv2vy/SimJY+P5l2AKHix1h9vO6A3K/02wCLx6q70tbLYsZb
m/iSGnvVtEci6F43IliFwXykurWidMakzXEiD3F6K5tP138/PYVshEWiDE4hQnH67ClNkStX1oQa
SJMuG+Nb2OTuDI4TELztukjEQsnNzNfWmNuq7fGwiVKSnSIIB33QBK79jL936PPKpWMQSCwICX74
G/h7gYwbJLGUEL2w1aM1OR1aHk4HrcF8W+wWw8lO6gbT0OIXHHXmK7vKDkMvKSnxwJtUhCYkqy4O
12eIqpm6mffzTliLFCyRhYzE1jLEuj2qR7ODtIgD4KGKFnqG2qMv92hsb2H3WXoUbi3/APyztV+T
nav8ETq9yhzEX6uUv0hZhxSTok5T+eS283OA3QAiUSFYKVIc4SCcMfL622tV5gItZW2Iq8zOToUN
uu4K/JTRzxRvLwgQ2MKxD9H20p+vltkUxrwYWYojaD30QFwG8fH6GRTtI/35ysBsz4MWYt7yuOih
k9VAIYQvsfzzuhEe3uFsz5iUWNfDyULEUjFguYu/QdPHtb9Jr91PFFgrh6iO5lPhcdGQm2htTBZQ
NWmVGeqiHWtIyFffICFZEUEc5l9kK29gooqUFaXRqLN6LP3eN/pttVHe7G8KLDkZaFLxvhBsJfd4
gw4K14qCeh7LQaDHYA2FTmV2ospWFO2TeOSxAnFety2EkiZc90N1wcZ7QkZdl7kBogwTwjkptaPc
FU7eH7JQNAHBfS3ZKxPM3SxH0ZyC8DVDGWjp3e6ldUu8lErIU4LkLYDAcuKHG1sE++FmBCurzCE2
67RtcMhV8GzSXaQl0Qb6jhkyguIAmKzglPEvn5U95hyHRhTJRvb11dAkyhzjZtoNmO+2t5rbP+OR
5AnchPrdxS2wMsic62SY9YCM2NbqQ41Q9LIOLdD80xst/4Y+8QwMQaIncFLuqlqoNc6PkSvrzHkv
ZsxTjxWqFfMh+at+yu8GtMPw8G22/4J1nDrhtaUyxzyuajlPIjhpgkaxiXmrDop56aN18y8KvyK/
YY571MdqrncANIzgxXFtbCbVoQDHv+ot/r/iVOevDrMRmDEEjoKdTTfMaJAGWVWxur/V0CT/g9Yu
042oKcx3mX8ssSS+wH6GpqI3gPpYOdhNgl2Vp67cAFKA6zxvgDntC4EeBD++/DbJxpfBLsNiwL3Q
N70zz29GVzqCgyAywcQXFeiTBUP3KroR+kF9NcDq5A8oEe4nyMGgVkkUF1SjovPHTW0tIF5sFA1R
rmSOX1FP7dSpIHau00MFNpw8+yuioL5RcaqS7K6vkaaRFwdgZYw5baUUkBhDrhhv3DZ7bZduG1RE
0CkVmOHsJNGAcEP9E5gBjb0M0jTrtDKs01MUg/ZzlneNPW+vr4R3G5zZYL5W2JkY00zaFD3EhU5o
1OpdBCnVfDvgTPcovIQ30zt4VP/gViV4zAOoC5ASeMaYGCIv1oQf9tqpydwQKEFMiVJQjZGgp9Oh
ayVKTb5+IfPNzgwygUSTOiREQZUC4DabIB+BwOizhGscqJr4MT9WbvOZAR/1L8IlJys6s8w8ShZw
c9p5Zkx4ekfhdo5BzJlAj7Pxk8UNj/oHhYGG3h+UlNdW2VeJkduLtCyEtjh3S//Y5GBwJSKsEnX0
K5vKeugSF8RMsLSTNN/PUFpT8mifdbGT1qXgLPBuODSvcOiQFGFCnm28jOVc9nodoQrZfMqYYq/q
B9N6alEnjCLdV8qbvAR7PMEVqwrRX9wvuLJND+oqZzeXccxKbCi+oPSwBJDZSEAk4jQ5qPgo6qR9
VmXHBlG5JzidvAigA1P31W0C1SUTrquINHMpW8tRC1AQ+JgguGZpIG0zX7Np8PUKpTxTdSwlwAzO
vZWjKjw7eqk8C/4MzpUICoTffwYTJAoJYgvF1MnAbOsH3Q8P1m17q6FvKD4t3BXT2VKKttEvOl1m
PVmVpI7yMe+jbdihwk0sUXueZwOdJczXY8wDoHfmQJqFWqUd/ZwthKMVT9uZxtb+Nh9br97XD7GN
nlL98/oWCkyyV32j2HEsWYp8LOXmeZHL50YZC+e6DV7Oi9LoP+tiyfoLfcnVqv1yU5pj127SAK3c
onNtuCXq6aUrCdJ60bIYx2i0GEP5VaEcJWhLkuRdHUTPPc69DiFOdP0xraqAc5u5J1IZMYwELe23
ApaULg60RrKN5JpIB73lQEnTh6fmzjzae9Gbhbu4lWnmxqiNVgozGYirIi+dcLozR9EAJi98rhfH
OGLfVCCcy+DsepA/5F0ROWMAkW+tPo1Z/STwDu5yQC0GxLxug1uM2UkJrG9hFSbZqf2lusZG+hl+
qg9/S5nkz2QnhlqLDDL7Z4C9QpotST42prk3EvVG6aytYFGc5wHNH/5ZFLODc1AN09DjVqDUD8kH
mn7xXeyOJR6yKEhBMPJT1JrmOiQanKAtAJkyIsj5XZBajT3llZ2elPZQqMhr5X3W/2qHHzOIGQSr
o8eHvV4tE5NolCYa9QfGFlms1AgiA5EJiuhUgc8EOxdYnqIdxt9uluN1c7zvhYCLfNOm9QEW9aLb
VahEkop0M5hxr6DlJqJzFFlgPCID/UKTV1p6CptQ9oyy1b7XQwXh1usL4QbC9UqYfSvHsbWknNB9
6yBpXWyiZ/TbHucfDbwifmiEYAHOwsDgjaYl8KGGCTjeuVOYSRxJ2lKACR1t70O117zwSd9XwIaq
DxSkADXhvWCNHITNmUl6MlY5CS4UtKayoT92+bs5vpB8G7UEiob7Krubpr21PPbCEXte8Q3rQykM
jB2oHtrMKwtVMBUw8bk/qluaCCy7YAd5TaCYMYvrCbtI1B0Y98dsuoF5fczMwh+ZiDWX5lKMKpY4
HrSP8tSf1O/mW/yUgx8z3Gcn2N0NdzaGenfC1wInrpyZZjw1AX92FrZqjyKA9oMC6oiX3RjbxaVo
qfFGVAngbixQTHRkEUAmzWQ2toYqXWxk2Nhhk99XmwEbCxlqeCslzBFl7TxvxRAkBv6AOKOU1ueu
UwVhocTD2B116zlJFU/Wyj+IXGBK/22C2T8JJGBAbncdyn0E2F7Ka4q5lxcToKzoSfTU4VyjZ8aY
417nQLtrcy+fkMJ6WTm4wfBt7KdDZQmLGzy/WK2LbQMOtjwVC5TivrTWldQFayVl/yH4VsPTgMEX
oTQd/ePZQ7C2yDwBAsUIu0AP2q8uNK01/A3yFe0hrxCw3kSDCWGzmoYNCfoObxyKqoc46jtFKdQY
5gZXpVtQUhChUdF20p+vglgflEFbWHCT1pfdxUv90v27Kqxuyg0MCssOAtc36M9XBhe1bnJdGeD6
27vmBWLW+HzDwXKQIHvQmRYj9zhXuEmAYQOIwEbblUXuBVM7Il1IF+hBVreUyJ1eC/NGBlAWiAXv
+qXAC5hrY8w3LBGyZttcltM0TNu4OGSZCj78106qnQmcQCMRVBNVzsPwbHXM9zOTUdO6VoV4ywFF
HHlLFcLzw3iPDwldcuNd3o8f+Z7GMbDKZAfxc5EbODFdjt4MAIqXwOA5GpOwT6sO7wMF+uupP+yK
HflqDoYbEX8rz3vodDQIjaEAAV7jc+9BoQPF6DRfThlGo3X9GxlFzx2eu9hI+YBiIEAEszx61pzJ
80wKKsAzYS8zzAo3b+1G2mZ+/2eAMox7/zbHHAc5NJDyYW4PaL3Rp7JQ+eRMN0BZAlBW+BA26G9E
/TT+Hv42ydx0SVSbSp0oBKRKg9/LuMSJvLt+DHj539mymPqsVYP3tx2xrOI2v0cD9BBuMyffG/8h
oKv/wB6oG8GmbEAwwQJ12rlfDFNVZJkMVSh9q20gP3ETHkD3Rbsi0Gzc2KNLBCM7nBuPMpiB0FYD
Fhmo3HODfWSgllBSGaqp2xj1JkhmdzFvauUk2EnO17Kg2wXIlYogBtA/YygeY8sslvYoPyUv1q/y
gGlyaDI8B8/xY4FhSzPxRGpJPJMgScG0p6oh0WSHrcopHKum78j7kvagTHsy40/Boni7t7bAhMl+
IXrWRrH53nn5Kfur2JR3kiv/ZTzRYwYqVsxXG4+L4GjTT8Lc4xjg+r0sJlQa0ogN1irybsqvQ76J
pQ8l2woWxrNhgpSKchIBDs8mzHY5VL2h1tY75CRetA0qJd6yy10q4BX+BTZdPPKFgsecdwhlYKew
P/ATom997iGRpVV9mlBxq32zrw/BXtuWLxRnI5z742RCZ5aYU23XalTINbGh3rVsMNs8gygFyDL6
8aan6nV+MLfgaHsofNB/fRcVg3j9gzPrzEnI68FADRjWzR6bO/u6324Dz7pVH6kcC9lkT4uPYZiN
6E7nHQcLaAANbKD4sF9X8CpjCQPVHnNtaI9Z95Io3zEE7Vz3Gt4ljscy3lcQz0NtiK1otKM2VmkB
VTRpV+xlP0ocdIJwj/tQPxiRH0EQJHYWf36xDyATwkznuBNR0/CucRBWAKtKq/sK5mPPvcguF2me
jIa8y0/kC20ZeMp9vKe0weIhDt4xWRtjHie9pBrjvJRIqdPxR5d2rROX4Isph/zb9a3lGwLVE0Z8
UGm2GUP1otdVrjbWe2R/N5pkMy31Tk5HwQfkeoj62wrz/KmaQsmXHgKIqvJSgqvBENZTrlsgMo0B
Kx8sUTssizK03ls/UTEb2m4hvkyVgWcvw/QrqOs3wqcBL65QegYkWngSXwizxkmTGNBuMd8Nc/BT
IKeDJb8FbMXNwOKuYWyvGw1/zDdS/3L9o3HUAUD/RNsPoMUzKQvq+Woz217mVMV5+G/VTf1Sc8HU
hE8zWfVnpDvdn6DczqwylxKo+MwpX2B1hCQXFe+jMKNxA6LhP0Ecn5lirqI6UqciUKf2WCKEosjt
EO1WCoXawbxrFjqLKCZi5AytXsYvDSkcO6mEmKThDN601w8EFcz4LrsZE0cD9lh1uu8RXiYiEige
VwTl77IIPBUjWiw/zKRI3VQ2yI4IkNROdUtT29QPn2ToZ7ZecYpaZ96rQKsY+z8hUbCRmRFgxSgt
DpvAG01sd6BHt9+nH8mL6qOTDrCK9RDvLdDFAFnlCZNPzuE8s0h/vjqcFohbGnBDwuLG8ACJwxuz
g34M8ejxpAgZ0Y3EC9ZnFpkrv5HzfkxrWOw8ZUM/6pjgtdd7/T46oDuZvwkOJOfiP7PHXPxy1VRZ
BuTHu7zNT9NtCu4EjN1X2+mAyft7zS03/W7epqfSx6xrLLLOCeJn1pmrqWyjsaLPGYQDZUMVlgLJ
GW6Qc7i0Qlc8RanT/1EBElTwCqb+LUA/LgDt0OgBgJ4y48QZUBntff+dIMy66kN/G7rtQ+rpueAa
4X7WlUm2ttW3hVQVS43R6FvpId6hy+ZnN+ELhSdIe1Elhrera2NMkA2CulDUCHPYZpNu8zB2a5W4
JVEEWTf9OEzWvd5GtqqljeF/BsvNdnZz7V5B/VHzguUx0f6g/aoj3KBM/XVtoRdwfhC7WZ3MeMEY
dmMj4MnID/PP4me6L+4bh9xkdyLSNs4z98wg+8HCevjPHo7u+4/2PkPZmLL4UjGJ3rE9wSmkF9D5
Vp5bY75YhnmCOEBXBaWJBBN9/nIzOLq3/JJvKe25KMhcXh7UGhgRAcJDi57tVjZWRPq8acmRFK81
iKaVIXKU7FeSCW8L+ndfrAulFsyNKDomvpnz3RZdqQ4maCj+phMBRe337tDeFv64Ez4i6M16zRaT
EA65pA5LZxpH5aFBYyrrQTCZg7oEwi2Qmn2a/4QbAPu4Wh3jlGWZq+WE+hnKusETknsKPXocH6tT
vQmfRW9cvkeinkTpD1CBYKlZ2rjLwEUARgoaK3MfskoGeA/GjfU1/Dn+JLL7J165ssjcDVICdnBT
yQHFuxt0SHNSoxAb0DfaQQZ1kCgtvbxs6Xb+XiDjLHppRFkCFOKxNjdSgGdS1YlWdJn4nptgfMTo
YqKObUdpUeD36CQeugP5sdyJi6fcM7ZaDOMbJBvA7asHxnHKrLugah/lITtU2bjRxtm//p0uw/3Z
ojTmBUGMZNZD1M+OE/iCc0znQPZ7o03y9rqZy0zh3AwTo+oyM1JMOVFmCsqI0u3SPaUaFXkB54lw
bodJ1jvSlFZuIDpRegOM47tK6yIj+Da5o0c28g1Yn2VBye/yJjs3ySbt8ZDai4EwJZfBeCsDGrrV
5tDcRk0c7/omwORvkeUCo9wDjewHPV9aGgCdw/mdFi6pjqc5runxYG3Dm+whLV0wpvyVYHT1/5H2
XTuS42yWT0RAFGVv5UIKn67S3BBZlVXyjqIo8/R7omYXf1ZUbsdMDxoN9EUjFRLJj585RviA4alb
VjhfpCEGmA9wxDbheAF32KtHFks+YJyCe4aXnr4VvwlcPHJGbw4v8gq3EpGvTvTnx10dty7TyprT
FPJ1meU50ymfyI2b86tj9vkJV8csg0Y3QOXIq+q+8Bxz8vrx1cR/jtmtS/MLkCS+HSrmiyIQwOvX
KGi71qqOScRf4+5iMtVv0k0HMaff6kM304+vzjTQ1tbFXA6iiteITFfYa+ukCB9A1P5aFbwgep8c
65fiSP15I58kxAZvrdbXu+PTQy/L+ana0bPWVnoLHTVILO0xVo5EG+uPmMyH1RaSxs4tz+8vj/rn
t7x8hU8PHLU+LVt1OQE46jRSIKBdPK0orpc26vxxd2s6f/MVr660AVqL1mUY+woHSFSukBc+GoEF
oozcVJtb/iG3FvH6tLVmOetAjryuYxF2hQvXuno/2vqNSeHXL2WC3A/NzS80W416zbTZ4Aayx8uc
DpNXoL1hm5O0EQnI4z9fA1/Q33AOPj3t6hM6nNeF3nKotiL13l46ijSWu/l++vGbLr5B6R/Y51uA
la9C9OenXn3LVWdZvYy0ee8N45w6/cM8pNtsVRs9X3uPF/nbP7/ml4EFYC0Un9D6/IuZ5hjEtlpr
bt6rnvku5MnpAMG2uMxvfM4v98in51yduZLlSzEIBzIX69nJf1py8lrx/M/v8v9Zsv+8zNU5y7NZ
14pxMoG4mUL+zQCyE7mqUXh0U6DGnzfLA+0v6hbBjQfferurvcJT4G5WtGyQk1+UBS76kxe5rgtP
GXrUetAB2nTzjH+5dBZGJjpC9d9dfUFWF4olyCPNBxWse1gNdw/9pcQ3PubtHM6bsfHkTweiHjfS
y8taXVcg7qcHX2Uuoy3yCqMj83VCngKERWfcakd/fdQ/PeIqU2FZkbf1dHkE4hcNIA4W6ZgKrRgX
ujeJ/1+ungWdOzRK8Mzr4QWla7VYVgWpLn4ixklvT+6/GE4gmvznGdfgbdkPshpMKHj0v1RwCSXp
wThZGIlU4e3C98YLXYO460bWaaVY9W5V27QlFxKoS/4FshSvZKO7DZu539I5f95qohGGTZbfGpoX
4M3grbETwAbogs/a3rI5+HLPfXrYVfzQhlUtvW5U7+3yXtS/dJX+z1tXf77OVfDg1BatXBChLlsO
Mjg+fb44Gs1hsdPiW6D3L6BSfz7tKmL0ja2NmsBdNm4nHy10LdRKD44l8/dyYx+g3WSh5mh+3oxU
X3VgPi/a1f0yt1gzy52NV/v0XyLEYBNFYNP9t4gYX0aoT4t2lRebXTNa62I07zVzhaesavVw2xxH
w/w29frHjSB869Wuc2SrU4VRYD9eZgWX6Ud1qiFrpELIED/c+pD/vB//GmcJvepyQOqMVyB2IV/4
nQL18m/eB5QF/ANd3L+QQpkjS8VX0I9/N0LiKuioX/qgqB/byGpvt+S/amJdUNuQtgRz5i/ckAuD
H5LqFeAMUCy8ZKha0v9fWZxbWc7XNeGnZ10d52F0xLoKVcOPjd8VH+Om/XnRxJ+CBTOdmNy8sr56
IOZHl7kwpLYQs642R847o6auNF8ZxO862L9dbGWt/RIxnLPb6jVfbI/Pj7vWOx25UdJS4HGi3JdQ
4pmWmz3HLzLFPx5x1adY6SSgQXrR8wucOrTp701v+eNPB1zqAuLmrgf34yyG11Lq3ezSfdFh+uPp
l8P4qaSpdNWbsOq9KFKZkRmD/u+bmzG5PWi8tXLXJeIsTBBOOrR9qqQ9cvDeL7Q5B/6pzKc/28bj
x1vwsi9wGsYfL3e1O1nXLzWeWr83qk+aFgqyb2ylPudVYPe7HrRnVz7Z6898PVfpFE+u4XMocbQ8
NuzV6/XlRij44j6n+m+ADNwm0UC5CtpltlSj2dnGawN9tooUD43bX+wgb4h+f9H5+uMxV+G6GsoZ
00hIzl46X/n2on95Mba8dZV/uaKfX+fqLJbrXFpFCXOR9YezofsaKvEc1IrufUkkWpS30tWvym9A
6i7oBuOCdrtGukmuZVWuqIG9esnOMyhv82SMLvRDzMMgv39zA13S06sM+Y8nXt3uoz3RHhjvS6U6
Bwzpa70pfR6bGysqo8pXrzeuiq9iwQU0CLqzySh8mf48jSBwwquRwit3zHz3tJie2BOMBS41SP3i
wK75B3Q5UkjP5jcZFl9Fus+Pvjor5bLmjtaQ9p2NfVQYmOrwpxtv9+W+/PR2V5mZVXRjXTqrgbLu
0idlwHueiXfBB+cbwUNc8Bgvugm0gyTxrNS7WWl9vZz/+bxXy7lM2UDVjM87+eQkHhGE0FCP631z
lKtXhPm/aj78RoH+vwW9OvEqy2auprZ5H7baFpNN3WcBetHP870SHrvYenrGc/Hz5r38VVj/vJpX
IcCGcJHeTtBI1rbk0ow7GMkln+8OtxTrvg4Cnxb1KggMvSxHUWNR/yvdRjvnwT0qX4VOJH7+u2r5
8xe95rJXFdE1N8c+rfb5Ch7o1ln9x++QgAb1Qnvp90Z+T9/L6Kbm1Y29c429s7QmLdoGocB9uBQV
VaB2AuBy7Teja9rdXMEb5/GaRkYuxorFYOKw5F6T5Lup95Yi1D7WO8hPb4eHkfqVT/4FUAesI3gS
YkyoXzC3VxGIlICAy5ld/CJGD7q624vKEX/twgY4nTm8xB6S/Is4a9rAV4GADVgs9JWuciCCn8MX
zrV35+Bsule0OdFzgYZAm4C08OAGt6A5fxc0l+cBx2zBy+FvxYkhz1idL4K+U/MXzTpvHHqvXX4a
iv+Pb3zTBqkKVC5Y7IJPeRXyYGEjc8PEi632d2KUXm7JUKKG+ufI+vde+fMpV3ENvNB6KGxLe++c
p9H5pY/n/93fv4piJilbuGHm9L2BNofx4Do3Epa/8yIgszChwNLr0Am/VnS302LhJGvFe9M/sky/
g87JptduDSn+vn4uDQ6oHerQjvjbr9queWp1lM/vVSKTHnfOhLN723fJ0n6r0P2ZNvzxpGsZz5bl
02Q25fiez3X53MGeNRBFU226qe6ifBbM0+FAGqWylbFyehLU06wnvdE6BwoRxt6rZNP6rjtVAQC/
awI2v3Uwl8lNbK2YghpFpo8xVRqsZr58yLmxzg76yyE18tQH167aVBZtHvrSAQIrXbqQcwMiwYU9
KX+CHmyUD222FWyAcysZ9MAG8Tyom8LadFrae6w05gQ4K0BXhlod6pKZjy0pix2ptTFi1pxHaAko
SPcwErtua29IN4qtTAf5XU7KejAZUXCSbTGhm0egQ7lqo2kuvytb6sE88jooRc4OZFbdbpJlHjMk
HCfGMwQ4TVgfoq36vbTLMtQAd95kks4vORwBworn2rdxbPW4hj75jzIF8mtwBcQ3SK0A0exKE/KO
q+nzekHDp7XTUG+1wWdiyKFCZ/IQEM8qKRiEwyd3rH2SUYgmEi4jdyxNr221Zms4CiBnaU7ToV3M
AkZEqE7yWskXh/Zs8sDCbtM72s1WkpIuZZ4Y8zEL9EKYSzyDb4yLqFo54BWySqB+pHnFlL07zlhE
elYZu0E5lW9UxfogulyLFmPsDy6c+pK5zKVHV/zdjEmt83XeoQ5UvVUG0hztPc/N6enCzPMaJIqe
6rJt2zWuCgHJL7wqY8AykjGLRjVAgwtFdCAZrbeQzWqjwkzNwutZVXtocB8tVeR3uQvN+goOuJ47
LvrW5FXjY2reBYXixKe8+TZnkGcqXHfwmtXOEkIMrPpY7AuyTBHl6cfI86e1zoUPxPbdlLVDCINe
fnH7gxQJq8lxZvMKR97hmeUG8MF8HELOzOw7piPFgZU2Utz1wmTXhB1yHfg5S0LYRO+Hs96m3yyj
hJhK7nK/WmAnWDS2OsN4ePHglPqsgY+S9K1AIZmPzMunsgvyxcGNwYSNNHmamkNpDZrXTzqANU7z
c+pXN3Ld/sXixgrJFN3y+gbKy23zfeFYcwUT2FhW9C5d0MJLc2AuIMWENRhXCK2MvfqYuCxCXUdm
rjnLmz5oMra4aDZMq+9Ll9/TmdIEpoffpUFlYtolRHUH+wdN18mz5+lozhz6t/a4cwiMV9tBW2K9
7eSdELp4XDMdYw1ztac4lS488GhRRjR3wNmAq5o3lGKn6FTHZgogYGMYR/AwrKAAVeFNcwTCBsIe
FOVq7rHZAvygS58hk/wrZRydtL5TPkA6wE47Q2zZKRKYlD6bpfUgtPYJ6MLUx/f8ToVGPd2FAnY/
cx6ldlsHohxbT85pHsKCevS4qs6OtfJTOzYvlahcf1G2sSFtv0sF6YM+17p4nCpsv9EZfVtCtaV1
G8drpWOGHCBKj6nSCEWzdtFqpVvdWMbjmkJSx1WNNwhSRamW35Es/4HykvmL3qikhuOMT0idHkan
3uYV7UIx1U0AytJOOaiOCFu8VbMLb2JzbBvt96poaUAMeTaVtevt9ZR26n22IQim191DvcjTUmdr
VMDfNOBZfloMiAepeS7hCqqPe26SJ8jPiHiCf8YOP/GnstydtUwiFk1aH6HU3PpaSXbL6uYwjrEb
z6Rat6kNAXO21MnDsTN+akLRYBzTLHb09Y2r8skcqfRYkVOvGjGnWLsZwlqa8jS9Rc+hJU/VkO7b
fnlqyuHHlDHTGxfxZLT2YzHo6ABl9auAZn/ZcmTZiy4DNPxYYMyFCGpbX/aV2cpwpcabmxltMGYl
UIepXTxTJOqnIUvfOAzDXzp7cO5g2AnCisG/u8I695Ohb3VW9MHg2jX+dkm02HUyaGvK1Ehyja5e
LXVtN+p4aTsv8peS6erOGbqDmvrSz6Y+20AXFq49To+OLWth0JJlH72l/5hhROq55SQipynMjcpN
+EvNSj+sq0Ee6UCdxptZX9ylFVfnfE61rcVd6mUTwhvMSng8aLT2gP7FGR8qDlSXoPcCluXKl3Np
viwV6AAOVpGbF+2ybMbVY4KoZldzmVTEbMywKKu63VJzHrug7qjIgmrtJugIGNJ6mOwKTuQdTpF+
tMUyJ2leqm2eZl1UrY4bq4myuJGD7VeEVSGq9xIHunazyGyyYY5RtAvyzg2oBSQlNUBx1SBzaXlT
Kg30DFdOOu1QZ1C+3HYIY0MoBiKnZNCdBpvUJSA/1nk7UM+wl7oPC+bU0C9ZbAdqCoUUYq91ZNUD
1rUA7Tn5gCQg951u/VYtRjSimTV905V4IO13d7Z9W73mqR11bo8jYeEaR0O23ovJ2MKc7W00m5jU
j+sMgucMShhk+YCxPFQKUBSkqNM30rxSxwD7B3uYLB4qLn+oVGTV9SFLgZtfG8h6TSTS7A/H5t4M
Gfl5hcCyAdG2EnxRttHxhwrrvIw80Ca6gTrVA5/MvYbDl5PBn6A0MJL1UQxiN9Jjaxwm5QTYXR6M
Xr1G0sOcG8Fc0qTK5ju7ktGirX6vaZnX21YyYFMjFrSBVraPo46xBzEOHes80sGBpV/9iToxd6aj
7UyInZkvysJPsyKSY697aiJhWZpB1mlPiPpBdiGVFA0WViDco96RgAQIJNNuc244Tmf5ajdPFKe6
Wb+xdI6Xfop6Q/fTfNqkNE14oYO/QGQCUE/cEX4ZpiIMtTPIKaI6E3ef5do9QvTL4BpnYouonFXQ
92qnQ9MIqSGD1g9cKtwG2oE5cKCN+NZMdrgO1Y/Kcj4GIg6pTY5DvoaDNfqkUXc6kZExoePOoDig
ZfdwoXGk5WVQjG8ucSTjr4uNbsMy+LwFOmtJ47UiHozrviEkvlG1Y+V5UcWZwyfCgtnBUIM26qJw
XtrDArG/If2mz2g+pZU3zjqSoCbUR6hutqa/kO+NO+POpr7DRs9Mhb9yoO0ncN86SNrV0JfTbSvu
mdwspv5Lw6npme3pSGd0hS/jVI9uZQQ5heSrFN4ylGE585iVI8f/2JzWDAwJoMsMHSYJoJUOXeX3
zmuVWn7hNghu8UpTz14H33QzJFvFPlsaaDIVh3xEkJogpjy/pON66HvppSV8eLQuQPMHewFiJfnw
ukzm29Db4TwibDnVHRNjBI36Ozpnd50OlNSQepr2rTeW0GFwFCXUc9oapHk94OjC1/W8AbrDz4w0
hh3bg5unO1HwbZlav6j7vWAfwrFwkRUYGFTlXT8N+6mbQ4Cn9imfnmxkOEvdbbMBeZl2Pxg4173h
tWB1u/OeCtz3LpZQOSfJitDEl0d2iBR0kd+EQB4hZaSPts/Lblcq25fcTqZu2qjKDBQv922J1Hfg
STkqGKtb24sQXFn2T3263Bd5n5T1HDI398Vsx7YO4PYoo1Tges5+uS1AFsY81D6oJPveyk6zZZ9S
Y9rjHo4yc47mjH9rYMrhyLtupYmwf5Ud3GTnIuyp7ZsaOXRLtZ+LPGIpkoi06iPkZLExNbtpzvDF
ig3rzailNORCBG4LoQBLHjOaRdWgnwuO1pwtNubU7s1xvV+lTBYOMsdCvNQZA7uYk1nTTqXlfCur
4XkBFHzAzzK60h9cHeakKhoLGsx55o202CwT7keOzqlWinBx9d0w6B+lLI66BDReQtzYgeQ2xHF0
ZE3GWGwmJHKtru0r2t6XxhSRNd3UqxPntQOTpeYILlho2jDSGPJI4uYs2LCdOnoAGTXCYMp38UOH
IvWbJY9c0T+kvPaUNgZ8XHxN1sEyu35mV1HVDk9Dih+HuIkcy3fS5mHurG+t9bRAcglYZjQkeoRc
OyCaEYhcv1/r+Uw0sHoMLTC6cYuaZlf1kPvrWSgnJ9Ak1NCJ4y9ace41bnuLDtWhhm70QZzNFVDe
/KOo6Uu1wNXU6BOZ4/uvMKqfqu9Vr2K7c1FBwuIxKzZl/4Dk/K6Z1VEOJ20swx4JS6vZqAGqB1JB
5GQA/Y5DBCfXzkUDIqh1v86P4Jodttuq/LVUdaTkm94aZTC7LPOw2kA8Vg07jWbfJHztyYmUqX3g
Zsb2q9XnSaYNbgwXMbhn9YMb8p6gEkBs8te1MiK4gJpv2K9tzCyt3OcQkIoHw568pU9HX4PDWCwy
km8nrVBntNFTlB2QEzDXIo2ctLKfFFwfk9nizJfEQSu2Qtk4UL28X1EabcyVkgBWvGqrawTZb0eh
7l1SlDFD0Xt2qUO7JmfUE3k5n6y5ts4wGkNFqpTCzmspIJxdvWWuErhYdBVQOfXbhUh7C+0i9AmX
meVewbANAJ903qfZsXcts+husKb6udf1bMN7c4OyzddYDUqj1UVZ5YYdRfqQdixpCx65+RT2o40f
IUKQVqGZnZ8qBO5sgvA/v18zF5PC7iEDQraSmORl7X3GQRnKyG5tzlKckCadK2EjFS+jpnjOtZdK
vbdQrlkJNIDNBfVf7ktwOjpMHg1FY0HAvq2dcGQ74jZBDbF9VBIoZLnvwtt94U7YrO/qovM56EBz
/3TUxyqbeGG/Wt3dkksKIoen3LIecneCPXN6bEQaDLoINUTMeeB7ya1kafUkd2hiKfEEqtNb2+BF
OxE3VbdjNRKEV2fFDTmxUKTmeyeXZDKLoCPFvczZaVXI+Jf0jhdmSFWzsWqQKGQdE0N7NNwl0BlL
DFkdNDF4yrAgkAlLWmU9N5Zx7KkTgO2LTwvGbE6B3nYDVzgv1BWQkG8QrlIZgV8al/P4KHKOfFnu
GvtBW2dPaFmKrKf1XKhu4t8No0DMYK4xEHyP+dXsliOIQGG3pvtJc34aVv/gMC1Gq2FvZVpoGXps
QVDUG5w6qNFlMGbuk3G8y7RuX9vjBrxFuZA7i5JNbmBRp672wLIPdQFZAlUGWSbPTdbdDfitpdOf
2Aq9HkRvvXyzZO0La4lRVHtpb/uw0wnloj0584tjgANZt8kyNiE3jZDp7YEj0PQNPmNfxQYS00LA
693VsG8HL2XuEazCeBmqEJr03mRYW2BhoyafIhjjhFMPHVDzIxvVYSV2sBT6pqTw2piWF2uFO67J
kh41mRysQANWHr2I1XMNlfABCK1RJcTkp95BXtEVBdYlC411OBQYgWl68wCc109UcknZpj7aXT5x
YzG5HrNKf2w+lsaOnWxIMp3H5bRc0tb7Hv2pXKltu06/zKK/azuxMzndDsK4t+fcb9LKn1Yr4qAf
GGl6FFO7ySjz0IjbiAoZNbDD2pzt8NqPSpSLt7R9pLVQtUW2kNI2oLhUGoqL81KGD6U3TPZuzKvI
1NbUY5l7h073M53nEOoSW0lPI8EOyR7MrHtiKKcHO4unNN9mNpoCrVbvKpZFtvHM+tVrbePQuzSs
s++sVEmWt695PXoD72LCUBZeAuScxqQYH8QCDnJTxyBT7Ka6TFDTexaBtRo3AkjhBKIWJ7vMX+C7
Elop3VoSffS2DHoXtj+FeKwcsCU7597Kuz16WQezVkFry2ia5rDKMQZXQgsy5HWOQw6EwsmwW7wM
/sqz5gTzUvit9lBBShTzNG9ucThBB5cLUpg1O4ueeZ0mNtQku7LvN5Rrx97WkoYJX9q/6tqMZo17
jqCxyqrQbSG3KtpkXHmQTu8KXKiVCW9o+Jvm8hhFJE6ZGWoDhzcNqIG2DFu1BgXyb+o6fsvmw0is
hxJp+MwIZBhTL2fa1l3em270aAPKsd1GwLltpKv5AilnZxwoihfuRlleBbrl+ESffbSXXuA/cip1
tIGkeGLAcpkYvNSWunTMjuswPuYZh5Q4Hji4HhTbI0ccR1s7FGnQFAt+twuMKkBfi5ZuWysPaQFh
4BG/pYUjnKahgh2P2ZT5rIDcZpvuWUnDJhcvdrn6czkdhgEC2zkamM54Z6hq38g1LjP1sAxdxAYj
JJjOumURsxkYs/lnMQxwE1h8m+vbcmEbU4dTcwoFec5iXg5RMeGIt+TYkvZOX7UkRaczk45HuHoa
ZjPUl1dZmMkg+3splyAvG7/DE/q22xGm4HAtY4pUJLNxMyhnVw/utnLvR232i+KD9CyeYWRgllAJ
UuRJoZFJy6eGq3dbb1DVD6gtITOi5RFB9jyQ5wKz3UU6/oguWJW/0Xra1K0TUXXqcU1RnW11EMKb
ufPRKkADbt6tA8hjjTySdIDTtqshazwWjvk8Ne3TwqYzvyQzxHhvTOjBMgCTvdytsO9WpEjyWwO3
DlzM44mXp6XAjkGL1J2mhC7S76vnocdAtKe+YVVvDRqHeolVWZs68xVwYT4S0uIIcBOsG5p59BuS
Vxu30fuockgT0W4cH1yTo2aFMEfcS6E9LhWb7pEmaHtgaiRKTpXJmDhzAWk4Kc0s7AyjIpHemVVg
pKyNgL2pNtmaLrFrldyMhKHaIclTt3jktcQvJhUw+HpNWYsuQWk9woiyGwKk7w6KHOui+oyWI8tC
SyNEoPdfDtI3wc9sjhTxZQPbTBKZEPjDhtYmF8XimPPGRKE86Q9Vusptk2X9dtAadpSyq1CoyVaN
vimQzMG6WPb+4l6WB1YrW7a4GUp3yf0xM4jvGjMLhzGlkCJlemIv5RSSxbS2uWyQ9aaMiccu71LH
L8Z8TvJ6mGJnJWUdjLTF5dfL5SQMq+PIRmtccEsNI8Gi0R4603H3tB3NBNg5LYTkETw+e6cJCe1Q
NU315Ui5aQI2hjoVkiniNWU2vClGAdGynFY91HTdV6s77RwD8g2BBZvnA0frAkO69lg66YsDjZUw
h7Y4yqHKDhnR65PjFOoNGsY/slIXaK6k0HGhdE46W2lerTnK79vWwOZlxXEyUSYa3dR5pepV0PXC
2oIP2Bxys1sDcGHe4OlSJ1WZfpTCbPwG0MCQOIicRl8FFdegk5nS7siRc+xaTUIu0B7OaGSmCSpN
mGRpg5V0s+Z+TFJzDjC56QO0pfrNOKT8xa0QdLnVV6FeLjYmAYwmo7KIZy8OgnSRstAcTFZDiFyN
933Nmh98ze1AECS0dV1SFOzEJ2a5szGnQunWbhjL8RXsBHC0oKuHJ7dtPjIMF16mtezCzLKO1DZC
e8DwoTESo9eEh19tIWhJHlmZOpeujQ7zVMR6DWl0TT1Lg2yYTZKO2f7s9s8qm+573Ckm6l2jkYne
WmFbzK9OU+57U4aU2OcmXe/R3/uos6zznZaeM00/skpPOqN/zCmkmKj70HUEPyTfdVx7LJfmThDM
TUwD+TXAlztdlO8WRx+2GR8V+kSjjSbx+FwX/KVi4r5kfQvoCQfGrdcw++Fd7lVlFbImT/IRXXe0
MXWUgktQsnHazW3TBXqDJuIkxg7dEWHfuRlzk6WY86d+AUZ6qSK9KnaKqVeeindXzfDf1ZbDbE4/
cmVovk3nt8lKcaNmzr00hmiZjVN72UBNpxZQmfVDYSznyhhAbKszSFsb5k+LN6ErMeCQ3bMY+ru8
tO+7jp1VNr8bTEJHrK3i3nbOJNeBGeRowqKXQMzuw1W4tLO5wcgMXiI8b59KN9/nFFjTHJ10r5T6
AbOSpFpgmj3lO/wyy0OjP6TLCGMA0/GdQay+Mbff6CASlEQ7RdZ7ARB6aWcbRDvI3cs6wkRr8Iym
DTBgOPM0v9PN5pxJ+7hy5TXjuHMhhOYhbw8GqSeZNLbodb6NJHu00IzMMfvsLOuUmlbmQf4uXHO1
mYl77AXZzvPiN2qckFgXb2pynkSK8czcTudBQMiz1IzGd20zISONTZfv8krf5CkPMbM8dBRdyzb9
sITe+JnLksnhhzHtTgvsTtBL1x71EZWZatDMctaDRIo/T9ZmTfNHh6jTmLrxmAn0EqG/YvXOfbGu
8aKrve3KbxVmuSjtq/tZDj9yODhUzrrnAs7n62TAM5QSXC8gRxpsNzZpYE1mgJbws8XGTY9Oh14h
oBvpxpnsGbPGbGcy6xE6cndqSZOpFcHgOFFDtUezke8rN371ZNhVNSQeyPRSFfaHYUCgjNCt7VZ3
VaM9Zm7xVrW441CeHuRQJUphfEMb61uuyXvsgee8LKlHLHtDqf6j1DFQFrDbawvtLFDXOKb5BFI4
ZjcdSsC+CDBBumN9ZnuuDgTkWjGUq6n7Xlhm71mCR0yYj3lnRbosn9RiPY5q2XBDP6EjduasPDqa
8WE7cmtQJNHK7l5rXi1xj3AIsv1xInMeGLSPuXIGv2mnMGdkRgTNH9LRCVKyoibBhe5gM2asP0Lj
C+Y3cz142eLCoqpzTkJLH6yVmh4AA6+OjjE+BzrW+j8cncd2pEgQRb+Ic3CJ2UJ5p5JKfsORaQEJ
JN5+/dyazWx6ZlqqgsyI9+6L6P294ZWhoFTNvFLCqP8/hJ47vSxn6hfFK7FM/VlDuWPFK2Vjfxrm
YdNa/Uq1FISGZW9xYJLAHl2EnYbxGm1+SNL2bNXV3lyUWPl1/GLN9XwcFBnU2nngaNjZfvYxVvqf
mORWLek7hjDnyTL8mVozrmon/cwVv6uMKiNYJMvxJvNPefmvP6faivU71OyO+8Sqg79KJk8kCdbL
/drQllNXD4dZmbcyFnpgRsZrKaYT/uFpZrOeVtLHuPajYcTrurmv+zPRgJK3eTT/Kk0cZFvviqyi
BBVvTuxSBKnuPbe9jT7VUejJvAkSO9t2Kn/XeuvQCOOnX8RpLvJLnxXXTBabgpo96tVr0jlPVd7/
6K144iy9JVl+jfX2Ve/4cu5jLuh/xKHsnOeol7eUnBTLHD7kjFYSL15+skTzUvvNQWnuqc7iXWn3
NydZvpUjfqUx7x1umYBNlMjQaf7Qus2HKpxjIlmS1XYa3p5zZITwGvD7x8rxXKPyTOKZiGm2HBhf
/KmUf/Ur77nzps88i04yMrZRNX6blVmu2NK5FSUSjSm4MXs50B9ZDcu/xu5P+voNR7QOaj11qPGr
j0hp76LOH5tcfMZK3JZWYKxYOByR9uwVYMtOcSqdLNuMSfRg+1MeFk5/autuY+DkYlNtGsdDmGPT
tK7urwxUsZlre5bNbBgwxqNexCjQjKQMhMJ50q1NvAwfFPih15tf1dw/GPoYhZyDMSPXe+Z4p/na
0wGvBn8vvfTm6JS4GAIXe9Fvjk8p5zA7cJT5Qcd17QQlvlZ/xHWzS7E3KKKu5B9PMi8rfHpMNrKX
FNglCn0rZjJ1fb6PvGobS+MwkU5kC9Umrr1HmRXbyFquZt4eqkUcFsNh0kf9GRnWEcTDDFzX+Rrm
HvW1RW6XfvmKwn+1NA+JH9oktJuyDRDlbp0ckCnSOBiHkrrTrOQqM1xwic6ysUeaE/uSP7McWSEr
MEMYDPAy+q0X5otO88TSzLZFFNDrJEBp3Oi6s8/c9FS6/sox535VNBVVorNy6F4FGlpszMcqdg8Z
/2DIiyyDtk5Xaa5YbcpZyB0CDpLn8XtGcr7ohmclRxxw5qQNIj7Iqjq1iW2vCsnVX+Dozu1mnNnp
IqdkNTEpkvOdUosFBszv4AjThvVsVEcj1W4LGw3oLS7M07rUdf/FNfnRuMmnl1X36yEK9ZLty0OE
C1Pk5k+JY6rq5FQN+U3XnK86bX7MqtqOZXqRMz2pET1RMZ8F4+sDc7SeRefvda+yAvSD8zzEB8tb
1lLIByt+VXN08zvtqi31MY94DHtpn2ZRcCf5lbVW8Jv4UW0eJIb6Ywzxtc/LGCVJf+6zZqU14lIv
2ithMyKWpvuVZ9gMdKy/fTUdLPAJzi9EdVmNKPv6yU1SPkI33jQzBrbr/VOuPHVm8VYMHLjdov+M
NjaPjLz3KYXrcZxNmnnb0tE3k7OcW74mz4GbyYviVpjt4zi6+2quLyVOKmJxdbaiPt3Oyg7btt/g
h5yd2r0IYMeq1B4iq3UDzedmbbpjptTFSqONmVbvtUquVWc/ULcFVdrvWUfClrGR8VAFL6rSk52f
T9fJcA89yqMtKSRskoJLYpxNFX8WjlJBUlbvSacfWjN6mkoTbTJ/0+6nhhhqFRZNEXOZ0tzM8C+Z
5TzYrvEobf046fKFCN1uVtO3s/g7+Kjv3K9uHGvPQzd+e14lMOPqrUUDRH3Hk9jU7bnX+68m6Zv1
lNe3ViXPnaFOujZgOkYqDuaq/rNlTerUVMhMNTd1XYqNLu19PRosKc+n1zKp01B63TsjW4mo0koe
lS/4pjP1XsvxMcq53bp8PDqcqKshi4+WwndTk08ZbHI3mlP8lJQFspn/OPU+swiEc16mNgkZfbKS
jhbvVOq/uHiXK3HXe+feORdVSo1XFLuIZ2ttwV2gurBMhMWDoTYOn7IftlbfHn3RvxMBj9dytHfZ
YsPoj+avPqv3KBq5IDxH8iVDeyb5gy/q64AetvWGetfG6a+vyXdHj5uN5moPVZP/47FYL6Z4iTxn
hFJLX8gDbIVG/VtUkklcyltRWViMB+Ska+aE3q57NIkpG27xL5r8kz0P/NY9ZlozW8A9s3spY6iI
7i7Lj+2XLHlXvdxwQr1YfjSVf2hiaAN+unHXTE4b1Lz5PG9XvVu8AC99JJV83yhZdJxCPHNGldRh
K2LG3PiOHxj2uPZ6nfuTodTdfLL7SIazGDB8gXZ6p9BQYrRsO+hWe4RZfJ7s5SyWulwDb8itLLqX
GTIotC2n4ERcuiD3piGI4vifr5Kt32VukDOdOtTYIxT6lmiDrBoo+ilHAmM0H030sg0OZxNwNJz7
ZPnIGxXtHTztSGpqNVby2NsOulTZMLS7ptSYMaZ5ieu3KTFwLFLnaFbahQqVVWxLZ4WL7dmBBj3h
z+5jDaoR0Mf22xbz34iNLYhjHrIEWV9PXWOt6jbhwe+c8+wab2Zh7Wzpr007eqvzjNVZbvPgGc2t
zzqyQDpFja8cpqHboPlDVf+akINh1OX5as60j2nInitX9jiV9WsiaJBsVX+oOfuakuXc+8lvbsSH
yPW3Xo6thhz4ybyNt75ylgD5e9cPxavNpQbvwQqQeqRejJO3oalfswyHo9NW8+g85yVu3cwsB/pr
PtLoS4uzt7r2PzpDPGQ+fMPUgV647bRSxbJehnK45IX6pEX/qGA2WeXG2epOpXFQi7ZaTP1iDtUm
a2u5kVM2Az60vwDYK6Enq77Rr3kuR6ZayvcExSfMq8Gg3mgY9WZVV17uijfLgFRkO1DAzOB/MD+H
VFfPs+Pt2mVCt46rc15jUce22NZeVJ+MuvAC4JxzrDG02xnKFQOH903pPxtxtp8X/a+hCgomxUiE
QRp5WGXVVdRzFsQzPmhbys3Y569zCk3VN9Mq9u7PDssU8nZ55r+koG7zf4YzNZB+FFfZzElhFe4S
FvayTyKby7yZbonDtG2j/ewm2wo0pSiBrAI8LIrg95h9ovTskZ7pLTOat8YfvmYTzgwFrAqUXHZd
Bregp/WrzLsva4mftGH80BLz1c31Cx3N2rHEW1OU3DiW/B4i98Yjht3XNesozX6ZRMl3I6Bt4uc2
0j+roiQyONSnqQeCSzQe50Gar8boXGXirRwA0iAHEHwE/6Bk5O4fqoE6Qtff9ZnjLbWX98yj10CD
2rbDhNlFdxDqERN3AILUkp0YaLB3uiwPk8q5QPlAiPjU/lNV7qUiOzRlr3Svu74v+NKUv/JsdTVi
kN2ZCEVQVSm67ESXVHWkKDA2ELqiAJCVlQSdWBcZvbvhxwTHFjs0EVg7o7+aDm/iHDnrZGxuoku4
TPlhqbkPtTE/5vjwRm+vew/WOXUpAvQ7jCRK5mz0YxpGNc2vG69qV1wTbpTtNNdN2NbxAT3W5VTF
jRduu2kjdghI9zDVA59dI6fA0MR7Ru1bkv0IxmkWYYXjameCyWmme61cl6h6tG8KFP37zZ3o3T/l
OCU0k4vDLOAn5FHZyGB2NN5G7MCE3yKolm7aRCNLSNJoQIyA72E64B15cg6ZP2foPvUPI29wH/wZ
jJG3o49ddt3U7ovXtK+xDbMSOdH7lIyYV13FOkVVrk2Fhxsl7tkzxUOXV/jtWMdB3JhUhPb8MLX1
qzXzXKcqOebmglkR8ciO3RSWc8EyD4t5y/7PWIyv7Nk5LyPbE5eIQbSVbB+1aX5JLWetNV2/H31n
oNQSAOyecSxcNPC07wnw6+dqnLgpjArSAzGKEhMJTWg4x0kljXBouleHSgzGTn0u0UTOzG2mg+A1
PzRxBQHrIpXZC/91nOqrNupd0E+cEj1GbxtSiiJhs+4Ay9iMx2Of+CsWsdGgKBtAM10+DSc5szz3
YXaLV+Q2THv1Vo7J50QsMSjpPtf9aD25HaB4Bc5RLAIrwc6Bq2w+5TrVXnTX/up84zQ15qVOuqPm
tP3ac03+IE8RuMWzL7z93Gk/yYIG46TbbMrXQ9vfPIV+ZLSXsWueEp4VToetaSxrAyM/yefNAikU
V+45m6vnRa9Z3tiJT6vtL1Zjnvnu8vt29CQotGGXE5EDyFF/UkbYZmq6Q0c29mdvfxu2cS7riMvV
/rQZwsyz4bDBtNeNdZJ5O92/f/aR/1VZtPMecYCg6+UvAq4ejl19zeJ2H1v1yXKnmyfUYR7VpvPj
46zlx75G9PTyXaqLfpNXrGcDnXh0HR8eRyxXq3d2GQWdpvlu2DrGn4VFh1Ou/UyWTPZlwi/bIyik
jvTWMfDy2LoPVZWzlVlE3wk2CZySfLYr59l3yqshI9hz/F/d3vHTKH7q4SU20zmYei2ohuzLT9oX
mdEqNO0RVICVLKj9qi321OFbfKuDpLTkXL4wAl7sWtadkqdZLuaSnLR8+chss+OaHfaGW54b29zM
eGrKBaTBV2XBBpZ6sa0VV5EoxNFgTmaa2W/RaDOGP0rg1vJT1U2fAjWay8rSUYm0ftuUVh829xve
oXJft2Io9mk7gsPa8l2Z86sUFrGHaohX7lg8M+rxZyqMfaJseqHMeMo7/3VKuQSQ9O1Qn1hZ2DKz
zXVZ5lGQTjAXmYYJlddgwrp58bDVvAHHPK+ideLik3hzQbnAqelUCWCUqr5tXPSpaG6ZQdPoUAoX
Zf6juIsqUG/Ld+Ywj/0pNBa17FplPTpa+2en1Hx2tRQMsx3GXTn19qXtO1z17Khjx+O2npQAF5Fj
76E5xSDSMC2BpenLsc+SS9HzPA/z8ozsw1G+sFi56ZuzLefPtCd0gYi0jfzxIWoKJ3SsApCR4kOz
7cukQbmaDZzVUL/2Vry33PyTYMGPEBUZ9Pa50JJ1AgNHsXyw9OE0tfKSqeR3wbYLk7g+t35MtcM0
PZuez5JjjrtClSjipUKomfeT4fz0foruCZSTVuXMyl0n4gC1ea4HgadcJe/VZGtr4FMLPi8/5U29
ztlZAIlPR8XEw+6aeyCymqs6eInIgxyxv2UkvtsJgLsg4bPVWS5Ymu5E05P+xcWo0Q7mb0VBfnXo
OxH6Bf6Y0rVHXXM/ls59rDAjzCJNQ2aYX+IB2FjSjb+PHN0B4sqzbY4m2AkmM+jVSdEQmlFDnirF
Q68E2KX4zrX42fHUa3a/nVOBMdINCXVgiXBj2Z9YrucSaCzw/enH7ic9rIvsxc0owg2dGTuVE8+h
HWcKzVp9WCWGYiXIbA2d/ZTm7W3O5wdhunFosk7Hd0as9AHBEF+PMI44JXTq8DEMtrFbGRoifR8N
VYSZIZoQsTkGCLFPZZ59zRjpoYzrrTPFJ5lUO5kr4NZZHqaRskev1veWjIG5D3Kpe37IyToYOvpY
2+Zvduu9oka1YcP7ZvKIlezcXDWTOqat8ALUkq+yaS/RDIZqjeO1suCxcy09ztZy68r2PY8LBBZr
DxH1nGHhj0tzLOZ0rwv17RvQWbON855MJ8+n7DUjyFPvT0QeIzWzkz4ZRqi6mIuL9yHr+lWbsuHe
qWBOAF+p9Lz6sMT2DM/WPTCf5NLk2k/aajeoGaapuhJG0KsY1F7trEH/HanMsMHZlIf1ZgeqzjSo
tfGlmhINjU6+yNgoNpTR//LFwmUB5xVt+ej1FmBA85HgrCD1UuAwjmQ/pc6umT2OFmvgFm3Y/KNp
zsrMqV30alnDt1/5aWnnJmeX5AvWqSrJSsAtFnZ/LRztidEmKxkxwrFcfuou5sZBFw5GAVoxw3rz
KAzOqh3qczwuWNL1g+m4Gyf2HxPLO3nT/K1rJbhVKn7siPeNXdreTkycpIOFrpvvPCmcdWsPDKer
mJcvJJ6+2A0D14nQ84/BL+jQs5OZuC+Z0cuA8NbOdeMXZS0Ps9dtzS49Qpe5qzzP/KAZ06d2HL+t
ZLopnWzXFMu//+XiLPO3S1s++e2CibhsRRobgbTTdWyaZ6s3H71c+kFtZo/M79h1lsPG5PFvEGrE
hkRT1BvuC8dvv5cor6FPyvNkd3JTDdHaLbI4sJd+O9pg312m/ZpG+bOI+dHEA7Ar7YWBdS+k9xuK
fOuc4AqEjjdupT2shWp/utwHk4/fmel/mQcTmmhhDrzvknJPwCQmHleVMNprucunwnpi/A6EJJOp
ymT8MNDwVt6sn6c6uXYLC9f17jtdfObju9FPTXMY+FhWMeUWb/LwzaUYZm62WTRiI81w8xoWJ3Py
khFp/iqLL1hr4+9F9Y9VAU4uXYtQmrY3a2fr5xrdNo1pEGVU8obvtgApzmNS6M5KW6JXUxUXkVWf
Koq0jdEmycrzk8NQKphemYUTUrGJCIntwAcmfffTd5on2TMNqDc3GVmMYnKeea+3Yy9FyOX8ZNZJ
HzBNVBLAUhyYvfnU+cmDm2oHfxTdBtFOBmbv4U15IyOQo2HbcqNyRZfPBBWOaK47j53JUDpaRTMD
U25NBWwdr2FSJ2vK7dOMYhYyY/zcF+DFIpkCPM+dMQ4rLaXWtobH2edQQ8dF7xs5rSfPuuLsvrb3
rF5U02W2CyUrG9QDvJpHt9FfEd00hNVhW83Z2ZgWtlw2Lcunu/aicMQjlgYF9exNuNFREzZe8yeM
7uz1TbptPUBu0eo/rp+WkBpFG9a9+QaUx/BNwcx8X/w4UbLgn6urrrFWFXsXGbnN+P1dQQZDarhD
dbbhMT8LSYDMnUAoaV9uZqte3c7aW7l2ocAqAP19tPPBes9L8dOV0VrNXRK4bfmiLTx2SZ88oxlc
Y6d41XzzY4x8Khq5F2a8NbOFRIvi86i1HPMJE7etMQnVKDAZvGbTL/lrpxntSivmfa6bpzElAThq
8c2OhiqMJuHSaYiLpun+aq6n/WJpjE8VkkRPwTtW1hPGfYd8Vurak+tA0rTqNBZotuT/njzl0nW2
9Lk92Yt2bt4qX3tybGffj+4XGZOHyYsP/sAza/R4Fb37xf/1KCfx4Jv1QxL3+Qa0aA4kSkUy26u6
Go+lKa9FXL94VvShD9F+zDgTo7pfaW17Se3syXCqRyNu/mUReQ0jt85x0zxYugmkqx4HM12rVtPC
fEDwkfKqKry8ZWruUYvur5j0hsycj18sd5Cl2y5p/+Kaq4NI0oXBPpCT6bJx2H+d9DKcouKQj9Wv
BudkWtFjawIRihSvINHDktqQbMJHItJdZtwLEh9KzkG8qJnjOPEZRotCkWcO/uSxkMpOdvkQ/QKW
/jmt4a70tsMiN63uS8XpOdLGi2UVNyJTD04tOF2MmBwStW658BBWffksoNGOsk7TVcRkCKPyBUCZ
8U9qfRoa+lKfUrwj0+t21jy6oUHXMlTmkzLia2Z3v8rnvugSv13nwj4K06m2ovHf/B6p3atp68We
V/mqGM4aqNjT6UzxMiWqSdEY1Iv1nYWYD1PVPwnJH7OB7sBk3ymkKHyTE+ow0X07nEZyZ2zDc5k7
Js1Vi7RDCbLOhH11o3ar1e5JgPVzsyIcKd6Mcol3HYFQpkZ99gZPvDeIkDqmWFsl31ECJzcP1YWN
bMcKtybwh4KdxmQfA+UvNPcg8OiQO+GAYFndUzzzNqdedq4hpoLGqL8NuRhrDva1TNAKOmtVtfrK
GpffRPe2qcPprHFc6I1Vh4wBgSg0jHeZImgaOV+dO5F0LFoTtKEwX/0a1KTKkze37fudbRtgQlAC
9dSevMb9Vanca5m1YLpHrwNhsNDK2iG0F25zq8XzEAqhXU5NCB73ycD3Fw8RHY1x3lvxcqamv1DG
rIjOPyd5dK1F+urarIxoCuuDAvXA53qqDHEEz8WHVE651qccC04zP4zapQtJ6nqTpbG834HWLR95
ZaYB/wITg8hsOlU4fHLrRN1+iO91vdy79gADCvpuR0cizHvqutcCKGeYqCBj33jw4K7n/id3l7dZ
pbd0EdXGFzZPEevO3buf5QIpZpAwo2DqRVpmWz0bjs4w8Mln15jZzEGklxCPLoy4aPvr7Ol72ymf
yqq/YNPzjc8+umiDs16cBqLeTAmhNuYPy/raRd2LX8/ATG510Lz5IB2KjHmKL7nEvK9AXXfS8esT
kkTELd0B1oxtqvKgNEcMtFLkxcGsl+sSlY85xKDm8+4upKu3DFlrHlu/vkPAOZP5hvw5WWa1nzP8
tSiXJG7G5teap4+o0fVQ8SbvtNJsV/mYbAW9wBwtT130rC3tOklQyZGbWm2vTc2pLXD6YSdONgkM
PRn3euUedV2CwjzmMc55x0yi5h7aWdK9yWh9Ujchb+pFl/qmnYtNq2fbUpByKdQuqcTj2Dwt90SO
iKMzpO9rRdGxZoYDaByCLXTPVzMZ4ewV4dJY9Dhd6E3/DGiBkJzspon7fe00q2xIfi2l/UvktB6X
REceQTtUGWmrppgBYodXpvdtYtljVk2M2GiWfTxbn3P3PPmSVlz7TrOHmLpoZU24GXoPiEUx02Wv
FUobwNkTezOuRceA0DvBrn31+XfhWce2ktckzf7pIIQ+K6BVImUo82Lv+5TUlXwyInNVmxYJdNJr
k79OSIiw4TzU2idbg38gpjE40blScscchSGQ9x1LpABc2osBojXzsjsAC1jFEW24Lhn6emN7yUYv
/dtg0TTEMWPMvJPmyDU+5dqDp3QmMQXxgIdaW/CJ43dUdidli01PWsjOjDrshnE/uMkm1VEgpsU9
4HJhvyY7UsO7RIcdmDwasipnZh5xsTkOXT/ewI8Q6kuf0GL3ZIouFtL3amjS1YBXNlNCDuR0UqrA
0kNUSpDs83yz8EgkUbJtfW9XgP/izK8H5hnGCVcq2qxpalfDmLd9mq1xdXbz0H/Z9jgErWOtsdtz
bDYcHK0vArtQj2PahwPy2+jLtzF3N2aMelkVm9pUxyibXrJY27ssrNKMcdOXzmoiOe6AZhG+gRcv
U21tIms4iX2/nEPfgRZJRQDjQlb1pRHNrp/7LyseV4Z6N8X0O2varhjuxBs/gLT+BiPZmU20MpH0
B4tpakTUJ7vY6LO7iyZr45Nldwmkjk2JUtxeJZdCncgzigFua/o2iWzVV/OhS9VW+e9VW6HmDI/Q
kwdWyCY7xlKAAplaFRZDcWOu+NZp8iP2N6IN0Pjj4lIANBPesd8o7bDY+veSEE5oOo3hmxwyLlxP
nNXc64JfzeWQvlHMBxkHtLo32TBVzZBd+8E9ueb73NVn6Mcf3+7f68x6GuZzOlkP1QwO4/0t6ubm
w3fccS7cs8/NdVBQNaj5mk1/1c5rp/rGRAqzAXY7QtivPJIqw3qgrik07V70Dc6aA/0WK59kh4lQ
bRhbb6k/JBeUIn3k07/mwBqTaqHKWq6jGM6AJi8uA0dNq4SggB8V27yLttNCPtLj42hmKuh4ZfSI
iua/ZsFnBOVe9G7VNNB6EZxcb/1V2RAsKMQdGYQ6z8+1Kb/wxt9yL/owOmphf7JYk101b9FA8DGO
ogoRZ9h7XowOiwFLE+kXZIrUdKtK5302lu+in/bKddXOyICu+vQyzmii5mtZ66sYIdZK4lDcY5cV
ykKmr/Ik2ZSiXnHFr6VrXJ30zSwL8ufkIwlZJFkdZO23V5U3o3kz0hdlf+cVr5nRcByTfuiYPF6o
rQ5ZJAfik2c9QiZ3blb0K7Q5HFKUqTQ/FEnzhLW7Nuo4JO4d6HbHvL2iv+KJ0IMX9j5yu3NuXLQS
BvL/j4iI2UDYb/AfszlfTzORORHhkLYBk9iYal2tGq9dpwnqTuuujV6cPFEfPX9ha1C/Lh0+n7Q/
W0Wzzpz0VJczh1YRGsm4A5QjngFDzV9t3TukzAHtnEB/ep5qGTB76FIjY9qzG0JLwirMX3e5zyLq
17T2Jk+ZHZtU7Jl0HgphbWUznBTntw0PTNH1pND/vbT4awzyUNGwbgumchge+fnpsS/1q29xLTAC
QdM/Unv+Z5bGusztWy4Y7qjP4WT8m5T33vHE9GwRMSGrLP3Nz50QD2id86K6bHVV/A8UmcRe8YnU
wodV7JArXJKOqHW9o4JRTWFvmFstu7OKjMfqVDjp074T3c5kNoFOttTVv9PK2N7bahjhYNKGS9aY
L7E0DwMgp1OBzVpvmVuuatYfqDbZSHfexmQXffel8OubW7f/9Ch5YozAWVke0s78nOmkjdJh1Xvu
Km2gmKy3qPzoOnczmUClMZgEYyaIBo2BV3gbx+Rd7RJ8caY78bfzL+THMqmWoO1cQIfiOSNyAT4a
uou566tiy9TEdcXPonU1Blm+yaAeyCIde9ndw6WrSGELk69oEcuF1wZTjj8xt+sq6iHRwTInFkZQ
3cfdBVB5M1pOCFoVGNTGpTs/lk0XWpa3jTQrWDg5isTc2HmzZ0zHQQL5ZKpAGH0FOtzoBmnS8ar6
VzI9ymZX5LzsbIPpnXTviqkeGm37vIR5QW3ou5RuGf1IKxEra+1Vtu8pQS4bMtdO3ctcJqtONsda
3H+FmsIkWbuNtSs186yJfCdEwyIzXq8opowoDkaabacJxHPkOWajd4ci089yE6t+xZyaMCelPglI
88TcMxpz52vTai6jjbDHsJpwGRy06KETG3Pqjmlcn/DTCGpBo+jOrSA0K1tSQJYW1vUEdfKbGO7O
87stUS3UtL9RK1aidh6toVs5qTgoTkmGKl0aaySsnaFOzHgVIBA1Omgez1vAwtPQa5BC5nohlMzY
gum5W9r7xdXt8nwOO9/80tvknUkbQV/0elCO36XL7TkXa19fdpFsQWKR5HLrIeJg9k0W2JI7zaov
r7rp1nhSbXw0KnPT6MTISPi1SbMZtVvMa2xTKQ2MkMlQ21xDp/pgkHujn9O8B5lE7MJmz0uHPtle
2yZ9/Vy8dmN2EbV3MChzRqf56jSJksfshZk0ekU9NjBaf+a2cOZrPJoBoe+1bg2vLsE+RYaPtbho
+i5ZmS9LQwaZzX+28WQwEKE2yMxN1lutPc+L3NgVfJTIAbZAfuDjhLUqFphR/08xwmEasUGcd95/
np/lvc2MXdUte5+Au+Nm20Vztl1snOyCbGn+RwKGgngFYM3VUq/LUdwSg7Uf7ZfpLDsdsablN6Aw
YtEO+8j4ayhr17M3rkrJZeZPq1Gw0oIkhOsxM0LaK16ww2Acrb66SZaYGaJdOTEqkZ98m/MUViaI
nmXuSlQAC8pw8nKSxws8UeXlA8MZaCg9bZ+0/X+knVdv60ib57/KYO6JrWLmYnYvJFHJcg7H8g1h
n8CcMz/9/ngGg7Flw9p+B9191YBLRRafesI/bMao+aXn8W8G5+uJe7GlIziiO2HDoAygXqdVdq+A
CCRHWpqeescD3Pm9diilPytB1msZOGtTti9z0ezokMNn6ljzJmT9qKrOQoC0iD113U3jUoYPiiN3
5WS44ZgvU0PZmJa9FBHs7a5FfwHlr9Tb5KN4GowCCl+qX6jesDXs9SizeptRkkJlzust+EMLqptw
Dk1Fh933O+Jy4Uw/wKt2F73hXGRZqAIJi5+zUKS7SfWcVeUgtEBDO64h0PqxW1m6uW36RN9WSUow
DavuRZNdilJVmW/7JONmTgwEqWwRrnoQt5uxspmpMpqk28QcJ8xuaOONWy1lLkRh+GtEfglOmi22
6SSig1rnr2M2u+O0CFcLnwZhltblLxOEtN/yJuOfmvKippiTKM02IIirFX02FHbauHWtUmGqoVwZ
HlJfvP8GbKKYoAtGQEGGtKAub0BxamDvJTDyCoK9jJsLj24yENX4zZ8UV6TZpW/wYetknZM2T8KW
on0KzNFtRf+TkeHGDvtlQjEXFHLteXPHy9G2tsewURqXOSWt7eSH4a8AhHOXEYEjmg/55Fwz2JuJ
ydsy4nza/m0bcnMihGAWy4yq338yGkFFhpQB2bGRdD3NL1HSOWQw6LfbtDSYnoqt1aP0RWvMWgTO
rTaAu6ZCCbJsPwAxmPzXotMRkYHSUdxlNPaGmm5zDYss9SEvQ41blYCHwhHZGvWmMHsCMUlDfF+V
8cFoQ1Sguk1FXqaH6tps98gX0FHKoBzaa4ZLFzWQiNqCTSbLlU0fbJTNusi1TY8Mgu+Pa0U1D3Ti
AQBjKDnm27p7S0P50jjeTe1bIEb7Xl3FPTVgwc3Th2/UWUxLU5q1EW0nua3JoxMYzB4AUcPSH7K4
u4wZ/YjuWcmm6yBiciTpqJl7kOiLOsncTlqPUUWHqQV5HYZuHoMW7373CS1cJ4ft1hCGW31pJqO2
lhMxzxxi5DkG+k29z7ipnW7hsx/UyuQBcZ8nfVgufaHF92r8S4Tqg+XXB8AvywFJlyYvfyC9A3QN
ch3JJVZffB33IeVj10cLDKAWFRMbKDAA/58CdXhui0d0UB5AgDyH4Hu00OCLlXJVZ7+EPyu/UMr2
3nM/YAxfDHu6EcAK2x/jUI2bumqJIgAW6nbZ2vllHpX7IeyeAFEhVSJptxfpM5JoGfc0OsVImrSO
uquL1K2iaJt7wi3zjCQXvH9ouH7zIAK8rh3rUNcNVHTALtLY6rFPSQtno7zywZn4TLGGWRo8ilt1
K/T8ERvcbptr9QQaZRB8dX57SGCWN7F8ZI11C9rn1mvbNVccd6JXkHYbrqXWd0HM3QopplgV48UQ
T8/O0KIK5MA6jf3nIfFvep+kNoU1k0jgH2Fv6gB5QLHS3Mn0+7HSaE9FeQg/PoYIeDcEhvG71Z3S
4mYm+FO7Km5ATnlBw4jMJ82GHV6EAe01K/w1JRTQ5YhuiqI/5mVB4yHYVl1xnMJsHWb+Q84H2NPP
cEjlkhqnMYR5AuRTJsacQvUZ+v3xYBaPpXEpctXVBAh42u6yGZGU0dzS1587YCmSEWY0NVeyGy+s
NHQtq3tB+YF2fAnmkTQWAxhSDIvRzy1ii3eMXZZOizA3FC67RuUAUHIMJrm2FMAiFrTEHq2rkDn2
cDcxcbMC9cJk5BR2iP1U9qYEfTcxPgihVw0M5QlxbkoXpAPMOGavIbh1x2e2BChmggRbixIVnAuJ
HEpopTPdaZGCarfH3+HwM4bdn+mPU/3m1zSrpHiWTbOPAYNW4LQKv0fkkXpO74GUWU3y7OhOsciT
Pl4WQX7recO+bICAgiaGOqm1UKCidDUVaAmknbnuJ4B2simqRenlv/W63vYduXriVz9T4fzodedn
WdLti4r1mKUvjtXs2560Z/LF7dAnblL3G9MH8jd2F15T3mZT/tJOw6ECHIlMWbtp9RRinPE4NVyU
znDd+Sh3Fw4xtdc2pQM037J+dV31I5CATsoR8AWlaGZqUOrEfaDQ1k+I2fRv05AOgkUmo8/QdGg4
iPy0BSiX4SlsUxeaBniZalmMRxrquyKzOQ6YIAixqQd7qdJwKyNkDmO0vIunhP43DUPELvLpZhQm
twKN1MbY2jm+8yh0+HG7gXPrZuWzIFYGU3at18al2SFWFHkXJoxdCykiKJrAV50d9qRbXSnRz3nK
JzJCYaymGAMa2zwWqbVDfWwz6Wgdxsol7J4LLquFmefgZnCiQitPye2bFBB065iumWSHmMukGOmE
pNI/mLU/a1r9imGaR5HclikPYLKXJc1JSy8zN8+9RwlcSrG8Nxie6bUl7HiZK+GPkbeKt1y2tpLC
XAW68Wqp0V5ryMsHo7s023gTyvin4ZPdV8NIQ2gEz66GYpO2o+toyVNe01MZi+auA13GCGQaXNzl
GRwZ3p1pQFKN2x8Eu9VQMJpPBnpeTn3bZcVmGuiBGFJ5VrlvkJrLAB0K0BuAgV4lO2tU7arL9M0g
CDBTHTKwS+jxIAxK7Db2TSYOud6s6wmEZNYZExKRoUOvW/vRDBV4SeB5IhErIC6k8kX/CGfvypHF
nZ4rZGXpOijgByZ0P2SSvgyB84CizUUk5LNP075HxgLJuMfJR2s4M5ZKoV0wxWO8Uy0DJdgzgN1C
DlkLBbhFBX2/UunvOnim9rMhfELXMOvzrVALIJ/dbZjqKI4ly2lsaiigJS0GxEArtQ0OirDbCxGP
8b4qs9adCvSQas3MNjr2QYiGovFRcZWsO51RaY99wG1OifHs9CVijVUf32QdVFONYdlNKkdxR8+N
m5wc1WcE33AzKKrYNYLA3k4ZQmHtwZq0nlpJXklVcfnNL1FiUhh402NSgjamAQSKSkR7KH+Xk0RL
xZTd1ka6QBliZMAGk6oZjUDIZmJt0whIpvGxN6HEIGEMpk89JHGsbqKYeagt4w51Oz6vWoprQxHw
fQs6DLmqQNqYOu/RSxVwwqoxebee7MqrCWnfXZe28VUASxpKnNQ0vKC8JEYRpA+hbwNBzX82FrgI
Z0TKyxeXrTZxV7IjUB+oQVR4RjaLvoXlBBYck3UQV9AIShuuSqothY7Cy9QQNRXNUzewP9Hv6Kdh
48RFjF14JZCNyAdSBIZc3goKe8agxTIrN2wzoouTDfIxKMokWs1YrHrLxTKItVdpQQN0Na8A2Bj5
uNWr0nadDNDnMqC0vAuwEcAYIDHhfZrDFNwZVd2/TpldQqdCPwFYpb+OlQBJjmEcaP11w2Pa6nxK
Sar1byEjvAs5jW+Z7ik/1CIuccTLRL4Hxto92QCKH8h7VHaF2uubHdr9rSzVgYaOlsz2403oucnY
i4OoUrRXK7OOr7Q2RM0py21YhJNek78HwLore4p2VMXja5trSb8E/TL1V3Xj9cyYoshvFnqp9cFF
4NfBdJHaCj9xNJSB+r7iooU1HDMoZ0w1X11ZOyh3nhEDGMgKu0KKoEf8CTyC7l1nNXKdh7YIy4l5
rmHdhFJvtfUYtP4bGKYwnTF7nskHVzXleowTkt+oAnA3YOb7e2p9/zIUHjwKU+2718gKu31U+Iyg
ZFRUABw7sS2DPr0ZgsBcDD7pe6rRm8qT4Ah6u2hnSIGxRzS2uqIWkveiVsTaN+lEruJRkly1OaN1
xHzVKKUiYJjrCnUs6g0paQAobgCA7co+RKdOtTIIU40DlodhqEE3NrFjbujODrgPcnUWuo0UcdFF
KAqSCPaMZhTmaaHtrAyr768t1Wt+TYPvPCd0VNFZQxOmXsaln1+DLG9opUxiPxnpCP0itZo7eDpI
LBdDBsYxji3jKWoU+q1RMTIiDodBf+m9zsDjWEdyFC2O8dU0BbQdTYkryJqm/kOKpp3IOLpqKydz
PAR9HzW8yCh/6L3efnRkWlwkluNsauZJWy838rshKkcNEToTOVU5Fcmv1jCQ4Oxls/d0yRRATOn4
rKrF0ukLynxLtcBHOHUHqrxXHgTYXSbWVX7f9aPzUDud7epj6F+ZpQ9ZdfTkdvDCPyMYi5xcyRog
gaFFAOWftDaw8pIHosZ7b4z8jQLYGdRnKtZpOFS7wA/zDQaP2lUEDwVEge6YD5Vj5U9a68S/fdnF
bhN2xSW6c+1vrYLzA1/MvNNyxGK6PLYhnzjVfR/13dUQStCjAWz6Ug/GXayCq4SdhmZo2oNA1pEM
/ply5TyWqRX8boMuOWYTCg6MJeaaOYfJYtKdSFHNStWLBsy6vupsqyex7cv5EhgDNG+QaafMzZlo
+J2Kb8hoMSzBISZb2so4XAg7mO468ENUmGoZ7BDhzlxoHA3zA3Ayeu2F8D4j4zdJfHFoS8p+7lyZ
zJKZVn2oCJ8Il2lUcQpoi9DQwx+eVnoFjSNtACddNy4ECAwvopK5qtoL+CZmBJnM7M0/fhf2e8tR
2t95D/FtSiU6tFOo1NmqHVIm+nkQr4y6F8VicPzkhxx946UhlVqHqUk/MIAkQ4dOjJsMgZBlbCb1
NSljhJ6iobCENIxtqqrTJR0Xvmw98H9FJfM3xa7zTVZWq55phusoxKw2TUDfQQeg+HRUWCYtBkW/
HWWMt0ZXtMuxhh0K7dHXMCmRIQ9VATDLGNtjkmXS2hsKr97iaIsypTeqBypodduNw7i20zCap2j5
BAUduXyQfXLY5lGd36PHmh61tPCjFUx5NJFaFE2b3jafippumGpD7FqAKoruuiKnq62A+n9wWlpz
kjJ/M7QhUSqREbCNGvFEAB/9ArRGCNYpazYlelT7XKFXvp38zv+RiF7uW4D+TIy1CmgmwUgcQIKq
dwEOYLddCxxuGLqmXAQaYwGTIfONqtOkaS3ahloN/zjrSyRqlA5BV4kY2dJrjeEyiKzuyo9NYM6t
poTbgMBMhhQp9720zR8QrGaUiaJai3hCRj+VBRDerErWVumVl0GBYEIqI/UQyVR7skKfyU/rY3ZD
9jnrHonyqLKMazGQ5zYnrqiOZKRteL8ZDjBk8ZjAHJNAUPP6aoNvzJSqhw7N84VPQbXxQhMBpNpB
W8tQCp5o0TVoiAztnzFCtTUaR+O599T0QQHz+Baxg0WfOslzI7SChlQ5+CvVq9V1H7XImsuer2up
ddL/E05W/cfuJ3kfeoyUSkmcQGSulCiGFWm/AFZb3JWaae8Ury13haFMa5lLsDpo1EGiibJHQ9YD
tCMnOzQAVQ5OABbUlFY3up2IufAsFHoOqjPYyPTo8qKk1c5HqTp+utVHqPy2nY87I2mHn1OrBT/A
YRmCWNf+HGUM7oB8f6ejMLzx2uqlwQCCeZo0D7pEXYAAabzSF8jp8lDe0tbCLb4H6wz0SrvQAyek
WavPcFBdafZNGnbXZqKjr0sFt2vsIjqgYwJ+1QMN9NNBTWXbJc0jaSAbt8rud6LT3s9Nm3mfo/kr
L06s+6z2mOKb9Bv0eUCU63RDNb/9k6SxuZGgbm412wOoqfSgUgJfZtvJiu09QGIcIKeq7CkTknLX
jYip6YMfb1t0Xy/N3hLAaCdtOVMASXuEat4HQacs2qRiUlJ10w/Fc8Jy3UUGOD0v8m59z4wBUw7l
Zd2PYEur1AaFVOPHfdGi4canqNI614xJeyoNJ99EYog3tZaVdCQaHeyGPsaM1KzI/gOUHeF/vSlC
Jg/F9MMRZvkjz0DhQhMmJw1t4KNLCSqPm9iqiSKaT+c3yqd07hpOQH66KddozAXhVu0g+kA0MiV0
8zyv6AdYIr1KQ8+x6EeWPmWWltn3Kd0jBCucVnNjrYoe1FGXP7hv86WSxiUwpor+QDVO9ovp1eaz
2XbzjGioUKY0TF3gUaNZv0tDI4HkxAIYoRFV9129qxXf3lpFyNwv6KYifJJla28MYAX5Msgb7akW
MCecKkp2vdZrawQH8rdR76ythl7SJiGr1X3DdapeLjKzvUOzioobMaZL3VftVRlFSPfUbUyn3Eju
jcrylrBj36Z2bNDgdoxtEI7eSvF7eQwBNm9an4llZYHBmH0uSgpl+IKYDlI4OdUzhCdGOcWESKPl
TQs0whEuK5lRDsx4aPVW+WUc1SGqxdqsRUFLcJFrxX1XeMob7iX1i1IVtJ0Ns53uC8X4Ix2kuBno
eAADFZW7SgMnEPYUPBUw6OMIleNPAXHstlegEhdegNC/AcSDLhstxwMSdCZ4ExlswBXkP9Qhia/b
XomUHT9P3Ne6bW9HkHo3SJRJAMeIjlKxIw3dOMratICLGFKWj7VIfnW9XtxERurcOCjvb2U71Esb
jSbXGBvGeArQQUSK5H6CRX2hAG1aFlwxrhdP9qbnt0fLWOtSMH8+FxpBE7kiIy9Xjp2h+Jko9AVB
oeCtMZJ/hDJrt71Ks7/yaoYUUUphqRZjeKs7fvGUWtAkrCD27maVgxW9hvGZZAs9SalnAaLhPdxd
BNbjm6iMxLWKKr0PmhwZFSdOi2OUWgnHuI4zlPd1CwMfzRz20KG7DloEkJAM2YlFB/jkl1NBZNIY
8exjFdp0HHv1NYBJ+yXuzPHKQfISup900JGmuNz4effTsH3JwLJTL6TfmqgOqlQaJX4QTWp465BY
BfQg1jfA/4pFoTaYaORTuTQINuvaV9KfgL7FRhQVCDji0trIKx8axdD+NLy8vxCMYa/MqtC2JhWZ
S9pJQz4R3VugZ2I11uW4HykwFzLvEUvz2Z071JZcMB1KckqM+hDkWXlnk7FzJkASGEgVOuI4hp36
EmWpBAMdAvqM9KvIL8Q+0Cvm/DJWt3TGse9L1Gzd2qogx3XQyqDDQc2mUvM3qwQzn/ES3xeru1U8
u3nwSz0HmhHXNu1a4ElKxyMHvp3RKI4VuSqHKti2No0aperQu0ZsCavFfvgtEP26Bnuar+2p0PaT
cGrQz1N9FSi5dTk4nrEaFFQL8TYBu5NJZOfmHGC0l9RtI2oYrT88RIWCgpxtOMdpUtFDmQ2PJB1q
T0Veu9ZwrGzpcl/F8MsChM0K76mSSUAbM/auUx/ZX6zrRXmrZBI9kdZADyF2ILVHLdx6hk6rpK2s
S4wNTbRTut9hDS+9sMCxFnMOqXHbr6zKvKHUxmiZ57WrW9hnVk9Ya9PQ9EEbgKGlOYPaXsnULrZI
ELG9xq9hsovLbJj0N3/I6MB5oT29YKkA+MNMQVz7uVK+qGXEgDxo7YGRpUNbT/TJdQmwaBv2lbpG
GCK+cCqLogiwSeaGqVNtzSA1NyKvq9ued4lF7jjcA73t9oHpMVxI8PtJyz59KJlGQt1oafkw4EGN
HsGNqguz1wgEp7dqAKTfaMRCMIEOo9ei8bS9bdEeGb2g2xkoMzBF1KLdoJg0YvuQkBeG7X0fO8ZT
YReC2cPUru2+zh7TXDEhC9aMn5oxZ0DU+4OeQJAz1QmhOQ/KcqcPBhGcdHNBaQvvZ26yK9GY3/Q1
kvhmMTEnEog+x6ln3lOIZ4sM+L6rhKy80KPIQYwMJwl9MnSEh5kLS5v2BdOSdFbMR7DotnKyfvvv
//a//u9//Bz+t/87v/lPm6F/y9r0Jg+zpv4//65+NreiIW6Z/+VzJE/MtKyS0z/WuCmFjo7HCt4C
R22W6U8qpC1zcgXGT9bo6mFWLHSAX1B8W6KlnT1PFdI4VSWfFT/wXcgj4cpJo9RFDiu80Et0qVHK
ajnqNAdsDy6goTXtPpGMA2xEWXcDfhAwCPt0+f2WvjCZ+7ilE5dSRTVkkcJWf8WEYN/sYle5qrbe
eliqa+Ze1uKcIdlnH8aP6524oKnM5aZwyrQX3DZooc66WD+GAakl5U1rb7/f3BfmVx9e14nxYgJf
snL0oXqFKAmobzTxhmhLuSpElqy+X+rctk7cyKoBAEUDrfK1YPRtqNczeYQ+LSxx3IPaMy/tr0Pd
dy5YJ65kTVdNZig5h0gTNAe0jFbqzrnCenWNwfhD/NiuB5drFu2CRXcpVkiIb6f77zf82Rjt43s8
MS7zInOohT31r2mTQKaiGRNffb+CnI/eyS4daaJIaUruPdM8eaaJ4esge+PqVdwq1+E23CtLovYf
sYJ5vqr/uVGaI2nh4FIlVXLTk087KREDrxsWI63CWABRS8P79a9s6N0aJ99aoINJD+Y17MthpSy4
7m+maqlcQvxzlV3UnDmTXz5AVRXY/wGG0Azj5FubOyCJSp3wqm+im9lj1dxlf5AfXFcbbxn/OLO7
L4Kj8361+cS88zuONbw5gprVEiAGT9VDu4nW6GXvuIZASW2cPT4Wq+C39/r9up8OIp0YwxLMiYWm
adI+OSV0FmLFmlCH9Ms/BiLL/Iozz/FTGDlZ4fRra53aNJOweh20P4LmXVUi9IBb2ff7kJ9CyMky
J19UK1pmiY4oX5Fp2Ii79M9s0e5cBCsUSvi8IHwt1DXd3Gtj9/3K557giaOpbeaOqUQ8wYyhtIdb
lV2eCRby09k42duJlelAxBVB4ZWvxU9jEWBNWy4xGOZ0POj3Yo1bO8zAM+HjzK6c2cf13XGUZohD
RqyUrwBY33zN2cPuc/9HD845iRkytuwsUoLqNWr3UfOnQf/tf7bAScBIFF2z4WlUr2gUzECOUrv+
foEvjrY0hdRtELO6Zpx+PFoQk6rnZv6aKvTqFMok4fSzKAnmPN+v9MUJ+LDSyUcEmiZOZVKXrzA3
b73RuLTz4MDkexv4YNG+X+tz4JOqJlWdFpXqkAFoJ5+SgD/VDR3HDbnca/sVfsKPdGktndv6Jo+X
1pnv5/NDZDX+ESxJ+9s6CbO0BIARVkP5msfNSgCwagdmRc3L95v6/AA1y+GvM+1XhaVqJ6uoDD+A
qhKFqmZcquZNReOuTq7bfP/9On+T2A/XrtRsOV8aUhXi85lA9EVvDdq2r+PeWehL2M0r3HB25hqu
3ZknN0eWT0tJVaLlZunM0U72RHe+0+tAltAsaX5bJf0ubamYa/hERfJTg8j4/d6+eIa2yVWhWqCE
TNxjP8YEq2HknDu8qSQ+UHEt4mwt+numfv/KOqpl4PSLF7083Rdom0idbB4hbfmFoN8WXvFWFwlg
k+839PnoaTbQD5sq15KqapxuaAQdF0YaQS5GB39rNY9Z/o/vV57T37MtDBNll5PQXWU+nUlrxL0c
40mZ/Om09fd7+Osr/fEUOIaDH4vBoQM0+LfqehepzSzMYl33zSNuQ4hq+FtzaS1GFyD+Mt10S2eT
r8gxxS5vl5MLPsm1zlzw8vNj/PgLTh4jMExVcbQ2fbUf09fRDZb0AfslsqkL5GaWKgm0cnNu0bPb
Prl2sdOEsqpE5rFZqfvUWog9stXCDV3vmG6jtbkLl9YGzRugVNE2XuMtca4W+1z88c29f/In79az
K1VEU5i+epfGc6tutFW+QVMAF8keENDCvBjfpuP3b/uL2PxhTe3kXm7xXgxUQPqvNSOEhXjNb8NH
+q5M8NbNJi/2557zF/GMBXW406qtSs0yT25pW2l1mQ+NecQmfgt49CJd5j/lXnOLTXHuw//6JL1b
TP0YYTITQ8hMz9LX5md4Na2cNe4Ab3DPTBoCC2A9Lj5ZgEbPZSKfA+nHPZ4EUn0qE1WLA/NoKiG0
dEwkUyCxJD0jLjEtKla66C+/f5Hz2fj01b7b6Zx/vftqwwb5q2GIzaO+qXbZutuGO2Wjbuvt98t8
DtkfdzZ/uu+WqRAtHGGbmEdnukqGemEGdxJ14vDp+2W+jADvdjP/jHfLDKOH7o4RmkeaobuS6TVK
Irt5lPX9MmcP40mkMRq/GRKK52O/7N3iJtw323hJp21dPHrumbXml/7dGzoJMD0igHo/VuYxfSpW
tauttW26ETvxc6I5gMTS5l9Zz9QgWJpgExDh/PgMpYPzdgdjnawr22U39RJ/lU2zCK7SG7Ceq/Lt
zHqfjoZKpW4YBvMaqlvrb5fk3TsDr+ppdaV4Rwg9aPc9zLmKv4fiOrj6wl6IVbOM9uG9fe65nlv3
5GNrojAwQQtBKwQ9vNHWTDnRyXAjOID3yRPIrF/FsgcqgRb8ueMzh48Pr3Tesmk46MHZXJd/a8h3
W1ZFnI1OkXjH2m0O3UO5HLb2AV+5ZXdbbIIzX/jnUD2vhgSCNEiXDEc9OUD+QO1h2x4SFpvenVZw
XstHxZ02zEZvUW5uz3zqn75B1UAUXJ3/wwpBOz0/Zdjo9Zh3xQss+EU0HFTdBD7wTyuev4sYOqNN
wzE/lQaVoepl3I3Ri6P9CvtbGxhyCgnj+6M5f8UfXxM7sbGDFwhTCv30NRVSy7qQucyrEhvKnZFi
bmmlMrxX9XDcW2Y9bM2qE/84i5m39m7Vk9eVB7kIp8B0jvFTby+9PTbpq/RSWdJrlRt67AsM6pbT
r++3Ov/R77Z68tEz7h/Cgkd9TKb0t2UOkBFA3+CW5bZMg9JGQ+UndM5+CPPtcrqsZmLgoOoqVdff
zObdh5BrcioxQwUKfgtgxNsYdD6VpY4Cw2qBidtC2dnnvr1P4ZTH+37Jkwuv64YkAcPrHJGkIZhm
62ELGcJwEcPapMxVF+c2eW6P8/fybo91y5xMEU392mceoCaIemcbDF984h83dXLviYJBDBAz5wge
uzkYW28FQrUqluJZW8Yr//58CPtyV9TlQpCNSQrmj7saR+Zffa3HL80qeBifinV0rSy7ZfHk7LGU
uO/PThy+3KMuNBqhSIqZSCx+XLHtWsQpzNx/6ZfZDo452T0G1RfWxl6H63N95LOrnWSAI9L5Pghq
hbQ+2+EG6Cp3xXagiklc//5cAS2/epq6KjTbplZHaflkb4AdpT5GUjlO9+O4mBMx39Vv5kH6UvLF
wzxYnjuWX69JVmY5Oik1Be7H52nWEZbsIzbItVs/NTtITr+hzi7F2lxD17oMV+c+va8uBkOYKuUh
qxG5Py7YGkgXpUE0X7hypcQPJnx6fBzOBO0v35yhaZZlSF3ohn7yvVVTKau6GojaWwQxXQz0+Lrj
HeWXiwjomXDy1Yt7v9jJh6f4HamtHicvMTaPNkIiU/rz+8gs50rqNEbON/fcM7Klap+cjQJccGsC
fOPc966/1bbVtl/ra1jfZy7uv/fZ55V0gcOmKQGmnlwCssnRNBj1miFi7+ItsPQhOrr09tZoY6cu
dc8SHeeNFV6gQH1ml/PL/7Q2nRZMv2xNt057LUkyZ+764BztyyRdtldyC/5nFYLpdXFtuzn33r7e
q2UIYdrMiZhNfTyMKa63kcgmIqbrbap75B3qS8fFFXUzPjgEMkxmV5EbuN64+n6nn9NOg0HHfy98
8hVErQOSB93qYxXgxBy/NQoQae8etuv363x9bmyD4EyWyT5PvoNcr5HXnC86sbf38R7WzI6R0TJw
z1YM87M6fXcM3Aw6muSYnzK+Am0O38eZ6WhcVzsAadv4Ek3IlXpAO+jcrr66vt+tZZ30HRRU1ouu
9J2jcd8+oVz7hnstEJNxjQzuNoXW454LlF994vTVTaBqUshPjYcKB5G4RtsHQDXWUthB+OcO/1eB
EesBi8Bv0cf5FP0t1KuBVtlHya1dThurOsj06cxx+OoDI9JzcQp1nrGdhPspN1LE0yabAz+scIpc
41mMYCGRRL9w5PrcU/tyT++WmxPOd1lP0ppm67TCPrbl1eBdZHInozOjITn/jZNzR9eZWKE5/GtZ
J1saY80ozEG3uaM9sFJrNF+LVXyRYBa/SckijY3EfXuJV7WC/eb6bEvqi7NI+QGMj1hpSls9+cJU
lCIdDV700VjMhZVclI84VfztdAYuzoruP3+FNKEtDgnhg0/6JGY1SBtPQx7YdB0ok10wuws8iK/U
BQTb1bkXOD+8k4fLUoa0bIfTTwn08QXaXWJUYZn4L5MGPrpYCxsPMCBOKKYdCj6DM3v74llq1P4M
KhDOFOL07gnrNmwxylXmbAQC6ko75FTFw92YL/AhePRX557mFwf0/YLGSSApzDTqUCqoXyf/ipq/
1A6RcndmU+fWOHlhtoVyujdZHi9MLINfcsUwfQXzY9O41n56iVfKTt58v+YX0erDtk6uF1S8tA6G
lnfERm+hUhaX2uv3K3x5MP77TZ3e1FqeFEOLV8eLo6SvSmBuE0RxDU28DoOytzzlzH359TM0yFLJ
C2yS5I/ncGw9mZUmApxRQtMCF5Q4RKvAH88cwPk4fzruTF7+a5mTVzWh+B01Y+Udg1130LbNReX2
h2Zz7v764vbn9fz3MievR+trEKmYxr0MDvqE/hrrDpgagPDW37+kr5+ao2rECRsBj/n/vwu/eO6U
YrAy75iLbR+EC6Spg/hfyEyRd+JzZUZG6049eWZFJdBxR+H/GO2qHfI/u2GvbCKqlX88mlUJewAY
QeExwqI38nE3ZV/UCQbmM7TBsK9qFfmlCp3Fo8h7+c+7Zaylm7oUpmXZ5mlQ78aqkAluAEfvBfn0
Yl3+LrbxAWMKf9ldenfnwuwXL0o3mMdpKvsi+z19UejqxzxC5ajLBw+JJ+e1Kg/fn4XP3WqVKujd
GvOhfHcYsLJGyrDrakbBBe+Jhsfa2PvLuao8m1fP7/zkO/qw1smdPMQIemUxdfMc8qCtL3FP2Fob
zf3/qNG/enamoDbSGQgJUzs5fyJUmqq1/Oa1Wjm6+58DPygCLcBUFyFif9mQ7dZ0PM+EpC9iBUAs
KEqWQ8LraCfHsQMNPWFYWL+aRb3ITcTRsrcBCxMs7EwJNln+P9KubLlxXFl+ESO4L69cREmW5b3b
8gtDvXHfd379TbjPGdEwjtC352k6xhEuAyxUFQpZmeCDhObq9a/ICOwfjFL5GHp1YGnAiN1p1vVd
p2h76HDyfJ9RUMHzFQntTkgQoK360VEgermI8igFp36v3SXlXfBg/gKjrBPifcNI7QANctAvYFIQ
TSV+R4K5rSvrZAdWbjooi1QmHUIwCHH2uET4v6+5vOsK02tWZqgTVxTppIDBuz2rwojBYox/Y/Z4
AkPjX3yvlRn60MW9MWXFlL/pwwskHmyI4nJS1ud3X5zr9eeizlraYZYQffjgpN9O2Sb6QTrFKED3
wHcvXo7ighesWL2VDxYpz5c7gKMUUK+foLIEsSWMH6AHFzx3zabddbfWiXfSuEukvB6M0ODKrfB2
kSkOyTGYt7gFDYb0tuxJCwRfLv92/bvxTJpUwSFhPH5MkxSVAObsAGPAbPWNanjgxIFIiS3b8teM
55Kf35s/fkm6xzNPqLW7GIdb3Ae+cAOiwR36m6ld3UCzYHH093s7b3OZEeXioSZVi0xjCtiJOBZv
WfaS9g86yIs4W8k5aiYVTzQxb7UZGP0zOCWsW9MHvZkdgADaKclcsU1gIHhj2/LclGeWCiRLtkxR
Jk/BKWx+6cJOFV6G5P9fZq8PAl1fNb2YyI2GvbPAFw2KYmfgN/VZqXR1vE0qgjTgT5qbHIHKvF02
BBMuHZOj5jQOLkOcYMVqBn9YDxVKklaGuATZMtGfXpUNJhqemm/iDkUwgn35BHZobqVAzhFdKayX
R8WSyNIiERIApFKAIPgWZCM3y17yultezc1dHBVEwiLR5XKZg1P6C9oA5VFxM1c4VtviV34AWfom
euC9uXKOFo1aTacWnK0t3EOoTlIMFnGD2+YmX//K9tGo1TxbDOjkdALesTpXe5Vc8SXB86SdOq0r
b6Kt+Cxug2PPOdLshemo9k2gJVF4fczRvTGjRYZRJuDrD/JY2XEj8FyRhJ3PC7uYoMJS0sV4y44r
LAxcinZ/XLaGB2rl8GD4YIe8xSwXJ0rx1kRFqREaaHFfAQggQI+wdsYv6bZ1Ijd1sl86iCgAHPsD
rBrPKPn5qtjR0WyHpg5KreKwDHZ1mFxwx9/pLpCGvWxDjwTQDoUTtP5HartsLVX6CBp8phLC9txs
st5RI2f2UqRUDGTgsfW1OfJxP1yTVBDDc48UywkcZrnrXMwmbwOMfGsOhgm+N3aDepkPA+Q5EBXL
BA0MN90s4MGVgHN+1LiCgAbXtfz+CdhX3p7yrFFhTFb6RQffPBpXv0ZP24AT1AaDPQQlHFRg3K4c
M7Wh+wekLZA5uPd8dBtMnIVWDmKMk2SCoKqHCna3zS3eKWd/tZUZyjs1xYrwHokjMe/JS5B4C+3c
R/0AqZWdjsF1m5t/yN/96dCvDFKeaSbCmE5NHL4Zd7KDpyfQSrgdkHbiRvGaW2vHyz68faTcUk6V
WAzFqYLmEHrDyN2mvLhBubjXYwvPDOWKsjipmCgvkre8PHZ4WQWZez3onADGM0J5YAKx3qmv8bFi
RQUrybHEKGM+f7m+EmYTQV99ISqJRpCsWUA12p4Ly6524LHyrEewtJQ7UIm6yoljjeMPdNcvL+oi
LYO4A7w0jOEQqPz3KUi+7tDRx6UeE41cF2SWW5qiQS0RLXbDoBZYW4meKCA/PYGJbGcA8WkegrsQ
p7hweJU3+x51sUXfMaIcYK1IwDFWfXW/uN1dDcBuv6mf+zuBjw9m5pqVNSppT4WaQ/RyCPBOAc48
0wfpnWueINkJ7TxXxDDSDB1WjlOS3fp8oP/ZTfpyAUXzXlV6FJQEVwoFty3ADPtsz+sMsm9OukiG
KjD78glBJJjLoBRLkr9FByjDnkEVQaotOwSSQXL6Z3TwJvsvy6CVVSo+gmXLEgvQaZ8S7YeFjJYo
T5wDwEwrKwtUQATPm9HkoDk7WU/NrvfNe4zaAAtJuqv8aMj8WCtjVDTUoaEDIkVkTBWFeLFJfczF
e/KWe83lLYoKh3UkL50MtkqU/PK+PlYEe7WtzoWH8o7bpWOGxdWiqLAoTGWThBA/OxfgFTUG8Pn/
TEE+x/lOzFvMygoVNcCxYMgRqeNID7z1hy3Bh//J5nG+ER0RzazMRaMm7yC7YVf73Ravm3jy5n0j
zq7RPf1wFsB8C8q0tyL0pQ7ITfwriHi7xnEEGvMrCdC8MGQ4QrcZ3MUFc5OTv4g7bV8CyxW9/Ltv
JFNFE8SXhaglCVL1u3eMO6RmfChzufWWY4m3e1RcqOu5KWcQwpzqyKkOIC7Gi5UNdgQyACN/R+Y3
t6mb/eTmE2a6vHgh/Wix4CEmLZL3u3R8hppQdF9toqfsZgm83/Gdi0rnfUEqZMhznvTphNYOik8N
bCbb2hc84WeTu7Obb/pvvIKNXX+slkjFjqFSx1qZ8RFl3/TJ4zfkW98fMfhFNrv8BQBewqgU5k3o
dlwFiMtYDKSm96qd6mAyH0rAPtja0LKCsu0fgBvZH/BikWz36jqoaZU8LAIcB5Ib0XPgA3SFC+h8
J9yG97LLH9ljVyA6niIlHUK5+M9Hgz3Uf8G3g2cuMJ2RmJ9Dvh54e+jiYEAQMj/iI+dosFd4MUit
MF2kIisV0sk9AJbnQDwTTK3Y1foAvOHLeMNrArIdBihADZrqBhoW1KkHyTv6FDpeh+a9tKkwpwxg
zR5spy4IzW3O4sgf/6naWdmizj3IdUcZraz2nAIJImLyrH6Rd4ZPOBtApvRXW7myRqLQyll0Y8DD
vqyRJ8roXvayjZq48w9Q1St7KMe7oNMPucePWUOaAMJrQN6CMovyF2UaizSZMKVhBRsR7enYA8fY
CO7dI3jiH6Qz+Fa/Wc/Xt5UZTVc2aZdR8b5b5Eb+BrJBfwn6x17Jt6PAm1xkLc3E1C95TNGMT/Cr
0hiBBbHQfK/S4jYroMch1LvrK+GZoFbSN6IFVQ0d+Q5iEI0xelIWe9dNsDZrvQrK3bWmyAAawkNy
KD8QeU/tVU4534NZbK9tkGWuHA9cvGqeghH7BFV4gkXVbiCpDrb70YHWkD27qWKnpm3c884Xb23k
5yu78dBDZbLpk7cwXrwWsrFtDlhQwDlXJGXRh3i9OiqlDUJQBkoTdWfCiApyuVr62XTfKvXp+odi
+wKQvJjFUdRPQDyrsiIZ2gsogkvw2eNZ1So4C2EB4wD5vJigSt+mkLswDZArIZDrAQJ9M+3KM9i2
feFReZuc4ggCIum28jOn4/JfsL/VxTZVEDeouPsxQtiFABIUnW6yjXWcIbZsJ2fFMbcAHYC1ZOJB
KJnRfrVkldTpKxcBVZiWmWADRNeY4PWR0F6WIyac/P4bL7NwVkj3wMVpqDJVwQrz5l6Vj0v2VVb+
vywBCEbr1VDxAgSt0QyKvuAEnXtxfgkVSAflb3XGfUXgOKNKRY2SUJtVBEIhPcmjG+wL5MliO6dg
jlI3uQvOfKhQOP/qAKhUFBkGM4GSGR5HxApsKK+qer7++5m1zXr3qHAhGiVkDmtA+/IvYJE3NrXf
Y3QXaUrxsreY21Zn7iGmGlQZ2OfPAwfL2OGJekavKgYvIOBJus9ZD/kInwLTygAVmIxmGHJjRC+l
9XCk6kfMR3rRV1wmbGE/7/h3QGb9a64MUrV2JuRqkCY62r8NhrJ0B3JrPwVH86Jjfa9/+8tabW2Q
ClhyGMVgNUE12riELqdwoztQYflgm9zwnubYSWy1OCpAdZ2cCdC+JK1FvHibJgSeXTLmitczb3yN
pXvB71C18e5ozKhxMUvjTSULvKbdOORvQfoUAJEHBRtbmV+vuwrTiEIqNEwRfZ4VsQywrEYLGSzN
f+mAr0nlT7Hl5C/mc6q5MkIFJ8QMK1EmTDBgehWdKcOVvdpXT9ZZ70Gq5EClZantwue9XhGn+3QK
CEIObCZ4/DDoCpSogVtmhGe6ATqtQQ3iWhCyTndjvlS3cjrIjiy0DadwY2/oxSi11lYZ1UnPYdSY
Uyeowa05T/JW1pOIExT/x65eLJEgsEpguaRH5tIK1kl6kr5LG3WyMY9FKKMgwCgfGid5yG65VT1v
eVQo7nDfVhUykgXmCNByuNZXsFY4utu7UHJu7PYO5DRfefGfZ5T8fLVSAOcmyACRlVp+LIDcWHso
oGxw/SSwY9jKXaigKYBiHoI+Bqzc9e9jU5gI2IU70pwDkd4NbyuZSUADIhAqiOAvo+9HkPI14paM
dAvaWTJuoumBsx7iaZ/cf2WA8kQ8uudLmeNTjU5zACoJ44+5Mz0mx8mHMMsjxxoz5aysUd6YBJgX
D/Bui9EK6w6vmoB5iafF120oKd+ELo9OhOkS8H3MGoAKQKJnxsNeRgNahEuY4F8O5Kem/p4nG86a
mAHkYoQeHZoSoe4aE3BlyL/eQTPP0/e9Xzrk4QXi3d60n7xkW93yAv9n1jRSzK3sUoFLbcJA0hoA
yiBzl4ERB5pcSDbDVvOWfb4LbNDCgAmR9zBN0tgnf1lZpfylM4cyzrqQQMoI6WLsQ9LGTTe8BxjO
l6Mho8FkZEkfmNYpmiR7Vr6nwz5feN5IdujaWqgwhaGATu8DfLmlRz1CkObZt9ZVgBZKuZO/7AWp
oC8AHBtdI6r2iUVZrYQszt5m1QQJemuPkOUNxy8cZ2TGC+tihqp4xF6UpsREeBJuzFvwf/4GZiuP
WWMLb+UOfXC3/vovbVKVD4SeUH+YMXBxoFIjFQg4wXIfPEFG5lZfJAeCxuhzuk3iXTfMWSt9Nyus
cG5ViPSczXnb1gdV5W0mM1pdNpO+kYGRvEjiHies9ZbSllzoDxaPFibA5E37o9Hc/lvLS2LsCyeY
3DApiwF4HLSPWazDjHPYTApB570Po+9N13AgGLAB5JwD/Wa75MUUlcokqwnbGRKdb0ry1i4+JML9
Ihf86x+J/JLPZ+xihPL71LLGXE0r1PwpVCOibZVsRyOy5ebpuh327Wy1cZTnF5FZYhLeIvPZBEcQ
3dUupjcx5Q5h6L/Cy5grY7TLzzJkUNDVOddVJW4hXwdVd6MDSbUycU4Xa//AhgBjpgn2MzoQZjUY
gSoR+1eANjCPiDRGYGvN0eJxHLFO09oQFQzDCrw9gqo2Zw3Q08Z8M8Xavf6JeEuhXFuAUE0PbVzM
gRttY+t9Ak2E0Jw9pVMgrwC4vHPdHntFaIWBcgjTSiqVqgyUNcmYJ9mbACVqfQHmYvl53QKzurbE
iwmqnpkk5T+gbs2WoXb63hRAQb8R3gZP3yT70OXdM1mHdm2R+kzgiBcmEHOC7aB/VWrcowEGHZ6v
L4uV40EihPkgMjMv0jOaoVqXg1ib+ZvZDlB319S75V00LgZdYVX24HCBVN5QJ5kHoZnZu26c+dUk
9MwxIipjZIrykrQs5EzXMUE/wCsgV5tB3fy6BdYIO+ZQVMh/YmLZxEzKxxiLZY+geZR+D9iGN/Ee
rSkAwuJNwpl8YX6siyH6cm4k3VDkA9aiLrscJa7xUvwVomO1GPrFLTbVRY00mTAOCHeih1HQyF6O
hFRhfBJOESec81ZEnamx6uoMfQLr1C+LPam5Y5nQ7D1d/0AkVNM5Y70k6lT1YZtAyisp3pr0JRRf
6vh2gWB0CPxZVd0I6PpeN8f0uNVXoo7UIEOFDmWmdaqVfSl/laAJf90A89K4XhDl09VcaJIwIzfp
t/OvIt8oeKVMwQZhLTtMkz3ET7zLAW9JVGqvhUqQgxBl4EKEU+MDJG/df7kmKrELZTZIcY+3yQGC
kHYc2pBsfQl2g2NmTtYCg5s9QKaBY5RVsa83kkryQbhEAsTDyRDN7ySP5uEjwFhANfMeh5jZauUV
VJAAaYNhdDm51s234RZKN/1gK7xHG55n6NT7QtJqpVpCkgzh3J7IWBAZIjB34m4Y3cUr3fiO5xpc
k9S9MdVnUcxTfLjaG73gi1jb5W3sh88EWQyxjeyFl4fZWfKylToVNCB0mvd6jUWSmQKIz933PtSw
HPEuuCPTVjFuCv/SO3UqhAxJmkJCEvdHwJoO0Cq6Ne/1H98nJ9oWD9LIfXtgVp+gwFNMDeO9BrAd
H1NKGlbZAGERC5fxZSMD/o4R+diZHACCfHBuckZv2VH4Yo3yzdEwh3bGO+BJUlMRyjqlfDuakeiY
Qa7zCJ/Jx/kcjP+xRc+c5GZeSUZJ8G7I+dCQiPeQefL07xicA9SJ++GYkUsHBTPY23QRg7AfN1Is
ei3r5trC8GHvZfe5V9/GpJkCVfNNuYHWm3Xi9djYH29lk/JPvUKrAYpIJqaUCER32YaYESWwSNJA
4cUV5iuqtbJGuWYRz31idGMLWl2A1CA+D1H2jerUTq07Ft6TVMWBnvoAiUEbM3S33NPI/KAr++QL
rPqkZVPKiwVfBUhu/pUSgBXhNGkwWUCYrP7SHHhMQBxuWZiz/2gOGpyDagiIo9Gu2ikuoaQEcTIW
RzaX6z4k63zyViCP/muN+pQdhBZ1tULiiw7qQyMjoMKDnOmmuclfl4d8R3De7V30wEOWs932Ypf6
qDr4HMMOpOKnVIco7NeEN2zPLIlW66I+WjsPZgH+Fpx4fdz20HePluROrWrP0sIXSA6+LRj3t69n
W2YGXNmkqhbJHAK0hlEXdUb8UBmQTuojaA9CKevRErg4eWZM08GYBeoHsDsolLU5FiPo16GOTXb6
vn6cX6abFI6Z7/RX0dW3kWcehc31BTLf7DDv8o9NqkyStQzD7zJWCHawnezEN+UbptAxan+Q/NHV
nDKCfqDzVyDHtVmqdJonaC+mFswmO9Jxh4w7ZiLLg4oLY/9t4V53iO99OhNguMADAjZW1OidXcBa
rFh4WBsdcHljBL7r7GE6GA4U8TbZWx1vah7jNPM4QDD5nawVTQtqhcYwaQmRVTvpgGxKUHLgcDQx
nWX1+6l0OwzgJe+0Ht1UIXQgwALx7dBTrNm57iDMaLIyQ+XZMp+VODNxEZE6C4m9wdWjapqXSKte
8AGhpqfwCFaYXX1wJ/535+impmgsk1xGpHK/w5i4hKtCn/qA/Y3oKhh+v8tdSGXWoguf5SyWXaaZ
CphX0KSWJLr1KGjB1IUhTiDEA8PCt0jLM3ODXfJ1gsq3bvf3jR9yryrMKAN6Mh10UGBxfG+IrtKR
GY2LXAdae4aao20K6FMLg1P3v7rk5/WPyV7fyhKVG/pYSCEerWNM0Z1/NfONfC7uQq+z69f4GRrH
w0G+4cHemedgZZJKCzFkDaS6DKuzYn5rU2jTpQ//clFUYgB1lyD2oETG9R9VxEuEhUQYhh+c0VXB
DuE1Lxhq4r7jMc/fal1USKkmaB+qOaxGhzn3gIbBCbwD7taCSLWHQVMFjI6py0d0kAP3KZRhJAcE
YppKWJo/FhN9C6yvYCjmadiE295P/R4jydAM9jm7ygyZKzvUd5OitoNmLY4CREEBHAGH99fc6WxC
Cgt4m8+rCZnZfWWO+ohxZlmDoUzVWc2qr8JSfVeDyWssycvb+dDExnFsMBN3fY1s17xsJfUJwYc0
hMYEilEw9W+FxnRLkTcCzfaSiwkqvUrNgKHSBkR6lfZotE9mgplkDmE3873EWm0dlWm6aazKsJZ/
zxiNt5ELWlYfONX9H5SyvC2jsk5d1904DbCFB4z4SEie29JR7xuv+1LeN0769Ac2iUdTHo/pSLAR
QXDHBCMgZVMyK1PpIWyG5D1hpKVwE9c6qpg6Lrw/4EUhxfg1a1TCg2CqNjcRKCOJ3087UPR4lqf5
IArh0icwNnO9MPrZvAVP8CC2uOhNgw/VTNtsefUrzwJ180jTUUUfGVtn1r1txLdy/Hz9CDFS14cl
UNGoqaoKjAIgwAog4AHw/LapErtvnkzQ2Fy3xDhJHyxR8QhixVIRg6TslBdQv+3QbxstW8Tk6nUz
rM74BztkS1fJWA7VYbBifP95n923GA/MUZUWexDKORxLHL82qPDTWVNeJQU+PyEFlgCsTeVN6Lcu
4KGb0NrwaBnZvkDYPEErJ31ipY7krKwhyGqe1PKXUXyRpy/X18N2hcvvp45pGGiCUaAvdBLKCgpf
L3q4D/Ae2Bq8eMfet4sh6oRq1lQtIGI1T+GZdGPI7T08WA+ALLiWy+v2s3oV8If/WsM/P/pDU+bV
7/YkIVPR0aMonRljqZE93Nc/TbffdF9EV3uRv2E4JBr/zkcu1qkDnIUQlkp1+IiG6X3ocXmlE95C
BQnksuKW97DGugx+WCt9mhWrKI2Q9EVcEmkztxFuBEwgTHsiiokJmE18F3Lba+Tkfo64lzVSJ1vS
sr40J+KY/igAVA9Vq59Vbut3k5cBwFOnjsm5O7HaXR8WSh1ytU9VMY1b3OtdwqUH3XogAtFYAwd9
tP+bqaIP1uiDHrVlB9VxIFK2pj8EduGC/vtZfJUcCLT/FLgtIMad7YM9qugwALNJe6jcn+rg3tBC
W09bWwgkPyosPxB4kk6swCwT0hpo0eJqTbNhh9U09IT3Djilr230Gsq/IvlvjvzaBrUiOe3jiIhi
ISnHx26nO+/Kqc/ZUfGiB5XnHSyHXFujCqpcNWYQ1+DQ9Xt1X51qJ3BjokH0Ski1+M8srMC8NkcF
zhIvb7EKXCAAjqENlLHd88aLWKEZQzFg/5fA54hS6WMMs3IMcaSp1p2zsL0LROFnRPiwxwQvHr18
up4GGPcTbW2Lis7WGMtyHDXkNJOx7dRvvHbHv58wN+2yJHpoG3SKtSCQNF31+1b+Os/fry+DdVVe
r4OGnQ4QQobyZwVy8tCb8BzlFW7pCE6VudBOMraEPJ9PXsQ8S6tVUQEYFU5TpyOMTgYEz9UvRRva
YGGwr6+NbcXUiO4B+GXpN/lRrMpYljIQVSRAIRcAoQIMnRale90M65kNQFcJEAqoHgCQRyWvAY3F
cZbB5klSp+qAo27bgVmb9L6Dm8oX/v9PQnjkR+MGkFAibUoFiaEAzbCVzCh25zdNBbYb1YeolM71
VTE3zyLwbRPoDDx0fTxLoOXtJrUBJT/YuuxKwoU/xzdaXq5bYe/dygyVFBtpkOd4qPAi7/WYey02
5W3uLEeipdP5oWv94NhjhoiVPXLe1mVvJY5KU5EgtB0d8kqRoRkMgt7BC+zAhKZk8vLAscmMFCuT
ZKdXJuu0ygAlh0lCzUik1xSMETc+T3yDvTJodIomiJTBKvvRzJQMcVWpyE+tdpOAWhNE/QZA/xmX
sIJ1c5StfwzRD9mdkUlJuJSkp010AAjV9YjejLrlv6Bx1kRrbMTdnBUWCKtAWTv7cnlrqg+11W6m
hteWIZ+drs3Wa6K8XULaraUIbthBmKQV9rqZc4IRO9Cuto3y9LayKhXXFURyF57+pTvI3rKtx3cC
/uQGTO4n3k2Iecdbr4pydgu1mC4o71/qXZrxRoJkm7zlgySZhebaEuXjkpibzZQjWiStB+nW9ph6
IC0UvuigW82haj/flAZnQ3m+QX6+OlbjOImVbA1AbSinXjDcUf2uhpYbtPeckEG+/TXfoMqkWoDg
QD4NvzslZrolNHspYlQ6AB6HuwKvJcmOvJfzRVUxqWnEZT9iL3vCE9GbrpVI/sK7BPGsUOECc/Hp
FFqISrKQb2DBGUy8T3Ui5yuxunbIVv+shm7+dFq+aJAqJA9vZJI43s/3hHUDLeMt7xAzjxj0XS0i
yQPwPT3gVQz5nGMyj9zrajInQZ7a8xcDL+1Ja/8WueCRNDMT2Nom8Z6VGw54fm/EGDanzJkdHfOv
uV9DZ9UeN+8pDJhkTv5nXXvWFqlAolqTJsxGY51igPLMdJcNoIoJa7cyNW/kzuqR30Z7P+oaiDrj
qcoAl8LH9aX43+aYdATugoH9m8gpQPaI5WGoDCK2djTZIhdEx/LNlc33uLba00pRM80ccAKG18kl
3YDwTSvs8i3+OT3i5Q+55iYab6fTXxz0tVmqjptNaNOLYglc+Q30YDAlkr+oPwbnnVOIX4lwNpZ+
4EjLpO5bC4vUbPPhd7vXdMf7yal3nW/tSs4IACvDrRdHeY3UDmKQ4QOfZu05kV8gf8456byPRiWb
Qh/SaAxwm5yN1ssqlB7N0eByGrOXgeaeaQA9IJqUldroMrE3SP2WP0/1N2tsnetewEoringxQJa5
8j1tkdUxR/F7Rs/SxmT2vhl6Jy1eqyrzr1tib9jFEpXA4sGalUQzynMWiKOjF0brJ2Gqu4oSDxxT
zPy8XhWVw9RAktS6aXSILeq4ohD+vmhTbAG5QH+NNzgmkZjwOWZcVkZlsCIJlCyyULZ17rKJgXuo
fT3xVbfzJEiY95vye+8qTrnpb7TYrRL3+r7+j5B8MU+FrKwewjIo1PI87o3vquCNx/p2sAenyF0y
kIUZNl7KZnYUFWgPyVDlNUF2R31LFRQIVWSg5I7Bl2US/lEnugN7VuZat2UCcTHSx7Tuw45z6Nhr
XRmmPuwyBM0AZjeS8qRN5KReqtrNtgWHFkQ0C9tyF145xCr/10ulPm5aK20tGu+3XbTzD+ThKNhI
e4wt7Xk1CtttV6ujvmQ3dkYqEMmxEcC5xW1t5HOH8CIpqCi55TLzQF6s0f2CeenHuoG4IfYSUw/T
Jl8c2euAsb+xgO+UzZ3mmN/4c/28b0jj+qdCq+Uo0cuzdFdKvooBeFyqSK4zJSg6K5PLbyuRj/Tp
hEIk0VChHw0EHRXl1AwUc3KNtlLaZXY2HdTmXop3iXbIkNctJeQEVRbWRQO1hQFxP01Fk5TKPkWd
t9a8zORIxmd1n/wgA6yB27rZsfuFbUbTHaRhnEDA/J4ro1SuCIq56eZ8LM6d9qMfvurLRs93nFhD
fsenjVzZoDYyjiwhrLQRxXpjY3JQ9CSMRJqd277q30W33EDKSOAKArMLXYgYWlCzNcGkQD3WREMU
JtDHK8/RDlhdQrChfcV1HzCvBZuJCUy+JALbS1c2qeqo7SurTiPDAMOG6RO4UOiBdtwjZS4uEC5X
fZK9s5c1UoV1JUVi3ZaBcZIf8iMkicGnO9i7yUkWhwCS+Sy3zDOxWiDlo9GQVZ00wUfNQJYOUjTL
7hzJnatM0y8jUTEy2TUIBMH4N/ICOB2XpVKO2spmrZo9HFW/bSARAobJ3JcewRXovD8OeXg6+Su/
NSRd1nGVAJCd9ttQ1FM57xDrNstmLrzpCQSavn7Id7Nbxm4JFmHuQzDzPK5sUknSitupMvII2Bff
1DZWbBN9WBJai3Nx7IncUvyd/0rEs0plSAWjr0o0NPV52aXd7HbacxTHvPjGdNbV0qikCNKUBQpz
mvYWnvU9xvP9aZs66UHaW/sOd93AUXgfkLg/HXgA0rCIrKhEZtvw81WdGvf1XGcC0vC8nz2glm66
b+0peJrdwgs3MbfHzVrg2hyViSNDrlMINxh4xJc2sgOtQ1cgtAd3yju+u3B4D9Icg/QwQhlB5s6y
SMZIvxrToWt4r188A1Q8CzCwp3XFALK2fbIciTRQtDGcONsgwBDtXhJieEeAZ5OKadlUj8ay4KAH
5RfR8tSh/pt6cPWdLCqIadOQghmgrM7z1Kl7kAtPG2nuJUdvh8gOlbLyFa2HvHuFQtVMzPCoFE3h
D4WBF79YNWs7jOuF86zJulKt/yayKytXDSrLSLQBvhNASwFJcrLu8/gsywvvFJK09/lMgEAFMsJ4
tqDHgMth6QxpwploPcJfO23bTfJInhF4nSZWTFHFiyFqlw09rYu8GMvzIJROthSbBGVTLaa8r8k+
5Bc71M6NQZdUTYHqgtS/RHJXHbxq23kKhOkK1Z55/skStYYa3sUglRYiOZ0qUcapS0HqWjvzr8kd
dtpNtDGfrfPQ2GID2A4pMMInLiiZBOJrX49KD2kk9yPSZHmeffFBeMJXRPsuci2v3SgPUHGdwV3+
J9yr7EN5WTOVIECrKYllVlTnbpgg9pdi4ap/vUxk+guSLQhBoAep0jrDuQ5pJD01tTfDOtfGpkHR
1mWcgPb+FPxp/1ZGqIxQdLKopV2gvUmxdmg26j4Qi214B0otFGzdjvD9RK66Q44XMeAh/lHJzawS
Mc71z0qpPDF0WVYOYwtMhje9DpCkWW5y4NlxPP6saOPsLK2DkGXSImI41TwpZegY+t0yln7f/br+
+ZgB7LIoms15lNW8rnpDexuswCaj+MLU26P0KJlfrhsiu3PlE9KaB6U45eNioSobjcourdBpQQOe
RreSOW7EZnZCDWKDMcc5mS361TejL2dKluV6XcoGHvTibbknwNpxM3mhg3snZ0yea4uKaN2it8JQ
4pCnkl8RWYKd8JIQyu+/ZMwjs4X/dUZaY00tzHbUOw0dNuVXWz1m8nPWvlz/YswWxdoGFbVGcUDn
M4KNBu4uYDQ6cfVTu+kP0+0fiKPyPJGKVVIa9tFESuhpkw2ECeoZYI3jdzSZdhlYDSqou/Hv0dw1
UpFFboJiUpWsOhOs8OKCnBpU7SAXB1cNHy3MPNGQBsNQKwCc8nuEWVULi5mHdRBmzdmSvgTLftDw
LFXwwFzMp1F1ZYXyw3FBxO/0pTvrjfAzNJLDKOrHNJr3Spj5ozpsqrn7JtUJeGeDhKe7yVsi+flq
iX2Zzki0aXPOKvM1FqyjUWs3mdy/XvdNnhnKNa1uMJW5CxEbq2cRhbSW2j2G3K4bYUd8tD0xRmCi
yqNzW6z1Uwg+PnRA9tEzEbs0QrvddF5xxEz7pue+8jHT9coe5YxRKmiRZSJGmrPu6pCpq0WPsyTy
Kz6F4ZUJKomlU9HKfYIkhjA/O9pr+zjfli/9S7kPvWY732XgjYSSZxy6IKvm9pKZZ/xinU5pKVq6
rUSi1ugMrrKZdubPENxQqj15xhfxINoikBa8yo8Ejk9LhiqBaJlA/qMX8dElzcxqk1qbirOZLGCF
BWzUlgrTlqJs21oYkVziF84mM7/jyiJ1F1LytK9zNfkPLMZNj0SSwQJgxQ7vFS/xwifenZl5HlYW
qap9qIpIFvuhOBvxQR++WUNuL7xxRfZxWBmhAoswWXq/hIr2pvpZYKfbcA9csRPeF49ELzvmfjh2
JFMVw5QMaICDS+fjlxs1tR2KctKRvYladrxXd4TiBrBpXp3A/GIrS9TJ00VQpOl6oqM/jsqutfPt
ezv+WdqjNL9pnD/Q7GB+spVJ6iS2WZ0FoQCTAfyxx1xM/UhuBYIHuniAi78vXuYVL7zGMbtKuZil
UZdKUCRJY5Y6qtgZEocYxXlS3lOs4HIx2sTrPp28lS3q5JVFlLWSmeVn6P8AtYVJHFKlA6TdkJk+
Z+ZOKrJdlCgwANUHoTK6LAqkRVOkoszB5yKh/nr9Ty9+U6KV3PvVnt/3YFcQK5NUKorTMpvCQdfe
ao/ENNL4008VkZYB1J7HdseMZStj1IlIR3kpizYFpFX7Iih3fRjvO+3ekFK/TTmtDWYnXl3Zos6E
WCpgT5NyguoS9xLIp3eQfXPTjMSxwSP0klHPP/PMvsDKKnUs+hjEeo0yGf/xTx3bCX0vz/KRcrlj
u8zHzdUaP7Xi9CkbTAvWRkeAllgGEfenwBV+jgqmJUAjsx+3mROp7vUEwbwLXdZIy9NGZTBlyShr
b/MeXDk3RFJM3WR7XrplR5h/DoNFpaGqShI5rBCvEwlTL8Y9SJRtveT15XhWqNTTjk2Iwa6oORfN
bYChj1BFkTTypjCZlcNqy6jcI1VlvkgC7qmmVNjt/FwYD035S0llTs3HTASaqIPbFJRx0Dj6mHJi
IewkTA/k5zzvE7fuwsUpw5Z3jFlBg3BSoKxETQL8EbVpfd6r5iwjMga3OR5DnsmAguF1Xjbhtpi6
vNTNWNUHc9TuNQpA11E+60DCH42+tSdue43h0h8sEC9Z1f0tLm+hZsY6ZgbqI5kZUDDmz1fJY7jB
BzPU56mEORq0AElzUcyD1bQbUey8We63qBM4qCJWbPhgi4q16E5Wk9EnNSbtyfi0tWnAyJn7BP2e
Pge29BLzpcYZ0e+DTSrmTmVfTK2Eiod0RQWb4O1NaL0SVEDzwkUFkPxL5WcdTTsMEKC+kuDvHz/a
UoUW+C06HZRB6p5QBsm76D8i6jx6IqYHXkzRuDdJKOXOCnsdit/naTlFCBTXYyor9WMxIByRDVkH
QpJajCg1FfAURX4WHwDTlR3wZWGs0DxMMziQoMO645VSzCUBqKWrOmGGffeflcun+aKM0ozdM4X7
ZnwrmyfOipjOsDJAObvWBzHspr+L0vEobXW8EUvOjFkci9v3Z+/fyhrl7i10BdQmzvTT7JCx8N63
jsAyCSDGbv5AgJIdAVfmKE83u1HSNLD7vVM+DE94czuGvolOuPJS+BIP2cPeSgszdbpqAhhCxdtc
kwVRElq0r0Aw0R9rH+HWKSAnB96FzOHCLZkHSwUDELC64Hd4R5GtXCMKxkUSexTZMjqBOS5/xf+R
dl3LkevI8osYQRK0r3Rt5W3rhdEaQ+89v/4mNLsjCuIKE7rzdCLmxFQDLBQKVVmZW6DTMXr2vdl6
DdeVrIBsDF7PDkeQLpO7SjBVhIx81+5SZz5EG9Sk96gfbHlykZ99HrcWZmnxB3KySLM/Rozch2Bz
pUXSac5EOxbPEMhxvvb6z+kE5Z9SwEsoK1DfM5hjXOu9KgAfm5wrRXcJOApAGWzJfut+bWYlu4Ud
GfM/gAeip8bOX0Byz0gnYSbAfPg3I2gCon35Ot9INZRjUB62gzuFJ7tAN+djuAUzjAwBBDDeY6SK
DbdKVxvETKrpFIyTgxFdszoWw6nMfzRNz1neyi7K2EZEQprdIp35+J202u/kQpGDs9liXZnmTVLs
SarAOVdrZmRZhoigROCBbGklmvoi63o9PksVsbvmsQJ9X5s/cT7Vyr4BWgUaXRkEyAhDzOGds1zU
ExDOneSLCe9kIDxBThjf9QfdBbDrcgZAD0jPU8Kx+zmlAX8XBgjh7yIUk0z6sxaHeEhqc+jqoUVK
E2ylbQI6PXCZeDyIzMoeKhjoRJDAQBr4MZhHch2AmjAxAQTM0qcCCgFBCPbR5htj6IByLczQCLlY
DeSZMBQRhxQBSFXrU6d9VZzRbnZgKvD0e84no5+EcfUP1phPNha9lMwF6rPQEXKIQ+U4wteUon6A
pRSO5pZj73N8/7g6GrcWqxNyMZK6WKLCanR1kRskVr6lo3aZp2LW3+bY462POV9xp6iqkb7tZrmD
DMJFVlnacbSNZ1oKg0Ro8Pq1xTUvAbOUIYkKxJ4+BV60z/pQqQT9ZM6HPH4CcjLhEYGsYJtxOS5s
MFeyONT5iGlQnUog0PG3BFMCdW55md1jlOvJMK1xTwfeEy8v7JbL8LZy3j6YZyJ/L4hZGxVgVm/c
OrLCI/0JuSe4o2g1D+12BBlUf5vvQeD1DwpUK9n+h8WzdbE6K/wm7DG3Cx3kY3ArPE8vLXBOF2RT
Xva9U97+wzgU3VD2lCw2nD36WSiWTaHAa8eytFTwX/RPQVy5IcF+AxVQR913/HZpkYkCZErKARPR
OsgohKs/odS8Ve47x7emu3DPfUOtnculPSYOJFFHkqwB7niwyQ8EtvbOhK4jAKQQ1ADOg8/Su3Yw
lwaZQDAVBvHjyNRP2k0fbLIaaPU/YM60ssEqpnnKgTsTwFskEwzmEf2Fucam0jmiEW/50JF32Y64
yiHdcEMPJxLIzKsgIL00ESpAkO7in2nr0ncbNNwTqziq++w6ziiSZPMNRoWP54O5DUmR1WlbAbPa
uM2jBIxciHepcUcVtCEZteU9rlaeIx/tMcFoIiMIe1XAdZRNab4pwFS/BFfckU12X1/yZ4xXmg0w
KAGrKiuYdTdZSeQUiWLfTlN1BluVG0nBXkuSi0FKwXkfgNu5m+4Dk7xgB3KrlOOMdzJXP+vCPOO4
tVHOVVJTfIQtTtBvtUjjyoKrQMG43fY2iXdqB5Lw0OW6L/2XP0WhhWXGfZMw79WiRmkt3hl7bU+c
YN9anQfqPfRa6NuPVwtYyec+7DTjwUbeziDLQA9SwkRHirlMXXb6ULJy6bUpRN7G0n/tq+UxjtuF
uRgPJXqOpfNHXRvKshKoz1zfqRzzZv4NJZLx2zeKpEsSaKfxZGKjux5K6B+P2NdwBxoyTF30FoZn
Nr1oqa5ylc8uKn1wrBM3Qnx+fVJPfjfMBPkAY6TNrKBw3z8LP0zQDkiX2g9g+C/+YcDjMy4RtggG
1oBMBDmrzFzaqlgIArSTdFyb/ZGCu6nj+Fa74cG6V7303RChP2SR4UlyVsRGiGJ2lPlW15qWUHCG
T9dDzsIEk4kbaVBHvfTWrgKUU7aHTf/aQpwXmFaru6PSvF/ndCujIx82jzAfiqiZYtStQmOqsqcS
xCgDF0i3igFMRoY1u/JW1d2g5NILcZdKr9HFbrZ1hxZxin6xdhFpVoHOI2VGAStV477Bg7nFMq5F
Jr6NcpDJMZiY0fovj91sU9avxG68craFPc3ouLvL8xgmrtXQB0hVzIW+4bqpWAXG9ntLt7Nj78oO
0MKn6JXzQVcj28KDmMgWZCRK8rHST3lhEbDezijdPlG2Q+06OtLhjviQdVbkFaLFw+2uFNTgTKAT
xeWFzuenlsJsElQ6hhpZCCiP6DS65mTHwXmrZXBD+OpttTDGfE1/VjtJH7G3oXgNKT27rtBUiDmw
z3WfWVhhvuCkBmMXtU0GLx29EjK01EkbL4dYNvUYXuAk1Os/XRULe8znG30jTMYqyM8o0GyM0HD7
vNzMUgTKoGSTjqj7QxAhiWpHUkNLEUKraV+7KXK6Afs8kmMzXTQ4TqAJdgfhMa0PuSSigCVPziSi
zedjADb0dySI92aDABaD14sM+w7PCyktnYmCkCuJF2R4i2LuPyMSSFuEuXYy74xNcJi34NrbYZoK
Z+BfLvfVU4d3nAKCQkXV3vZ4EVnSuRm7ZM6yc2rmwo0vzKNHiJDwwJarOTfm7VApNHHzsKKYvYRJ
l4RW+83QovOhpRc7iQ1lMTpv9w/3HMcey/UQTqOC2SnYewuYCgDcha1ephaYMrQeWRnvulurT2J+
8e8CWcIHP6TQxBqNyOkmOweBlTrFBuy9e7O0McTh1hvQuPAOwFoMAdgNvA4o5kE7i82BuwG9J0LB
IUhC30j1UsPC6x/MaeMmMCweLn4lXMIc9KvwCdG5kZn7z0ylMJC1XjupU3YjZeQ5mlQgROT+MRhm
r6mkX5z4vOKcHwwy155Oggz96hD4DGdCg42O+hUPgt2CoF88Ut4OXgt+7TNqIsCYiipBlhmF348X
bSaOuqGV6KqMV2glvwFMQTlZB5Z817vhNnYjbKvLWebKkYdRDVVZXAVUG/yj0Vabwhn93uzc2emu
eVTfCDaxSPCE/NPsz7rfvBvUmOQM42+tPuhv8KnmkT4gSvDtSpjkqNHx4HkN/fVMlF6ujq3cq1qT
YQwoyvAyHI+YnNzSVnPMRU+sPQgxgAbyM13E6+hTDX2edDmOSEabOFQMt98GO0p7AuIaToheuUw/
GGKunbgVZFw8OHWjdosKjdW33qC+cHxi1fXR6hUVCLdSv/joE2Unm7osCOnZeKhlS1Ld/hoNxdKq
J8tIAXWBUvLL8PSdZzztkEKywUC3BWqgH81W6tCTUMYmzlfD72CbQ01YceYbzaowci5uv6FKgf45
FHdoNwxAU/a8aUAfT7WRUOdod33ptLMznWrXfxbRfZPVCx7wci1HWRpkEUT5PMtaqyCkBOfBBWwQ
dBDIMts9NEZoW8LcBTzeobUvuVgiix6SQiVrSOln57GrrKy/m3yP4ytrDrm0wMRlaJ43c0TQeCbS
24SNZgsNmi5YmXxPqf/UcxvYOXeofTVY4haASKiCJ/OnnlxQ6WY3g+3wlFnyZvboXDTlrm08jIg4
sdtxhclX0JBwl4VFZqWDYU5GD+Q4kmbwG7rFBgWmvQzdN36jdnVTF6aYk+DLNV7Pc6CdtPZM+suw
2nT+K+fDrQX+5XKo6yySr0xMDF8cByznZrKbR9rmgejFQfwxothQbniReN35F2uia17YUwatlgTg
v/CAFe2GviKB/EEXxOrugVHYcd84K9WGD5+LiZRTEIhTOuKeEff1PZW6VgDGCU7thteUW73RljvJ
ZM2dUiWyH6IWIO5VL3UkQNNjKFJSFnn5ScV/Euv/+e2YgmdeVEFlBvh2xsNg05ndtIDKVAeajNpK
b7TiO2+4D5vJZAl+JNa9gCmikxADFp+bViDXlqQ/cda1Gq7efYS9eEa9N+TcREQe7M6td8NDD5oc
oFic2pK3/wD35306NnMG66Yh6plAARG9k1/rILQDiEoFxHIAISa/zsA52CydqC8mepBMWGDjgnWz
t/7rl6UV/TQwUUrpHG6+3tS1FGjhnSx8sBT9aQxTXUVpA9OPOHMDWHj4VCrcrWTiCbpxLemhH3ky
XjQ0wRvAZoyj+Dw5mMhyuGkrDbZsYicRE/IQBAUMUWSskQra8mVgqODt9zfDhkLtWgB/KW6Gn3St
h36FKHipoqv66QVZ+2E5gedefWvv99DQofThgyMe0z0X7rnqIu+22DOQSsMUC76YngtgxKvL0BZ/
RS+CC9m8DSUZGNHbPPAec6vnTtEwuISxXEMnzPFO/EHpyiLG+vQnobjM5h9f++D6BuKJYeLP2nRG
I0pBVTXqKT8SvL978AK3Ls2Q/wGctrqBC1tMcBxjeZT9qlYxCTKlFhIDUNH4P2n0T64Du3BKO7ji
beB6OrIwyuygEsgxlN+l9ByiAXWc3NAeHlIBJSh/W1F1IBm0A3dcq6t3+LtVthE9lAkxBR1LbZ36
qNjmAY1LwQo2vSvsjVfxidvZW3UUA2g1YNVWZiaguTb7bTrRvSWeZqdX3S1g8NCxoKmegngWWhXv
UlhpUQB+9W6TuchTLZgyRUCmR2s38Q+g/1z5CtT2h8jj8SKvu867KeYmr/I0iNFyUk+aqtpqUIAw
M3H7WHO+dRze7TAuGifjIIKzj8aTyRWs/CrZ0HgSA4XHLQ6t+8i7LcYzxVpSxn6kV87ehKoEcWii
3O/LRyp/+Q+DWJw9ZB85choJyizBJ83cUi0wz1H6ApRA6SxPCEjqH2jjd97FCydhHzq9FoTpqCJq
qkZjxeOjMGeWUfNckbOX7JSEBiYmswFKAS/Gya32seeX1nhD9tAl2LeDxW9//o/A+ffrsXi2uFaS
IU0V6in09g6vBHveKD9A/LYtuWI4q5fq+0kzmUs1HSo5iaI4O4fH6jE4VBeCrR1lwJQKT9hxHwSc
c21SR1o8CAjJSi0s3g7BeMTS3ubtZzf/FyEr3odjYkghGxh9oTGkcTFKCi67v9T0xgExK/C4KTon
UrKIQBGCs5D8RWZZO8W5uk1AqwMCj8Dyt2A93+MOAvfE7ddhZTXTW3w+JqpEZRQGEGSi3kn1u9st
zWPlLe+9wzvgTEAhghi1pSGg0ly/5uVWJ88xj8Rj/bFoIPeWTBTtJba4DGU4JfV7HOfgMfQtHcJj
kWtAlsOXIFKqHfjeuL6od4OM62NytCSNggzInH8P/X0LyFqd8AbeuctiXF7rZzUncUrdsDNs/zd9
BAu2/kBuohY9lmnb8/yQOvanPBkbKKKeBt5BFlhQdtnQhQoBtZgpb0PxNggzWwVkLvB5eDGeJRpc
Fsc5iPTBKKcpPbfCZIVV7aa6aKWzaGfywzf83FRMFH4M0DaydbtB1wNfUEcVAsv1jmwN4HwwesCv
x68GjXc77E3Wxg1moQgCVAysfGTVd6HXgsMUwF4HAoL8ccZVH1zYYzAF4yBL7aAihwzO9S5x09zK
4muCOgJtYYaBPT8A0SNYU21/vZ/rbrkwzHy6SDAiOcWMIV7BIxV/pKSU19mbQlLuDq/cQi9Noz47
5d8PyF5quaqEnUnTVvT3ZSv9STP0QAFPftWD5Wi2k2vtgHfcqyR56k/OWlfvuMVamYMeDpIIkcZO
xcwoJfGAFpSCPj8Vgyq8tLK4a+XZY458PUB/tjWRUv6XNCTBY663exd4qV/cFhLPhZh7ThkHYQoI
drb3/I0yWtpMvyagNsEu1jAwM9zN4Bm84K1y9bJbbCqTN7cmmrhNAAcK0h0Bl35UWl9/tvXg8u4x
zNWWxyQSRwVHsTdzjI3G4UUZz47aBQ9R0vz+2hZvD5n7zUjEthLEGR4yvzSyF7XP/bD92sR6seTv
hpmszJxfaJiBVFBQgPSal1/TsR/APy6ia5odV68ca18HMlNkAovYksrUNQSW0VMmq7oNO6uwzcvG
GX/LOOaH/IKrl/u125si/fvFbRBhWrD2Rbg9xbmKj8NFckGlzcczLZdzJdd41ugGLKzVko7rrSfp
mVxBF9WdD75H9dZUUDfxc/LVNGvx7ZgIEutDkicxlkbTLPWtpwhUEleSd90NgZcDt6WsYBzy45rA
a6kHGMZWT1EeWikkhqP0IVB5g/vrO/duhTlYrVQroVLgfUHJLChfd/dLuKycYmccyl9cIuvVlB+0
x/9dE3O0Sj0USjFT/1hrd9UL3NBWN8V1cfe9d++7LbbPXCR+0YkDpow18P249OGrvia/8J4JwLdA
XGE3mQ7nnHGWx3abSzkREnRUac5PVTey/XgIALSm5A5ctPx6yP27lRpzwIJa1LooR9NhUrzOHQH3
+IkZVjd7Hg27nEG5IL4Vk79eIc8oc86AQFJqAXOFJyXZi2VnEYxFfm1hRYATXbbFZ2NOV2mMit+p
2MPeewGbWGElt3jQO8nGfDHdKbbIptmNCXBxzRO3ZbQWJzHfZ0iqQUAJLDN3ddMFSKT9CMu7aY+K
G90A/LHVQF8Lgq8NgN2Ed62tlg2XFpn7OkiiWBJGJM3zlbw3reEyuUFAdtAQlmzD+y5YXluaZOKK
MNVmW/VYJB1VFx+VB2gTYQY0PAub8eGbXf2lPSbCGGbfl1KDpxwFrqpe4laQkL4f7RH0nfMvtMdM
HjZ3LaaB5FFW8SUxqM6ml5rRikpVYoW0H1fHkPWx5Q40JIHdv5R2ByX1V47Trp2LpUXGaYtZLIZR
S+A4L1CH2U4BxjqCB8WKL6uf/aa0/Uuur67l0EuTjK+GJKp1Qrc13BWXECvcJIf0miplCjSZnegA
i0WQzwpcJNZq8oLhVIyngjkfcG4mnfBnDBzJZke7dL0TgZSElm7mfWkBw3PBS2nXMj8gvhQw4emm
jGT54zU4i1o/BL0MXqC0s+YcnzLLrCwH51/Mpa/m2WI+4wwMjxmNowJVvPBe8qB8M+xMVB76Q2/P
GGcz98OVGXOZiFa9Z7FE5lP2gSrEXSUrpyTvARBFUN+EURDccZyUtzom1iRZOiVa5itvKZl0xNPZ
kSxIgmAiaKATHNA4fjD5r9q1dGn5AZl4MwiF0VcJzMobCS2DbB/HVrNJ70BpC0aw4qijepruhRPI
WPl8buu+uthbJvrUgaQPQ2IqiHbqM+VCTmA0u6cUunzYBtcak99I1dwnGCijsW6EVnUDaePgogEx
gnb45mSptthahcFp9YFk1m1jpGCGkYAgT25y3+lt/QYDQW52V2F45J7jQ5yPqbBHX5irvulaXMyY
nRVzV7OLl+RXvgVn1nxZHEEYfqQvmEiyozv/ltvvWo3s71+TZbau4rQkpMRJqaGok2yp+EL+1Hn6
PoU4gMwV4OIcTIWJPQLJ9BDsAykKqsoe+hXPlO39ByC1vykpGR5qT5ztXcv5gW4laDHLmqmySOXS
hM5YX4gKsvEKRikxSezEJsY8dLit6EytHSeWyfmqHKtsxzkyplQYpD47t8pPPX32xesy4RHkrKZW
7ytjgRaqmbb+JEwK+vWUwlt+UF+1a9NOdpKd/ah/8Z6867Hu70ayOItMxeZKAiDYDVrAmIK0gvIc
k5Mp8/pOq/nq4pOx8IosIb6eFhTDXuCZMTtRZnUvuDNARPhUAi9p+Zbb/axySxps3nngrZL67+LZ
mxqqEDYZ7kZlughUsL2PnmaCWE7iZhvrB+99P5krykgqacrEXjmNXnydE4owt+NXpKn1LZb2L/By
nsMwt1UZNYrZZrOCV7axHxMbo3/kFhULgNOm1/EBepe3nMP3BiFny5LLT8ncVCQ35NIXZ+D260zY
5I0iHGtJFOx6BNhWVdpk54+Z+bso88lGSR2jOXoe2nIsxPdZKP8qxtjEABZGBvOg6uyY6IKLWRfi
yZUUbKHFVbh52ZmOovjVPchitW3lZ6KjQYvXkqVytqqszexESwsHOlqFnRdaaSulYmwimAT7b4si
Q+cL3tQT/+iT2uitPFfESzHJfjXtWD71fZA6I2lkZwha0cnmsfKCujK3ZVpKGbJCdbDbWo5cUSO9
XfsF2MNmNdrUPThAe7mABlIkSF5fFIk1DLtsfIqb3xpa+2Q8gRy7PaQ6KBJmo9xFh7GtFScrtuZw
SJ/TpM8tYhaSNY3GhH9FmeyyGDJ3UmQ00etNUYaeiS709TCI0kVp+iWqQYGJADf7EkQU5+KmncXh
UgTLqktIou4n4HussCHpttNDfTcHfvCi16Z6Fasp2KX9qXC7KTXcEbwb2AY9dBJUuVwwcRhWEZXq
lqi5gf1Ku22QNslOzExMySUNkp6+AE+fpp59cMpYvlAPttnkmPisDCxVNZtdWvndTV0r1Taq58AJ
DcxUGE03RyAObv1jJoztTvaj/qpoyeBIE+rGY9VIbuOTYDMWmY7/sdFn52sHXQ3TwOgT8G9BSpTl
q9TxcZNMLoG0nS8V/ZgO57bjjMqsBpSFCebQRUlax2IAE3Vwi7FxK8bgfY0ed6QU9teLWe05gHbz
72qYw1ZnktypkgIKqfygdjZUtSliDHl2ss96BM3q5z/o061hQpdGmWwwUyE1AtHQP3C/6CBtlR26
K26851af1kpBS0tMJtjOqMMPJqEcd82Z5p2RPTybmxYq8gUva1hNU963ku1TpYUQlpIva6fUBE8z
gVioeAFWk84R75II/HPDz8hTc94HpB/oU7RcWGVSwVHuDKDlMJDTeqgjAPAUO2bpCk+UvwUz4c9k
/wYzxH1/4rjO2lckYDODYBPRIUTHWE4bwcyHUE6Bt/U3dNgC3GNULZQLxVvb2KUheisu7ldzBDMz
JCtSaOMUZ62yi72A5kOEZz2xq5+1Lb/yeb1XS0JLo/RiXBgtZ8hvzTpFsryxzKM35kXQOCkt/WZ4
I3wUSn4LkLdS+vcLo00mDmohJPl56AK3waBa0txzvhrPBJNCxK2WDgUtWEzAm1OAnGT5J9+b9294
838ZEeD5CRPNQDvmG4KExwrmWUo7Ho3smJpmdGx7Uh5ioROv1KwInLYCD0YRZ8TDzFfFm0tdOybL
z8nEOXMsFK3t0Olp3OIRGoan6BZUNZAdpdyQCijmIAtevgiOuuPs91oEWhpmYl0x5XnQNWgFpjvV
UyE/kkAAGgNkKGXyECGrwXxpi4l2eqkUEplgS7XyHR1cC0C/3aKnKjqYpdlwi99ryeHCHhvxBlzm
dVe9wajb43QJJmzUhOzKmW1M319PrcXdzbUEeGmRiTn1JEajXEwUwEqf2ukV6P39/5BGDa+EF+JW
F4gZD/R+DBURjvGakAiKryvo2ImbCjN5lJhGd8Oz8R/5GF7/dv0DLuwxziJEZpiaCQ4nFJ9vxiME
sCKXCpshewN7O+TouK2gtVRDlRXdRAzXzE8kVWMZiEGXoH/RetpmdLyG6lu72UZ3iyOddQTzvceD
qKydxaVNZpXm2GiDLJbomeBl1vaY3ck3g/ozD39J36rsL20xR6KMwb6tmbBFWcbyEyX7jp1+mz0X
O5RNcOq5r8G1ALuwyIKB89ZoxKnvlFMajRu103at2XEmA3kmmFPQjqKRk7rOzqr4VI1PQcTxe7op
bE6xXAJz4c5aOktER60wEkvfCupJt6rI2AzG6PmBdOWPzWbWykOniNza79oBV2UDlIvQEdUxCPvx
BlQEmdRSqSiI08Etne5SMAZCL1w6+M57uK+l8ktjzM3k+yIUBEqMpYbxUSxvJfnUDjtO/F8/YO8L
YkKITIZez6YKxYELEWQBdot6b3VRUrqe+NK36r2MSc6S27ZezV+Wa2MO2Qz5c4yG42ALQBncyjYk
66niVul2tZP83MdWdiVzCX3XHfN9scxpm9o2x/sO7A/GRX3UUou2DGFzm+V2A26izPOhPXn99Q5z
PiJ7CXUa2oUFyInPmSZamlpZTa9aqsHpZnFWxgKbW/Qk0hBvyrMW3kTFqRxuvl7Fas168b1YTLMc
KLLZQ5n4HB/bI+UCoQ0kYNDg+HyMG281THLbC5UvjSOcY/ShKRNc+snz/3M59BcsMlmwBLR6i7Hv
txK8BDbJEGNIf0aefFfiHTJO1GAxzPqU6HEyaLQVVuCeTj2kBR1miBs8R/TTfOIsjp6dz/Hxr5ub
TNzQkzDpfAVxo7MnGwAv4DWSxAKZCPIDE58NL+finkoRpA8jFx3OM84ElLgaurnSG9o/SiBeTUl5
jJ2fWzMyIcHCpIsnPyOu2CXUM2cn/YaePbiL3yO0yQQWcELMwjzRG/W5e/QfU492kFq3yOzYyvcR
n/hoLYNeGmSCSpBIoRmWWHDjGhsKFfRPEwZPCjSU+XQaaxnfuzGNRYRlgulXgarQIVLkClb3QF/R
IFny0m3ifUvHermbYLr4eE6SIi+UXMVVThcnvinm+BjYHgFD/id7X28mSBk+2ivIIGdTjJNC8yHx
ovgVvJEc5XvzVG05x2T1VIK5gHKMYTxcZmJAV4PzIRjBh0Luwp/S/fjke4oJtpfCCV0/4H476gef
TuXCHJM6tKUiD7OMUnW863cY6ofwEOA338MjA/mCSQVJAUkIy58WhW0CTUsDPZSNtsn/Q3Ek30c7
CFSB5EXk9r9Wv9m7QZZHzcjrphjSQnnDro5vw6PJrttRZBGvzb866LJYHAsqEM1JroABoPV+4lU6
TZYtI7e0Z+mhAQG7w3GR1eO2WBrjjklEAA+LB9ppo7g3ikBuEUwRxMRnw5sObexyLK5VI5YLZK4+
IP9LxSxUNIqAJieHGtMZmge5YedbvBZLS4z749UfFZIa5Xg8+jeiC6a9ypIxAEmRaLFm81pgq+6/
2ErG/esY+IWoJXTspIaUZQY5D33/D3B8nh3m8utHrVR6HXYgGzv97ncQQwF9DJ6pMwpjga3ua1ff
g0oGVKp0jJrz+XgOw9x+pqhq0xwgPiePkpf+pDcuHQKWCVCmYAM68Maj6Ef6FFQWu8rcdu2kjVk6
4zwI5a6XMcdajrwlrZoAyg1tPZDMg5LnY0j2JWESAoUQnAF8PFu6z8AnY8m79NG3ZEcHIN/htZrX
j/nCJvMRlbAJShGA0zcQCj13xYO/NTdQa7/SOCeO/vxPO7gwxXyxSBVJXrYxIkr0G7pNVjReNu13
uNI1dWGF+U612XegSW6p9/fHzKWTzQ2q0TFQEAGXdW61TrO0xqQkcjrKYxjgZqMIRdObD4Yz/aSA
D8CDr1L7W9MSC3ssNAAc84PeZwLB56IkX6HdvOUlkzfswhvuHbB2bwPrrFBSXQOKR8zq1GKqhVoP
qbURIrL0dBs7xaF6XsKJd8BW91KjmrUiHXnX2etUKDK1iKsa1X1brjFjVm3qJx3UhDZg5G5+getU
5hWD197kC5PshRp0fjpF4wBipYtEs+gVHjujJRIrudAcjITY0FEXHP30rf790jCT7YWaAJY0gMhP
ugSUAu2a4HV8CKn0B3HLzbfKpUt7zPWqzKZg5JMsIyUyn7ubPz2h4mhuoudwz/2Sq37z/iVZjGBS
9+Ko+bSK8p/LPErwHkmtYqdth1fuVbAWN5eLY+5XKR0asTV08TSVtor55sYet8O4KX704AcGxTVe
ftw4sxbMNEXFLUMbXyI7Tpq0qOeMQpue9fZmnF6bcKNGuvX1HUcDIhswlzaYUNa0KTH8KJVPRriL
muNIWitXLkzxokmJ87Wp/3H43tfDHHWxyWr0s2dacE4uG6u9Ap1tbKH4u5t2VfIP1dHVOgdlPTWB
JQWzGXvb5XqSzmM5iUgwB1eiT+aEYtZAvS5a2V3xylnguk++m2MuumgmJEdTTTw1+w6Q4GYTPKgQ
bYNEKGILr54orboHaANlUHhgKJLQv19UPeJcSRDkRvEk3rQQliw9ouwgxujSxKgcLWGfOeVD0nIc
ZtUqEIgE1J0igY7WR6thBDr7XqrwEY1th4dVbzgk+sHZyNXThitWB2c0hF1EZmmVSIZkVmAkGRzt
JbodNoUNabByUz3LXuomQK9+84gvjDJfTwpIIqV+IUIaoKtAxVjsgVoXQKlZyKBaVh8SR4gtHrsG
PV+fzh9koBRM+0DhhYUbQhd0MIUcRuN6BzFNy0wuOuWhFQwnS49lorqcnV29jXQV6kIyxoswZ/3x
801V2vRQl8zOlUtMq8juaAHLAAaD1FZ7zn/3BliIq58lv1+4ejjeLbMKb4YWG/6Q4C3Ue+E1FTym
HJA4GhQ6yi22r558HbQ9lC5IkZDrflxnKZdFkgS09OC1SNEAlbdrcAXhZKC0z7tq6T/GfsSFMbYq
LIR9q6YDkmr6GmrwGorABIkrYff1x1s7ekszzIUeGWU7KYNKTuWEsZEZjG1k04a8s7f2nZZW6N8v
woqgF8HcoDOCCtgfBtTkwjhS4p56M2xnTj197fpZGqMvsIUxpeykNhyH7CwnVWypU+sIGVLoMPAE
I9sPVc6bfVt7kS8NMvd41eidIUdYHU0baIhuD38YE7rt1x9r3QPBrUokjKxjLIWJYVlMgjSqBoKh
prq3otmig//KYNXu7I65w38srwVNKBr/NcjELzKKSpr4tPmTgpFHgMNnj1+vadUBFxaY2C+kRqvJ
PjTRxPJ6UK9F47VXOA6x2krSDaCkdOChMTfHeIRRjWBc1N4GTSRiR7PbzRat1OiudjVEt3/0qLjj
Q+t7926VcQtxjpMK0jf0FYJEwans6iJIXIGArHB0Cwct487rx83X27n6MF6ulXERpdJUP2ooCNuR
99EWiGUXwDiUiJIrXoFo/dO9L5BxDiUrFDOmzMZJdTmPxyC4jLjQKfppPoXBxadj3CPuglnKZCL/
8XhypEI3FIAS+RY4Tzff6ywt949NXuM0HaeqICd99EO30dTE7nwj5gAk3/gy2HVB+UWRTAnjSMBh
fgxSWjxWUV/ijqZlyu5mPjS3eNxcSNvhBUv0aENCcvsbMtr1Q/4i7LhQm7UoaciQ5YD8G3hy2TTW
L9qgnutGPKXPyg2lpp4whBGjUpNZPyC2rdaWgi5M7oZuy5OiXs0yl7YZxxFmCRjhGYuff+T3gtVf
JzegG4tfFarx/RirFpowp/709clYO45Lo4wnTVo4AijaiqdAvpL7mzrlUaSsvkXQU4MOAsYFkWYy
YUatQsPHlBlN9vxNY/WhFZZwVn8bXoqOkdjmaeTCQ9bOx9ImE2S00geQQcZnhKTkBnCbGlxxgTVv
8EI+ZU77C7pCvGey/NmmjvlVCBTqeARpn3CTvtQMJJ+E5K01SvleTd+GxJZOdnUM4nYJ2R6digov
clvEOzbylMxqMQb3FD19/Uk/B6CPP4RJK8o2G5pZxtuIBI9Gc0WyH2Kx/9rEykelNogqA7UFYUuF
OaiRGY9ilfoJ4imN4pTcVr80bapSW29AHbPh2PvsprCHJNNU0ZuBjg/jpq1WBVHumwm4s5R9cCgz
OrvjaU76KNSW/yxbiceL43QJH2PRR5NMyJOKINcavPzOIMUwLBCTD0dIStS928+tYA8BJNyh1ZRI
lpwYykuCOTheXkMX9fkXQDkUF/RbPPwYDctCCPxwiMST/IJnZ2TJbgco/NZAiM8sBRKOAPGgO6s+
9ECwfgP0Qdf/bp1xI0UZjTTXERk6XNSTi/bNaCXggJ5BGDtuIse8/kbb6KNJJlSMGH+v/bET3zpi
lCknFAHl7HGxEdt8BEcPN96vnpXFIplAgf6basghtljY9k6NBiMdvTFOCcpbkwdJ4pvoirvKdV9+
31gmF9EbPevkGRs77UcnvTe98WDNt//Rk7ajq29U1D5uK3Ox+NEsRqKKbaUTxbPTYCDDFi51fEnI
caNy78UXPJu8fWXOaxXGRRaN2Fej0iGlgiS8NGwBmTInLtCf/tURYQ5pkoy+EpY5rq/2tQ8vG1Rj
mmC0UjJYLXnUO/MwirWdFIaF4VEAEjEhUF3WCh37u26ThhMWeV+WiYp+kPVhWYTiSZoOMTmHQWN9
vd7V5cqijtc2QeOAfWtDblHWkzz/P9KubMltHVl+ESO4ASRfSWrtvdu9qF8Yko/Nfd/59TfRnhlT
EK8w9jyc8+IIVYMoFApVWZnKQYrXeftgev9UGHsCev26mYWnATzmtx3+md2TIQ0jYk2H5iP6pjr+
zaium/fQSVKQYPtOW7j/BcHe8uJ08A5rsoUKIuczclBHWW75yiEYMcbRtY5i7vWiduuwXwnWt3hX
q79NcW4zaJZRqiAyYAN3QILsArBoDtvxH6uyidPd+S+iQ78YymGPJbYm1fkCM0iwMa+is41LjKeK
ZnYTv1RWsi6T9r7wCsHNseiHOgjpCHZRv8hiQesvFVmE9MeYQLrd2wEGVa5/wcXzPbPAhZTRzDP0
BXKoj5u6o6nU8fXmRlFFc62LCyFMBge5o3IBowm1vI/9AmEEQrQ7kyA2S076weS7yFFG4ErR4hGE
FJFJ7trrIm1UPAgYH4ik3CZVCPKXZnP94y1k+gawFroGIhaUdQlf2aVGG1WkiJJj0WzUTbYzMNEK
okLLYU+Mu8lhoz2WawiwjotJ29ws5/WmAQRumSA89Y7ywW50RguanEKICqFML9uijuPSp5zb48Kh
30lJMDUxiLHq8dEq1ZsKAnqCT7l0kmc2+CF9JN2hlwUIGlGar73eSp0kip7GAIJrdf9p1vFzroSy
Q43uwWhb2/fN+zQpH4mlCmLK0gmf/yFcyZAGISVIDOWDVxdvrZYRO8mktT9Gn4OBieHKknbXl76U
n4LMhxgmuHTgRly4JDiCUxIhBfekEnoqph3Gqjv1yTotsl3b3Jmdb5fy8brRZR+aWeV9KKuIp7NE
PP8Z3o9vDAlsQn62SN3RTV1x4WHpUgCUTlbQnKAGOF3Pc2C1VxSKOnp8lGlu0zJ0JSXdSEq1rnRJ
sIMLMkM4lqBpJ7KqoEf+tfZZibTT1KGvQhxLNhTNwAbDXtrI4LIQpp2LJ2Nmif37zJIvtYOEIooG
1g5z7xHXJ/iOGIUGvBXfMYRSE3JfvHAEsW3xYxpo/TPGbx3KpOdmk0T20ZIw42NVr8j0XUZ6O4EU
dX3dR5Yc04TYFVAvFP0ynu6+6TPf6ptpRBGHlX2ZJEIAlKUouiy64swOf/SbRotoWaojLof0XnfI
DUb5XlmPM1vp8n/BFr20aXN73NfTUw08MpmMN6hkVo6ZquQBLUj/n+tf72v4iE9pTRk8/gTDGBa4
nc43qdSyrBj7fASFZruSE0Anpi11h72Hoknt9m4GcjUVGKy/cQ4QALF5IaKDeIiLJ20rR+EIjln0
3e+jsnSSGHwj+YdMe4F/LNTr4YMQQ4AGG/6HMeTzFcYt8hFdwgobN/jGpM9Z+RI453FN18mnqJez
oO16bo4LIeXUKETP9BHXnvQifVcdcI+tMPRJUOdmBBL9Q/aUCPXP2a/y2wgWf2yhpen6RSmzq8YW
KhpqfOz7/KAkP1u53ZJe1CNeSiVUVhbB2Dq64SafNGOW3dOTFLv2JQbuxqvevMVoGUDyrH3b1uB0
dgCoFs4IXnZ3oAsCgwCwQVTM4sn4WtNPui6BXWL3q3gb7v3NuFZd+S/om4DI1dCZphQtF4OnG+ui
qK2UooiPg9KGTubVoGjRwsATZbQLp/vMDueUZg85IyWT1GOWq+teMTaMd+D60V5wiTMTnCOaZjMW
1mREx87bt+Bp8qfSoYFwkmB5JWg5A3OINw6/NWqfWF3v4YvVq+ib4qJL6mTbPsdIbIthHXnbSVvR
c3/hYsHKfpvkkuYs9hslH7zo6FkpenDZemoS20OfxXu7/gmXXqaQM1UpuAtYrZV/SMU6jXs99NpD
+MZqGcY2b13t+Yvx1ykh6Oua94OgUbb4PWcmuZQnria9qBrJh2c8dOmdN738j2vi8uSkbQqfqlXA
OuigtgwccsLEre5SgOr129AFN6JI4WfRFSk7VniGKIDyn4fgqurzXq+ZSb/al2ll+9KwiSyhJh/b
eC4KqsrMDnOcWaITGaTUDMVooeo2rfUVE5oGoRQotxk0WwQOWLpYzqxxV5impFakmFZ7QFXIGc1D
OMhOQQcbbuSqxrHqR7dOPrvuSe/2ffJxfRuZG1xbKucmCZy1mtQhPLbKvklTJ5D8VdMf2vTT178D
tiDI5ZbSHxXtFNXSUVLAFDPnNUo21XKbxQEAlp2bP0MvA5j+BlVh/8BEHkRHfPHkzezxNSESNpMf
NFkAhoEcF/Y/7Nq2nkMHXBQjuK+jm3ErqpqI1siP5wVq7ntkwtEzX9sE9W9kxZmNLJlicqeyp7vs
VVT1XzapodjAGDAUk2cpbQJLgdaWHxyrD5CEAUI9vVM33uH14X/1b0Rpl9Agd0SqUGoYeqhFNpTt
dAdSFoVbbTtU2VHvhhycK5pzW4pnhgYdVbxyUFXhb9Q6LPSoVyv1OHagJFK/pfXm+kkQGWD/Pjv0
ZdeMhOgILqlaJ3tj6iB0ohej6AAsxZb5OrgY1mbSGI0y1hHt0ufyKcd8Sbgb3lKMIYmx4UsBc26M
26Ve1/pEmah/1KS1Vb+HkByvur870xiQNiFRjNSf75W2QS73DfCAuLqhXJSiQBNBV84OVaSpKLua
duNvhQ64uDRi4LmJB5uJ9P98uwwaBUHq9eFX45LNdDbQlusgCMLwlCrQm9UPrROaZR+MD5cgOP23
VR77XvpT1xG1C46RhDk8LK01dkr1NjS5IOtaelCpc0vcg8pouxTkp1gfmmkveupLW/DxvZSZuU59
8BOpmVu25WSHUR7ZSo3xE/Q1bSTbB+S9L11jbfSkX2ttsgkN0YTr4kmZfQQub4oLWrXDRLSjlKLF
2DwMuuhOXNxcyOKaFh5bBl6U55sroYAC8cwmOMbpNk+fjXqdT6frx/1r4O9iK2c2uJvPBFdwNFE5
ONKn/o0xBk12d8sw8BbaaJNDM9z51qb8hw2ns7Jmsgk2Yo2ZpXeeCp79/yyV82M8zoMh8voA1D7t
Koe0n3FT33XvYLUG79VPCEI4o2yb4rmDxU38bZevQ8SdPkAhfgqOQwcWdCjNRPn6+hcWWeA9WPP7
yA9pcCz0xrNDJdwloJgTnJOl/GX2+Xj2T2ucAoyaYRfT5J1I3wwy2WP0KsmuNOZ2H367vqSlXA14
PTCTEOh5A1XNrcmqwcdXj62G6N0ete0vZmV5be3LBzFsdOEDnhnjzlloSID+qoF/bLw7o/dWCHir
6+sRWdDOz1mQN51XYTz+mJW4UJt1mIsGrhYCJsTrQXCP/3RkftwHoxBGCMdCag+ZiixhrOxOyR3Z
CF18SMFi2EnhDrSGzpFhQb4bJN98ajkFqun5OvE+ox0TCme67uj//QXKFuzWv83wGWXbR6USxNT7
lLtwVTcg9A5SNxSKMCw49pkZ7sNhV4as02MN4UnZYSDimSlkFltlo92DheSZpcxMHxwUwsIBL/bT
Vz4kz/5gGE1pkspsvkqhKrjgY3CyyrfZk5ifZiHQY5UWRVcYc40XeSuBOkJu9aQ7WJZhj1r0VOux
O0y+YMhq0c9nZrg8CDBiM68NtT2k6c+6hxNGAgNLFS28S02K2iBBkZDP+eVaIbmqDs2h3dONulK2
wN6RytHBrqVBXxQe4gIxLYK7LJ0uODxAh5BEQ4Odfd5Zztp6OZ6qMs4vaaL7IgbSsP3Rg+3VJyIu
nKWNQr8GTQ0MkuDtxt3IZahnZk5gKdWfAnKXQ/K5LgJBcsx+hHc8RAvo6aJqBiUvbjmoPJa9LuME
W1nk9sEu1aGA2T5FerYdyPv10Le0IA3rUJDMQV2axxFLEgSQWwkPGIjQrq1+tAlAhJMZCC7BxRtD
w6LQfdINzMVwa+q0zJD0qOy+kMNsLgzaUh1wUCXm0DzoUQo+4ZKnz81xnj6ZTeRHEvapU2KH9LE9
DKLUdHGXNJTBmXScDjz5udMpplf2RjJ1B9DVbiy5vddV0LvReBsD8pBl9eovNgqj6woef+j+yJy5
bmhB8Z0P3aELnjMDYO8cD/fQEuQRiwdYIyY0fDTNBKkAl4dlhtdUGRif0EaLQ8c37KJwU0fetS79
yA/jS+zGmW09it4xSyd4ZpZ/UOAxK/mqhdsE88/u0P5QwJBkhS/GUAv66Iv+/nt9PNl2lIVaoncw
1HWWXUeG3YT/REom+IxLVlhdh2lsoIvGt4GKEhnnIKfTUapUaxWqWbxSPK9zk3qwBJ6+YAo864aM
UGHI6gVy1Srbok5ypT9q4XivxTF9JVG7nQI6/rjugEu1jjNLXB7WqKM2tJVWH7qPfsUaWwxQWH3N
0TEdc2HNauGAndnjPN4CVYPVZHL9NWGjv2qnmMIRjTuE+PsUVD7Rqt+Sf8JIDCxkK+ECsA7MM3jQ
mRzMxfhz53mTIhdT/a9glbjBC92VgMc2G8ihHgTfdcH3EeQpxveA+AFwi0tx+igfE7/oauQZoDO0
lZspsHGvNFuGEq13yp1607zSSNhQXpirMM4Mcxua+Xg0y3ldQwxmuJXeQVKLi1px+m/5g7DfuxCQ
z2xxmxnWheTHUdRgM/X9hFng0KmfoKXotmsvwfBIMazitbAEuZA9nlllf9UsMQgrqMV3clUftAem
c1UcImCdw1flWevQlJXX2SrbWIXtg6Ts+W8QO2fG2cmdGQ8GjCc2JGsOGKZd/6L/MPCYZsjfBrN8
+rPAjxa9duZH3J2nJ5pv1VFTY7C8Ba9yysr1bnNkohPiR9nShY7OqAFSeNWUZVxL56urdaWlUoPT
2TvTmuFSUTC/KdDAB6/6WhJE7cXYA/EsBfA7BLkL3SLPqqS41aj12X1Y3yW730xbC1KR3sMANjYo
g7vXv+VC6EG5BQgIgC0wTMKX8tIaxQh9quhnFKbOQFW7xTuHBnaPGkgsyJkXAviZLc5H0yY0/ETD
tkFn1x0ldRU0iZP2qWBJC8/CMzOcN6aVQQbdxGFniq3KNgSwgyHVROgY0Wo4J4TPh7HnJfVhmoB4
yFSXqhnwha/X92ehn4F3NEpTGFjXAPfiN0hVahIMkq8coZyT27oz7DBq9EN7blb0Y/gsQDMgylAW
TQLugI4Xw4BeNOsrzciDYawGtGxkxyvuFUgERa6MkQIbZaO12UHo8C+mI1EzmBnlqnNZ7EF1LS+G
/8ylNNMXkoRxeoOvSEQPtqDzAHsU39bQIax+gdgaa7VRm6EdjwPasfdIwuo31qcF9yFEpXA7aJtp
RbeF3YY2bdHHKdfBynBFldWFm+n8z+C8CBcwoXVfDv8Cc6WbrO/vShc0ZeB7A++4YHRtcW8pWqlI
ew2iI46cB7NQCwoSTIECe+p+cr0YYFXDgOpuAo54g9rRqlUcsag8i5HneQaekr/N8lmvbxGjsnR4
MXkxN9QhjV29W9C/xbjRa+hmd6LG8eV1yOwBaI7+xELjOKxbi9YUuEIlHe89EvW2EqU7DCM6YWLd
0HRcqbkQwXMZEc6Ncns5KUnSG2YyYRTHju9xMz0yPvzgBRJXxG4wR3/E1303vl2PEOxXLz/t76Wy
CD+7fCeIiwRZ0MrHCcLypr8LySkvH3pTlLxdXrqsGmBalsy6L7gQz+20nSKVRRcqqIT+mqXqbugt
xbOWpYpCkpwlh2Ha3mC+tnQQ8XLWksa0mqA2xmP6s3HJmnVxoZjsfyk/Mp0nIkBPLDwH0aHGVBww
Spp5qZHul0Mdm349YnkF7g3oUDyS1JYfmTgR4/8db3TDpoIbcaHpc26VS0xVryJdl8HqL2ql2k7W
3Xv6ZN33YJYAEKb8xghY69rJRJxV7LLl3AYTagRwJRVR/kJZ1ohSv4O2wXhUpKMB4Q2j2173y8vM
AkvDpCEEMBjDN9/Saag2+aHWV8e2aR1fbh0J7bnG+wAan1ir67YWcrRzY9zt0Rth5wXeWB2n73Sv
AsBRbcMQA6kyeCzNZ1G3ailqn62Ni6LWpPXRpBntMWGgzmIdrGNn8vBAZOSSoli2kBKeLY7v3Kh+
kcWFR7ojvStu8XDaUMluo5Vug3Z1lUBtyO1FOcBCKMMCcdpR9FF14APPD3spSb1K0qQ6EvVH3WLD
7qdckOkuxK0zE1w2mOXgQyiiHP5hdndxkKymLFt1ZbPv03IncA+RLbbcWYwsSBGgHZFVx3E/riwb
nGkQ1MCoL+KXtpf20T7ajM+iFENhXnBxxGYfkbsP0tAYwRiYVlDchhLwj9Lpbrx9BmfxNwqeZONO
34ZucgfqwHV6ur7i5cP3e/+48DmAWJzSAB+XBMZamr775kNMa9sqAF9Vj9dtLQDSmX/+NsYdPq9L
s5J0+LqdHkKVs4KQ1bavgJXNFae6iaq1Ot1Qyxec+QUXRahGDoNyuMmKk+d72o2Z38cYKjjWQWUH
5hONgKauBvv64hb28MwKt7YiUwc1HqLqmLYorTbUtuRDgxHTWn6SyWYIXyHedd3i0k2EzgXQFRhb
ZrUu7uxJXhfVnZEoaATleELv6435LRoBJqpvwSiNq8h6rLe54GsuXAcUZENsDAtdzovGQqxJalgC
Nn4MtfjOUtNV3NK1YGELGcSZDe48yEU+qqGcy0fjRd/3G3+v7kDhAfxQjFMgimBLUZNCwgyXG7Db
APlzn7EeraGjSSgftZfRYSw80QOU2Tb6y/A1uCSLDC7EmDN7XDzLaZApYYnsT032VfrRtbVN6IsG
bNT1z7jg92d22L/PY1mjqKPq1/JRL99S9cavIApUC1hxRDa4naoqUjUpqNKOBfmuhv/IUe2EnWhK
lB0dLjyeLYQ7wDTOihSac9MRXvmaREWCwdfMyQqzsGkAEKYl3ZVUOKK/kFhSDU07hl2Cd/Cny4/q
xKIJEksdSrSqAwzwu56tB4f5YeW0jS1WhF8IxmcmOc+o9c4ig0THo/fKCNsZ5KQ0bsN96kgVKBdM
m66nElNDG89pR1E0WV4v5mQBm9JlyvN7kb7WtaqEcf/IJKI19JE9R4V4489mhXG6bRfd+CK4/5L7
YDb13zZ5Zq+CxC2oa8l4zHHitPfCcCwhK9VSwNLB1qGzfF2/CFhNJ2upnLDMeZ/dapBp9lfER75e
rQBRcgEtvRMBEhcjytwkdypy0utpXWJZ+sbbBB/+3lduoGBQ7sDr4EY/TNmJRHz3y6tkRKgYkdBk
3ltLadKnNsIqtba8y5PhoapHwVlfyp1R/kNRHrM8uEp5D/EtZRp79hJgcr4A4jvpq77rHKZX7N1L
6z+PXjNjvGu0Xebr+gRjdf+aTd8n8hHlkyBCLm/U7xV9pe+zEDlImjFWPoyoTyjB3ypbaUVW8a0M
RvYUNVtRJXApkM3XxO69mbmQBJbaFsF4HOlHXAAHWdzoA7TJIewlk21ivl3/hMLl8TdbL1ee3mJ5
9LUGjSt7flRbeRfuGLl9tiGCEMLcmo/TIFFBKQXMJkDicnG6MKxAzqJwOKr+XVEBaZPsfUBLxz/v
71mAWP22w6VaPqWV3xu59mnGVW2j7HkI4vE570bBa+AiOoGmEjxiABWj80su/F2q2171yyI9jGlt
l17m9GZoB4pgKFxghXf0SRnlGuwS6cGcNpr2AExmo75cd4RFE0CmImHDci4yHAsxMCnKJMV0u7EJ
pvC5LIqtEReCh9rla5d9sJkdFqRm/l0HkaoFNez0jqY5xlrZjgdD3hAmuL0zM4G7XWTczBpwYya6
yQBK8pw93TRVRUnw4SRNDtYFhsbWYNcunVBqIXyNs+Y0IN9yW/zCHvBX7/v1j3oRcb/Ms4aoYVCM
8nPermQaCQkERg5Zuw+9Z716v/77i5tm/P59zstbP9OA2GDeBy2FtrMl+cNqDtdtiNbAPvFsw3o/
LXsP1NaH0bz30wEj+5UgxF7EBPaVTLwWTJQHFsA0EVGHwpOSQ55sFWlbZGuv/PQtgdLY5dXEmeE8
Dx4A/twYZszXHplTCpLQoAFOlnHFS2Jin8XvNlsV27vZdzO8joyA0qTgq4seKWYcUkg8Y1gFisAO
moux7a+Fyksim+xLz2x6YZG0NIdNKHc/qo7mVpnt7VAyxmSFHtiyDY6WzV+4B+qqKOxYJpp+XBs+
iQnIwSCcePBR9ytbiDOO3/43C9yNWAxFGBoTLEhGbNdqbY+JqJFxcel+ucbvRXCX4ERiKTDCMEVL
v0FLTFrVyG6ZABIjaGRyOR6Kf6x4Kir+Lbk+NdAshbAMyIF57j3g11vVksbkkI7burg36ve0KCDi
KYgTLM6c3bpY39wM5xfZkLcJhKeTg0Sep8QZIYEd3UfFT5kKvOGyJcQsmeArw7C9KV8MVhBKwhzo
vORrNrf4B+Lh7/Lj4CBmQBvxKXZ9VxO4xyUJ3blJvh00IK0tgDRLcNCK7/1KW4f38ipeMTFmz5Xe
WkgYR+DgJ3uN1d5BMiLdxKaQ+EO0ch4ihfFctN8k/BmM5FN3UvT+ggCk8Rjdinds+eHDYKz+/GjM
vrbBHQ0z8dQxSmlysEJUyLqHfowFsXnphplb4E5GVGdEjXzsJ5V3CcDXiv7U9SLupaVbem6EhbVZ
2JoMM7QAB0wOVQm6xCi/KyFbteqGaqeE/Uveku9Ahjl5nomSEfZ9Ls7Fb281uBgtx11ldDFWZ95J
32lpT7bnqi+Meq2E8PxWBK9cOu0MbQYsO9Jfi4fBhmkzDlKLYzgamOVrV4QCBq65evdx3S0uk3oc
ibkhLi9IFMs3zUFJDn4AmAlDf2egX5Lt/rF2m2nFxsU00SYKjXKJAqj+S08OZHb0ZQfZcLH20eRP
Ldx3OjrQGOqTBM65dN3Nlmmygf2Z30hULkCfhWXm7fNAD56oGL10Lcx/n7vb0KKsrELCimji2VNG
V0190zW3cXoaLNOeElGX67Jae75vJneeDUuvxprCoL7Jj+N9DQWuLVlBBG89rj07dcEDgPYdrRyB
vwgc0+ROeadkjRKXcEx9Q5VN/zZ44JMGsA1Yoahemy+agYKWavsvmogqVfSJuaMvmZC8RGcWwbsq
3SS5JWjLJvHkmP4LBVt8QkRQXZHPcEe+qNKsIK3KjsbPXv4RSH/8wuX2kLtr0wEdWNrAKbXpUUqe
LA0zRRhYSTLRpi2FZgODKiDAQ+kRKKVz76+I4aEvM7ALJ9vJR9QdT0XuyihJKz+rZ5TBN2Vqq8Ia
4FLMnJvldqwoh0IaCcwGuw7CEAnorK177c7aJCvrIEKzLu/W7zXyu6UNEskDuEfcdTfmRB+lWl4L
nF/0HbkNGy3V6DErmRwyfTWhigt4wMbb6ZqbAyKFESDPMZ3+XYSVW3yOzL8jy9lmwcuzOuCoM7Z9
T/KeopXn7TCMOTiYOnKyO6G5C/KSL7f8/SW5K8GXg67yOnxJhriAEtK22QKEfCsmihd9Tu4aaDxQ
wGUaDIXZhAJ8hnHIoL5JMNUuiP4CQ7w6tRIAgoHLPjkMeNoo3XoEwj8RFF7+n0vtP5+Nf96oxSAl
Vo9dYqS/LKtTGuR0v+hZ6wewVAiH8QUu/4U1m/lFrlpyXzCLFlb1AbTK93JjOSEBjIwVo7sYDGdC
wUmRN34l2TOrSgVcoMUOAbE7l9Vt4xLMt1/89Ov+JOpmL71HZr7Py2mWUjpOhgFr3Vg6cf3mBd/Z
/FGv3AeqiBuG+54oAgLvyARuLaDz6AVIzUz8LIl1qzz2RuSo/SGOZVEkXjIBgCM1AE0BwyGPTomT
rmkMTS7Qmy+PDNQbQUk2ek/s8Fv3jK78RkTPwicKX4tiDRigOTU2AMwFj8nIvKCw9OKof0ovg1tj
8leR7cCVH3XfNR/A4rsZIM34Nwudm+WCiFaSUO5HE98SbIqksxkkrXrvnArj7JiaR724vklFR5Bl
WbMk/WKtXEAhCU1MpAjlsYCohgoS7PJOux/X2ip++FN0zJctYoFgEG9yywIQ4DwoA0Pdho2asQVC
ROo+W8c/KsjmFI6MqIyO3rv2p7pVvEl+IrQLRujpDHl59O6wPLwavd30/J0xMUf7xInfBbcdywr4
r4kGIsXjnKA8rnM5LRA6ppSZZgJzJi6d6SQ5/5o0ZE4DAj7/9OcWMRQCeBgqfKzxxOUpOi07KS+j
HLzp5Rt9C5zQd/yN/OA/+k7qxuXqD0tS7IvCIAq+4PmRDbBKnG+iB0b6DjqUwVFriO3R10bdCZbE
5UC8Bb7kUE664emjwqSOx5/D7hf4YHShlLD1xUK2C1s2Xw9fWVCHAdOTmpUdu+8VknDwC6qgdXsz
W1v72W1iF/P9RSS4XPkL4WKJ7BPMLoRp6sIoNL5UKPuVxWScUJeyzQemC5zcifj7lwLa2Ro5J0ml
vB3bEFKs3ffw+WvQ8XW6914OB9YOdcTkxPzF/rU+gGLA5wtdLAK5sfP1Ydy2aLwM6+uJnak2I7+M
3PhHZw+QpOxYBeAhEJUZFzbSBK0vLiGDiaPyUh/qGPtllhnZ0X9TA6dTgcBPXIZ8LQForHC5qzci
2RTm69xxN3E1sTFfNO0vpqRik6ojNPMyIFGZbq+5Y3pE1UYYOBeCNOzoaNMjXUZHgjtzpFNatakg
pd6tcxBTJutmm/yUNuiQuulfhLC5Lf70RV7ZeiM6EkflxXwCtaGTPASu4aShDZVgqCKIFrdwvcOe
qTAJNayPv961gES4+LA2SaM2yWO70kR33JJnzE1wF6tX9SAqJUaCgOI/K6A0rP2t9SU7EOANt/VW
mYh3h3vyM/8H0QFSI/TiAAjga1FGE5hThWfqsTN3ZvugFO9Rep8Ur9cjJZfofVlREIbB5gRsMPq9
56csq4c6SGVv+ozHzNbLR78kjkU8x8N8QCFa0lfWwzk7o/MBANkE1yYu8XNrqhwrTRgY4yd98p+r
nUftBKNyPmZ2+lvtNbhn9FIBxh9Fj6uFQ8Y4zsGVBK5UYBe5VUZqaHVWiI6VvmFgb2v1a0hIdK9x
D56vjwm1Lw3ZrAz2ST58DAkdwxATqp9d8dAorxidCUSiUUtegSkdhAt0TYFsYn/CLOrTLq3UUIdi
WovT222SEjFK2g/Z8bpbLNwuYOKV2Zwqukbgb+Ds1NXQkCnoxk95WNEN4wJvtlDKhXwsY9QUH+FF
gzhgFrYHiqegXzlfWN/6mpfG9fjZP7WrYgcF803L1NIYY2j2Kir0LlxnyHVm5riawiRTLDHG+vKV
6j2ad+ZGB6YIijw/yo+M3jDe6GwjSs8v4xSMmhDigUYN8lc+BkuhgdZLJGmfcjgowJeWP2uv/zO5
B/jgmQ0+9nae2vdK2uI7qvpNIXc3Y91vBc5xGQwhqsrQIaDzRFuRT1Fjry86tYQN8IDtapCcmS6b
6e1vcUWC7VITTGuw2DqLGmDdwMQ5mCkg4qrjguS5Q80gtnwyEOXUF8jwO2UVtIONWYqt0jQ2gYJ5
Ah4swRK5o/xlEzxAjCtAty4jRjY2OSrLjXLyCqd+MwHLHXukVxgDBQPmtFK35lp8CLjDfWGUS+m6
OI3NeJqUU42XcA2CdjW/Lc3RRrwRZI+i5XHJVZFTUvvNqJxi5cnU79VhXUwCRxSZYIdhFqkgTdTW
zSAxE2Ca11JUgBI7a0UMUYtmGD8A5Ow1Hey/52a6cEyrcsqUUwhxDqu7Rx/czqZv191BYIRwfYye
mmWt+DASeZupx5xzXNtqKYJMi6xwt5SuSkNVkwTbnz/G5U1QrSdRarZ0lNTfX4twHqZnMum9Fm5d
xrHbAaEK/EFH8E4hhzx4KKHHfP3D8Vn8L5eeGeQcjaRUribA20/d2rDsEOkZJlqkVbuG9I4CDLCd
roWTeVx4urDJeV46ak2hkFg5ZZb9K65bq+GZtQ31NUMEWoJ4KNo39u8zTzdi1QxUTNKdMi2w/XDf
gcIkCP7mOM0+JHdhaUlEahpM8qkNlGqjqGm5HaQ42mV9JHoGLYahmSkuS9PzqPANf5BPUhluavqu
DvcSDtcgEswWfTfmrLPv1getNQaYMTyN2WObQ27zrhAVAkRL4aJDGtZ9oQYVC0J3prSdvMcmWdXq
/+YAlAsPk+HXnqlGyinxHuJ+FxT/SKFgdlDwrfg7MFOlLhkamKD1bRYe2vBZFoFsuKcAf2woFxvy
qK9agBWUU4o2hwEeo0p9Ha3EzhXMMvW1I4gMgq2hXGQIgr7QwwGRAWX0+k1PUKsM93gmggLIt8no
oF7J6CQsV78rRV0rVWScCxElSl5ZVMK4PlLtvqNaYytTHr9IU0lve9WablU6FrJdQ57GKcMgcyeL
5JnDjuFe6lvTGbOaPCZK0jBBk7i/z4pY+iYVYLYfTNL+yKzGWEGxIAWEzSu3TWwmm8nTZKcuYu9O
VgZ6l8idKBKJlsVFoiBos9rKsYUWy53lp5A+6lS1h1pEEiVyR/aHzI5uYGjVRMBTcIqSDmLDhV0Y
vWsMh+s+IrLCByIaRlVYY5dQJbLL5NTKlW1JP64bEX0zLgoVsRz6VYhvZtTRSosCt/YTt9DuZNHo
NvshPo2d3b189p+HkJhFvMM3UwI7bEN3VHqX6DdjGGwDU7fr1hfcvsyLLyxiIB5DuVDDxIDG+S6p
Uk/HbkKAVctj1772Qtq45et9ZoE7R41RJ0jAWtxK4MULt+Wm1124nn/breh6vCHEqUSYkkWnmJlk
/z5zPbkopqYBGPpUGs3abCO0p3pb6gWlQJEVzsElPVSTMpKG01hrdj9+C0D1TToBvGl5f1hxU4Z6
KOjWzpcSSmlqtDESh8A8UYKXhSxC2fPP6l9BHU2of5vggjpavVEOmgL5xPiJDIABzN42VmRT7uoX
FG0FC1r4aijtgMqNvZowac7tTV7UKoQxDFy38uAU6mmSejcQCuWxv5lz6zMr3N60wIejpwC3zm79
LQUfNWPZ/g7CkvtGyPuiLJzaM2NcDDL7QRvqFsaCHYEg+VbZDq3Dkthw041OucvXcg3953gtfetv
RAUDrm7Fdu/MOBebjDz1/ITAeLKrUBJhnKdMAV2UMYu2jcuSoKZStGmHaF7o3w3dCaMbU//5x1F2
vhK+LJFVOQabgLo5yQ3wn6S+MbTY0SUIIEeqKLVYiOhntrhjpdDUD9UQuZLXI7NUghp8+bQ0bWiQ
jbZU5dPm+toEu3QB8vS9JCA+bpBBz56jNN6m4D8gWnGjGN0n9YJNWWBkTSvX180une2zdXLh3fO1
oNEr5h23mHgFKKbb1u7I6I8cPED+PCCeGeMifa1ITZT4PYwlhZPku5YETiV65PAYXd7hDS6AQIIw
C2S8tU/KQ3E7vjW31GEqhNOmeFNz9HzEB3zZWcDdyeoHl83PoqJaCjyYfArNe6+9TYePqL0N9d31
vVo8YShjgdCQERDxHQqpL+Q+reh0kumNVau2hZ6k8XTdxuJKZja4YFEPk5laGEQ6SdRc6eFHRwyH
BNTOp869bml5NSbI0XBvXU5jlkGr9LXSjaehfymq0slSkD8HQrwqh4j65QxgpPq3Gbbg2U1vVHUL
aopiPNXjuImqb0mTOmo9oojkbakWboo0hoLK5IB5RPQ4WXgLYTzyt2ku6tOsqqIkUcYTA2Ppb+M9
yW3Mo9wYTnmrOMkWzcAIVSAIYYieJsunemaa20ZaGn061tKEC6d++0VHWbroSH4JfQitibaSC/3m
0EDcQYrZQqUEggKOhSYdROsweNP8VH5K4DFyUjBivf8pjIrfXX5kbrRKWep1D/iG7eho0OHpf+QO
sCp7pqSqbxOxsPZCuvV/pH3ZcuM6su2vdOx39OE83DjdD+AkypJt2S5PLwyr7OJMcADHr7+Lrupd
Mq02u/d5qYgK2U4BSACJzJVrnS7qslEUMHze9inGqiohLZRnMVsD469ZWERbOhtB5M6T8djqF4Z0
yatvX2+8Fbd8D8dPdkRnCO2Qyvj7E9qQk9cE4xDCkQZT5SblWuvLueD+w3wtjnxw9alhHGWzb+Q3
YHo9jroTbGa9LmkTqbZurxJe/3ySLGM7FDzRajZ3J39iH1aUgIAZJkHoOHUit1ghd7sxMMzHXqpy
NNIr9XUiBVPimakZbAEQkjahWaZbmUEyUpVyZas0YepK45Tv1CyTNkRqhpLyKdCfi5YnsRWNNfRE
eCVTZDyY2458uEBZhlhNFYO/q8sAIZKZw0Ghep9rDXeCpMu/5WY3ukIYChB9H2N24NAP3+Lj/io3
FU4z1oReU+klTeO6seuo1S29i80LuZn0Q6WalZVXjOe0NIYG2k/dqFy0aVSD3CdXKkqgtPXaxRl7
ahquv07CiExskLHApPVUCeiGU4hukdio3kbIhhxYnfMtquy9pzE0LFhikObfTT0QPNIMMY6LXAY3
GEKdQqGETFCb6o1Au1ACmR1iFjIvQ/nkugxy7UlKuwsmTZCZRzC6S+JqOMRiJfmK1pFtAcwQmjIL
CXJRlSzQoCDZkadxjAo4GAHAoiyqhqWXfWpxhaQdTaduDGjUseJAoOhzGEUNlAcCGG4lPTAOIDcM
OIXIV2l6OGDDnjYIcZ3YkBuKh1BDw6QdroD2jTdaU4i+2chqYonpoG4TnnO/hGzutcyD5Jp3Wuvr
Atd3gS70Xtx3LZ14eJT5mN3XQR2/GHIW7qqgxetQG1qgHeSM3FQQUd7W/QS2/QLpHRa2ZD8WQUaV
LOBunYvfgyTmHiNcBUP5tIdMbmVPIJl0DFCZWHpW6Ldl2hG4Ilg2JWsqwlKlqhFnj0VThpaspQMq
N43pyCQar8scspK+0jzlQqTeQxi+eAUHYLkRJjJc5HonO9wM8gMYYKCb3oAPIxjH3mJcUO2yVnu7
14fA1WpZfv36HDl36oO9WUJBTUcpb4lOVIwsqQ0dYVbKaxuMU7bWyNaEpNtfMQNCKSAMjFkp8eMF
3ubZ1IPqWDpGAADzxK0Rfwfm0//NyCJKkEvOGylVkQ8gmZ03V4VQ0FR5+drI2cDUEH4PZREQSIHG
DT7H2sP3yQ0vWi90gteU0OKH8Z3ZxI8Fmq+9/pat2O9XJJqfzLnYj0hrCXbsOkQhKQgUjtztHRBk
OvwY72YcP7HJ3coAzz1iTmwtUY6ZMOXBCKknhB3DlQpGQ23OyDb7dK9BgehZ+C65AujpooN5Xa2B
a8496E9tLx5s4ChCKrQ3pqN6Jcbg62KeeCk8grHZT+1+s6ZZcu6SNhC34vJRwLq7JBsccP1A44Ej
wIpzOmJ06Zq6x9ntdWJhEcIJiRKpvIKmUT3cFvkhANmuvNb1vWZjEbiZzGxU0tYYxXBrlLu2RtYN
bZRfe8XKVC0LGywGGxYLy+mokesc8o81FMa+tvAe5i0v/JPVWBY25KGSkTTCagBLsFOc3As2+pYB
lbYazqwNZhmcqULR1CksTaEdHKZ3mlsAPgYKkSRHomgFXbd5LmA7Hd3iiS5GnYRCAWyOkJo03eaQ
+dzvveEi3EmP/eNoc6tD8629hsk+O1bAnSCWA8ESNNd+PHnjCKIYYay0x9JoaDE+1+XNyrqtWVgc
uziWflnQIBN+J+6qvXo5Qro4uUnvRKf0MktYMblmcXEEF3oU15kot8es2gjtXtHW5FaWoKCf5+3J
rC327VB1ZjpyzJoR9ZYBCXR9FGnbCN7AeyuZAGPIoJVjftPEySmFZNOK34bgsSxR2lmj9Fsb7GJ7
twUYDKHU3B6jzhu7QzPcr6zf7Hmf9t3vsS4hDRkfWC9ImE3xylDpzJjWbZC7fwyuJocDhLcGwTuz
E2TI45rKLK6NRMhiJ6SZkGaFVuFM7FTuFmD4o0WREovJLLebslF8re2b/75o/sHoPMsn76UkCmo0
+WYTUDyZ1UeyA2g9SDgGtNh/PZ2zty9m84Oh5X4rR3TdiRhdpUO4YUQk1w7KQ4wEoCfo7cpGmN3w
kzHAXSUIrQrIWy2mMpoyWSWdKh0TvjGVxq9S6IDikSOkaCBWhV2rrrEvngt/wJ392+RiIlEQlcBO
0E5HvQXyCqKnELaHrIJw1fV2eT/rv/ebVKdfT+pSw2/ej2AJR7sHZGEk47Oed6N1YqkHeHhamlfc
dW60S3xtO931e0iuKq+x39tkqz00Prx22/izcgbIE7yvv8aZrfjhW0gfnQgyyHqVFihqsBrIYg4R
30ZbGemSPPTTSBdLKoXiQHJxHunW2M56yyUaPyaEJ1eibmnoKyuccUNcFaLLl+ORbb4e4ZlY4sMI
F6ubpFllKkRBcl51if7EIEsYrJhYMrB/GuFih9QolLezZPsxRRPGwTjMlRsQeFwqd/JFulfufnLy
pW7mcSif1WBJXQsz10a5uLEqyBKrCeR1kU68Y8Z92N4GyePXE3kuZfJhJhd3VAf5+TzWJFRcn7ld
+zkADepNvEv9mbqX2GtDOu+as/yeAPg2AOMfXVMuGSjWtB4ZGiMBDiEUbniUrhxt525FjOlPI/IC
3VLnspLmcSYd4x8Fo+N9fJE63UYFaZedBlT1ZuKV2JZWDrkz75EPVpdvAlNuql6LpKPizQ01fDND
toXNGmR7ZQblxeaGzmw3tgVqRXpxVQDLoZKVcZw9Ok+nb7G1i1SPwfqBAgPQaKWfb6q9jn2d0MlD
EeWu8wov89S7r/3wvKv/XrLFhk5JD/l0jgT9OMq+EMZOFpiOlqsrx9a5O/10aIs9XYVZzUgH92MK
uJOUchsFfhNE9zW7UNeYVP7N1vo9psX2RQVPR+oOKyVs403sdEdjJx9+9r+GbpdQaaXgtTa4xVbu
NTzghnx2+16yzenNUI4jsZnxojbfvl6tc/f56TTOn59EKSzss6lS52lk2nPBiqtYEHDQNxCEDDIP
kKOKNqn68LXRNcdfHB0dLlx06c1G9aSGYlhe0UKN/f+TkSWXOTOiCXrfinCU5MBVSe6uJmZWPH0J
RRfqKBVJiHxxaJRUlhyGt3a11qN1/vKCTpsmAtUwa7N8XKG6gUxrpptA3+2Hx8ivXSWzxx9zI3F2
ZdjCq3oZMzr8MNyeUdGaSzUh0uNfz+VSSvjnDXryJRabOpGbFlsZt3R4X/gzd9h7DzjDSyW2u3dG
W1Bi3xaiy4SVfX7WV04sL/Z5LAnQUm5hOTAfav4m/YXqKDoifk/vYmuDaBu9KB2mt8q+V6ykpuFE
xhq39/mD+MTKYkPzJoL4ZfgeY2lbeUMu1RvICdezKgmYDYMJoVXtfr1mZx0Hnbzg2tJnLbtlGw1Y
ibvQFIhwzH8UuzmHl9wpBy2ywobKNtKVe+GKHKSdWlMC2oDanhzmFp68sg3PgVhA+vX7aywmuFF6
FuUZspeN0zvlU5vaiJ+JZezM/SzENrtrDtqE68wpLW3tApw3x/K5cmp8Me+6NrYdz2FcvxXduZOI
We0T4EFUQjtlYa1yPp87EuYes7mBGuwr5mKzmlKTjzXodY9iaKtXmic46qapaMapcBW9xCAKQods
e1RWELpn9+ep3cX+LBpDLqJB647od8hAIOjPSeIa0qa0Li35ubXBkIXF5egjWSPXPhujndpe7NBe
rFS8+nDQou/fRTHeGY6FCFSUdMt2gzM/HlrRCd6+9u5zpWq41e+ZXriV1EdpkHYYMRBQrgw+Pmio
xLvcl2xQc12Oa440O8pnR/ptbuFIMVp/wPhU9EgTD3aEQQZPwIVGt8CHHMzDaGdOD/WWioarweia
Sy1uaDnRNa41andk6VZv7kr0MURremnvRZevhre4kflUSDLp9e6oHUpfRUN3/YCAVDYo+quuFTyz
RQtBPuhu2LZ7WlnJs3t0lt5BmUZSwHz28YKDmkqvS02BRC84Dsg7bYR2LXpQhrRwqdirlY1zN4p2
Ym8xofnEaqmXkZjprdJnN7KN/sIL/XlwsDv3pdVerD3iz+/OE4uL2Q1ZAtSKms8W2b1koXLjJja5
DNzG/qlcKB3J6jjP+s2fRqGa+nFaU5PIpM2FEXhsEQrEj8y80ovjytp9PZfisoVXNmIxbFWsnXhr
IjszM0TbHQ196S6j4bVqJdu1fuvzG/9kXNLHccmJJrRdDZOVI23n87VrLL4J/cqf9mFBV6VEz+58
kJXPzYYa/lkcb6giDkUUhzNWZPr+k1O/CyzN1vdBgRfo8J6xVCC3PFBzBdL6b8b62/bikDOFqe2j
Ohjn2M+NNxlmV74M7wR0iIauaq8s5vzXPh0CJyNdbERU7OdTgIzHmTdGfZzF+NCJoTvyQd0Ht3Oi
LXIIsov0a7ufzUKvDUkE3JkoN4IK5+OC1rzUuWA0qDRiI0a5xaPOYjFU6bTc+9rSZ2/9aGnxrufT
nCNRkCnl6lsYbCV95dl2ZqN/NLDwTYX1WqIpSFWCNyLVEXARUOUxi1jDQbiqQBsR08YvQRW7Bn5e
G9ki7sg7yERJAeYwjB9z+b5sV6j7P2+CjwOb7Z88Ewc14tU0YOZUDTxoemyJ+p2SoH8PHbBBbq6k
zufz8NQRddwEsx6kARIaFSQUiy2XEx2YBX1InnvxLscLUTVjS2J3JXdJ7AxNZsWAvXztGp9uQDB9
aNDCgTXkez8nthXCYqWMK/1pVB7DUrL67IfJQZ7EZF9KN/KIJJpyUOTrsAPuru3cqgPBnTRCWdQj
ptsJa3oMn4qTyy+0mPJaAu5G60r9nXQL7Q372FM96GhcrJ6on6Z7Hvp7T7j53uS82PcSTwCHU2r9
nRi6BUduqtH6WtyEXm3goBvdENy4L7k/P1VWpS7mLfFhrRfGl7exWRi5MsK4UGfooS09pQmsREqp
rh2anjvDnLOtb4rxSTIfDDVbWfelY2OWEXQAq4Vu65nbYOFqrRJ14CAy5SclA5gzbmmoMXReDeCR
bqx2VZ5yeSkvzS0OdJWkJJiKWHkCF3KwzTIzsAphiDZtwFL/a49+p7hbzKwJeScJ1C4aZLCXPT+D
JodaL+nyO+dweylt2Q8BTQQFmFcJNJO7jW6Bdq/yu8tyW3href1Pd5cOQhkZJDriLCkCJcdF0DM0
XZyTFurUutD2t5Ma1L5m9mjnS1hqMaIo39HWhjMxMgLjtgMH1POoVuKVVmt9RitT6lZgNJ+9/MP3
WYJMermSDT5/HwXNQul25uEQ0Uu/JtGxNm5zccnIgSalTRHyJ/VW2M61zcgGrzsQYqjz4+C3v17l
T5mFn9MM7SkdpyY4ORabV5iUJITUZINjYsTqZi65aSiEey08OR9nNp9h9WQ6P5O/TS62LEmSIEog
8obzgsegnJp8YBft5q2+EPzOye9AvobwZLoW938Borwc78KtWl6AxF6Djny007x0M12UoKocHDRz
238BQ7GwtgShJCwUJrXAUMea9s4Iqh3Jzu9ldybkBE7xNg29TPBnPafYXuUJmT3l4waePfbPef4E
T1FyQwcVCrTkvclV3Xhr7MTtnOBbfyzMS7Y0pUgQMMMhaM6E8/j85H5nGlO0cZatH8orqX1DRc5q
5G3VAzyUtlcAaVsrbrt89M0Te2pwcRAmqlGLCqmaJ0PkXl0WVmqggFxcCZGP+KUSGksYQbwFIZ3p
JYoCRwzX6vOfT/6P32CxcbQ46E0zKZonzbgd2S3LJzpNMZ2gXd9FzPt6vJ/P/Y/GFlsmMhpRrYEB
esrQuJWTyM51bhnJ3ddWPpVyl7O62BykJNoQ8755QqJvBN2BCZGxgbKKms7kQd3khewD8B6glgxA
Lgc96X/9mF98g/eo5sSRoKHBA9PEQOdKiQqW/ciOUUQWrTnTl3mrSP6VVVzi6glA2W0TwZ7ijeCZ
fDEfy6cKgPHAVuzosr7XIWdYwLFoCarer2d7DsC+2DPvF8HJUBMjEjoJjSJPCjgXJumq+2+rQMu5
XAT1eqeqlZnkkJcnL0LV0giES4RtZv26ONDWLpKVHfl+0ZwMRwnzRCYGrKF4vGOXkDnbcoggD/cz
yR7QwSuzd/aePDkB3tOKJ/bUQi5qJRrmi6sD6ECzxAviwF9xK2eHtS7Dc1fWqbHFcSMGYRk1BZ/d
JEQbZYpQeq7orobSa5O4OFSMsalbFrAGMdckW5KlQhLMsBtb1e2fGiFr2az3APUrL1ycLExLexIT
bAAiUn1X7ySHPOoXCARstm+gZENo6kTYDNUO+vIjVFP98BXtLbfFsKpysXLIvZ9OJyuqE7VAsI1L
ZGRvWphQpr8Oa1iO85vONMClq0szae/iooL6q9kpZfNUtbUdjS3tp/uvt/W/cczfJhZ3Yabj2tOM
rHlK73sHEQa49mJ/FghJ7Xg1S3f+4v1tbOGYQFeQCHrBzZOZNhZk662pvBTQYgB+K1JaRfXt68Gd
X6Lf5hb+2fKuI8k8tobviHoFjTxa9IevbZwNSSFi8ecaLVwyg8Z6pGe420GA6rAcPHvMKi84il3m
dvAix/SNtfrH+f392+Ti4ktwmBiyDJO1XcdUGmkSUNnFmbKJbjW/22rAhgq5ZbjM/08aOc9kD+b7
/U/7S7GJqZ3khAlwSyR+WjQaQECKeYafCbRC6UWw213rSm4CFcw1YXdpxYOW/IIA/uU9m3dE56L8
Am0botPsll+gyeMQ2DG+SeKaDoMmIdKxToAcnnoP+tLUSfa4UvxfvBn/8334f+Ebu/559DT//F/8
/zsrxzoOI7747z/38feaNewH/9/51/78sY+/9M+r8q245fXbG9+/lMuf/PCL+Pu/7Nsv/OXDf5yC
x3w8tG/1eAN98Iy/G8E3nX/yP/3wb2/vf+VuLN/+8cd31hZ8/mthzIo/fn3kv/7jjxmm+j+nf/7X
Z5cvOX7NYjnDoJe/8PbS8H/8oSh/B0wK0nlo852lAE0cW/3b+yfy3yUJAg1gbkTcLQL58MffClbz
6B9/EFH8O/Jfs36gAsLpdwHZhrU/P5L+DowzIAGzuCw+BWLlX9/swxL9XrK/FW1+zWLccf/4Y7Fj
kWswkfsQkeDGKxKc4e/ufXJyG1KYiT0EjqniGVsCcRZm6Sj3AGXV262fObGbribcPiZ+/mVz1t5D
2hetWotjlihmopIKNvGKRKt1ZvONCEzNTDQdWKuYdG0+SH/fk7/ModIPekcRqR558SyPZ82ddIK5
ut6qINidzMIxzXanmiE1xtI203wTZOU2lQtqkObQoXFNzruDkN+YpY+CkRN3ylacTFtUlZ3GLgfj
EA+6JfHBmgntaBuNFA8KHD6bxHyO+GNFqk2bbYs68hVpdFMoGvL2W1ON2zxS7K4hR6gnXadN5VRd
6DDlwmxfufms9kixt5k1SFeBmdgVFx87Kdx0g+SPqbRvo/YlmtqDGvTgJtLdekInUMK7XdLFntCL
TqOTb3UmvyS1dFvnvROZewLJlkiGdrn8I4lKm6nQA1YTpzJ6e+zv6rG9qdvcnoLKQzxGO020zfoq
b2tLZbUjBALVhesGxetB0y1BTa+NFOENcmS9jDS3CF61EkwYpnaJMsloQV/IDvUUlGuxpcTNQa/N
bWYYNuvN/cCemABGahC3WFFZ0TwrriJR8qLSoEMHOETdOQJ6KycgEnh+pYWp1Q8AoSedk9UFqoFg
oJLTAy9/xGIEcsS+5kAODRhzeyHLkcP1ZADjUHeAZBsaNo0jmsNcNS0dNr5kyg3yfFbMb4DDoOBa
hmBO5EpDe9E1INwcKhe9hXaSwBFFfVOUsqWFd/kApeSudPjY2c1kgOB3W0M2qTSR+ha7Y9ejNxu0
VSGtTc0xMxHiOORGCYEjUYLkIKXoGp9lEYmS3edxSvMUKFooTv4we9Ast5lIM2V0a8W4DhT9teVm
vIsTFLRRJxjj5q4v8thqVWaH9aYYlE0aD14KaRpBia2K7UvlOtD0HTzIEsP+gO7fTTFKd9NoOmKS
e+VwDCWoWeZkoyTg/9dlX59mtbXqigGmUw05WgzbBzi9xbvcyYZNk78i9w7VS9FSy+Ew1S8CAcoS
Kh18im7MLJWpDnx3Hmo+kR81I8G33HUQLszaoyzBqYpgPyZPY9JEdBgVOx7FS4YckAGtoCSmGgi9
0uTJDCc702KTpgYwKTx4KePoOVcKn6vjQ9e/jFLXUxZwv26rH51heGkrb1SB0Ep8AwedkBsb7A9f
Y4GXwCl7RaRkIs951tgkrz0O+pdiiPGVTV8rR1uONEpMzY6j8U6J4GcmcbIiwHhbmlby7azBo5rj
ZogaPxQ0KgnthdoS2qfdxiShV3bcLoLAzmXTGYknjij95SiHp5Fdov11ElFGnibb1PlGGBk0ryd7
0rttPghWqCRQPQTmgkRWhhaOkLxmaDKTwtdEAIrQIE5tZDYEEm8C/CTLsLPK7KrOp3smFIeulajQ
PwxFfBMEuh9BYC1BtAuSD2aNQYSs+GipXee0RU6JEthTkzrK2N7KUrfJiYbD5ruifRtqthlJQ7Wp
piW4SzkoqiegRAQNr7sqwZAhtCoE+CyCKvqPIHwmPSj4NZki0oZOREahwkT1+nWquBsr8h47xJKk
PHISDaB4Jm+ipHgSjekwVujJxsHrpE3mKqXmijXpnIkTTiMlvAy6+LlW0NLL0pumgHAUyfZykrox
ER/jUbpqWKzSfATsoBzQFVIJyiX6R/0chzRmLHHQx3khCYjs1CS3xjC6473gdCP6mhNTcqKAW0MU
Oopa0CSRrDaMn6dCsHsxtlTCGgtKgCCXRvKlv5wqZEcb8zHrhgdCjJduiiw9kWx0tG3qoT9ErPne
pcNN2XRbtB58C6AWQFqIrQzavZixPUdKdUo7GK6HCGrqcmcNPfLJJaNF/D0d4megoWkAhSpTrPel
VlNuwHALcYropUrRUKDfFNH3qODwjNRRBz+SHuQ2obKIqicE6QkBCZ4muf1gbgB03TQSCLvS4EEm
gccH9CZOWPmpdHCtw34qg1kpVPZDjkSPNA7Pohh6cTvgP1Ln84RZwWA+yWy6bFDOrSK8S6fuMEox
dpmIS6hIXnohAS4sA1woNlPHUKFfFr5laWMb6vNJUPQr9DgNNT5Gq/M1rEIJRQSrLTh85U+JRo45
7zX0GNMAd6eYppixFxG7csxz2gapnU5rml5nghuYBO4dJR70HMnv4N6T4KbLcEJV7aTSn9qLwE26
wwVIm6qd4cZucLP2JP/4RP01xBN7iydqo6diHPWwZ3Qy4ISXgr5SjH2H1n+MZT6OaBE6QaUsabUG
FiI/8DSruDWp+l3ZcyhuzXoTaKVy252fe9lDd1Rs5hubwtP9whoutYf0di3poagfX5X/GjGKD6oB
SO0nHlzc1uUUdqNKtew7m3LHTB7RUIyu+res5E5VTk4P6q/cVK20fdZS5HWBQYTIzyU3wajClXsm
yi4rv2skxrWqWGwAtEr5UUimVaqPoIulZqg5U4HAIrnnbesVoWyPIbNYFGxIVeyMrrnQlAeFoCYb
XEsB5ASVEQcXd4cEXK/1YJNSpqES0k4PHVESXoXIQBkXyJE0BIsC+LT4QFVEL2iJR2d+RJkUo0fs
rhReZHIbpftwQGH4ZpKPDPyLAZLG5Te578Ht9Ixm2IcBnfOpzC05EWlSDY6uS1aih7ukfNDHweqi
h7FXbZ5FW6mvbqW4oKybGQ0kG683ahbXpSS6RHnMQYkryK2dJjod9B9mfMXHW4GI1ojgEmyliLgy
W2ChhcDZUUQEiFsF3wKvChrKOGLHdJ92kYODGMdrYRmidmcEo2sOQKmo90PsKwSc5opOR+kyQuii
S9wWULoO28oNVHHfmIODs6JNY7DyogybZU6txo8qH9qNosU+AhQaxzGOrOy+iYbNHALIcXMh9tUu
A1kdkXtXbX9ozTc8uJxRr0JqgoFyLKEMXRfPGn41nDI/kRG/iNmOi8MNy3mE7OlWrqYLniLyzF/F
fCaK6xEDtuG0G3FxJeM+jr7h0rsq6mLfgdB5agEcz0a30W461BN7LaR4gm+RU7QUxOk6ohFRJ57Z
SbYiHXvMOFi57DRnW224RN2VokjnDbjHxbbFbVpYhVgg/w/hZfVVKDcsDiw9JlY5Zje9Zl4EQ+Lw
vvemMbSF6qnrgPQG4C/udDuD7iITnphyryLXMZm9LSL3ZdaCzUc8pBJQRw2xo9STC8IKTxXSu4Z1
VI9qmynPrKkREnWWkDyi5eRNE6dN3OV2MOV4GIC9YjKtsWvsbAS+KASjMAL5rjE36GN0GHg9IlEA
iyMKKA14UTK+i+s3zegshNdA7Vf3RtDTxGjcsb9Jom4jgNgjItgL2j03743yiWMLBdmPXmZWOFU0
CK4DOXv/7UlXKPjfkLfEkyS1Wp08BlN9xTT0nn7jBXOGAp5TbScVDWKIO6SwcvtAv8lRQR9QPwr3
FQEWq8CnrLIU8JdLauYmceeLemhn8q2c34sI3iflOS5VRxRHT+9bJ62ZxeHuw6RaI6hRRCwZ76yq
S9wKLY36ldq3CNV1T5nUt56Ehx4TFAZILzV4DfDKVtTAqQqIDg6MZuAPCUm3CQO0tJGM6qDHKLTb
rgYvYIQOImTtcyPYygjJ67DcBOjp5bqxqcdbZcxs6OHZsvatI6o3EQ9iBVZoat+KZqKaUV6gsr5T
wbcayuD/6Gp7qAoaqZPX8MuwUG0p6e81zq1seB7S19Q0XC5yYMt1easl91CW8cxI8ErVV3lgawXx
hhDBKOCWOaQ9AjP0QBe3KyB6WSUm2Dhau0IbtRnZfZnvzbR4jWrzZRQPOhqsSSs4EXTRerP3COss
SAvQyrhI4Yukqh2jIJRrAi3yZBNmR0UJLWGKsV7tbgCpiMjbS7Vndi54hYBOvyi3xSR2W8TQgpG7
sYQm5CwoHTmqkGm9SeL4W8ZBXqQ/QeKIxjhYWZw45fQytuJtW4AnAo7TZeZdb0oP4IjGGax5yEpY
UDABUWbnCnnhdzLiG1PKX9sS75OpkR4y9TuQETQIn3I8ZuqeXMYFeEnRIa8NdgECqCawe0F0w+q1
NSuIwN/wJnUHpt1JSbEzk9GD3rTFQ3QCBdBl7CNLEvm1MmGVSe5Db8EK2mNLeqr2iRWTh5bol1XV
vWaCgKC9oWKjUAgG+qXQ2l/HO4uS3PvdKKBpA3cKdCUAW1xkXEutB0l2jUeyeDs3/ufb4EdxlVum
VeAZ+SNwWxQGENw+A7oYWGtEDQts9mfri1QsU8c4SYNJw3lDwV5W+gqE7bOHFoyV4nZwZkWqNTjf
uXhr1vY2ECcIIkgkF5kWbRLSdpB66KvsyPfIasE4wCFdKSODbrhzlX61lPQ5t6OqOvDDwDlA+ATp
5Y9FgaA0yiRtVZDhmMpubMGnbG6R5HBiXLDKxK1We81SsD2iJhm9muM9AQtD3T0jnLbKSPBXVnwl
GprThqe19KYbZa1rEQ3JIi18HYR7nCZuagkinbtp0a4GwgfIoa5BQc7MAuLcP6MwdTHvdSsKoWEi
hq+Ggurt7Ti0dqIqONTWuHUWzdGfAj51zu2dhNQB9HjzpscQZ0UiHEK1rT5K0L/kO/luRlWXLlir
rMYdtr1q5ZnF75MLUf0Pln5trud63MkXkTutlAWI5CHyfJgETs3Mj6LXv7CghgZ0DaBqEtTjFhMb
IItAerVSKQd3x6zhCM/azvqXHTJ3dG4Y/g9wPZ/Toyqoi2QVK6qZ0ifhkRh82vguIHhqAMhrnkH+
MCuLogzloD/ZoNXD14M882j5YG6xokQaijpMMcYpqBHGmtRkw8rGeO+HWzxboG+GzhgNTzEAfhfz
WAAYy0IFQ5LDifZZjQBRdWoCYh+h2Ora/dA1Xp6UN6b5BLCEE6eAMEyD05m5V4+DK8bQcWj9ePzR
CLWb6nc9UipGfGeabgpSUE0p7iPVfIimcTPKA1XU2iF5uZVKNFnViLS57pc5DtzSwPMfNXSJCcgL
jlSsWn+OwfC1V2rc757x1YgXszpoglgJs+f0fBdNkQ9GMiBZWqeDyiGOT4RjbM7sEbfogkOXak4R
tBd4yW6MHo00WeSU4JgGVGTTNNVlzsBsksY2K1fWftGi9b6dPyzMYheB5UGPaw1fM/Oby/wihkYb
ZEpvkTND3VOFo4MrHLWj+L9Fr/2yrIsC4Gvg3PuUDjDrbEI0UKBNyR5swUH56pCgpwaAOTraw16B
mK33Fxz9xOKi4KoVaqvA2VXktJEMKwRLCLMVRz9zKIF/TkHdBvkGyN4tprMs1cQg6IrChfNmIBdF
GPTnpuPX41j0JP+aulmcTUKHIrSJFiXPsZIGHhLsJl2HX0GYKFMKJNFBT9psa2SyG4S8Azry+zGi
kpx9GyI0SyD7//XXOHduoAUTzCrvymD/n7vvWI4cWYL8IjyDFlfI0oK6eYGRbDa0BhLi69eTPa+n
KoktzLy9rdlcxmaMUZmIjIyM8HD/1sWJx77memxnm+xGUphdW5u3LTAIh98Lxdwr6OvpvC7auNcx
PilQT07pF6vi5yYJcXDOo/KjbgQb4t8rOag2CheBO3Q6GlP9NCjjDh/mV5/otiq0Tixwj3ouvWgq
+OB935PEZle0CAE13rpGOt0PQbQy4iU9nbksCJqVaDjhE0EtlmXdbTU5aIo2QbCThj1KUAAPZlbC
v3ZSY2fcq8jJjpIXoK+tLZEvjmqkmKA5tiRlSeJ4LgO9+iVMDtiSRq31PsUniqJ1Rno3y3xkvHiX
dvI5zkAi7kMh1OgIemLZozwgCuUtavm5K1fppowjzID0bz1KHCqG0Hvl8fb3nXVkDVgn9B2hOiiy
+VKXjRALwJC5KZfWb4n15pOGgFa3KB0QSlcLPjuXFQOIDWo7RDawdIpMvhi1E9JJSYXsgTPY7SmC
uKdufwwW7dRT9g+ory1EnVl3MAQVdITQVaRcI9dOnAq+VHagEEXrywwfIrBKRI/TXZVayNFW8Tne
V4728/bGgkQaf/T6+gFMBl1dKiQGICmrT5WGqp9NqSaZo1+aeouBxY6LPxtgI8DZ4QikWkMTzx20
3kPz0Bz4fq1w9ansK1dHcTjkMbfCy65a5qLV+D6u3HIFjmd092S7lfK1pFWulpDzEE4mQd8sRBPD
QAEg4nqnqPudMN2L3GeG/qE4VCuiPRloBZCSX42JjLc16i0BsPaiahW1b4kl+s4gSudbpMjhfa3+
qslzkt9PpF7JKKZ02DsV44dSNKEFIG7wy22uDa0hbdwmbuyCx0gzl1kpoNZ8T1YhN5ljk+z1/h1y
K5YiP058ahUKscBa4jR8uBXS+o0W7jik6LL/mfvxnqQpaJ17VEXQ5EhI6nEhZ6LT6vXgJNZFdPVC
DSsogCl8zIUPPnoETZ3Vx41F2smTutHq/Se+fxRUWxwU9Ogw8Ccfsu49EnZDuDN6vE5iU40OKo8M
KH5vO0jnirqdDJCSiHQnL8eTMjQodhAry+4nAI4jrB2FNFMBlwsejrm6A5U3+m4cWE35VYGZGD24
l5CDp1Nhl2Vna/g1qhSeQv2jDoqjnIX7KY5fi0EzK3C6lmgjdf1oj7qC+eeuPvZ6ve2N/D0v8U4A
595d1KFJJudWXfKhFU6Tm2oxWr+vDSksqVEdOUytbAQdSyX4B11GAAtH4xA3jUv60ATVjdkXInpy
ebIW2uDAy4NVpfnKD7dyh16//gDY33nSNdRYe9PHpSXWEIgoUC+bcPha3p5oYWkoHCFH8TgbbDnK
NoSi14S1Mn6M9O9BdxsNhGcEUyv1MfKcG05ZFG5WQ06MM6yuupuCO85vUAAaLTlJUXtAYzgX7DRB
n7dsnElMrND4GQ/qOQsJ7Zu8hBVqRkR34iHZljpo3znjKYhq2w861AFVs8WfKCew+GuYBcqAjK77
HxAR2sdZ6vENqGXhH7E62QA2W6Vf75oRiV7JOfw0rDOVgzzJFrpWepzZfF7aoRQfEuMU9O+YrLJb
9YMEoqNjbDyNfwRtYUXJlsOwvmQ0awUSeZnQrAA3QF8030eDbgOWY3b5Su/uxvw9lAAZiEEKXq2D
4p3gN0zyZGWlb2YDQRn7rk3ujHECNxg8eXg3uGifyecy4PE7QeCrgJMYDlfJ0TZVCghVlfu2uk98
7pcGaaxAeZ5QFK958Oy2ZwkFNy7s0AOm9fNHyNpPyp0YHSLApoPyUeSJaYwVCpcbBRUfGf3rClTl
fCnagXw3oC6UGvdEQ2VXK7wh4lddvO+L0u3rQzyd+P6cNpEn96jb98OmFe5E8YdfvgX6fdWVlibd
9YKP4qBhtvJjoRH0aGurhTR6tqcfZETbYKjzg9o2IJ1RnQwTRbX+JPspGriP+Iu2Hr4kHEEbFUML
kP/u0dnui1PVvhb0CiT4uCG6xb1C3GCA3CPuYrn7UDpyrsiwlsrgOGbPZdH80nNQUg8U58A7AiTs
AlKsBWU1kY8AIzVDDnkJrTfJeE8SDCcMpyF7GKSjKP1qelTqMTSR4QuDEMLrk8EUxNbCM8HysxoV
0vEIXVy7iQJTDbR1nJ+gPRmBbLmHN8lFYI8IE1JH7Hq6D8rcDsa1gvKa3PHIi7j7fHzqO3En5IcA
jeay/jCCdteCoaZQDZMficmjMcwJictD4Q8Tg6oZhZHbyvGxDgZwFdefWazcYQLHbkvDqgXfTdWH
liBDAqm0lE1uryTrSB4t7q6GWbEuNqB0dkJhWE9Kg0ecait5dwyCp0bwQYgyYmAU/MuxCIaoBulp
0btxgWOUNUDag2QY0FULyoog4Qs+lHwMzLCJ7AFVbhksNLkPSq5JfzZ8xaXLKRS0sBVi+o3oov2F
9kWTol+UPnD9eCRFgIo1UH4NsMqiv04nyfRRJCaomvbFJpayV2EAu6zvQ/rjQ0IKpFWGJ2u1Jwl4
+zUcwCgvaHVvI0X28BsdjStf5EIwBUU7dGV0NnhA65RnMHA7ROtyU0WpPEQhVK86ewAJL+dhfOk0
dqrJ88V9L+Au1HO7Uo7auOKi7qmVQexd4Jptn/wjN4CwwNi1sbjl1U3ET+ssVisTdd1T02nnVmu9
PCkfBr92uRackL2EjnABnrtE3ktGsWmUyq24Xdm9BspkhzFoCJTAqgb9qz2ftcTVk3NTCnu1rU+6
f9YliFnwT+BUR3c9tfJIwDs4d7jyI2xibOrByOWVAHlTiV5+kmEJk+S2ykloHiuIbQyj7vraD8Kl
uxBFMxEgEaN7H+InbYzcSYRriA9DJuE5iw4bOMWL7oVHQgdOcH3ULTHbluiPx81uSHtrqDJzEKLV
lJ74ZB8rAy4dFLmV0e2D2NaU85R9JOj5DGJnS9l9HAZm0TyM9X0ySFbdqKtGgvoHVssP92GG9qYR
rTjuFIBERShPWjluUdU3p7i1AgB/+qhdJ7xhN6qGOjjIIfy3HNCTkkQOUF9mrsFIijZl/JH092nz
s4RLCXzs5eCsaLGiWhm9HG0ssGlboiHsjEFwlKR2ixE91/bV7ypkHsTug9qMsgcCGIOPqItnfo27
UK0SeyiA9EkzU+oDp023oR+jEBiiYTCa7biGgFnVH0cRbR8F8NjuMU0PkCW0dZ1zq/CghOJ2VMDZ
rjcgasdxMJLI6UoCFZvcNQBu6Qog2Mh7FOs4CPF6opMlYLdEI8sB9miPjtku6Ut7lDGmC+2bSrX0
4ShlitPnk6WTzwg5YYTGBzcWH11CPBExLumNrWi8D9genwc5DFAdeqSbIa63QTuo+mB33AOEAFy1
PU+4KgwM6AKkBXwGEgDfGpPEKslr0wBREO7b9ABdONSeE5MUw12CiUqVVBsBekUKh/KGtPIT/9SA
n6wTqsfGFzd1GtkKiSytWyVNZ2dJ6qiKbBkyxCDQbpR9GbCcQ8t5uuY7JSBJgvRRgTCaj44dtqqI
jkPxSy69UV8H0tuUbTop2tfZgCRBtMGnWpBNUmx5Y9WK9xx3kEN0tQByQXsE6UGFWA2FtBGYYR7B
Pz0aQw2Cfc0EsNJqpbM04BKf3gQjQUZUuEkCKRXMt0C7IgVCEtMaOzX0Ug6kJ6jj+Kep5O2k6n6o
8Q9p2PZ555FmhUenOcS1WxUfmXpEm47vxS0mJa0a2Qv42rZ1y7slOuPFgLwr7TaRjwEzPsA5AQ+d
vNaqsy7ieVTzT1IMRFXeu1NySCQPk8u6+uqLeySZnxNy6nJ8yMmmNLIDySDdiD66Xmwx5m8qSXvE
sOshUcQjxIOsBoMBalzYjeZl4g/c0WYR4vNVA3AurTfp4arsFRSpCrOVelw/75OkH/t2LQR3aX/X
igA9w9Gwf/yEZprAe1271rldZnRWlQOQRjy/2ddIlUPAwPhpFZQtjkG4q0N0vtdQO0P/cTsYG626
8+MNR3Ob4BCoW2jyPLTiQcMQRQcqGaJYUbFVqyMnPJdp7b50WnmocTQAbnQa9JF5ftoWvuAihV/p
9d5II8wFDrrThdE5xpYnUn8fqkAX+dGaR6Tui0Olrmt/z+n5Xo1SJ4jXbbpSBQDd0kNM5G0WAAGp
Y/RvIOBfe8mN8cBBWJEOIgfqv6Q6paUOOtegyZjHBmHSt6IvX/QTqDglyWzdzmmeREdYcRY0hZ80
D1EF9fPFp/D3pgFtmiiorWDwHf8wVSRokXfQjRwkEyrM6/EQYXCqXbXmDwihAPWLfBwk6IsdIlqx
Yd+lXwIbAi+pMEwLaBdV+8EgtTKoERAZb3iLlidywuMRHZIWbwsngqDj4pP/e0kOQGPMIGugMUCh
gWcKsUaZh7LeCSJ6I8dK3BvSazQszSDQvs71qlDq4XUI2hkqAMbsDGVUBlMfpYFk8ht/QwXThg3n
YTDU7Va3H/Yz9dprS0wNcxxSYCgzWCp+gefTiV4D0GL6NloEr8FONSmjePuJji2YkKwv03+h60+/
l8PA+Zl//f8U3Y/a08VXoNMDV/D+7Wc+vl2C+7/+/7/Q/cJ/0Bmi5CUo+MmCZqCe9BvdL0n/oUVt
YPcVqMqgFAi/+wvdr/wHqgpQt0MZCih+SFTgkPwX3S//BxA5Fc0BjM4DJocZ/X+D7mePuGpIAiXU
kMByAG4Ltu2CqVOQDvBI84ayhBD6tK6aELWacN/U/r+sfH+ZQi0Pc1l0dewREGMe1QdSo8TRqauh
AOo1a8wyiZ8utv4vJ7wEEbKnmTXD+H/XKxJ0qmBG5gOo5nAWRpe9Stfd22YYBgVFZe0wdUJfFvtB
o3b8V6BmUC0k9mSXJ/RGECQBztjpL/6KOCgsW/37YmheWiVTtw064NcSar21owNgEDbwPqGZWJGV
rXPwgFACuyXs4reSIbtk5j5Q4niSmwFGUcVxRAsgeSyVYghzBxwRC+Ib9I9dRswvYwhlOAdoCoJE
+PoeCIkK3geAkJGP6JU75mpwIE2hrDih0ddTIgBgNolPfe8Ptp826YL1uf01wFssAjKA2vM3rj4u
0ese/LumAQGaoE9MIUXnGrC5217EdkiwSDRHcPxxN8iobzPOKgtGanB+GpuckkDIPA1PKgpHt23M
fbYrI4ynpnjLoCEEIyBZRGcTs7uJ1djCr9/KbYteMvPhrswxrin60RBIBswNH4MdbCuYBBpom7xq
TucOo5kewDzxJoD8D6if5aSF+gXjN1fmGSdN2mFUc+gImcQt3gaMvALBiNcaCoqmb4q49qYl4V+G
TPMrFOiU/1dCCYPOXTGuSmJujNUAz3foYZ3jU3M37rXnVHKk5+G+8OQ1Uhc3fy0tsAIlPzIwLFMq
wCUuWIYTiP4KEDTgFgFwWtY1jE5dHxhJq6NxbPLIpDPTBNwiiZftOC/eLClufmvKUPp7SA6BEQdN
N0lRmPVyPhBfUhWiXADWKsgP17YM3LRvg5qrOGobUEwu5mjfeiSsTXqSLtJCPARFWaxhU/hACVH8
6gYHjobp2/SQ3uFtt6wMQR312pOwTAXzdV9CKcBZXJvkdBS8xy7ChnJvVfwSxhBJbxNbDnqnwcpR
BVnoZgr0uN+yyGSi9STIGMKFxeFDzD35ibTotft26eRvxmShWt3bBbhQG8CDFwLR93h3vVbmkyqF
2mlqAcsJqjQxB6bF5qdQIOn5M/R4+r2Qy6t5fkPB+wOMP3jrWNafUOpTX/bxDcdpVWmxJbeoqVaf
gkww35KaBgrCtw3Oe43yx+I3Xp+wVaHuC4tggHBQg10VlrrW9mgdeoENvOqyn9KNYj8hMnwFtxaa
hDiP104ja0mcdzIs4h15biEcVHiKM75MlmhTbpYlfP2cx1yaYzwmGzG6qUswp5LE6YndYi9L3YqC
p9s7+f2iQs/zYlmMf4xDDnm/HnaqaLLzaQ1CCOe2hZkoem2COeExKIlJIsBErdWoH6ngLJDF4l3R
ZVf28xIFHsxRps8VeGoDRQUeFFh2g6Cmq4ESCohPX27Qf0NXUDLCg5zlT2kTPkepsPNR3eqDpai/
tCP0RF0EpEgcZEGiOxLFvxr5LsRMw+0N+X6PXu8HkxtkfDJFAY14lJai86jQQLgSl2kp5k7l5adl
0gNRCnvS0GgOuHmIyrdoBofRqU+Uh1RHTBc7K3wSX1Dyz1//ASKUfRnTwH5pnkkX9EHGjUaXme8o
gWbmCdCADyx0dNa393Pmgry2xGQGRiRWRt18bSj3Qt/gnZucys0/YJFdCAJs2CkMZQz8ry116sBT
XGGVWR+AoKIaOjmZu4xynQvfF5vI8ooB2y2LBDpUmOB7yVBYEMDQH/y/+aPBhJqx8zGdy8MG5gJB
FEeg+S677TIagvrbjQjKZlPCVEyQ1/n6TN2b+EuuTR4EMFRYoV5BCsqcrCCyDXjIYvCeedNdeQid
xL880wlqylk1wTTFVcaB3T8idTQxgfGCsmx0ohkOfdGh1G7Xtu5BfXPBRZcchwkqga4XkzjiB6Cz
7IlOsslAjkE2xIkx+Y6W4vNte7NuAxU2HvBFGbJNzNEPSoMzcgPmRAl6rMnbWMR2oy9M9c28PxQF
MFVVRxERWSM7Y5fUeVlmdCiVUn6gzEAzU0yQrMMVqJeWz8LcpY/lALRooDiCeUTmCk7SXi0xVoFh
aiTCKCsDxWdlr6GLcWnw2MdgLDguvsfp32Sc9somcziUUK6NOMZO8htqMT9SkFK1C7fjSlqIYzMX
z5Up5iqWSA5Apo7lVRAULbOfPDnd9opZAxrcAawHvAYQ4fUpKAxNaboE06NVLp+mPEWrZSkWz5oA
6AgVLhTAQOx7bYKAacIYAgMm9JeStjqWJPNmDRhIffDCRibG6gzqhZRDKh1raMbpwAmcKevTQolg
3oQCzDd2SUG2d72GGmOxWiHBBMhdzAJzMo0uWre/xNyDAIXpv20w+8QPEboXAmzknUX5z1XLaKxp
S+v+o1uqZnESbTx8TktSpN/AybiVrwwzt7JQgH0h42FY33eaTZB+7Az01CGSwDmVjb4dxpnTTbCG
4LL4c7BGu9z0W1X8H1wdVRGq0qsoeNUzN3bWC10BhCJmAHV1O/ho+DXBwhbTHWQP7oUJFmBoNIMB
qTosVAbXIGBDZgF+XwxdjmgrVsO0sKC5GwZhCT0A8ClCRJy93FIuhOYzwVQZ1UPQQWT70CEoQjBl
Q47xfbJvE4usMDLu6JNblWbkLkaqmSuGVgpQq8AzTNRZynJEzBp1Lxw9dNtaxYkKR1sVHngLPF5+
+q0Qs1QSmvUmQwYUWUQ7CRUKJmQVchwVfAfUhvoquALgI6tOsSsv2rT3wQZlIYw5SZ/qqkssDTwG
r8PnP2DrnIvQNNWE5IkqapibuD6uvRx0bVCjBYkpkJ+lO2CXO5u8AUuxXCilf+ubU/1tS2NKMX7f
pITgGYLqLAYFDU9FxUJY527moUSy88ELCmA/+LHtfledpsdlAr1Zr774AcwVGCeSRPhcDE3N99dV
Dp4OQHSMaddEvNmKgb0QpmbNaWhroSGB+5YFevtTlcfQJw1RcyMYK/olOtNKtfXjGDpB6/QfgxNg
RABIQf55yZ9nUhjwU/9tmonCWuKPup4hRHQY+Igk3jTwhpHIEhX0XM3ryg4TifMM9IeVjINL3PhU
giY5Q78a0w+6KUHEBCO4S6ztwqzD6oKgibRzZHylORcPzFHxVb8uYLFx/DMdzRPXePWa9WaZaG7u
7Y0JJgE9IAHaNIi414ejSdqo8CWAGygNQncAWjYx09LOMEyeQb7TLnDxYLG0eSiA8PsTo7gqEKXQ
ctguNTBnzw4op9DgpnVx1pfGYAoxPIv0RvaKA2Z+PMlDH3/5mTF3fSO0/7HDOE6hcM2kCjgiSNpS
1C8pWXHuagf+xH/EwJW6OV6GS93tmbe2htkmMHqhD4xISH/UxTftMcZDevAPmZqUATtStR9dC0me
pMrfQTAAHh5IftfNv6SdpqVh5cos86zgygEysOFAXUlyxdaVQHLZ2IMTSrQHbWfPC/GAZrtM/NN4
UJbh2SCgIs6+f/tOKIzRR8ZPM3DN7bwJD2BK3yk58vPS6mY+JIxhIgrXKY+GKpOqkDqcmgZwWEyN
+XcYFbCUqlzQ2pjxySsTzN1R++WgQeGM+iTVfEw8qvm47JMzsQzptgK9NszICt9mg0B6JUXKKCHp
MjIg+O7HmrdGUVqK1nNmwLwugdCeBy0HeztFU5BMvYoNo6vhE7PsD2J4L2zpRUxHhYClsVXlbTn3
mLkmMCCJmiheZzJyHyaGSmkZUp2f0IR7PAiAeqZAhOWpM/UYcw4L57YXzvkFxuEgM470EbJajNPn
hlHVI5Q6wVxUO2HTW6QiS7COJRtMEBlqYepinvoe0jnBjt0BdAm63btUhSUG+Vt3GuLt0p23ZJXZ
R0NNJlwZsIqBSDdtIHecLQ0GzX+qvzePPVQFvmKd4lMFlHUhVyxeAbuSrgNnzUOj7e32p1qyxpwv
tQIDS9JhQVFwbIhu9iUgVpuUABq/pN0sLNhiSai7oRH7UoEt4tbrBM1QzQDNCbHAuofSTuwk3DYi
JzQJJ0AcB3NJGXeuOoFD8Gdnv679iysABelOFYYvlxnsVN5J9gRMFaB6iJDol1rqNlgcgqduyMbj
S5tMdSKt/EopNdiEONJL0weC2bSpN0oyEJuYq7j9Med3GJm+CFSJYoDg4PqSS7UkKFKakg1ugkpy
/qPXISlYeBii4t30LT/0D+BSafdLRYVvw2z0mkOy9McwPTcXW9uJUsfhnqDXnPLSOQhuAAKD1coT
MYXe2I0HTjWHPEmT1bcoa28T939ox+AX6IoqovAAnAvjyKSvKjnzcVGkQmsrGKzzyJiCLBPjzSDN
XPTl2UBAJwgpaaUCJcfrBRu1EnAJvZd6vXweYaMj5ZnjWrvwjcjkIsXOIiT9PtLinpSBCYW1jaHq
J0EJ9kYkLCjzzHrZxa9hYoaSapwqTfg1XVi/guLul15B+auSDlMrebd9bHbhaAwAlahCS5Et8WX1
GIDvFXlUqKmgBAHTSbkkkTlXtqTqL0jWMHuI+5jZXJ8DC54cfSWiGRjPB7QLgAcHPwNvggdn6dDM
pUyX1pjN45I8TnIDKRNx23V77D9DyNhjBAX0MtsOI893tzdw7nUBRJqK/jam7uE8zCEViyZrFRmQ
fy03lHyj4wlHMGTaaPtebvUKHFRx/1byEFSy+3CCXlXSJuW7HBgodnV+PDwu/J7ZLwoKDh34WRk1
NSZE+VwGRH2H3Aci85a/wVnB9Bvq7b2N2dMCvVNjWUNjNhGCOjnerSjJfMNtgJ2m60Thqxjjn/0z
QpWbgmnFrsBsi5mkEpqGy2oac8UQDYXpP1aZKNUCuT369AJI1+lJf+Ifc9x7qnVqTc1rLXnLnXLU
06BgLjnhJrV0C/N7tzd7dq+BVQGKkEdplJ03rTX5ryJU7kOhevohgvTrtoX5UHxhgvmcSB2IDjVK
GooFFzw9IFPjrAwUfo8aWiiiza+Cj/651CxUL9fydmmkdjYUXZhnvFuCWtdU5/iyoY9RigjFynEX
1q09/cVofUVofQlpmL/sQP+hSQYd3VWZKIHpqMHIIyRK6bqYHA0YoKdusOmlrlmKF+LieQqIBV8C
7mf5xTBXltBQxPtjngkb8lAP1VfMRZHAo8MJIMdD4JhABoKZSYza2Uu37Nxb6NIic8WB+kP0Y5pW
Y8aqmkBeRQxE4SOQ8wBzbgIS20Wx+GSZ+54SpGdEBeBXzEgz9QklEVqtrBEdaAtJjvbjQdNNKtVA
N7l+69egOQ3lf3Chz6Zrl5YZRwbL3chXAnaWuPna/xX3XuJkXkUfz+la3gGZuNyRpz7DpmuXNhnv
NcZkGgIVpQncBbtRdYvCE58yqDaELjiWXQw9+f5juM2BX1liJZn150vbTHSKtQYCqC12ukbpssCY
rIk5QAruqsEf65InDiz99b57Dx+X+lqzF+6laebBBgJmsPQNWPZvLs7UBg0iATmU4aUOrsClV9Ts
2bm0R53uIl0kaSUZPp3o+Zr0f+gPBebmPPp6k92x3kAUxlmIivQ03vqwTLAAnEPxccUiM8YocopS
m+JyulmBTiV/1h4H/YtLpd2TA/Eit1noVy2dISZURIKACjy9YcMc80fxcIw1MEAWjl6Theg/d69e
biwTIjAiKPhChA9ZgiFOE7hdI/qelkXu7e2cN4NyvqCBM1Zlk+2xAX3ZRN8ZbXHMVMUEy+IoJAtr
+cYHQR8VoEj4rxX2vdiLyYjZQCyGVktS3/WTbebRVjJm/T6z1gKl3gTewWUNnJn675VhJuaFctKM
RPxyT8BxKDaGdoYwlkq81luK6ovLZOKckgpg0faxTPosjl+m3OwGMz9O78QEAsKBtqRw9w969fTP
fjsRdPxBkCGC8A0SmEyCPoJC5ncBhWJ1a8wvIqZnJ3GFfkG/lJjM+szf9tjKJGdEtYA5UXSioD+l
BmYiY956ibVk9qQpeIlqyGTRYWNOWqZpWZhgEtUstfcBaEOdA9sEZOXBnHX7BMy1EzXQyPyxxJw0
NYtFAoF1nOnCpBxJ3V54FgQrfcYUPfc2WMCsmBUqlbmVofyKIWjeFNa3f8NcMgkMMPrsGOvQcENf
R9EyzEkMsAXIeUUQtJJTE/bObQvzgRozKjxSLCj7sO1DuSkVP9bgm6CC2OjolA4rUG4QK7zr1zx6
pFDHWbA4ewNfWGRuQQAjRK0DzJli4gCqBHt9AeGLMgEYlx59KCZsq9ABdWKLES7l523rS8aZHeXy
FuPSNNnR4vopA1U+p99pmfwxYB63nh5uG5s9EBcrZS5BELBUeCZib6PyKQX2L4GahDHat43MHogL
I8y9x6MXqaQRPRBV/yDyrdvL01oK44+6lxf4r5fWw5w9dcowF8rBVAXNQBBD2fBZO82W4siiTzIn
b2oxVkX0vx44w0/QOIaYsVM8wYlA5bgCd/iCTy4sTGZ6ykMykK6hPVY83bdBuK5A5dKAneP2l1qy
wlw6pJXEAEII4LiudHHY1mDlRZ6Sh1UIUGFByoVFzTsGKmUKypOoRjDmRND1535JXZ0HAb6ogv13
9HQOQyLFQgtnfmF/W2LuNxILpJh6WBrTaJVN6IUbaQNE9qC1zu0tnAPtaBIG/f67KCZ9n/Qmh+gJ
jpS+h8Srld4rLpRXHWnPPU7Wl8TiHgQ3xsJB/r945N9m5etAnHBiEJQTVih7ZAf+k0ijzKJoVeER
ihokkBX/4P6eQe9erZVu+0UO3aR+BYJsGBXV0hwNQBWNuoesyckAvr+dwPdTd8DTJO25TxdO+vxT
5WKfmdBVcJwQthlOBHHBR9Fafg2FoHvQq6CQ0q/lxKr6U3vXyau+cpZbubMOpas0+cTUjyQxgSYD
G0Lb0yui7LnSrCsdhK5dqjk+uOf+B4dSwYup4nrldeXry19sMtG4lNNArQ7SXE2wc8XhHTgUZv3K
X8Bh6R+oFVHA9DKQZe4mAisZZjXQKVe/lVlbWUlzhaBISIofMlizCW9YLX8OKhBODOPSuZnLBS+t
MUfUz6dGzaGzY46b4E78olGV7+MDbcoYNucubOrc97u0xpzSoufbSB1QQhb36W5yJ5v/zI+BE+1l
k/+AzjfUdJaFregZZNPdS6PMGc3wtCf5CKNtVloJiCLkfgG8OVuwwNQwho5VEQBLNlmKy0kvjR7f
DPoP5/qBzqNCzwKMfkCqWLSgufSOnlsTeCYhUwY+WjSumZvQ8P1JmFJ8toYDRYGX6S1oUvy2CJaG
JWcjHFgzUfFXRAyF8kywqXouF4KAOkgNFT0d7CQQK5fN+Als8ha4wsJNtfofvOTSJBNj5NCfoiGj
i6OUC5bs9J/GgQC8DJCTCSQxtKyVhS84m9Rf2mSyJS4bOR4fEPA8O18XK9palgG3Ad+eKTwXZyoZ
DrL6w7gDFWyxXq5QL+4zE9qKRAU7Gv2iYPyFKNZK2FLA9rQZI+CPMghdLrnQ4pIZH+qqXOKD8GvJ
neNvBhja8Pvs3JzbU7BRDo092iBs11tH3YoraEQuxZ5ZJ5YwNaliUl+BFsz1PZbHGngDaeyhtSfO
zG3c2u/GQUNFBi+A1/Gd+3nbs+bCD27OPwaZSJCGhtqBOQrTFACZRtPDUCsbogkLD8QlK8yJ6fqw
82u6LACdLH/aZB04q+SFvt98yLlYC3NIwAMZR6qCJyAGQUFvoa2ixAbbvkkfSu1ddYyQjS8cTPon
2UB6uX3MGak7AupSKA6A9vGE3QMI3JSbtQgOo9ufae4GvLTDHAUpkESloQMZVVBZY2ecISS8aTnw
D8e/osq7bWx+IzGNIaLjAtpetsydT2Opq7+jTSna4hsVRyWmbCai2UCQqD0vY3JmHf/CJHPpho2e
8CM1OWWa2wycnYULmffc3BWlrfmzKuZsla2mZAl1wiEkO8MQQdkleJ0UOKp8l03KU6lIax3yI9US
R8NsUevSMnPIeFAI8OHvUz29IKgAl7pLOxNiMiaw8wSvaRNaiM5S92k+gF6smDl2IaqfEk/tgkbQ
qX92j6GLxMnJD92ptEBLvABDmm0pUkQVZiHx6AB07Dp6QexEU4AqRMt/NbmoAnnSNsYT7qxBROWZ
s1LMTOGC3DXHeJvZFWeph2LhPM4GmotfwKw4HrW6qip6HgVcyGFvJs2qkxdKTfP7CpwDpFJBg4RU
+HqdRptDv55eE8QdbLyq7GoPob1V7VTrfNM/L3UkZhd1YY6Ja3UeQJ6UBplJXQuQFhoeO+H99pGf
jWMXJpg4BhIR329UZGt1qZ0DFTTDFUSYOHQsJ2jh3LY12/PHpMqf7WOCWYUeXZwNcBPZg9iHJa30
NR2n43ettwTKXNo65kKPJoGvRTrqPfAHXQfRlgQ5yvPt9SzYYGu5uhyPg0Cn9aTxWSo3UgHkSbPQ
NJkNj39vGTtYmZZBXX6drBZlzRxv3BgcnreXIdL49+0uu7DBhOBCgEh7R08v6IaPo2aB6bveTTbV
nNqqa5CRvfAfwmv3qT3TxiMkpJymduLzIq0D/fy3fgcTp9UwT9KBQkKip+gw2dFWWmUeeOHIKrGS
HeSaQLG4EbcgILwbFnLeWbzAhWt+m7w0+EIMv1J7zDmFP9ITGo+Ub4wOXEJtDe2Ao+bRKEaJzsjS
7Pn8xXvxCZjAEgwAyhaU/oDfQJQOlwTyF92Wj9kDsOd3lPZ7KeVdcl4mtqRc+lcoA1GurDzUoJjl
1YV4OWtDpUhf2sD6Nj7VZRpfZHS0OjSM0q7V+D6SusaUkn/NTUebZIBI/dcSO0XVDH7bAQaB8P8K
XuMd2Efw7KRvsypEDvhPngyzBxNoYdx2PCoi7CBVLbSVokDKwAQnyl0iJ8cGrHu3D+aSCfrfL8ou
aa8JPaGLQoy2CmFXABx028J8gnKxCsbv+EZM+Ji+AlpbP0sFZLQoq5ILATk7fIseigcU7v4BamTW
MS7MMs4XSGGBAWuYzaDeuxt/8RCauwMhFz4Z2hvo/zUoKImrpbxoySxz2aljKY+AuIE3RunAMiz7
29qvbLShI3thX+fKkhiy+OMdzE0XkhSEUfSmS570TeO1z40NBo5d5i7dc0s+wtxzXJvkgUaXNBHB
nCCQkj0uLOW2BUzMXnthoYY9uC1hgVY5/w9p19UbOc5sf5EAJSq8KnRyGrc9DvMizDgo50Tp199D
L761mtZt7nrnaQADXSJZrCpWOAdw+FvtqOgffoAN64FTnGK4dRYo5mpYYn+APpoMGJHLy8tJO2Uz
C2A1vdlpAE8HzrnXB9JGqo/n17fqdBaS1NPlBXPVmLhjDH1Ca25mK78YE7qrquRgq7HbWkqxkdtR
lDpe3dSFVM7V1UlBtBKUF+wCVPsUTzvDidwEWXpUdMzbwvLUS3UnGm1adzMLseyzFhbFHuXQ7FnE
om/VzEGUnHnJHQP20DeoGsXPKL8JW5JFS+VNTNl0eatCZjK2W7N8tczOPX+E62G5TUDygkcehjy5
S6ASAk5GJoI10sTg6sWETAHuJFbscKMDAOJFE6X/z07+LVLjbgWDU1P6D8ALtCkBfc/Vyj2b8Een
gju/WYob3X7LY3+uUuPuBGkCxTCZziip7ALbe1TAPYohgfObuX5cnwvj7oOapRkD8oBHSHqnBymt
nl+dl7BqhRfr4HQ/NI2UVC0kDNbPWt0negmE529lMhZCOE1vSJSHNrvWQPneKh4AUAC+1DzG6EwE
4S+KJleW4BG87ksXIjlFT8xBLj/W1b4DRH8CC4GjOCUQy712k+HZCzZ4VLk9dNSKrKVoRzl3ij7T
IpFY8Er72mmsXxYGuyNRoV50yzTOe2JeiqqoVzD8Ff29Ayoug5hAS57hAKTdFRe4RJrI+dAqA/FI
yvTEDiw/tzD+072c18TVSikghv9nODTOcNgd1fvhQxU3AcCHBjd9GLzpNwseDc+ovXjeFMfca35q
gvfG2tpQ1ULOEv/Qc87pSq7jDn/EXRbIb7LsXQ6Eod2qCIyiMPYilGP4sogGyuMwYMmDbpP/Lj9Y
06KN/MyIhFo0jv6DqE4gkZ/rCyuSpQXLVTIzDNoOX6m3NrpVRkwVqRfB0UD/z+P5ExSJ5GxiYjRV
nrBF5kPvBvFBnTL/vITVrlD4lP/to8kZxHHWYlD9QsTYzt3TGFlgjqDPbR7fqgTE2nQ6ROihrDDj
J6mgwQEd2mawElFRn10u/m28/ArOaAbVrGTFiL0N0IeBQu/4GIQA0wwCpLxzbQQDyrfKoUuRbO8X
wUJoVPOssWDhrwJQ7BsJjhOvU4DX2Ylnv57f6I/Ldm6J3J0Ywv8pLHiJgOd+P13XmPoo31nU2bvF
vgeWPepuhpc/zODvdBWgMZlucGf1LsGQCHDn8HV4uOg2oIR2jI4D/K7guPBTDJa40Q7Zx4OobrNm
eTH2C/xuQDsg/cl9M2qdA2YZoBxxF3u6cdch7BiV78xLLKVw9j3rzCJKRiYFILCjeidTe3N+80Xr
4Gx7Z9hhOrVIvSho3CPGtqdPtgjsadWBLJfBGXTdwGh9X2PESN8qyBJrO7ozrzCTjVODW9wS7/ya
1t4QS3GccUcbmxyEE3atbYzOiVswqoGzCINpt7p8d16UYPv4TCDYDgvgjmBlRnYoteY5nl8AhHo8
L2TVWy0WxOcCgyYwh0RnlsjN0Jf+FB7nAZEnS3TIP8BZE+suBZ6I2BOvRrvAbGEIOCr8CT+sZahU
TjD4HjnaDaY8PDDWID/Vob6G7lWgrWIaTQRUsBpNLUVy1qftesXWI9bf9t4+tNcM0ioCNTW+QX1p
76tDftNepAJvIhTKXWcjUcmcsYuW7ONdeNQBI4JVbhTX2DAIkQp6KnpJrGrpYmu5u90bJoCiGNxE
Xj80tuZk0lMzMUBJKgjs16+fjj4eoGopAADifGVB9NgwGbgr2lskTOsA69BNXatDSDx59es/GDdg
rpG36MBxsi30VyMDyLfmylkSDAErLoyu7IKmDwQHmG7rHO2QXCTg+/DPX5DVW4hhQhQvEe6YfEpu
GuJaCtlQplFd5+Q6Cu7y/Om/ieC0kmoMCdTCRc/DWzl9KPsR2cw/52WsNiPYi3VwWhgAdHxMAxwU
Q+8JQ6dFJhquTsZ/gLK+6Zz8Mr7X3OAi8pPUr65ED83VZLhtgiBWRe+VjvzLqecH4VBkpqDrQT29
89LW6V7LX+3PJvDQAaKjZFPu2x/gTfwDdUWuRNyO8YVDgqVzlx/AeQqpKwY1TT4+IDxWwPBuHXtT
YAgIa98PBI8bQMGAiwPDt+DjAVGfe/4IVkvG6GRUGLE2KDn4+FyWBj3VAmgusCYvGOAGuLwAot1s
RfWd9Vu5kMTd/yqQyhAcOuywwZKGsAasuKC2RN9H6NK3bGsLquFMQ7/cyYU87mznQaKpXWJr5eFn
g67yMXg+v3cfoI1fJIAbAhVSZAuBNnOqPX2A8nqpQn3BBvYS3Td7+sTa29SD/G7e6AdyMwPBiA2T
SL+tHvQxluaiWFvvZ6B/VUKcndX1flCpYs6UIFd/+jXq1Et192EU0vimAJGXJYnOcNXuLERwRxgM
s6U3MhZcDVWjgJjOag2nGCeY1iy1DRFi3IfZ/LLBC3ncEbaRHuSEBZ3WFXlKMNl5THelX1xGlwOI
qs3B1S6iDdhQb2fXPEQNCu+z5U6X4PkSY5Sv6+/iY7irOoRFFkQEH8Mal4Z7EDPdAibVlW6zHYBc
tub9ee0SHScX1AVR3s2lCXcZUDt3ugp0p3HVb88LWT9Q3bQAow3oK74Za45Lg9QyhMSaBKSknZTd
za0owmGn9PUUAWGPEXgARfK9NqYdB7WNvXMm+txHQGZr/L6UPBnpUeDMiwwaex+ek8Zc9eIxp6lj
k5cssskfRt/clPD9rQcOVJcgqhGj3a3v4Ofi2OcsxDVlTiwjwQ4O6I8KQM/bl+APG+PI+9cnZcHC
GITxCKM5mVOHtpFI0DPsJfA4vfVN+WbVwXuR5IJ8/YrWsR5kFDExOI9hP245tSrZVEqApwcicCdU
KbA02v35lXyEX9wJgQEHOFLI1nxMVJ1uWV1JWhUMMMzJpb0ztgzFVXu0r+ctMkRoo8F4IYDjWQ08
88edfdmEniRwDWthvoXwCeEasGthvTklaVt0SQHzm7UNlQ/dfeq3IIpAl6s7vQBdfLqXO3haAPmd
X/masz0Ry+1uCAS6YqpwE2ZzdGvtJsuHTZ9LQKsu3TC5CMGAK2NmNRKNZKye6mK57O8LJdXaMCIJ
hVy7QNq0em/UR8HK2Jd/OdOFBM75RKFe9rSDBJZC6Y8K4P8tz3TVJ1aYkC9AwykQyE7onEDOFY2V
RuDrINC4MoD7TS6Cvd1iUk3CCPOImWmBOPZzX8QRQK5g+FUG9g13/WTajVXKdvCviWnkZABeFDzY
fucrACpRHwML+WFXbYUQVGt+B9Wev0XzBZjAVDvDmD9Ey+6wD6M9AxFlSJ4yaA1ZXVI4Pb1isU9E
8oGNXNGqSWBsNCdWtsZB97U/EqB3t9a+Ig5mRu/ly/QlO+CaiMq8a2+CE9nc1RyGubIbFhFLF+ph
vtcu4oN5Tf7Mf/QfOhuPdcPeyZ/7m9gL/OZFKH71oIHWgccjYNt0HmWiNVKgNYNqEQcNdt97MBsP
+U9QSatv+S1YUI4Uj8hsF+dI5tA3HbORt4ntWpuIONpDuumQetmdVz3RB3FhR4ooriHMweChixfA
Za68zqztv7o7L2fVRpgyuv0BJQUeKE7Do9o0i7CH5S+i60E3d9kUC6yuQAKfNR+lqCJ2B/tm0mLb
ztrvFDz3ArsgksFprhGZVY7EAFoyW5yNRJAS+2/7xGfJ05yCMIPNUcd97I0abI4hkLB+4z+Pgo/K
qmboS8pwx8N37cbagtnExSgCwNPQmQXYwEMrSs2spf4teSGRcxCGPFQxnOVf5lu5xNvsLrtAT9Ee
xrQTpi+E4jhvkU7gjuty6Bq7ZLMHbDi/u6h8Bj8heSIAJnZBvpjuxdo4T9GGmtH1DAl0mIvicWwL
49JSwOUa5SawvfMqetTrUvXlGDzBAm1cvbsL0czOLvwuNUgPqElofEVHJ5YT14Dx0lDECETQ/+x2
flmkBaulIaRBCYf554WkCdRmlsagjtRw9vv0odBCZzQeC0D1NqwRrf8zgJb9GxZjIZNTmhyAmaQZ
oDS6PTgTavSdKugJXQmuUXD4XBWnJ7MERC0rh4TOBPn21TBfVaKuGJEITjtGMuZ5o+GIBvNPpv8c
yTES9sCwzT93OJwaIHHYxEMAGQzphTVTo5X6kSERSsCXyLb68fy5rCV3T7aNcxnFFAzEpLhe6q2x
7fbZi7LrLhp/dvMfwzUQob5HBgeiqcVRce4jBYRbXSpYI2ZSj2grfWZV8xRlKVlF53/ki1Kg668I
PCZB20mQ7eBflU02d1MTY5HznZTf1MneULbaRgNTYuqGe3vyTeKoPdAtfTb895Leq4hExYObaylE
LPzzO9TTmzcCecVQGSyVvg0Oaopxpvpn4OkYewAWOMYAi2vG2ajti5/Z4VuxwUI2d+uNqKMRuH1x
0Lbp16Rx0fgHuEUgvieiXMyqKVuI4i57neGAxxmiirRwigawW2qwSdAoXdTuefVdjwAXorhbb1vw
fR3D0Bw240MEMsofCW6MfNd70c56jF+Vd/uKFSkQ+z6D1d0/L37d+y7Ecxahs6VQkvoPX/hXLr/B
iwxIX8Cwf2BAccJazGrMshDImYe+CK1kHD68obIZ9vN+KJzQZwIVd3ydAdEv9PerFsmWAUSO1z7Q
LDmRoBe1K8KCbPWq85o9I4OSUFCWriZAmcUbEdYV+7kvBnAhjjNIwNluJMreEwry2JlcehRdIEk9
bsJe8aZG4DVWVXUhjTNFlhKObRiyW1G81BIFOudrlaDvtn8TaMqq77CBO8NGZPUv0+JUavU+Ytwq
+lZ/T8ADPW8p2RnpD2t0DE87FP6sXkyVAirMb0zlscQzIGlQdAK6ObfGUKOAPWe8V0Gpgwc9tcPt
UEvNVdrV/aHsZVmQF1oN2RYC+b7z1AhI+9ezTAF8OysUaFfKkfFt5pvsShW4sLWYbSmNC+OVpLbI
UODNK8/TNq+7R1UZqK+XQL/TkHbVUtSAY/Q+nD/QtYvIineo4IFtEzbz1JTrfRr3OmgT0Xf4jJqa
Fr2e//21uja6Yj4FcPcARCFBqOQQ0E/u5FJv7nblL2CvofT6ZG8tyyG/ZzDau+Lu6fXz0202pg5H
/WVYHay0Uzxh7sMZZR1A5HILxGf7EmDQiTuO0aMdGTeZ1ICbqsEVJVr6q5FQeuvo/vwWrFkCZfEZ
nBvJ6TBKpcLuZmMcAeuwlUNjB0jWfUJ632zK+hsxKmY8AaoAcFmwsHD3hKozEMtZlBDHDYbJlSZ1
0CWXbM6vas3iLKTwKRq9Uc1xYMFPEL+lGsHU/LNc/KCVKJO+LscCBwce6FgVr6DUGuSKof13mnbs
SgQ6gCMPI3BjyCLOpVVdVUEFBPxsgKNB4OllADg+0OtUuEEyjkhopzp10qCPtkFY3wWtfE0TaaPn
8naSLVefy11EjJ2GiYaoNI7NSF5GO75GxUHQTrjmndHlB2xpfBqKex9/Xzx0ulJW1IxlwxovvU6e
lV10Z7vTU3EN3pNb+4eotWbFxJ+I4/R1HKdySlleU2kL15Des/lXNA/b8+qzNi54IoXb66BAmX9k
tR6WPWUMfOmb/soQjuTd3Hn/URhTssUOGpJeR3ULYXGE6Td7Ex4A8TW+MMoIeH5BrzDbH87zn6yM
01i7MkYjqJAtKXvTsaLQQ+VQEC8Kd4+zql3A2sVZzw6RgKjHuH+M+xm4wpsO9Z5vTNZgQSYiJ+QB
cQW5kLvt5sxqmLC2qH70Zv80xPJ1TfL786e0rnefYji9a+3cGAwGq0vSX2V0T4nlREAjPS9krQxy
shhO76S+LKaCuVm0P1yyOkzi0T+S+2JuVY8y6mxRQmR1WaoFkBu4QZwJZ45JNScge2cCo9aryKEC
9awNRFnBula8DPjk/xbDd6l1Jelo1+GQOu+v+6Q/H63ESdHTqbnJBSN41Jz0TyS4x6vKvhDLRS1h
r07UYoeWVc+6XDmhsD9y3fwtRKinlzebtFLOQ6wM7AIPDC+Ejf7F99LVt2f/TjaS03ZdHfqwJTiv
kuH0KH9C+p1mrRMRnKaPE2hMIoaD1qCkH5YXyFdsIi97JM3GnlAETA7Gd2zSYg85rQ8kTGFpEiSS
ANGA9JSYoqhjVc01AsAqVIvQ8sadUhiqdoVCICTI2jFMwidFSa/rUHoR6LlIDn88ckvK4WPvjN2o
7vVtDOjiwMsTzwTpROiVl5PHJp1EfVOrir5YH3dmSmkGIB5HvCPFhYOA2VVjIrrDbI++eI6FDP6U
kLUtG6bpDNcc4N43QFVzjTt1U26SN9GDeC3ngPanzxPjnGI4RqPcSB+WUHa1DSrSu/miedSuh+LQ
PrGOqMJPNyAw3uYXA8yjkMqDHdW55XKOsmpqJSmmj/yZPDkE8Mis71T6xbqjSvAYi1YsOkLOaVIl
DIgE+nQnrdqrzjL3nW2JJqzWuttOdpUz92midu0EcAI8kEPqpcYmu6+wrD3wT1DR0K6DO8W8mFFH
BIdPdiXKOqy7t89D5cPyxLS7RMqxp8OGPMmRaz7V1wZ8nLUHdF3mJsZGF07eitbMD68NRg6usxR6
O+KBx3xqHt8lG1Yonv0p2Mj39gGeyAs9+/JbsclivZzZmcNcr6UaoiWt2OcF3ddSejlF+ua82WGq
cUZVedwzuRtRN2VYdSC8GjR0gutd6o3EHLNdaAG68jDJs2aDz44Yz1pSqIKpurW2O8DTWgghkPpF
kzZ3VcxhGIecAY823uSjlfCQ515yrxBfu1R2lpe8s87Net/fzD45tKpjX6EU6IP4yi/gKz1RwnD1
JjFQbFCngpeA345Ooe3csiemaW2pFvhEFsHyrkpAzwHraAbVD1847Ws7rHUD1ygLJ6+NMf/Tt4Iz
XXvuoeP9UwYXu8ToxSVGDXsQ/DQBcNxgSBaQbzEQbdIf0TXrcUi9+O5bjmQhldPYJJpKKy2gsbOm
OVZ1H8jfM6wmeHssJOnwkOX8iKS1TS6PWBhDFTcwW2241n5AFZ+Z9PJGLYUmYP24PiVyviQrGhDa
mNBPRcqPA+3vuzEWpFHW0jk4rk8Z3B3QYqOfA7ZxrH9/QKXYx8wQgAfT5+TQ77RvOWMLXdIAhQaL
OV9eNPIhxIwixLEgTQHHSBi6po9sESq2IbhkvfMWZjWuQVs0kH0x+4BOsdMoF3TbUjQgLHTU6XmO
75FtSHMRxuHqKS1kcKc0dqqkp2xGh+QANVR/Rrbmnl+FSAJ3RmZSDaWaQPNohdTTeEX66VvnslgE
58WLuunrKUUaeDqksWtumKPpnxgWOb36B93qbE++WP6FOM6fK3UNFgCKFSX78lob3PrA2nMkNFjq
LZChQnTsFaPfXogwr9aAe8Dl/LdC8NnnPi3lEPjc7EFXIlRIL5v+gErCJnfB4Nw4JqZyB5j8zsWw
BW76pss94yl0GwzrijrmBbpJOENpzXqrRA1KJxEFgI1eRbAqswnYxHYU5aPXCrkny+bMozIZRayw
/WacM/Nl92P62b/RHc7Ym3353qgBiymMmtiPnjlkvgW0TGe7z5lO6VcyMOCR6r966d7ZQ0IMtS24
IoT9fZGLCkZQwxJGHm9ld8P4Hsiv56/gWselDdIpUB6AtFTT+HQh4NBrNU+Z4kwJoP1y1cTMTHCt
zKWnSprp9RoJHZrPV1lnXxZa4J2Xv6YsS/Hc+kgE0JKB1dkKWb4g6u/QAEQQJQLnvXYtMbJG0Miq
wGbyOSkL/gakSTCXdqqETjgXimNpIVBam/KgJfPb+TUxs8XrBzyBDVI4oN4iO3x6ZikyolHEtpS2
kT9UZGdPl9I4bjtKfJWI6k6ra8O5mRZo9wAzw7kCdVbjSlGRU9FuBs869NsIA+s5iIHKxGHVJwR1
27YFd9f5RbKD+bLIhVj2WQvFLNBCFuQTy78NtZfPtZsHgkNbaxyASn6ujNtHDE/QaJwhYtjIbnc/
yuizGg/zk7IpwGk1gkLrMQQQV/pjwFzSVoSQwkz1uQVynmOMiG5ONaRj7mfH8OkYNEp2ED1JRPvI
eQzb1tq2GyFGn0c/tVT05KWCo1p7jiz2kX/lUTpHtGfs3YGavEwk9KEv/hzn+6K2a2eo8k2ipt9I
IS1lck4gNZIW2Qm8LNGuPwBmcuxSoFgb4xwJFrea8FtK4lwALXNVjzAfiuek7BaYJpJ8/c5Cb4mM
gDy7EqUFVt8BS3naqeIrWi7pisQ6A9D3K+2qvQTonPwtuGRwCsP1BJBeWczDJbjlGmcnW01HoxdL
ZOlXFaaLLjHmc5tsuovpR35ZonEH7B/5XeiJOqXWxaLCJWugZ9Z48CWU7fRoNqE6Ejk2HUjm0xrA
hpEXZd9AOMNl/5TEHWMWA4SYWHgTWF3gzfJvmggTqUznvt7oTxHcyUmGndc6Czftu78GX5oda79P
gMgv5NBkv3VOFndeqpKAQpLRocamF2wrlrCVneSx8qvfCpjrp10qO98xyJ+r4/zAMFpRIhFsIOg7
MUGM+v9c+edFrOaLwNKIyg5K9KrCA4BJoRyWqCRBHfDULoHIBQ73AsDAyDtCLgbqXhiuu6iJa/3K
LcRyxqQCCniJwUwW3Krvxq2FLC5QfJDXl1/GF+tGQeLRCB2Rh2Mb9uUICfBSdFUGryt/5TDHN2gm
68YeUjDuNLMXxQYwnkUzL6sOAKwNMqpl6lcm8lqX4rCIwK2F5g03xSaaeXsrOLe1iFVbyOB8WV0P
CVF6yGA2csbrNKfusKs91k/cGa7owNbGEu2lPM6pKRTgXGBlYJ6besO+3vYu3di7AbRQqd9b6GWm
h2iHKeaUpU02pm84LI3bXX3Lu34uXOewuYZgmrKRzAiOlCPjOtDl1BPs7fr5oQUAw/RMEnfv8i4L
iDJjbztv9HU39ePoYGIeEcD4s597Xe1EoUuERepV7TRACayjLZ1lS07dkFo0WVGDdQQvHzYsXHgd
o4tlKEyajzbHP2IWuPVTBb0C7j3glb80lJbqEE4Z0Bo/UioZJgWjXWr5M/QJWICD1/ee/Zj/+gsY
NnQH6tjQsnA/Xqjxc9+6Q+mmlbDcvOqhFh/F+Q2aSZqcDSrskRTchSYQcfD8PKY9BtInhYgS9qtB
4UIat+s6KYYsMaHY2b7bt1vA0e4N9HeJKPBEi+K8B2iQB6sbsNOZDK5WvHAfghGzp4mMTqh0eDqv
wasKvFgTp8BGb1ttxHorOincWOpxCEv3vIR1A74Qwda7eCz0Ra62qSKzOwJQLVhRl1wY0pGVZmcX
pAa3U+3D3weJKzIAa13QtgYyEMRHCoN+50xRTKuxbUtYAFYlmy+TCK9MPANd87HchqCSMLf1Pd4P
UeUGqod8510Pny1kzFr3nJ+f8fEMX+xAlWoFHBg+gzWw1LPTxiDwoLuOIPGuuN2tRjHwLvJg67Hx
QirnOHuaJEZhQ13Rw3ppoiEIyHeW1/m03bDcj7hoJlwndx1bjUaqNEAiKz2MiBmBUoHxLwTkxDWY
9qK1XhiSr9rCxTK5WxkUNIsVAqFs9rAEJW3j6A+szqv9Sq7Hy+EY9454d/8fe/i3an3sxfJM46yv
SIszlQ/xUXfL2/RWuZ87H5TlfyEOzy4K9Bm4Qno3fwK4OQYLYi+ON3jJ/gPMtVUnv9gF7h7TzkCy
c8DnTJgZUuERlBaBGXKQe2OHuo7oZok2nbvTDVX7ZpYhDgOJu3m6DbWHMTP885Zj3RB+bjGXApDr
Ro9n1kyk2tJhDNCLRdWNPE4bQxfNjytraRsdsNE6howR9PFpm7ag4Dmt2f4d0mN7DGqndEtXuwp+
MKbj5hqk2QYAPf/BY2HNAi8lc+FZIScTfBX0l3E0DLie+5k11PtsIgXDSpjO33zn9JYiObOoaDXI
0diAmT0BShpTzzemGrikkkvn/AmuFmIWkgwuBKON1esZhe3/IK31tEeMkadANWn3wNVFqfkbGrMU
x5k8fQ6NtuwRD5hpfJBjJL2NtyK5NVNBD/1qU91SEGfpKqtCPGhhBxOEAoUHOB5vcLStvilvRKmo
tVuwFMXZNwxfMWBihK+Sfpxk0211lM71Z1KK+sLWFdFkAw+Yc8Vb8tRP551cTLYFRezk2i1yjNTa
O4E6iERwZiOZ9TGkCdSB0adrHrmA+rFpIEZHOBzlx0ScsRGJ5IxIiejGrkasqlEv5dk1HpQdm+WI
Zn+wXPVl8hjFtcgprQplpUDbIOjG5TMnY9k1VE7xemTF1T2wRVFwIY2oeLsWj4L3D5BaFlihv6Cx
WfIUW5j0R8hSXMgziNXMateb72DOBEVX6tTkQTUaT3CEXy2/STQGcYigCs0UGrefUUbaurHR3qBv
0TJObEdBWwHzNOCjkF+0A8OlCK5FZaWVYOZULGclNbPty9KC2KSEi6MAKGSXDhhYzehRn03l2P91
pZyVjPXZCga20mSfXvfXbC6R0fVoB7QeA6owAhlgJZL51Y2fLJN/slpqYCk5kxlcxUcGz5KixaCP
MfTwT4p1ol3lpwSB82HTmIkbD9JNfWRLBHymr7wreEaKWToFusPjiphV304zE5cZRyofpSl3pkJk
Y0RCOHtp5mZbVkwIwI/NG0ZZV7v0MT0wVG70uvwmP/8B+tHXC396buzvi2gwserOtpl6dl5wG+ng
qqu3lqdtk+ugd9nhiSuRayJtXQe/vQWeOFvmLmKOycoyZ1MVU/tHimontZ/PX/VVAQzLVAFYoPYV
tS+mVj4zWlOzvI8x+9KLQPREAjhvYMWkmmLW/V4Hl1GZbmMy/ntGOAA2LNbAbVIql3OP4QzEH5iP
uo2v2RuoeARKR/SgvgDHDSOvIkjnlbL0qUzOVEljRYrooyZn7rPpmJHSzSLTrcIXQwq3VPlBofSa
fWHRu7qv3H66pqA0pXEnCL7WLsJy7bz9imcZLddYe4jhgi6t/Kx8JzTzvqMltmqZOuNd56urZRTW
bVrDCbW95NRx7hTdr/MSPvqBT3OxbEM/RTA9Wlyuqs7rvushgkXIquVZptdeYyjzjTyWV8A83eeX
jJFnvLMAuNI7yu/4adqVgpBvfTc/P4L9ffERat3VcR3hI2jyKwSGuz4VvtVszy/1a6x3ulLuRszR
VJeahPiVYnIikp0o3SWYlow0QZOgSA53LeKwsUcNVIwORpw8LbedElTXsfwmzf8+Z4ZHKViJNRul
cISVXEQ+TiQeQw3JLH3o7q0ou2Uc3o5Wpp6iVc9hFv7JptxvZKsX6OVHhp7TGkgGXDc4WmUQaXJr
lBQp1TIVsSYrICN/7847AiKn8rYG9tLggoy69bpHbWe8ZTfMs5Ot5poPiEN9HO6F5ldb06srFwbd
L0QJ3BXLd/JtnImQJ1AixSH2vwAnRYVIKu8FWbdVCaCoBX8j+HB1fj4N0OREQ/CJEwatQqrBBQXC
HnT2lfwOo9tN1uCEiAIC6tMrIQc1GecUq2h96cbCFSyd+iG/zv35j/Fce+m9VTr5K6HIfEzfaCPE
HMJCOLeFKszsrDLhxUR2UVLskewXeI+VK38igjOgwH8D7TwoSzAYWe+Q6t9bQ+s1nbb715ceiJSY
VpaBuIYogbMsVprbejvhivSZtaGy7vay4tr6M00f/psgzrqYat22RsUSywaQRbv7aH6pMFWrtCIe
ihXzghWhSgDeIxWdKVwINsQUwDEFNq4BXF1gN85Y1pswVXc0VgXXfFUHF6LYPViY5aClXR+oWNPY
gX8olKYLwOAzGEArw5yp6rcJemIS83h+J5lmf9H8hVTuyCKplpuIle2kJLivjOoqCIYUGWzbj2T7
ILO5jPMCV1KrUHcToIAovCIk41+UmaIMg84SbqWf7Ec/3unVZt7ZbuO3l+N9KoMMWfSIXd3ahUj2
VllsrV0Ng6ED+N8Z4kvaX/TWMyCAvFwCfKj52AS5wGKtxU0nS+S0prKUjJgz5Em7HsQR4cV4Xd8m
d+y1Tt/L1/aueBN10q5ZSRQG2GuWQUVr3BJLGd18BYiQHKmzN3lmXAaR9Z3bvRDBrYpOCU0qdnDw
ua4014dQth1rMoCJJhr+XT+wz9Vwd4G0aikHTBS5YbSa+aH+Cf4Ej4FlzFuGDadfxi+Va3si3tdV
Q7lYI3cdOqQmMO8MwVryWwe8rFRu6TAIroBICGe9dLtJ5/Ij5TwWrpyA4o+0G4MKUNhEUjifhva9
LKAsj171h4n8GEFcn/7L4MsEkDQmszXM28O9ID10eq+UOe/rTG8YYVr2R40aYK8O1nsBoFTXqksR
Xgyv4h/SdKT0AGcCMA4+q0drgCcaFO2AstpLl9D47oAYtBFEx6tS0EWK5Dnmzr+YJ3ksmzxS0XtC
tVp2S5r3N2Fs9YK+Mv5w2FrABaego5EQtGVwwWQZl0HXjjEYmpPhqp9zL2yuR2X2z9ta3nvxUjij
oNd5YMkFpARlvLMRoEmd6ulK5BXh3XlJLIBYuhFeEmcbAKSDp3cHSa0qOUqcAVnjMjSlXYDEckaN
nVVtldfzIkVbyNkItFXWHW0hUq5axzAbR62e0vHhvJA1bVieE6fhtjblRl1BSBLnrkbQ/xGLhrNX
D0kBNC3iJuRY+aAJ5VSt0yKICKOrrrMPZho4tlV4o5L9SwP+cUgLSZzdSaQhj7UckoLK2NLUPHTK
HDpDS36nChU8dVdPZyGLsz55ZfZWwWRlOdnrSfbLlsgTGv8EGr56Pjp2TlXRdofA4tQC5XmvVW2f
JgAcMlO/mZX4Z0Jm+fa8FqDheU2/TZCiGgCFRYaK0+/YKmOiqxH0QE2kyVUnJT9UBsmOVSUnj3rZ
1PdNEibv0ixJv+Q2Dm7QYIZGQ6IHNPSj0SheFX2Mnhp7crNc8umclm922haK1+QjCmQx4F8dwCWm
lVs00QRQP9JG3VtHElBnFNjNHgQaGokxA5GDNRKgY1lkhxpgA9pEzhzQbwVD74RlIfVgVJ6aBGFq
PavZs1LOA9kkQTD+bgtrVh1axKrkmoo9m0fSdPN8M5dllT+F6ZiQ32FixyDoLUypGd28jNs/mS1b
oTupY9x6VkCIX2Q6Blzmioa6Ozf9RDcTypuT01YoSrrxRCk6qY1oukmHNnmw2xCpoQLsUsbF3Eth
4thVogOCoprJdd0yMPlRskJnGihGOypDTa+CBE8H2tqzvVcDY4wxTqmYPWTNfeXFDVBN3VFNu3g/
g9ov9WkFOPKNbMwjSF5NRHW+mocdSCbwLG0u2jwt780wMt8a2vSJm4e5ITmTIdXolgg0eIItzcyo
d+OizmkQOnFYhRKS1mWoWN1RBwFdYodunTTAQNzTcmwBEovsUdzYTpNKNMrdKTRxnOCzDYxsl6ZB
K90AhDGFqZVyqlyPU9sDXVbDaMANoIdqw6Ezpc3O7iVA11Ut3mM/AmVsaeVNud7qv1iTVvaAnH0f
hBe0r0JiuJj2bAj2mCYN9QPFzprWCbSwmveSPQc3TT/O8dbS2ljfy1JqIHklhcrrMHSKBsTDeCx3
wKdKi1ud5Fa/6Qs0k3iscGp7nZlNQemEcgPagqys1HezjTLfyIhebuXKzsEGaZRRcWUitYLSSGOp
FqYb6DxO9CmthzxXfUWyG7sGBBat5x+SbA1IC8qmOd8OqZ5L4ZWRUEt9tcq2LeAZQFGndE469pnu
GaoCrKRD3xrD/aSCNuIyqsb4FY+QGgmNXiKSm7dVe6uZwZhv5qbM9KtIKhTjCpFJnQEk2JSmjaxQ
2M9Yf5ECAP+YGeB5i3hKfmfBjIR51FLbLwGqblxYkt1ZvllO0nAZWNJE3IT25v+x913NceNou39l
a+45H8HMU9/uBUNnRSvYumHJkswAkgBIECD4689D7+yO1XaNds/1qXK5LLe60SQR3vAEbxMGjcdz
24ooVFkgaaGTqHbbEGVNXdMdj5vKz1yPjWEyLoQ1n5CBMlB9gc8SO7emodp49uTRXMIPyuykJQo8
a1qoMQ24docErgmhvvP4YtRusUCoeF1KV8u3xbPokgFR4/U0JX7XTls2MN89lH0IuJQtPbiAqUK2
ZBOGOorSIZjqOUFsoabLYF4WcxIhDfyk49YC6RDOjXUcW62dO2W8sd9VvFjSJvQ7utPjtIBSGs29
i03A9HWCjVPUl1Y3hDwRnNhiT4tipikXVtulTlF4OPRkYVugALPKTA861iBy960U5hMdOn8h+dTL
OJyykQ72kIddEOH8jwESTZ2wRjmH5aVilpw3VuNGwvPTmFWDuiNqIBXo72YoRyijR2q6bkCTCDNZ
tHGYEDJwthFuZNn7APN7PrZGlTYcZWuNDWDbGcIbiAMKw2Wx/+vN/pfncURQDILhDkAUZydXFcHu
A56QmE9QczQnB61Iv2k3/uh+EMD8BCf7fh7/MNJ66PyQloYdjg2U9RDBHOAEN5hPq1nKsgME/2B/
jl5In2OR66uPmzy/PDV/GPisHMSIhc7qeprZI0WBdiPN/V/fw18PANK2D/IqvCDW13+4spk58zTH
2Ovt+rMCehHeRulfj/DL+CL6c4T19R9GiBw1UtfDCCr46kVHf3zru5e/HuLXE+HPIc7CJZcMw9JH
GGIc4QY2Qi5ieAi7Uxd+kEWdl2C+TwNYGEPhFKkN9EreXwpOUJjVTRhn6QDQjsHxbMBjVzRrYoJi
c7D568v65Z2D9hmE0sDyDfzz4VwHrK4ZS7qn9qYXbFv1KtO280Ee9X6YEChwaDwGPnTowDVHCe1s
GTllyHhBp9e5CgjLXWvdS2RD2iJtlqr7iDl/1v9dh1udTfwYIacHg6NzncSismrT9eSrP/cFcT7P
pJlxSLUqYo98mcLmhgJq7N/GhdTWvhpZABMZ/Fd/o9zAmMwvjfKL7TCz0dIJx/kQ/+Fk8D8v8/8p
39j1P7Oh8R//i59fGIckbVnJsx//cVG/DGxk3+T/rm/796+9f9M/rvhb/0kOb2/y4pmf/+a7N+Lz
/xg/e5bP735AKb+W5mZ6G8zt2zi18vsg+Kbrb/6nL/7t7fun3Bn+9vffXhj28vXTypr1v/3x0v71
77+RtV7+Pz9+/h8vXj53eN9+HJ7f2p/e8PY8yr//5vq/B5G3AtUAMsJ2uzbu9dv3V7zf0fNYjWxh
7eaH3tpM62GtXeFN7u9OvCJ70Ijx/QBsyN/+BjTU+pIT/+6t1doYDg4kCNBr++1fX+zdI/rzkf2t
n7prVvdy/PtvMHjC4vszsQ3BGLLReln/AJcSYcT3i5OXLhXCSGAW3IF5GR8K+m2G4dRtA3H4z1r1
CyIwGc99SqJmXLKOxvzWK8LmmZfFSLZErAqz0oqn66FlJkWURS5ry1Nf48qovcN9tfNHWWYGgvMQ
2+2CemOhhxgmPSnhruEH44HUcBeD1pRkR4g0gQ7TwrTty1IFlAH9U3g8azsBIzrlytHJcXoJtlFU
8l1jxPhlimK7zuNYqqx33SJO7L4wWSwI3dKw9Xe60dU1K6MuU3Tqslpw/gX1nm7T29W4F7aRz3Vf
IGqtSVVVGeTj26MTlfZBacZOnpz8Ycs0/NVS3s3+yzBbDDgeAun8dIlirwMZ1w6bZPJDCNAUi+eQ
hC9sAsHNMHJFHYOKQR0UWr0hkytYOrku73JuDcu1PVUF2xdj3EPvAxMCCjlB65QJYqOQXSOi9uAV
yScPeFTuufW2doOy3ROxShfPqPfm2EnNYZQ1dAwKu04dxaebgSpEn5JF4Ge5I78Mm9jAj6aJ+88O
Yu4vGqE16v3toOdksgOWx8Cq4eb21FyPEAGBJevYA6xQRCN9jXlR42qHdjyNgTsywIhiyRO37KzM
rRYBbi6iJJp0cKHoktbQ0k9JuwS33cTqq8lqURppquqyGTqSBJYOH1vHlZuwVPZmhH/PXSNxsYk/
mzcoM1DMpDg0p465dVZaLdOp33C+IQXUdnwWOF9k6cen0CqH264pe5mHnmnu4nHgm37Bvcx006Ad
U6s4iUvvrSiZfcsK1m0RCgcb1G6WKxWP8qayI2dM4Fc3b/UyNmtG6ciTJa36kx3XX6RlgwvZkzi3
Jnt646x4JdJlF/Ys/JsCgpJ3Al7yCUfsiBCvZbeqGCAo2TcRVODcWcHgVzu5BOEkYQadyaFDEZQT
9xWLsE9oAGhlOSt4cCu4EXqefIiJRobSITvTQzGmg1tP2aDDFuqi1WOjwtcJ/GskdfQ4TgpO12N1
WaP6CXZ04eZNN30yvnUHygNNqIT6EdYBT2Yl2EFFrZ/ZjR/vqRgwmfoqSMS0pmVRbWWAj4GB6bhz
Yovl0RvtIYODsAUz3+hrVXIsV2PVgD0oVNaW8Sttlpd+Qr6gm8VN5FiGNziFS8DX4js4yB0bHt9h
GboJtpwvjT+ajE/LmBg8V3BZKXIFB4rQsW8fSA+Vh8nSUypnpPyWRDIuERQnfhlBIqssvzqj9TZM
4Yz1WIO5aUo3F3Yx3y0zSDvwdr6XrT/nUPKVO0RK9Xaaqjkb47CHdQlKWBXKPycZwzyASeFsY7vp
dn2nQ/gkxKAyKNdLedzXF4BxSXRDhbh17YIf/VbTDVYDyXomrFTaY7dB+arLnDq4coTPLgNthsfJ
jvUVQ8cxi2j9GbE07F15i1gN2TnNTW8/uXQcNnKB4GhYE9dJKVKgHJJ6flaVmr80wwQzA9EEqwHK
jIkxwQczMy4sqem01jnK8AsU8pCl0cKDLWYAdqJX652zlMsLKtLYpmo4jxmJwB08kPFEpfy2QHUr
gyFWczH3tsq6qew2iGCCTdEH8kBcBiDnOL3MkT1D276y+BYq6+YSTjETeqZBezG5ELZM1jlyKERY
vEbcKqD5bCF4d5GdPzozm5CJlRrI9aoZ86m1531lV/fx2AFA39JwNwMCC1ubpueJNfoi5aE95R4+
OLEH/xtSyyK3KnzftrX4TddH8PvU0JkdlRlQZ7CgSnRZCttNOdXtSXgOr3KAH4LHTs306Oi4PPrL
Al4cmWVO3ZlmSF/q+7qsRepQ5HRL2SKFtYzYe2TB044GHB4jYBN60PgAq6ufeBP1p0nOxGy9oqlu
oP8+V7uKFVBOSEYPS2fjWNRbXlwFhWFUPXx2O5VlTdPRUfHwVuNx5IEKr4nCWebjIw4BrB1Si0iA
cV3jpsQp2wR6YUM6BzN9rEduX4CcSDIH8nK4dI+aOx27RZQ7K0wFFQTwS2biQbQyVF18aCU8y/w+
Cl4QNpc84U5bgXJDYGx+5WqnJBhG4u+uXOaD8uHHcSt4by6EgZ856sTwTEQFjkH74kAdu2/Acyid
mm1XnEWTDjqChhnWR4zigF/Ht51w+27HnMqvHhCWe9idIJdoE52AYQYRZVuayMkCLsiSVt6CbF91
qksh8qSavOn95iMi/FkL9XtQgujGgSA4wmv4xJ1VPblEkcmh7gBtaXARn4crdSwvrDd66vZzvroQ
FM4HpePzaB7EafDl8HCBBUcsf+4e2rHYJZYCu4fF45jPq237GJslsbECPkgczqQ81qvzPZibgHm5
AjLwr/ch1yAdCY2xRaXeNvzsZvOuPTKIfH0M4jzD9H8fKVyRzcjzEWGGwVlVV3aAcLuWr9Ligmz4
Zt6V+ykrAFHF6Zp9pOl81hX+52jIh5Hp2YENeaWzULKYPe2ZsJ1xXe6GZ9G2PJJdmC8HdVBwOYCy
4/G/ZE79POZZDmvruG+qCGNGTxLIvAyH+s0KUxfgNUGL7z+QDnrfCfp5xLO8b0Lr22nKlZi7IZsa
TrM6XwHOLO2/fheRz/SuhkmjBE/sQ7O492WHn8c+K6gwy13GcsDV2p17QUd/P3QPP2QufyQIPyYE
v5qca1Hj3w/xrHRSQK6KquL7Q5wz1GvglKY34/5jy4+fMlosg1WfFFntmup4/tnFqGZwGqo4GCZg
GBC4gnIIHvO8vu4lFFHgcfmxx8mvnt2PQ55dXAnQgqQo7KfmsFLTPVxasOEfEuGdXz2nH8Y559I4
OBMGJjHOSnSzYPhegE4IJ8bMyfWcotidruxbAiQkGG8CHcQty1ochwmzk/+nZYlUMYYxNBB2YD+/
324Wd7YmYw/rff6nhrB+7jd0Gz+F0I5zIdHPkZP819vp+mz/PeY5jZJ29jw538csnI2D59nDlrXT
H5V6fjGHwKpACINCzwpeOoe0EuGWZio8g2tzNwitgR//StMXcPjqBBYnazicfLBAfk6Y3w95VvrT
3bK0JTY6DIl2qTMgVsMDbrLvKqc3/pOB3kKKht3HVhm/2GDfD322wVZjLGccl+vQ9a2Ts63i+arp
ap+GbZ3RR2/bXpD9X1/vzwfj+zHPNtjI72KHehizDj/H0SOd8nra/PUQv7yj2NzgUQgk60/WBt7Y
6LkM0TiM7Wy6tMDyXcQl/QjL8fOaxIWsBe8oCOEAd37Ct5MPuU8bo3TW44zGh/zgWP/VjUJJEJL+
bgy15O9T9YeC7ejaIrTLAu1PqZPBuglKnbXVf72uAjSM/hzkbPIh7xU+NPZNWhUFsDtBWqB1ZokP
etu/iBswDGTNIXSBSoj9XfHph2vhDYvGpqNLarby8wBXnfV0c650pkEG/O+YgOuhtpZR3QDGoCh2
oWb7fn8iizWVVukuqWRlGoXmaGnrEeAyHOju3V/PtDMy4M9jna0gu5BDxaUDzUxoaPpHeL9sVwOm
le/7kbHNL/emH6/rbOUspao9IjDWKuYRs6RH/AVX4HR+CMBm+A/o1Wth+30p7/2NPItMSCgGIr31
4m5M7uTlwc9X/tN6eR+P9qtF++PVnZ3eUQmZwJFjsH4ZN5J492izPpXxfCh0/EEr5OdTO8DShWja
ahIEo7yzCWI6Y5zWqW1sex3IBGoH2+2T3H4k5nBGLP7n5EBIHqK4Ch8k6PK+n4idQmff04Odru52
q+DxSgzS1b7ZlFt/u+Tugl12eqzyj0i+Z42yf43soQAbA26Gqu/7kem8GMDDJQRCtvGUjqDLoYYD
vZ4oK8ccWWXx4oBbXORRk35E11tv3vmkwfH576HPnqMzlP1cjBi6s66F9YIm7gdL7qMBzu6qNAxy
zgIDrIoKau0AQiERTvcRjkniJd7p4/bfL4JYzJg/L+o8/ioIp7Fov99PJ0X8dRGuKyG3jx/tXb/c
KSNAwoFYcCNUqc+e3OwJSA+xDssAthNjMl1Y+UqaNhnJm0P1QSPtl1vKj6OdPayGirqcun7dvtQJ
MuBfPZUH2ZiJfXFkPVilSfgByPIXTy8GVwiFQJhX2oix3s/MXg98tiJtp3weAbR89oX/wer+aISz
bbIrIG6uF4xQoopG41utP38wA9cs92yKv7uGs2ekUL+kAVi+yNjsdFU2Ai07zsfM2g7b/t7/8kfE
/f8bYb9hb/rh3q+NtneNsNMzG9+1wdZf/2cbDL5Lv4OZCBS6jzgPCtb/6oKhhPQ7XCeRmtjojSHW
wPP/owvmOL+jO+Wi8bGa1CCmwtT5owtG3N+xU0IlBj0yG2YHSB7/iy4YQUvt3RyxELWFMIgC/en9
/KZViSmONsVewFM3tWM238HalvIkYkQ8ldJpL5WEHCOtHH1Za2u6cCG33GZNvwg4HMoZhQBALHyD
Knk5P9XMBuGZOz17axBEscSOGHVTAYbFHmAWP7OaytvDnA1lcU92/h03LbkPUMw10INzGZQJqHAM
WgFz26dDydrL2RnCR5sP+mDTBmZ8casuRSOC3QglyocADmdVGvN4GtBk8uWnaIjKuxgT/jRAWjsX
AQrcqL0W9KUQfbmxJ8Ohbk+0880KEZOlfWjsi2korcvW6qLbZYZPH1SipP8QLI2E2hcX44NnKkhz
+xP34CWHIH7LaNgDeF1H6hNvRQjUoAzHxKb9eALB1r1BGw4sxqjx7F3QzfHJdufo0UR6jpMqCoDu
001hXQcNmT61wHQ9iLkQT56m+tjGYjwqI8Lj5IJJDl0+X3/q3X7006kWCuXyTltxsoDBmytEwDnu
hyNW5dsKkLaJfXUpLjnXwSC3nrZjuCN0Y7DxhYH7NFXmSoG2fRsWS7xFIwKl3rhnl9YUA+hTin5J
FieAxXHRc/K5ngfnlkWD94C6PNoz8SrVb2bF75fImt/QRmPHyrNX7VinSWlF+KHT8DGzKEXReyzs
EYgnHV/5RQuVcTGV/LblvXcCRK3bAYQ9pC1R3kXPeLPxGilv4lawLGo71M94uBxdCM6d6m4ifWZ1
nqtQLOjj2wHcgUvpVUhkgllBLL2zYfds6ZXEIyNCNpOt5u2oAU/dwBwQMM42LjJath2QZ5bYANDe
5gIAmetyHkd0vgblz+hJ8Xi/8m+3Aep4D7Uw5TXkOeond/LkpRCYdMoXxYiqflOhl2QVOSpvEEiK
ZkkeHNnRVzwcp08C03hoS84z6toiKHYFYS0wVBE3SegAy7lx4e587bFaH5FaQiMj6KoXlLcZkECs
Lk5hOJW7KmzJdl0CT6D2u6c6aLsstOI6BXGivOQOqTPoX4B4gqwOvLmgsiClOEzFZoEQ7F7Ws/Vt
xaa/icUse6hKNBP6ltA4irvWuwzqdskXEshN7NVo5eqgbo5tUItDbKJu7/HOwAiu9BlsZ0aDGk7s
Y0K4PtCLS62fTL2UnztOVL64YfxqR7H1ye0KcTehJ3ISg7LvZ+KrB21Z9QFdjOWtqqfI3jWL1jks
s6ejxUbov0G1+Yh+oQduPbefI6a4TEvbHrN2EHSDdlJ80DRsdtRvydXS2NDSLcb2UsqqPupW6XAb
NLrUyQIHtHuoG3U7MLQVlKoATUqUrxFF4g4Cg0YgLBUljPQ6q6UOLxxE7hcGW2HqOmNzFRq/2eMM
5mmoBmh+1Trmz8zvhjb1aSSvm9mBAdkUVCoL0Jzbmaoer3VF6TNeFo9TY4rtCpG674AiyIc1iu1a
wArR16rbfIUDwFkPDyzGwrxy0NLOOWxiP1PWVV9gL9LskP53LeQ32vaE9rWfN4aMgG425GiItDcd
jWiGb6Z2gR+OV1ERmUviAHILO78SLaFZtEmM9v1pcRr9Zuam6D4VvRPu3c5d7kZGu+uldqutUEt5
sdhDyLNKz5DBwCaa9D2fnmZ0ti9DHgg/Aflovo4jKzjCGQSARbsHYs8tzPXkDNjwCndYkctjVa2Y
RjJuJelIDTym02/ciFUL/MnreG8v0XAbxk6fhbYRGwzZnjiEYx57Z1SHkYfhlqm6fqu0UNcjN809
RcrdJo0sIAdaqcW6VR0hTwswHRzN2AGAhrydAnvXAtjTpPDhDrPKxBAS4VqQpxggXViCib7aB9jo
rmS3YMbzXvC3brTqzQpIvfQiI+W21iI4NkEpTx7OQ+Ak22a4WeJ52A/oen7iS6l3lMjm0vKNvuJO
6T0WM3S5E3f2+jsGVBDIj0U378xA+o1P+xYUkqUC86yc+VetyuXU9218o4AASYYQq2Rk5WcnKNin
sJ1AOpm95soKh27nwOj9aW5UUyYtoCAXwKL5L0AtOLlwpAQZ1hIXpBz8ItUttiWuhuaF80rve0t2
KSuggDQXRm56q40S5G56V5k2viekkHtoLUgbjUM7uvNrEt2KNqa7aardjSVMfPLaFkJRktqXPKDl
lrAJUAjOBAR6acjiI6vmcFuHukL6pZpXUc6w8Bqi+hHA2ThXYhCfoJ4fvjHgKWCONhbWfVc0iCtt
d3huq2DeIAEZM1+R/rS0jrpgZe1vRu14B1XNGuYWbRRclMq42H7B1NlqHOVfKpdCj2UxlZO0tWN/
FRX6a5B8asA2mahvrqDO51zqYpgBOaGMXhrmeRDamsjOLSNoSSo3o2EIcWHue3mzlOjTz7y6JtJq
3ySLYQ5W1suC6SrcGBATQJKT3lcQM5VFBD+Z0pi72OHqENsTv6gAWN4Ho6huSEUgn68HZ995ZXU9
OML5FHgM14KBUu6MYInLFUuNo7s5IbcuP4HvQbbcrhao5y3W8uj4RD2OWMS3rg4xa00zsSERyiI3
pVf5QCPUUfXQQOJ+bVMPz+iYhlu09hfox3hdkZLaoI8b9g4kD5thcJusFYVzsMDuvAS6r9hDmX46
oWkojiSy+iuhghim2vbsXkYgEaTcl0pATRAYFBGx7uQ5c3HwG3t5BtBk2bfTCgYJmPvkuqWzKQOq
P4um9q+7qhv2HYp6hxmgbWAJZoCU8JuKAP47WNNhcvZ0AAxveW3nBjzIJZGcNakwoZcDhFJkjRU6
KTDTZUoqz3oouyZ8qQBNYkkL7MUlusc94CyG5NYcLnu3p/A8nyYx80QLPT5WXmShDV4Euwqmtjwp
yrEHVMsjEPEZGCjyUWAfCzl1W9M61q4ECPkE6V//ZZwixH0+jtVrMQ/dMYo6+4iTrflSS8fcSRMj
UBmViA6sNOVF24bFLmw9kwG77V5oosoDKgOFi2Nr6XHr5hj+VrSvcmDVCpU4zESXS9/Qky2D4S6a
aHnnmE7tpV1BDwFyrnuNcOERZ1m/9xd/AkhEUyhjuYVVzGAxQG41EhZHrgxasE7DqPB2Lqb6PSKm
5qGLW7rhwJNibygDfT3IfsgGizupdiKrBnY/Asa77riTFdyTaKWYqEmqYWgRP49PVVuorG1K++RT
F9VYBkZJBnfZ4ioA0P9x7Jh5FG4439mLcu/8yKv3jk2BHBOwo6m2ces+F5Giu9kbH0Wk84XDXaXG
A8t4s4yQTnYYuYtsiu2Wu+0G+LvnuhrRvvEixBeAKFWboff4abEi42bO4qrd2OIjqgAzSTsui1Kp
+v6lNUTdhHPU3kNlAT0gx4sugDgREF5baHFipR1duVAGyQZVzF9bYFof6qZWyCrYCJAI9Yx1Y1t+
A1qVH48JYuT55DVAsidiCf0eEvV10yQO8D5bL6SI9Xo11Ju6JHZeOrbJ64BWPdZuWF2wwKhr5pLi
BC4x9lN/slG9ZkDbubCwT0SvQbkYKjUfShI4lyrEOjHgjnDAl4y/hyyzm2gdBGmnpxH0FcvFP03r
30AwDyFapRGIFX3V7HlJy1zzUlwXYdkeg75S101jk0uGm8dSTjAm+ko90A2uax6UT8NjPXvWyVhY
Zf1k4ixo2jLvh4Yd3aZsc6hSODddNNBnkAb6T6vdFmQrCCD5gL2AJiMjmLajF0TIjcdmHLiAI6c9
5Oh3U+MWD7MKhiFZpta6DyTV+3Ai5GJG7/+z6cPueRktHPNs8ZuUL4XcRfAaFUndKEymeILNNaoX
Ox9EmRtJrPkVVczmCofa9BrpSOVD2bBT1I42AGiyPATDEntp0RVxrgtfPWlW8D3yFXmnCCT+YQg8
XCP1Ci+thYC+gEUBaWLE2lt/KCHJWYRzv2PK95HlhfOLHgv/G2xRq5tpIOxOyka/TsSUqRtb5Ylb
0ZwOFSPP8Alxd35n4kdTYnGPazaVkJkBqexZ4QbA5eXKngBIAw4Lra088Mvu2lkgPtqXYXUPfFF5
A7B9vF2iiV2SpqTPnm/BrQxcnisleZ+1s0OziIEPI8BafJlKz3uwiameJl1arz4fRpUEEyJDRiKk
tXGArplweB5To7CfYjNHlCV0MjsIvTWp+wH8ZKfZBGZ2L4yxII4xG+EddRXKa+GDyZHj3niXC7HI
s2uTJi2jqHyBhY2tUzU6QWq6yLpA/KguK8v36YZ4LEimwMHr9tTFmW9TDwG147xAsCbM5op4OBhD
xz4EfUlyGVrWNjbg7GB3Agktrsa0LkV78rpmEIAi9tE3j/GV5bIsQWZjlgO7FrAos+2hfQgDzi6N
jPurgjmQwCGAaaZRi4hpDpbgjRazTKPFnovMFHi7W2sAMGXvtFfFNJs6t8OxOBYhMXNCAGE8OYuP
mxzjQOIDjrO2rlHqi+ZOPmgX8ZwS+JIXSLmA449abu80r/qNcd3mqkYSe80qv5hAVJyiOhlsi+e4
W0PehrK+Af/XkoBOIVtmthV+M96EyIT288FBinAwTsX2TulCyadjBKvMcr7KwZWfeV0UuaB+cFtE
E1w6Z2yamb+M7MC4p65k3YkdWDLTYZlr74LVYSiT2iwuCr6GeIDG0ZkBfmoxxGCzTTYRW9yvmio7
TKY+iHsoQlhhFsiuO/i+mr5VXinDSyUKC/imsNthkMQSTgTYEknaZt/ZEy4xDEb6ZKi7dEiLlnIz
ONjfrcpvl8RrpuUqpFzQvT2P0QW3qIZpam91biJa17ldesWO2LLakxuBAZZi27P2s0T3IeHWqOIr
b7anTVzH7oNjGe9RG2v5ZPu8QgIXBvc2FfqgQYQeENJ5CJjpJMonsdjNNxtJw9famyROEmRsSNCt
9UDg1b4WwFhDHLy7rUdjhjQquPug3Ga8jegsKHL7KhgTf7HIJ6sPocIeSFPppGk5ILdCutBFDGaf
fmt8QHgTxkb+qFwyvjVW771WtOm6BDRz+jqVzFxxvsiNFYvh08I60wPnR7+DzxQ/9kEVvhhwBi/8
sNdeooYA25EJl/alwG56rKRTbfgg9WO1MDw8EbTbppmmC4Vj9K2La0inudquWAK91rJPa4D6nDSc
QKFEXt5MHQoqgV2mlWstX4K26hAh0vJLRZk8zALAbX8K+9tWIZ9eYQVN6lS8OgVOpcpk4FX9NVrM
mMYgjJ6c3okeLUL4a2MCF4WPAOhX3U9ACmuU0VIFpPiUFKIoVmzeoIZkDsXylaKuBqiH6dX9JGpI
S1uUTyYvQp88yClsoVYFPvzrVHXYDaZSa+jdRSXqE6ECWQ3ro5+3LEQIAk6lHe86ZDqfG9uab7vA
RuW9ZaiKJQ6AfjeWP445VRJRUzOWpN541RR9FgCvHuOCzeYAVKpOB253caostwuSsXWYn+ras09u
Pwcd1kxHvvGato/eIkuxrUtqQT6xLsa3IJzLCO/g4kLPbXTtTmNNsH0h5XtFUctcM6/QYmMRGuDU
LjofFCVC+VMxoqSS1qK2jwsUV7YBm2yReLUSTlaGS3Ef9SV7aubS2Y29Cu7LoukSElrh0ScUNSTI
hm1kbcdwJRPBcmksTU/Ag3tPUTugcLpMan4cHE84KRBv9nULkd4r2Acib0VaBVkmsWKhiXabuxYE
lgVttdKzDoAyQp/eA2PvhL59vKPKmdMp0ONr4WhrK2bA3tN4KWHhAlZcTmbt3DM0jNOQIUQvFk6f
1aoDAggcOQUd6WhipJrutDsGW0cN1eUwcnGNEL0FQp4D3hebbrnhxFM3rcWcTV0xga3YmfqN3QWm
yrpRWrd+y5bD3HRAcYVM5MEcUicJNC02wEaFWeePrDr0AFAm9bjwu9HyIdrQW4CFJW3I/y9z57Eb
uRak6Sdig95s6dIrJaX8hlBJVSQPvTs0Tz9fTg8w6AZm0bsB7u6WSpVJnhMRvwuLHeSdNCJ33FrE
AHr1AiLqxkXTuf/KWlH+WU6uXpXFK1JfTZo0Jvpq/GW3l7pn4Cd42l6SLwSoxs6z1/GEWdfeuYu1
nnvC5Q8UTMqd627Ot7tk7SPC3cTXq0n5nducaRtLAdGGRoswd1GsmzYZxseWK93fokmyTwPUZZ+m
Yrcmev7DopX1gIJ7++h67KR4sxaNAmGmrJpgw8Vl3Obk2Wls+2vuFUNEzlQZR9lb8k9dqV4oa02G
SVa1AcNHCXjijaXi6wAB0TiJ+h9OEWs/zIbE+b/oX4XhLlogpNu95DgTf62sRTter4n6DJJWhWoy
pwVGBySvwYzv+VyV2KTRbJVRW6Mg3xrE0nXV/mkUc59pYJGlWx0zUJFUmfdKtu31BfCQ9Fjb26VG
Wd/s+6c15hTLGaZvPLN6zs/5wpkr6tBIRUCtf19qtsjG/UBSrPw1kb9/N5kcD4lOZR65nBreNjvZ
VUZlMiXnTX4eutXOAq1f7M9e8jt8V1pONGQ4fmGxWveiOQlJjxqWUr92BwOj29gejLZfzpPmZodV
KDoCrOzOeGV1YUUVwTaM5KWVRJs5woUpKoCvL4y825Mo6xwNXAq5D8LmnpS0nLFGq+kYt6ZefgjH
7h9TdVIwYWRJeVmbxeK9crXz2tnKoWFBzyGt3Xo3Cb1G6O8t469V6CxE7REFAwlYaJhsZaP/Wcom
jw0cS8ckXZVn/g3tPmGOPLr2VL+u26YCGIxjlIAL7bSxhXzUlfGxSFq4Y+79fd3XYIVWqoDxZfMT
FyvyN6cvD3NqGnHVa0Y0qXp3HHCLXEpNF+86jumJPnT09lpaE+M9jN5Lm+v1q7MxXaYrmAylWn63
c6PFxHw4e4GFqPWnidaPGN1yjx4niSWS94/V2kQEW8OqDewSKQ1ZmZ89FGLo3gmdMCfRga5KQmK1
QgksxxxuVSvwGdPFBTSpvHdk4lxc/Nh7rxzwVDtOfmGvR0Hym05tzZMsQlFLTtsoi2qXyDw9drNu
X8tm5PTiH7kA4cEFVcaqBYPTaD6JLj1ukdrg1bDclHa7srIjyylkPOdac/K6xLg12iS1YFNUOYeu
N9Tf1PlK+lBWlRUmqTf8VqlZ2Ew+E4pTDxfB0tUKWHvhmAfCEMhzxOeBBp6x0Xkpx7S4No2j7dPZ
Uk62jak4LPoZxT3u5uTZnAhjCPrZbMpdwaQpdsmqGH+wM9jXbmvFRzVYWEK2JbEfGV2aaFwSx95b
RW9sLErfprccT8BbRzTSy0qX0+AdGsznxDC7JaYQFkno5sv4AWc+aIFjDb0amVkjXo1ZuEegnNEL
ncLJD+vQlCmVWFWycAGC/qG72yC3tTFRwrIh45oLVkm+rcW+hySPdMzRImeqvL5a8nnzpPPESrEW
R7wi0ofG6KciUNY8ccPFLPVxb2btkkdpVqbI1VlhWGK/XiULx8pE0c4p2PESJmSsjIGqkyYUpmq7
/iyZitxN73D3+IQ8dtLnb5R03UNXL3vYwmTXYHdPT6skqe/DGzP1n9piBbvN+uLaZBxI8ToMa04c
caZsDT23Xs7MnQDS+U9jzeO213hVlQi/UPU3R9XfP2jplqz+CAo+/9Q15vidZq30CXMplr/q0vRl
OHmgwVHJg+z9iS22rAVK7sjrhqeRtqTRnJ9FVQgRsF1XEVG3TFwhnTvZ+9TSmj6yGwXbGACNLUJR
1XpOE+2YNeEbImcZve62x4bVIkaQbrpz7MxZeTS2MY/LIbNzrn131P4kzVg93+Oy9zrF+KalXnuR
5Si9qJUsL0z5s+vRkIb11eOH+SU9A1hQbP2juyV0gSnmbw+zje+kbsfUJCmBZmKMB8rddMktVadh
tSfswQMFafTdSsk+BkV4fwc62r+zKV0RTaPCvVoChZm+LWT3N51ZTblTKq9llY3e9ZhmbEIFKqDq
VbXKb7HJFRoQouBhSjz31JTuiGiuLv85rjlem01vL4y/2y5Te/tQ95yh2ExYsDkoW/HBB2N91tYb
4bzp5jXtU+vkqGJ638a1ZyPfpo7gPopyrFg2ClG78MP4ZL5HiNOBVdq62NWMNN+grrTbMB7lv0mt
qk/8eet1crU8qjVj+FlHdJVtaytkQGJYvPRwtmFmz/bTZE0y7nHToIoeugUG1Kz0E+ZE47nSjek2
LraxG0x3Omat3dvsp3LzD2JGGjgHB1RJW4drlc3uKdFtjvpcwHbBbIZIV9zIchUMMr22vK4jnPHq
rP1xmkf7MGQpO5HrvI/zdTKDnh2LZE9Pzfqgi3EKZ8a31Z9csYZZi2WPfKfUeC441TfpaIK/Vy8D
oxctw68ReLg3H1On7fZ5Uc9vTIfkv+rjYJAmoqSR0Cf9i+bfe2yJpsKmUqekOQ0zQumu1MZgyA0J
P66o98o2bD0WutGwX5PNWpuwUMfqgbLsXO1iy3o/GcT4OCowC2doZHfyMUOX+DVZG1M19Eb0Hnao
o+C96K2mhC0ESeEb1mJ+NtUdN3SWyfohEoYvLeGJM4AP7lHrspTBrsLx5FfVUrc8ucVkTahWa9w+
aSmV6H8rJ/5HIpKXpuK//26Q/i/G6t3f5m5CHv77H/r/0UXtYXT5f7uoMSd817//RT5y/4H/lI/o
5n9oECHsTbVsVSVVERXZf7qoNf6PjlPIQ0Nq3bfG/l/9iGX+h2ugybovF3dt5O+oUf6PfsT0/gMP
4j0EmRqKA4Gf+h/oRxzs/v9FP+KoJh5vMDA8DaaLyOW/awcdTaFrxgAe5MlIbz+eCiypwlVPvXaT
xCIHpmIEurGG9UwLoA/HEixGo6t1oCa1VART/0tDGhpGcShQEygWAyiDZWIvpMSYsSw/BcDM8lTm
h5zDI6isht5gt1aDAmtjYcBOfznat6k8JDbWFKY9RoXYZJnPVOaBAKntxu82m3wxsQlg1b+rD23c
iCQHqhhcfzZ/OrAGUSWRpGOX61uGRiUtsBbKw8BvwJELhBnIqaN6fC2jgZGZTYLtc9u915N4/qpS
1CxcvstF92452SLjyVg5HEgwcg3ztPtUDw+wDjYXmT7slAFB4L311EXo9ReaE6vZO14agvs4UEKJ
8lWXF+8uhmEdWTaKEKmK3zgfLX+pPl2l/eyZnNwwh64m39MUcTLtab/CxhqOXR/oNTiApwYuTOHE
hco86R6N3g268jCon+DKosAv2T+3mxfgG/YlDuY7RacRELQfWcXTtstf2XuxoRjPMHBHM7vAMUTr
hJh3OE/cRowIBeoAuWFKI+NJmNMOI7a/mAFR7bG0NMxzNvWBzyi6ghnive4d+oFPPR0CxzgkabzO
7D9yGa6Hk+5cpC7B9d/z6odt0BA0R8afMGfs3pptXynztVMOOVt88bD5mc5w7wEcLt5ho6MbMhzg
q4pQJYvqPCE7Ng82FQi/Ly86ELnJ7ipEE6z47lWGC1M95BCBaVH6ZdZBJYlQ7lfjNhNpB8Fy6BOi
iIfyYq7A5dN2NKouUJOLa99WJyHkawulJS+EPPl2Afivw/gnz95kBxPW6KEje7Q412Y4kjUuDhoz
mHBfPC9cjFdWVz7KbHrCzugZLWJXlFcZX9V0XfqzK+TjxmWboYeYcxKKu2uLjdcyGQi3DWOX4jfu
dmj75ldmhAbFq3t2zDdBmD+zM5hfT17BznC/TDQhLo0LQ09f0zBwRGZs2K70nsFjo0UFIgUJGcQW
teWrW/DSFDNtwhKpWxpMS4Jrp8cPqJxUvNd1Xfs5hSQTfVQbpLl26UHJ96BTj7SdsHssALKXUK1U
X12LoEi/HWNnkxvEqC0voxp27pvoDN9s2RQ3YTi1+mBr3jbbibpz3dq+/ummyUO2LAGLonl5Oa/N
5C9edWJp1q7Uv/uNfSGvXcnfuJJ2OUfJUMRdh1BGWie3r3aWGdgaWQMMon5mDIRJkZ+9RbW3zw33
BBCyH+f5ZR5/QUcI/1n2Mn936cPMpdw5WXHHt94V8gwqOmSp0k3cWclrXn+bXn1WEbhgBhOzn1u8
jahD5DB/ieI4tj/Z9sdRacqT0meCrXPvT2k8bWv5LHu2+6G2vKcktnzfdvOaEDzUl2vQLcD5+RoX
qnMs0pvlbgC/PaRfGWWWvi/rgSw6k3wp5bpqF1cULo+gPzKh7vLqn+QmclTepf6oLkUEMx4brXUo
2j+DYwSZLGPXrBkCZMTi0GMqX2kdj3o2hqr+JAC+PONKglu8kO+0TVtkWuXR5LrAXrGTG6ukBidW
MeObRX/IhepvyqnXU9sv8hkJQz7sk377QzcQTs4HMRXNuR9g9Zcx+wb3sUXFljxZSx82hRQAx6sD
8rw4LsRpxfpmJuDUKJ8Ho0V8lJgazS7EKHBQWLXDcdOci+XN1QPZnS8Q+NgIE8Mmn2p97PvigDAN
Ul26Mti2XxN1ga+v9oKWTekvzVFRAp1UAP1D7fIfmZeI9hQ3RpbvHHUrf9MJBd2JVPnxMvvkWGl5
XBT9NNjJa8V0t6udvg7tnsyMGoRUldVhVW5rIcAKBk9GrpGGNayMLhWwl9YFuRuMNbJzLvKFPD7V
nf6SUG3Bt1oznHuxHArPha318ltB6epyzLyVMQbJIO2Phtw/T68gJcfs0+mQ0ZANX/A583+pAGLl
aq/cAClmGtRW92huQDxyC1KPCAGiD6YDLFxeCthyQN8OEIaYPCZRkMhYae3FN590KPMo60Ovao5Z
jVfcgYWxCKIIsy7/hz5qYnaMMKWUIciHeuhs8Rcv4sg3SCTmvlnJJFTIbIPOz5E4sDDXeh+TT+z6
OtuPC3+ay0czAXdpSELbo6H5XSMgYpCqTDxuKzKsEpr9MMr5kAk1yNyu+9Hz8WlezT/wGeaTZ1HB
oQ6n3dTneQAJhKKgVf8uGlWvu7sAkvWBXI94HAcncjL2IPaxBcT4MHXOPy63zre13j24+cb9ls3P
Zd45z1NfPsCBLkHutb5ejtNVSxy5M4ZLqZbrLtc3jdsbcrJZATQZ56N+8V6Lpe6OpbN+CTn/gcpf
IkZaHqy0g1ZqfN7qZZjh1+9vRs/2c+jsdqzehkR/3dRCC63Ofc76jxF4hAc+cIkZ9Z51YnnIat51
v3KTWLPJ4TCz964aw0pv2GCzbeNOAgm+KrJ2cdJxPth3dnA045hl6nRC+zLEs6u/pY6TXUSOSiFh
1lvX8aer0ukIl+4PfDnkvteCwSVU014EWtG/WU1TXlBavM+W64aKB0g6adWhHPpuP0fdOqSIKTIM
7bpkISyhS2Cs5QPF8CFB5XJNNmE9CO2hR1LpdxUNkrdUqN9tCfba/FrdpEYzXhtGIEqFoQS95UFK
Z83ZMGQa2iU7J8bCmK+AaLc1Lay9XbdUEIPykosNj8eaH7zSvplZUuxEr7o7tTMfZrJC4CjB90ii
DsdBZY+Gm1lHsADC5sexCMx23mPYwMi9UI/5Y2uo9jlhfyJ9s52ChbZnyGGXkofAcZNkPblifEAz
xH7b1pWxgGhFZSToAYkH4dOJWDi/3qbfUMvagSmqESXReLYUYloGbz57opEX2XQHVR/jKl9fCuF9
95P7oJtyp/TGYzkOoTGKJtZ0dMB7cziyjCkkJgNJ1eKjFPR1nbwei3CNvejPtXFwgQ8XwU4vTKml
AnWEHd0NUZcGE2g4SuO02g7a+E0S0Kyd7Ok6dDhVa0YvbkxrdsK06a5meSyzr0z7sdEBaH8N7+pl
u56moeQTZMPNrW5K7sRMFFcks3zIa5UChJ49VdkpxT9bPBRj+3APMsjpl8iJA9UMJ/tRasdxTUOk
ZoeyObZpHUv3lhDPMtf1Xr3vDdLM7xW6d0kJXzCsvW6ArtXJflVrv/JO5Zh/1WP1rZCTYFW8vEXM
PUPe/Rhr8HUJGHGrvff554rGpeLpoeTot9OgdIHD85VNeiq6Z1poZ+7fG3rX0dtixf5qO3Ix7YdO
G44DsTDoBosXe9yCjrdfrY7wwNEkPxFZPWfiiiTPH5I9ulnWFGAMESgTMyUkBAhcJNokSPaUPU6T
yoJGTPNzdnZmI2qIYtqem7rwZ0ePTEU9meqJdLMXEDkBCe49rmkTIXn2C+3BWvFQdJ9eC3LPiC+s
JPRwSSneUe1X4t3WB6Eg39bOQ6XsNw42vU+zawmBVa0PCVC30E5UddwzQG+edpL18UCvvcDmtONj
vjSBxhmqvS3sk0uGPBWVQqK3e2ltUeoc9OwPKj3e183vSadhriCWFbl9oIPvuuqTiv6cTBg/kchn
7J+siI0J9JBnVS4jE8zF9dZwW35x0aOmY+DaTD+b/k5q668bQ1JfRgtVzHbm0EaP40WiP6Xpt+zj
JXlUWUuU03aWgF9V4JrNxXF3hf0+7Hqtp7V52rLnaVYAqV9J5CDpyuKWe0tshZimNPbYPVpS6pLq
fmC0Q5mzXpGtjlt+7UijaaR8GHrkfWaYV05UOO5+IBmV66n1VSe9ZjDSsjV3ien0via2t4m0I+py
KMw0GAAomsQOltYlBfTQrdljDqErUv4VOtFMmQ2aC5Mwhbl2kLAYLoEr1qPWPLYm1U55VNNn13yU
s82opR4yD3xbOxOJpC8Vpuo+VqGlKiNQbXGcFzOULOoeCjfs5187PwMTB1X/5FYMAJLfmnwVGREt
fJ+tM8d5N9yVMhB6qGVNwFUlQfHcPstivdntgzSXo0Fkgp45+xqkUxj1QSVQWRmWEPg9GN3L1Ezv
LpH1xnIylJOTiRhchr7rg+rlTytBoPZjQYbOOj5k7uGeA6QI+1iqxlHVLxxGYW9BIfuww7BVVWKf
V4h8HjQNCaB7aJynfFrCDi7PS7/slIZgtk5t8j0JmFr7WdpXo0/496lprDmvXZqh4urinOmr0zOo
Id5at+EJfBCk+2qa1AbHiCHedW0OEbH4BBNe0RsfENkGhXFEIoYU4JJin+hn+txtN9lVmLj7XMoX
3XlZ6HyMbI48C1WbvTcmsVeU+9CA1Gs2D9N4XNv6ZagQQ96JR5NptMbk7+TR0re3UTFfkkTb5dsf
QqsedCZ4VruT+L9uWlwvJ4d/qqG9JdwSZjZyqw13TegYafYeWcBuaZVwWU7IKsJUPq8jAl/lZxvm
qBzpa/IBbJIJdiYdltDhsAaCSMCTtRZZgBP3dtn5VpldU6MKard6XEyqLWt8sgYR6+fswj+n7YEw
Wr9L9Ws1iz9NztWupU5E1vC5q6vTcjC4vDRxTfVb5257Eox3znDetgTltc008dou60Hp08NqWWf9
0Nv9zjO3o+MoMNwJUn8lKJnhKzkxQjY3rgXEv2ym2ErYMQ2il7TdtXxTs/Rg2v1TS2EmwPVcdaxh
KN7uS16WBgV6E3YpWvNny3khxg65KxRzTkTbuhYfnkhPZdZfpyJ2DOypdrsjETLykGi0jf7kqGfN
a3fqmgRw8CCPjvlVuXz15rXPlAvBUGctNeNaQRujrutF5k2I1DgSprfrPOhWNcgt63Wxcl7WkW4S
TIhgKN+ujN9FL31n4hEPb3p5j81CpJEov6tL8A/qGfRJTzlyLJcRsqqaSHE/hfqUen1kNb+L/TJs
H70wjsIt6H9f7eRfCaWGzZ/b3uPeGIJWyNjo8jrAUvOEkfmkrf86crbRAh0SpoTUWn6IuY7ctTm0
Y69RTvrYdmhkS/Z+LePdjhHpa3/JSkqO1odZMcToEzEBwUEu8ZwO1zJH49b3IBLyw12r62btvJlX
z8OFU4tA1lfdSiNVOkTkIpIyn/Nqr0KO2vfXfXtQGJhGeg5pIJs2j2Wthm+aud6DMImC+BSeEmS0
ylbe0vv+XVC/leopJVtKmv9GkCNA3MaYY5TbwbAcbJSNRBGPpn4sC7Yke2g4jTNwStipl2TdFS7t
aulGefWHfMGo7LOzYlqfWuY9JCnGRSd9yu6VbCGbwXhWu3usKgI1a2+RDWjhhrH0KnBKBtPUuUNT
B6u+qP96Wuxcn6KZNiOtyj2YWde8uuV0FGUR9GqMrmzP4jYITVLSGlbgIS6H4ziSFh1IZzk3dxEC
qeTe8KC4TzYXoBkQdlnWxgcrETThHYvG2zVZe1ZJdxRMY21yGiAi6jZ7wtdArhcXLJercW2tChOp
fmtmZkWon+bWKqdRHJtqCDkVHLnnPDH9RaX89KQ7Ti+m3iH7WcOxNWgV/01IC9rEh/X+IxuLNyIJ
ExQZOZnauVrFiq7f8u6VOtqL98T7Mzl/svHB8V4qHWHUip+p1iBRDl5V7YDXbFS9ysfWZe9oXumQ
GmrNFhodIUZGE69bGcoKhaIRdtpxhjC4LzDwbq4dE1/lEnTC909olpeczUd7gOS5D5pjUKfAo9gH
dHns1xvGArT0cx26s71b+YyaU+zbHMVwNu8r64HALE7ZvDehHGTCRCrFJa8sqDT9aMQmwb/kQINM
oGaLDFxoSJWQbxGxnjxWk+4/IZbalfBYbfsylu5FtF3Yb0UwpzfiaN1silPx4eUmafn6YZjmuDWG
g5NPF06Db6y/OM7C0URJz+HcUH9v3IO6q/pafWgED2XgYkmTeJ7unVe8DU+LbgIo0xPanS+LJ3SG
MQGcfq16P8WEPm/IgqZl2xKCyE1915I8Kuf1p8v+lYUS6caRsTIa+5MgY3waZFw2p3qWJzSLvr68
DPlfVZ0CjhvWHgSaqh1axBosMokwJvip/riQfk6QOgGcGyXCDBT7E2dkmHlgAFyraLTDsWwZp69F
2u9Xi4VWaIdaMIl1FU/PW4kirh4iSH9gMmagVTD6l6T1TceqBOcsrsJo2FBh+dqUkYfG5J01T9iO
ntklDZHI+q8qeUilCH7GcUt8cjlPSj3E3hwDgzCbq1h1PB/bUtD8bbj6KEvDakWqEYMN0bMOB5js
eNJwB7HszcvjlFnZAwGA9znkVn8cShw0RWTJnd3S46BXSeorwZT+5mDXO6RVdqn1OnCn67wmx6F4
MD3+MGt80lh6oHkdsIo5Rj3wD2ZYQM3LSkJNV8i94AMP88mb8S00/V66tT+vDy2kW4ZRsHF/XcQa
6wQyV88g0N3OrNZdf++i2n/l8j4gfxHZFCpSjycQXlHSzXn5nmV9rQopximdFD3qx4l28XPjXe7X
n6L3Ihutg9S/U23gbGwgU9Xe6fa6HTrUalj3ameUBCF27wpb96aSFgofOF/D0l7mTQWEI/NujsmJ
DUQ+XhYUp+u3k7PNvkn9O+jraVwXLvcNt7pMKrrvgqn9WJtb7JZ7zbrMd2slsvgRuTzyVefDWgpf
2HPYQAKWV6hIBS7jTvrXSxfNZDlPb4IEwlzy9o9nZDn8rlNrX/SS1NeGEuxe764rzTq6dNLkp8Nz
v9XDNbFGFEIKOtuX1vpqpYf9ciXAG+MrEFOKH2WUvlZdbNTQ0oqI8EsZnabyx8zftnk9OMa8X8ck
yCYOwTB9Gt5TiiLGSEXEKEMzsyvR3AkUh7pzFvkBe1HXtBGEzkaa6ILSgXUHPhnE0eophwpdM/2d
s4WrfZPWsQWeTVn52amnTvnS+iYwuf3b42jTiYufvirCQqS/xvi39F4Gxqipem7ndVdq31l32/o/
szft5oJGCJGNCazmSmOvLh+kywfjyJLb/NRl7Duz43xoDvc1g8isfaEgrE/YvTZATSN6xeQ4cPeM
2Fds9zbOnU+h07n3ct47lvhsVgAunlkXQ8Ou1tgn7I3aShVAMbFq305/wAMepwrS3pkNH13Y6Szt
XpLXsZFx7bSR1Mavhl70DvcqZsxaD3/bbhb31uSWMDw/9X0PzegG99WaqbruMJ1c7KK8P3xfs4ob
fuCj0LqDhDbDkpDRd6V2vkvwhMk59rLvam4u9gqAE9lVEetaC02xBS7mRzggd8Hmi9dr5qrYyGwS
v+wfidhGc0K603YvC52MsU7hkuZ8P1+KlQXldDLcNgYYWmlR5YqOY94lar/biIsEUqFmdO/YFJjc
h1Bqy2mQ7WVt+6DyYG+q6+qur9hd4gRZqrGlkMViD8A4eYHptUcLqzl+Qz/TPrNsoU+7ZcXF1dJg
q/K3kXfJSZKwrJEsPtbti7n8IdT1MLgtmMkadgoRjbAzfXqqzSZQxn9tG63djOfB6M5wnz7OiAQp
a9mLiDwizLtepK0fm3xfndBy9tpHMv04le/JBdV/vZPpa9OYt/Jj668Dd9ai6v5mytfirplS1ce2
lYGGYFJbtuNsvtujE/XFFG6T+5xu33PF4WrQV/TDWYJgFkoZkkgTAeMiuuEbJxm2rV62jLXVW84S
9LX/XNTtrcxAx2xqOi76uR72HWBQ6nkA25/kKIdJzyVHqW0xOLmzFTXLn41x0RRvOBQ9PVw1NDc6
K9SIYSfD0/e6d0PAQtnl5www52ReoBryTGINqq3hVlraiS796HZItVtbjXVc7tj8XUew8M2JSaY9
jBZZwCe2RL9Jen6Le9FM3lnoAHHT74pupG4Jvv2eop1Gi1ODcysvFqO3UI6rkFG9eCFTZVhX4tWE
icPhzTDIzg6CV0d93tX1oyhe3LaJBg+obh7ie3BUgWJoQbfMBpKXrLZ8TzWRpFQnDdhbw8A42h/m
ktFAZvvZcTFpFWfLfkIhzKQCfMnwh2YkRrcR1u6L7SWRcD/Lu0PXfl375WeqkDs+1JoZGFPnD/bJ
wGoDwBpKeWzH01Y5wNR1UOqvTt5GxfjqncY2u04ZJvnuUVdJNblbDdhxq0JvJ7dGv5KYLTGyocSo
yXCWGaeShg4wWP4rnOE6FPUu27KdkPI94bdbg/0091WMFMZXp/GwakYosdK23e8wiKh3h1PP7LP1
4jTaYebmZ6cWWOyhk+/X/5XVPWQNL3e1MULe84jxz7JGsgSyQDfBsjtOl9wBbuIHPG5rLI2eYUQe
TdD8VPukEO7lDzeBPTyn01klzkdeF+8lN29ZjDHF1+QvlVjJrkX+5vRm2LsYyt9F+eSKx3Ul4O2x
avRTR3rBczvuU5zmXjy8auahkBc92RfKTrDBxiuCDkMzlkphf3fl9oPtMF4UOrvMJIKa1JsRYZBE
JoyuKlwnsPC62imtRX3/W2nmESv6XmuGeJ3Eu+gWv6F3grkD0nWeZvcRL1xU2betmk6ovXZpF8/c
7+MmLvVdR9CuzzkCgm4Q395KjCxZ6SOcjFnpoaNpZCbo4I8PxBxEd+Kj2Yp4mWskOHc/JmYkmg14
w6MK4dBRYXWLNmopeTa3mhcDrZ9upsfchNSlwNf9siu7IbSXYT8s5cFIPpXtH54u5rOFytgSmZt9
VLKItsEJmw5SVOMaqPwisc95T0wzmNzcQDkuE6De4+Iq36lzU7z62dSfTEzKsxuy+N7H9vxAlAVo
7jvqTDqCAX1ibGPbcCYlLNZ1Zzl/dG2Pnor6roVD8lddP+jmIwyX7+Q7B6n2pSLFG6ZvfZYX7gKU
vuS0M7kVD6O41gwCOneUw4u3sS3obkBzcMzlDmNsO3+hNLdzM8zYX4O3N5DeSPgAGVR/cEYwBJPb
kX5K0wHtuOsxdJ7KU+6iVXeDAXlAhKUbZqsM1JWzq5/yLydproR+4FENxP/i6sy2WwXaJPtErJXM
cCuhWbLkebhhHU/Mc0ICT18b/91V3XWjY/tMNpLIzPgiduTyrio+K/u9VP5KFvGP1rBYFuHNj2A+
qE9bO5I0C2LjJXbFRVbhTvLa1owf5d/Fs/7K7ht7SbfGyfTt9vnGG5p9ypBWS5E0R6bfMau6JQM9
Zjuh7QQLOvPUdRo7L6X7HBW/pRVTOnwtkMMyc7qmOtBnVknM7huV00lTdJzNH4gIBqHoSdYc2hH7
c1Gs21zbiHxez9aXV3d3nvLBR8RPlT0dPcs/QG/Zi/7sDc9TGiEdoKWwt1P+q1P82iXX4Ogl3jZF
A+5yINXz2mZ1bZDVrJyBJk1MJC4T9tq4VTCQak84MbgDcIvkaeE4p2ocvv2l6jnUunrQw5pXOUH+
Cie7k5KYjQOjHw+upY4YtPa9Fj92MLVyRcZO+zKkv2lcAkoCWqQjd7LOjzMUUjg064FBqyzaTeRt
LOlutTJ/In7+48YzwgW2gqnY2vNPPuzi5j2FUZ56w1V05qqrfwwqbTzOBh4jI2mNVy3Beem92B5T
7gyDZLiqMV2UTXPBtvw6Gfca7UyLEZi/eKqznJEMP8VrPz8tBwZG8u/S4dpl0941YIOV3oDoVXPw
4VT/yzZqXxj1c+GbW2gG4UPfI+VRmHCw/W99BnjRJ7tWdjiRjt1okgvrnrMStQrzAQ7GPBO7rNJ+
XM3s1vhXiW7RaEy6QLeuCQVPldqT3jhAyZZsHYxV0TU7OcKbnIhQp/NJt7WH1Jjox6gOmGzXEfZN
iSZQ1fqu7XeiU3eV2x9UfDW/K0RfJfJ/LiMPLotT3QlaVnNDfzSj/oQj4Nz07e9YbvMI48Xs7GrP
OsTdvK1ttYu8+FThxmdIHMVk04eTwe0MaiBQfRfhn7mkrZyD2cM2zk7VZK301sAt7h1JNATC5U5j
+0OQ9DQvdUxji4Vxz11Kb+WjN/ZfZiiDE4yoAxmPVZ0+zC0LTF6i5DX3LsvaZCLJq8/Q6pht6idy
Ci/MFh78DDL6VIYrr135GD/6on/AL7JpjWIHORvUiQw0AI0GIjUIojfyFEeCowddm59Abq2qDLeO
Jv4xEAjgYAXsPg813iGmk+s8vFeK4H9S36TegkXBlyX0Qz9AOs3ePbXEAZwo8FqYQZoxkoKt9vXE
btoJN1HCgTuvNnbm3A99v3WN8abh3AghvOFmZsOMRWl4zGL/vfUi9r2KdPaznlvobvizekqLo++4
Z3fCi78ibJlwdGysU8FcsdSss27Ij5GSv7B7btlsJql5IN/NLaDfazZT5pCUOG+m6Wecv3tNAxcj
gymHzlJi9jGsdpUN5Y8VL7q3PMLEONAdEGrxiW2JaruXcnnnxWzquv4wu78e9qWyGnftNAcVzqOl
/IIg7arCHJS7QGwH4wWTXwBPPRhLKPxgZW76QBvIxB50t6BasS1/yKyifFwPHMmoNd3VndqnMmeq
907SL6haxOgo0vZDqa37ajuiWWA+vjIoUbw4YKfQebabunv4K5dswjbOdbcs5r6L4xS1BavFQulP
Iqo9vGQd0kO+1Ox2kfbCTTOospujL3Nntc3aO9ua4dj7KMbhiQtyR7FeIKcAMyzoB/pYw32nD9tQ
uScjiTa2Ee31BZXTkaRBokcPIbaB403WW0tn8TT6dVs5x9ogb1pEQftJvHPV4wxcRkUo7diCqrey
etGUcaXajMUdWSFR9zWAFoV/izLaB+rtg5BShoKTYem0QXXftDDCMVK7LQ0w1NSVWf2Y9sBnqxIB
4d2y3pOZjajLUUQEruIlBe6hNE4MGV5cNr8tUalGv2SUTeT98FTL8gjN48uweBdXY71PrOEBIP27
0bFVMktnR7wPyUZs2kkeTZntml67Iw27msoCNWvei0SQdOITFQnawnEw61x4g1M4+kVjbN0lFdk2
cLq8CV6JedCW7jUvBnZMyGFbSo+deIaGEH4TWNwWHMryLHrWch8gwYz7pQ5ujV/u6tgk/Tkf0/k7
w8A2dgNoUvMtTA8D8y2in5b2UyOkjDgY/fLNo0ggSpl0N9+TuTMNTgfxVbJ+hlMX1FQrtsaTNur0
E4J7tpP7OrL2LigUdy0TBzBoeGgiIjCMvQ18dLK46IQNHKLyVlYELd44K3rEUD+XhFyHbdPzazHg
zPus/Ucj1fa1ba+J1jPZv5vFA5ApY/ynSkQhICCUPPXUCkxcWaVj+DK7+372ftwCIYWVga2sxMad
lUSeTE759iPNVScS03RxpqR2tY0y693kzehhcm3a6Xkaus9EqHe4N8T5qO/SKgYwzp6wU6CzEyQl
rmkXWiQ5DmAU4WZWz/IeGPRL7HDXBwOO0qOfVTKsfBVJrHz+j3Lj9xZpvbKJAyRmf2m5+QHt45ww
fswht4XusyoitlJldmFATTHAHTdUYvBCK8Bl6hA2oFCheIRvuaWvY96axR3mUF4NEZWb+XTr5+ax
qeKLPZprihnwB4jTYmf04GxIibL8NaDXtvURuPO/bpypZgktuc7qRe9uWWm2lDKRXi/OQ2YUG222
rVfE3ZtjE8jJYhHt5oHDqzOKF+Vb31EmzjKO34cuql5pW9hUs/tS+s20rjW72Ys4Rr2lc8lKnWkX
thPaKJH8xUgVPdiaTyzOYOPLm5g9wqoidfooFJNRyjBMV61L7KCDKW3S9ZaggbUYLjpPdjF3bZA7
fY7ASUrA9/L30su3bpXe/KFPKDFNGNNzm5sJZ63odRLrkbHUDqNGnnM3CDMZjKFJbNSW316vhWwa
Pf8hTLAmUfqDwbbk5VdYn1Um4iPpX2I+vU4FSuL+sgwTENIjnBuk4SxLJyKxaKsl1Mh5bqNdltev
Me/frEMHJK28MbAi+Km5cthOznG2Efp8lOGLdtZj5D/r2zfuJJxjPX6L8nvCBid2PpvFfmFk9QGO
xiYHjdQwOy2WHToeHv5BnJAWfeNXj/XSj/aGOzD4JkxnpZvKMPCepYcufJXjuHXi+iDYz9bkPQSv
GJQ/JvlM482THk2P4aDCEz0n+ZPlYUoxlHgpEg6Lxctksdi0aXrXjLIOLJIaO+l+DZJbmDNa6jV3
unLDYAt+geMHSiuxtcQ3ZdScDfvDMC53BELPSU+Rqi/N3TCkJQNNOgq1mPYeMgX5qlIMuaoMCm3a
0WeZMd4ZyQmvo4lT8NghP+JBNdleMlN38nYbmdR4VqtG77E3oo2POB8NXEn6LRZpe9Sb8TNFkNqr
qkVPGwdKLqxMe9IFDnOY6XNSu8wxMsFhrzQ3tnPtdLwLIASeRpwvU3SXMLo1oziQw9eM5lakgnk/
bucSJYj1z0dfI3q88Rr8yONl2VghFhLjAqg2rJ0aQWNgKqgSwqLLCX3RE1m+LbFx7aXqBlUIB4Np
BPrwm3MObckBDtazGcm9kqzM5NHnh6W2zo8+G3wOHs8WTb5aQWshY568wh8hAs8KsoVzxhnIZNTr
sDeM7DXZFdBUFIdiZoexgoV63HfJcbQ/ilJuq6o/hPbXgCdbs/Hl+M96isOeAlub9I/lryog3rJG
Z98b3OFTZ5eqLdLnemzIxsxb3eTwnRCgUehkzPk0BHPPeivtf6nF7ElS0rRp66eifvUQjQbRHRYf
6wwkIbQY390Dmlr5GrMeD4yWzyYWt0sycJAM1/ATTIMfR3TnxD1z364Z2hWQjzLxocSE0vhaIdqa
mUCExL4SPjmiZWLzNpRIuyyOnYNqAO1pHFnQLRqUuWod0/OkPBn1L0cIjc1BMnF3V5gOyP06V0B5
K9PNDtQLlRkoI6TnsjsSmt9MtN/YipajRxSniTOwPIvkhIRhL0wdbHfZtI1luButneKk79ofg/5Q
g4QcU3sVT1uH0XY1b2IoMU04cPw8+BAE2cSvfZrTi85fa6yOFtJz/I0sui7kGb8DN3yYCOUpS74B
BCLSAbYjCpB9FDUugOoaNnfLAEljwIH9uGn+VQXBA6YXBSM3kW8Ix69pdWHuhR0habYjl8boz7TD
NU6/1lyyez477LeaSzPa/BmelQrzc9Vs+yEJPEy2ixPTndhFvM6I0rZ+V3fpqYLb5QwJtm0UxPot
pUVu4a+Fx5SgByJUrZ+i4ccIb/UtZG47sNgp4zIK9pGMkEAKakQq7JMiKSA5o9fzgybxbsd5oLUn
N4SkpK0IUVFgiU8ufyrS4ZhxRI/rx0ltrPZrbrDRG7cm/m6SY4fJCZ9Rpi6T/xPSCKBHNXXZJdOk
jccKayqb3J3Y2rhspz0JsKnEaPzjd+0yAz7kvInhjHJOkVvH/3Vy7i4zIudor23nh4Y8pHNaf/kp
OMI35TG1YMdYz2LchSxnfdwdw3QTh6ckfS7lCHGqWWXk6utfnKCEnzk27SsLY02OYLTVHRBWdIsQ
GWdqWyG5xeFutnEoW7A2uJX08BOajavhptGvJkeWzttNGNPaNz1ywB5+Rexme+mtwuplVCfhbL1p
J5Jus7x0ZqbswANXohG0Ff0bSYK0WzqikOOOPspmFFFBdxumclsYb232y0K7MuwBhBrUgqTieMKr
Ie1WRcPWTl/XxcHMnsC1dMM+yj9sDJ/Nd5VkQeWv8Z86hRVo4bNZYySxm1bs3aGb1+5cTlvkgi4Z
65tXPUBX7fZ6x6mkbYavCfBRUBm6cyAAmh9cD3ZDxay2cUsOW5yEQFbkMdGYVAvAi60STVb3GYM+
RJYfU1jvzkw5uz0lPWMJO3z07Sulx9hlE+tFS/ygVmjtBry6tWqm79guvJdu4CQVRs0bUUzgjlXF
QKAXSDVMzSsPBdktduPo3THatp97+WGUqUsDulEENJWkuafdNxBxHqz8yw+HnAEatyrNIgFoOiQk
s3L4Lerp1clZPbGH8QzeV2Cc4Gg9dmHr7eLe2TpR964zWP0sGgghBScFi3EWB8saza3nhq/FQt8A
2I22hVj3CtfMNdKb69Q/C972Ft+I6ULnCe/1hDcD9gmf/4dxBcKtwUTaIxIlPsdM7MvyoczOvT9h
92TA5P16KWzK21RlTxMhIqecj63xG9Lax5RoN6tf6e5b9dRoMJq+LS29T7i8eKJdNvMvmcLq6hB8
6jf9Al/FSqMc8oG9XDnWQ4eRJCKmFOcNfuNLOb74g3Xn+x8auR2NuCKDxWVxNHOFjmxtslidW4uf
Ji6O8BgxuueuulUQq+iWKzawNd7z1ribC+bnsuXMPIf+2rabGmssjSKU50mvc9aOA+5G8/Rv5Nad
ZffZeRjWaRjPtybpDrHGlqdwU9ZH0DHbqLJtsp5pvWPlf5Va0OWNutq9ma68mScn6px9mmk+KXCW
4VCckzK7Swbud/iIWPx0xcQqcx4J+IIkauygIoK5MmrgEtRrrvF/c14xGhv/gkoJ1wj3lmvpOWTM
WU/cnHkvAEVBa9w25rQGWzBuKfJ78eqhuhh9Czg389Sqn/OzZ/ZIF4zGH6i7Y4D1kOTSJRfXqcBc
HFtzgae0AqC40qRzbQu08qJR1TpJHHyF1AkaY6BUDB+O3Ww3TvUln7GfY4/ex0326RsYFNgQ6zv2
dAff7WaeqaCvtKcYr7CXXduoqAAC9PSZaZIJU/Gh08fNIfNzssWI/JoFBHDnXZc1jLOz/AcJZ/Hj
YMvkbctAhW+Iq0HIR3+pElvxGrrxwyXs9qBw6aSo25D1vW0xzzg9Br5Eq44FY88VGCyWO3Oy2THq
uzCG0tiVCBJJvKegEGgSGMi137owVjrNBy8RIXIMDpITcvKS/NJkvZxO2ClGAmQXJ+pu42agSJM4
fySIsccvwT4C4+fcYE2oCpZ+cGHvtCwdSAYeI4uVL4qH20SO+Ow6ORey3mhR6u/7ssBHn604p7rM
ZvFIzxGTadY+PcHuMDbwR4cwOf19bjXCQo7IHqcxYzq4PGS51nFaXz78++LfQ2670zE1lGQsuXz4
90XZaIxSzOHqN75/5PChKFJfPpyw25QrMDGAjqsUYjJHxEJWzDQ7UVIrvjyMgG/+8/D3tf/59O93
/9fX/n5Xwtj4f/5aTXfo0WuPlclLcO1w+Y/TEGJm0bs0DTQNXcM15c3XI9IKCRu+VT2a1UlrBM2h
fx+KwsXb7YtWHrwmXPdzVJ9wHlan//yGzu1VkFbw8umogWwtVrbop+N/HoYUJIka8AbDL8GV5LjH
v4/q//7oP58mNgwRHHlaOhSnOPu/D6apZ2vDizTOllZ2srFcIczaJyZq8w5rdFgCkTE0jXjh8kCf
KrnM5eF/fS1soKBrxYCWnrostdI9/X3EOR4ZKqPW0EHPsDjXwNgpTQOqrF0B6ezfVWjqclXGUp77
3MvxPoYlPIE63SOA3uLetk7emCUt29fEZvaqrBOcyv/v83iM5lP8+j9/4O9v/f3RvuRdEupOuQH/
oJ3RcP/PQz/X7emndxk0hSI9/T3QqshJ6H8+N7kGzEd7hAOL/MJuDMU/abTGybZLYjWe22Boze3H
efBeaynxM3AuMax7rSz0Ozq3N0pL27vBpMVOT7t7y5TJkbHtBwQw8o5E68En+N5OSQ4gdjvml0gR
Wu0N/ziDAzy5ZHQ2iqZeDkMpQKvU+IdBx952loCkbQIES1AwT38PBDypkRo0rA993ZxGMvJ8qHED
7UtfbrR16LbmKZqpYc0iiTsaswxeiY46ZGgrEcQmq2EIlw0nlwEXghX7+NJTl7Bd6IcojLSmkvET
9XBqe4wxoMce5gF6TgF4tCgVtoJurA4O7DrE7FVUOxNJ5Aw5To+7bVWaO9uZMYyJpt2MtGwyOu6v
aWhVh0Q9ObEH3BS/dzlwqgBXF+8MgxMbXvMQuHSC0TfVdgPzZVAK/lbXxqAycVhbZcLZzORsJTXj
GmWk+4QQQK1jLT5C5GJTlzFc8OD8ykYss4zkofSRzbpZ5gAyG3ZjRXerLrMrNTbtKt4kNip9ouNp
9HJksqbtrnG++vuv7S4k/BAK+1TWZBFUMj+VE7HBieJgRI/hydGIs2BN+fuDAA+Sjc5h81AauF3M
Sjo7O0drHXwUHSoxXzzOM+CA4a50qpLb0Qoxu7Q+pEi0pnuFcYvdfPHeQovY6H3RbOOCLSiNjM6+
cEpxK+nZXkMnK3bkf+ab74KINIsBiV7O78Kf1b1DEtLF05YZ3bQ38KbFc/oLNAVbta5nt6qmWHSu
zVeeC/rAitpdxzOjSUuvox1b2j4wHIllLM+esmrssHIuXtMw+i3FZJ8MrMJhcUAcQv/Pqu6SmvSG
Mvl7gf6dbbt8mD4S8jFuXUIYktkDeHTvQUchqhPNZZbQuw/SMIedgXBUc7GhPDn3lt849y7OW86G
Ju25//21Jl1UacPGSdWP/bXvqISJhLwNM/N7cu/VLkUauf09dEXcYEHIHgxTzGTO3PjqzMY5NJbU
aMWJFUgZx1k9Erui9tvzmJgwHiUo3sSS0anQteiERF7sKrMbF7o4tnQWQhmf89qJzuywhUklq2Mx
mE785ZSKpGZM9Pz4bn3BOVNfmohdRFXXPjW3LaoKG+1tJ0cDjH1R3TXSK0lAUQ3uLJJa1zbVJQwb
3LxujyHGJr4SIZYHdd+PZzb8ycFM84tcXo3ZjPd5HjB/6D2EZ6y3NPw4ffRpZuhmkd/rJ2KTBFFH
g/lsqV0GqXdnjWA4GG9Bcy2cuN7ooTzmPdKMd3FYUk65nri3WGdqGmL228PJR2B1x/ssjylvaXVy
ucu/1RSGF9iWdQNRhmRUWu29oUn3VtqkkzQRqN4SBzm545vL2YlJqsvb5dnuPEypXUiEhw0gFCL3
RoVq95C5IH4xojOZYtzD/yE8CaQfLvMpaVKiQr1noKQCXgdcpGMrZszbpHdjH4vT0D10bY5OVPje
XUTy9STokDhlI62rRGrDzSTEcJfD37kb9Yg6NfLcPNVWUExxeGdmDe257AgDTx/0QMO5s/eMeE1E
0bmPTP+lBnHM2sexzhgc47lTathY3kEM3JvxoiuQte2D2RM09YVzqXxp7EelWog/aY6/aHoasOKf
cxvxI+2pEpyL+V/t1U8KUBDpPNGctKRIn/yWgA2SCU979sxeqaCe3pwXnPAQ6CZOlEYrLjUD1FvJ
CNWNnjw/MYhmjS2R1MLe9Q3uub+bVGgjmoOjwsoQGw9O01l76SmOwNj+erKEZA3ddlKnpuDZ7keX
/gQryQ65cDehjnPIpuNjZ01VrK+GjheXF2czcjAzsCGS1jHDkKCnyX9eXy4pHs1Q/RHlEQemGuOL
1M6dHVX8lQQfIHUc9buaU3E1bWyb5fBIdRryFjzOtdO41yaetMvfC8rPkMNElY6BTQvznu35QQ1+
dmL56jZN7TpvCV76xThV7ztuXNdW17Vd6VU4h5WeX7M4jq7OY1Tp2jXiZrXVE1Wu9brh0+VrHnuL
vWEQffBD5GLgwza+HtO9k8sDaE8Mssks/vOOngbr4kFlP8geE/1IT8byhpsVY8y04J/1BkkQROuA
47KxiwY/xkLgI/VYsdFddVXo+5YX54pBGHkgMbxAdTeuHGCMK4ACdgMlkGcAiDsnt5I7GcoEf2mS
/uejTtoouT1mSGT/TQQzy0NRcr3A17JXc+p0nGKGGXi2AzQcVEAUt8Z6lIIUIPTf4zgObyOgzotK
MLN5qGiZCRKE9AygLNvJ7kY5NNSxeDvQuBmCqz3eKGb+7WI33TleHp5AWQwiDbeUev/4sR4Femdu
w1C4a8dM6MKltzIo3MzaCDoBGrzIe0ZgN5MxJy5CQbo9LHBRRyEDUEXEfqwIS3nwkhobccV0+re0
3g70vvwKY+ksrRPzeSg8FhQU3YkcnC1D6irqKD1SkYvVJrMJa7H0+x2GhBB77s61hu1UqOtoWIFf
dgfMu2x0JvtGJOqh6ed9F4P71w19awhOfbX0H+YkesphOow7hVX6mIQfll34j7buYEVq83QNoNFP
8Gn2ZounEQTe0YFGGk9k0EoL3KWQ83Vu2+0AAhSxDFhYPtj3RVXvZ6/k5Id3S1n70obXWcZTtS0Y
YRXmkgsYtddilBfOn/1FLGaSxiOoo7Hnd1R4LbnSrrmYRYbzNFKQnaRw4VLPu1ogtBktJfKohokA
3XVaOnrMRhyKMeM+3N4QgwGbSHLowAUcfH7r2s2v/VAu/PIv8DPRqQYcts76klFZ8QL0AhEODiIn
Y8cr6YkTHY0zbfTPSHM6fBp8BE4JYHQwjD3QcZad+XOI0oMQKJJCm5tzb6pXPcJ9VuvzRW/Uh+dy
2pIdqK3Qwr/u9fhuRU0hgbSaQyMYDVpYbrOR8Ftq2w9l4viMmJS2Llz3InjXbPTEgRBcWe4yUUJs
yM6+7z1qRhT44/xj0HJEZRBbuGzB36cabEEtf50cSCWYFdq1EJ11iibzJAgfdNwj781K3XVW150B
3N9Fpd++UHSCdaPgR5/qex/o5Yr7nX2NJHLeXFao8DjHjjlGU1brpTSiGFZhAhzAAWnWQQVAZ4wP
sdX2W8Yci5vWiYPe9t9jA2zLlLVn346buxAFHWOGAYqrR3AJNUyW7X2b5tq76JKd4cnHPDauddsC
ECy6o0bojyS2MQfCt/l2VXplu9buSZdrh16oY0nXeEC/U35U9vw05qp8dMkyntm1vfRmfP+3/fvb
9IW6zI6aZ3x6Zo39RDlsYKtyxwBixCVk7volaCDcMN9N+pTgFsCTbieQKy365DUvZYBVVJcR2yBj
KrlOwbobztBvGbd26zn/FLJ5cWLAA6EbEgRpJQS9+zDthpvnm5vEqKt9n48Tz49PqIZT6CCguGOd
+CfiEL6KGD+xCJD7d3y5HuqwBd3aLGI16bQawJDi+8ZX27ODJ2LjWba576YvHcgfSKOlaAml3ZqY
Vlm+8jYdT2xrgWFsiBHurM79dCvLPonxe/ZsLFjQcU2j3hHcftdFROlhVdsX0dvE0adTn6p3WWpR
IJoUg9lk7Kax4nobFsFY1f5osBgC2JrJ2uswPcb3s42fK8GJSl6koREA0QoMz/AIz3XeaT3Sctrf
CApTuKEXb/Fk/OqWa4KTrs2gMBC3CoHxPsUSHoIObGZmcz3uYo87buBLHR85L78TFBCTEbM009eO
Q8RGpk0TlCjv3/50K7v8qzLyfe+S5yp1nlQNJu+6sPV206YMuvKi1dZYyLfCaEVAn4i50hATY3hE
DpDHtetkH4Y75VsrffcZqu5U32EJ6JuLX+gYc2SFB6Hn8N9pT3VGZYlM8zeQcS8x/UXxhFpr2cZj
N+vMl+Fi9qzVuXwTrfGjFyo/S8LevsEyKNh4whWhS8Wu853dmP1pApzQ66BBrBB8ft5uZGNv7SFN
NibuFOmW93Nfvsc2Q/TBxlCoIgbXHpo8OUpugNA31kmWHCeZPhhsS9vqN3Jh2VMbZQElBjPgRz9m
VrwlEyAKLyYchYq/j3sr2tQ+VB4AzL+WMmhaz4jBW5r+UzkxMrMa/0Emfi5ViRm8ZF4zsZMBFn2G
N7cafGXdQVlgW1BV31b3ZjlqxFrefDY+m/dwYgXX9PYD8HqQ652zcfoKVxi+otpkRzwMAncGIlgI
MRhQ8lkyIq6muNxg8SaLPIfbUR/uygLkUrOqnjSHE3ovmL+U3RsHHqI6E+unaz6A2AiDe7tM/7V5
Q9KXpoKOahxcQuotipfQYe/+RNVo7qIcpSklfSY4RcID0R/05CuLnCfpOjtrmF+mjKFS0xUmygJD
Qp3Go8Y6UOmQBdIZtGOWxs9a5jK2lCk7mOqf3cc48ytsb6NnX5doEfi7rQ3BfFWG7X1q2Eh1KWDp
hIY1UHcq8Bd0RFdOTFB0unFqgvSqX76vxDq4NXEbD175ZozNF6rr8F/ZY5A5X21WuEdaX1YCbGjA
RHr0gBnkot1YXfOSshvdQMPYVWV0CscxgKwYqIQ7Q2LiJAQ4k5g1pzsGwHZNjwZ7KubMDnKuOxHD
M8jo6xnxxk41APuqx3R0TxHGwcGjQobNF9rb4J9RnQn2TmKbadNz3RCSb+F9rlPFf+g5M7yHCT49
XTBQY9ova3FzGv+kPhSEGl2gxJh63HJjj42LTouYUfOtFWHyNg7yaWLpBPzi7L1YNJuIHo2K25ZD
fwgeBrxIjLatsrhljnupsMSWHPpFeus9iD9exXOdlpzaijr6zlveJL1bE90Q54YUAHiO/JiAe2Ye
6lKS9gCXhoLKkBWtw0VlIRjU5aNqcWxo5brXXbHX4284yl9w+DEvJ1jbOX2uyxLLObc5PKx688+n
B2yl1/n9XEzHUohdWpbJEy19B8UhjCvZrJNSAWakwQncsCKuVwwvEkweLWmtyduY4SxwSgo7jDTe
QIQf1uBTTmhfdJo3aTBm+bNVtnuMqh9CPChZP9ZlCSbBbK2115trfOXLhcGZ2E7TEaxyvg6pdhFN
PGz7sKqYErT3Vhq/e5kvVjaL1KrrylPeqmJTJP+mMnM2pgmcxZ7Ge5GQWDDCAXczoDX2o+3OTfM9
uyp0YNbvthPNVo5cpMa1dmKUGyHgLGk+6T43eywTmMYYl3aiHzJOrn5+KHyLKKDzUNe4R7y0+0lC
KJZLmpDIGB7FGq0wJW5qm7qDTe5e8RYIy5ZsRtZ85RDnt63VQ4cIH5mykA0bLxm6eND3TFIa1VyQ
nO5TIg/7drl+gwvjRh85iMZ+ehQ+cVbdeYo9+5xJegw4avw2BZhPRx9gppRf2ZL6My2XFnsCxCth
Wq+GIU0Y2WUM0cH47mV+wzonERZh201xdJeZCHvVnF5NgPLrOLK3WuS88k3OTAjTt3yKC5BJeG4m
a74A9kMv83RUQ94Au7nWA7clwErq9+T6zEFhc6k2wf2ZUiGjbCfgFL2ulx0eEJ8GBwvsqUQHbdyD
jaCyWK1Ni71D5eLDqSqBNoIlodZynDEKr2dG9hSKyOsAmXXD6IAXctu4Bxb1Q16b7QmuMy/veTeX
9KPxcvJMh/axsT/73KQMDHFW6b7pYX/i1nzqI/93chjIgUTE5QY9ajKsR5Q2QIexycqdfcxz3+6i
Qt7lrftKkxfolnKXVp+RVl94r340f4getMmSlA2BpoKXWU0pcGRc8rQ/T5G6laHRbGL2e0w2bbaL
hHn4yckeuwxRbBxUpGV6kD8NNLAuc9azq0AD1ayuABQ+iMEhj1D7ddVMh36W+t8weVBs62lL54qB
tnx100gdi+JQ2R4hmPZ1YrzKE+j8S12ecmO2umDsxXrS2F+vNVYM9gS5eaegycxK32VIExwCQVXz
kyOIOCNJJ2t4mrv6GY9PEZQd2/9Yb8TKnz157FjV2Zh94D0D2hFZQA+QjU6eHOcVF+AJl7pfpP6t
MOOgUqTYlFfDNDTcBwzDGElwWvwXdeexYzmTbtdXEXosXpARZJAc9OR4kyfzpDcTIk0lvWfQPdud
6cW0WA1IDQkQoIEGGnR1mT/dMWH2t/faIJ+nV5+os8NCn3V3FBi9qJCf3+JoDLF5Ws0a4GDKO5x7
yoSL2cBuhQWDcdrD1EpSE4YBmqUyf9wbZ25YgTNdbJLU5Q0ER2czZ3Z95pD02owM4+HBwN2ungvu
ilUSVQfqYfzVAHjFzWKEXEnoLG3PsyG+4L+SFQgpHo1TEjURh//ZDlmol1PvQw5MGpgkPaqGqDFj
Fwr6PBDgtfKSbAuIJcJ1l3I7AoY42bDDwIYd5sF/sCISBcpwaW5vnYgvhqJbdi0MsxqnKEDqTYNq
naKdroXig9veP9QyANhicKXTiQAF4r3m1v3gBpwRQZCsKE7Au9u8egvFR/TBS9vqD11jMVAd6mtW
7iiqOliZfGzlON/rLCXvZPHRU5djjrfH/dh2eu1Q/UH7UhOn5yAYcRlTB7JhDnNXhVawHgcTM0mT
fdOzwGrq0bPkZa/sGbyQQ9/CmDnyYmzUGYmy3tKZcCdqfZHtCy1ZFmS9fuMDpAcdke/CPv4g6sWx
3yoBeydAJBP3ohe3bxnThgft9LErwST5mcTqGaCKT6150wJQDDDB7P1Q4E3LrY9kZiQvXXHMexZz
XVlH3oQsK4lYB5H6qaIyYBcIgSbSwsV7KNyHMcjKCsUq8wgvB6ohYRYYPMJOT8LBaSoOauzV3pw9
MLcjBuQTjTKy8kmXATcCiR45V9CuZPidIwtypoR0wvzjqR7FXSmRq02CyvacWjuKydeofNXeE2jE
ZtJNJJr6Zs8Ku/MN36ctZYJKSYjfsJlPB+OQ0p6UX1qfyadq8+ouGTlbOS0mbC+m7CBBoaKwLDtF
jSZcADTKikn+TJRnyLQwD0GNLK+ZqM62/kzKFFjVfU06bs3ZhZC1JMEYiuScx3RX1TLdDOFnYQaY
Xqn0KgXyazmDsSspSoWPLDaZy0CySFFnrJzxx5jDqAjmXZOHLxluhXSZrgeFvs/ZpMNsU+V44OCN
MWA/U0GVbtseD6oVZU+Fx60NQyo2JWLdgBrduT9HFgGUwIXDaKri2qXGj5lXBrkRd6RuqbqfjfKm
G6wPjYxGHyP9EYlvXf/+CVJguSkyeKQhM4WNu7Cj23igeJglM5AmZG8X41Y7EXYMs5AlXfFAB8NO
KMg8VcZIXFKc07UDCFq4di2O+jqOfkFPYnUT3ryQHw/4bfpnLSoKC+nFUj6Gn8Qh3iYqPE0RhTs7
U+GcNYurjrEzhSZ+tSlJdjNxzLVwoQL2lncMl+0qNnnmdEhGqrCHHfXHt1bcn/BEHnsjHa/xNP5S
t0OaTsq1K1z2zJbsQBDgzq7c8TylRMacbvA3EjotpkgsQTEb0/LygN1SgbVZODslxz2ZdR+xppzM
gA7Q2DRidGn/G8/Faw/XeyuNbccNgbfpMG80cbhKcK6nH9La2lRi9AlmHj+4MCpi/ODFi0ebBATL
Yt/9Mc3wJYf4dNPOxUdWpRPnpu7eG1V6Vk1xE3g1VjuIg3Ha5BemZK+1WVKbE0UQhAy6TZFSOb/g
0GnkvLfpCN0kufHKUXO6KehgnZ2ZW6gXGUxTeMuVcjpng0quHCrHDHV4GgOL0xhFOVVPQVOLQt5B
fDBm01zPqqNbxXiVmPtIhzqHzooOJXJQCyOG9z5Ipjke90nMJ3bkvEmkS+620Js+xmZZ5Xa6lj4v
s6jLwy0aCy+R/ERZFNJM5GzUUn5BXymONQAJDQ0om4A0Vu4ONl6+CWt8LVt8JuZ3xfsyom6AZZef
wyyax6Cr2eGKkisSBr+omqOrmZFMmYmIhxid2OVjVlWiA/nQeGxz4242wuE4xXCG5vGXRqF8NerW
2ynmD2fTMq5Z4tA0O/ZAcpLXwad1NI1lDPiB/HgdQgsi31G302ZobM7YNbRAhms4x/p4r4l7tCRj
NvQeg6GKovGmsnjx828P0YDzCBZHCuuWb33ANllwrJKYPppqWTBw66RVzscnhA3r8MqVMD7Yqn5S
pSWZiUV7e2Rp1pN7m+XhNc8wtNiM+8B4cFWtwWzpMKHanMhXU39UyYdZdxR8ctXzZ9/DXiC+ptL5
sgN+jraA6DJECzHRSbfStj7ooXpoC4d8Z6GfG0WifC6gxFZALPAPsXKjiKQZ9jnf//Q8uudmcavS
9Bv//YsRqF1fJh8Td4v1KLy7IaD3IxxJhk5FwVvOxL3QUrA1CdiJlMpqWeinTFfrpOwYFGJW303t
rJ9HuwXnXE5HMjMXLPsY+nXZbdNiVuuuwN6L8rxKrYCdBNzgTlBilvO6XyehWjuY5gcXjT0OidW3
1HhSSMn0hNDCNptDHOu6p+PUZW1qk5wrcLOYk5b/wiNjmYYPVm+yteIEdRfJ1mvOjKvGFcFBVvUU
26TooD11NDs1MT7XLPigoeBmrskYAOD8Jq6AsRR+q6nfmUFssClAOza1tR1S9TVl4yOGHrKRNHi3
WFrF9Jgxx9+4xr1vnFqJRJoFiL1FVuC5LqtyrWIL9F0GK6/t+2MeBM455JxeBLF9ilhQcGZ1pAaw
Ys8592WrKdZTCPfBaWFDMpnx4+I9NxFN+6kzWIL60zx4HPYNh7KsfUzH3DqoU+9QY8g3kyLZ+2by
gV5MHZAFx7Zz+h+3AquhCPWZQ5vvoYAHqx6CxpjDYaOBQp5rIkXYyfmRUPLxv9dx+etmgQ/DO5j3
7pC+1JiQh7xho6aMcI0fh17VCGs1UKHB8xF66Z8piQzODpNBRdc4IEW1UhXJRsETb/jWYbA8GG5Y
4njChMlTkqqUGGvKBQP34WdMXIQ76DWLXDSnxr4zC/HaN5g561rwULh+s8JqHaIgz9umtRR5qaLE
4kroYMJZybnLotKWJSpGl14pih1xTxAk7B30oYC0cBThGqPrigmat8TiI+sny8rnGpZYIYzkrAVo
AZI+PAt5i0NkPCvcjCvbHt+zIiUHY6dvyq6bo92Gn2ZMstLgJqzbbWnCwmk6ar+FY94Gk3som+bJ
EkjSjA4BKIQXzXWXkFHxQ3PgCBDLe5e5/1mmDmjb6s70kicd4YJO6cMAoZStOUPuWwl6a4DWwViJ
qbzDtsr7n7eGSYqIcCUDz2FHbSbpIS8lFVMlGBhQg0zsMFVqENwF2Ou5IBFBIR/tjvxyP1C1QFHr
5DMlJqjWs941Em7CeDcr2s8Yr90bKUmsFKewZdsvTVd7PKluto6yLyP4k9HPu29ciwABKiWQQNK/
jemCcOxJrER4skL6+7pJ/saq/+56DIeUv2i6m6odE0Vc0f6+hbipDPuDCeBnaPYBLztI58CMcxdb
bEg8pgg4irb1lxHrkyFL/4if506FTXWeOo5thezvjZ4YX2cg04Z/MIGckxHKnB/GX0SYXmYRU8WD
im5U7jtuMm6aU33MWTnQVm2suUxZKOIp1v2YQcbqX/z3frD/KCXYl3qP0xWCSDaqT6q+AJrg70ln
ULykKyT+xWCfmnO0rgpGQwO2aWJf486mKoUBf49G5dqrLhr/rlvPeb4Q2I+04GyDnqD5LMMLnp4d
T4Szx3xA5M6cWMBIPPxCzYBbqEdmjLl8TAIGSTnSPu0oFcwVjyxp8zFm5OUHx7Q2FmQWxY/QWnQ4
MwkHSGaDOXN+C5+22y6w1k6rzxnXx/08BU/a86xzpw8jvMNTK6odKKjo6HTjd9jQRCNq30V4Kda+
G/WPuOpxiQ3pTcbKPPlJs68H6y7VPhG8Cndmgzd3rdLhZIAu67pH3XQtywmd17bjMyZZQwFfJRiI
cLJc0ZKOlEIA0qshf2uzXfKhMOvibHj2G7KDnTG8ZKg/8Nj8O1uZ96kNd6cJvC9WZbRgOWOMoVBu
1Roaw1I4GtQNb7qWl80cQBmokJE4OhKguwOQOn1KuPqbRFPcGLdw7QtDB2vm9t2BYwe6gLCjjfSL
r6LiE0TZS828lIEmFq04btbaoKl4COoD9MQUdHl6intCnilaGDVgGCdouukQiYfB+jMYcNUKVlF+
BObWLftJO+G4EQ2v8XGGNkHERM1cypxYbesGSb4hKjkwRV/EPasGxjeiWNHhsvMyMJltz5ECtvqW
Kd1N5bHCanUx+BlXsvGJzIXj3snLcjvko7MRnLTiHuM8FT3g9wbzI1cUmg4gMGxMYwXKDrVFGgBc
7W2S0ds3MzidkgsGjUfGyzCxaM0KDgbxG8gPaG4eVouyA/E1zPnrPO+TtPzTDS79gHy1zJH7CZQV
Xwj5NbQZ/FHiVhgzk7IuOBaGf7Ziwl8Z5mw/NNXRDKf7YoQ3YmHaWbmAS0uzeOXsYW5HjwQSjo4c
q33XzxGzeY+RosP0vX3u4vqxwU4EvAKQUzehkGn5yP1qr6UFBL7OF35Ecea6gagina3B7QdZgyTU
iOkKxspNMM9PrDS0iU90BySs6G2sTIY8y8U4JYkgVLajPItheeMcew7hazvw4NfCwVnZorzPhrM7
gdVW8Z2ZEObo57cyeh8NcbR7XHLC5JZc0Ce0bm15iVFNOWCB8KdDjQCTWhuSEcwYM31nTr/zmfXw
vkm97fLiqMjKMMmiE9Qfx0tUvpvskGubiRP7fv0mUHcqRU6wTKaXONPdetSsLLSEwelfxxEo/WT8
4bu4yWL3bgkBD2N7A4T7ue5C2E7NNo39ngpDgyQomnZmA2yew+HdbfyJms4DdcrkshBrq8Atwdqa
18a/6yMfaFDcvkQeXFH/sYiGrxS6/q56mxNOK1UHkNet1K3IaIIqzGpdisbaavuNFdTCEzlc5864
GqBDMbsgO9e3vAnP7ugcsLBrjICKkI3PZH4okp/KIu2MzyJcZASjHneRxVV7lliOLB8dSQjoqS4g
P8uUn4zMNkYUMxGNi4Nc2Kzp14jmum8pjwZ6RgKuj1BMC3+RmIZDrGsJXGvPpQlKllDevnYccL4d
iOJZFPNGLZPGznixssonPYMSFFIkeTSq5ywbQZND7RUcmThEQRmRDGWY4uzNBsZzMrOSmK6NBmh1
Z4v54tSTnZJDmK2neqTjLnsIc+c3n88VmRSfF3mMMrluIt8DBgRZXQ0otBHyDidssn21ag9Z7t+0
VqfPREuXizrARVR8muLtV3PmLZ4Wdb9N1Ldhg/Lznfp2sCwSGqF+iiR6QdUXLxjgiTYFrDEzauuq
yYONqdBMXORIBgADMyiXKc0Amxo+2qedMl/Cf/DlhRybHG98ovFQbKKhT2AXoMg7Fqo+x6x0o124
tjzZTX1lKIGRwLN/cko+vdH3dmg8ZCwo3wKQzioz0+RcO58qJJtIBFcQYOWyxBBqShElJFGouACO
NNYpyH8vY+2d+XuDJXtFb6Qx/Ylk85pEzp6LzcNIc0glArKx9pV3do+3CoU08oC3RQ4yOPFBL9Ab
Bjo9xlXeeZY4hA5vJBexhEK3dRjnapUVgbGnrsSDfSo3Y95fZSrqq6HJOdpRc8yZcaq81fss7G+t
uou3dclFeBiCo+dU3yMjAmNiZJVELqZgTegx6+9Kgllc3kfwAYWx4fzCT2ql1pHCThhamT5yetwI
H8XZbcU3bjrFg8R6QIXBljZksQGmaGzKIvmmGvS+KLPHxO5f5wDbAJrwd+kLqv44mFWdc8B38Z00
fnrEyr7NyNoJ2XQbwkTtwVdqK0YgXlX0SSuQC2+muHHAqJKhCzyskCTXLWKOUPOnVd6RXmlrQNM+
Vn4GWZfQnI2Tto1nTDlfEbTKbTj0b1M8MgOInk3At9Qnks6wHucJocDB5DGnOQjoDklgQG6bRxeJ
L8uA/WGfTav0NUg5ojeYa2lfst5FM6EIFR/s7677U4zNs2w4qhsBlSVJe60MfepSLiDlWHwkHrzF
3Hr3xiTlLcmAP20iua2d+KGXr6WZHeY6Tm8w5a91sLWIQK9TAl0dPdccHj57ab0XTXdnp/ZLa3GQ
7GN5wmoNKbTcjERQubd/Epl+tBrcPm0vwIg6yVaWeGYtZgmu0lwkLfOWMUG/EWgu25gH1tR2ibGi
uGvYco2xeJk6pzq5A79BGzpZariLa/zfOoSLPzvBNXGIj4cAlYjyQci0xvRRmx6zVKTNsXsOfKRT
5eI99rP0rS7prkiqmoPYzif3F5H/rna6gY1DvIVk2bQwJSAD97RnqhgHOxkgFshmhAoBh2Tn3HlF
z6R9CWWIWgCbtMs330b4mKbX0AHFKcroDBCm4OvZ9Vboq3JpONIMERxi1pskWHr+LIub/BQSy6W0
NRkRv4aIZHsrthSvv9CaAjc3RjTK37A81rve5CuhiuBexznK+8dW/LNqx99iSm/9nMJqkU+3PRaw
TdwkiLjWF4bG/Cx8gi4NsjsvT1gd0tlFKbF3GqnvzJiu9kc0Qf8A1hQCcoJ5keoorxzuqrG7zpmq
dh5Hcsl+x/FyJvpvOEeZM9atk7uhWQ43U/jUy3Tf9b28deA0KUEI29Ps8WaET86Jm6NVJ79WmR7a
9iWjjNmNugjKlr6WAd9SPmxs332vJMtNjVVzk0XdIhxXPMHSPwTC+g0GRkCibjbWkKBtUbi9CvGK
Y6zbKe08AqB/qTQcJjDRm0JxuSpqY9vH+kOlOYLKMN50XVbsCt2JzdxhSHa3VgICw/Mcb+Nb8m1p
wtMc1TaYDJ8TE5VWUP+0MSrMrrqfIMANuLewfxK7cQvS1flPwpR+Qw+92Nk4mNLFimfl0w9VKBw8
uvFJxzOPHSLCCgvnORPOvABdSSwvaDAXpNhkVtYK2ryynmMPHxzStrmRLuqzmBhYgk1YuoOMYwcH
HRvClmDdV0iVFOWl744NTbH30BJ678VEqt9XitFjCT3rRO65KFW1xtHQwEVpX6rSz3G0gowIdbxx
F7pDhsOZVCzu5MmH0GrUz04NtYQop7ZhoOgkOOUR+7aZGOxKynFXHoeRQOJaDWImv12rD4kUX+Ew
oWxJuIM1oVtAHC7Yc3SD8T6Oh8OQdAhgC8Vriu2ahHj1UVcuT0hRU4qROjRXqo/ZoyunVDHjPa7P
kZWzRTjpzaVkIL/OOjaBUjrfk/+egL0QhGk2YLWWAJl4AtebrEccQhuJh38z0hrMi3QJbAnIcTmN
RxSKMrOf0BpdysK8iDiWF0Wv2qYDke3yyK43bWRoHOfGfzAkGi8BDL+x93AmjFVIA2+19Jox2yBK
n3nPaPp4HLuZl6ZloIIPNQUlnBVanQFCBGjKwI7jZO3+GUHC09dDV49FtI6ROHOq5zErOMIkcP9b
oJ0ogZ1z38kfp9S/Dk/Ers+Vt7HS74pG8AOtResMJwW15wmVJGRe/R5mF4Vbdq8yFqWC+Flp7thD
As61eCo9a+SyZCuPlBsDhbag+inELYEPW+46fGBrIyyM3SQZXkph7s2ytaBMuNe5r6mdDKErlLNc
d3pc2zK/OuGbO7QX0ChnKunrpH42gl+ExasU+SMX2BjmBNqyypxt4iTP2mHG11TxHzIlb4LaJHiJ
mroFy3JAqgBA8Pt5N0XMg+K4EgfTkM9Uk5UqP7slOZYqqlhfRUVnAy/ntFt4p/VHoVm1J/xZvcI9
51rArXCkz+EntbsNAxRVMHCLngvdHvSyoHj52Wj0Tygm+Nc86GUCjwbvzsr58Srj06qku+vj5NdJ
RLXvhYlxzE7BY8zcudk6Lnmj1S0i59EhF3jCOEoIOTA5/9uIz7Ui0IpEcmFwxiLtYxnPAuDZ0bvt
GG8jN4id6ssX7J6PrW92JMQefKttdrPQv2IkC1qntHLYBVaUihdbtoA58INg/1FHz3W7IwOUmeeJ
Lz4+jDh/cos+AXiNDK5COR7RYH6wNm2L8IvlC4z4gsFZ0pOf89L1N7jLxvywpF2iZHqdrQwjz3tn
DwxFIWWZ1TGGnGTnah+FmLoq/4wxAvNiWJ045/PtlCdN2JJcCxhSoMT2mg6BWadXn4VE42PMYUrL
ZYEn9jkHB9qGD72fv9ecCuKRPuA5fbdmliSDGmTvvRFcy4cACoaMvlKDfei7LtS5iu/rd6cKr5b1
GsoP3nGngV0wgwEEn5HJoH/CUnPLwWiTVM2XAibR0uw4vBKYpcBP989+P14Y028qbzFU8C3CTdZD
8VbXPAqa64DTNmdQDqmdrXNcB2wynE7N/djhHra2svB3/h2zka3jgJTIrHsOHh9Nb2+94BogZfqh
fe9AKikkB4bFlaBGRhA6OAcZOOM4fyTBPbr6N5SMQXtfTquBBp/Bt44qSQ5aRK9OBcaBgyot8Gtu
pO8lrmuO8SupxT5yx6ewTU9Fio+zvmrR/wjr2aLuiNVkVcTpNkl5e0IdtdXDZIbcUaZVZHi3urid
Jq5A/096Vi/xN1tF+dv9r0Wr/7+2sQrp/J/aWJ/+23823I7+/Hsf698P+fPZdv/8h23/hwfSx3Ft
l/pzaQk+2b/6WIXzH8pll/Y95Uuq6dX/7GO1xX9YpuNI17ZsxzFdj3rXttRd9M9/SIfPp0xh+spx
XGW54v+mj9Xha3ASoXyoOP788x+usCWGPt/2TBNzq2fJpa31+/MhLsL2n/+w/mvVYEh2SSysG0YE
ZGzkyp0I9WaBKkHAx2a3jau0+mwxs3IW8CsXtI1tYBajwdAO6Hch+dI/2gBM74QwKYd5LuNbZibN
TVwl44krGk6UhmHSyUw5uVhm+iVG297ludYnvyOkY0Q/jYe3l0ESuRNcdvRZjAHT6FxvcegQ0pkb
7FK0qVy5ok0XLCfx2mRGt5O9P+4jNsa//7iw5ajabLZVWf8Ovl+CKGBYW3c5iNg4YfIs+sPkI9L2
RDL9sDEvHLnEzkgCuQtN86vAs/BvL4Trvx7G/1Lo/FriP+TxQlMy/7fHl5JbzzctZWETMRXFuv/+
+Ka6FV2BIYMhDvNitRys87QNbhshiGZhctmCPkBM1MNXTMvgrbVEsKJ++Oqw/Xa1yh4F2+KmGeLo
WpGg34s6984RyjODRQvVs02z/GYWN38/kPJR+6kOL6Ip5DOhOK/KuzNQ8QKbcCxf7Wi8FnNT31cT
VQu0QC2WtVoc/37s3z/mS9YEoC48K6qZ5oIbbTkuvzN5Gsi3nTNsyjSf1E9p9TKoHHkT89zBssP4
0a7S/BgCqJHUyt45O3Qg6kKK6jW3MWZEYTBQJ5MXm1ZY5dGfe/PAoYY5E3PwFzlFMSiFjKqISavn
Mt+OaRrdEFra6SW9xKjNI8LUwsUubEVJNYnEHQm1NemD5K1LAAqUVLcfwdTEbzHttUJ7m8ghTBhg
+eXswJO7L+umZBRrL1Qb9sm5GvpXB/l7PUgRQzTlj2Uw3jV6GO9lhJXPlgCi+sokDOjMUIqgYX70
PugRj1Mp6YboAHEZaD2H3X1Y7P/+sNzAxW2iqJ/0ujM+2IjndYFutm10Knqb1zm+esxRE3HnUEfv
iU3Nns46BYMyjN4NUx+KKAFZ7kxMeXaiNyWpm93gTC1JsYrQDcrPhknhoZ2d4dYGFHjFM8p2Z9uX
XPvcjsb+Rlq53FqzI0iczk67M2FNU58SN8AJXPP096mcbdVtXLNEHQiNP2SGuM7UR0hy4yF2O/dC
l69LXGJ8FFxdoNWSlP/7y2z2nCQUkxJM+rd2lECAXUKdaGnOzaB3DnPaW+5Xw03XZtg8SFcMXQYr
ImiNCzj4AKJVbROmYEQ3GjgmEMmOEWXjJOuQluLlPDeNif1g2x7EZZdU0PIng7q74+jZpKCjtt3b
2BE25gDAA+0Qm5A/Vu+OHjgakGW5NNwCQ8N/n72yuZU41O9G7T72k5Hd9qZL7i8uBy4E33JJs5Xc
B5tKVhc642+Soakv2qLHmYsyPtFmpgF28BXDNG3fhJHz05uNhLGavc5Dbl6k1gcBPeOmtvvHHEX7
kZPbsc+aH1H5HZPcRq2zZnbuUI4fPKS9elTulemmhUNh6j9C13t00IAYgdbwRcvuQVi+d5wV4Lnp
D/Lgm1P70aM9d/CPPVdBMfGfeyatLwkFVjunlPG5GUS0x5v4ONQyehRNxSFheAga4D8LQMRbfgnR
bs92nGDKIZRbYdFfAQ5MsVn30Kg9DFhNVbpXNc7ApR1l7AC2+6vWHg+0jM0nZZfuRZCE3A4g5dcA
jILbKmmsW3iJ1fKHuDZ3mTD7S0Ns6aoBEePnrYrt309ITUq6oU3V3TUsIOssiqajWVgh9RJLYTaj
F8q64B9Dr/vwyFdc+0yTlSoQDYzG8q5sNP61Q88m3DRiVfwffwet2CfBixv+738iCyY0Ix2VZ/zh
+UZIsvg+bYRPRl/XxwBtGXuymz/5Fj8qNgL6TvhHxJhoX7YAbcqY6Xc4YNmemQ7+63f/+jtujNTI
SvPW4dYNw6T97WR8yVLXfTfKzsKlXmMM+7si+y36kNFAmh0Hod9z8LKD8oa934hpV8eJfHbgnB8T
dOeNQZ0Mik5TPaSpw0Bt1vm+c0KxLkML+xrL5TpU3mukqnlruKF5cLKeJWS0wZapwDeuf3/hSPvu
BR2zmVjJrTYEmrjx0IXe7eTCLfXtZ6Pzoed49XPfnn3l4heu5re29O4TO77gcMPpib/eoigtiyg9
ElQXTvuofqmtArOGsfeBtM0uf9Wq/QzkYCpnlFvz0MM4iZlsu4LOcCM91dkHwyIAXtlr6S85QTRo
UAb4DZqDHsXOD/H7S4Xe3JwMgYHKJ5fX7BiF7pZPJSy6y20WlsGF4QvPFW9MImkpqtQ2hT5oCpyo
1KoLwwJZ6u6VI3Yik+xYDtYuVvhyOmExOJpDfmzi/D4gyNMjGORxgJpLUXRn+Pd4QkHZ+Rvyct3g
3LGcMvOjjwucs6uDo+nYF845DxkWlIyRY9SDC7YxAxMJHetdFbvsl9OFg95qITOO2CsgQ29J5vet
DVqXOEkE6pBOlgDfQUq2V/ZkYkBaa8BGfeaflwdxeSBm10DsLtcIYAcKT87aJdJGexOyYOluRfeu
fX688c2ZZywqL6Y0GOEZjF4CaD45s9pyH1HakWLkw6vIBae+EKXZZfg1m3o3B9zPreHGNiJaAC3C
VvY+RjgbZvJdRCG7pRoQS3blgBGT4bGa5E5Dm8D4jyXLvgsMMhh0dJl1ionZwntcXtp55HlAI6MO
dgiKYxgkO65D8EyHm4CcfYzDz5iyl6b0bvukpqkPUQxFOKYiKayZJlIY4tNJ1dYEDK8CG0E4EhXC
mopMqGR09uBq6OAnA/VKqH+XF/EN2Nc1KALCn80BreF+yXNQicGat8GktZt6uKbLaHKY96UQO8uq
yX/O+zp0782w3XbYFKoJjKfrex8RX83ktYUyx75hg/zEuCso7q2XMm16G3KPeXt82/q8JplDSS64
7Oqb0AUjZyJHRcNZhv2d8EBXVuHWW/hQvfeA4QQo1y7jB/uMBN1iVFgpzME0ZwIErb7ykIN1hLqz
fE0f86yG956So6Cf9iArGirjDS+w3y5rP2IvOE5tdFOVzYb9fBsgP0UH0zW+64FMNNdtTwC8dJqT
WZH/c4xtzE8VCW+XU0oZh85LEraX5bPET82c7PtAb53qAUIUjzIPpbuseuG9bukd851blNlDR6da
m9hAqxjgpgbqUU+FDljw0Hjsq5+69RComl1dwz+E5dbgZl9ez3E7XWgKe4EQcQ7i+ZqJ5MR3vsE4
zhl3G3Y5M3uQlmyjwdDu+1Ltl78H0XRJvfKmTsQxV4QfS/MS+Q2cVLygvKF1NaxsMwebNlFd663E
2J2W/29N7yaG3mq6y0XlkhceFToR1JbxFGA+L0rKBmwQATyVy3PcOrcm2LRKQWLxphNgiOVJDuLs
2OcVGyDFy5S5YjI9pEre1bHz95sbyFvD/TzRd7AaKsbLrIW5P92SqNm2bxE+MclJ1fMwSbo5wDnN
Ld58nwY8YrtiqXwV0y0KImB4MkF6N1nfy3qWndnd7m0iq83sH3uR3zj4PQWvLp7XlZE6TxzaMOgP
vEPSqwURgXTObpTVjgjB1XGYy6f+m3TmkxyT81xx1HxriGjUc3pZnoXOcO6tkM+o6JUlgxFY08X3
EWqa4q1nVLP8zxn4sNK+GhFtYJRWfrPR7odifG/D4JbGZeo41XNQl9vcMgFEQKSBWsMigVQu9g30
L2PmjRO2p9GTO1KrO0Es2mHBDItPlAsef/UwOl6MGBLcRkv6tQ8uOjGeSuZFDAyqmELjYQ/fd2Ma
wTFL7DUDgVPl8Ejp6ZKMAxhM6mxGCTEcX3tDa8Zozy+O2R9TyzpLMRzELA9h4bw7vbrkTBLBqQim
v14Ow4NjDZJ5Yb7CaUMkquOPWdubaTYzlnlvO0zTsy+f2zS9D4L+nGHHR1tPzoNLN8UIdVDa3kFJ
cQukl3y+5rFSb0mDaDem+iYOx/eO168yq7diOiBSY66vjJPbeo+tjm+GArtg+CFbzFH+a4fT1vOi
O1XUl6YGlWRRq84MafKLMwEAApd5+J4bxbNpGJsYR93KbPq9Y1R8tP1ZWuEbFqhLqmdGXinxaOyZ
WNyeKHpiRewPWZAeQpdWOMijahLMAzz3uYqybTFRg7OY3JvQdQkCMop1xX1fxpuadpwluPqHs/5N
kA0/vuo/IDJv+6lH8eRY1wrehcb8ESc7afIog97h4U/v/2A7uqlNhbwW4oQKqm9uRhQ6yl010fOe
z/fYniN8wfO5IGpJ5J7d5V6kINBSScf04KqvYQwe2/F2tKv7MDaebN1eg8Z60DgBWvXfCTuPHemR
pNk+EQFqsc2kSq1Kb4iS1Frz6e9hr2bmv5gBGoX+WlSxkmREuLvZsSciC5jDw/2rUrdo6P4P4vCm
N7i3p7q6NwHDkon8LWM5hnPxWxXyR7m8kc36IlYdyNqm+ej68NhE4qpP9LBavSiGWeM8K0/oep86
nWwa8m/TuPIpsz3kio6kif5cKp+lEX4q3L5iKj2FKUqIKAFZBjxzx+ChoqupHAajfhN5CDcp1uNR
Pkd185hi613XyXqohWIf/8AwOjSV5hbV2na00bJei1J5SQved9W6y2NyFspzK5t3ZQZtY2U2gbw/
gNr3fRP8iVD6LYHNFfz0CumYxmofsx6WHM9aSzsmVs8hRdpP4pOG0S6R5i80O5c6tO4a698IlEqG
UcvbCd3jmTOuraI9s6TuZwXPbXLpxULhvkFiTn74mUC0V2SrWsfhgeHwJHGvCVRB/hKSziQnEyGS
1VttDneemZeurN4lgfM4Gu+6zH6WqTqrAmOavmvJaf/8Bzk4FFTTNDEvlBF+XOETSg5y8EHe1kdv
6XsCKX/GVqAxHyznVJq1bQ11vqljLETRGU9XXKkXusRMxWvhp+P8sFF/OiUDzJySLwhgEW2u+F02
6B0DUhE3Y2nZGGC9TFmeBMQEpI0du4DFTELEGSoeB8dJ2hM9AGq4KS4onk5qD2o5tgQfjG8pjCLB
tcpXbGAspa1NqC0P62C4ITYKTmMpMzhSkWSiv8l0vaCpZ6WlAPOqVdFswTkGLLS6GeINKTqCs3TI
VTkSbETE9a3qk23J62+9Eh3viywxgPl8mP6DDZbtK8f1zZyO+K8FVI35PpPcoskKm2u5TyXj0xKA
dKnwUToUOhy3SKjfAUSxANovQ38oWfUHacbz2tHwR28+dM+hKh2HqX7VwwEcmzdnyhWXywoAwcwE
bDfjLH3K6wHnR456vy9lBP3NKZ5M0E3gOHoJ9RntP3JfrMGbpoqEcZbORUR8Bxx4cuocBY8BUG9S
+UdGjbAVRhOTTgMSblg/2NkL7F6EXY+T/g2SCS5MQvpAysFklGXsVIpXTJiw8goL+qTzokXIF+cQ
oCsXjWpBOcmVcWsKr5yT69JMN1jMHNvT/mMqHupA3K0pXUrR9JWcOI9gJF1p6b+XdDmQa7mjxXFb
TfYTxTumeRiEg/Q8SO2XmfMiBCsIcNXcGP0B0CS7zF2eK+ZdAqGztGNOaDzJbuBm1dj3JSH5a9e0
ziAtPoKULYVqXwVXpWY0flgrOoFAIMG4yXCneRIPGszXHuK5tMKzGCdEoewyPXVr0DEF4LacUMyy
fxmYdxMmeQQ15VW58VqHhKYIkRvhCivlZ2YsaC1gNaeaIyHjZRMSoWrFGQAbVcPGQsUTjJxKORZv
ZEF0qzHeqcozOE6HUPrdUn1lY2MraexYCXtRajh5NHgzB3oJb0GrT48M5cMks/zQPX3r45kUPMoq
sT1IbVB4RiVPflqSNh/nBVqWwOmsyIFcw8lqVC8DzRjg4hKzmvkBAWU4dtCAwGLREBBCd56N+8Dc
WNJa6pHkqDM5DrD9y+Q9jkeMqox6I+3ZnCQElGuqCakDCw59kfFeqNzprLHN4voUwosU5G5t6o9Q
KC80d13CMr0ot07GQJSmglst+FPZ9xmgm9DAhBp45oDepWYSJEoExE5kGxajX4mwimYga0bolhVR
0RwAl0D4K6rAbdLyxLlTbD5LwXyZsPG3ebCvy/YXgZcjDgAcrYxc7JB9TN8XjSFv6BK7cQI1oVir
L1E4JmbpqX26m1SdWWTyZESji0mTDNSTMDXEkSvHqoq/BZ3AH0EihgyIZwSaM0+Z1sXhxeJsKird
vuojL8hET4tjNw6yl+rWxl9jldnTr9EM+4gE5w5SiGZVfmeQjMlC846R0x/x/vWaRiDDcprVYDea
OpUhTGuSMBDwsC9aUOJ0Es7EfaGDxIo1Wn2jEX7peUT4EKSusu3+wJ3d5xyOu2K+FkPKn0lEIu1W
0SRcMROLdgkTFxqCTN+BMa3mpYCmEXr4k2h5Vm3+pdVJX3ejgERSIkVb8SVNJt+qzAN+POAC8qoH
u6gdQXnKvep1T2aYEkvaWcE51ywi/eDSVSPRTiTtmugCszMZi0t31Yz0uZzLIx3Jq2l2FEi8cCI+
EJGVkZkspdAbnP24j3fRRGQOKfMiAoihT2jmmNsmSb+GFl8HcplhQSxsgqYkkS2rslMLU0THYpEV
rNpSRYBNKb8KMiT+lAO0VR2jzBx8aSm/hrWcHFB7qI3bBmiLGbIy95mPkY5cMgmzEhFK62YacrBQ
lAo7DUBYMkzFdeo2rXVIYhNLSF9dFFTtGa9MpnzApkC4xtqJYYaex4u2ii5D0QtZy2btp0WdFIXz
pa+Dw4LXtFRRXg76H3eRD5k4kWHJdkVTfI3apzER1ofN1lB/TIIYW1AP9YDfXwtIDJ3fhjFhwBzR
FNWUjZypgGto2YcCnhxaZli1ZmQJpKq/lq1lhz1l8mTRsFg19Drw9RDt16LjuM2fBNXY1+RjTY1E
E0sJVpWYIw3Y0/qHFcXg3RXtVKGutRqMS4JG/JdyHfmuBs1l3lSSM+h6A0UrAfhqQPvla29RDmRP
gf5ZyIQb7cmoIE5U9cOFVM9RG160ZMUSMiIerb0y+quEsszJmAI8sqxxHAlEEUGdbFVq94m23HSx
sxFy+rGw7OMuOHTZeFqywKFf+FEPBE9g1/gLRES2HHsP6mLhW1telinBOkGrkS16nyHXw0CzMUtr
j5yHozQuAS2jsK1RKWA7wIVGVN8xzXBBc8YNkK5FNE9HnZl50jw6VPaxqQEpiJ0S7pA6R/tWDP0Y
nY4UNKQSSZ4xBHtRy27qio2uCBkbCCvAxQlLCLYgkelVohA829paYyLxKS3YhahDGnJJEsfq4Idz
tLmmdAMMqT1LOXEsxHozP0O/+DURTJ1iKj4X01O+HtsMa/6sEeWnvXJfSAejjf00Lr81pfJKlxhL
VChYCGi4UuS3u7ymu5sl0pZBnC+rBAFq3li3Xi8f52byEK0+hV1MfEH1WYzBUYuEM8MRb5i/VEj9
MsEHurDpheXekDNpVdUZqAhz6t+eTASc5I4BFCcjJGuqKHTp9qiD+az1KuIgxc9R0yvD6ErbMoFe
vFTiLziNYzzICDUJKg0EflUMeM2iIogzHWMQPtWB2o/UcRvgzbEZrA+kBIS67KRO8otMOAtIshWD
4eWg0mUXrfrUNpd2MXcjRjSkaQi9zUdKOzBmUuRYQLhadN8DkpFInL1CDHcJGQM9FpI4KT3dPEB9
BBi0tSTZjegIaDQ0K+IkAObH8haazoHCYhuyACkjDg5L84nKc4wewgycPTfrrKvAqyUhUafTRJoy
kGC931Pt+mqL7HMUrgTFAYJheKZVJ9koMeYgMBLQN5Lqbq7JBsRIElI4yb1t9HfUu2l8bJMW7Dxo
fEIeo5g8nqg9Gt0HFOUE5XvH2K1cTrmkOcZ3Wv7oPaUHoVfjjQKeAF0avCJYHwnU4w43vC8W74L0
JCbPYvo58KsbP4FsXRcLFwBbwUAaw0jikQXjIpFyz9zpCEnXyBOxo9WIAqxhJoWmUTQ+x8V4YFF1
dDhHjLtpxWEAQ6Sjq+BsvCp8JBG2vSkBwvisx4c2eMnxCRaFcRo4b8nSQO9vYUbr50f2xRx9E1D+
vYmtJcJ+iJi1wwatFKkTGW+MKw8yZhWlQzKMaVXu5GtYfHQ4c+udFRwSVT03w2Ib3e+YE12vFYAE
sHiKxs4i71NL/+IEFx4kJMN0Uu0w4b00NGWnijoNrQ9tCOylEs50c2VDRzHWvQG1ciKiZhqoS3SQ
sMo18t40fAnCvM4qki0IugQgI8qRWowTQI4dSRS+zGq5msuR1lvfvBYzzSpQgqKindMF1x6OvIyJ
YkJcXkyqeqrr7li0nimmFzjhtyhLdkgENsQRCHSGNAyMndzdk5wiD38nKb/kK9GymwGzgF2Hxzdv
5XagzDLXlp/q6eF8REI508+muUTGjhy6w5qmOw6a5eMORUdVi5UbjgLPdqpcS8VJpVo6RmEkHZXW
8hlEA1Dr5eAWrV8a+t6y1t/0BLR3vlSWXWDoPDacGTiYNmHGozgbJMRNHWO8Zt+TMtuTLMgxlXYm
yTHpcWrS6CCbOLJ0cuwtadRPKYMVYnLLzq6nhgQr4o6cMqWibVXhbBWWeDSYlDAWgQsqKMUOWFDw
247KkVbnqyWEsw9SUT2LagTQwWj/GFvOB0GaZ2r1cD7888dGEXGg5C1K4vXf/vOltjR859qr3kgA
oEYtvxoQm4f6iykePORJtmvVMi//fInHCCdVCk2gkBrtAJALIW8ovWYSIQoaFT4e5iPvN8CnOJaO
lioTPwwzM6L4CaJt0gbiXapj+n4VcWvmMIv3qtHvQOVqP44LtoRanj/aBRHFsvBsaBVpx/9gYrOZ
TUMrTfBUFZrjHJrF2eoC7QHB+xBCLn43hudppj8nGNWw0ahxm63esUxJDNanoKOWb9uLIGEUEaa4
+bLSH7RpI/1EFKf1YuqOaeTh/p+/K2jreiEhNBw0mAVgM2XGLVRHM5Hzp6qz9G06Y9DpxtXxJ5ry
c1Vh1ey1JzNcZdtN0RxiYNaFOMVvAjbq/yWz+P+ILCxdkUxRUyzR1OR/F1nUBRDlbDBw9gQIEnsl
Zs/VLATLCawHFRcBKtTpL6wC8YumEFk06VFZ4cb4ZpvSQ1rMgFHOrhh8ORTB9nSwS0j0biP5CVec
5f6PyzX+z+VaCuod1n5ZYl6trJqcf9HcpMLSKaFIclWtEAJmj8s2HKvlLHQi54M5BDo6F1dtjIFZ
9+toW2+qS6owGs8CMt70paNan6uUdd6dk3S5FXMWklyo1j9EXPIfrIRTxAn2qBo5iZvo06MisS7/
fFmS7jeXnv/7byT9XxWRpSJJ0pE4Aa5EVfTvv1FYAFgoV3wyVbt5bJEDXJqWyyxLcgnXgEmlFDj/
GyW9VlKu9oKGtheB/nOak4QuGrp258ZuS6BAV6XD8/M/rm9VMf27yok3SzMMTbYsVZf+uf5/+cSH
0NIGQW4IHOZm0/slmbVQ+LSVZETLlC70P2KJvrmhCuYxghEE48r7Byf+z5dwCJz/fkUyAq5/v6J/
1GCqqkmKZmLWWZ+Rf7kiCZleb639UZAoo9NLZC/1BSY/TR4W0pJ8Bnv9E6TAkDoPgyKutjASMWCE
mGHrZKx2WEQbBaiAnk4njeFu09PE0KxafNFqqHeAJ4z7f7/m/7zJGhdqsY5zxLM00TL+45Llqm1z
MdVwkIY3xuqgcpat+fXff4ZsGdL6tv7rzdKonHReK9MydIR02n9I0spyEprQKlCHMldOmCGDrRpv
RXYZOr9ReLwIBCAeT3tNUbvTaZKQ/hL+wTEctXm117BP69+rNQA4tukUqtPX5+6fKA+y4LQQn+hv
iKIoHLC8+jDEyasBjprgZgWdUjq65Kvxn6RcjLpyOq3edUiXkfi9kr+nbDG2gn7SjDvLHErUjyL+
MkHK4lDLOMwbWPoLKl2znNC5AvoYh00x8BM69Ub4xF6TCTNDEyuEH3EkH/oARqL6tmlA0k+16AxD
iE4MfUT5DvW4jP6Ihdr3Jn0im2n/KgV/KiJqw/RZn3zJ+srEY5ce4zuYssKCX87vv5BG1LWcZaZX
zI+rvb565sRThacyGPaTlX1nrfwgxRctj3CwmuY5MfJnaTk3wj7s720lAZMP7M5gUmzhrJcKohHp
WErCSY+7o26GJOxRTXQCqu86lexCxNtiNlsNYfe2zRvU6GiAkppDSK0ytoi2Al5nVb6lpPGp3TqZ
VHZimdoErTFw1WKiG4hpJ06Y2np2C5hj47Tv+/mrLbMRbBQxU/JzrNT+NL9guSfUhF9XZ0oppirI
MnxcUcqR7o316TjyHZuWKGNin3k+jWddfLczcOhKBKGBTjPJqoAUBAx8k9jaHRPnoU39COvFohc3
JO3Bg90aZHTyyJMKSnz3yINXIZivJJjsF9Xw5mgLtGwtOnI+q2wiv6jsLKjPFe3B9EkbryLeJXnU
bQxp9MCecpqc6mrfRQYhoIGrKiCAsZ9asHRJDI8+teFswYTMaow0LwkqZUHxXRT526BCTC3ne4iA
9oDJz1ptUtaTHmq0o/fES2BxI/QSi60Z7Qz0FbwyaznKZ4QMYVcGIT2u90mhp93Qoa6fZPmjTX/6
eXYUspjWQHBYdtij3JZrdOXmL0igYSWnDItwf5NkwCKp5SnRGq34NNPDbJ7yhj46+YeUL8p4rXCc
YZXZIPXgBHAjtUBoGZeGRG0id1gFFQluBv11bv4iGXpNRgtkuoZGCTU43Ljj/LnafavibaqajQvH
AmsYvWGaCWtIalltFmRK5GYwoE3Vt7D8CcObgfNJzP00/IvSrak+ZO1gSbSaafAqL2p9TZViQwCG
o5AlQmsSNEwNQY2wZnBX40BfzViRAAZoe9XBdbQz0A5WtD2X+UXGU6nFztTuWJXxG/DAUCb0ZPwS
TIE4CIxAiZhBfJ64BsNYM//qbZj+Criso+igSzsmP2y3ZfshqPKBB3Mz4VRp63cBa2VtfBP9GMDZ
wmIJglo3PtvEk6p9DkaxVfdm/TOlR2O5FnG7TZMHc2+bCG9jfpWb84yNfWahqchNlNc9y9jN/Eg6
Ok3tSSThymhsDlpkI/fwp/R9roFJcSkqLR1B/YsE3c0sZPpW7tjbgZPDgsGFnW7NSlTUAeOAQPrg
r1VHtkDeXVB99Mh1VaH0dcTpvJDWETUlWahMBzlug25qpR4fCyYVOksR+rOseJPCg06mV4ByoQZG
WyaveaxuFQY4c/WzPiNt6DfSVhHsyXqudTeeqi3AHHSWoh1o6ibCRd0PdzX/q6mlZtRi8p81nkdy
2Qr4f83VRRnHm2ep15pCPQm+SUZtwYWWd7y2Es21qH5l0LBZu44BEtdBvvSwqEw5ca3+GWYPMY4i
60y5TYfeEasXjfF+HYAlBas23sv+oxt5owBmKNgv4uTF0Bk/li/0sTHnVnCYzZeKt1YAiKIsHCS+
UgRjvH1A/kEBIl05ysubVIASll+X9EJuLvD1Yrm2/W+ZPNa8Tx04RIxNF0LUKD7ZMaYTnTTAUnLq
7KHL7xrbC9hBazzib70Scp04uhrvrHIBCfYbDscxPA0NTyW+mJUFkRrbsP6eRAws2athcFw0Jnta
WODIG+TEEPS/lAfNorBSv8ZM++T60PEkQjJpWT3SdC9rTA+nt/QrvGjDKSHHnIXrnahM0nEzZsCM
bAb6bNFvQWDQSEZQh0as6efj0NUHXZ3uC2RtfBmSuY/EM6F+lohM+NzFPqEIKDUj/agzglChR+HU
Y++zbPLF9pF5s9rXLPqqp2erfSP8gWaWDmcuDnGTUeaoIHZEyNypb1AQz3c4X4cpvzX5s9vjy8yA
QATKnjSddKCLik8f24xe/RjFRRM8Gadk3XaMY7WtbrhQcg0cspiqFZlAcY3glwAiIhuZyJ3NrIdO
V3JaNS3s4NXwY9bXaIxA5yFzw6sk0qDNlGNXAiGYgBABelmjFQlh2dDSggZpc2ICa4/Y6icCaiHU
9baiyx6YLanOupPxRJnEmy0W5+IdCgfCUQvEDVtkpLcBzDltQPU3kKxHLBTSnlny3VCqD8Gc3Mqs
C1c1xIcqaNxyCT9iioMnlF/iTjuoXBjnCX1Mnc5gM55pr4zo8HUaAwggQ+ypA5OVLQJLfXgCxqWn
YJwgwFRMV0kM2FCEDla24l04kPEkzR3Q/01zRC5Q1R9NIt3F7jpJvzo2VqxhqvDeSP1+jQ9BijqD
p2tk8QI9AvWDTbiYI5pIhGxl0exZS3Z4oCtYPEZKSxJYamI8dzIBHLFwHPVb2IZ7mVC6Mv+V4XSp
tXVJaGbJITzpkN7cRJh2rQI+AdMPkTNFwkaPQAp7v1lp33TuSHXymNa7djUlINxmyY2aDiEhKr0l
eMmEu7KYAjx/ySF6eYO/B8/0u/XUYpXW7iZ/RnfIRAW222bo8Xgtdv6ZnmXJx/8W011bRMuV62ud
OtcIokUjPRMTzMniNse3LLGckVivYLDxD9TQuMqZbMDsDcyIAg+hMQR7xPPY6Q0bZgFT7SQu7zPg
NNjlgWmD1D+7MTLY1g2ql14/1KPgAd7YCKzueX8dkT6WBGzw2viUT5B0w78h++rTGn++yOEQmLGS
bfjJGIZgJ6gHuXMFhk4o2Go/qz6UhSgs6JsDbYeOyYg3ICNohI3CnDI5NeFeCvft+MvAa/npvtNs
k2HxFF5jAkKI5S61vS4mu1l+n8GgJMIHJemMzxiiXJYPWNbxjpNKlzPmy9f2VeCxIDJFTx0zt1di
SmRxQgqclvPo0m+U16rwC5H+6Z/VHNwSHC154xymFQ7ZTTpc1Dx8m5nuqcN7Sps/gkQpt/069t5Z
Y/rDWppV7AdAm0F/Y/797QhoRShQ/iG3IJWP90Dp8RtTBLU1LwTgNUFwxekisnIMIZHiuzBXt1Hw
CdOQw94zQz+eL3JWnAbNbSDTBtL9Tn1DjLDZWMltiBo/BWjD7PpptNju8Fcq9UMvZrspXqxFeCra
uygvN4wafszdmPWHAZV8M6YxCA6ItezqA/69YMZASiwrCrANYTTbDBerEVh7zCQ2vzxt2J7EEVrB
EyQQ7ZhZxMtrL6L2KjBnEyLSA+Ub86NqC/CP4UMH1EVonCAPFGY1gFUjTI2rWxnznpocQtBonY3a
GHuL3j4t9RanC0Mj1ywvveXJ5a7SwYC9Tahq5yT+UUPt10wUhx1tB+6ffsJmjUwwRkIrkQV3UW+z
ReRT+RWDV1akwtwIF+ErH0TarMmhqspHpI0PUups4S6qZ1P4yzS61/dm+O2+yuf0o/6NHqQzRmZw
UtNqPzWvk46J58APtRsW846hLUYdIBvVVkUVmxEo2ykMqTUSyABGFYaX5gdzuPQqXY3ON5jxk/9B
z7PahRCRaEPW26zIvgZ1DJmFH0ImDEI21SBk2G+rwngao5khzlRcVarXOFJZBSm8pZ6xHQskJDnM
yvA1to3OheLHcCzoaGUiHs0IYYtg2YGqQZBlFYuVDZPIPNyBIC8n/MBez+irML51XLHH/l4CC+dn
1piQ2K7t+nljHeQXGdxI6Qk6epTZQtR5ZCLp6yQJxJyYWQWpCjSB9fGjuYzn+aWHcFPeiRHYME2y
BzadbnHz5AdtC4hl6C1wVXUMh2iBtciNOQAGxzp1E3bJ9i/09F1+SvdJCobkpA0bToaIXXuMW/Ut
LK2tJZ4lZrIZZ/vXxDIdRbKjH5lo0jHnoZ0ZO2SH4KVuzk3zTqxYtM29YStf5Aym+Z5n56aIg8Ns
6aw9Yus6l48JaFISuyggt1Y/pqhHIRtm+17eE63GJqRr0qXFfLCC5UHEPaEdZ1rvJeaX3KI6gmrR
kY6NyUnq3oTk2XibXwaQ2HLhBBaJTVD1yk3fGRwy7xFoGQUVSEKAGSHvHCT7WX2YIXJCwkgXaKNF
av5IWXGTouWjZnwnTNrRNGc2mRHskbBtDDzYSi4dw6LalyjvyjEizroPDx0jFaMdjA1TzqtRzE5W
C3htZ3RZ1q4Y5kc/srgbTBNpO+PtJfWNYjIc3SADlNzdY9EXE7+Jvdh0h+Rczt/QF/nQZFY95kOq
Y6+fYA2k2pOtB0ZUwiSwBb3FylNa/wQQtjsbP1xgnJf2kjfUNXtUpoQFZWTrCZAUvUQnVmBDUDpQ
34RfJzsurT9ALUt3s3SRqSnrA5nIVKiCwVHuUJjPUvtWo8asLgy8ptBJy72mH4kBSMuzED9LjZ/3
d3XZTRnlm2OSAw7oJX2Y00eGpHjYF8Z0Slp/ma8BIlPTYy9JintymumMTMAmnCo7FoOnMgsKvXze
jcqBUOqBEirw1MVhV2eaOIunZn4oCU3nE/rwsjqgj8djtkqRJnihm6rcLbLTEQGLQ0W4hvmD9yoa
9z37SYamlccfp8+WEVsCQlq84Jxr0meT8pxoiWA/DshW3c78zDoPqKYm2UO7zxHFAeik+vCRceUZ
g0tXEbhwuhYnLgSzIxeuWTuMSbJ+SPMHYXg4k4t+nypPNEOU6B6XB83yzMXRibAxUc140hqdt+9W
0rXLByaE5HlvemyP7Y12TKTYku64eNIl9a8e7lXw1YmvungJc7/uXE7rmQgg9Luo9xJadBbd3KUf
FJ4N2Fz4FoHrrgrDEyiTGoBV6U4gwjM7Kjx9xn9ge7WwIa5FLY+T6WoGBTsFmJ0stjvXnzUko6l9
lZj4dvN3Fbzzh9WBIRHZNqDsPMTlp1GS1uq0HCB+WAKiAhwdicjIRvZs2usOODGstEeLA8NhyG/z
9LQWy1btcWlB6GMi4IdZi72Zfmyl4XRpi7jeCpo3fig4zBibd+W1fUZ5HQi+Ur8yaxpqz0VqvdCh
Qm4R3+lN2evCsaVuAc0TVkcUHnJy0AW/lA5W5amJ7fY4midfqy9pxQMB/uIUdkfBfA6RBBfqn5F+
qMtlUl94BAL5vTUO3MQ82XFPx/6YVlfwK0a/L4djjQhlIc3TpkciqHdgUTx0ouSLslfzvWbDpGpB
RoHRf0MeOFnTzTstEX4+PCL+N8bSM2cYbS8i8pkukXzkxWpw/W27jqbLr+STNjYgXUHIQEL37OFv
YMwigRhIdhySoY5MxqcSfFc9YxhvaN9GDsVriiKTnE3Sj5sYwLxLLG0+P2Xk+k5b60v+5KOSpI2I
aVK7ohCWDI91gzK7HGpfc3PLQSjeKI6IWQPiVQsZwFes54h0aYzj5EZtEaNwN1ha5/kCAUEhXZzc
CuksD0cQGPQwFuwvtWdhB5C3fNY2nwmz9cHy4uhkbWa+65PV+EjN6GzUv7JmS09qjh7xgreOfNks
tl2yr3uNsGYSTbbYRAQ0j/MdLlIQII5gAkp1tBFvufEul3b3a1fQHilVF2eg8DS36Tklmo8Nbgu1
1JTWJRKHp2ZehoJDvF8XhzKzARW21Xpzmemj1onRmZFFYuL7sCNwgiwh4s7EdVI45bxtABcylY1Q
ULisTChR8oIszqPWMIO8SIMn0w4zHfon8O6C9MFxJhqBFtBWobbbWF/0JLkRxO7Qglwih3U7mWjR
8rzi/ScVl6lqve1+RHXDcoygAA8+nxlx1vTTrM6TSUWxTpPgJnAzLJvfGv0bFjpaC8SIKGCRgEna
PN6w6lKVfgcyWIeh2NpORlxMsSY4WWsv8padFOUcNa3G2QuTEXLuDf4eButBwmqw5S+ap4lMwXpP
2y96UDz5OCBYHVEWTNK9FC90VYTvlhIlZVHZMLSP3uaz9oUWAwnmgPeBRikRBqCLZOLScTBBfNpm
86aC3ba4KW7NchN9Sch8StscHGDEEWO/O3eEXWKUvL5z1/MzT32FzUq1KcCRzdguh5vVcGWis9He
KKqg6wgjjqcdYsKMBvTg9dn6+BIA3PxxJgXvo9VuYrqs8RO7HDNzxW5Dl1SdhTIgP471MR2dUrvC
DIz6a1PtxQRt/pGJa/MavA/hV1luN1ChY6KX9zqJDF/D96RfR8mpQjtEmitz0hq4nzdbR6zFGxZf
pd4vD/h3xn3HogwwHdKsW3O8IksIOI9BNjxyQ6cx9WvTEg7XivgjEiPJzw0SWGcUpXbbqBREKMJG
2a8MYlW/aSKLM0PtyST7VWt07muXLj6AxcJEjcOXMZ7Ns4rIOWjjc5YEApQmcgKoifErnCLAxzWe
uHn+SOYD2TV+me6Hbt/wjVMRI1fPYDgpAJ6AE1anHeF9m27adR9gzGRIxizNyTUafAJBxcIXxv0S
v9TLPSMTGlkgjPH5JqrHLE3sNYcSO+PwCEcbSWMYDJ4ZyxMnH6XyiyEyH6idym3Q3k2SM8TgupAK
kv+O5jmxPlfBVdnono1wtSLqeBWYnkWNYsm3BKfAqFXilX1Xwq3u03T8HIO9JN6C2s53mrdVH5qT
kiKG0Hbe0jtnpFw/VbcmRNp3NwQs4XZiHHvtlKq+3Z1EozqPqvCJFYfsZimqbNGsXAWyjmyLN4XZ
YcciCzObxL0A4+KuxyrduIUXuzn/5nVpibzzzXiHJH3UsMIfydKQVZc3vxZRV/izsWUiaECeY7YD
w/Uh7ezale+0j7I3ZKUwRY1reRl+rR9kEelL99154SX41C4dFedDvnP4Mz/QoS3fyyN5jsjruis/
PAWwLNUPusZIMmEALYKPJFi/64etceJS/AqDAh/4Q/vhgtQzvsfkWfsZb8GHvl8uJgJNg+ETt4DB
AiU2ECughMiKtjpShcBWQKMZjj2MiEttobf1NwTOqMrLKxaXn56WHQoDC6Grs4Y+UvCCpqVDJ7tN
5dIwwBsHyzij9hC+Rj1/iiTtJpj5sVczMryRdY0TZUJkCC0IIyYpQrwXw+lvQccwhPR9Ati6I8t0
M2YsELhtx+Y8dudtl72k5FylWeYZJcd8eLUpAPHR2pbDi3lv8tbpx5XvHtvkbzMZoGyR3aXA6O9o
nem3ae5FV0N5CdSKM1PxkFTIfoOEaBl7wBCL7lAxfYhG9blElNILiOmS4LzSZvTxpzQ+TCE7IRPH
W4/JohWuUoN1Te0+NOXXRiexTWt0ShdFORCdEovfGrtSs2LO7zXhALwmSt++1KZwl3piPhRzm4Ex
mlZmucykijZj25EhUKj0toEj0sV0iI29yWWNEmuik0uWzcGi8jQF/RmP43YhCUzDQiDErRNUk10k
h1o4qOjbILpJ9vxpC4/lmqNM2sw4Ubv3/0fSeS23jWRh+IlQhRxuSZBgTqIoijcoBQs5NvLT74fZ
2nHNzNpjSyTYfc4fM3R3xPTGK3XaTGvmpZRRxlzp5Wokke1p/QU/eNR1WFG1+JiycxjejPLOjFJg
CZDWpvZqxvw9G8Zt1T3wR6z3BumvVai4Fa9P8iQMfVni1y2dv0r36rI7aXnDrZodcHFGwj8rmn+P
5PJqSig1BcWAdrircuMtZMyQ9ZrkPaxN5OsqgUGbUqX80y3zXzJOu1huOGYH+1f088U/0IiRadV9
0sl9wqekSBkJQA5Eqv8jbOVaOrjU2OTlwap2EVd5HXbBMRRDv1BCR1t3NslecsO1QwM8vLYOgIpC
wEFgtYxGdTnNRWsB6u59aLETTe+JeZcD4C2lm8H7r1L+aMilRyuxVAkJnvP9ovIUKzFtfAO3cO8R
vrtBGnUSmbGvNQTQGPmx4HzSdvOK/RAJvLO1BrIbwQd8WBxV3AaoINLQYRwU9Z9pS3ehNTdUeqj5
6net9T8LUb8lNZqNcao4hPfpyEYWS9usB+sZjGGTa2iFncnDgm/0JKzEVjLAuxQurhPe8+00yJ8O
960a6yjlJdJCEKC9IB5q0nSn2d/RtKzvk0vRHgxc8L0mJnBVATPrfIltwg0ycrZsqYGH7PxDMrUw
AREn4L0GsZwPHJfH7bIqFVjXr/mnqHcgQQ/0T57WvTI3NGF8jJCsrSzn6AMjT+S1AXbvYoWS55E6
IJ3Jsv5RczwXDD9IWRYNMx3CCzBaKl7gDEYECIF1ZyRsyhwSHGcPbRn7eaAls09904sP1bwPvg2I
QQvRrK50pZyZr27s34zw376+2dabSP9Iu0eeQdib9U1VAFI4m988huahhAjwEZx4uIj+ywbOMCif
8Huac5DwBRYmHaWEuqSsKXAYjNCELGpChg2yNMjDUfkUyO0tcoZ3rlaVqIwBIy8data7zTeB/Idn
bqerleZlebylKJxD+B/mLFVhK9cWPenXXd5ZO3KVQdA7yYXC4KlrRuKKSWnJbRxOXAYaZR6+0a8s
cojRuUHzG981vQZGvFD4YTX4WAPHgS/lyAzyf5XymUxbphiSVzRloXDotVtGYvCumCtSeGOzYcjY
Bd2zr/GkDLToMNLEZIS10XGyioOsWdxLAPKt/E0rmsMt3fYP88aNYeVLdbxxB+pKcTLZWM8tpiYz
xeYp8QBU8T0wUVhT1dcx8tKwCl8PgymuTUdq4UHBxWTvrEL8zWUfavJr4cUaT3nV7pv8VeuHtaxg
KOKjTc7xoR1frfn0mQPVq1NfhxHbJ2lz/kkfX7pyte0TJgoS3QpkAynNF8GXXvymPZEI1nfb4L7/
Gqx3CzxiEtA3+YVPajaeI65+xN76cO7HjZl6ym/Srs3+0DaXjNKAJsLEjNyhu8raOcxu1bhtsz2m
bUwShNdk+NTonmGwXof6I8h2cqSenZosbM8FAQCJEWAXsm7zhHIl2zjNfh3lwAGBSnqV+6xO8wJj
n/FUOHBg5kGt90Z2y8k1bZGMfLTaOSZ+0rxrxjfSA5lLQh5fpAMY1d20OPDA7Y8JiGE4fxXJ2yhu
wbTNq2ftb0w8Rk7wSGDs7S+nhkz9QscCNJRyTgTyWZ7OcvFPMX5E8Zszho2nFgBP+hLBM7CfqfVD
ruO8FLCf2kyADG569JFrPz4YvaH+9sD4giqzqqMjhc+tGxfniNcjIMpGCt6T9hHbD4GbLgTaNZPn
kH3F4QP/vTSc4nqrNf6nldubgQPMGAq37CkNpJ0VSiDNz4HyaY0n2C3RHCakNgPppuO7kb6b9Smw
L5lFwqx/TdVTAw8z+Akxc+XClbHdkZ8npo1C6UteMw7nyqYxvm3zrvc/TMsZANkZT5VMAJ0abv0S
eH1JWc1Kkf/SgGzW7KvHXlHQQR2wwtvaKxCExI+o4a3gYSuM8ehYBHnZOZJtGYwtkj5KqPKE2yHa
VT1JQyyw41mZLl0+fMndV416Ik38pS8f1eYwKh4QmmlwyEnqv5junrL/MGSYmK+4+cxDUgbnLV6l
yqTliyiwkyRmue9nolsTrkbtWiYNSxXLdEKo3CIWAdJ5x4CQM1k+Q82jIGNLIzJApyyfRFqFJ2Y+
ZWzrxb7XKWuuqQJbjieNT4IEnlJ101cf77Qh+Kwr4EvOs3daTle2vht6/FGXSmFNDAuXZJIlIkRW
F/Mpz69Nk92zIj/IdR2sW4HSEVnaxZca7NY21SmZbvmemiiUZUcqt4NFQoPkoBOYevvK0i/mxbOo
sIKr479GSQ2QJZVRnkyD8UenzNTuYFxpLLU7dWHCn4EKd82c7AqfVdg+3EPHezcapDl7bXGp/A9d
OnAGyNme/NbcueX+JtcvfnTXku+oW2sD9e0nI+DDzjMTvHE1J/k1qDah7Fnikdi3lK7Kur8lnKOk
I/Ztu1Urfc6mOEVlaV38UA5Qj7fbAljEHw5DTo4/PEVb0VIyhz7SO6QX1ZI+WdeuOA9THgz0Kpgf
t4LjrPQ1fTU2ILeqzxXWJWDigaXuCazeSg2IYvqcwjJ6BgnvUAult4SExC8HWMOdmgGO4pTKA9r4
ksAtCKhnq8/pum7ZHVH641ZdmzK75Hvv7HNpqyF9ovN1biwmFRn2vRpgUiVDJ1V4viSHFEjAyOXK
VVpxk1AkAN44Lzy9k/5Cn+YQphK+sjk21KCqMyWOY0SvbGVig5gkYW4KJAOWSnro9S1IJmRG9d1P
k3cySYv0pqoOHXYk3ap+vZfydjOqJQVk/kl+DW3hhgO6LsyMKMjpunQLTKgL0ufRe6xL+S/qGHfw
Sprv/VV0rMBC2/mW/HJoKEIOkixsU3xG/NFGZpzaNNqoREYSSrLUEK2WWf+rNViTtKNWn5EKetI6
orZha+gqsn3rR2s4KNgdDrWCdYhbLFWZzP9L/10ERvnNFgM2hXxJdMFXaBM/YevKRdUomgLLaLtf
k0+eGrLfhBJtltgY6FRNwDd8trf4vbPri0/7K8Gf2mR+Fj4nQNnq1Ja095Lgj3oi/pw0u33eXTXr
0VmPQJxi+5yn7UkfMGDn5rHBZ28b8hWS8tyRrk3qfh+o0JOm1wyihasImIex78kdRiCTPgDufuz9
qidPaUOQu7qN9HZLXPJqpvj1tkCFxGAUiaNZcTg2qvovEsW3LYJt3lb7Sviw9HJ1tUmhlKqYCIVo
r/OmJpJALiFR/9Ovu7Q4M3SegrpddhZVL2G8dK3EVfG2ZIA0gDea7Oz4VqgN/MEeS+orH/DMECiE
WrHIG/qAK23OncoudRGiB+rBQTqHnKGG/9aJ7qLiw1mMuEv4ZaLkgK0dMtV5NqgQkUTxkuvywzI3
Of1Jkyod+5pb1YQtBPxccqYEIEj4UiYyuxGk1INyKEhWCJxsHfGD6EQPbY3DMi5LJqUL/Bo5EhaX
FpLAVH8zY4U5nmqaV0tupt28m5XpRlbl9XJ/qUT3RkrpjmfWRi6CYSytns07QvmzU7Ub47DW4FBp
PPBqLLsOjOdeHlnTtyVoB0tHKPqFW7RfPavRQBcr+5wmhnXcEK0QJRCBaJsUsjkAPJTNFNXvCMaH
ZQYSoHLhkDCHaTIcPyVS7dzqz0x8ogaAA1NKZFhGEVJKcwqPiJ9dTuJYpKxk/G5kG8t30wTi5Yeo
vvMAd0MMpWFMNwIYbpp0VUOHicnnTo7qlIgetFN16Sqs5Amjq8weMGL7aJhABbFjSnhLkxeIj1Qe
Y/VP41NestWQP7QIUQc4fA4YBHHedda3Mk8lUedmeeM6PbHn+HkmpIlG57iz3DCLz43AdsoHOhhf
gVqtJlQYZbNVNPmeR4YXjlxJtLB++1m/TmKmx9BEaj2CQekTT2o7GP9maZ0a6T8CadVI8poS9j+4
2UE8XKKmb1JjYMUq9iN6SX7r+f/n1qV3nW4gncdaXya4LMUovRdV/D2k8nvAHWnyEFniqtdsf6bO
pqNqzW8pVvHcZyFBYjs8JSMvD8ELy5FDKeST1k7JNaSGtnRIeMSngC7xXRKGsXIi51T6QCYj9azR
HjfuhfbNvZmAqlVr37+oxaUcPnrGKU37E4+s/zJJntO0R5V+dNYP8B3nqvrXijX7R0Qx7bifiJk1
pg9d9aDoJIVx9VWlG0ds1nLxJzW7YTrp5UNTH4x+8IAfWkzGUaPtVE7LQJiuxCmb/o39a+InbPzC
yTql+0zupXc9D29MGpchb54+s21Kk3FSxN9lnOyl4p47DaIPmnhljZCr5GOqSSWJERFFKERd1SoB
xTOe9doJ7XUg+Kd2OpdiExfa00xCTFo4U8GkWhIVE4GSBIBfzXHH5vchr3cYY3WqgJeWLtY5jtJm
zucSEVgOM7nVvc2pZbCPHE74SkPIWNRmOrJsyPBAXso8AWqN+GFgmWgU/y3s3ywtfMgcmgpt0lQh
s7yDstrDuaucd4PdN47FVz2v5AjfzLImUYgEacs2/QdZbepCM/0PMpVfZh1tUmTQw1vcehnpHjZz
hsoZnPG2zkfWJFbzZ4lxIKsgiAq+Vx3bb2URYtc7C9VXj3mEppYfDblDvepsVX4+pMookS5ohD1A
bVMP3NEmZ2p6G7tbA0iIpgEJBWQBrwUQRDjuy0ZdkRTDyq0cdbVeE9VzVTREO5N5pIvrp2XtmjcC
k/OTQud7Pmr4wpehtcknMCkyi/3+PxwiSkhC+hMr+xbv8mk6qPv0WFHwC8/NG5wfoDoOzp6wtSOj
b98r823601SFxHyVfVDS+RBkUdI9+BT8ZGQ5v2qtncQcbVY53xpSTz+qzkGO0dqAPU3Ur8FG0qLG
gMPNuq76j8xHEZaDDVd0FELK+zVy6SKsPSxbM3kxtSRJIczAxagQcThx3Ns6DleuEgTT/i9CiJWB
QqSDKCdxm99a53JELW8CqrTKoe4RYyURwsSI6P6if1naj8j+4Vci/Z9ECf5zgAJvRh0CHzFvjWgN
JATupKAXPSJmUBE0d0jOKuoLr4M1crg+A/roZOvudAV9lQ7JmZsixfvMSpRyNRA8uwid8IGa+nds
+WMZgy6CU4U33aZjPit6yH6HvKvIDU2gqjg4Rqq/xtnq5ZSWhV1DPDwPVbKhH4yguX8dp2orExGR
8VEOCE4fdjpmyUl+zCtMCvFfotQsqp+2fOA0n1sXUavoJAQgakv/EkF444FyM0riObbGLRGAvBT2
eNS6D5OFOQtAM/ieuWxjtKA2ih1sflxEP1m4JJMC2RAJeBmayRHdaqguzfjq8IK3a605shHX0ast
HnTX9RM7PTu+cYuVaonM+RRJp8RBP4ljvgdQlnNa5G3rHtlPJBBJupt3KyQBjgIEhWl4yd+WZIYr
Jobl01RcMwYmCW3KdlD2UUNu+EMpACjoJjJ7wOxgp1GBJ2E1PtpwavGVwQXMzt/pGEJ1uif8vMNC
BuoTzqp31I0JqtW5Wp4NDIRHzv/m6otKvTY4pkLEC+AhK6QN0G+QAByUtMhMRFGiSOz52O6U2CuT
vYYAaOJuCnNqHeQn/juLftPRz5452bkE93JPRjSGxUS9RvpnBOEAylR8Gv6uIIJCBcfGseiiby3r
+6S6gAamchyMxyh+eSy4n65Zf9OVLdIta1rXGA3JoxHrytqPZGtUx1m+4pYFBs43orMsIAzp4NcW
8Scm5BQ3Z03TF4J7Qjo8vVGXUqftHHWia613HXKRbM9g8IdRqdARwAhoTyLoJeEl7DJ8a/m7kr9L
9A9kvISUEC9SHfP9Kck3uoxWbDMhpeuwolLawrjGjuZ240XPT126rJ+QJH3mlajO5+GhZrtvCXYB
gueJtxaN/lOJg0kQo3PkEpqfyDo6FHQCzCFxVxqJeHMGDqCDcVesx/yHZxLcyGCR5te48wQddeUR
j96KaJSljnDbib/H6O70O/02RAn3lnkivTFaSAWkjBpkR73oViZ+DiNstz7O55HshAxWepoH/8r2
9gPA5pDdev1o94cJgWzqjeang/QFa64Xd+Fb1MToMNGajgUbEmoPLULhSS7tlj25yd9xFizHgYcb
7LnEx5CU1KkV68K0lgnImjOFbzawtTkhOG5XsUi3qfMXRPTbI01g0rvKte4VmnIx1Pw4YSbBmow9
n8y3hIehbNKtrW5VZ5/wfA9Rd+rj61AHng0t1bGtYjfmngXO6C5xyYSGCGMzWfWOUtLt2kYi4BMb
I6HilLMCwgeMhk5DlTPJQPU4OM7LQGXdNahsjkNJ5gOXsqxca/3WNF5TbeXhRpLawRHnCChC9/eS
edAd91cyV3BddCE2yXqUSV8gD5LI1fInBcKtAOA4gMDdTP2pVM9Ifxa8u2hQuF/k7Ee0qHRBTa0w
uZRIWXygRkdiLOzWXbWwse+Tbz/UJCs2p7y269uoIuEpuvw5WiRX9PJPSzMGwziqVqlH7dOe0Fjk
4h4k33L8U9KDbiv7bHS+Tb/7S9V6EyjG2uYNNOa+CH1VE/RkM41bE2h+p5wre6AQ1+dD961zkQ+J
tHAtRKSyQqgE+4LOyB6VfAzqDFuX9UlaLKx70O+LLLs3qnJMRYx9N7UJ8TLQRvHM0uSSwU9GgVrs
SpMu5zgCfpP9+lgRdLw0x+6fAk/Wt7fRCZ6GARDuF17Zd/BDdUjVQ/0R1DaA8jqPb4W1lxwobv6B
44+LO/3L9HWQR26RwVbJ3CACH7nuxjWqvuglyeGiS29J/+Nrx1C79c6lYq8JNOIPaAfV4DmD3iNL
dtUyFkGe/Te+p9AH1D9QNrvUxhy5bPPyY4gTk3NfdAhX4vIfRvGvYBhYD+cyLYJtaZ4qH768y0xc
2AhlocscgH5Gw6nT9mHRnrCY7tpBAsG4UTnqUUS/LvgaaaJchaPzLhUy5521Ymjea0SzOgYbnaOQ
4QsP5XK7G5ZNIUh2GZLgUih8y0JntVR2eumFFE8srLFbDu2qp2jCighEUJRfTWJ46UI4ICY6dyxC
c2eUpnlwSjx9GYWYup266CcTQmeahRLMmhNJRdRnay30F83iBb4CixgpXQbyT/G+xPjS0WLE21Le
V5AyXRZ5udEeipzfjThtPWJJgaZHrUMe4ex0w9oSkX5FD2w8xE9aznfmOGyVAGKdo62H6u173C5F
j7gGsxMnpkoNGVh6yAEax+lurhwFmVKgiQz0qyZr/oz3O7APGdF2xNZ/lBZnHC9eCu4OB+DaWMd7
Vn5u2bE3ga2ZdBLOzpGUImuWnDfAYCFDGK2JO1mGaecOsHkW+qDcJrnXaX/9QMNNCSmXW0DfgJs9
i1yjS3x5mTeSGDhRW6EG8lvgDzfdJivRZ6zJSGCMGMFKVGi5MTGlC4o4Pow5w1SmPKxkIxVl+ch7
Ehos5dwqdJSMxkYlg4fGzL0bScUj47sXHV4jTfL6zlp2BHXKVrvyG21tMuPVGeGu9GRypQb5X0uH
GExLonz209YKb4GCZsVODn5Wv0LWq7Ik+i6RTrkPNK+uuni6amb3XpG+oKHSsJ0TadwHp253gYg/
qRLcMCXgmF5aAzogNFh61+0tgQCReEOZkc1WZcQrwyJjTtSdt4HR0XRORfVIxw+tOIvqwXSIio2/
Ora29obhDQHLLGxjgaPc2IbNQGPzo/4hkALdrFXX9t/iae1baKlYG/fto9422/GrvkcYRnCpLfir
7JYxu45KZfKi/g32xnpc1Vvfy7fSWf6rcR+o/JqF8+NfpXN00nfKWlroy/aEXXKlbfqjOCobTEPH
8G3Y2J/2xd6aF1tb1B/SatiDzCwBPpbBHn23/+dLb2TJf4oT9Wo3NrXxC4nrXnEZhrAGWnuxTNfZ
dQGltKATAakuFs6D8URdazzX418Xfk3YLioUj+0SuTCAcX4PL8WpvGc30qSI1WZ609WXLL35f1YJ
dYAree3U9+pEdLMrVjD7SyM75LTsYDCirMB9INrif8A65WccfeXGSolu46rij//uj8WwAfD//1eD
m5mUhD+tusryMfXPw5o6mGW/lNYq4BP4cbvEGU2ZMgWX//2OyqzAXBTppqgfWQYyiSYnfuuLDz5L
ecIg3VuLEbsqXGJBvN/Vj9qDmNAZUUUWofTopeRMajgbF7l8XhjpH2Y2tztaN4oJEUbvCv9S559T
w+vF5lEg5mBJIpIYdFZgQLYWbjSeMwWF862hhUZi+riqTD0KruOo/VsbIN+94NkQwYGs1T+jylCo
Jqiky2NT3mPjx4AdLMUzaL4tqaGhVtoS+46c9Dyvl12Kza7ghIdlDL4ShZIZgtZRMHh2c1HFPk+Q
EdGRStnMmDuLQv6xHZJClHS4OWn6TCQSyeVqR+79bACSOWhISY30JvNq34Bu4Ik0qExeKD2t0Qm3
xloyom9nKvZxnCC9HvoYGZe8wLKnS6rqSWCbkJGmV5kxC05PYpZPhvKyMwjT1OqwZKSbpdw5TmhH
YMsmhmGkx6/LbnPvddNuG/MwqCeBuSTt8eUV3LGD/5fkfbswV7U4g2kv5Yb4UkDhtqo2FswBtjUw
QMSZ/XDUmf9Jbl828sWST1qzNSm1lU6iumSzKJRzlEZzjoB1EqzRlSzwMNJ8FdX7qnozi3pho1f3
CROcm7OinRsT9CyBJua5vIvDaSuj6+iCm0pnq67LrqR1D7+52WN2GFE0DagIAsqXKgPe2DfcIWB/
ab4U41uZ5F0p41rs06OUEj6WGDcrxYTC7XlE1GOWYGVZ94uMsMDg2MP2s4WzdaL1nDNJm0sEuz11
HwPhiQmq5gRVrtRkD820j7lRr3RUNFkNgENelxO921fL2k7TpSLYyP5GhLvJxk1GjAAleIwqfBhA
ELC6sDG50fxSyCY5ICzDUL4LIovgJEB9ZVLXfE7+TCAJbzo3goNRZPTGzVEYxHJS9bvyvcKxF6hO
8WbL5qbV/YOuUoGHAj1BQWRg0hv9U1HKX6PcfkgV76qok6+AB4WXDQWYsiSg7YcUbASSDVkz+r3U
WVF1QqG1cWOXHLJkfyGeSBAaJDoI8Cx7iTNUbPGq6upjjmk3IUAbSTKoejTiXFwoH2hWE94BCBb8
owQVQ5FF28G5Wc6NiOZOQj3qhuGqe2raSvwlN55G37yMylPvb4G8It1saDwbe1mt3bJ67X9xVAzS
BjiwLG9qiqwY8zGjwRboipETTgi8bqLrk5R4/orW0kfXYZnFsO9W4tRFlwTJKRuC9tO272pxCsoT
rw1GJRo3HA3wxHDL5qMztuZwVcGv6CLhquFtIoOOqzlBsDas7NzFZa330BheXH0GdOnZNo4pR12s
S+XS+F9FcJT5dQCx4oWUrKlegX6EjLT9D0SBXOZ4Zu9BRkL8u0SgLI0szCpvk0ZT9KBsInWXJW8o
ZWYOTHtVeNmpuyCXVd3h/c+zF4L9oPCS5CMhq75GkngTEyH16KSdVUs5IBLDHDg1+jSRpFr+XZI+
UZciBYnDvRhQVv4bA3Vv6JNLZQsuEi7AK1hjAR6CP7G+Gwdj331rlX9OasD6dX8rP/3hixdrqJ/Q
h25JalBcXVOxiZSNYqDe/8nFW1yvanmtTiv8K8l0jP3oUkqUh5oEi/KpLjY9PhCIXq8BgQylI+ZP
xZnoCTgH482kQgLKLXySiQsKNevfdg0DkgLCVpDnRbEupM90IHOfvLc3VF1Gs4ifa77rmssCaTPN
PBDVxF4FzMzqVbXculklGQvYOi5JEhAH5aO9isJrQ0iMdiHX68RfVaUHmkyWIve75maEfxPTeFlL
4BaYebCs4K9qtpbKZsWeTFaXv4/wv3OyotNC9VFHixL1VUNruJvxLy2pzGjHfE+j0ZtzE6cMxx+k
JwkKoCYj7ciE5/mcc3+i4DD1lPxpkjRVKhA2q4FRAi+i/JvTYS++K7SmPlgeo4mfKdfB9WVBCAKp
Mf2naQSXPFM+DHOj5Bqm/wrISpA5Rjd2/JrGZ22HqzaqN6qKPLhaBbjRbIuCkuNojq6uUebsO3us
op6p+Gu7emQaAtY7IR2g7FO8Xs+ekM/CdhHiz/owutuUN9PiW4Eh9UHTnQztgPleY0E1q99KoZTg
V0Sap5k7apbclFi7mF0hkF/soYQXcyeYl1yk6/VknjFzdPm9Qz483unxRqdtWGfwb/BT5cdEitFA
xATBxIpnp59aBb8hQmippkEa8KegJhpC126/RzQmjULaXPXoMaVoIyRdHHpy5hBV36CqJ1V8hhxl
6gkxQYYJ4Lu6iDmsHRQYwnqif8vwhmXrHG173HkaQyFlrktmYJRcqb9B8knBpYi4ufNNM54q+wRy
4cqWW+p/hQlZ0hQIlIitaAwQnX0L5EetDxk1tVcZtZvycjHbkxtsLNgmNLGzPrPMq+KNWagMdiW8
M3NPAeuMlzKdIZlWdN/kCkzbSiRe1A9/qc83O27mbnuJSM1/pcHc9zmQ2otyi31OJsgSduGHdO9b
n5AGBZH8DhFx1nGanJKBs4TaFaS4xPzpETWeQ5JcQq27TDDDinyxw6OWvGdsVy0XtDYMdIj8Wshg
wDBKPufOO2O00+/Z+gZcB58t2608bg2w7F49UwAG3kSpdL/rUAdnn8G4QsRi1wfMtla/Y8+D7pH5
nRUNydMd3A+4xbAhSU/qcOaG1GUvUnYRqKii/Dk8gna8oW1Qz/b96DJW8jYAaw35WerfdOOZhRAH
+qqrXRRn0DvFtE2VdRaSyUHB4G+q/5UlaVzluZyDM9mWNZ0OeePhMHko+hyVHqA8w/Ghfabi2fBv
sfHL1qUm2whvljOSMbHpg7VVbm3aKupsGZT7qsMq4XUCaaI3WhfgUe5lG7tesNSC27zva3zP/WsI
36XwhbgDFEdNj4bulv+QgHK+pcXSVjds6gXpsfk2j1lMD7F5QVYTOuco+oi44vDfGHX6W3WB5XHo
VRIlYKe4Osr+asyYuu/ElDnMVTBYEp/XZ6o/SP1FVzRq13o6oT4AUTn6w4ocYuzWMEyQDTN9oawY
jAdpG4uzoX4YxVGFAe/eIvOakcnKPqD/SCq70wUBqGFt5RcYHOgbcEs5eApvgL/i64HmQNyFws3w
N3F35T1+xPkBDHrUj1X8RofLkhiMDtorrl4a13zDJURKfEt+z5dS8hT8JsauHp7BcLbwc+M062w8
4sc+2VGNYkPWY4tm9miCh1VvOda7bAlWM7EKMtItdDqcONRdyknJKOEJcLGTEa8Qy6gbPBl1M+OP
spPH25DfhvTbLD8okF5lLUESG1wwtbnRuS3GS4/okFxcXjr6JQJSezyj39kO6iW+2u4ttT2tf8u6
dwS9ZLJcq27tG15breLumI5e4LtjUx5JjU0IFwbyfzMaLuStWZyy/F9sfufEKgMpqpu8PDrW2dHA
C7xkYitYleAV1J04e7buqvK6cCNw5pvNMS3DGscHwpUSP6Vji2+ymNfJA0iZwF5NXZIZ2D2VJ2Kw
FjH+H8mJYbCCxLIITdGWUOc62+VXAB7/xVJCxECPuvKDLrI57TlPvsHx9XwrkifKkS45kQQYUWpc
XIEEgpAF+SoMYoOJOHMknnmab05NwiEqGD+K6jv2j373GhhJTXkH867pl5omidZjxHabYo2YtcnO
rf+B+ri0v7pqywe/1bYq8aLK2hYX2Xhp/dXB7P8KEK1KDFmHtHhHHILXB6LljNQaizXu/Em1CCNw
Hni54U/gO11dFZMbsjLVRlmDO0XHAl4kRkIYlk+L2vO85fNS61xx0HOUrPZcDL3VbfrO9IoSu1zE
hOd04BzRyi6rTcUzAV09wD5nxUbh89qWFzLbSJiDo6n7jcAahKdxkFDnLEcBN5aqMD+RGnypVO6s
csNsqEUTz5y8QsZ6H3WmBJ452o6yD5zm2sZZsS8ig0wLCpuw1KnA+uQY9EY7zNkQATLg/q3RyXNt
Ah4e+1MdJo66G/bapTqudGOknYEewp7Y04peJcojSHVb1qwuk43LEUSsjHBhjPFGQMLFGD8BdZ1W
3hkhCvwQC7PIQmyWyrKrFTgusietccmbjzN9E6vBp+EAWOcTiVatTzusjKQ41bpZDlqR/sP6QCUH
N3hlu1URrSxr2Ogtflo44vLgD/9KxVpXJkoN0XKVEkaS9Mq2MXhDDjJ+y8PIUkKGq4rgN6LCOxmR
9omnAgSOOS+IsFSAvWZcBqByzJTTAu6/0W6yfA2mjYT0wEpJyG/Q4PhURiCbptgqNb41rh0CK9jf
6GlNEXKRZBRxTPf0b0XbgjTYSqkBuz406DYNFJXkb4d4Ro5NHnmrOScJ+LNDsMC3PJiuLn7yiXyR
6ULGNtpSmYm6/QzD3yTDg9CcCsR5XdEuCj7zvb3PdQmJYHPuY9xTydqSNORjXgM+YtvkOWLraLOV
ggLQyA+Nuq4ocImnZ8D8AAcytMdIf5ntb2RQcx6vsogtsp104HDeZOsfkf5GgswUNQPhD2gkj6Px
crhbDWowKWRkCSEegh7zgba+Ea9KV8Y32/EPZqda+9wJKR2eJgMt1bMv7Z4PvSfz5L/7kwPHHV0s
gpOlI8yY0fDcvg/Bt8SDYx+ZQ4Nwi6b8aJKZqipYMlmi8MxZN1NCrFagBGxfQXicWrSENnAOKnbf
edNQahY5QMUCx+HQerhzSQTNDURde3XcMAjAFo7x1gg8pX12AO8M0cwyfrmIuhn2MZGCz50oxyG9
sVfhuYDxC4aJCpjj/Ow1+afZgXor/6i6cvPoIcwrqdhaPCzZxFSBd1D510+fcOIouI4Sr3sG1K69
iYxpjwvjfxyd1Y7zWBpFn8iSGW4DDjNVcmOlkr/MzH76Xm5poDXTUJXY53yw99qxeDOEf6LKbDQ1
qCt5E+7atUf0N0r/M95/QcQ8GbUrpqObsJIWZL0sO5MMLQ+0cDXHW6xLC9qV1t8JTCa5eSyGCHxN
Xn6ISJWJxhHBgTNxaPUp2egE3xT2+DCaAte+Sc908MxnyFaZL9/7ihILbKIkgGUZQDgERN78ZaNs
ya/R+ZYzoxXnVd5eDaAlNrVsZy5xxyZZiYfigKHSFI588RicSUuaVMLayY7MCvT4kVUXS3KXmvd0
qletTmq+PxRfOAZhFA4aDQggf/08eGcztxW0ZBT6AlnilF1AiypZp5kmT5oU+nOnfOPsk/FpGulu
6Pd8ArVux5yOaE7NfFsIV6k64ZyOk4sIli6h81eXqfvP0g5m+jaBN8HmYi5LYjmi9SPwEFD+tcJM
UN22QN4ZgE/4Jmguai4haBjycvw5SiaFPgPnNHt0/Y8ovdlNFDV7S+SOMRQL/dMiv1DSq8ZmU+qq
KSys/eAd1XKEr/BARX9pcu9Cu2Ab5DoEqnjM9cIHUQes1hfSlTjaZItPx4WLZe3YrenVbRwRNd6N
/6nwZuhMMGx0b61/gNqhWh1ikUoH6Ey1QyaNzBNIy7GufzVW0NIPhlXZIbSdFvAtQxCYKB+KNY8C
puDfKTxrFxPJ/2CHXsCmuqShYo5b7+uTAcMXJcFdh5cMcwbHS6XQ/LC/5hUa7PyUn+q7eye9pFy7
++BKsSN9a9SEOLUiQhtWAaocoi/+4mW8xlfOu4QOUNfGcZrzogGdheuMcS9i/TUjYq+aZ9uZxzxb
/ivIJFOmqrRo/8qxz1kZowYO2sEqV9YYyRHT481ATY07eupS4C6zK1N1fPV8Qs5J7PFb065DBmOZ
DkuH+c6EAeUBdd52Rtz7sphlq2ibzfop/S8zpXDJF1vT5ar3dhEuo2O9a9BGTuN7/sb//3D/iCuD
O0UwK66d8DzY6q4olimMPQX8ycKC+mjYAhPWXXxh2NpINsGwoGABYYfzmt4SpxhFBGM7X1jwlvLh
W9FSyDayusU3klnT5gwg+BWS4zXjXTXcRWoya7iTjJqQNdCe5F8cMCzpdJvAKLs7cNMq2W74Gctn
A4gFPBIos4AcbL4mkdNFig+j9I7dDhO01HY/Ps01SDQ2qnPrb4r/KsZA24xOvw79YMsobCGOtMUV
nh+h/QEkz8f89PxNXN89H4jsWmuuLXZfxYWCEvxGSesuSQacaZlUTHYMnPgo5X8AJrniwo1d3qUL
rRr7Z9+Y+UyAneDCG6yKNyQsNKXD2/+UlwQeozEpnSOS7Sy5afGBraWlzi0eT2emNjOOAAkngTHP
mNkZOqqeKYMKhvNUdx7hptWiKFZ448hAQV6R/Qyc7p5NtBW2VKay/LXDJw+XBf20+GdMDsCsFqAD
j8G1ZyUxG4QFw5/2D6UFkzln3Wz7uc9Pjl3eS85hsqq6hfBlu06HUuGx91cuugHKpH6cuKGseUL3
ncZ7Nn5fnNTlnSfX2ppzhkIkwOTBihZJ6S66i0BlZfU2Jn5coSindCL1OL9UsEZs3ieAoG0FEZnG
kz7n9/fTI2ZhIZ/RR0TX4qdETT0Wmwsqvsxd+UhyJcCPK0qlMAPyNKfRKwFAS5ug3QXSpgcqI6+p
dUd4X72rmh0K+KJ+OtpLTdeWu6yUPS1Jfw4f2Uv+pcF3H9GPcmhP6pkNIzNUXLukCceTmXVkCVqZ
FzhR07wyMk4IfAqFYCDSn8svPo/GTudsLBuoIwoGup2yIiSzI2vNp8GeRv9cGhMGru3EoGjYuyjY
MK1P081sVJn8at/+xJxWZr+ATHNRbtLf8ld4OhumKtXklgvAgwjT4Ej0hJ4lhZTMPb3eFQbCtJz0
DnDFFHL9kbug79EUsldrJ4Oycb/Nnjd0/gduCXj6TGUGZen8RkaiYxrg7vn/D4Q8AX7gIVYeaNyH
AdaOr/s3hHQKcAf9bbLP2DpV/Em5xzS/E1ed7iH4YPyNrhfknsqjHwQszwRGwW2UXwxe1NDN0m3b
a/t0nIOQqsK3LKrhwlTucVEcZepQwIz1n4BACVVYwiPMNx2P6XeRgmhH9uqTpY+cj64KF0JLZQ4y
/Jxfc1WRbFdhQS2BYwlzlz5AAXLisn6x/FLd55LwRZO+IlFmLTDX86R7ndzTykEoRnwRzoCkBOIz
VDArErRLr5nMyqX8LVT/rSHMMbHLK39Nbk7NnYTEdyiXbj7Mi/iVFsdMu1dwmMx9bF0SrhWpvTPX
KowP0S4E+SjDvkz+hXWI82GrOEwLKUxVGzGpxHDDcfaRCVnm3qfHxjmYxT0ylkU/vhKVyLvVMtQp
mdwuVe/C7KKHUZJpNGDb2sAVwaAxtgCWrwwyTTrwB9WZrYQW3vrq3MPisCMsovzthYfOdtgZFzfU
8GH1yRip1WY8lSMmbdGFOGkKtK0GKU/m6yM2ky+NPoRqbHChorDvSNBpdChw9PxeMKXKNmXD7trA
T7arlTVHJF4oYex9zIc1KmLpvrQqmSeU+WV2bLoj4GBG4KiSTCIaGoJbNtjhWSFtiZ/GCTHmpICX
wB2k37JhS06rqXMboCzvYHviHVd9LEuMm6zrUOvUYwwXyDFB3D2tNWmSh2NaHGpg7xL2Nz/81zBS
4/8jfMcup7Ul3AIJ6hHcqqckjQ5/XTvBZmmB4aRPxuRQFFqCQLpXau4R+Og6YLYNQ67SfCjG1icx
56wToxadtOBoDT+6NHc7oZm2CWCdGxPPe0P1UluXkToUE064IJPkj6K5YDuTLpI6mXcAcuyqe9Qe
xYT0FLwb/yil5RW44cIi6SyZIBtDLVgXNkdk/4o5UivrxnxLiV7QRzv2L+1UNO2+/uvVDX81omTT
e6BR4rFmHoXgTHR3AZ5b/mLIDAxJGAUmwQu2Sh6vBH+vCSv6qT4n/drOo3UBDBjvUT/PnIPb3oAW
Os5DUgBAJxPkHtgU7nHvb+oGBC0yuNr8MdFl+mQ1a+6vAyNKazcmYzSiMF1lWdUTQE37oDrIzd0l
31mTLgJnfiPDT4lo/mYGoztmnwES5lH42Yp0C+ELAn9Fb1OcXPkq9ztqBZXVYnPTcdAL5qoR1sgR
s1GDDM8C1BK4KAkRpTaVwhe/KVZHNbg05cGIt6GwRbOZSEhSNuFwxR1LNpQqMMtH07lGDYgZkDy2
VentUuUEn7EpT+Tyiu2KgXC9bySOBm1FFhSSlKI5hsK9W5HvW3lYXectv0pvzxjdxBxq/LYYJBPE
XM5coz8uk7+ofYjWw9FOXFRcZ1hKN3mxrQGjCPB6oRAxuwKOQiKLF5xLRqz+PPlAiyqzaWMuGE7P
zQ5nPd/PxaoZH+LC5jChkZzCaEHwGCBRIzlRnuGah+CEjqEEIjpgD9g78c4ftnxCU4AElCyW+lti
20xWfQqudp/Jqy5nLjwJduMAdS1LC/hKfgK0fx5na2Q0DmL9QYPpsRi1wHJVE7l94M8ZczqULx1V
16xN/9vi6eqWfvOs3W8ibIipaPTDoL8gnUDDBXODZJvJse0jzQK9HD5LSAjrcVgNniXcsvqJgdp0
F14xTIDgAVwc+dalIuqMHoktBW2O++Zh98QjGljLWJot2E0EiXNxYN5n58NVbUif2UCrEbIn8xpe
C6oOpneyMCcD2UBKNrEYKr7r6CioKys6hfkWgzXLNFsS94xucYerC8GF/kKk+N9QnEppZ2jzBOZn
tkGjpEvr2WgvwipAuiicQ4o1fTh4xc5cuOIOWUrZzCyiQah06mjTAUPGk6fagb4VYEMSUibN9H78
jdz0CKdFlp/8CoN85H0rhHcarYwKdU09DYBg4aLikIih5LTVUSVDGiPvGo8dZwlaiLy5Mb8te8oG
GvGDVy8Vk8n5tkK1QSuUp/vIWDFrL/2nJRJjsoaMICd46NaMo6Jgi/9gOhAqYjGtvXDQ++Glpqhg
6BA7P3BgEpl5BIC8qamjKcQVg7eMbnjJlcuz6ARrlGy8c454wMnnA3QEIgBHQp8QCU8hN/OYOgak
0qjfFvVIZiytYS+Gy+pHwbLOelf9g/JV93OSs6dqMtd6u8feneobhzmDgqoahg+HK0r2aJxKDHRo
NQ4GX9yZyX5s+ohORxGuzQdQgO5PaGxcfwrProOm5CxMaaX6I2jH+m3ftDi0ijmqhic8rZigY3MO
LU3ElIIdF3WxGy6RLmkI2kTOaf5JiG8jm3JS+VLXAT1uUptKCVGDlS8ltIKeddbLo6bPnWhBKRpZ
1OE28jPu4c6nCF8gkvD0OeIaQotafSJ6cKtYcOxqij9xJokHJ6IzQ2MF5UWP6XOmrvnq/gWoWDRi
wNy3iTQCjQl7QA3rEZrG7YxrBzWDY5D6hRJmii9uWg7fwcQUIWcbJ4zTXRa5CAcMdn5p/1arX5s9
GsNnUgmsdZweQX2SwQkjoULYI+k3Vzz5jjPzhG659jwCX4GPbLiQyuyjs1P0aZu0CiEQdy8/PtPv
PhMoc9kxMJrwCsWHrNeAVtAkGFJTsXyXqK3buQbRmn9VjIlYyc4pan3z7DQOSiItuxqAiemfxF11
ibi3nEUZPUySL4eHj9HQXxhbi3ZGH84iBCtJYEXTMXKULFzcJWqowMPBvy31a0gboTZTygS3LxgA
oEjYKNUl1fcm8sOM775jDloHykrDAoEXOmOw6VNSD/6KsOdJa1mMX/7s6psqu0xCsf8d2q9X7RX5
HZhPN4jATL861tCZgko4Yq/zkUSMyS9Xiuci62FROhiojJAJBrKDK6KGb0zbSzOJKJefoTXIo0qs
ZZyiHKbv6EKowgk4AHqBpKa58wCW9G9BPlswyrynxNMeJS9sd5MgsKDMMhaS4Ujk3dQZgWk0jgW7
C4Hp0Yi4LxAMeSD+Q/iYquTORFWdURJPkSRPqDEgKDeJUc7E7N5SANbNeyCkr83Cu4hUsBhGnQ6D
FAaubLlylK9shKrc41LcJkSxCQbJYAi68vxORIrii9PCYkxz1bt32Z7h9yf9iCGalSWmOBikLE21
4eIIx0zcF9VPyRXNSAwjQDJFssy5wueBRAUnHDnMWBmZlolHCjL+U7KWOkPEXDtRwJr52ygeQw9L
vP9nIrFLO3XTUXk/uHPjToOSueA75pwvoc+X0o9UXYr+L44/MifhqJKRLVKhGek8G3VYK8qy9Lhw
PWUaEfmisQsvMYeYOppxPBkT5M+SQuLPfeClkN1s3aL0EKp/HR2vA6uNR6cJDjV01hgXQ8aERXb+
tZG1k2robNzD3woRVkY/rVvE5h3SippUf4juJcngQmGgzAeAcxCzlPKsuncPvxw4AzfbIf38IKrs
bAAtjvMJlb1o/hNo7z1CT8B6FuqBTBkl/hFxGPs+k2fz6aQvqfuQF4xB4MUrOlHdv06GjqA9orKa
WmzKoPz0zhnOvAjIpMI+PeSX3vuM2yieFyIcJplqTYXAWqOXt845mpOaj7P7ApDOzzrLJRWTaMIj
36MhD+RPq15aFGFNeVUgoknsyzNkFZ6xAM8illTJ7b6DGlvphzhaRsJOkY862ZnRp/G8WQwFIEJu
6ZjeBEJJZlfajlAYgjuZu5jm0gmFSYAInrJJVGhHe5deDtMvFn6cZKgBMKjB3eFbMADRFHis1VUR
knkL2gXmbLAdKI6H5u2WK0OzZToeSnff+Vcp6TR2CFU0eZRyvPcSQh1/IRRbGeaX0gI/1PciimrZ
bZZqENq5AI65EghRzKdtpSy49VgyJ6BxE1QKjneyQ9Tm0CaDbZxseusSkFWQ/iQRBHIXttV26Fdp
vTPgUzMh6XHehDRkfCEjVHno7n3LiC/i0TiOz4RPk+1V3awAAw09o8+TWSPfJE4PnnNB/B1KQuo0
pCzI5q3uDmrdoSBW5n36KxXBrJLvhBNE1cqkb9cfSY+mePjxS42lzc4IgbsA2+uzmMfjX69cGvBD
AGeqZNmARPAdGnsmzgE3YMTjIB4SrC4hnVlbKAcj/Cv1Wy5fVKNA6B3vdNhVqjUCnHoEYyG7OcCE
aAbhqtlOSF4eSY9puBL1HhQ2a/NqpvGSlPFvLSAsTFwbM0+jfgImvjWVr6TxEmMpE/qlpP8VHGWG
BYkOQTnB1vPEwvQV/A3Or8Mh5oVvHYCFE349401mx0rsTeaBsNnErx5/mAEL4wILx7scz0EIr8dM
QERPfT0Gj2/yHoklqy6kk1zSPpo/d5Ywx+N/jZaB/ulHrV5jnTPvWBMB3Z+V5In21GesMzwNZx1A
TgiJhj6VHWqWZxTbKTkswyvA14Y2hKCRwtkp7MAAF9bH2lvm6pWWgOOnaS+tbncoDpRTGWN5+4I0
TjjSvO5YGGc/WcvOZSh2irh3wTgDnpLaC/KSGJWOcHrxXxhWtHodG0y5Vt3XMfny4XBSE25kmISG
u8kI9OyTh8Bky5kBdzpo1byoAOrSTilY3Fj3OdXWYWbsAP7Bn7AFrU5zw+A5GQORtbPG1L40SJC5
dQ3DsCWcVjBRIqtknU4R5jGT7E2qL0UDacM9xbKWU0ze7Vg4m/IlQpWca0ihU5fGccn0Z4BwLZ0B
iSpE8mDGsGYi627keIqzEKFFNYuCETM5d7J5zMfIdhgIc6ODFmpbyihIycWFU/1DyzgBUcEHRGUs
1cwh5oJ3L7WFq9IQ70Cj59HKpSTo4T2r+b/aX5L4YWp7P7V7fVmINzJih4iqdg+NLEQOrmszQAE6
3HVpjt+9RjqHn1Raa+ZuZlnftBcR7kxilYKTPY7O6cdTOfALSb9xC6vOwlt08JmPaYsuRg5xcqWZ
NiBF27R80IVnq4Q38OXWdIbGKW+fPhW2U5prR6tXonSS8YTkojwLwMYKDTNeZs41ajBTWvb5P4cm
qF0VgPa5SM34MW7q5Hob8TNk7BFF8aW1kKoqdlsSf0JwTHN612ove1+95ynRXmbym8Q/koIfyMVx
GS6wn+Qc/r3gTryDFedHISlJBCUJutAmKaJn0/8d3H46QdEVdfeMvIUGCqQfGVPDRVxp9lPFkSAT
ciNUsGU1gOc1krruX2XsOktBzA9nYMDwsWvxAFY65EwYeU70THm0XIQh8iUgn7cYszlXHosxzSxo
3T/Z8K8FAN5oqOeHt2Xw5o52CIbqcTZKkln4m3wRaGpICONhUYaLaSHeNY/cNQmGC//E5CxzTi3n
Vl7eg06DYENJio4kBeCoVxBt1zVxQZ8Se5/F1tkcEjo2wO8MO7EMJqR7asW1TI5YTaa1Fy96f6WL
C8m7GbWHkZRtLS4fT4dkyfU2kGHfTXTl2rOpCvAvZOpXYmdcIw7Oyh2SKEnFZVbzzwHt4YpbFIsp
VZlwYBvRYezEKo+UqiPR0Z+G6BQ1uj1NmEoCeAxmgjniHnJ6R+4mIi0TIQQOW35E3Owe57xFW+uB
6+tSZpPk+fTZFFjaQkQtiPce7ecZgdu4pkXzTs3vrIDGLXq5ZD38r6gvcGdrj/lFzpPNQAywHAF1
JF2uoTmGBQTuEU5GHlFIdC7Vi8niY0zEqQW6TqI7crZg4W9cIQnEEHOuw1/NedbDqe6eZfnK/XUs
b+TulArnMMMCyeqGyy2ATSg61Kp0reXboy1tdIAeSCVjAiVEEECFMYB5XxkZtmDNn/qJSl8LOi7+
hjeDUR1afCTJ6qJiz9Vkiw43G0VftmW8p1hPVqyh+zVgT2Gftu4Wbby7NeJrJ9pqZocGbsnRFOmW
WTFzmJsIBb17JJmLAPtqDEEJORSpz5sB2clSS1g9lDPPArBrm9UaJs+EZFWD3encNbc5qbsMfzMY
Q21JcnK9yBGHicwvqMGpFrFCqpRiMXVYx8VaYp3SRZJ8MBonK9dZKkELAsEOTfCOkzbb6mDhKTCV
i+uObehDggcSHCR1lQLOV4ZPhva3L5hFIGNHYzqbqYgtMhoQOXBQk35LEbhgsDXgQramQhAHKQ4R
8lyAdy7xvqw0DFabvUxiu/HS+Aacln7fnYb4SlKs1nqZnPP8R8wAgJb5WvTGqxLTqENxVKKTEzZE
OU7SgqI/OVsNoqNjVz5K/yvUY5XJL9zjzWeN0P1alkE5P6sLWFM/anrDY0a/wuXNAiX3DFRF7rR6
JM3XjygdkXqY1rkg4QdTAytNhDXtSSdcSLNkNo64t8y11CyCellZy5BbgSJP/J2kwzopd0K/KYen
gmEHmS25M+PhUKBh5w8HYoAIHBagz/I60fj4bGrPDSBLqpkaFkhAlxPRfUiMn7XopcfrrHjGhOcQ
piVZK6b8DeGn0Wpo91m2NKUx9+rZazSma6lFrLc13VXpM5Tmqile4/HaxDszIKAW4XfwiVmdWN2n
dtVZwwGphvu+OijEGVQbT1LZfY4ng+L6V8AJk5ABbohEoSw1ZvvOvDaVGSMijuVS+cTZrcke2RCx
WEXJAFi5AdpMMB5S35rZSjJhnZ4eAzO798eUtarSvtL+x3f1mThGqhZiD2C++h2sGHUf7hnXWDoN
Oms+ehV2cHhieR/aFeB01e8OqsD5Nbzq/DmNsLtpDAHlaKrhGtbMSyjASzYJB4B1zTsoCyB8O5YT
BHMxoxzQFbnbiKrVws+c0z62xJmxBHMIyE1R1P55OR7i4NOApUr7qyfUkxb4cquy6tsY+tuItjga
e9TsPdTcCvWm0yHLZGqVfj3IdC4GQ7qg7AGjhBE5CjBGQV39L8eC3NNLVf7BDO6TMl5bTU4TPCZI
fJX+kiCTksJbAUraV/WVUvprhMQMiDI2kU580VpKYErwqL3XeU3qWs6o6hZnb1FhJML1buKLoNbi
O/3/ySeMtdERJfioosz6FvjnWn0OCQ5v6yVESGPHyvQodjuOWSnfJbxgrP+EADUt5t5APDK3JpyC
Ik3s3+AohWpjRt/qUJC3h3GdyXGT7zLwh9DFKIBfUsB7YNwSAcH2YjQT0zjDf+YjVZ6mE0zF9G4y
YnRPYwUoehcATLNOo39GxsLroFMa5scy+9eh6FH1jSw+JZ8N8auNPkOSwjXcJuYZIQpzCDfFa7zu
HDsod3RHJR2tftNQfQ/xGD3+UIZfkmGS9IVUaqPUa99if9Ssa+kA9XqkaYXiyVP/uTg4BCUd9WST
9N5EDRWph1x/5znDRMNUIoSvGJ+B/ouLSjJ4hGZ4XWdNZ3cIiQjDFndt+zZQ44wDq1XLYaxcUg0O
Lq9bQtm6JWltyhZmZEYkTCCdjMH7nq390JDxNgXD3hvaxE6GjZhcEJ0mePCIyNOIP1240AOGI35h
SjlvIhQrztI0ujTc10U/0huubo1xZTea3Nqrwu4BiLcwF9szMonW/0Ol7mXzieduGTg45T3CtVUD
IUaRmUs6xk9mNyB7zbWdmmC8vR+yIzMJWX77hkNBNA0HUiMwNnCvVnRI1G1AYKSzb+u3D40w7l98
1lOdiWZN6mOZ3ImBt2UVtzU5WGbFlrPksOX/zqE6l6xsaqqHFOGFwhqpdx4Dp0mF+ZRCekjmPX7r
mLFK0j8yHW4h8iJyeKroVVi30vwxhHwv4qcc2ESPekqJuSeRli4pgC4hgEsiDcLsBP9DqW2aAIBl
nseQmkFtLWxL6gk8HrBmolkK5iPZlrFr+xwbKfQLJTs1xOcwqIybt4T4nc8d2S4LJ0c6NcrdJA3d
WmuJjW8C17OO1yB0f3AWkGcjixtETbib7LFNsMDMFVubKqast6Brmovuz+Vm0/LEoCYy4qPYrttP
inHUjRlP7SOH92VdaCtHvfC1p9LKy2dq/DsIs6Q69cPclsutgJnUwwAsY6UwuovH303NoQcHYLir
9f+iB4SFLXc19x86dWLPJYKusbSp0pWJOm+KNi+NfaqemAXE47WbLbmrEu2vFQGwmD9+cWQXNX49
vbGRgD0r1dVIqXxjxloJSUnxr9i8eBg3orOnXnP1TeswIlmLOZ/UVld3/+v/YI2odh1dMl4jUYBA
JsDQqxe4jIyD0coLELGXAKO40QKxlP90MJPOiI8pKfKJYVVBwbuGQ7iAOCWswGp/Mu8sqHdLPrcu
T1IgT8V6BkeQCARhV6PPxD5vx2k4V1QLZ7wzj+WD5dBk/EYZAHVTOpqmbGcF8MfGQQeeTNtWmWfD
pTC/UGXWA5gC/5phcEEYEZk3EoJgj5099Tggy9DltxVRK63FU+0cTRnoAUCpwTrLDl/JGraIzkyJ
ODv25TUYSu84Gjgr7yN7DytjruWVG1nYBvk1csJFAYVTIKI0hxswxx9jsTo2WEZ6Q4Ul5S3QkPP3
UaWfSJmr7UExaa6ie4OSiF5BF4FZ9hdOUR1ap58vjHGO2qC4+5N1NDa/Vf5o5Z8sITryYKFvl91L
jvgrsbX2qFeEfUhz04egGLm23LszC7y3SmybqF/s2pVWcp3yTHCZ1J8iRxHJARsPJ1I8UBcvoiGY
rMYLBgzQLCBQEqeCQTkmYVAZqlPUxjOJOY+Irzpd1wXhNSeDfRyuRvyvYyO8nxF+KUHnc76QKUVh
7gHymaSevwuImqhsqwKwUBMCsHRlzNOCNtXqem+E5qST9gZQoAGtl1cUc8ZJi8jyFnXEccNVj833
X2YYE6kC0BiXdpzRF+ur1v9nsktvIe/F5V1kVJMV14qvO7u24UNNwplubALRnEuOMQHmTJwl40/1
G+vxVAF/5Sa0pajBxk5/kiOMKSD1+3R3Sk0WIno2sGAFF3JbEp1ELmiJVqzV+qvYBCs0nQRTCc5B
r3mY0u4WK0+FCipLg+soFewabTlqJpAvKK42zaw3wsdR4j4qE7LO26JpC4u77k7z9dBvWUFGLk8R
s6oywXm4znBCeEzg366yCpEaeJhu+5rsyPSEcV1CcHzCxyd2Tz0grA9iqzAHQgmSkId9h3KQHq4l
MoYvbt4yrxaCs4iW09zJwxpjXajj+qJ09k+yPlWonlHMRfNEJArhVWRLfnbD/SUNbRjsspg20qeU
dwLSbx8EAb7nZG7ianbWUr7MegCmLG2wWOT1zRQB4FJuwfreYmwnE8/3SL3iobCpx1Nt6ioPKV5q
3aGTFr21mqJzytkEcyR70oKdGnsOQVUmq4yRjWY9q4zE25nXrAsXVg5mn3f3kzk7P4BsxNxfRKiL
d4YmuEEWk/Lzk19jAbThLar/cucut1e9Bh9ilgst/krausqA4Sw1dVOT+ixqRJcwo0FlhsfkpqMv
Q3sRB/dGBZ6QXwThR8Kp5u07JgatefcgFUFgZuTFIdkqP5i9w2Bht15K1PDvQGipzK5+IEUn04n/
epSeOZNjXBEZDZeCMp0qU4IvP5KRk+7Pao7xgL4EDasXMRPbECdqCzSFPbeXE7Zw8RRiRCBxKKi7
A2nX09SD3kl50+VFhSVYA9Tvgt0zPHTLXA2p9vGRZQcv19o1OUBJ/+YQPSjIzzR9FuXZIoiodNZV
gSuCgbt5UcI/QTsBsiAtbqUmzrOQlEUKDLDWoZyNdkIi0RhyNX86/v5YvnvIZaL8N05u2L4fCt9S
7L617BEjdbYor102rsyTq1CbcIT3kbJKyaSNyG9E2cKHbyXHTF5qGlEeDI97Ulf7a2ct6/4ak1w4
nOVm7mk7zdpEMrmFDpGszA6Z69RqNc0RSfWPut84A4pW865Hbw0GlCVGy4r5e+sTVbVtn0p57IBT
ZHc5PcRUVNlC8ldxcSrqs1QYk1yZ1Bzd0kXxHkJ3CFS7p6xSm3krdBPszQWLRBPhe+/dB/86Rg06
6U2M3w0ggKq4yMY2YVtLluDexZiZdP+Mlr1JzawJBGCzTrFUduKj6Jz5JCCf1CFLm9yR/KSyPvUa
pEvM7jpO2jY7p/6oZuoBPbGJ9lHcaUf+pKZhZsVmmZ/iKAcPSi2oGUjpSYxCOczKdE8JCn0Ak2kQ
UJdfmUWhQmBw1+Eu6C4Cb1y+GY3NmOQFciVumvYvdImYZkN0N5yTk1x0yBTOu+HO02UUBA12spqw
iPahludmK5Wrlp0AcmHoonpksT5d++6jYm+ahOekYeQSfzzpl4deU24FMhzPgCC9rr2Hx8K5bw6O
eyF3WGEcYIYP/LFQWTKD/DYYQNW4QS+rXxndvrWoYeDpsq3p6yIJkdT8ifKDtaZd98yzFyqjM9yM
nbbr8gdxnlJyBINONI6sH+kqTHPbWU+3eLnCH1HsYbDpe+Ql9igHk+nx9TWronG1ITHSk9OzRWJ6
zjaegVgP+y0wSLIpkLNsWelixEyhdtdEsZnHRKMJstP0AgZi0hHOIRqoVAHtJrI3k9x7XvqHSuPF
UleGMPW6r2fH3QRgzsEJ96m4RK5EvzOKmzMVsyEd3bxEBhXieSlmdImId9bs8XG2YWCgVyqqNTcf
GDE2gvCYfDAU8+bKihCRAwkQ4Z1FAfI0IMN8vxiBo+6n/etgHBxLVpMN2lSem1LbA+hEOxIOtyTZ
+dYGX3TClo9AARd/+oYuNk63MZv8FGmR8jCTB/2MnEKX3skg7Dlw4mWpLFiUj0frwYWz6HFJDC+D
KB0JD0WgIaxTJxY8Z6KeHXa9eczrZM2b6lSFN5GZRKQf9ODYBhuefnsY+ajTDFiqxqejc/e9IvHM
rK4LTmkHUmyfumvXWxLRJ6jb0e8O4xLr6GQnZMu2nUfRqTa3lFcQ1adjfIc31WE9RZuy5cP9p3Hg
ulPqczeae4iTMfEk2E9iNoJzMpB7RtDyxlIPiXWKIcRSwHHgK9lB6TftsG6judiTCDELPdDEM5iw
pEormACxjCDvQlThMWizfmRSuVPrRwM9qce4tkyiUvAMrAi5QuGDStlp3kwMbGSVTAfrFM/iopZX
JXvFMgfaOYnbZW/dBVqVngl/qV1sI1+n3kOG/6NlXHWYKi+KiweXr6mcxfFjhuIEaBg2BsqRr5Qd
LFWZ+fHDk48KGiwvj6c1XsSkmuf1W0LUDejHxWXpArExpWun/BMjbD7EOh8AnUlMeaFoYkm49OY2
Vhn0jXepu+Vj17tZyOet6Oeo2LXM0BG7E/LJx0MQNCudDtRwcy36bcOWz+yQeocb5lGZdjCKS25t
aRwhDAb/cXQeu41j7RZ9IgLMYSqRVM6yJXlCWLaLOWc+fS/24Af6XlR32RJ5zhf2XhtrGjU+EVe5
8UxJNE5+hu4oWexvpxo4H5jFtc64Tz0N7PbqyJ44CDC0JtsJlJiYn6sfyCyzZC+McbTt6pGJE1lF
jh4eCNloMhwfH1Jy1+qVMVCwV+eqJ7m0cafyFY6F21bnIUDzBKwONSf/K9QN3Z/eE7phvbgqmPJU
84qSh1fh7iGA1pAdFx0GnI6ap1ZLafrp5L3532X0pwhoyby12pzq9uV710EmSAnbBM9a3eDkYjgY
fFbxRcK3KJSPtj2kSOKlEdado3S/A7JBy3gJPrbabZmeQkAvMpzvKFRsBYeTxYFPlTPyURkFYaDe
Ky6/wZoR2/ijdy9RwyW6oV3vxZNBJpjCwTuXhqiEB24Aga7K/wfnlyWlArP8y5++VLaa04cfPCLp
6I7s0TScI7G8SesJdSj+lE4FvnfIMeI0l7Q6N7wskrqv6ntJu0CGTh4dZG6k+KdkE2NAzOs2o36e
d0o1zg5z4JG+1c1pCLFhkUYtS3yIGk7oFTIisTxjtvfoLcZkKyFzkx4ZoRS9n5MBT22uQfPpD+FX
xpNuIrKDDaF9tCxXxKh1Ne1XD5hI2ayOHLbbi0A9NeUtFjVQLpvKOkrcILA/mfQlTL1yniP+7Qoy
bcPFY/p3yUJOvbKM62Sy7WHkW2nASZD6Mj8D3RzEc56XQYblCViF2F3z4ncmGAZQyrBK5Q8JU3se
Ti7dDtIwCfNVyMGfPibps+huDapqaTPb9tfWKYc7EiNDIMoznzWnQMw8jvcifUXqtfWBVT6yYFVi
Vcq7uUHVFCQ/rj2FO0Xfw76hHVSTYiNFjNjlV63gbWG4ZvwKuGvlJVWSGZ7z7LvRt+m4hUnSy/px
0L7VAfQJueCsSOJfMiLRLpBalMj/Ah5J2u95S5NjPx0IfZ2P2+tAEFyjMIMa0f5QLhtukh0CVjes
TVtxF0sHUx/XbBYBaWBjRxIKDIozy/IuZnAri3cZ22b1VTDMjIP1gFqjzwyeCvQOh5yQWpoDvbVp
YEeR6U2PYFEnzZtUYldvL7G0qzzwUeOW8l/STyMLbJUgyfCay6s5r1bGdCDdZR1bAdOuxpLPMct2
+goNU5/pQzuhVUT+xuBHAv7UHrVya0UtqvhTQzRZ64jKJakujDNy2uVWe3nSAYN/yHoOfxGmP5m5
FZvwap8jvFa9Z2Yd/OKzkD4lgr7EMyKjhHstbtFsIwBYISZRzK2v2c10NTqXmT5TNVCEVDhStkni
SwzqV1s1OiQVZBDKRzRLPKLcFsPVQhzWHooHja9mxzUUisyi3baECLYddZEMcZjH/T/YnYZx12tx
UWBViLpfVs+FeqpwIE7X+o8JM81vgBZY2YvDR6PyZxjnGuqfkYlO0T3lCebPY0z7pRxCHBSwoTJS
G99N4Gqzf4raqWGBM2vQBYPwl2wvt/cOXDxmCtav9Jp0Qmp4zJrzmH6j/CLb/abiZuEJ6hprV+AE
7crQDZrgmIwnjYVkNe8opVtm4EzfBOR5AA0q/e9xHlCqIMFGQMU4ya9BA3kP+zfQM6bTIPS9T34t
TidXwF6nicsCXw83BwLDcunJEIk4ny7YCaf+zDqORCO/Z3Xhxi10vrbnzWEo3Q7LrA8wmgRuLW0M
I9iCj1H9QyJzaGSPwv8alWdVruOcjqHdGRYRhGx+wUZweCHjI3jqgT6myLBoY51CoNaxcRtwRZgc
bwLhj4wwzBgyH7WKillTmC0AC2QHLfq32mCq5rMNEYHDmoz3ceKwtpQqwDOyS2XUwaqTeMdqBmlq
iinfmcRdxNYIaBDhav6KRRa5laHiNso7DTCAo0YKk50w/c475aC95ReaA7u0uKRlxNFGtass8trC
q1IYixbZz8TAAf0gJiIaZwhlxEsYrp6/c65vRGBEbu/FAC1xt9UDY68i1wwZ7U5wbRuVzojYrVyF
FnwIx40IeTcN2NDgNKlolOKoRnmKbNS4TBZiuyBbJyyxEt0phb++o1gRGIo4fq0cqii7VPofD3Ir
nDuESQlzVvZVfvFPZfLSzdasnF3hxif4Iy0/E78l1oUVjtw6TQWw7UTsshvI3/VwN7wXYrKYXo4g
2MaYtaNuiLGEVQg/haBsuhJmf2Pr1Wn+SWP6JKUSlkLDP5NcGPyf0rBR+AVkifqtOkaRK5Xko9FD
5+XMF2px50jjozL+peql0v4ZbKdl/6Rq/aK82uhtpdGFyR1kJ3hhEnS80CnwgwBlYT7iMmWg8fGY
4lctrlLyLSM43KxRL3HMB8cgX7Ixhiqia4WAm4kmGljCoHZHHjPeJA9TqOF9q9hRIrAXUuLtojpA
dDvrQ60N4Vk+JGm00hrTcMNcN+ah8Pcy2Xj1n0ZxVdS33vskV4zECQYW0chZKcOH0ZfZXEOpaNH0
gFqTHW9jkqDINprgwGFC4N0CnmJ6j2NmLxZ/Hr17POAzwrzIrtwTl73iuSUuTZ2HuJYZBED14U4W
RvTf44/WYoOPkQ2V8xuDlovGexxfYQJCkcN6Ps2IBmOBhCrslGqPYN7IiD95BRu+s7kvOnEvE9TL
5WHBfCGQVSg+JT24WEQ97EvCymyQoExloX5qBNoOI11aMgUhmd8owkRtVW/FgQM59AnAK8lhll03
ycE4EVBRuyyfX+LEE7oMeuhnPQo0CGMZaKFM+FYATKXnoHpNXQk79CfT/1iw+KPlZCAYJ/HaGQRc
Uhz3Gq6Hvb8dEDrGfMZltwGd5RgB05tsHaSHUmK+rn0EJYKzGB5ii9l+AHEojRuTA6LgP1d2LyWV
kJ28io4CigSC9NgO/LzFcdSSvQkfZFhl47XjcYZD1DU7Q9sQDB0PG6wZWss0essV2Q6gN9xBciqy
AK0QMHYqr7vqIYYGYq/aqdqz6aP7QvTAjESJ71XFp8+8aiOb7XgwS3MlIIz2CAKNMZxmCSsvtKF4
1kTlLIqY1dadQfAuYQBvhUNxltbA+VfUndBZEATIjwG3TefanIXpbbaHYl1g65KFTR/MgoIZcH1U
kktqyG5NBa0ZwHamexCf5rg+nQ9v9B9R8GZNqPTnxmJICY8Uqon/MiibC95dv/WWGYduxSKlgjYp
Ys6Pl/ydqAoSyFyzYnNoHIxUJZ9deVSJ+SXujvd03lROxjY0uCcqm5N65P88Jd1zFhEnneykEpef
92CBVpa/7awb3vct8AHhUKuvavocpisWq02Sb7pig4N9/j4xX9KTS18AsteEiUUtEwWHmrpNyNlZ
4jAtGGkkwXlq8bYq9w6FVSdjI3Q67cT4M5iGtS4fZsQEKJSYJM0/JqpeK7o1h7HarbEIv5LAWore
ujXxQDfe0hTdESf4DKiNVuMMU9qL8UqpHq01rJNqBSgOWLQZsVC3HEYcpkUiir7FFGJ2l1nugmIN
MHgEc7Q4arr2krAh+N+9fO9aTnzY5HdaNTZJPb1QsVEkACTJmeyhwEIKRwB0dUiaZzqF/FBoT26J
hbsutA19U8zB50WzzZRPyOHI/9tu7xmwQoBkDHgzQF1aDJFI/6CxY1XHgMNkblscECZJ6iHFv9YS
N6+d8NFA6yKMPOhX/KE8g8w1XVGjiCnD/R6E+wVxr4E/E21K1Pxraja+gDsfFfhOibU9bySwDGj4
nDcdvKJDiyHaj3aIC2QWLBHvWhnx5EAFP/BlePQNisDAU1XcCF/cMHPYxl/EpLTUJH8MuCnMZMs1
VhAb5OIDbrekTuv1T9+/B2UPDtKiPsGxhXi7ItKUeKIeWSi0/X0jvdVZfTesa2ldhBRiFJ8jmMGC
uD5iUxSUFceqcHittXztajLVzHfV7uiiogqCxc0QdvqwihWXTzPeYe70emYE2boaBrvvCQobn3lL
90yohRpoToiMYMjJunQVYoHaR9WhHXwnUHf8gbLvOcq/RbwNcVKG+4J3mLT1vs5sw7hShLeE2yfr
CkutFymuUoCY5atJmWIuMoQYBr1PYSIKfZbjMZUgEbME73DmxFh+onRyYX8s5jmdlSlbvbgm+mqW
MCfcKAJ1u8G0hVheNTnPOrByRP9u/khApTGLpOGhzY9wQxZKOKO29rYQmItC2E6dubQ9/Ylshqen
RNXJlAlFT4wnwjcJ8CCVwYy23atsFqp5KZkdchB77b9sn+aem2f8D5FYoK8mHAqDDpOPcQ/dT4si
+d4P7AkH1sEhWiO2lXlwy/u3VCJhqkJWoZARWuZj6rqVTxjJqJZsE/hWh19MrPqjTrenK5TezNfK
mRyVxG6rfZWe72iS6LQ+pk1xeBRIpEb/1YCUmp1+3LMspnpEAshoLf49Jt9Tfo+wRPXEkUxTzNiF
v5bbpUIrlb67oKJNAlaQM6rmuOPaJi/4kTYz3q13dPy0EvZDK0cW4n+HfCKUd7gSMA8QFQ5ubzH/
paIMT7PwQ0KfGUPAeelQDfwmFepSxViRf4AeGvIBXp56XFfWSanV0zQchZyThuW8FORbPTIOcKdM
b2967X0oVH5ADCnEMTG5Mv+SVyFXnwQOEKvWEqpikNCnQn6JVX2flXhaSls0ln3yN4cFAXkq1Seu
zBq8qDhLEoKFLRXsUjc+xu/C2tbzAgXTO0jcAWnhnLu7HnGr1TurxeZCtvh6tsiD/6E4YxFllWSl
AJPAUJ1t8eirHevJkCN+PUGq5jaEah/d9O6nD465hpNQM5igoYNvErtF6hN1PHH+RiqY/OdLqV93
0whV9Ujs9oCX1QlDtynYekJT4gGlmlfuwj3G4r4AQvXmw2AXaLZuznINjyUc4+hDw+UrNDy4LqnY
BWgd4PcRM+rjRGXds4gS/ip89y2oxV3BG8KUkwv5bffsY+OfZRNsY8HuplXBURFhP40VyRlGjoZw
kkHHfJDuFpcPvcK9guitAGvuU/AphrbS9YsVIc/l4Ct5DIfu0QAMQTNMZTX6Gb2oCh4a0mD4LWLA
HZBzzkP1iEwcMFS2PpZ0nGjq5FU2DQcw8kIUbvOdDExHgh6bSDVBV8XFzGa4BKgMUyFVKGdaOdo9
Q/+pYUgUJOsuFp3Sq9fxmK3Z92ee7hpVxUQCWnyJzqMjtQckoBPkIji6eUASLSCB6dHNyg6e+fRo
SvnPRoi7iNoCbJgfqXfN7Ky1VFB2UX7FBX9bhHI9euhcPjqKa9NjMxSBq5nUhjVDzfRNRPTs/ajt
rwrOv4W/VLTDQ4Q350e6K1FXyJcwfJIbWjxF557QzQ1r/iNjsrAzJGEuF2dR2lrqCm+lXqJ/W6b9
pjgBxRTebYK9267X+iFBcrfwv0mmUNz+K7SIZV/wQaHnhCa2CPYKJ+SWVdjNZD+AYoPNLx4pPIU/
AVZpMlHFa3tF3yjD41pFjE1pkTlJlkw/elvGXZhtWQKZMGCoyZH5ucYvr6yyM/kwj9UPN71ASeyI
n8w+WcdT5NgSk40l+CBzm382v9hC/J25al4D6U0LPLseZSqXIQA0LtLlLEGH1LrVDSf8ckG7jRsO
jlZnmLUkfHbAwuCMH5bppg4rBB3zuC1+5478nsHUqwoiENvvhduzT3eTH6At8QUQfs2/f0lzu/5i
eKo6MXfFGbI0SiLmMw6zNOWn2ySnGtw2eWiIDzVH9Zdus1ewiW4DCTmZmy8OmBxkR40X4jYD8OR2
/7p1Vds4aokCt4XP8IMoSS7u/IpNdnqKn0O1qTk96QZp3ShCnqwOSgxPbytfqx/EM2QBsoB/xZpf
9mIcm2LJbs7qFgLtH++AvfA/0OTIzIDsVCBKyWahLQ4rSjDpDQGHv0pFDqFu9fStmg73HFXZJDlg
Zng6Qn0XV0eYXfFORlODFJSbkooo/pU6N2yJNuTsxN4skyuyolLvsAUzB8D6UkeHstyHeIsqDFdI
Xe26X0cKxK+VN6xcfohIP0jiNdM390S6sflJjFWnA44jUcPtGasm+pZOFzEuuhxHKweIGcmyJ+4A
joUrkoFe+vNXS8EBnKzD/2CxCVVilYhHkGxdyN2CjwsNug5jRgscrQKSQ+5Vp8lnNQUa0zoJQdaj
ADMo/tDCbyFoCMiqeffGk1VDx4NuVVJ/+hxuZ7MCXiYPAFZAWfFdmeD93pKKGRMHkEomL3u5Gn+U
ziekKrs2PbodBpaQDwjfE5jiY0QasIf2DenY/I8M52sWC6qH7PmUqLT7uNKjjJ5+dlQN8ToK9lV2
j55Nf0xwFoEiqKZrk2/Bzgzhaape7NmSCj0EzfZEryNnZ1YGaWIg7WXucwNHzaiHc5hkT9x2ZgwR
gA0YA+RSu2H2xdRiNVhWOF27Pz62JH2Oml3Fr6lnyEQpJPIeeLkC0JOlCCK2nJAAJRBuPZ5o3AL8
NDkjiBT1+FC5DfEZ48C3iO2mWg+l5XahfCOc0p4PLrX/GuNtTQU94p3wQjJpvI4VlPebod+xOu2u
l8Jop03vEnwiR1hQi7nPeM6DUb5bNpt6sZp06EOVJNokkbqR198VozwgjcYAPxPZONsYgqLP7PR/
uBdJfhl1smA3GJAUzRkzZ7bxsHpiq8R5jDhsFpmazY9o7niJG2YPyEG9l+S9uvomymhA0NjdWK90
UHjlXZrwWuvfA5kn5kHlw/XFe0wKh7ktqSmja2ce8v4UUwmO6WdqkLDDgKzdWekhVVZ9/Ocnv/Tb
THA7ctdBbpVHv2VCYJ5F/18ljB9uzrrc5+thND7WH5gBUTjD/V6mEzmw7OkCF17gtEaCsRBL3Iqo
zeNLBr6gByOPSWUWzsShiDSTK8yJe2Opi8rRKiz95BvDRgbkJkyaDi7TpCoDytDDCN/4sVIyGMmg
oY0wT7tyBSqUTT7Tuy6ZSd813yC1WDrHkhdChdDLAlKhYaAMC22HwcLu9Z1FyzTsOFsYzO8z48hI
tBV2A9oOWVJXinYzI+8JwXNdJPpdiVqOLZYADRMQexByRqMYChgZoTDQE+qPAGwvM0q+R4RHZtmX
2H8TDJ++05BBxIgN/Z/1D1had0FROeqn5UQGpLg0iQF1ROSoO1s33ZwqGS0zeV8/1VOigyPmyKZm
Dd/pJ2wmrNzV0xeW9LpYaL7gr9WOPUiujhYN0zfOj19c5c2Pfi2+yOcZDgWcptbJMOwyOik3rFzl
T2Z1vQw0ipp7yffXeVekCxif6zlzniimFRZEjxHAn/8o30vlG0FODAj7R8/tQac6W8g7Ze6ZllAw
BX1Zwn2nn6T6wHLqUijjLUxvpWcjc0RpjzFjBzqpWPnlCtsexwwrN3eiIPmEUpKMW/OLysUIfiU8
jLgDKduild65gQmhHjn9ItQOOLhLVEPtaaTT0SEKWaJ2qJRlJrly9su7DdychozKdNJppd7SsNRT
t8PJobP9pNJwQ+00ApfkjO6NF/Eu1HMb5qpIh9eAJsgIbsatXK6i3sk9hhbcGu3RSpBm2ZGxHDvU
g2tzAq7gtpNdIgbyZp5IXhGyhJQn9cvyBfetjYyVKAc4y7l41HMn/FoGtS6uR+3DVzCQI4huAUrU
iFATj4KgKu8EBrKVAs2lVaukSXflrBFqrQw+LqwTcocq/+y2HvUFJSMEQcHvoIoKREQzdE0tuAQ+
UtZ5y8kRkWEcv03iuC51nikWqRIatBHZiWGQvV4ABGW9xliOX184gqrxv5iSmSAzBP4YQfVhFJ0n
BRUXxpzSYn4pM8Pn+jL1R1EPrC4Fnmx6pfRzHA4SPenM5ivq9kOuuZkKuw6JgTcdDwWc3qMpOCod
KckM2S6mzjPFtqpjiFzq01pvO14n2g8eeMh67Hi/ihYpFUUiEUAwFpJrRgETC1DzYN0KHOnjRgqB
g5AIFOcfBc+ZPC920YiJwb8hfCsWvDwmv01M4EX3gyunQXmh1TeVdjMLy50Y5U6KxUjx7vA3wMXs
IzxusYHKozAVh2BtWH6fqqS6Fc9h1xDjzFJG9PK9FxekL44AGiaa/nmPdI+UyQHQdOrEFMoSFm+M
n76CLK86xiJOETF1r5nGdzjA+PKwZDYMgKUWM8B8lLJlTLYdUNmR2pvLse4QaVGJFXTZvOIRS3w/
8oEt6bwM3yOscYuUrrZ6V1xOPYKAicQbERitCoe9i80lqxtqjT+V8k4b+TTvPjx+UwXuCs7ulUHN
GG26kGUeIXRuiuCxaqds0wYy9GKUYDicRSDreLKlVHd86IqhamzFSuP9Hk/57M2hnva96RLwK1V9
smYqaDPjPAcaBooK+FDAlxcxCSj8g4yRwCTVogB+JmkQ/5nJkSfcq4/CvBbmT8ikzc4qjIhJvLNG
Xgu0qa2PbaKoXAbFyKUV0oozrJ1oBp4WboYCRJ6PcCln1ZAMKus3LOw9xuaI+jLyt2UQO7zVOz0M
HW3288pIiAMm4eT05Np2GCjq8AMY1AymcJzwK1tMyFtMloC80PF0jpTztifCSo8LTIe5hO17pdpK
8ZMr/2oRIf4g3ZX6WLGRk/1/Zki0AV5hhcnUyIkYWn9TaMAGnhsTwCXtLTQ68B+vBF+mzg/KZJ1G
3ekT6+kD4IiU74BxZ+EzbyUgvAyf5JEsBP+bp8yrfmOFsyqdAw0orT5dUJGxydkesYaY25bsxlo/
JeQ2JCqIN6/TfVfAC8gMY2HWss+kjhANo9uUc2WHSkCUvKU8JbZQ1mzNdhXmQCExXUu6h7Bou+wZ
sNLK32VmLIXhn8qvXnMTcPqE3OPBNC1VCnRipejoXln7J2i43dnUZJFEdsGMiTQJckLoqW0UcisM
ODM5LlehBPqBrh09V64HO5WNZT4xKBFYZhowYFKDmEcetz4+aMNewTY+gcFlqbEZQWLX81Jv9tuL
bpXbWFJPVBNGXV79cNflW9UEluaxBUbK6DDAXnes2quaz3SY6JVJhjR+RiwMuaktDB7eAH3UyBp7
6NAt9dTzMjb0yQ9sJaTDrHO35iIPKSXMLj4Q/kes5Gx6/iZSw4Exl3M/JRUSECk21J0cipukDNRP
meay5ygzY9oJscMSIv35FO6ErrgBCIC+kfeGdlFCYc7+9hjMUE9YZG8GOcsptl70aMU3ztJSM3YN
agvMCSEBT5WBY8NEm9uAgRVz66pJkbZEF4CD02B5VkQ0jiRt8wWx51JdsX6KDK708IzzbwhObbdp
s2skriKCepdGEwKHQbqtxxdP1V61CqYkqfRV2+A9Nvq/SlPQDmcDRgu5PY8zMwGyvx2M4jGPLG1h
NZmbVZoEHWxykwhFIMnGMHJpDEet/BWCdMPShGlcX9ZLJUWeOnlSbFuCENuNRL7HoNLwlH2Li4in
CLVr1o9METjFmqS9xyxAV3qJW5coqgUwBz6sk3HtOryzmiF+h62CCEtNkIadhjo2tmn5rIeiY44x
sO4S6p1CgB7rRqC3JjVWTGEcNFG2zUfvJg/Bd+aXH7KGL8crJAAbwlqKLZ6gwCE6mKF+Z/0Fgr4a
82ykFyygyrBYFpP5XUbU1KiJnUzMHolIdAkyXjVx9zuVRuIkAV402Rx+B79gwRKzyEc/Iw+QvYkM
kCrK+9rqLXCGPn7cwkCSwmpel1wL0PkA8tQCykLQrc44nVco6o8lTnuBYhLlSNcQQ0lVlWBUQZ5J
NCeIFYsdHev9xPhiCbXib1SUk9cdiFz3CzIYiAgxv5OJwq/FS4NMzU/VpRcma6BXvULD8oMAf6gO
QGzr6EYsH5sBDIQrvccS94W0in6IEBjIBpwK6OqC4qQh9lMSFGPRYRjPlgw4MCAWR/qniquG5bEM
baJIvVUsFoi1oe2GqUGaDvVEbl1QLh6rwYXOqcTvalb/9IU750faYnQWmHs16ww1iMV9IkqYYGO4
YdZhvlHkj7mlY4zNsRxo333GTtxEeH7QBOWj5OLP0HqROsSVUIhfYp6g0ap0N+1MdCad8GZMhou4
JoGHOIcKLs4a7xZSw9Csf5u1dmSlVMjM2ZZzkHO/wSeX9xuJcyJHIVuqjyh+CtENLgbmlnLhguLQ
SijFyLIZHen6MyjuZFWP+h2UZjQBdSDjtaDwGIi4JMB+UxMBM3HYivU1YkRlRMG6wtDv+OjKTTMH
+uMrBxHHlJfn2GZrSPkf2AjD4FmGf2V0HvRtT09c4vEwntwa6ygJ1rMrKu7QygSVLRSbanhEaAsH
ROKdvO8ZnirNk1iGBQk1lX6Z/ZN+uJbwmHZLF3f9LR1O2XSOix/GwbXCzAg7t0iQpwzd+FCRwOj/
sarVtf5UITVjbaLvzEFCs9d8GbHyb+yrl5WLqJfHtR79JhMcEf4LpMvcy47RgL9GkudxG5pda0/c
4U3/qebXYS7MZ8FwhFs2oL3KPeuKJRcYhn6Y6pAo0xYijiSwERWHKb7qwo/IH5ttQ4zc+d3j7cRn
KE8Rl1gHfp5wj3WApgvEOiYLojcR+APd0zDNk/BtFK1dDwdUu4HS2AMwkBJ4rXahrDtGBN4ntxiG
bzPPAFUmioHw0TBiLrHnwfqzYGmgcxfEH6xsiQRtxwSQz4HYz5M8FR8Wmpvmihk+AwI+jP+C+C7H
5za9xVOIjUyzZflesQMo/+n4I4RThaufOPT0J0penfXhS3dVrmxgm54GB2tcT+U2MRC4MAH2J4w4
nXAs589IWCf9r159qRqX/VmYw6xMWHPKMnLLkq109ANrhRLb2Jarqn5ELQ524d3gbZ8CcYHB3COi
SP5Vgeu2rwxeZxJ/dRwlInJXFbFbTQ+pfBCd7SbkwijVrWWfbzLdBAesx7uQZb3edRmgNQmKAIkc
RBGh3sWqMrb3PnfBw6zw/NYJU+ENNpdSNLZI/Bvz7kVHgYaSBZUY8RV7TAL4QuWkdDNRQFgIVQ1w
FUprNEohEbWsUTCNCggowu8c35GI76HR10yLp/zLxEsJy7BkM7g1vU1KUAs5qhWbX1v2HQG/jmVL
aMLTAyQSFye2gbIhZZyN6dOfNoDoSDCIozX/IODDQGxtjL6j5y70xVJx51ywxGXRDJsLtXbjba1y
U6b/JNonxJTJkySqIT0YhBHFO9Z/o++W8Sbm9q/WEdkmA3sWxXhPMBGavV9f/e7X9rJ1q4c3z9/2
/YshvF6eFao2jTcPaPDgYlZieI3fVOCzGi7SdINQExAjacvqruCbmpcwErP2kGus4Cmdqo0JH0+A
umh9qEi2Mn7HDg8iUb65suH8HkGcS7hMFGIHuEeYCSfo4FsuU5Ct4gAOnt88RSFfHGOJV2cX8HHL
xach/9X1VZ5nzU5G/SP/HwYgXBTBPy1cgG9sI1jeAL/P8+3cZaLToj+ZPDzo63Lc+MZ9HK4jYR6R
Vr/bXYVNApNfCPTS56YjWwlMqwDl3G9/ezO/SKG8L3uUUKV2VmmkcJuZw6aNiAKQ7U68+qgFxOgz
0NkNU1ECL3CQZ07+Nz+lYh28UlqLI8bxAV/2B6aee/FRmY7Z7jLcAUp61HCMt63dix8igBYdNTVh
L0xHxa3WHIT2rinQojaNRXYtxxr69uCvBLCd8O2bOi4XKFC+CXafS3BC25/k4SXk7xKuuYWwOlzm
Il01SqdiZVCtoxP2RhGUwFw/0qmV24Y5D8O2Kv0oQDQ3dccTxYV4s+C0CLHbxxZBOyk1WkheZctS
elUTZpdWybjI9FgE9VuyiEtYNUxIvZFNdDJIqdCnQOwtI7Pz2WpneJMbBFJPUrhauUKiUSZKzSrB
Gd7LXIXM+8VkQnIPm88S3jN1C24Sw9YIYQkB7Bzh6z4i+28Cq5dLa/TTcjT95XF346b+CHrtUSgj
n0pQX1fs5zF15Bcf2CMlORQAQrWPqrUI/qUbpN5Iux7iXiddo1pm+Vp40B9qDyaAw83/6FKbklgB
GM7fPixdJsm9tMLN4FUunhE+EexwlkSZ73ZMyuRl+//6gamcbjnAi3gFEnu2ZvMzb4H9YCBQgEax
Ih5szLBomAkbIysiiwj+s1kAweIMisVclMGOQtGHQMlGdx5EdiIh8Vj4D8WdDGYv2DZ2hbVBF1N8
eDOA3sEkQsFX87Oai8olhU38s4XKIRgXM7y14ofL+BE5Jea+xk7/ld8RZNWCNNIlUsFq48HAG50R
2SExRWQ4LIZfl/28Txjih9q4jblKK3lXggdYouNi84ToC5xKtK+Z7apnxVwoD+GogyrUl9jAWYxx
oBGACDBfTAgTWcgfrexO9/bCJqX8w5gNVqIqUS8sIlYRPKQLpswWc3W7+ynuWkmA5BL8BXvJP36g
ufXw6H3nkic5KSSW10t3YO/Bh9Yu4614Vr6IY+OPsxwXXz3qGwnoyCIB4wxtFLvgEpEnhgzy2A38
FN0KOA9Gl3JbvSWi24UFNiw+KkobWvMIl1JqY2IZHpxmSP4A4i7TeAWGRLEWI+hAyHnoguGo8ViM
8/yCBhZtwLLpXKa8pTqLrUwgP/7amK4zp9V0CnTfkFwKm3/NmpeKCzRcc7XGVBh1Gas+SJ7GAyGl
Nrn6J92rRrDid3hQsaf+sspsSgcLj0EzHvNSsr9iOcRtB7YzvpQoMFuXoW251V8UNqwY0m8M8Zsw
YFHDUHQOnoyHxbyrB91B3Hh9NZ7Rky0KaIrX/Frcyy+VgTBmchr6CIQrfgRwr5QYRFOhrzMozfjK
GPczof3Nv/gGpPYf6vw5SDHELrei1KZwLrG/oNV4IYoPnvGf8vA/wE42t5TIyUWBKo4TYK5s5xDi
cBvpDs0KlF/YWSVS9w4twTK3KGsYqcxMgZo+DPo4Tj1vyQiYLJT5C9BpdqMfLhf2CcEThAPaY9hb
MF6XPX857H704o6EkJFvDUoTc1AJ9y/PEZKQRQxfmYkkzyjxFk8kCmwNG+3/au132DErYMlU/LJ3
5YW/ciNsLHWF8zAvXJpuQ3LYqfcRmODFPH9b8puTBrIAIMz/H+wa76/FW0UT2NrkYZDmakKTR4BL
ArVMBq0jqGuicvXYQW4jFi4qhgrlu/LtMo3xc2em/OmrQN3w0xEi70Du9RFm5PJaoXshc85YEuE2
ds7Untkr1J2D+Xg1W2uGJV5rnrNpOnoyAu6zlD5hAqAJVMmW4ovhHuiUTaOs/Wwf0zs1ww8eg39u
lQB4ZuzNdTwp7z7dRs0trD5ya4Rvwkrvc8KdY6bNXSRUdznBr0NkiSJm9KNtrVVH5X/f9ygBZEXS
N6qBPRYqH3LDQ8P66Fz7idshsOtYNRkWLCr2hoP3RqHYQu2ScN+4WebBk9piLRDKk9m8NYIMFeJc
pxDqEIShai3NaZo1EwTkLa2/UTA/6s2rlfCzB3e/A4tfIBfG+FVsIv9sFOCM8YeiGympGZvpRrYN
s52ZQ+XE3j7o/4XIw4ZmE0soAhnhaSNhk03FDGTVGgYlGPL/JEdsOijBf0yd13LjupaGn4hVIAmQ
4G07KNqS5di+YbU7gDnnp5+P8pk5c8Nq7+0giQSw1r/+APw/ACfaSX0OmYO6poNC0GbtpheUDarD
RH6+H4aeFTkiO8O2gMjvfYrevOzGW7wFYjiKPe1YVoGaRI9FfLIJusBX3wEHioM3z2MlggbkwEYz
276wn5GZaZpAxLBVq76qLXaMEmYC+Hbr71rQxG7+FO5vlJmA4hYURIYNunsZG5RycLpGgztYerH7
4VbIEolsNvzpCoI+w6n/iCawCeNU23wYfmYtPFynhymj4k0Olp5aQA1y2Ta6osenBAhYDxJzY17X
qv6freTJbZDZxYH7K50hiriE3LVWfoyG6OTHLghmhPHMQMzhbMonMXqPNbRNr4QU32ZilR1yermf
w/xHU4LkSXPjLliINdG2QgiQVhwzZYdeJ/Hs26Zr8ZwYYZy00dFy8ye/nlqKuxHREBYXzdjhx1CD
MhTJVnsJ6qAQz+M8wXk3GvHXqZLTMoanpgx60kOxCErm4L3MK45ZB7eYnOFLSg0DcxKAL0QO342E
WWF67LuAT1lt7etAMrhSPW5iJkUTG1Bn1mkiTtLL0VfYtUPzhuOb0sVPF44KRdYuE2znORKkIZvh
hDOy7hWTaZSb+S5JkBiMTWN+6olqEkLA5IUpTq0eXgACqgXu45FPe1QIke8mg7aqyXka+hfjsf76
DloY0oy3uo6xAXW7r9BUf4s4PbS1+uhFNu67FLwqsfPdgr6+cGZ8L4TeOlDcm5EQMtt76KW7dYPs
V1K/u3MI8mKt2BXZILpmNGtg7gEKjD+SNSSgcHiwfefk2fKTAYl337gV2kKUzEmj+Ygiuj/aeHNn
PEyc61ic6zCiCArx+ciW7Blu9KjsrSYpJNAcfAFLtw7a+i61xIn42RB7OaysK8BmSw3oABlYOUV5
U/i8HpNZHxzqdStc5uOUHTJMWMDTO/qBT0POXiDes/Uby/U3lqCSWWgndwE4FkSi+StMit9hGX4m
s9cevZystBgXDiSTczNW0Lyo+Fq8Um/8ZTrZc/wHG1wclPoaJpYJNoED4UR7dsvigJqN+00ydj+V
HXyFk3dOym265iOAHgZUXqyyaqz+9CSSIiypjTvALs7enXltGVraoZCBXyaftO1RzPXjOWipM5wS
JsVs1sMZ71vNwVF2HX0jwhfOSHYyqGF9Oq8hay9dB2tunctUMQzYDhW3MPAuGrXGpo3Vo9eKicBk
hHzaZxSFluLiCsKtwQVALUobiFR6PQGXOI7YDkm9geG4Citcf0JmTtFOKByvu8z6MzmKnsfDEMTg
L2gyflsfIuxyA4bhRfU7bAPiK1x4jIGFBULQvQy2AOFrmHpJAAe3iD1ydaJNAlN1XGCKmmYdeJX4
Oo7Z727yb8zcfQxz/uG04btx5NtrnQd/s2xsHoX0T3YbfMR+wWh2oQIa04FZfHg/V/rBZ1xEFB7E
RSC/bVKGf0gz+SxqWLnkkMqextYh/M6DyCDqqmB4imdpXHzkqiJxjrFVYUf8rDftTbE8xf2+nPzN
yBisAcMXo6lv0/Xt5h4hJjKWhy6l6p+ZzCYW1v6V/+zJZh8ON5NHBdnnYrpX5d7IhrbaptRp6MHK
LPgTYizu62of/QsLx7lbJO4HNRVqXihsXBTAOnQCPz7mSF9/wOkPJ5wD4g6rgkIz99SqvFdVSU2I
oX4Y6999gOZjZzOeYvOD0aaD9p9VhoaCclrwXCaEwsVHQ5c1jiC63mR9+VDQcIoYFhu2lovzGsn6
OPXmV0KE2yDpSzXUI8yZoUF69Yfb0BKyr30Gc3FbucO/eoC/bI6iYP+osr8YdOYWvXtjozt1XMRC
SZ7dS5vC23jL02RAuMaOjtvtf02Ow3S5KshtJWgqxqDQxGN5A2tC7VLgdCiP04+zjG9J66W07f8A
iG+DtPk1jttQJm9x5fS4P8Ar8mQL59kInOrhEkQCYmSaQ5BHp7jJGC3ZHYdTqz6GwJhbdicCdRiX
obybMdJYbdiiZ9WFmGeomnKQCaYS6HNChEmFTRKpwuWm7ShxRRuBpVv7arb/xZSont2hGEy8xypn
bmpJbBJjyR41cpCTq4hHhiQRmpZAW/YNtYkk4EJD94vehcKCuRzwYLAwoHRzUPKmJcx5kdkHdwdH
33DGAIpjU4yvSbL8zOrlosfxn00qVj7mxz6S0DnY9GTDkWvs7GeQl9VTGMLxXKSPg8ey3I7U/L4z
vSa5dd97jC4zSd/iG1c9eIotPGABccKFq40qCg/pAAki+dK5nn7YCpZSzVY5MaC5FQLW32TyQ1Cg
sEnFop7Xr2Qw0EZV5bRvC9ngGWpA9GEDzAsHuO8izq5abMOs0PsTofeyBje/qUQ4bkzQr6mfXPCj
K5PRPZmq3ZR+b7+MY5OdetE9D7GabHKFo/akh1lctA2/K0MJehOoYDt48fRTtelbb3T5L1Z/mtre
+DmP1FDq8Klgp910sRQ3Fqz9ubODh8TK9dqRevjgsWkwPvzfizfIhyplK3eCnIG+LDEaVNnXEKze
yl1gvlq9OoifakHzFyg7vOQRWrlR1cmvARfaeormd4KkH+wW5NOrGVj6QsAkLCs72Dtx/FoHw4ny
pTzUMtCnoiFwmLXMxMP3eDTtxd2ZjnZqyEgQiSYXhRY1lVPFyD6YmXRFimOm65gnIzyIFEOFYWNl
5rWOPk95wGGcY3ZhgiZ78nL0WvFCtqcqhi8HmKutgvC1apHTzaryoCpYIHrluBDaDQ3Kjmg11hew
WJ6NCSvTgbv0NQmC+QPuAOQwUt7s5RKnHMFKj9M5nm2SzHrXO0CLko9x5wBCzplBcqMi5vYhSUvU
xMxUnNc2HPxLFvt/w8aPt52H13YxdKAR3SC+Ms8LL1aEmBo8F9IgFdjT9d4REnUuqtAFHfX/zt2M
C5LMXeBuGrCkm5zNknOW17EKTip+KdsCc7wpFfnTUkzWq60x6c49565Lc2wkYKEcCNk6RXJpjtU0
tzCVEIiNnW29LWxQTGSb4ui7Ja7qsSYqg1BT0dbzTd+Y6c6qSP0ZvRKot18zBipryDa6rki1yhBB
92FIzk1a7KclfwHwz97KJp3WGHXa08jKH+fyhRXlPyR+5z902QJITevUDByDVbgYyEtcfLHOO9M0
u7f9pnykjutvIGndw1IQXxqGfQjdZB9UMcNsQQYsLzu992am0y3EyHmUDTHhTKQ0Wi2XinASmJJV
N6aPm2c3pB2u5OX6RafJPU9b/w9CR9KgZ6iKegS2Sd7GbJw/vDG5abWtDjoauMWeE7b3LQf8vgVF
vd4erKIcwM9ySLdzosVtxSo7ZvOnM3jOq+q7N7d173LBJEgEJNv3UX3JN1ZdU21GSceBQcq2U3lw
hmJjE2AzhY+F4pFSTbFvLYTJaU+BpIdwCkhvxm26TNRhbvm4iRB1LS85Oc2YnExTdkjW1mfOndry
zh7zQ44u2F36AKuJ/uIF5T94CRyRYQ7pu57m6D1PxZlJ7/xUxD6QihXo11WON0ydTW1tPV7vamwP
0Nit+GWwetKD+kHfWwuT7RbS0rGZ4fF0xY7S41c1F8vr0hEMkEI9M8UUfJTBF+Xr8NoX02FUKrmL
hik8jND2hibK7iSO8GDJCvRqfVAi8Ap7tvPyJgLHMS0M/8qxHxrIGnnrBJtw4YNJ6gAGgY+relQN
X91Y57/9SL2bwIF3NiUIUpF6EtdMdTO2pzmiLlETvdBQ+csW4k6wkSIpeO6NaI6TzN6DCf1FWzjj
Da2Md4++prwkgGBj1r1oR1bPtYM0U0Z6OheDpCkWNRN7P8nJxsiCha0H3rTrTee8A61HCtI9IOJy
bn2rz7ZOBhzkjq4PG84maUc6x2Zq1PO8/oW5mZgsSAdDmpZhxHrpKLK2rbLebd9pybLqmHKv/wqd
+bFNTQHiaKAuuxiplQ55EMukMaXjeltroOSxiepjRvWk2XK2Y6FxABtySlgoMVmgqEXm6cW4dX0X
QE+9TyyYC33LFmKkeFr9DrPCRdi3XjpFMtfgMmGPEQCePIu/Vo8BwTe03+4YVa/WlFZ3ym02PY7R
x1nYxPTCsfO9gqj1NF52jceLG2F9PNcRvjOjW/wdw3+CnfDC6DY7aBgfP1IXNXTrNr9Qzt8EucIr
vI/cR73MLUYLzUutK2yzvNb6mQWGUa8/nYe5+ZXMbgMLlNDwxDegjYkCjo7UUty3JWSDLKpKrBbC
7kYtfrG1nIHOygd2auxG7ZqYIJ4lJHWibqrkzCkonnj9b04/24ze+3hT0QI/0V2QBDcWLi1q7Gxc
hybfUnLeZsSAA9plsEXjmAjFrKPgSskd8xL7tGCp+pTmVO12F9db3WAX4yawevs8NGRciOEBdUt4
aGrIi77tJfdj0PnnsCrbjUUZ/2NYajJ35ignIHLJUV41Lt6tHdGliUE/lft5+Hi9pD3yLreH0Jw3
5Pxd10JWATUvlKcqCA/X77Jki78NMEztYIW52OCgtmu1l+sFXYvDTGRV4QKzR8J5TeqVTyEUkbLw
2Ky+fFMNxZvxo3KXeBHDoThleimo3BwJA16a3sYvMoHElmDgMauWtjUi9MJbqnuleXGDM7VoCKfn
pNLzUTnFXhT1+JQ2AJt12V3Cwi13dgTrJ+0CjvMejmhf3eFo0JLpGEc742b2l/CgQpn4zfX8rVGB
gnWX9ltvSKad8fpz3RHQ1AfNL3vJ4XP1O2yVw507Yd5g4r+WdsyuEhVaRtgj5yjIkL4svM/c1x/z
8KBju8H0Ssnvi56KJzfrcB0TsdzQEv4cfdBzj1z2ny3KJse25q9lJvlSKXXT+IP77q4GcEtZjce8
CZq3AQdTjJAG0eV75aCi8deLGfPXKNZ48I5NsPcxDdhf/yU6EaC7qbLtHOJGbXp4i2CD35diahCk
pln0TwfO8qjFARHY1g7Epzv1qEqxf2TFxtZhzRiB2OiRC8KlmUfvCPIG7D+usES2YHj5f5sKJTAZ
YplHJ1wMq6OMhcfgZIv992GicZfCIG+bhwtcJx02ycE3KWMbA4iF3QKNWeIM7sEJpXvAY9M9XL80
WRJvGicDGymqo1ovIoszsLsYQmWU9yMcHP9hqEoUT2vDFwqlkZyD0ig96GMCn5AweYEuzMNQGE6g
NW1GiYwN77SsXIhkEdV0RCsxEWwRIKnxjYY+0/SIjIk/GNiu7yzcMn1PgdQXlv8k8ShfvwDf6S7R
MLTb2gzJTSWnXRX43fFafNZi8WDnwVtiOa9wfE5Q5FoKlwMfbtVdYtsnAAv4yQ9bjNyWEpOGCeuI
vvSS91JnsA2okzcg510FX9ATOJ9VBt3Z9UsL4+3d0OanquNF4klJTbHeNXrK/3/5/m+o77yuhrc+
C/xnRmwa2ynbLgvCOjl2y49r2bTQHzywuVG9MvLpscTA7RqPmtzF/Q+KqPPqAn/xkki7D4p2pziW
X8tpXFUM6lBa/dnASdt0eeW9+bk7HTKSq47GR2kx4JgpsoC3nM04M6co3oY+3uveUAWXI2h1Ehe4
DobxH368+pFq+Ka5Lzhg0paNaY4w+8fJ9oeVYao/ucO2q5v2lGosnzMZPSYRoXskqIh9qSAABt2l
XmacdUOnYYzdNGenziT29Bgc80XITkBRZH3WRdluF9HzDEJf+1n66XGpq/ukC3NkP4X7GisiWD1H
P0GABYmPmOUMCteZqNMELxWr25S7BNvK0gi2HWSqws2mZ+ExIPS9BFMxg4xMJaM8jRmqEdOdvCDj
DNMZR76LJ1+Xev1L7PUbq9DOeeyhVdhDU22+dx574KlD+tNF0UNqhHXj1128HXKbiZYFmqLqxnoI
R9t6sPwx3M1Z87tr6VIC6oiXfgaAl7bOjo6yHMSJin1IUG+kkdnLGPvhcO+nc/J0rThLF+tKkB0b
lRDt88Sdu57Yvuu299kwocqv9Gpcz1u6d+zhAhLEMCXM6c5XCZWaUSg44IB3Sx1CdxetMVtbqUOc
lnAGm4yIRtifSebbx2JxMRjMJMl8I7lq1fol5978ECzua9iQR9P3+Cllq2e08vKRDCIvuI3SIcej
oFfQugWOH53Mc0yVsWwgJ4Fpp72kSCMkwzsxBVmJl+j05bUMWbt5NXtYK363WwQWy9kfp3DNSTTQ
q683PhHd70KokyNb6yDiiBrbg541rhxypGs2PqNpWqO/90o+gmlexXvXN6y6GYXTurUO/7e/OqH7
MYgQbklNiV+6mKIupl21IhoTlsg+xLZ57GsMka71gL869Pjg5LddHNtHnc3oyANmm94gEtL+mma8
t+L4LKqegBBvG89tiWEEvUhdF/9g85mtRe0FRpLKjTF5zt2L7PJYtNPdXGL2USzNv//Wgn3qUhB2
/VsSYOpcgAweQ5umK3Nq91Z2DtLX3meqWlJMhIsMCSoX+V3gYdrjdAMZqRGmSXFjaKnpsDYtj/N+
klrfKlQEfqqQ4srsXqsOoUbCzCGSAy6PWOQiZBL9Jk6XEz1mf7YzRAhlzm2IIA+QTKmIWHasfTRH
n3iVQh/N4+YpqbPHYCKMKuYAvu0n/L/zVZ3ZTo/SZvFNRdZ9ukzRB6T91Nj2C7Ly7ClBqLIaioZB
g5i8b3CMb8ilX+a7XIYewRu2IWFIMdnEJrgHc3nCnO1XRPOpw7rBwr9DCJoFI45d8FLtwLivFfbR
1FRxsCltQjwUcCy6bcJZwMZUbFNnlKEHnp07rIhSztPZouBOcsVCj6lIfrh2AfwpXaKfHKrUK2xh
MzzSpf2Q+y5sUcY9O6lXl/c2cg4ylfah7xy0R1WdEiu/iPX0p2eIutcljE4qRVfw/VOgEh9TWhTn
tub/LWypLLW+9optjSYXpRMv29YQak2v5CMQ5U1qQ4AcgS5vvtu7qoffd13wC+qFPTDQLm7ZQZWM
vdvvx751p1t3HtQ+hcL93VDjR0LzmeS765nS8cHclavXoPxhJrQ8lROP5yaGDebEw0eSt4oDC8u7
ObJxlXae2kyTbAIySCs+wS3OuonUFUzDvbXxj0SK5xaTJBovQkNMMfu7nuPRl1I9BlEbnX2oDr0V
Zo/T7JePtmWU3ML6rPZ4908PnkXS0neJ2yzpe2ya1+/ljHEBXjUtMbJDJcmrc/xXmNykKHJUfx/r
NlbEUyKGjeVYRKZmfo5dgS/vbTAzImObdg9scoSrXm7bnkL32pZPw+uS4ZE4DU+caM1TTDfyYM/h
XraErc25/ElSXYQ97MgaaVr1kCnYnNmAXYKRrHETNzt/XJjL2OgcDS4FznoEaWcg0JRYhWzgUdJl
uh9Zbwy7Q/eRllCwI7fO3sSLfFcFoHEw76oiyzHutOyj3cdop/D6xGAFEh/0A+g4/DCYAqAz3fHQ
Zd3h2lxYeXj8Ppe8kJIeMeLdVA/9Za4gnl6/t5XT+zwkABbeqJ9GBpHXc/l6CQaYx+6MXXqQ+W//
rUGcWTL/WRRC0k6KownZPUKN++337r6UEIWHIpoJ4WMnijz7I4r64dnL0vP3rXPGzbVq/W/9ukjR
36lJlc1RMcGdZC+O/frLr5dm9Ohd12hKz0unIxwuqjoNwXKJqvr++t+wxnG3UZydU/blE8hHc5d0
TGqvUITba4SPgA4rO4oXFwjm5HJiRuDOtbPLfeoPq/LFRsYxKoG+PDVFnD85pUkvpoOAS6+ss6F4
Ex7lZZR3HfaxA8W0x6QYgAh7TPFe1DDK/b5AjWe5utv5MwMbrKxwQcTxYs7JWp2MOXwX2UmNXenM
I9so68UqF28vyjp7Y9PXN/lkyG6uHWYljXK2oWHG2i7yZzgIFO9FHQpMJ/J056U9g9e6e0hqBgzZ
3LjHvII9ETA6ukvt+hKZ/itj2nYaHQQerWfnn22LHU7DtC2fSZkuRb1LVLD66ASfBUILRqD0QleA
kSKRJEUodYe6bI/Xzr6HxXMtcpiqjHeEmJiNjRhgu4Dt3PCYsl/mqQVgY6i8PTU81oDAG1VaRHmu
XwrHPashmR+N6gd4bS7Oy3HrEsCh8p0p2mAzlYhzteuqQ2clJysGOalNGTwU2nYunqifK0ePTIop
3oF/MrBsMT62eJXHbGxHMxaXGIesS4RpcrNE7rEUgyEWusVgZZ0UtDUS2HiltEgZ+T/ievLwEKHI
b5YOBOi2rMmr6CKPqQmGacRQVb+uTziV64StgMLQLoP0la9ipnXhRMNfU1ny2aoMrGYVa4i6AezK
nhHg7fU4X7weI6kE+VFZBTBFVm2wzEPv7vpcOir4x+gbGXHZhNtGoQEtiRA9OaF38PDCwvy5gXyu
4R77srXxgyvcozVjpCfrgKmfVAOhhpRFhVrM7rqe5dxAxVyjQaMsy3YKq5olMcU+QX9+jGY4MpWm
DiqRxex6uK+BrKLDNypt+3NzX9pom1U2MYqX0WdSudmbY2AnqQaSvxPA9bmiriHkO2c2a5aMXlPF
YP+w8wR7hhUkh7nM1yn58CQzTn8DBj19KOrHm8JB79gZdefOvXy0TPnbqeeao4CPBvO001KoegOr
uNnY9OOHx1QOwSNgDM2CObtCzReJ3oBR+KpKYkR9UynEXfK6iRbjkt5ZI37wQNTTWbW/I8sttt1s
wzi1oLg1yCwJ84Pm29XzKQfxQlcnaXhtITXR8E5KZEH+STOfX7QlfqbpZN2r3G/2C5briR+FD16n
dqZ285eihdEV9s9MVS+FS9QKKxUvP6T2F2ECyJyRNTxEzTA+Mg2+IOmYiQtb/1Yeig5is9CbKg0R
X4sJelgG2zYfQwrDJckTjNagQC8roNOv+M71X9qBqpU43tlMkLNplVHXDA6KF9M47l05QRZbNPkT
tOEMHcCnOXfZ4nw334q0CG7HCdFNu7ZXXTKRLwBMAq23XgtCay0Il463RKDNNOINLVZcCqxi/HH9
RpX52TmLFVFB1qc/NKyZEWjIoDX7zwHWVCyIsQblkGVE3HToIbSEtF/dxH2N+4MCs5QVM7uKpPO4
jk6AqHCB83g+S+HjZ1R2nJrgzMhiBQHCWsKSDgRdviPuBrdWSNLoOpxSo4L7vmlFqe+dGWpUJALn
GM/NCti9yMhpT0qR6OiYbLitrYeIUuZfpsuvsKOwoODUm6nPyYSWAdKjlhSqdix2gfDwZebl/TBD
ycQRcPRulEGDPmpgoxZkM4qoPlRjamMoVUePo2TVJGw9Tkf76hf3Dsm4D0umESTMQXqLCZt6DpFv
MXH7MWv/j0b7Q30l8AhiEW+EH3V7JmI4/Jia3N+A1OlrgZGEc350i/98sKILxV+5+gBEhX0Y2Ffo
ZCDMMmnsd9bQvlljvnxZSd5c6tKFbbE2RLlOxL4N7stBrWNkBZdopY1YsgiwDwixlCdToZ7H6TGo
p90AfICTOeknGnjmlkq8xEOtV29ZSjHfBPSBvqzIBAfFv/NC0lWZsAwbXQE4+A0GP+WQ1Jc5Dp+H
iQS6eGJeoQntLrKhAeJG7B3U+RZN/XRGZV899mExPI/K3XiTY2/t9dSDxNzvWl/tE5+bDoDmnqux
ZxDkUPW7/Xir4quj/+vQ1MGmwMSEDDis5GER/Mj7Mt6hDawZzzoEbGBTXhZxfPLRr1dlo+k1wXQa
n7htDshwp80vtt7u7vqr2h4SmR8TMzk3InnkjSAHLT+dZQDtSvnDBSf2PnZcfW7jaiDXy/8A6c1e
GyYrlkqS2z4a6RZwA6R0hT+voUNeRyGTD5MlKqN+ayXEWIhGY3UuCdxCpWQZSx3qzCkfZ4+AigJb
XnfIux/Xj9Tl0WMi7v2rG9umd2cglhOdR3eG9xz5se1D0GEyxXQInVyeVAcMH3/aFsi3rsV0JIWC
/dSlN66IES8qD7yM9DS3yNH6y2wvIiiIdoGszyT98trPPbEUozyESnon2wsuBeQ40pdb57Hw8Oa8
vqay6HCk1HQAdB7ug58hb1nWZtVdDfyn0se+w23so0vycKCy5UCWAhzXFidIK71rY+iiimr3vcOt
kaxLtc/cVm6tyuNtlc1EajvZk7XGjOW2z2V7E/hWh1enU/xw09xsE7xIttG4KozXmanp3HTTGRpF
p/Xrc7Z8o2NXTMwP1bgV43PqDZe5j3qCQ4FOD+uXNkqrpXSR900TbK1+9ftsqh53Tfw0vIpjRY39
Ww2cvRJIgh3MM85lG5uuOcfbJOeZ3tctzNnAEeGutsBZ1tZmHDFIG5ahhN9PahpL2nkt6o6Z/6AO
HGcusQ2OtZMOWureYYwnQDLRIxg2E/oJ1xWPlRWTs7hOKSqKfaSxZYtBPpz6EageFkL4MIQQxolx
lDgxj5Dd8DPzSlduy/WkmzBCFUyWDoNrnIPy/BaFNnbRaTfDhu0Xe8v53Z9aqos3x2dj6xSkdK+P
okcPrexEWX2rBJ6eaVayz8AVtpM/Va2Q9ZCRtqH2KYn2brMNwVOcXa0m7gTi6MZuFgCCCHq4DNN8
XzTWfkh0fh5Wmkphyd/W4tJSiuVdO1a2LZB8simExHJprGAmnV7QvpMtq/kme43ETLr8PKfOdkyr
7KPu1abxPYOC0HpF6Am9XBPSOy7dkX0DJD36wiYBQIFak/IBOl9IDE5Sou+q7T1mWd1hxoz41khY
m3PnXvwy1Jsixw58wTg3LarPWFunEIQMwCx5LmwdffmEXUgx3sp0ISSBgSFM8z8rPWXTqJB4NGt6
Rusl9r5bXYIcVr0oXz0d46YdeO3Wx9z/dipUtY0JRSSjEsb7OkMwviO+QvgYaOHCGhyMmtiqx20a
QfbG6YuR8bqZ1uUUbb11lNHl077IA0GZgQlKVCv6FBWYTRCVFsJ44r3c4VBIeu4OBK6ZWD/hpV3n
m21pc4YKh0Bxbs683qYkEf+idS53vdROt5UkktRpU/+MYU1iwY7WZbElWJYzSe6+4yLBwF7Wo0TT
SnIa9AyY58n+zLQF5GGa+UPNEWa/2q9vro9VVRXiEbYEaChvda79F4v1/gjVar8oKEE6r3GzQDp7
cNfhKMnO456imLGd/zio/LYb+hEcbtgPg46OYqh+ekuE2dVY+XeuABjtutq7Q8PWPlyLuwFP6HNP
5JfEavi5xEZ6O1F53MdzLR+uR4okU/Te+CG8icr5xUd0V0MT6OvJfrY9KNojPSxsX4ukeTTjd+2S
EnqDifux8aYQGkaKszkkasZbLfEKLuSiJhvmzyEgd6pN6D5ay9/2ZWHvO+Gd8VCLHtwRetn1Ayhb
23/OZw53bab7EPztA858qdqT7yOouXZ6EorRMciajskp9Y0zvsnQrbZeHnd7Z9LAvtTVFoHitzm0
gZvO6tp92CLkU+Xd6ATtp1HMMtlksNfLXP1g8rHfKFjzygpB+q6V3hxNNxIY6rZYMXtwcdJgVnwg
ixvsJdYZvZ39HXlhDSsaae71QxnHka21Kedx3zvRk1iizSgcgS9eSIx0XB6+QYoFPYyeLBzNQcWE
jNqfY2DexPy7aZKf9uRh87T2Dmzl4T7PiFADnIIussxq41p/RoF7+kTe7qIpfgqwf5pjv9m4HQ5f
VVY9jVmK8wuEA6YrEezylUGQTIs5YMwKgrsSA624TV9ksbxHFuJR+BMN+v6Rtn906G+um2v/EKAV
h2mJSVdYu+/BAiTBE7o6RLaMew924Au4n1srC/NfkPgghQ6A6V75q0rjO5BZ/0dQ16dmKqr3lR1i
+4F8uN6/Bqdc3yVeePEmtZHLRQQtuyMHNO0hW0hviXvtL+G5TW3/AgLIr+3GclMqpOWwwpbDCFq6
SRfsXOqgwp6iQa/UZjFmpwvkWRlB9Lx+hMKmfgd6BtTMwhosFOkUxFQMtNk0LJni8RLAJnD9fGIq
QZ5WNi+4h/ZLcPZNzmioxB1l6By843R5N/thtcsiC+9ejCA317o61QZTkRmVk+WGxd5bfhvLTb8b
vbSub2fpWC+RxCzUGWy9qf3hktelPkWxR9ptjrNM8tUUenwIasTnSwNnDMCHKg1eNC6yc35vTIz6
vdftIaqoyUpQnHMNlWwQdvTiOFR0kIYeIlXKLQQuWPyZIJ2tZn/RkniDBtbmBc/66dia4Qu34fEG
R9XlkAyJdXDFrned8Z5hlkDbwYeyooDW1GVncuL4y8jiZH8brwfs0NOOl9GYbeKV8zGiVlr6ZPrS
3gdFkX6ZfcNNCNUpDpk9CWE122ocuK/gCOSC4ktXlD6yo3W9Q84g1IxQmFClBAwZeAeq1xtvwVWv
H8V8H+rchg364vQZ8HHqpOhusW8ABNCevi1purFjpeAF/kF0cW1ijUac7NllcCp8m2BwF9zK8HSb
PGBksTLXo/9h7MyWIzeybPsrMj03qgHH4PBrrXogYx45MzNfYDlinh3j19+FSN1uSV1X3aaysGSR
yYxAINyPn7P32kAmj0NDK4yuLYN+KyS+wA2btzgp550xkNiDYu04TnVwjKNumzjloUc65OwWCWMr
uMf7eVZXcyyHU5cOm24ZULihbtahhSJe1ZbelUb64KR4Am+fFqfqHwZrGI+CtNuNOZgA8hzMBlEy
blpa0fn9e5hjf3Z1Nj6GXqaRygGMzmrzUA3lF2sIs2sMVXIJ9b3d0R2BrEe3YMbbwJEuUXHsZLlc
tXaAiLxUVTRBFkqP3tdROLx0bR6umrb/JFkBVkU6vhUxFNFJGPkq08kCZfWaw+1Wvm1kociqTc8J
4rZZpHQBs1tzCk/lW2b4H+d54A2xUYm9ZYyCl6LF7FHbMk8gcmfZK0s/mU+2mI5WNau3ioxLpGOb
ZsKrtEwybw0yuovvt2bjrCJ3lbsFZvIgwSQdWdWahhArbm+hLiWGZ1fgNlinae/dVxEL7W0oVKSI
m/wxF9sxUQn5DQa/OKJl3XZQiDwNZ98QAwfpXHAbl9MnRfsGr93mdnQxpqq81zV1521J58Qir46U
T1oSJGX4031iNheJ/mUP6qc5kZsCZ4WJQQ33zAWd9Mp5ESHfcqBqNTelGrrxeHu7W1tkK/h37rPx
LclcJLsFbHDLo9cA/38jzTbYCQ/vVJaQpELpy/lMQYTVwjdWWayIvXD1J4uEtZU/Zt4qEJ06mvYn
e/ZIjQ5wdWW0Kg5qwlDlCLxmbmuS0Ma4Y4X3OkUytvQjTFg/KkEZPxGweUqRW9eZBGmfx7tykf0Z
SnG4ljExHzaQu4lGICONvjgapW7uusjjjFyon8dU15figXYGBpyQ4huzc0DEhDQQJO4Y/BqwDZAs
0z8eTSjdfpU+VHHDs5Gl3vO5nO4dN3xm+6uXIiI+anf+PNgAiefSqB6nMQovdons+mfbo+gacMHG
UD9PQ1lsIjRWbzZ9/8SqmCpGUXxy+uT8c0CTOjhGDbLcEtMfD1FgBfAofLrGrl1fuOXq57axlhEr
frjlnbLMeLgiISJOMNTtqQ+mH+VAbMOECf9Jjearm8/m++wZTOIRo/fdImTMgs8uhV0/ev256n33
HKdkFQwWChjDtS4ZCQBD/9Kh7vww90SgjIi17m7iF96JFwUWj3/cpY80wq8SlvXqd7QcGLlh3lOo
+5LYzWHTKNJZ7OqiYP2mk0mnbdmBmfBtVZYM16HNJ/SwY/BC8wAF+0BiM6eN/Nb5cy288HGnfhYT
zBXVOb2YCIqeBz4PBBJWHwYHLRNuAYoNKZZS2G70Uw5GWKQY3JICfXnXGi5IA5XgXLZB/9Nt36QO
1uJskvpQVljyb1smCkMgszICkGGaEPQIBQnAcsb2Oyepjs0ixTLvImGIw2reDXoExu6rt9gYPiBk
XqMKIAtpnP1jcPupuqwdNjkKHAITniN/eA1DoAMQPdznJM7uwa0wPuoybLuyHfdjYXy0+555OQUI
4hJe0Igqble0OFCZg+OE8BCv12QxlXNdg4s3zb0/Jkz36K6g4k6vVYshPpvlc4VRpxnH6Wmy6lOY
kpfpdqi3Kj3Ym1sVXJBpXiENJeaOrsxcfo7C6CBCB8xDnAN47fz+QA2TcYDdG2imp+Wu1jAQgCjU
i+CqTcTFDFtvXzt0vjyJ5OO2q+nMuxhDeIkZ0cIfzhFML3VVE0bMWQZ7vUw0rkVLAY0cWa0M40fm
EZwUq7kFiTZA0PKCQ5+h17FN50tZu9m+0Cim7cQMP1R5R4sCtJrhqrfaieZDAPIFwDNRJDfhJJzi
ZMWh8lvmL3QuusEvhW38GBjyeq3woOrBgH5sxVy+l52RHqK2fW0U9sh0FvZ7V/no9keN09C0Qc4s
ZeqtbLitj4ZioDyXUb52I994S1ubTr6Itj8/3HYJTYPu/xlPCX7WwATys0x2apviT4UQHtlv053v
IPG7HXUIGsOclfsWcnpeXyYAwCHSVH6M3SyHLVt0Ml1NASGUt6OfJfLPDa9hX6AQKvh4Wmk6rcwx
rj8q9LJ3Zxo25ROickRJLlbXn2VDmRlkliaDeEosvW8a7ODQz6YDn8rN7I/OqaAy29xutqaRRHb0
6MRmcrQGC04UFKOrLtMEUQ37kAiHeTMv0/Ey9r7dro7X0F7OkMw8OcMSzelSBN70sbR2qp+dIA+x
LRp7InVu63WbkPD6s+NdqpjBhavtV1Ts7V1CViMtF+vShobcI8fraTDim8KTt5xZUNnluKljelD+
oDZmDbXAE1l6GsfC2Qk4elfkwNMamlV8TKuHxojcpzRiii61f7GEhv0ovzaFIMpphMCcN+BJBg83
cKz8lT95ZEzm+jFm7LC7TWIRrO2b+lEZ4wOYt+lTE9dvcKdOVFzVR1FVaDNTF9l2nXNSgynTuGnw
iueQ8T4h8fQPcWINsju0U1FQY5YN0FLGDors0nx28w8BnjEzzE5aocKpe4lNAi/lpuqq6RNG+aZH
QB2ktD8S/IHbYe6NxzChfQn4rO1cY13Zgc/Uk/SQOQfs2VmN8zA0PX69qmYURRUVPlYvirDsI7hI
5673FNe0Xhwx1bMdTvlXu8Mai7BlsUYTJsVCmhxut8IMx/7o2YzmrXnMriPtAgIK4lPdQn76eb8P
c2Qc6EiSshDk/cajh/T7Vo3SM7+feVtrOHAY+m6lA/t3jhzGRgNUMVJuPGoixDtMHiDtnWfAGQcz
7JBVx1WAxQL06W0oQvOx3EeJudJRjw3X9D54c5Y+VcpNnsjOeFx66PkUl/AX62Cv/YjrUFhk0Nj9
ewjRccqjhyB5NMI8vnYzjr4sheIeO3o3V5V979vIaZSM+mccIi0DKBxqmUXNfbvLfy5vDIBRMCOZ
YRN5wYzdPxjRuB9SJ3ls42ZtExR4vT3EKCq1JE2ypTW+zo0x2mj0uJtx1t3Bl1W5H0qSVRTuI0ST
0+l2zijrYFeURn1mWsaZy5yo0vPQ2TsNc8O+7aNXi2w9C4FLb4uSnhUVmyvIty9rTediKspVTLz9
Fr+jLRoQwrWJeX5yEBD0Rr/tDbTncQvk1ZQ1M8phMZ7kUZq/R0X5oLooJfez3cQWqvkqTuzXtAJ5
E4wZ6kJQtiFW1XdcBPmqdpjg5Mp/jBUDnltHyVGKmW2I4ghlFgcDGGJ2GJj7iZ2Z3wiStuixfFIk
GscFTFvG0UvRW6+OJPG8iJHE3CMmzafXpg/FQ+i7D3hCzJt0HxHShfSJVWq19tOI5GLH6DXZaTug
/YlGvGLyteYQoFdRa/hPYaaJzVADEi9MlXeRD5hjcujgdHZU3ANKUW8tkJZuiWBrZfXqKd86u6Vt
AySNpTwM6fhoQTG6NIAytWGF6H0i8FOCNp9S8Jgbpsl0aL5M8YiFBq7ErceNMwqeWQE9fXI0cKWB
TlEUK3mOYrs6/35sk1IcptZ/U2oI31u3GlecJtlWW1LjpnkG/Ktbjpo4qvY5izfHCQTEjWL8RgZG
UpPAWtdHK7XOpW2ScSYwc5L6tBtmUJIuUTqArxWs7Byo5jJFSDhNpRIvlyvgF0hYWjT2+xdWTJhu
nen2J3PJZ0NGQ4ddTfFKoX3mQ0dlOUZZt3JyMZ1+fvZuMqKdzpgIqK6KHrMeQWbBefCe9vwMtWDJ
qqhM82lMguhQdMV7WszRPqiTL7ya6Bkpkb7rEwt2iSerN0m/eT0aI7r2nlrA7DSJqyLBauJP7rPX
PmRLxVeRKnQwfILshiZ+8sknWfYatzedE2KD9lFGebM28vibj2P1iZ2f6aBtZlsgheyrRRkcdexN
K7BVzGlcAhGsPp85PbQA7Nt6PiIvhLkzRx+iZM6/Oqr8EsYOl8JblNyT2RPE0ubNsatT55Ro82gN
BCVg6mu++Ix68yj7Yae1fHdQnbhF4n2Xk/m2TBxIk/PTfR5Xjxk08fDujNa+51zFhSpQmq+shp0A
pzUR7CDn7q1lJoi1JiXGa160oX1DU1ajTDUzW70ENSFQdsXkcm5T74hwq96PTea/90OKYNkJo09m
Z+QHZQGY7jsLtH/fLXolx4L5GJdn+ujJKjcZ4PM5SMgJbV78BanYN7m1dkbRQ1u3oo3nEMnTQN4O
WqhdHQSEE0kfZh+j14gG2gw/b2JfSrC8Vo43KOxfbabnR7vCB0FcKx5gXZ/jPuivWRvD7iqM+ffS
ozGQiN5Gdvie6JKSLLfFzwphik4TkUxxuesEetDOFPEHMfi0orI8Pas+nt+hqNLmpHLmeL7qF/fH
EHYnT1cuY3OsIWnKtAzRzrMpsYeUCElffGUWh8ah36X70EHAUspLEeJIWb7q87w4FSluBI6m7luJ
inTlOUwZp3KIAcWgCQowlju+NH5/9l7knMrlqC5ixJy2xRuTcmAp4mcz7vxnh4DIOOJMVDTw/tx0
PEdkkMYCT4cdMWkObfr8dteVuzwi9KspAgOmJB+I2/EpIdwYE0wJaCaPw+toivHcM/ki9DlvTj+b
EEH2Ob3JCbUryehQ2dHpcntXJk13tP2tOXXDul26j6zPNrPi7md7G/QhGAoYNe1Iedt3u9juzKvr
qLeZEepbJP3haOE9wMM8Xhuj615S1EZ3Q1nP72GqQDDws9AuOTuOoYHis0V8o8ICyWZrb5jmWx/T
mHZsl5unKdQf50WHONgWMkAAi4dRtv0LDpbPGnnmWmYtZny3M97GAZg2A/ennhwFZPbYqxotHtnp
oa+XGdP1vI0fDWCNAS4s7vOuAdZWinXAL+29bkS1k+/Tm3zAUjFw3gbChpAquaq8wfOSZB/ab/Tb
xnOGIONnH8aeM2wteemeaQ6Q76BLY28xkFulAx7ECL3xRi3uv0i6JVSVnh0pbQSkxTB8YmP4QjmG
kb+txwcP31eWZmRScfncpQuXiPSHmeLsKOPBWo3Z9HQbVM46VpcsKz8yehlOxiAZlhNcnLvAJPsJ
pGbQe/sMse4eHzpUrXlHkyB7cyqm502f99tbC3kmIaLvTCaBWQpESo/9VmZyvC/LFBDlWJRfB0gs
QRPlb0HXfiAJYL5ze5E+JL4RnzG/eff3xeg6X0JwOgXbG6x9Ijz82q7P5FUQEN60D5HZostdvspM
ki7tMTs4k6jXLIoZmzQYOaM0n4OxtF6RA+mtZp6XKSvf5DFE7YjYr4nxM1mx4ytpTZ+VWOhQKFXa
/rU3pxqaOn7xJX3JnaO3hF1ybNYeC2Afw6N/7R3EkA3BdyiZH9GD0k0dXnJmXeFwyIpXhn01ipnF
GeOshvkJzVXso7O+AKMdAwbNV9cAA7Mb3R+T8Yz6eO2h9abHrGd931YIj1MoZ6Cu6CWNNfEf+jz6
3+/Ta9K8Hs2GxtlYu+ew+C4kjjOebE0UbdW7Tw5NozVdGZoXPfCHBrCbzn0gaRJnjDdEh4qXwfJK
cQmeMqdagsayKxmrwiuJNolr7BoHlY3blN5lzkW/t3T3bCV0JgbHR2vRyPdawSNoCoKnZo7zOIfZ
NWVhgy4fjHswJ/e//vLv//yPf/86/p/we/lQZoBcivaf/8HXX8tqagDa6L98+c9z/JWzXflD3/7a
f/7Yn//SP1/KnP/97Y/8f3/R8nT+8/fyz//+9Faf9ec/fbEudKynx+57Mz19b7tM354DL2T5yf/t
N3/5fvstL1P1/bdfv4KE1stvC+Oy+PX3b+2//far8m8X6ud1Wn7979+7fM75a9vm+/ev3//689/R
7f32q1D/8HDzK+UJ6fmu68hffxm+L9+x1D8wS5q2KVzfkr60rF9/KVirot9+dax/SFciOcCZafrK
d5xff2lLkDC//Wo7/5DKdaVpy0XfY7ner//vZf/p/fuv9/OXossfSqy0Lc+Gf6P6+TYvL0sKizGA
Kz2BFIkhJyJlvv/181NchPy09W+O3Vu5E8KYD2tIp7E3r2Y8lJzB/VWgyNLCAUw8E4BYrLA5aLWe
uoBj6Evjju2dQkB1N45kR4R2dK0tkHgkckT3WQEHIqrEyqze5TzJyx8u7u8v4o9P2hL/4klzMT0H
3aK7XIg/P+mCVaaxpgqjj21Xa50PV7vALM9BlILme9sYNr1xl0h0f+A0oIY7oDyk/iCU+R+eyL+6
er5PPUCBrGzhLk/0D1ePw1yoCpdwOzic6DlD4sQrFzrTrM0YBbyzk7X3Qw3gNAwV6nWB8Zs+9vzj
75+G9y8uB8YVzxWO43hS/OU9DKJgaMMAXltWTYA9iCkeAvrN7qyYzIbOzzXgT0vAn66+5Ob70z0j
BN5w/rNcyZ1jun+5/H3A4SwVkMhay+4ulcZGHTifjb6hCtAA2wSi82IOvZfERL7QhdMXwVTpNLdE
S0wWNwAszHwY3qE5djDIj0FECKaDaFVmAxYWy/KJhZrMHaDmCXhH+60k1bBCJrO3DLTKXj4HnEeA
34/xU2/W2b5JtUZjot7MbjQORV2HuzQhkYBBL0VWjWFX5N6RowlzhvZCs3oz9DVLcpTGG6v1JfXc
Gd9Kfiwb6BfPeT5PL4OWa7+w/XXrR8HJzdSb7gbyCaz8wY0RDeWZIkJoIHoxzmMCBmn/NBaqU4AK
P5g9jQeBFoh776EeNJHuIjwHSWJtRTFsJ/pMMMgJA28lrdAE9ORkzIDJoiA9GDlD0Xk4k+Djnpup
BxEs9H5wx52Bg/t+kPmwyzLUoEPTbj3MHZfcgewCwUhtM3Jr9ICs1rXi82DCfXWwOYyg/Rpa7gV6
dMsFmOEL7HGjF76kffmSOdvBd6Kt69Sf5kYQki7d90CMK5W12aeqx17hDR5MoJDe0xRCuVFhR0xl
aPQbus4EuXPCwZmCKMKR01HbCoF6SMSUbJPi6o7Vg0EYz1aXTntQOJFGf5qOtVHMe1vq19EzgD80
wSUoDXJ6Jm0eEF4PnGLc/OItm1uK2OnQvlvV1L1VHbaNSExkU6rpWUvgKlHZc0xXC4FVNy8l8unL
2FcCU6FAOUhGakhHZUv/no27C+KNbRrhzpVutAX+TIozHfdNj0Fta4ThB/bYiX/f/RGovEcZwPSG
cTZH5I6Qv8C3Vv0ygbiNIZzB+OBAf5twxxxMW1QcxHJQ27JfLJ+luvv7j7hQ/+Izh6HWsi3lC9e5
LYl/WGnKQmJrqiiSHDqdTpbsO6F74gwCGIKUdK7nUMqH9aaRn+KqpK9N/OUFCctCfLnv5nx4Yfix
T3oVPwDEiBdyloldlYcSM9sRr02+rl/Mtu1YNZnl06I2d+Fcnf1iio+dv/n712Mta8Qf9x0hYJB4
0vY8D72k5Zt8/w+vxzThCw4gBNDONcXKiQhRMJ7kVEDsqB3k3G0vVyJ2SQgiOMXvEWzOJUr1IEDj
nh7+/sk4//3JMFIypeWars9/3rLg/eHJZPhDY2usuWputuTUOARR49PcT11YXafchn+YWg7OYB4i
h/S+1CNRUBsu4KCw3KRk0UP/5FgL6aBoonOViGjd2HyuB/8EPsX6WtmcWyF8qIcQHKMBfTVg2rQu
e1LO58S0N3HjHAeDGOa+9qpn+G4GCi3MJ83SSmvTcQYWbf6QdovAyB6CdwFVf20UBJtmVRC8F1X7
MZ/L5sHxuYR/f3ks+7/ffLxdUlkYpIRQ9l/fLO7n0Z+hpdwl1txuElNQZGbtydCGCVxWgtwIsGTS
lzRBIbtfY3R331UC/cwvB/YFbd3nHD2vQQ2ueaZuyPIepkFdZAt7j2zRxBcv8STfDWuC1a+NkYSW
IickZ34OZxMOm+fuKo3UzZRj8VQH/Iv4BH3Egtb07AcPYOf09B0Bgnc1hkE+NlkxXOxIbW5fpYH+
7Kp8OjcaKMMUeaw/y1X14gCHZmhfiyjpT24H1ljYGrpyCEh/8JlBrerIe86GMV+1ybQWqOe5Fxv/
sx1Vj4y95u9hA96UYfcsZPw4DvmVfq3HEHMotpWQNGbpCewZNxEd1fgOJH3sw02MKmw2O2zkg0uU
1WhU59y0ePDbeM3SbG7M3vlRJkBafQPPIu8J/r+0FcxQaTkR1rTAJjP/MUgDwG2Dqr5YBpKWTj9U
tIwewkomULqnPVbr5uwxZj4b7I8gsNGVN069GLzEqoXjAEZulrua2Z1mRFNW0l/nIujIluTyWGME
XiN2uk2bC/GqO4dDteM9q4WDb5toDw1WZySU3OS19fJsJCWgi9xwn8q08Z6khm5Gd7RHstHhAW6T
J+hmzTNsRn/X+wt6aRneer49XbIAAGOEYdIUVXMWmEIfhcMabocWgIKjKZlmyQU+IpY/xQOGqL+/
xf2/VpRCOLSRqX8tlLUQECn3/7QCeLSza4xsgDvcl6iOdm1dAMJMVbUrQyIhwgiMU4oxwKpcxkaY
J/CpMEKelfiOVqVac7AgpSNxT0kzM/CIKjbLPKYC9lxYrn2Xoh1xwmfYS/O77XdPZTeZjy6F92Me
tw9gsfMPtont0sTASkjLfIhjnW1kOtCj6+lfNy4kvilf5rDLA4fhjd/kiP0ygjbaSh9vxIKsK0Cs
5MQFUFywoM3f7AmhXR9nxVMfLSyMXIebdvrYdtCpcW9E25EaZHOTfrRlfy/TuHqbEhOdHvhpJxH+
vh4N+jyNGI4q8d9kwuaCw7XdY5fKz6nn5BsGdtyMfo6seMrcVTYNLkFIA5ieMHCYLHTdp94nvcPM
7bfALtCGm37z8/93u3YXk/HwGuYekD3dd/9TtfrX4ph31reX442yHWk56i8lOt3MXAredoTchBPF
Zffudd45GBEeZXO+RKBi6MpDKNytZHiA/AaG5xA4exBETtMguyswxIkJJmClhHj++xuP899ya/1p
J7QdUyhTStf0/sXiasPTiALJ4gqTfplV+afCENmhSMkcokyiZpvhrA8k2mzpFN3FrRO+kysTs/zO
r7VswQCjOL89NOjaDgwVylVtTlegfL9rtBIcI35QPrkt8LKxCIC0ClZgBjD5ac4Yp3kZzmsq6Tvf
py5W2IZfwfCP2zwnU7C8Th2q2hgYAClzon6bZIEaoSy3Nz15oFW6rVTsbtBJko6xWE9r8hED3cAJ
Khdh5cDmJvJmhRrX2d++uj00bggWuKOACxYRQRn61i6pMvMliCjRsTEHq5IZF0jpuL6P6zEnANQD
rBdIvepEnj+BUYB/O3YHyynFyi1Y1TqveCfE45OeRlRtQ1UdOkv2JzpUw2Z0e/tRUDzfQ3pS78VI
DJiMx28xmSxeZtjvke2Ox4oZGTP00X4nc6SgrGypsUT72LiAgNUAdwyXW/ZayC9G7+4kWkwtq/mp
TrjXU6UC5s2Ls84QySGuy2+uVUGCKANr58QBwWERHcoq4C8gOLO2FsOGjYdPGwV26KzM2rpPJijV
QaIJC6ycbezZ5rHHl3+8/cks382oa45V5RGn5NfO1hEEtXWoLHb0D6q7wsYwr5uQ7B76RvceHo7n
wOvOJYensIiBNutkn4dtv1d+C1Q4s8W9EcUxMCVmranURDOM+Y++JDqU/hTVfiAORgk8cdQyPZqT
PW+I+BI79Oz1ua2gr0aDlFDZrOhI0t/RwSFyZfMEADwmn9vSgPNNL/s9rRDrB90jciaadnkJf6iB
WK8Dj6wD3zpqvH/H25+wkMyYqEwNi14FY3jlLYC3DZ9lErp9RxHoniYKFiAytXhCj7YZy1FdmQpe
20kXx0UMMpVpdWyNxiY5QY0gsPJygJTRfJ99qc9D2wXwEKtsjUwFXusQfgWeSNfV/haH9Sf8s5qE
w6kbEa+p0bmUdSS2sZH3K9LlcRhuYqRUD1Q5nO6IOMe8Rcfmmfq/uFJFrOxierTbqfwigxJ6aTs3
D0yqo1Mk23l1+wYeOwf93Rh59qPVkDpkoI1g4lc5qDBDvSNso0C9NJZFczXKkMDtQAMk71PrPrDi
mLZmPK7aZp42Nca5HZpCcqiMAN15QONyqmcbXXEfrGt/NrdDXhJcbQyEVRd4x+4mBjZAN11ClBkm
rBx3cOF7T+F1QZiCvJi/zyQG1+YQvOAGNo84pJjZdAgBgFiQIDf4w1VjITct63L7IgN0w8QMPUXk
WojtCaDaD1Fy+tnQp0i+pLgp70Sj5H3rOLBORW7uUOBPR9OQ06Ejyb41S2+XA6mB1z6i0W/QPMz4
KveGwB8+gHXcYZ/pKZ1DXPuos1ZQbMTBSaRHzaIfietLdxHUd5bsbmdWZMs2NBo4pxf1BsBPcjd4
VvYDtFrbwYFxlbMnz+9DNAIA4lR0N5jhFuBmi2US08KGl4sgsBCvvYYmhHHt94dsoJtEXFiL9wbB
Kc2fJ5SB+urYxVvo9/lndCQLa4YePOOLaNUkdn1sfT5yyjfO3CXls2MhqqRIZ6GtK7TndSAU/QWt
TmkpP5mxKyicp2mjU13uY+le59QioyDsC6zghFoIO53PnoBVhnNlwJHJUKmK2OUFSYkms8FR1seo
tuOdn8oft/egculOKN7jVdXk4WMX5AQdb1IGjR/MyphQ/9bhehzEDyABiA5AsBqteOvpWx7QtfsH
jeLyjnEhXoAhVLu4QGAPURM70iCdS5bm36bMkxffT5M9n1Pw9bwLe6fqBk7ZcnzyiVkp7GJ8GxRR
ydLK6/2AEuuDYkuOJ/8paajoR2S7SAjK56ztWBeQC9i0uqk0tbFfol/Dfr7vxWC+FbW8wL6acBvJ
mIp7fNCLoII52QUdeLBC+FO/Ror0Ekbv67IlkvjGcLmhGxnrFHeIas2gF+/B3Jw59qwNw5rJKXaq
bWliLU6hczilLj6bWJokO/J1WM79TmKXK8MDdY/O5gSkoV4jH/TWukiGkw2/nSlQ+sheAF8Z7n0r
gnErFfQR7tuX0hvMdVqhnAJXQC8J4L9VWg3TPwvsaRo8epjyGOOH3kZaVcVkiIcxA5Q5K51voyHa
T66rHiYvOqfYiIi+w9uRz4Z533OM3zagfQvQ6plTzoydaH7CmdXHbkjfhYHo6c5DiXEKpyne61F/
YEj91Y57+wMSvZWlOijFDQDHonajRzjkAWVRRdwC1+5+apNg1zUQdcCbhrvcBTuip87b2J1X4a1L
jjhvSO9SMZkUhQRFlfoHqq6BZBPJAlUFYIX8+HPgTrhOfK94KhKNvgJbjjB7+BjjFBDyQHiXdmu2
peqtil2MU0b9ODaacDYFz1dqw7/vS9KFWqM7qnEYWR2Uty2t2H7MPGOftRNNX1REoJtwG2pkrdOy
TXuucUww0YfS/5za+lXEdcX5sKWrxeclc2V7nLqmhZHISp2W04YsMH+jmoZAmRwYaNRK8+IEPt2t
ZgFyjtPDjLd+7daIxInFQ8KYFQedE5OsywgxDaaEB11KXOp2tUStiW3XOM2bXX2O/cR+bvsu2ZDc
7D2asYK9I5laa4PukYP5JG5m/xK5ShPSURlfmh4BfNiyVA4zoUJ2QdOmSKJXKPUPWvbA9rIh2UDR
TLgi1Ujy+yJYH2vnBJL0JY4nlhTOIP1d6pYTY9x0XmGHPmAHpCHhGMUdg1jAmu2AsGMgt7SdsKm0
qDxrohd6BuDX1nnkHhQfaNYQfYzjAWev8aDsybg61RNo/UOFuWDrifkO2WaxrhYSOsA07LFR/onD
ISOruF+JKfA2YTdXBzWG3zIwuySSjPmugUFI1NYEBHZJeHRYB86RFY7PjJbPtQ8h1kRSiyTOTZi0
uQEejZIMCrJ77zwfKZ4z8Q6ZghwoXBPjOS++DROxZTo3iBxlaHhvWrNHjrw22OpkfOjncrxqIyXA
zIGr7LbZxEmAc6ob5dmFNsP47n2sZ1m947EdL3PqrX0cf4NlIKI0WrvftiMxJbbyvnuVVV4ysjUe
5ubpv1jJtz/JNg52mgUq8SPWd4tOWmV2r+hWi1PpNAb8hUHtAqv4lqJJpHQqSO7w6095vySW4+oH
N9V/9HADHmrHyLixsnx7kz/cHnzDh8KV+ZzHUnGtx0/NZIjLzXmXdNFXnIvzRg5pQO1ooXZCBGRz
X91XFVg6Cwd+zsf4MUXusI+D7ouRN+3ObY0fgZNO5GKk3ywsa6scv+gBQnaz6wrwCqohS0tNVf5i
Nujj4Gj1p7oi9ydDU7XNaz8/+XHonA0rGu+iUc0X7RpL8GnvnLVBxoAgJFe5LdaW0jvJuUgecxLt
k+a7b0VLYJEIcja7MHygww8coPeMLdsvID/0Okydik+RxTHcoPW19DfqFW2YYBdOfriTTlqtkiF9
mAxcmJlIu7OctX7qkWvfLuYwRN7BlcaDpf3wyn5GGBAcXa3c/GtU446M53JNaB8f3oXx1jWje4wa
7zyhSppsx/pA/iB6ZW31h7TX9iYRIRFhBrqFjZxpbcSMHzDIJoIGuEm6yDcMaPGmUAgWzI7ADWhL
5cGs5ugjKSNhMl+iOiACZCx7+lBcBvlDTLW6Omou79OFKuguQEEb5brlTeXOs7X3VNLb2gmyP5zZ
vVhtvklCfLuJUDi6bcFeIiPvcwI7m9CagCHRx7gkicmuEBS0JAjelaEHz255WIYvgZXrk4PP+Oi5
9qkdu/ZaOU557YmDK4MNp7Tnrq7mN6QGSDqhFDBXXtVuKA6ojSzCYvhTi6AAdowc1/Dytl2S1Q9V
5FU/H6I6Of5fos5rx20li6JfRIA5vCrHljrL/UJ0ZM5VZJFfP4saYAaY6WvZ99ptiSyesPfaqYjF
pZnVSDqqgnVr4BiYsKCv8/5aK5eMyq6WIDHdz6TzslswvE3RrIBzQeZHLiMECT14rexZqZe12a4J
+AMl6SNIrMLyx7IvVtJEr23TjyuzbORjkpbmouqafkUEaLDG22RBmfFdfCZGTm9Skg7SkImtOuM5
m2cwk27/i6sclh7r9I03s/KCklwFk6dDkyoLTloq1tKe+jcK8Q/iWHyxaqfSfS8gHm+EIqvo/nJw
tJTDFLuh6Bv/WFXRS+QhkheRUaEHMJHzuO2AXjz/DKp62blF+1pnIGEiWjx457gKKy3nNjBBFR+S
InpKZ+dYAHr8Ml4U4dpkIXreEQjrr5fi/+q05rvIk78uJp1jzLL42AeeXM6F/6ox5xCaajgD7AhI
PNGpD+3KPnBXmxQyunUJbKhvaU2/Sv8WrLIktp6AjVNT1KXzYpjap44manTJuIJTmW9Dr4jWZsYj
4F5C+SL+MeO03CHy7VbRaIMTnIrguWF0NUx1+9aEqbrywV48w2zfCvZOROnREN5/keVO4KXWCqWb
/m6PzXOOR++9IGlcAy51SEPdP3RZUKyHUWWLO9LHmTF8qKC/+y7TH4acPLN0Di1gX3JqJ824sEGL
D+ks4kxlMt4sY3YIJjAABPHoTK2ncVtk+YE/EllgOvUvbely/CPX36J47S55jI40ddGhhIymj4hS
onVS6NlNdKSe2/GTIOP0xPA7RuKrvJ/GSUgvqRw8FDJ9sYexxtxQJpuu9LUl5Dbv2lu9f3WqMj24
Nf++NvYgi8q2udhVvej93lv2cRTuPa6rs9b8IVg/IkvF7RkI5zHskeRUOuHWfZyhWZq/dCLsd54f
o/yFnT815bGc/xuW+gc+4VvMNnE3KQYACBxRzkhs6wNTRRyXfcMqHuJT7+QVMMlmeV9iMWYhDqJN
UaXJkNNeY26RY3WbUuZ2Wd0lABIQM0cxTC00NSRIyX3J3unNbKW1JPXGWhoOHthcesVLo7mrwGm7
d3Br8gSeQF/QBPQ4en7TbO1nMvllmtyDWcrdZ20iZamM4OhE0GMIbcGUXiCfy4pHVYe/Xohjvred
4mmMGFwWamNkpPwEEhmBa4tHjvyaTAWu10cB2XdVzpCKEZn2ggCc4ajPX3wLKi7+A3fvQtJYkJ/Q
3coIfIftf7BUiC/gNdItIs4acARwcCKf2sOgTWrjN2byqOfG0yDRDhaioP5um+kU6WRaVi7y0NYR
VGVh6166GCEsrWG8I1Lk1Zhae4vPgJyPYiY3xtKxAVUgok81QmT1KUALV/rJOp9r7LgXz5oZnv9P
psUQBZNZ5Par0XjjzefGmym55ZUk5waNtjl+JGn642BIt/gtFgFB06cWW/I5B/1l6BPkiBGTEart
P91oq60V8FRsq40tkVViJ1sz4Otx6sTGFoIFTvw+Ttd1Mv4UjKO2YaUPj6GGH7nK672JNJCYBUMC
RtLkA4OJaeUMdn5WQUrzGgn1MgbVk9bbL4B97asbGPIFfSkcT216bwb6w6qtl5OwcKJ6UToLYOlB
SskVrR6SrtePAD+1K/XYx6D13snRIOUh5P7HO2A8AyKNEWGfc8GNbM+y+Bgv1QXS4LIp9eLcBAWC
zxI7+9AeWwbMf1he12bskw6qma9K/TDp/PI05W4NbULH7fyPeczMnvcqoN1iMDbAk8AWZ4Lg8SAl
poaBH9fRxCrjBDg0sTXe6gS7gwjCl3h86CNVPaR49LEDft6F6yGRtPCVpuSqG4/ZTOBGB5QvIh0z
E3YcK4QMZs2b6xZdzMKUbFtQ4HqXLgq8izD7FDW/epov6Jbb/yaw1m26sKNNcvKHFjTBwW+yzzsq
qYlcuYHslHE/fAhZOa8KH2PcGPizPWZHvLHoTRliohB5qfPBu6bofZaay3sC9ag5InvoFwzYxDpT
A5r3kqA6tI7Ovp4RHviKmEg2PN4qdGLzq4qAn67sutWsaVqPzuS/x/yrC1dTLfUlvJUYQOtC6zTj
HGieeue3ysgW93Xi4MOGZII4Yfpkt4wNMhOcIHMF0rU0QTBJaZbHtiRwSqJrRVlECEisadMeGmt6
6sKSS8dQJJxAtB7b4tvtyek2Sts520V+i022Mpi8JN1nY6MdbBmoAMKQZ7Po+zO6tuqQyHGH6s6n
GEXFV3Vjux7Y6CIirKx1bjnRfn736qB0GZXwForR/9QgyL9oQyneITY+kkzEFPd+o8xfEKLxKIgG
90ANs0QGWf2aPo4xq62KVxMP6owy+w7YSO5KPGE7NfjfhdFgDo+lf/Obyl3MsumD11lQdFxifvLS
eCiNFH6RTcZFmGWc/spGFdNgVQ14PJyllqt3CyMJT9x1G32EcgC7jx4HYqiyjwARvn2Qaw8OKw4c
QSv2CMBoItePDkWQ5GcfOCQZvNSLCb1x/+4ZrAFZJonj/UdE9KZHWawNTnMuIEwXMKSz61Rq2uNQ
h9m5GeMH1OVUuKrVqBCJcaPBb84KUfeJ8camIHznTRQowvVEf3JV4p5ZQhOnFCUFKkrf2+IBqHam
zqdvGLH7YrF2YbU6XRHUOy9eLinySVuukKA98wG+Gb2tv/XhnF8O+yuonB9E0TYVNgj+CfLbmJE9
NxIn82YpFjIiyuX8gO2WWpOFx6on9ST0fyjptBcHFdIm8rvyUKUlp5dXMrEwrWJj0ityRXgIPZS8
ZBiKX4zZW8I9qA8U+0VBAJALJiMYnO5dn24ioEEWfX62lAgfGz0S14RA0tLLNFxu0Rfs4vjg4pu+
lNJ+K+yBaj9lHraoR6QCXRqcdayjlAlYiqzAC7dijOOXIGWzS6TXKg76YT9Okp8a+nfNlG99koLR
YzzzgvZ0Ham+XdacwLfWK4OHMEz0lxwoJI/ERh3vL42kcFdtS7gpWVuPsZnoZ0cjBBSr5Ljl+Fwm
81z2/iW3w52bWO6aDyZdRGNX2KSgJvGaiDiS9yabWJWm/cD52W7tKo9eo5DJj7RItITSAGfR6ehU
5plzQE4t3k5a8ajCu1905YkFHAWy7vs7IyWeO/SDXZcC1JtT5FHN2GsBwZvw0J4dHNEGYW9nhyzp
h22cgnrNG9u/Rthl971iIJXawGL5PrYdTSlGC4h5g4fXmLi5YJcLhlAsdtZRXzdHQY0SVtHKzNPq
1NmUH0PG4IUF7HjtmIkuTGNEnJ6Zz1Q3a4dS9O66yduREOWMrf7d2tDkvjh1HPzWMGFDTbWHIpGY
Ah3zVuD8O2XDyLBo+Li/CJrhfVL9PW7jOPWQkTRbIB5r9ObAaupc+Un+z47tN3x3V5gax1qr5COm
P/UGJ6ZOff81LOBBjUNscbkREQUN2+x3aQBFkEcGG1xNCw6IjhNMVFDtSrd4iwbLWpoQdxcDNcJ5
cAnVC/VLAir6J4qny6i6D4ia1go06R9JicaJTsleBoRkvFn+nz9qXDaakskedgrTOhgtW8ewXThD
LOFKXLoHVyFlErKZ9o1Nftbdok8v5K66fhw2QfUa+FX+pE96+zy1DrZT8IGbrPObZ53EOKQwFZFw
Qwmfe+hP1lxc381pkUk/k/DzUYQ5LZylCJ3bIGRWKUyHWaLgVwxVXe8pc1MomVFfsb/m34fVGSxk
6uMbFnW0EyJ0Dmpsp2NsQZqrABgtBG88hQySBa8VLCUroJoTg2iTRD5aiup9gu+9xkjVHO8cCjEj
X1vdww9dN+gjwD1TT1AGkwfn0nF1RZ4/WM1Hj6/n5Ervo7Hd+JlYtviZCBFKVmlmB4ccbTANzBAb
wCaH+xdHZBD34f/jceO/6AkZ6Cpc8MpcIeDxCKisIuAiRbDiwXNrDKiUQuW0eGShHGQ0V9vZOzPF
/MHLEfzQKjqLZIyrB1l5JqD2/46xEc7vNDcnbckS2qOpYygcSDjbF+za0mXhQBKw3XpJmVE/4sLf
sxbCSl/CTE09+Gul5SSnaCLEtmFRDyxAKEZztg7UAQegT0+08eQvU/sRnGdNdHZWj1unLPcSGjaq
rfRsaF5KKNh4tTqDMFepuzsNXN8/qZ/hHCZUOFa0StogBzdBeZQi4bmy9Z9OTaGfrTiJtkWIZLgL
DXmN/WJ330D3pNgfDI+JeeM9W0Wvb9sCSCH0g/ykRaAtDROBqF1VnIDC0BfZSBnUJjYmSPOl0Azv
M3C9Ywg4jLx6uaI6a/4VEhFVyV3ZcmEchCkAllHUiuVUeBOkmjFY60MJXsofIub8YB6Bb51cBpBg
DZPiUPd1x26hAT9n1GIrS9jY3WwgFhl9npYx2uikcUUFmmw0KIq7PnNevfsiOcDNinPBP/Ae/Qqs
oZYy7Euk1zvpODc77YadWSFh5U7g2NRH4FogC3mIV9WDG/ZnPYU+Woze8/3R4dN7L2N8Qga91MEi
iJAZ0sjiFv31LlVhvCoYwT6MtvFiRELu76/C1nxPOeoh1tpM4poou/33R6P7YqjWvAY+WsURys92
AmJFdh1Y1DggPdqq4x+Z2fxpQh3YypQrNjbllTNbLvuRvbfVlVs576ji8jRgvESqxmclk7Dfk3N5
kuzN3wzDik9BZpFRT8LAtikstvke8kJbsOkLUu4J4C/rDqziemCCzyiq/mrlOBxIWK2u8NXu400L
Q80pFjYb78p5CwPrLTMsZ9eZaIAa3teJZDDAaA+9qvRLSX18wU7mHnMnOXgpd6IkLfeYAxZdtpkO
isVpdACoSfjPHBKUkgkBGGrqSIyp9K3ir7kJ3Gm6lLYsgbQbT2ALzWvetOFrWj9RE5E8WMcIMaw0
eaCkF9tuUGTRzi+rCGGT0H17a4yT8czx9KdKRHqBEU8r6dva2pdp/y/k0xrDfPpqJndaUnmVDyCD
bfh2HV5n09D2kkylXSqd8hrydFglDVHDHQEQrez7hyFt2KC54up5o9qaGP5XWWUCpVdmuBqi0Drd
vxBrY58SPWox2jWfmZLhTtUWjSsd07ZXRvruRB3i4IRB4P1lAy4vKBkLaf2zSLLi29eN9yHQ8YBG
3rj053I8aSbxMdQlhVab7e9IGy9U/1i+g99qqvIMleYImmh8FJk9PtoMYmuXwj0IugeVI8XI4aFj
f8mbFYekWHjelJ2C+UtSFPo6bCEystUKz6I+uylrXpx6ezfweHX/UkOrqlosNp3wmmvAeCbHN7UE
pzU8hLm3tg1v2PqjJTdAW0EQNob5NOaTtcQSMzDCC3riInXjQ4+q12YK5MUgL9WdqZUpeo+VAQbH
zGX9YmfeCYRuc7m/AgGHmEJL7SWum/Ewme7Cg7bGSty2EOKhc9vYhO8c7l/ySNzwW8cE6SQI3sxx
2hJVhJ7V6To0OAXIOymU2laumTzZBS62UEDpsuqjRxiPwNS8op+KL33C5k3LyQWx2GIeBp0WodJ1
IPJwupuuHp/LYPIBBRJvadNz75Ex+M9s9qxdMrur2ohM1di3TsZk9s/WhLrALt3fSfTGrk80je1y
zsmVwQOpWwETPCdXG3GL/GLLtK+EWIylytkmUoPdQVT3H92/3Mk4dCqvPZ6ITenMtKZ4we8HKi4j
AxJfO9myUbUVZKv8yix7tiQlhm8AKw3DeXuX1v2xRDiSJvhF76/uP5+Hnr6qst7HXpeWT9CM4He2
8EF7pzxHZsoKXyvxCI/ALDTp1C85hPBlmNpyW5YmCR6eNzyFvCtEKRinKB4G6PMEUEzZuWxKbc8m
jCdMzx6rr389r1jpqaZWFHU+uGtSMon8sx8zdwp34HGIMBQsv+XwEEdi2PZWIxZTXUQXsBHlquum
Hs27fxr4CM+m6yYM6CY4QtOowcHAB1+7uVwCra8J/GBpAWrZ/wmbsV9ooR/vciNvjoz02akI+FqY
29VGeoIs9HqSJ3v+0kVgiS2FfDJsbYLGINC6lS94D5htGW0B0mGyqpaTwcb8Z8NQIgSnecgN6Dd9
UV+sgZPObpmiDLG6tQIKy/3KYj+/L6CPk6XAbVaCZkAiM/+Qdg3fmu4F5QbAG5d3ndxcLtYd7JEQ
EoVmbkt85CSEc30yLJdb57k5VnbCBMRgmERipcK+Nr+eAjbig82mfdA1zj27Ht8yYWOsNZxD1I+s
tEaRnR2T8WrXI4aeM02I8N7GcMMXRgfxGwMIaWQLt/QPA1miDcv/TEagC8pxUTv9U8ATETEw6Pst
SwhGCNk+K+OnTBWXCMOFH7GZFdy3AShhlGrNaMDkzNYwGx4y3Awk0K379r1TDBJOrOWvSte+CtQV
aaHT2vVAfrpbxkJmJBs5Jl8eCUcfWAe39+WsVVkkSbWsAYEWXn9Dm3Noof3m8cXoEWONHzYD3rKG
1mSTfNwffX89uLeko9lHxO0bBpiuQy2DBzHJHYg+Pnfxy18RAIP94IfHaNrH4lYZH5Ywr6wAOXDi
tcH8ciyjY1D9s8sMgxMzE5ikYYxvfTgUCSjFNGMy8RWep3aX1dPGMDht8o42HX0WQ+E2fHNQ07KJ
HHknYmPdRM/V1qNGm2g/GtKSkVbReQ/Lnvl/D/yna746SHkYNBgL+IsykNuu/3ba8eDtE1zcvsHx
W0SbdELDp/SFHsQrzQyu/g/hxfB2mZK9TsmrbvzDvbDr8oMR7EM9XOr3ULRwmQyP9Oz4+Q++/V1+
FqONvB/3eImvluD18eCLj8wSp8DFisnHz2N63abdN1mJOloA9wlE9cqzxSqRQEDq58kkD0KjV0Wk
arGuFk59xnoMKXbaikGjYoW2StWgXHkg624RwFlQaMQmfVzGgs12zghYonrTayiGjbebjGbDg2OZ
cPyLLDs6ibkkX9oDHJYDhBDhe2iYbIJQb3Y08cc45dzjrw4NBE97sieRcYvqcdkWoK8txpphBr4H
F39av5D9wuSjjGhSwj2bXN/ozlj6AYi7ANpTkrHTmMmni9ZO5XsUTFrgfrCpnonIK+jLEUE/rGp6
f90QHN744SrQGM+lQKDoU0BXOqcysX6jsIgWGPMMBUUjXmrWDujqyJ7AfzVVtR8hkRWaufYhMxKZ
y9SeR372C2hqjRTqgcnbxkxM2jJyGRyYiNZejtArkC4GESz96Gw03eegw/BNotdRZ9MSnaMJlysO
FSL18FHvipxM44a+Muq7fSZRnCfRJuIdrcb0n8szTU2/qMRe4AMfc2k9tZLkqmD8LHseLJV6IWnR
fODTWE/mVzwsWKPwFyLIEmv3A1odoqLtqy/mDL0uWzuK4NVyITPtgedDtel4sJdata9bbQ1AbUPc
JmLadNWQ0IqUZcASlT+SZ3qIPdxZIeM4aJ6CwAnws4e6MlZBmKxx+qNS65ZjWD0rt94nA8ni6HVS
0OQZA7osOjcxqWto29w4Q0yaHjrCGnuC0RdBFRxQFxaKEwuR+AF3xFZnAcHEc3qL2KWzXjkWZTwR
dtT8JRVwyDSwPspa4/NQ5ySJTqk2Hbo42Hlw/TNnerRRk3su8ELJEVniB2aTuauLeF/xgLEHDNAB
UcPjhiQyBFjjG0tjzIHC2bmAolLtwP8097POX/pg2JaNeTVWVAeLJCyWKiLEg7A2zYn/qi5EduWQ
X+whoYPXV5J9bjlnNIbQ7wz5zLwi0vI1WDNMHIp5k+g2keOB3i5e6gnJB7hyxa2FXniRa7hEm5To
Rn5X6jFidWD8T4jJO4oNUwPbysWV26xgGHB2+CcnPX8Oc+PWR9E2YZWlwy7Up/5ojd5PrmuA//4p
57Nqy69hyvdBwW1pglFAO/AXkc3dFzMgVTtyC15YcS6T+pdhEao0YxuALgqT93HSYFHGPd7s6juz
PrIelD20zl7WlwRwM4VWcESBurHN6IPpBsFgLieTI/plFncbSO5z6HnIsot5XcNJzGVLGJ0RMPru
obOZ7bou26+AIe2uh7YzIJXwJNSKymTKy/KlQ4PTjAAUzG4dx+XZqlDnaD6xfu2udMr10Jkryyy+
Bk4gtN/bLoI1TmIKj5VNzBSHszgzmhuht1tulRXpByfNa3cBa2qtnq5R1RC5WL62ZX8tkNpx+58S
w7kSrLlqzWqjKWNFIDMzLY8ET/03t71tlj5HMAgFMVHJQPhZCFgiBG7ejzsAqG9Z1m5dD0G0uqBC
9Bv/b9CDradYn3aEHrjOFkpKCzGAaIaKrVKmanSJxtXmJmqMej9V5V/Ld4zcfwbAPEMU/quVveYU
wrsr0y/cytUKow5jxdI8WFHwNBkIV+MEoiSRT1bDTewtoDfuW0aApg2F1yKbohNso7V/0ss5FVkP
SIdCGKK93/aH8TeCEceDsXlMw/zNTRLKKc4vIyEBRBxC8Fsp6AyvIAWuiJFIu5zTGtotr9o3dfJt
xxbhfh1x0SSEuEs/HlBe5y+B5a0cme3LrNmmOhnp4MDSlPCyKAO403I+WZl74PB99EglyWaAn5mt
mWz90gseiOje1Jr/1uvtJ1rBrGJvQQhgqP1BKjrVdbt2vGjjjO6jGECnT2qXW2qj2856jOuHzif7
dfJJVhHNshx/HFOs7PBvBJTlE3+dFMANE7FNhLMZvObixsFznVabCr2kcJjzhzDz/CejJvgHde8C
LCzKBaKEgRk0jfeqj5i4yXhwGXqAlPGmlNs3JQ2Q4T20HxzdT0ojK7hWawlkhYlY0bMQAK0yGf8G
G/RfNdiXJrFifj2mkgjX4PsAtUh6oNpUO5Mdz9bojpGsSalJKGgLNm0r4u1iJpSdNvHtzuHnI/iQ
YVvBuQqJV7fBJSuyk/X6S6CHZJK2dvAaYLEynWlTO8C3w7aB96PvHWKsaeqyJTbxc5R6SzP/cune
ZQb9sibd1HxNrGERYjptYaA2hQfGCv4Ud1DLE6WWb6VJaRPp+1ZLyOOLCZXXN13X4mPIWUv3F7eM
nhQKGjiqu4xkTwTDiKQTlLzdxmmGZctIGBDuQsvKD+EEyJ+19K+1Qx60wW6o8UplZ90h/C1johVX
B9E/we166jx5jDK0PxEPPLz1SKxi/JC9SM66jJ5tG10Lz3NJZBA2HP+XmASU+kzJFkWQMcVEs2ED
Y1de/RpNTrKWbT3uO+Qqq6kdPoeeT3li/8V+zUNXJnFZPCU+5HVpMsyCsBhTIYWizgk/qBej5qx0
lgsICMG2eTErabwXBKR78Rlw6bGYmocibAD4DYwWVHXJtOSxVpWDk9t6i1AjyBJmb2MitxoZ+5YG
iGJIsEtfp18e+AHKnp/Krp4JBJaLgY1epLS9H6t6bTU17Ui3YCTFNzLm9BIJa2/b62ZH95/b+g/A
qf7QXlXYRw3gBSrn9BoJcTWPhkDEUOk3GUSvYVvedOU/kzBQGsTNaFwvwKOYG2PHX6kRmVblXIiX
hNVWpQpPdnnykS0uq7pJUMczpyd0NmqzH7Tk0fKtY/w1a75+DBdwkUpAJyFTTqDBLAhYRL0zMv9t
rQRoFJCgRtJ4xma85K51xlyQ2gvf3u+w7uTetsRoxJZ/hj2P2hqJNPRvAz4xZpk1QMSFWVnkgxQV
v0/Lz7btl1egcddiIt6sdFrppNppeeSunSDYR64grnGiZGopgCCTpgdWcQpqdW2ExI0aIKmmob25
+asH0Q16GKrugufRENdi6Q26BecESPTovwdRpiEYbMeF0Z5GshpWiWV1S0H1hYQj4+ghfGUkVtRK
RwWThhXKutHNbVAWlPNjQDgyq44V6UkrK8/e5lWyNekGwfTTP8UUfIs4/pbzh9Xz92BG09UZ6JRB
y/8mcTRbMXpSXk4s1LVFV6YfJeOXhVfulUelO07Opw5z2NLby30RlyCyqyfHQIzMDj/56CwSJZEy
00EMxtvYjuRNzzEgLgjBkXDVlRpWbZ9wS5aOtZw08VWhzQ/tH1cdfZG8ZmF0uf8XbIzzhdKOdlQc
Krf4lNHw1IzjqQLAuRwZ1SUREGRDm6UOBpqdpPVvGulXHduzBdOES6M7f7XM/nHM7WSu9gg3KLFC
54jjBXR5029ba7gpMxqZ2RovHmYffnn0WVjZr1J5SMjM3FrEBmTtWnN3VaWWpEkwLWRot9Qz47s0
o5d5Xgf7hpDahGWtFO0PEWP1QiEA3+cophLHOvrG+GiWL7ois1dPCCOo/G9SQopFHlxNTX+HCYTZ
GNsFuSxIhERx8CTWHdzywClZixKQhQujF0RSepeREHc8jU9NX0MkII1licePHes5lVghk5Ybu2Ze
0jDnFWmxt6uQ0mB8B0LsLXNlEpOpx2cnrOZKJCfHMWRUgvKv0Mvffgw7mnD1V7lftQkLanAcuWot
8UOKosvsDULrrsvS15zwhw1LnY8MsTNKAUS9uqUhIot5CnjW15h7zGXFQ1qhSQi0IjrkF89lqSnz
lDuNeIWM1J0KAQgCkYBgnwmPBeIsvc8eKqt8ZPnULBLL/ohSroEacnivWCw6mu3A6ln1GYVyyAFQ
MMdfagO1njXIz7T61fN6WPAExuCKK3jR4L1jfYK7fjxUhdMcSR958S1tWGqAtWAsV6vRMDAiyzeP
/cFq4BbrOQdmKOqGqQuNuMNjnQCwRWo273VA8WaFAvN+WG3DfPwko/6VvTnuof6bOkQtp6+WXTBd
T9Mu8dV/6fov4D625fpEcrvmFAu98XdDHo98Y1hvmjkUsqk+/dJ9E3iXYXf0O9Ie4W0hEVrYk3WR
Nmqt4sVru3X+mDjY7xqbI8aAVRq1L1Ua/+sT+RbYj33HE9MtblkWoQ/pIYfD16ScKgsIHx2CJEGJ
nehXT3OYiXTNtpjS90YYBy1hzs5cGc846/nW00+iMcmgiqxLPf+/JyvAVIWzKHHGy5iNsF5+Oi79
Ozyobh2knMljhtzDZTADVeQqQ2f2T10MBrpZSkdT29kjruU4Hh4G34MOnB8nhcAVEYDmqA+Ft3II
5FnE/iEkstDxURV49tUR0dqI8l2ile+BThyr6w17Q+H4AEiQDp+mwAvTV7Nn+xzL2VzigpoSllhN
hh/Mk4UFCD4oTo38SIjxgRq7bVow82MwrAuZPZUhsWCujUhpjoHvw39x4JHFgc5tKTzCtQIzXdSx
D1rfvmYlKHOp2beWs0+M34M/5wGM+6F/rAvtrGrcHan7HBfaF+EzJ8157cmVSS3jO8QkMLj9xgtZ
x8MxLZRi4tm0l8hs8TdQQ1jqNTH0l9SfTmY4PeGnIiKdQ1npXCN+ykddT2LXBRbZLyiKiZziw6jt
3eApXnG7dzzUFW035Ng5EoE5WK3zNGaq7ib2E66WLxh8T5mPwhY7/gAXHiAzgVor0hTHZZN8uwmb
+WgiEqtW4s2tuoseVAiK3OpmVNN7H59F4T4VVIn4LjSLa4U4Cu6D8akpLTz6SfRjG4RFkbyMjWxw
twCBsCwZ2rORs0AGEMPItLvR9qAqI/+RgiMi9CLfiyqRKKhC1krtg14Yr0knb/M/qXDfNHjdbDuZ
frjPblBtpDTesGutQyf+IlPkg5xZZHVWtvE0NCTDoK1MWPE9yQdBkf9pPPfbouLICyW5PbQY979D
VGDVrMRjhJgyBzBuq/PQ84wK5/eZJuk5aslzEv3FH/SzsNL9GCk6j+KrpWAAkn4NTbSvQqzbmEol
I/6AMac/LdDMr6yGZydDsioZXrSi+rb4ZPHWO2EIki/DUM5D69kmsdOyMkA28zXtO31OwyUPQi/Z
D1TgA00aHEvf+c1jIrRwaRX6LwuIQ9CWOw3pjR+lT27SfFNvMEaa/uabvKPwyvWb1VIgjf0cI5rQ
XeVfAyzrwTe++zTJVpUAhZpJ+kSEAk23VbRcFE7DGgoNA+tCXGqut6QpvwxJyRXmj3BiNlIwzDKm
UxUGTDKqY9XeksmQ4I81dDZp/ALCGyma/T1/j3pp/gRJ+FmG6R6i0LdnWtifaEaU2WqLsTCwykzE
JFpyZcT+UhLvtOjrGPErtSsHcfbje+sEwCkxKgs7VLfOdg98oA+4bvdWH5UkDoaUVoPa9Ja+4hbf
oug+TBNAj2gey9mdsahLCyZbxLwp44OPcxriyP7oQDZbNXaZ3pSEUHvB2ZkvaS/IqNRNFOIZcDmf
NXMPxlCU23JGo1oDKWXCcejdnIvK2j8DNxmuWvNmKnZnMMS2LQGHnVazOrEt8nj4JdQLDAJLebO8
/E85mB4M/MFL0fYrTN7jBjmVWlLrHXvEs+zoTqarTmYa4ue1nEcrZnYMRN1Fz8DnA1KcHBVXXHJm
7D3umlqifdNKCCdNyDtfkyOkZy7YFDXDUmr/FPbgcjKd8Vo9YHMQlLLEA+YekSsB2fOgBEFltRId
olnTu6hRW409LYcawq/WVsWaWQDk35JYaFstlVM46ylg82E3k2Rgis7NpscmmQRqeFR50T7b0+AE
66AOyGCtSEXrQHSY56jLrk7cfppRHy5zVHyr6AMXub0IbQKINAcBwYDuYbDwaxY6uBVKFN/Lv6JC
e6zknM7HlBlJW1ELm7H1xSOibwVnF5IvQSMa7zFe3DkN8TpIyE2pAx47t18ykpW2Mhn8TadPM1qD
9mpU/X8IO6/luJVl234RIlBAASi8tveGnnxBUA7ee3z9HeCOe85eWiekB3WQEkPd7AaqsjLnHPO5
dSRBG7ko1w4j5qM5uyAszd7neQroOyWy00+7SzAV1jYo2Uwc8mdBK3mbgn7f0k33WBs4ICU6TX/G
gcgPm3BrISTW9TY/1uXHGM/OhI76wC14Ji3V9kMdHv2hjajsQGRO8mPK9W+dKzt2En5GjMR398a6
bCjqZODclfB0yO1GRtqzOBZyANow4noaOtTlNDsHg5Ce1PZ/RgxYFyrHce3T19Pd4WK5DLNNphwu
Pxvb9Sf8Z1pcCG0psVLP+SnUGyN+XtwLfBhtqQOIXWqp3KZmVuOtTMOFI9MPu/Ze0OFi4fWnLZHx
2XZM+rmVoFC5wRzOa0DZLvqDtuFkVSg0E0zvigc6V8a6rcefDaxz3CjzE0Tc33pCYLfqAXKXJ6vU
Bl5a9Aut2wHy+y6MS9JC8GwsMpt9tx7W49CjoAcUsjCK8Jee4tMos2dztA5U25zFZZmvvekSeYa2
bbSRYF0d4VY8vvhQVxbAUruWwicLOHRpdfGArhRZGy6zkgsRxFD/DASag23eUbbMgAXqaryNBNka
8d43OHiRScDbzVE0w5MTQHMJGKUiDqekyjJ93ea4jrrMAwBvoMJPXgmzm0MqxKvN/FjCN3D9UFuZ
I6CZHHYA40FULnLglCLbfmF4HIpqAlXwAjgDKQAkktMVOgt02sUEn/dmd0D0mzT+bLzxYOgBAPdg
k+rM8836nuNp80x1KmfrD08ugFtKpr8Lq53lrnYTsJ3QVNKrZmOzI5pkPqBUPCS0E7pr0NWEscQA
C1GgMSY5gHOt0IJh6wliQYCJ/Yat/psKm1+Uh+9uGH3DT7C0MCmGIWOLkPFYN8b8+voPh99t6fnJ
oW0R+2UEmJg1rTbdwGOUolp0Wqg2FqbPHvkHZIBbiep02UzLWXC2+vrXUIjvNNXKBcZLv2ECVvkM
2FMgjagi7ZUNW2vS+wMZhrixEGRO8+aUOT7LkoAsqr7puRGt/NDc21X0SfJLRAPuPSEGRJTZyYNg
rGvVE4KyraRO7Ib6XJrmaoqn1yhuX2VVrkJOj3hZOZtz3EbHPDxCZ8bWMEQA4aJDShOR26D/cPyA
GMnm0ZA0ldoe2y0puAvFlH7ZpQEOI3xGC44Nro9Z135Ms9BeWM4KTyhptiXu5JxbRdTVozGRBtZO
wImURQjW0N/qegtoEu6rk+zzLn6Ms/RZGogTtfkN7E0U7ey/MAoylt7wMyH1fVGj6cRpGd2nLLk3
jfHiyWmnrPI2iUJbtMapiHUuYIOQZhpFHAKihd3zXwq9eRnt70bXuouqcZ7qIkCQkzBvkUSE58I8
etxzHnBBj55qW7enLguvRT6wrfrjuRlWep08Qu4L+NWSh7pvD2XjHWkWoVx4ceOA8gCvjRU6L1b/
QT7p1bRztJnlU5FlJ8PHwl20G43MgaXooTc5TvcpzfYDtg9nv4hWTKW563HOo9RUCG45am61PjAo
p6iF6+HM0zStVDeqCO7xhvC6MFkFXXmdpNEs/Uh/qdDRupZYYXFrII1QHYceRexwnqh9F9qHTCj0
crwltMgXSTDcS5872y4s6rDBe48UwEJxN/uELXdyM+rWdFyo94wEzGUUQsHyO+62cKQPzsU9j9jK
cGGhj2W2R3eu9h6inGU6G04lrIxD6Tp3rDq/RFmcGzV+B0eDz9t5imrGc4xzUMe25s4J0FlL4tkw
qTifELaeo65jOZw/TUuYcBXK+AVgGzMVFoCFYoWjyd3j4nGKJ9zZH23rN/siRInjQekDLDetI28N
GVWtMXgS45OqXV1EZ4sSfCOU2uZjcDRMOkpTwxkJPP5UnhJu/whE1QII3rACR0EPZKN87zJo2qF3
IOhOjnircjzQBqPJ4COu6ytlMEF1ETVSEqqD0TPCY+dma7S3hpU+2xG6wD66AZVZIYy4vWaZRpC4
KPDGFS7aCVKzUoJq127TvcW6rNYG4a+LqCqJlBunDxTPT2lGQJzqjO8phHnGvZwkQ8DXVp9TVCh7
2xXAmnoZrHOvegEEg64N194xwxKCehdUdE1CelZyDxBAuujYujCB0R+eCJMx7e/YVNeStpdwCfXA
cgSgH2nA+FkqmrR2Fi262ULbmMXNDKdVGdtoEgLjOZIhZUvsv9Gs+uSG3WqDLCH4o1HlOXPTKfdS
dK+tHUWwoSucAXa5QmVz9HtVMQ9EpN90DFlElCOYpp2IZX0xxiY+7sx4nzz1WsqTHTCRJtKArkep
Pao2wWgXUT4Uh3ocb6pIgoXrgubrAlKq4rmD7D1NxGpN4pdV9DguLD61lGjlSquOTqtejezq11xC
fU73qdK5N1C6kJmuzokD5bnLTJCG6EzSkiVCszrWuJChr5mctSTcjHm2niAlcXat784ojr7FNkQi
DIL3hW462149Jz7I5gIE8qIp9E8DQVMYF1QWfv+rbGFXzxglX++fldGe+75eOh3PYrl+shCOHi8M
+8SqSturMruFrfC4VKJ8w3lC3W909y61l8AV83Xh+a9Dmzy4xHUhxjpOEVVX0MYLYYA8r6ByLR2u
GSSjNBl9AogNDpERLZTUSL53nYkNGg8Ao23bR4sJDMBoxkdnsh3CrC8VMQm9SnEF1i8lXq8lpimu
axIzJsQQ+HybD9g1H9q4Jk8jXeClsnuSXvWKhbFxdHx/Dnrvl4iEH9d2T1ThJ4KNd1MT5KSM4mdJ
AEsZGp1y/EXeAWQuOzYEcFZp/huRvI6xeMKVQM1u5+fJN361zCyWwZh+0NsAxNRfxsrkJws8NmFf
vnjKPKLKs2FRL4xB8C6k4sHxBaJXGh59fIQPN+fVprPfpzkFNAQXc16Cz8zTscYjPvJw2cWYChKh
Ic+LoPr4r0Feq0WXHvqkx+9UvjIQvI6V9g3NG6cSVEnua4czPXDdB2RWn33tfC/QE02u/OG/hwaH
aW2k71aSmtqbBsS8YWt38RuBRzE4Rq4DxwAjPNTfQjZ4BOPh0U56tUYn7i3hNRm7VMsjKilkK/4q
il7jkisTNv+TbxeUVM3WqtlfC4PRk5Dtjy5TL6VtUvCEhk4taW+SDj1ojD2jretvLmN6rZWrWpb3
tht+MhA56wBiAPnsNFEw4jALhtPlzjKGhyiuMnYaDgFydI6EFOWUUT62Vf6NgZrGKQyXGJqdEoFL
YsUJKWPvGdX/4JbsrSNucG2bBThVlF3zPkQlm4xWbJOBE3NAH0k26lwn+hazbbQAXJisc9GGh4ph
ds+Jaqf7xaNdJiZ1eZIiCYJP1Yfs1mqMVkZn1ItSpz2IwHDFa3/IshylYFU8mEl+8UjM9bFfraPO
yRdeoq1ow9YrEWfV0vvmOiizogIgMmDSgCI4PxfkBawG35qFLfYlj1lVuIoLirAMj+lYkUyUnyy3
+BiKHkuhTrU+iXxPf5R5rYKG6zIZTmuQ+2PMoho3/g+7RZ/tweZbuOmtLW3Omz7aQrz3jKUthSmu
pownAkjXFMCN0pyt8oQTPXCNsVgYnGC478JlnTQfXccWm8dsTIaknM1J92E85HwrHXkObetSlfya
vkYsutHp3zFOz6tMF1NNQiABtpsNIUlVdBQBm1EgCnnQw/DFAvvIVNng10y43jT02AvPtJecYXep
3v9k5Yeo4d+FcEENpcwsOC76pBYdfI2Ztk/HCxdNNHH46ifuWgBEaIBbcWYqs2ORIMwCg5rP9Bqd
TUEp7JXXIau1je076WJmDm50An3ODezgRYuUaiOilhQC5a+GhnwhEqJx2JeXPnXfmpDQZzThdWi5
a2HlDcxANa0q4HEJlsF9bS7TKkIGQtZq6EqiZjN9lVm8655G7lgdlyitlXBplZN9XBlTvc5porkZ
7AWKLQ2Ch0M/ka4Xqp/qKeHEf2Rz2QRW8qhBQN4KfbbtTK12ry0Pdp0I6TZh1ZLFk0lD6xiWOqbv
zEjWcVnjgovsftc6XAuhkxN0VMpvcdd3a2XKgsNgHBB+y2ha96ITg79c9XcKeHdt+taPKpuyddb5
+EMC8WAEctw1NbcBxhSoxm2LHF4WKOySifON8iHKVddMFEyHe7oLHsUdo7lDoVLtwuZeLEd3hJk2
n+288SozxssRQ50D9UCxthrwwgYiNCcNnzpJAwMZvLUCZCNWfuM7i1R0jFYFqDIC3imtFgMUnoVT
N9krUsWW1iqUqC6QCP+aAO3LOK374H1Aan6IBcBf6u1l5BT+2nOn6Yj+mi5GnHDicM3PwCQcxZLj
e5jk6YK+E0kW+oi1ZcyPtrZqRBVss6TlEvYtbw2iL4KLFSTPOOSYcJixv0UR354GBaICaSJBgU0B
QwmgB+cIIlM5gOnVbU6sWBRiTvzG4rzXaoivJcPCZ1VOm84xLtqUpL9YmTZwdeRnRDrN0s/K/uxl
8fewamkdBfy0YeQ0tI2BWc+cG/f1LXKfFF8QhEHgVOdUaPFDUt6kX41vfqneXPO9Hn6VQEhP/yGa
xuUbfn0Nn++TFDpacXbjU1cG6R7uKy3lOFfrwmnCo6TdiuQghIbt5eWL4aR3PyBbreL/Woqi1K5f
D+jok30QQx/DfrtAHm4/Mzoq1vCxqjPjb5p0pcWlkE+HDF7vqZukdTMgOQObit/0aPrQ6sk+ORHx
FUkihiWOX/P09TBFToRUNt9knnwc62TpQF9BZ0a2Sj1xTuwzJ3vSaDfYpWo/3RtC7ep7PReMltdg
+1XTCBgqBtPVez97R1w9fBP3tnf3oHXHS+WBvcrqNwoyBPqdbTyTJuHtvr6NTaPcgu5lPWwnudcF
m4xhAminUm+cTWTV5W60E0F71DrrY1zuc7sgdcYj6itr2uKUjT14NunuUQ2hW8Xe8t7ERxemIxlH
ZPoQhLWwpK5OuQL/6bAd0DKkCu8FoXYRTJ2FVRI+j/bYYnXL3usSdA1AkvYiJnl3paURt4EJLh+G
+CzqfoYx+oKZg9LPbu6BRzC9t4Aw6/c4TvRVEXXFKiWneFEHxBEWZFuXU519jjpC+U5hSjKqfLro
0KgPdE075l+BOuKWQPAaSUpFjB2fpubcZJSW96SYnoRtQy1o2a3xMAg2rmqI1hZkzk1uILsZyAvc
2QPskNygDdGaCfVe5GwQVeXXyI26ratFkM8ULXKX8KlrO/MLGZlgX81RNrmN425BiD3ksiFkEXsS
JqyhXMWVic4M+foa50DOQHyIIfz78nur5enFNLzk0v/PV6TguHuKjv/8vWkm0z6zWSKdfEiOSYql
m7Cr+rWnpxmLJvrhMh3umiWyAnWMQcKsWdZnuEzV7sh6xaPrl8lDjvhh3ZcNbG5vCoFvBHLr2u12
tCuahWBpxohEO44+3I00Btj5EbHNvNEemM6zCNjWBsbkaWC8Kg9Bacj0mtNnuKzqtLlhWin23PU6
Ypin0mvym6wLGk4zJ9iPngbfcXimELhxzi9TuPldr4CNSmtAa5oX/EyNLgIk7VrjFHVOG7q07kCv
VZoe8+zeOySzTWoIL1Fc8+95ACy+DZOlR77pxqk5U/YgZHwtOkRsNEfL/SyDAUB3Y4UEaZlIK0Ma
NnjGVh4xOSaedwJ8WNPtwdu40JboF4nsCgF8HVR6uxn0xDnjAQ6XppjwucUpbFcYECUNIL6Mbfsn
iT1HHIjjzjHT/kUNUKmKUY4gj6f+xbK0d9CwMO7GLtxDKauIFrLr5zEfZ8Jc8+r2QluXiJq3KvbS
VwSUdiyRM+qDXJpWZS3KCDZLLF0cJoa7K1zzbs12FyPJs63fcfqo3Tkol2EEloQRRkbvryP+6tjV
IA4j4iZvUaeNJ8djiiO8ccVMyD8YJeP1Pmn2jVlGm6+PJx6+p+YQ3IwwvdW5V1+MRCPewLf1R5NF
Y6VVcX4L+rPvIEkDgVbi+4DnRF5OuWNyT7bZKIts22sGUvHhxcX49Ji1jFGIVg92g6ST4mjxsKKB
j2mw965kUnUbL9Nc9HcKdEOf1OvWJ7KuarX0blT9cUDxzHEkYyboOWfJdjSEzz78uIcRrRJYZeOT
ukh7FiGvzxHVnhBcbTvIRPHxcJzxxo+SZG0rEkzI/78BVLe5zCyljnUwezMLg9gw5CxTXe8APOEd
bW17O9Ck35suykO0Y2L0eny/6I1cINK70Z+eXTznW90enCN9g25TxdTfBbaMRJnu0iJ3YpJ1eLZl
9uZ1sflojTEWMw2nq+ca6alURUZS6WYqgrXVkTffXI1njoV1cppsc9j6WuceMiVdXOhZA4mhH26W
V+CpsG1YfRyREUWuKq9mbZmPsRWCrHuPeQP5x5gxocpWhl8iIEUKFAzsa5ZrrC2dVoPHlBpJzZhf
4tJ4RF8fb79MT0WGWke69Kxmv2/XOPU1AMWVGwbNNMwigTlW245gDIy2YnaVMspsJgclvuQSyBNC
HVy/2Fr4mZmq2reZ7LmxRceb29ADcF16UJoZRGw9xcGwJ+sEV8XhcF0yi55zuu02vmZ55OyGkY74
1FJ+yqTaQ+EjAi2uaGCgRNZ3jj1301LUQl3ZWcy0ycbqZ8aCwWFsaTvCPXx9i4ppX8GbvFtWMZyc
tOzOmZ4HJxqQS0Senq83r2NnjWe/KOd3zdNP2HOSTWnkqB9UH66MBgmMRrzuUo5Bj6OYTxinb7dN
grY74pJYA/UJXvIcgkzqw8xpQ9N/MQbtFxciL3SWSfh+0p/Acumbkd7e3UPyCN5oFC8EBe3LUd96
AwruKnHixyG89noO8pv0crwLsLhOqd1lW0ignBpqMHAg9iF4gkV8EF7in5ldP9Y+l5URD+OJnkpP
sDgqM9B49DFm3hQHno2yTFaiHszrJIlbddskXjYoecE1t+mL3lrIoPtmY1YWbSVRDQes4dqGifXV
my1etOrMDePSX1+MpbasdxWNKN0K4ldFqoM2TOOZPLpWaD6+EDJOWdxOYTFjp8uB18cpKW+9ZzDz
zgO8Yqvw3cdeZwtLjcJ46OzxWgCjY4uim93mUMkUWb6kjpDyh+2yrLkmohxwXtV8GpWTXzWTrNaA
t6ubvvk6SEFb4cvvRtPeh62/reabPBhVSIOtdnYSYvAtVXuAr8eROdWlhJvLUVSTB3BiD0lBPaT1
HC2tjnZ4Ejf9U+aaoJPCz6nW61cEleg8WwBsqYPTJ7dRioXDMcd2jOAlabZdQ0tBDht+L/NMTZhf
8BF7bLso8TNH4rsTYXD++iqUfHi0OeyoCJ8bGWZHnWbICklJ+kH9/0pD6TQy6WtGCYfPKhG8dXRq
WWr9WGqMJLQpPgxQPB7brHa40hOasuitmwx6K42bC5FlFdvD6MK6gfzsD7K5tIUyLoME6e25s1GN
nILHgEV9aismEBY4qoYm7cImUuTBnjNIo6wFIVSnLUxxgREi8tJPMixOqffZ0+nO3QZ6ieNnpPjM
6pgwQInbHyPN4gk45ar5AelvAiWiszGA8C1YEeJUpkluUb9AAU3yz/+sp/Oi2vj5sM9YkRdlCO/N
wh25bh1lP+LegBJhhi+ppVkMJ8ydZIi3skfpH0Y3ioAfqktrxvkpzxvEJghR6NKWgHVmKYub//Ri
19qaU6dWqquBqApiZMK0fMro1kP6Nyl9oRogDybU8etBSA/z9qgYJNtZdyo8wnfhyov3qWBmVbXC
vIgCeRSumvextfT3ERnd0kHDm1QFXN/oa0OMrG2PsO+WBA7ZQqqv38ALvoRjFH1KFWztKt7OiqcH
Bc+A5Bxk4VBfH7++m2Z35BDmT1/fwaAGGl8/F1XVL8jVLjlKZylzyoJpY5CVT22UsRg7+MUCejJ3
p7EZEs6IKc2dayY/EUSKBuGGCipGTZcqtFnFsZOd8VzRXZZ0Tk9uYE/nPor1c5nYaomaggzdsY4Z
5ifxkxXotzZU8icBPysOspg/766tjZ9RS3uVts4G0Q1+3HLwmMtWFW/C/JAhiTgOCPexVFXIw43q
+PUVuEuKhHAAXsvfEweSm+82VLtfKPc0afzCvPOdAah3Y9vyDh65vedMNK8A9PSZFOWdhz5oGOzm
1hosWnQFZuDsp75+GufvFEKAhStrMhNFVN/1ePpBGzB/sQwSaysjsHeRE8avSQHKCNBJeZFN8Azk
ksOnBrF90KTzpsb4mbIaOxeyFFJrtfsoCEOk2WwjzZa8DOYBHoS1VKu9oyIh9yHou2/WLGoOZWWh
ZYzJ4J0f4vlBk7NECOn02nQbmMsTowrHqK2dlenmc5Vo4WqcdGv3xdvXooKQVgTuuyQilmkcyr0H
cZPJocsNlKbWDp+IOH0dIETDfCkuyhz+/1TZbNNOsmhGPTqZnTU8jOBD9AZHY52CpdLD5h4nTbyL
VBRtdU8gORzyz8xCJDpC7Lir0HrtGQYuxGBJoiqTVdyEUE+8XBxKw+xWZBpZ74PIEKT17V2Mwrp0
XAeMNBSR3YnWbjBz+Fe3Hv1zZHdLnVng9eshVZz/7cil5dlpP2PHJRYsE+0dal25apS4cgWeKFTH
i17GdPdIkPmmM+jWE/p0cQz98as0zRoH+AORK9oEy0rTjQM6knSm/9PpT8d3p63+kiZiEen3j0gH
xGOOrQsSHSyLR2fOG/qvPCG7z7qkjStqVk80u7FIu5s7Xwbt0Dx0etI8aK3XbrVQ7f3E+IDPvnPq
pNuHWRYfGaffk/mgRzajYCDGx/a/3xJF23GAL35kxcEpXflZ9KW7suzRPsoqdq+pYvYJt9jaDxnT
/cYtYowgfnz++kpvXYrv0OIWNcvuoE0Rx4ssOrmc/R4oML9XbKrbMG/dFYQLIIaiffLQ1wO/ytTN
c2CKBVAWl6n2HKOnTFm9tazuvaWSx6YJzecODdraYJonWCHOWVSYq2SI1OrPmRm/J3pIU5rCEZJq
U0L90OdQvv96d/tq8oLIAmYAbVDtLNkeXFf8oiGgYfvA0fjnZzN+D4fi6RxTJ2qQ+thWSv8tHKrF
OswBghi0DD/Jd/j1C0vFzfe8xMIUQr5/GHs32Aay+SgaBMiWCfNy7NZVWfivTCV8dZsY6x6KUpj7
UCbfizhBo+An7j6ySNgx3NK6F9MQz5XGX4Kt7N/zCaXpOMpybCgwhuno9m8pW32U9g6jgW7pNuLU
8+YcODkHRLHdKIoB7ySuyemez8vUNrx3YCaL4nXM8/Y8MsObIja5dJDVMoVcgKOg0jbStsSaU7mH
yOU2Jrr17tlluSoINFqXSYALTnbxXoLk84Mh3DpB+UuvmYVYiISXfaMZy9TT6KDW7D25LScaCSSS
RWV91KbCJd6udlFkmSdpON6LbVbrJLc3YUrv16RBs6aK3Li919NwxWfZlnOdXEBxLrC8ckbQrU1a
6x5jk+gshbUxgkA/h8ZYbPoIzmuV49fU3YSwhLLDmC+wzv/5akGZ/a97nxYyE3FlSVPXxe+BmrEA
dSRMjB6mLS4mD7SefJdWSRtuBlx6OFMpUVtYeFcDSNxOb0bqE6xJaaZqlIDZis5T+eCQprX1ipJZ
Y8JosCs5k9YlC18xjN2tAW2OGgTBpZ9Mr5UTTYuMGIFVmzFgAZtrHyhtmzOdNvXki4gOM2pSG+Aw
5un82jZNtreqKtyiLHSf67p4BFfVfk/QTxo0x+JLPUXiDRV0iOGyTL4ZiOgM0CqdNXcRvFo7jyNt
BhUYx7pLmVXPAXkuTrO1gDt8wwJ4NRrfXNB24Vhde/pDJCxxHdBcFNUqUDWswVw/Al6G5Gr42kFN
hXbozNGHikM7se8Voy9NuQdba0mz78MeN0E6D8jI61qHtTmtID5UD3jvqtWEQcL0dAHKPG0uSWOg
ggkFqgZMrUl+M/T6FKiweBatJx6ayl7S7lP7zkQvhOniyswufDZLrdwbRpDQwTvQzxm2ZOZQ/wRm
v4MUIte9z3jC1fSCfR8ToM+a8RiaA1IKPZBkD/AV8qT2yk6sFhwidppS2RGcWnP88xUmf4+qkrZp
SiFsFj7dteRXUuB/LX+FaYoWwTkE6VR/gk0svg586xquFwcMHLttX+1MQLgYAwk8jEHaLhqOaOuo
Jb24NX3nkmvWOYRZF47pmz8hBFfTJyiNcSy9Y+ikuwH7+mlstBXMHOYQBMNkje5dB5JJUl22Jy18
NYXn3nDYm23p8obps1UeklYgQ+OjjgBWOAeoOG+aBc27Uy7NF0jxjI/9YP3n98Oa17D8K6j4Pwm2
vB9zSC4RhzrgdaX/ln6qk9cDfRi1olsCAfWlOx60vsOjJB1t2fv9myuQqXhB22NZBW9noiW8IJU9
2rCbTw5v9a4UbU/fvHsNEn9EY6fLCxLeaKUTYAWG0PjZ4B+ARAkYY1hZAR+zVY/FU2cfdNN+wdCh
YZln5wl18RytaGWKDRgwDdTrzZvAKkVJcY90bnZN4FYrAyf5xKQIVSomXqGMnQc/fMcoZ+891w2x
5IroEsvgMOgy+xWJVq00Rl5/CdH9Wvt/f99M02Ct0l2Ht+23IoWDaiQ8L86xoDCTZ32qcTD7+UdZ
zwlY8xHA6lNvnwj9aLDOnzloHfLPHsB7jHomUksbagl9SJU9c8P+zKP3iCLWCKwX5BTGsu82WZtB
UWiEWtAzxRPreO6ycJSxUqQFHeweJ02tjxNvmOUhHsHW7LbvVlWjw87JbRo7sswEL5BC+iO05ygK
jGNJyFGialjmQB6tR9Fh4+8AU3l0DpjOmenWDV1j6wk1D6Hsb3lktidhJCtTMhHUdTt74chx02JR
3DxTwFbLThiH6oe2Cy8FR/fln69P8Xu+F3UKy7whXB1lFYCTuVj8r/s1Ruioy94vllIPu9PQOeG+
ivFLN7F7zMoQ+5wMUmbXoEUB8R5zf+xPbeN8JnkEyz10qrtIqnDp5THzRuwSkLt7e4d6+K85j//X
KyUgbS5YgcRSXP3zlTIjYNyBVRSXQDAAvwloSwXL1I3Ek+cUnz2zkVNbRs6a3oa5xo27r4ihubqT
/mhndrvO+y6hnRN9YDxlmtOmTIpLz/xL+fev4pr3UxkG658yLV3ac1jlf72fXopVzWvqfBlOIJV0
i1CgmJzrlV+TpRnghFgWKT6uv3yKc5X3z7uFTptlKOpN/gjjt1WmyBpZjfAyeK5y6015wLmU5gck
lFYSngNDVm6MLilgsQCCy6bR2MvBeodmBe611gx6F5g2//Ki/r30SZhWrmvxiqTuyN/Kuy7Kq8oY
AWtEdrNvnbI9x0Dz9z7NofVIrMguEO2wL5KoQf4q9/3YPv/lFfyrOLZZfl1bWJZhKkWk6z8/jKbR
YWTSn1wmEZZHF/I1tjYPogdPJZFUbXNp0fqMuz0NFLbNYHjlvLnrbOJeSBcz/3KzWfPH8NvH5HJd
6Mp2HFco57ebTbUoYowkJE8laM+B3ZXbLG4jfFqJ855UgPGRwuz1LEzPtEGfYBeKVzCw0MsjaZ1j
bXIOgFxf7bRL9pxhBK2IONjYpMrYDMuPsBkC5nkuBGCrFu26EaF3G7oXYQV9zFnbNPcUfLDuGIRa
3kNjZdovVZ6bWgYvxLe9TcYAvmJOsOEApsFUjpLT0Ldvxdzi/HpwHbAvqW2Rcg3P8KFStbuOpuCW
0Dm4mMRoLTJ9CN8mE8mjVrf98avl/vWghc1PqVJv15u1f/rL5/zvm84WlDTssxyHOAX9dvlbsRni
bEKo4Gd9NmdNrs3BrF8UoqA9QPdphQO7Wxhl4Z5y0s69cUgfjXmsrIKMJskbZ4hAeiUgNyXOqo2/
/fn1mf++PW1hK0PB3DKVw7b2z+tQywpIVhNHghJ3wVk5+X3S63YdDCX82KFlINFk/qoK1Q+6Vu1G
zcHefV0hEZmDh4bC6tZ2S22i0s675v5suqd8/3qARo3id9Tz3de3Tf4Sgkw0DeT7RHf7D756r1KT
/WiAPgd7zd2HBZ26VE7hxdGdI8WJutA9/MulLv51DLZt0xCKgFTBMU/9XgfaHJd0+hAhw6z0wAIR
XW2vdM89JOfoNuLL2nl+TrJ57V2gYe2JUaqP5vxjg5g+MfC+YWnhTDsk9798Fv8uUKnIdMe2UUtK
nPy/ZamCYIBagPt82TJNOGta7QJNR4dskm7D3WmstUAOJ27Jae8CtFqVtDyb7F1PYQURXlKcgmmc
Tm2vmxfUNBlQzFAuK1vJMygj6zyP7emEOd4mo9JPsw6o0TR8RG03rW0soLRRQuthqB2sq0CJV+BA
YMc4VX5pmLj9+Xf9PzZ327JMKijTMsmM+z1dtKykrJmyhEvHsJdE4NGobgx0aYajXZF5b4a2ch+C
EtonOsfjEGgBQJm3ODVXbVjUJ2LWzEs/NHgjUoQuCFhIZxWhuv75ZRr//kgcgx4AxZjDq6Xa++ft
kQYIlrgq5/h4jCTUDtTj1di8TB5zqpQ8DX/MjTsDFnFPopSDfx6vHBalRRV7jxRH9IjyHIq/ii16
WjBu5DjtW0i0oI15sDiQ0cSVqDdc4lf+/OK/os3/uaZzQ3PaMVnXDaqp39YeLdQIAq9HxO90rUHN
Iglv2+GpcR15wuD0A8MReBcEjUlFdB4nfnHOwpKQ7ghX559fy//j7Mx228a2LfpFBNhtNq+SKFK9
5C52XohUqop93/Pr76AS3Fuxgxi4qHUE20nVsURpc++15hxT+/ih40DAfJe7nS5zT3//QiZ6Yit6
C7ypPmVIpVdFak8vQ4D+wRZiAPKNxVEq0n1jKemlDyzzALf1RfZteqxxpB6TyhI3u1OAiJjB3wBz
pJ2R10vedDg7qpICk6u64z1vTp75DBWq8QbD9pj1HOhCs49e004m406DIpJUYjxmmfEGRNY8dWUN
cxad4FYmB3EbpA0jov/H0+fOynveWiwM8ru9F76zJK3qLF3XqvXPPAvzRFSx73FgVqC76BI8RLvc
1gAgbnah6iSLjv0XxWCq4ncicosyZKJfl0sSOHrKPrQeJTExkBdvxDmlp4TWyLqRIpBSy7dDVJj7
KNG6B0NB3jjLmXnMLFF7dYoaMmjU0nRgrzsc7UNd+WaSeTFM8lFHS14g1tU/6QSaH/fHbI2X0+Z9
O8+259dP0cSvE8KEz9d+BzhyLi9JZQav2KjSo5aB0Le4u7m+gJTFpRvXalm8gmFqT/JcoDFpUhKu
QvIU2jGOXu2+QQ8k0lO4tMvSycZDAKpbSNgUE4IgsYJEHk92POitP8NEjLrnoUAs1pREnKlrFlmH
FBIA/r6moo4NiNbKFPuW40TYCLM0z40UlHvCMwKwUZ38qGe4coG3jttgECy6rZWfA72lxwEqQCZ9
Q2oC7QV/0xtR40+95pMYg09tVRVNgzZSqW+RWZaehdpu6JrF/dY8aXJi7hLIZlu1S8R+gphgFqH2
Vmq+4RpJR3bLlGWcxUKGkUwGnThMmp3IFgyuQ2T97PAChmA+7B4Xy2C82JHVQ39Q5kdFKvUNXn7D
/fNb+HdLoWFy86ZzrNF015edxH+OD92UEMCoyrB2iagUpW/c8r7+W84x9OUIbtxEXLNZLd0mHhNs
oUQY6KN6g6SmPVsM6Lq83mNZ9R9G2PkQmu1rSlDRobCQ6w04sO7f0XCcV3/+vX+zwzHxhtoWDllN
NT/sbMFqYsbvoCJqgI9rfAjaWK27qQmcRC7BMnIpvBxw5U4pxC4MoTw0DdOcBhjtWpYM+7B8ay7X
Men9f3xrQMrRTiR61SoZ55j91vHUIWhSyWPo5dZ0fQ2fGKMM9ny821vMrAclsJIrM+BhiZgdsQeo
X7UonZlSNGJf6zhX/vykxYdm6rKNl3WZu6vKke/e3/7PxWJ0NGV6BObTlgnHHmA3HCISgVf9FHRO
Q1TgjvFZfLJ8WifWEN7GXseiW5sPTHbkzT1iplwSTyH1RLDjS4HPjyXGGkhtjjizHXIbjULRYmte
g3uOHEMuktMssHC2+BRNR03qeDeMyl96qDb0j4KGCKU1FADy3kOvGTNGIODw9ryXq13V9xVKU7Nx
p8knb6GWVXYkEHTskB2lIYdEdVn9zRbrklTEV633kMnIXyR6SXTb8G8h6uw+eb/f747v7p6WCsvS
0oXK/lh7dyISfQOxxsrztRFHGncQkhVkJYObGzbhNcppGg60AoC2D/B3pKR7RPQTkwPf5w9zN6ur
KSgnz5b66Dao2JYU1MGcTRKsc3Vs0gQif2E7kbu81YuhOKhqglSg7+Nnq67jrWzZ86HvgZLYlVIo
8MuUcFsEDJ/vxxiMnLYz+LkKK9i2NoqPwfveXq4rvfBQS367fzfEqk3AqV+tM3PJ3KhlxSPgAf/W
0jgKoHJ99mH7zX7JNumv6rahAaVV3y0SsY3OkZk4BIPmVqHJfe6KFmeGijjh/m1elJ6Igu5a2QOr
umQJRwKfuzPKzHAMWvFe3oNrS+Hsf8WmrNcy3uwC+Ee6S83BOAciGS7BfKBjDJmACTy93OI6RFOA
l6R2ihhQGgL/cRfM5LbEsonER/vkSSofz+5szlWL6ZAwdUt/f6brfcPIy0RD31Hqsxsm6bAzIuN1
EsUbb44fnw9Tnx6ioh83OrCgQ2D44943IdDg554/2Ut/HLQZMKBtzAzsVLEFvm9IjlJRRaxPnAGk
1GU3VTwqcRhd9Bl7fBMitIq12tPHST6EWfVWCu3Usyq8St149OfuteumY22MOndlW9+IviKyVdUR
PNA4ZGw5kZ9L4Hkz/ANRyPr6yUK1vCF+/ZRZisHGgBdSGBx73u1RDYLs8ExOeOw7mN0os6wtYPiH
qRoA44ZpeJ5ITj7nJDb/eBBBPYA9Lav1CBYKZwLRpiFIBfOialr9hWfa7ytEYTCN+DbSBGbD2QYU
eWgDHfg+Md1bI87Npxk8bAkc71FOSbkZfak6G5LyVvuteGgJlFlVdp1e7JtAivyFnXyxNVRVwcEy
t5um5eOOqJm01iDDy2I/kUEwnKMin9xU+lKlfbELYgtch9YY7K3Kbl3mVgtSVDJuCam6QdQSTs+4
/ZNFy/i4zWaIZi6vJu8HEzforzfpURh1OSIbQxcMchgEx4I2lfb0P6SrDsbCkUNTX8e5DpS9xiHF
stYc7lklDaRQ15/w5HamjhNUrkJvikG9L80IaW6jqzZfUwmctKT0EWuR8TMXM0qN7JiJ/kAmVvMj
KhPZMFstiaTBgr304f8eJi0fiAG9dYwCVlqWDW9tzKSuMvGktENkPbcxZ1EsPG9mBKWJjLlvjFro
P2h9+lANYKbJ38DYjmgoBsl3gClerVNkSK6k2QCx+sCmD2ydRnT7cWK2jlx3mpOoFpbrMsy3HCPV
E6RvVgV2b03EVHGqHmfws0TeAnP4ZKXQfrNSMEhWDcRTGp2+9yMWS8p9tBwsh9Ziqpy0GIdap/Zn
LRp7pzcn9Yb2CBKB0xm45kDBlN1QHaSSkAeJywWqSZk9f8JtMifAkduhyr6biqPqIyhO8mXxHNvy
kf/fbBPWZbMtJjW8mVBCRD3Hl0ZlKUTZHDwS9ABFElV0U5gwI2aoqGBSP+t1fewhLj0kwT+WYIF8
v0NMWsIQM3wNKI7t9GZYzV9xZplv1aIfCRPb3GdltLg9kx1vM8iWSL33tdU1e1NbjU2HxlrrQtJx
OtP58ypjfLwtcRe3+eW4K0FNFe8OIPTt4RiRO7WuhtgNe5xeTSuND4II5YPUw9iD/Pdw/1FgllBF
I4N8o7RhZxEFJ6k0FLK9U+0iB+plBIdAzEp0VSz93xJpFezj1NgmDPBWCrPtVc3Na1+VJiTa2D9V
SaustFmyL72sFKcRo/46nLP5G03VPYl16Ys6SLLXEui38q3sG2G9401bHszE+ArtMyRiY3hJ5PA7
mtT8IkgDOI4Ema9Sf0OCF6lIZYOWMreea1Ic9uQf1E5oKIWXD32NptQKTkXU+qu0kd20LJbzc9d9
ZRIanaGM7crYQMIWXCQl+OTIT5vhw9puK4YpdF4JRD3G+3c/H8KBezTgnmaqew8HFOexOpykUw1P
KojUk5XY+THDCGARQuLoszTtzLEAq65Hg1jJHGZV/dr1A0DnqtK8cd5gEoNKl/fGViHK72+tUr6x
YI/s4jGHzGWARtOqVRhJXfk4JBt7BjM0yp32nBs4nsLOlv/WBrK7gfyv7U6mYWAgclKYAKyNxUiQ
gVRzrVbPnFTFHVD2leI2VYb1fBzLh4aXj34g7qYAjgj5G54y+4yLk5mIxlyHENVClz8ydl9yY4Zb
g8wV/4OJc0P2m43W2d8rm91cXNb6bfCZCVfaUQ7A+K26fvlERBCFkhAoyhzJE6dRZE9+X/ingqwh
hLN/GVligLwW4sHGosjkeIb1PXmF6GQ6r0QQM8aFV9OhLzmli58DcKC5Itub1m4X227BnBbRp1hM
M+o6smIdG60Mzwu2FC7DOnIaOI9XxkDDNiNmap/A0M1Qy0Es5cEIZdC/MvNopWmZUWFxf7G6/HVq
feWEYTdieNl0bsYqvjboI17Ie0WjWaj8x2p1L2Dps3i1MbDyOF1sSshbAPXAcZyTTZQq+b6bE2iZ
jVxt+3IS7ogFwtUzJTqreeXxZrOP2vIQLRHto85bQUvzaR/Von/KJc+Q8RWMIDKfmJD8ZXb0vPTO
6zp2PMP/PjSy8vrn5eU3GzBb5R+x3HVlVP3vdr1yUqtx0xscKzPtRPo4rJA2NYlhGUlObQjDEnE3
viC2eyJLFmjyhIZHqqp/C/ZZN52gmc3cQNkSIn+OAm2PKKP8C4ALUbxYaIX/0qrw25dTl17qn+wY
7vO3XzdgzEMYBtKc0zkfm+9+99gfF5tA2awzZrBbS+JNU9aLSIadwqaLWboVthJLUHH/EPfjxKa9
CbG15TZ6KAMnCTegjvzDTU4gCzN/M8XwiOw+Wr6SgkFi5VFSTy3V9FTlIyzz3kTmNE6MsLOHP18I
5Tdbc9ukpczWnOPvx7Eaqluh0I3lSoTRdLK0Sdn5IUNgvAXherStfFfnen2j2SJDA4FDiDl216NY
OWeTsu/sxLxpfRWfR+aGa2JCZmZNSWixVyF4dWEF1fa3LmkfwrCfz2jC5ycj5XhlGcRB81++yHGo
Hche0Q4JDKhVi8gPCw/fGn75D1iT/GBkleGEUtS5c1j8a2LBvtbyuZYhLlZljjlqDI7+pGbXeK5Z
4RFFIYXFFGAp6l8cmLezJBlvYnwZunz0RNVYW00yYsgQvZvLceNFakKS39A4rQ4Ih6lmdiEOUsP0
ZkITxY0Hh2qgxQq9qfKA3HSOajUowREu7ppQxYOI9qBADkpCVNRf89nSYNsHEjtHJdtola08mhu5
66dHZfm66vMWBUhxLLM55S6JDISAzmRP9En+OFbAAYi7Qk8mZUuAhe4QT9J/yRdDEwOIQ4KO3LFr
KECFpHOWLf4OGUSfCdmajime/XUW5Qug3K6dmVi+Da1F9UDj7zrjQXeREY0YIRRSkbR5/AYtftUP
AnHAFEpkYAxMNKSwAxNoxs96A9Tzz++2j2pVE20CZ0BTVjnyWtb7j05UFWmlQofS1brfDTl8ilH7
UsFE36RJHlQu9sTBnewq9RQzmRjf9OmrsqCuWhXzZDHSAU5AJKwKASB6yIfsW4L2UUa99D2oxSFF
ePivZEHuiUvQV7ilWBQPTRlMhACPyGJZZzeABTqvKaJngYH9DXHXuGI0J87keas3kZRXMzvDF5n3
MqNjlCDLl2HVzns99Q24LjItKhGT3NXQlLfpv7qgoEo3zwyCt41qZOVN5UtTNTMhPb79VROLM3MW
IO7JApl50++twdf2BTaufCWT1vTJ5s3+0MviZaapwNQOkckySP31TBOCP4s7kxt20RXP9IuzrWT2
jSPoetFkyYej0pKAWBT9ayfXPZPqcT7eH8IixJIV3nr1OqrXpl4eu/raB1dZuVA2QVXKZThX+r4J
LqZytpVzgOny2hgwI1jEQogEAo5ateAD9rZrhN+kUILfBATHEW1d/4vB8OBnNjaeMDFor0v6lb/9
ra86pNN5OWziiinWUobyoIWPeruUei9TPCbZE9VPT1H2FEg/a66fff+p0Z/H+rnSn/P0hSr052x6
oeL0pZbwNkAi+5JLLxREjZVUZ/1ARBIMQxvSw80OC5coK/trlqFuxNj2auhpuMWa0z51n7Z9VPnD
udPkkIFgFrWsqqKreNcsU4RKEyJB264YCCT3pILjpYMoOWSH0d5rvEj6gccWNHV09DGXkTPVHBvp
SDqXOBA3WJenZl5qtE9GfqbHTunW2c/PfY7U8GJZGIku1IxR1L6U9qUqrjXb6vk63muer5a/VFnd
fJ/LAI/v1vK1cguYSzgpr8mTAccFqlv21LSZvlOT4CjhrYK8bFS7oDTDS1AkaOCF4hbqTqIht5cX
2N1e6vcmqfM+rETe80uFhJPYez89UFZ6SFByExKhH4yKcPFj4B9LeSmNcIr8pOQnUFgTJCsMlemZ
AqarpufOODfuoB3s5FIZ56m/mMmlNC5Df8kJnDQuSXqlovQaD9fCXCocrpl5Tcxrm90oY7zV2U0f
lyLfrlUddbyl9k0eb0bxENu3VunVg01cR9Jp9FgXCSqrDeF4Ftj9RIp7YpEEC5IpBy5El+SmSigy
gq4eXBwW5JU+iPxBu5eSP1C+CbnswTJvvMtQ+mEm1c2bntzSYSk5+Vm5uP6oVFztiJSZq3l/DNuL
Fl2l5qJrJIJdcDxm0SVpz0l0idozFbScjs+dfmq7E49ld2qSpTDkIKAyhqN+rxQmmX2gPUgl9SGq
D2F0YEicD/sh36fD3iYaKP5EFv5RJYMeCtWAQvOPo6T93p+QBbDD6lBH1qmGxWNYJJbTt/LgjJg4
Hqepq89+Y/N0UvHIBJ0YskXzVw9dR/CETjA8PRUFxcXh/qP7AwFA2knXDtEkbFLgTeTiUC9IsOvn
W2hbzVnqum2lINIOJ9iIKeQYACLF9DVs6rWhJNaXuGaAwScz2t6NSMvPzQwU/dRahsehN/rx92U2
1qHR7AOUl9sEcPFKN8v+cn/Iseldol4P3FZtjNVUvM7sNM+1VqVXDGB4YJLvhl6lX7qxqXdN9onw
4eP+eRmyoxEzNNTMGnOadyt8Q+YvYu9iLWbxFCexjWBo3uoLDi0aOLrKE1iYua7wP+XnMO8bzvDk
nEykcI3Z+Kga4tkSIrlhd4sEB1wt6Ry97ASsY7heI4DiC7o8UouLT+5NyrKu/bJ75jdHDK6gImHg
8eGIa9EJLrpshPLThZ3bzjV3yVp9TrGvOLqOjSPJSuNKRgvwZDt4EajRwXDQ2zT7rKXR0xP4u8Rq
myo+rjap99WSJPDnfYr68QbKCIi2DIAHXAbW+2FQbM4TJwpgR+0EQrgwMLiIwAq8ToabA5fGPE8d
XTj2yM4g5zHokmJaJwtbGjaJRFLhq6iy2h2UToc205O3MGTH2Eadrk7+G+CaS1vMn81fPsp0eGlp
nKEbZJKADvqdYoDZUjA3tZatY7n28aKBD7QEuQiNlhK/B29zzeB12In2kDfQ3IxqckWlowPNzOmY
W5JXI+LHctMRszxwX/zzi/pRwMKvx8ZER0KNgvrDEGDGDk3AJNy2sPPLZ+DfRGsNdUzLwB8cvdGQ
I3P0O/kGkYaYxM5qz2QxblTGi9b0VY46YI8+Pb1CNxjvgsrwbGHR7RzVT054H5uQ/Kb2orrgtn0X
Yb77dGWkXo01fM9wWpbYCgWy3aDMMxNR40zT63RlmXO2rZVWRY5GgBSeKjz8PSzSWV3Wb2QKy/BJ
2bRlj+8tJJK1tifzpOjqMoaxQIh0PQqFMFNkJ0OWcw4yArcTWUzQd6QVhyzrhRYOI2rFVx4NPdY2
/cSYS5UimygMkW/NkCPKJ5foN+97Dck/ckMG1jqnwl+fuJyVdE7R0a3pY/eHrogtoi5bGq/yKou0
7zFi4S22ZPw9vSN8nq2Vgs/68y9h/GaF0FjU2AGhIvoodEqRcVmpki1AjXArq4TWQKj3WlEvqSll
sIftSUuaIyZ9Q8kFG2ZsUdLEz2RBfA+JG/4b0sS+IX7k2MhwJwdOuHSEoZ6qrf5XQebKDVFfdVka
Jys+SPJhDJArTXU2PILVRuHdblg/S6fUaXuFzXTEzVye7aAjSDHD2z4t7ZK27MiUgJKcpDgfwgrf
BrzmnWW18lVLNftJqsp4pSF8xyUd+0+myeCl0exid/9TXW5jp/NXcZsj2jJ90hMxhnusjbEXkCey
8UfNvMyhdAzksnoxscsoWSgvCTP06CLlAW3MaZAhLU5yVnkISewHozIm5Lkk1v35gmD4+LhmC2Y1
MCHofJj6+zY1NNquo+FUgj5DjDIH9snS0f/dvyr17mZobFuXSnvkgTsyBqmxXapLd3O7621vtD3e
O+1WJVK8XWrQXNt3J20p9k4wU8lr4NiCnaYkbU9BxQF3QblNNJzJensby8OPkoODpu3FvRJC7vo9
qkQq8neaspRQdoTyTC02N29R1yoe5bde0HmWT3OYUHh31NxZI4TJNRpXb1xCGwvTJUFxRgrDQT7y
8LuK0Yu+5z3AR1KUdlQb7nyxm8ddHe0tAYJ0b1R7vdr3857jYWYtlVDdIUwPEelK3WEIjql2oBDK
/qhqPmrlUsV8zOajCZ2FXFCoJNmJAk8SQ8P75BLe9wPv7roWCk3uvCxsy/zw1w923sRlOUGhRbHZ
jBcb+Mu5UvYhqjOsYTiqYkYpNzrlmNcK69+m17ZJB+489KPkiO+02MdGSk5X0EaPsf+3HlbZiX5q
drp/JaXpdAhUkxu5n+yNInqT8O48GuSAbUKzlR/mSWibikwWr2JHcSuPuBfzFfLFL3jlqmtRmNV1
auzKCyM6wmY6VNcg0G/yBMpbt5fEUKszCG5rvsdxOV/aSJKvCCDClWmX+htGtnRT5ilqoYzz1BzN
o7Wh96GvWp4sqC0IhYnumXn7rIKtPeHDNk+x2ZogYnRjm9U2HAcEiPD2xLfYwGSqYjHYaKSRr+7K
DQVb74oje3sjkvxfArXta5zVKBaXZnWB5Q7raS4QmQOLbno19/RbKpN3jfUyl1yicpu10SYmTEK7
AdEAb6GJVG2LCRJuWY93N9H64qpk0ks7G9n3yCq/o/aFHqb6vCSfbR3lD0MGPKaMvbnVCAtbw10E
+R+lCwAtSc8yhegdMvhkN4iJr/MUFpHKQ3DRRLuWBCEgQNHOmpbyp11p7jCxW/Eeq/XY7Odmn/v7
RtkDZK/yQz8cmpxTK17ITRof5+GA05cqSTiLj716tJqlquA0q0eqrE5dsFSNYP1efcVittR0L22B
zJ9M/6TeH22fyKRTVp6Bbkk2xNBtVZ5j6UQ15TlS0COeh/JcSieqvlcrnaieo5tBsJDT8HfuNSgn
aiLOLzwh3tTDkxGetHp5TPWjf39kxkHZClyZujRuJjndb5MZy+vKbopbRvAX4dNT/EjEp7oCxKde
Z1F+KTU4XoecXmZ57IKjXR5NvpiPApGxfeRDL1lH+15qdpLvNQ7LJ74flmoHzmtLNcZpTM58vpZw
IOOUGac2OccD2ErShE95co6MU2CAVVnqhnTREifjXlJ8XvIuh7XSn1RxmvvTeK9JnDSTW/apS3/W
aB6pKj2Rw9CaRyTSKirpYqmwOE7+gRr8Q6os5dcHqz6YEYG00BD2GodGzor3yor9DPRf2iX4jbWd
6HYEHkVf0KlQ9y2oN7Pm4vLrvBJCKHdrzdU1F9nSZ7eo5cDz6wKnyQq3ORPXA3v29xL1UZ57Easd
JznDlDbYtnc0NuVjTCzVvUK4BgS1YdRaPHhLkTATZEuNvjv7xAK4heaGw1KYrCV81pGbQFKTlzLa
bZ1vp2qrkXy7MbStrm0hcf2oJgU5ROYzfDKXFHbTcKvIE8h2So8o4hy4o0C/5UUhosylwvJnIaGj
0JG3YmeEe3x4uR7b22GWgMiqFWyKXNlRpbKDeJ20u6jdBbYXEtHL00GVC/al9UrFm7ijpt7gu9Tk
uyl3Ns0NeCLFUn7ogoSjGnkr2i0ZJ1DwIoKht5TgifC0tC22uR/VNS41cy/kGc0KMwlrsJ9gUIfW
p2cWNnS/uXDsNYXOactEJflOf1EpRq9LBNARA0MHej3BKiFLGyxosIHwQGnVJkDTqWyigWHmhtiB
gKU0gJ/pdJkzAJZunClz6G9Siu6MjaPpS4l7mWzMdCeRnOxeBdG8gMzuRepVx9ogOSZEbQk+k0My
HlULpxVsw51eLDXybUv+AI0LZ2C8gXgaMDSn1dwJkfGBnSPplkRjbUOxT6fG5mf10YaC4mbra9Ve
VzIzHCDQawV21L0CiO7BUsyDpHJjJZtWXqq+VymRCrjxEycngzbB4rbUXDkDDRSO6SRQDA55NjSx
qMlygNKW/BCqsOU091KYf0QISJxF/2A5FB0YKrpXYDl47CntXqSFox5sIU458EtJRqTU2OkRwcTO
FDs2SbP2pkDyNG0yfQOFRZuQ9mzSYhOR2xdvYp8tAzm86wzSzpLqsgZUn07Yg9fYrH3PIkSCIEOu
a7CZ041ebcCEo9iNYb0rGwBGQGZVuHDmRg8cklmo+V5MZ6bGyV8SdOcNfQKHGFvmbtrkcGBKuYIT
L5ETCLJ0lsLjvtjcuWRcbrFUda98dhoBttzphNO0S7UzmaEOFFblXhPTNpy9kdNamyhywPIE2lIK
6YLjZmgYWW3afNPnmCo2iEKgzFo6ysR1LS+Pi/5rWh5zEx0EicYbm+16QrToJu6XauRNRaiaWKqQ
+CPelhszcaiJCzosjwOlOvXgdPfHkeuo8ptAeOS3Wqq+F+2riItOE8tygCxRMX8TlBZh69HWUBxd
cWzTUXrHBPPWO7LCDgoXqzOUS3X3mmPHsjcgJZFA5/om1Tf6tCHZvG03NQHQ7N+4rlxdH5fZWtnR
/cBM3Mlru/+kO3CXAL5bwHUb6Y8h8FbT0VJ/3aGWU5lm4HNRqfkqLl5dDh/xhoePfq05/TBkHhkH
IYIzS3YwnrA9aRTtVTJvATIM32f3lWrzjeFg4VpyuhuQzrlJH7BNhSSGND28/N9Dih9ibZqvtvma
dK9Zx3/mdQ5eq+5VCV61e5EBBv70TkD9IqVfDP2lm79o9YulL+XrLyZf+89UOD3b+zS8xdNzkz6n
0zMQW1N/opqGwcFTGDzFwZM1P2ICFPmjeS/LfAiHpeLhQdNvTfIg9FuhkY4D6LgsMjKXI8N6TCaJ
qIzC/yc2ovyZ3EOvRr93RaKCNKpr43WKj/nhz7fS33RsEV4xRrcxv+r0vt51keS+AazpLx2v3Lzo
JVau+8OUkjdTpEh9igGB8zipL3JpkKjZCuVQVfFbbbNAE/KibQZ2SLICWrIhtYlkmSR+nQC/bCwS
ynZphE4FmnmtaspW+DDO42JJDywy+dalM1sxOzlkYpRv9x81fLsyYU6S6hraDBMsck0kFF2mFVmP
0ziKVcspOPXjFxLWxYHQsP8+RMomX8Lc50pZ9erAPpSEW4wSwb5uJevJ6shNTfuaNQRq2gasrCea
MnuuUXd/8gY3P7Y1mJng5mUEj2qAsdyvb/DRUP1Ermfe4JXFfW4RaRZmM+0I/KRGe5cpu9lmf7IU
+5YfFUD9tfE6LcXWhWLf4qfLI/sWSrc23ZnNi9T/3LmgAozMLTsXSicX575zYfMSJ8v+hX1LOP7c
t/T+ln1Le68f+xa2LgUH4MjrRk8rl00LlQovpspdcN+6+MHPTcvif4PAGuXTFtYgtCYzPN4fCgkB
rO9UHfI6a5IuHSCw05/fpebHloRGL3ERCWKQsrHJ/PpqJkRrt6AhSzKxQJCktFSPDdLd42RdexSB
oO7K6TWqZ4S7Zu8GhLFAbrbmw/2hq1PGIHEyrCv4bF5tRQM+IXRmTarq31pVWZdAPzf6XHSuyYiH
oSdmRj4Pf4fpgsX63x/df17Xtb8uACc79z8gqPDfUZ0IE4mjbWPnMPc78j0sAqsPOZcNb/KEUv/V
Bsi8zuLxxQ7i70UjYmeOJ/+xG1QSNKKZaYMYrH0A5YURtHHtVSQwSSznz2ou6YeuX/J46zx/lpGC
nqzvRkN/rKjs5CuZxd/8bsq+j61/7OnDP9coC+7EjTJH0yXZs+nZkYrMt1WflUatbnaT1/8KuZJX
iY5CIBGwyhHYNU7ZZuXTny8d9KSPWz4kJ2huZa4gR9B3106mySgRZl+uB0UtaUfrNMpMtbhgiugK
Z2YEYG8qg72fw1a+Jtn+XtlIlqqDSZmqGcufogr34HYetiPSK22pftja9tZKMAS5pr0l0UtPUOi6
Wu1a01Kp4cb3GkKvu5ck2CF7FIMm4rWHwROFp92rGTxEgRgq58IrBm8svJ787WF5jAavLbxg8PTA
KxEOFpguvbTgo+IClhnuFQpXHV2lnGBYQnOCk47OvUkvgl+vdjWAprVrT65au5nhislNDDe6Vx96
7b3q0LOKpcrQ6wcPF0g70A/Ak6cWHobicvCmYikaKyn+4mKpmL/Ckwg8qfe0wLN7Twk8sF8j4rfA
64Pli0C4lK8vNSMFrFwoNAJo/KbAxR67aeyCu6cSi0DnpSaCjPLt0G2HcNuFnCU+GQt9RITQVjS4
98uGbSqq/Z60laZmmveVCqi5RYYtZwkhAnHWPirMr3KotB7pANajYcYSwps5emTGQJLEEGWeQFq6
jyvkN4lKdE1N//YrhMBDYwAyCVtSzyZzVi5h8GaTKQQWcjqXU98eae8Ep3DmdlQWdvgqDwMXKCSU
smqVdu0rYO56GeID1EvjYiG93ldNS1/M7pPnwEq/L//r6aStmSKZF8TGxD3lnJg72QYV2+t7VZRE
59JYKjO5OcjGN2UBXqetRUxGwEIwhxOxMVOgvQVC+huzQfsXk9LrkEnfw1jMD0XCv6t3ZXIFvCp9
5tP92OqHo2BzO2I+iyTnPgP5TxfIJB4ltTqZlzMxeq8TU7hv0VmBAoweBfRZOZy2VW3PX4ogKuny
AHYgSrlHGh4l5BchLao0Q/NQCU0vRdjA4BUQsnrhs5MP+5NIJNLlWs3/pH310aILOlfTcWpx3ody
f9ez/ef3DrmYJQ4RBGq6CVpvCvT1mDHtlLSq2oMJhO0yxrs4MvoHpFy2qxTP9AP1GymQ0idcm48G
P2TbNuJtFTMRt/X3AC4lGWc9GRIJxiF+jDQsi5NRRt/RA1hbkWo5IdlQaiO7rbw4JckUAHjmRhN+
jBQA9TKTjrUly7tLCFwx5xXEVhUmWmPsYkNEHL1m+61N9ZtV2+UnFhi2c//D2Zk1t21sa/uv7Mo9
9sE8nDp7X3AAOFO2JE83qMSRMc8zfv33gHYSCTbFr1S1ipEoByCB7kb36nc970+jMIQ5RmFRBY4r
/5QSrr00rtJe8Zbd6IrF0oOviXBUGFamWEjUaTbAN7NJCtGpMikfXhqFdaevY7d8+UOmodwLEnAS
WAvaUmvou7FVCnBambUK0ySF3OqRYJjK2ZTpBUFZdW6C8U98TDS7qIx6r3Qkyy8/NVL3Keuq2tFr
PJ8yPfyIRHbYNhmG43mOMBV2477IWndfqy0AEDfsbB3faVL9sQXalXzd4vJjKibVTjRsJNOJeZ9l
Vp85Xi6Ia/YwNDyQcu2AYXHK1mhELqQC8Xx5bxjCfEW5kL8aJwxxn+lUWbAXtjb9UjqFpguYddBx
O/IV/64Aub30yhYnDtTVd5f3GjmzzpTnCtVfb4TkDJAgGBhimDU+sqx1XZORVuJ7rhrS9ZBhedHz
aMGUFleXsV+HoZG/ExMcmUURA8Uwq3iyNdWppKJ77ytScQe3HOu7HiPz2BLsupaajepm9YOk4AbY
ZibVNdpTkJJLiUeQ72UQ9ZvOEo0FFZzKKh1aUlia1ML/hKGvKBOCt3Y8pc7wfoAfb8Q4nDKI7XrE
Opo3qveJq7AeD9nminVE/JGA1d9EjcTtDqe8RpZha1rMTfQq/KR3nbHqZZLIDbv6YEN5TEaG+FCZ
pXeXKoL8QbV+VzU9eUzgUXuBq2witfJ3Hcir3eUnMvE/fsqTwmL0bYvvNTFGAtShqHNzm+djt04r
SgRruW738BeafQP4ZZ8AJccbZrQcrEQWcP/CLzG1JHZr1cN2jJhdQYD7SLXdMfFDamrdVmEnsXLB
DKlDtMMlRIS2DP0YM+byD9Fi47MazNMQhIh0krQ+mUxILr8VQzKuzAKslB4LNZt0kkrtiVZLKBrV
duGXCLkFuCS1NzwYIkoK6svuaotKVl0fMQTSq4xdbZZPGcvPVsm6HZi+bseK98dPctN3u9SiEbN2
5YHLt33X1vn4zmykr4JaqTuk1cO77+/HFcXxmXW4/HZ5fyDfZAY1NibqiA6L9W5txcNdQDnMTpJ5
jg86hRA82d5ZhgHyXGLT3VMKdxd5LVaNozjiYBBD6F0E07vB5V0fo55YQrF1qeg2cEVwBnSv7MJA
Wvn+UrWjnQoeCLNMqxBmsQlHuRqqWkVwQRWRMBYZ2tgX7bGCzlujd6DknYs2qY6WyDIo68SNVXd8
H/nj6KpcOF2uJ0y4sSuK7eWXRvwGvELbikOjShtPnab/nYT1eDx8LgY/eRRSz+ZBbn4qKYsr8qDb
JgJ71qwoQ6+w9hRFhe3i8tYIOOBweWmCL0VnQmgu1NZfXSji3QSXr9gDTCcnrw6jGqvJf7yY06+m
hcNNEamd0/Rjsa+L7M9mIq7SMtN1hSnlWp+qc7rSxI4mKc4X6jf7OrLTBoWKtASvbU+AWq0jv17U
ei6hxQGqbvqKt60RGCzYh8rvRCyjg7hsT8yknwzgge8LBXtxIJfVIcITbAfh4J5Nigqwl0ExbAqy
K6wEgLwKC+PE11PH4oSbUcZ3TcXN7WilYUBiTprauagMC6RZHhtXEllKxaPksWjGfYTR2G7E/Q8Y
yYD+MGQnY/rp8oLEmlntoIxkyoyPphCkG4xEtaMplNpRTWVll2btoynV417QDAptWcQtqTMa98bF
gNIcMzzEdflDniQfCx3xuV/LEelTlyVYriIn7f29klXlTqzbbKkCuFnBkMOEtHbJedUmzim4QzB3
yURQUIGYUoGiFEizimLd1DEu6g0lXbnmUdQBbK4GiI/eG4YR2QpjlfXDTkkwa3Ox4Tm1eZudBDXy
TgYbztISk/NmFPK1T9bJdq0KqWnX5tvQYD+U6hlj4wOTXLSqZGG6Wv54afD5WiDXAHCvjcve9Mrp
SeHXmyxJvqpTXwgxol/UWZ5ucASuzp6W4CvNzIIdFB99hxf+YfTqE3Uc6udW1RtcGgb/QxFs3Zy7
MZjGwKZaPH5/ERK3FJZaYi4N+sDW8/IQW9l8cn+O4OGNWbmHVOmOWnxCF95oK1VJaRRLbRFG/e9W
4PtYVFb+nUcC3QoEbZdrnfseQcZBqsDqSkKr2ZCW+lM/geiHYexXZoPnsjmKW9co4KybfbcUIjW1
wUwVq8HIBnK4rnKMwmQrJc1AcrN9sgQWY2oegs+dFBaIR95Lise+Y6i6u8yjGAnozroPqe+JGozQ
JNUL7mG+s5k0VTukfuXeI7v5Q4xC4w/NS4EGe1gXtxa+fpOriWq25kGG/LkqeuzWel/8ktdW9mdV
qri3G/6n2G2btatTKRlrylJG4cENxvgiSQSKgv5+yfGg24e5JpKoD/W15ilfR13N79VeVbaSggtX
hqmIQ0WruW8CwaBRy+97CTlsFhgobKns2TDf9BZRFQ6bG6vln3drMSAVDTAMMuvln7QXuFDpZt3g
yuQj1Tr5pbzhkoorEfakGWRsjDR7BXLfkv8X51SL8gGgPCl2roAMpOFYhOEXTFGbZdFa91klfxGp
B78xD76oB17mbi0mwnDydEUhJzOXy42AU1wD+dmSWTIJfiE+6VpKY3MRZrN2e+zV0N93sLg2Oq2+
3csyNpCIaCytr85A8NYD6YKl0rKWHynAXfvkcldRjHNegHsQIEc/WeXSe693sEwRYdEz6U+SDPuj
oFfpKeGfMNBgKyjdAphksBZr9U/TcsG0tlMevwjZxpBlhN4d3I9YP/iRREGORe12Yfgk6vNhifJ7
3IxUQJBkCDIHrk3omDo1XkMlOxQaDGspd+SADTDDTz/5VszesUYLBLoNN2utV8Wj5PZf43wQN0gF
lJ3qwjTvhhSKbQfkgEK1+9dbhvzzBJ5PqDPgKjqiOubwL1NgmTTWJk+NhHUZFDjXiL9AtQ2oDPRW
KVsEmlKi4leKj02b5gwMY3Wiz1mOr6TsEsWx9ynpLWlhr0s9RB8Nt3br677hiMAg7xJreJRUimQ1
T8Krnvoy/9TEhX/K48K4IU7Rf9q7NUkEUXxNNbtOilSdbQFKaQzfPTLSZd5L6gPum6PyLbC05D5U
sK0y0iA65oFw12RfmXZGh8uLLLGMxk5c2uid2d4V9beoT6lCqrRj30v4J1ET6pKqLwct3lqdvDIm
vyQwP5S+Ua9gZIG4ipUaq6QRZDNI10sFkSdLn7FREx/IM7OcoNT4j6G5802GESnGE2mELn8fJji6
kPlDGRHX36gE6eyqzaV1PvjyKamw31HE72wJpTCZUHc83RMjCB4gnTpZNtxXSXSohTbb+XLQf8D4
e03Vi/GYdNFnQRPugsprHy41ea37Da/L6kauRZK0+dLPFCk6MAwVqCU655/2WkxP9QSsEJdSuYZ7
bShTWJcIYHGzL1xOkZT2oNqtYIuq3Qv2kDijYCsYkdZ4Ik5hsHCINgmkfhQN69F0omgDMymJNtTy
EjISzXJDthHDbr+ipGejGBtzRHu90cOtYWw8ZnvGxg23grEhfHMTRNvQ3PBA71exyaxik5qbHDtn
kSztphE3zA/pYYRRQVjdWNWGWiGh2hiW08Qby3KES8iy47tO205B3VNzidZ3CGu0Zd1GLU1UtQ3E
avDsmo1cwG/rthjwC+1FCxJq/eh7UXIYq3yVtU5xiTRzCHjZBcfS7eryqkNLHe08avqFH2hYy5pq
9eewMbCMu9HltZ+eBigzIVboPBLIfEvqjIqVKd4geIMFdLI4quJRAXMoTmEUR8QxVnF0xUkWAzLM
k44oY6JL5O2iquwEWFmJ7/kxL48FIph4h6jNP9blsS2PA3oY/9iXkzBGgInuH3310DSHELEnNb/N
YeDneIoYkCSTESyghj3MsSH/EWIOtGePFJAI20kKSAzJ7rsakGmKzv7GRRDYsT8XbxECSrikT4LA
KpmiSTYIAgV3UgPWHQQvJzcwvXVSg4F3IwabuNiY/UbvN6M2Redv+5wtya3cb8VLWMXO0LYGr8VO
K3a5SXUsStBdhBrvEmGzJ9i4iNEXHIR633qH2jvo+RSld4AImI+H9BKmeYA3pE/TjCn65CibhxZd
TnKsk2OZHAtEOckx645pcoy6dYATTHcMumOc4C5x9NHyYSzZHs32KMRHi9kxsGA6Q6AeKqYjhyzu
HkzlIPlUbBzK5uCp02uNCz0/x1NIBh/7oBj7bthrXOlhT3UWotH2LyUkMkgCPSRiSGSQmBejh/Tc
LUrI72LIjuUX3ml/iSHHv5SQz8WQfyshq85R4h9iSJSQCTyqixIyIrNa/K2E/C6GRAkpYYWX/xBD
6r8SQ5bjjppllJCEgCOJMukhUUKijgovekikUYX3Qgw5opoyD9olghHE21EyD0TDZR8c8Y+Kq84l
h7CUXIrHZZ9qztf72IVS9GIyQxczyCxa5BkRvM7Bc2DOkxomXL4sEj/CSsiQ79PE8hd+nxt7LFzC
E+rrYl1Ffs7Y0+OwKFO03Ewm78Cv1DNScAWDyBwjI4VcHv5pPaynPj6nFkICSCeeTYZUo8VlsV1p
unUefPyw6swrKXdhRPYs/K2pelb3htAjqMDj8miRcc8jFyHc6LW2KAAFEtssW+mJ4H8YDQsiIbWg
N+Z17Kj99KDAVWDil2EKTgGPOf39WbIVgWJZhHWF0Um7+h4D+zL6KvXWI0uUTx7rh3Lt9muhXFeU
0g9omqcwItu6BEnkDpb5wDrAdlWbrUJDsElbES5MAKwBU3I1TpA6aePAFiMGySnZAZAc+RKh5fSN
E1NKKDmp5Zg8bC5RWo7WOB6LacsBZRXJTiI7rHUn/fzaTKl3cQAcEF7m+L7DnC70HcqvY98pdHtk
7IeIMNpBPQVafukShWezAvDEdUzJMfsB4jqjtvcSLvvDJjTEKRLsCaspWDMQeG5rAlkwVk7TK6Bt
AltXIrPWsKlhT7WhXRMkLXGfze08tB9ABuA+p7BIkm3JsocIaJfTRU4TOX3ptJeoSzIkTlk63TBF
MzjV5ZXaDUlzwtIZNScZnF5zomH6IfgrvIHiDozbHKWYQiqcIXTGwgHnQQAqbk2bqE3M1uxBsjt2
4xs7y2ylsRV/CvhZhbEmQmntE/nabdZCNkX4EYfY2kIIN0WJF3G9wlAbYkNVrKR2xbY7MepTQBwn
3HIdAv7D9ndYY5lGtO66v0RdQpC0QW/0pW2pNm4ggmr72hTU0ngeu7eOnzqB54Q0lksUjZOmDuCE
5hJl6lB/2DE3l5yhcSzJ6VNHkJyRZiA7auPgG2peYpDZNF0YqUNYlxDw6OYUtJBLpDryOzvXccKz
kZ2fQs/umCEkdljb5JVyaJf6OtDXEa2kmSK4BIVAhrniVWA7HgkYy+EB6+Ep+nalilPE2IvrqxLi
5CXw9wrKdaCshW6N00RsrZvQJqqQzespis4WZDwvbUu2Zcs2ZFu07J5GYtkt7YQmUToNbYPWgsca
w4MDJB/3IUbKrHRUzSmHH5EPDgFqqdOcmOZDwxmm8C8hsKwqHKt3ZDzFC0dkNzB0hsJpaSMhJeZO
Y2LAYTPSmhTWmbbeUGhmpxkkRlxPphB9Gz4mITRr5BZevrZYd9NMwimwWUH+TQjVFKQKbozYP0kI
EbRTCKcaDFIKS4iZsiIckl4oB6r4QMLuDCAjh9z38FkXe8wS9JVeF9Hh8nbA9vj3n5CS9tWCepf3
o5w1S7NiRq913oeiKtxjK+MfGeMq+0mditBrPWArQRPUpS8YiEvMtNz23OpBMSCMxsP7sFT3Y+/5
p4urleY3HtmNVQqLaVd5PsnlqjYXmi58NiO5uWusML1X4onmPt7aWv8ZIGNKxgTPZmOPnR1miS8H
bKt0vTgUDHy8ZT8AIC/xiFXcztE1/TGYfru8JcO6hDJFROrO9/dtu8vUnZlMgX1tIG/byRp4a9Rb
PZ7CsDZps/HkDRsxEYw+bQoD52F/a7CDn29zfWsrzMQC3OanMMedPu5Gc0f6uYv3RBPv22YvKlNY
3qEoDoZ3yIopGuuQFIfKmiJOj0F/DNNjBUk5t73+6HZHQZ8iik/BJTzSWu3JjU5mVPqYmxsC7LFe
BglLcmcF607I96639/wpYnXXtLuu3RnJzkpYcm0bapLhkwYrJd6a9Zb1oW5hlzFFBvukmII8jqlN
ofP1/K3QT5HpWynYJfo2YYfiEn28x3S75Quau67ZS0xuGlJvU+TUDhekdg/qeBCLXQis55CkgHwO
hN8fiSA9CpNP7Y1Vwi8EFiYcM8hJPLHZsfoJiy0NaefmMe7z5LhQIbZCxCQlUc++2wmrNsuV+74S
MopboSswBfqgo5sezWC8c0Fyvs+wEFE8jM1jOa8cMoc1CEq4nB2k/XVPZem58eRdqhnVA/nL+qES
GLqUqj7pY8qIFSAoppR0kxlj9tEsYjts1Ke6DD5kuuU9wGYs8R6ZckVuTdokeMqStv0jRa846JA7
ekqkJjgDuV2vkP6I4mqrqQxqdScXdzkQvuXYlgJ1PEWyCIQ+XUWaWj7QTXXm3d2HzKgfMZBge00m
R0zqkzpHv9CBsyn1adTSfBmko/a76WYnX/kAOsOaHD2bXRF772SzMxxDZk3YpIp2NyRCtyql4GOU
lsaRGkqk1yUVvrmA3sLI9gP0BoobOvFD6cs70N86/oAJUKYho7Av9/UvskC1kDco50FspX3ji/3d
5SUsMCrMyXStTdXF0CICPdiU6d4fBvG+KqSPXJ9uN7QJG56Bhpa+kg6oJ+57fRChRlRgY3VTXUgM
XcjpyklK2yQ7pQNk4TVBeV9+awfgvyYYoLvLizB47k5Zhl0xLhtXHfckyNSPub5nBqx+ymo33w1a
byLs9IIvbOl8FPMkPtV+fwbJmTOkduJaJiWCCzwUCbEt35mkHN95Lhk0NyoAkvhu4y95Ssp4Psld
lp4SV8+o4KCUMVcz/RP5qydJUNKvfTbsMO3xwDRrR8ukquL1h8EvVsikXiaGqwg+TqZ88OUIWBut
oCdahW2CN8jvghqdjDtSWG4C8PyUitLXcYTrlQuhRqGRIN6HTB5jMMhrzC0E6iMsJzB9D2DZO0JK
UGVigt6SSNn/81JPv1Ikza49le+O4gb3cSYZX6SIouBMwMW67hrrHdshT11uHj3t0Yo/uMMHI/4Q
eh/9SxT1R0UHWD1F1WGd7STZpyj7JIafh/CzIn1q+8/1Jcr+M0+zmEGyq7KT0WblfaVZd69fNyDn
P831meYj+aTmGSAi1O2XF64rsMvVBsouW1E4l7rf2oM46k6rSd1nE3YrntjwlaNWgjHaxwAaDHKg
UrtrwrsyN+HxlFiIS2q2hqQMlayW4AUNQNz9wP9DMSvvLg89eekhMjtXjYGLYwrjuRRhKGqacdBl
pf+sdYoOdUde5AXXwzfQimMeWb/3DOGLBTqGGQcr11BOasxVtSeXKtnlqMM2FTBPiqTqpOo1jykl
Z16ZlcpGcxPpfZm492MdKh8bedgkQip+lcw/TNEAU2yOAx7XvNRZMRySWDfwVpeTbSjh1zVEwSN6
Yv/R8t7VQRKzwsLHW47Cpd6X6dlqEEOnGKwuW70BU6Hp3VEM+uTALvtSlZMnrD37hyoJCkeLeDSy
X5RtVFPw7iT64QLKIrowlRJt8LJ7pcnHr5mafWlriJOk9WtmeT6ZtqaqnHKqLV75bb5sBPSqyzBO
sXeDB9/kwxc96DKKF0ik9ai6EdJe5iCXF12Sw0XUoZG81VTmLQWMA8Vj1NqwL4H75JRefLYq5OBN
3llls1T1vtgMrvBBbbtv/ggEE1P75ogiIsNiz4ksvVvmDcKM1z/Az/QDtkSY6/ERaKw862bLUg+f
yUoC87BUApfaBE/b1UZB4WBduYA4KDlINZL5Yc60tGDkMo1uFTSskSEiFatO9lYtZtpoTMy12XxO
auocY9QmKtPszvsKFzOBiznk75sx2bz+yX9K3/GhGZIMpmcoroy5ys1HkdlKVP4vmaQiVdOBCAWJ
u2hMUWOJrfyJWmE4Cg2F1Zfz/s/X/n+9p+zue/qi+u//8fvXLB/KwPPr2a//fcgoRkz+b/p//v43
L/+P/x6Dr2VWZd/qV/+V85Sdfk+eqvk/enFkzv7j061+r39/8cs6rYN6eNc8QYh8qpq4vnwKvsf0
L/9///ivp8tRHob86T+/fQWBXU9H8wDG/vbjT5Nl2wTH/Z/nh//xt+nz/+c3hp709/k/f/q9qv/z
G/P/f6MvRpBIRRJy+Mn6qXua/mIo/9YMEq8YrlJpJlMs/9u/0qys/f/8pvEnBGkwxHGvUZB6//av
Kmumv0jmvyXNkgxLh/b5218f6MV9++c+/gtL87sMTFfFF3jR9ZD2qOgkydlPWyjPulxNUoqksOXd
IaESVnWpCiwM6+FGx3q5L/DP0eWXR8dX1i37mqHJtQb8lVJWsEYpSmC3y/hGeu3aF5h12ajV+oS2
b56jcgR32rBUZSaS3+hfL7fE/vkCs2WPZ8iRruF6fWZDyFrUQnDMlHDju/o3j8Tzszby45Y8vwVX
zjE3A/NRYeVIebSzltXfgFQ8uoK+rlv5wxgPH18/xZWLNK+FM8NSRxkiq2dL8DZZMBy6SFq9fuhr
n36qTnjWgMYSpZ0WKupZEMUHzXXDBSiTe89PP+LMdwP6c+3jT+d+do6OCX7I9Es990qeSBg5mr27
yFKTQff1L3Glnc71lmXk6VKhGUADo2GhIGVDBchWQCt/ff34177A9P6zL5C4Fm6zPdc/i7xm0WWC
uRDEMrrRy64dfdaHxUiAi8sU59xVTBPDyoRSFqU3Dv7yCfN3D7jwfJ99dEOQB7OXYvmsDToUjNhO
KmGLdGFnhDE2INY2Z0vlbVdp1pVrqWRWgKb9nPkABQK/+JR3smy/fvBrt3jWk7Nm9IbA9Tm4UMsL
w/VV5qMjdcZ9egu3e+UU2myFIOrogtU6lM9sC298L3iI2P71S/PGnbhymy8LlGd3guKGkpoUM7lD
490tfJYqO71Pb410144+68eaEusi9IT4Tog1KVkkYrnSikQr3vjhZ11YU4q2BUkwSYNwm8/cTF/H
rLrfePTpjjy7NFiRkzWA2oIS1GdDoxv1mGLFTpPq1eut58oop01X7dkJEPeocS/UxdmVQodOjKST
J5jYF1R5RMkbTzLrx02WjIWu+QXLmOz3GOeZIJJt1dNENouiW8/L6X7+sxv1d3/W5JffxJO9MQsR
u57JV+zwwKDYQRlIhiu7Vh/s3pdu6cGvnGfWmZlWoVvMzfwcID96xGhzGfSR+/j67bjW02aduRkD
CRVsn59FPcbJpYzLz20HNDMKo/pWi1WunGS+4C+UjslakuRnyvTVtFyViXUSLWw5DVb9ZXNs1eFL
mnzWJNwewmiVjcai7590NKCu3y2iiTGUNKeMNZX+oAiOpO4Uanb4paHQRWWzp0jtJH2kat4M3T3/
6SaoZQrwHzGv8b6Tb8wvZrbef9/yuQzGKmCoN72bnbvCfy+2/idwUutiFJwAusHKLbWd2pDe9DCa
87LUWuR4wN3omNeu4WxUUbq+HU2rMoA5JhTgI8eCpOxXe61M/Bu9ZuqCv2jQl6KwZ11TcYvWx6vR
PJt6v029jhyc+fB6M7t26OlbPT9057tlXqj6udEhN2gVKpAGFdON+3Lt2kxnfXb0bFDkQpF6+VwY
8lF32ZbPhg+e7K7f9uFno0kKnFsexTA76waFBouxq62PpZvf8rm4dm1m44jZxZCiUK2eu0SClt7c
yZL7xgszGzpcNUgLMSYdXLBaXycYrn7wQ4HKe5B9f77t4swGEKq9c1cpK/Ps1aPvblscN4Y/RSlF
j/H6Ca7cXGU+FzBaryQbm55reRyWSSQDMyhADBYNwuK3nWKasT1rP10WtHkhj/K59IFweCVgku6A
TPfd64e/8si7yBmeHb7tlNj3hMI6p3L9aSiH3y0T95Iu3+mmfuMbXGlD81rbOKWWB+Nd69yIwPgy
ScwXKuVyN45+7RZM7z/7AsmQqn7Yc/RWLCnEhEakuveCess/89qHn95/dni3oXHWnmacMYHL6oXq
ix1QqUAq7992/Wf9V6ESDkO+3DiHlebutTxASqh21lKjQvmuy8dbqJtrl2nekUm1aoUYWme1yjHt
gSgeRHujjW9sHl27TLPOLKUV1PYYOnCpSMKXNKilb2miRG9bGSqzfpzILvNtheeLGRW7Qs6+5LJ/
YwJz5brMwT8K3D4VZLt5LsvBO5g9Ju8lBR4fJRwt1q/f4ivXRp71YIQ+jZmOinkOTXGw2Ns2XXFL
/tGtbyx6rp1g9viFiCEkXi5qLJyh7IeQsRd+q9/IjVw7+GxKX8bakMtqaJ7dDmQ55AgzBWX7tisz
67upopoovyv9nMdavvDTktInyNlvO/j0hZ71XDXCMSyooY5XGJZiQFIbiyArwzfe1Fm/HSmrGjr2
5c5xzBaN4FO3RC3fjUH5WqOcdVallXLgbYF81jsozDEIzWVOifuisjAYfNvVmXXY1O9lJM2ufvYi
CFfNmAnLWK/Su9ePfu0LzDps6DUgUDWOrrjtez2RvUU9iQfL8sZwc+WpdaFCPbu3oqZiyhySrijy
+k7JzFOW+QdxMJeqYoZva5wXHu2zc7StplqZVzAtTKsS3w3k8l/dLEdn/qZrdCEdPzu+id63VxIt
Plde2ey1qpNtPKTTO7DQ+tumJxcw57NTiEh9rSSLk3NsKPtQ6ZNFDKHXaptvr3+FK2PDRSj+7PhY
J5nsCeoUR6VGaPsTgtN3qXl//egznPLfKxpp1oNdy/UFzApjIPTbXKGukEUXVWxQugJKW4E+sXjS
k37Bf0TtlDXbNhVPPb/0bMkh6hh6YdWJycaISmpFg21S3UozXVlez6vIpVCqdI9kwTlCq+/iwBCJ
5yaKKRlzl2083hhjrvSiOWlR0HPNcGvOkiULjHZ3UrVgT+HGM/XawWcDAIDtJPE0fEmMukBWa64B
XyJkHG/00GtNYzYCJGOSVLUxjNMz6bEZK4mSCj1cvd4yrhx8rrHFNwlE9SDH515NlQVp6cExekl6
W8e/ADCfteoqNqNYUUz3jDkirAyR0lODWpcbz9MrTUecPayNRpcGKQjGc2KYFT42eQpzwvpi+WO5
bPA+X2cmUKLXr9M0w/jFovliIvHsm4i+LsoF29znstXjJZ7PFJTDqXCyWO42+BGEZITyhNoKz7jx
7a7dmam1PTtjl0ut2qMrOusYSh7caFQfrUpLn17/PteOPr3/7OiWmcGK1ZKIxQqeLoJbP0wGPK8f
+0p/EGcP9MYTNSOtSDCIXa3vs0gb9oZZJCevg+P/+ilmEIq/BzRx9lzHBy+Kxs7FciL0wXZXj3Vc
/Cm4IGiQlekfS/Y8szGzw2KbuWQ2mzdetllXH6tO0sO8cc8aIwqQwMTF+1UE1eGvX/9i03L3V+1s
1tlFbewaxR2iswx+6JQrQLEbmaxsxjblSjBImVEur6/T2LOjlEr918/660mAas0W3xaV4bmqyuG5
boRglauFnUbdJ89HSkQ69UYX+nWTgzD/sskJkhl1qtJEk5QJ2+EaPl9bU9X9+le4dvTZYCD6ahUq
mQCquzKTz6OWsTGlkTrrbtyYa8efT95dV45c4ObnBLjKVECpoEF720ef+tGzvhgVBVKcvo7OgGxW
ja8+9W718W2HnnVzahIKr5Oq8azGBdD+QF42TXIrVylNjfLnxgo08OUH90ehV6WkAsilf2DmIIzh
3cgo0rt3dZQf0dDB4Pl6My177Q7MurxcZ/ASFNc9jWIA776SId0U2q3k0LWjz3p2b/Qt7rNpf5ZE
iF9doBXrBOLYjdb5624NNOfllQrGMe1JhIZnnrKYEkjRuBgFlINR2NqSUd6nMez8tixcMERad2OQ
/PXzEdrEy5OanlyhUNGD8wAAX4To1EXhgvEx16lRH5QbHeNKtlydy9XyMY4Kz1RRTppjcJC1pnun
xUX2R9NKCbRPbTHk3cn1dWd6wpRKdpQCwXlT8zZnnd4YW4DnCc6mQZ9DsQCPvyxM/DBfP/qVUdGc
dXkJLp3vjWJ/HiHYAQVxFygbnMKy1kpfP7x+jqmP/6ILmbO+n/vCGLiCxzkqs1rLyqAsKT2HHNCw
0nv9FNP4+qtTzMYAHzNKiHeSdM4RxG/z1nPXY0mxxBAmo81eQ7gsZbxJvCYT35QJIvPwsuFZgjao
RSWO+F35e1nPP0m4PFjDG8dLcz4QqKnUinlbn0Eq1B9cN1uVRlfduCHXrtZsHKAovTGhV9TnrJHg
F+eCvrI8Ci26NpScpIOBQ9EZ7Nswyx5fvz9XRh5zNjaUfSYngwbiBBPUYIOgrj9IQuffWLheObox
GwR8r60EAxAhghyv8Vd9YeqfmzzHSuxNn96YruOzh5fOSOnWZVaeVR7uYE2MNIXYj0b8lnX9lR5y
oXk+O4FlKblXDJV5kgvNxkJ9oY/BQoDp+7bPP+vkCh7Co8++9LmXBgxsjRYusNbe2me/MgQjOXtx
dQBbmqGXSObJEh6Dcatp8TqT7oX2fRf0N8bAK6PU3ARVz8DpegV2c2OIDnN076y8XvW636CJ3b5+
ja70ibnmLUA41KKx5xaIycGI8WbkG1U+qoc6s7atkeOB7ao3uHjXGuysd6upSwZTUYSToOFzUVUY
1d+SXl079Kxvp4rVCx0PwpPfKrveGN7H5S184rVDzzpx0LgePtB86imLkrGAhiV64wZf6QBzuZtg
ykbXlKMA0QCgho5/fZs85VJmv35zr3zyudQNClSL2aTIRRFAs/g+EKo6oQz29aNf6QAXi6FnvTeW
lUAvI004VcF4lMMMyoMIox2UUOd9Dpr+xih3pRPos16sNTCUjaoRTlIuQ2Qua7s3BEdmt2whQ0p+
/bv8P86ubEluFVh+kSIktPKqXmbXzHjs8dgvCh8fWwIB2tHy9TfbN+6NMWdoRfRj9wOIgiqgyMq0
WcpwZq0pdN6WwMlqZ/riQGuqqIqNHdPW9On/d2YiBQfOGefprE1q3CfDGy7Vt/NfbVs+xmYcgZ47
Ugm+ul8kMNmfveG1d8WGSWzTazir9kYaajALZzMVRx8CLzLOgf5GmdJNA6nl8yOwGcdwW52EHeRb
4VuQjXrWXbRP4mHrcGRr2/BbkCtWI6jlMICifZjHGSCr6PdFn22i2wriD2BTGZwsbEAimKwQChX8
9Xzblkk1oW0hBe2dVmi7BiwfUIX5SSFSBm68EfEt82rKj4l5ccTUYz0CYPhpBXeDyJObVhVPUIW+
ggr2cNnUmgTE4NQpKpTkO6jmmnbYK/cnt73MRIa3RnnXVYRTms0atcaQ/nIPvTiRyoCT/3wPlrVj
YtwqCaLTkU1YOzXIMFB3Ho3ehl/Zmjactq86nzkgV82GWB065ewUJRvZBtvUGi5LVoegaAlffdqp
FvWvwAUAZ5JG3oKlbMP2ts83PHaqpmLscu1kC6+hkntamgnZQu/a0g6h4bMgiAsHPcX0RPHznM/e
3snT0h8Oo9TXYTg/F/GYgWjrpF66kR+z2Ow/yLYCOIIaklaPvuo/10q/eaP/BVXQ5a5bgj3EeQ/n
V9Rpu/rgqmYCz1BKMg1xuHaPXg/YNkcNyn4eeb8vZKEehmFjR7Ac54LTKN9tNn039LSZZfdYxig8
JOIXBBx2weDeyrkHfR/7NE3DxoBsXZ0G+q6rEMcUqNFHzeOknIxpso8YJAIaHwrKwzWNyowH3cYW
arOd4e8hA/WkZnHzWFXBEyh1n6lMMoWy8HQR00YftnVwWu/vhlOD92OuyNI80rCo92siv3jRMu0K
gdKvAqey0Y22kmsWFwqMCCCgVj2tEthWIN7G56EqWg4IfO1sPfzYhmKEgaaOZ6R82+YxKCb11i1Z
J2p/N01hcOuMFHQ7UQS3Pb+sbavACAc53vFQeAuz+TVowkU1unsYcnzgvpz3C0dZczg0QyqhyH7Z
vhIYIUI2lVOsKER57CHp2R8YlLKTVPhQqdsYkmV6TLgaSxYdO52DDTgsvrJQFNAlnS48lPzhFni3
zFjMQYGat+rRA3nrLY9D775ROn86PxsGbd3/vZ0EJlAt5qHjr2sOh6RfZ/VMK3K94OQTzzP4U/7B
60nrvQBqWzjQwpLtd9wG9kQyMPO+hFWeBvrH6SQ59wzia96OhDeidD5HCzQAXQfaO2V0u3nxtFnZ
CB9NU4XILhTFI1tB8lkAM/Np9fjWw6rFBf7gmN+ZmURF7uR01Y9DgcXh5o8dyvP7Ub2CT+Ih7PiX
8/a2BCbfCBoFagSkT8A02hN2N/XeJ2edXjS0VfqIfT/fhc1ORrCY1AA5CglO79BtCehgwhKLXf1z
WeNGpBg6MgUtl+CHLMafuUuePCEu/G4jMIwjUjvAVkNRXSbsGTTKywHTHe/Pf7htfo0gUPcahnAS
jdRX34EKUAZgeJ9WcSC5TFCwVA+7dtLB1/O9WebAhL/VjSeW7vSA0CROk8qALWkC3uSNgHbaxT44
GZjIN89zyECWFhyna/W5g2b92PLdGI3/nv94yxolJxO+cwWnpF04Ddgwa4hOxIO8Ozn8DIUfr5zo
xnT8AZt8NAbDm8O2LSNPs/JR5I8Ums6IG4cy/8lQ5q38/Vp5O4dF6ey8scHf5QqMqqhQiDav77Yx
GgeEQRKq9QTsHQ/Gp9gZDg2LnkiZvEV9ddm1iZzWxjszzu0YF3x2IOlKTnRbM1Sl5FXA+O0gAOFP
Lk1k/SnLftfPAPZTNjYorygZ1toyoNiCUXFhxvWP2MK71md/4f3QqeFxBeee5zfPge6h9ndh+v4P
Ruld86rQZAYBff1Ygr1gB00LmoJg48Kbk8m702oUg7Yt7R6drv25LkAQeWLdugdYvNAEy0GlC4dM
kKsAjNc+jZF6pat/g5vy80VeaOLkakxr5UFABcCJ6BckTAqUAGFT7nuwv9TxZlLaEqlMuFxI5zDK
F0c9Qk8APJ5TUUJqvig2UnG21g0vV140oZQp54+R0jjje2DhlFJdnbeQrXHDh7nQPZB4DX+sYgiY
MicJU1mGW8AVW+un/9+tTNmjGG7SJX90gzqBbIUWV6TRX85/um3tGHu0rGvIudcDwzbaPjpDg2pZ
UFK660bosX27sUs34YmegbgMAGABKbDg2+q0W4UBBl3t/58Y/zz9vjeMbES36oQ9Dku0kzRMWXRN
gmDvJGwfQphwbaBGLkBbW78OMkoj1A7I9mb23pCuPpw3358HpQ92jz/ZgHffQCoP4MNY4zW7V6lo
b/h89PMnNZE/P3SmWggcHH32NNQPSzFleBaBUFOVaij3qZzuVvlzXNcdYQ/OsOy8aoTQy0sxvKgB
zGmgUvbZL1HpFEKsYzeAbO3bGrxN07cuf57lN6ZekhiKoPUDel68txXXc/TmRGCs8NYDqMF3E65P
FKDupfq8EDBngz0PcmSf/Aqc+j4Y/HMB5rUjVLZTqLwOc5UWffOIQUAHIE0IGPB/z/pxIVDkBkU4
Kfc6AOqr7CBKexyXm8VpHooqfnA6CDXU3hc2//noDqp95+37x/s/sK+JBKSSSccNsICCsrvKMRAZ
9yBmXiC+9nVw/XSpfzglQa3dEZO/iiH1wTxIvJ/TALmcfEz9YispaPEUEzUY96xyQP3NHuu2cdJ+
dAcQtIBUbkSV9sZoLUdDEzrY+w3q6Xy3RCnQfFfkAGHweU1LsMDmkCT3wAJ43qq2oRjBcIyGGGQR
bfFYLaDJGnxIo4cxVOtjiGpd1sOp53du4fYgqtD9WjxqKBeklWYvoB0v4YL09XwHlsDiGkERqFnC
VYghMOqL6wIc7nsBsff9+dZtBjKiYluXo7MCWpFpiuW0hlW11yFEeKuq33q2sZz7TKhgLJ16cWSP
w1I9g9GTZVPo3AswBEMacmOabV0Y9xin6FdR85pmUe5eK6CGvFjfllIeGt1/usxQxmVGo9hYNz2D
Bo4PBk+/vEPMAVNeTvRFCwlkc38vpCBgsvKWGipIAUJgPz2TanlRU72xP3080RAn+Lv5ZoR+RE6K
OKvkVIMkUCenZzrEsngjI/NxksmnxhUGMBoa1LOTZw5053aFXH9War3WXryPkvFW9cE/xQD13POz
8bFT+H8kvd55XRNAW7LtqygL4jn5PjJwEKcJ1hndmAxLjtunhlvXjes1U8mDbGjpERCXH1Wb3LkV
+S3X+kbhRQxQ5/whWLrDWNHf5wf18Sr2qenpZc+daZj9DLCFL4w5oA5zQKG+XEMJZuNweFpM/91k
IC/89yogeP3l0RSRjAi6c/zox8DXtFmXm7ZQx95ZQTQRJ1+TCVqTl42J/N3h2LscPgKhjamnPyHV
ASmJukyXpHtmrb/l/ra1bbj/ula5WyenM8eU3HUz4O5R9OLi1eb8GGzNG67fgqY00IU3ZeHi0sd4
4UrsmSppk4pigADv+V5sS86ECy5tkiDBHQyZ9qsdVCqODQTs86G+KevxTuYT2Nqbl6FEVWU8vZzv
0+JGJnQQ9ZquWFsQQkKrTaW+v/6ii3vZajaxgW2VD6g+IEMmWHndQ9oY1Q3hs0wAd0v08bLvP3nS
uzDQcu1r8E8N2SShIjk6n8Z83Ij3H59QfBMYGDpt0cxqHrKlrnfhQL8juF1x8FNDGPcJsMHP50dg
WVuJ4fOlnwRzR8WQFUodI0nfQKrxHEFo/HzzlqBsIgFZr4c5Byl6pqvpk+biXxIJEJIv12UjrglU
ABmVGwazjcTwdAp5oLUq4j4b/ODLCG5TV5S7WMuNVKUlcplMdxVCUiPrvM+k8uZjAJ5KbGIL3U0C
yklTOf7ClpDfzVEc7pRXVxvx0uYghuuDJiACbjjps1OxS3qSW4fg0hKn52fHMiYTGwh5xX7SLISm
YYz7m9ftC9CSdlG4pnGt7ikEg3Z67A8tqATOd2gZjgkW9BINWaoYUl9emdN0bmaeJkO1RWxhG45x
AgggwYaIAvL9drnOkX5dRrGnFcN969r3HhIIT3fLRk2WZbH9EcV+5/g8KYcu9FidsZrsm/FHjNlZ
4ster3wTNThSKcNhQOuVKor0pI2GWZmLjaBl8UkTMEhDErQDnxUkef3w36AX478g3F0epC7Wn16s
UMXkO81b367z1o3ONu/Gtj/SsRz1StRpgyQomClqkGsWSkPz9LKFZTj/mvTu4re+yoYeJNpjn6nE
vQiP+L/KDO+mGq98vQ6hopV1uGj9HgOtxtRl7vD1si83PJzMhS8cEEdB/a5a653fzeq358b+RlS0
WN4ED3rrmKP+bqqzEIqkr06TR0iISLLxHm5ZSiZ20JdtT0uvkFlYkCML3OMytw9Qzdgl3Un2J0yT
ZNiIhLauDOdeWxE3qGMY4dzfwVP1yukTggmk9Z6TMtkpTjZWksWzTSThCu4IR1ToB1FjhlYPi8tU
Le5GxLVNx6nXd4tpVu4YdBMbM1BstKkK3B14SLbCue3TT52+a5xHcTERlePE41TxTx6J+WmBYi6u
RZ/Pr1VbB4YbJwXoO8D2rDKGkteUOC0Upp2HaA1vLmvf8OJoSAqGNzOV9R2I/p2p1xDjdL0bVbrx
BpLHNgTjqA52cU1ddx0ytYrbcAW/ZhFN7a5n4ttlYzD8eXGdYRLEa6DY6Nw4lI4oFAeL7LCKDUew
jMCEFToTXzokepusyYn6RtZxAhl/x6C3xNTG0dmySk10YeOvScWCqctitfI4resTl3A0OVHydt5I
p/PxB9dAE16YS8j99t3aZXOZ+ynlY5K6A8qjUkCFnAMU36DYd74n21CME/rio7BiKqYmC7v6dxj2
32bJt8Cvtpk4/f/O3+qxhBooh5pfSPgRPO9fira5ZjnfmGjbp5/+f9d8IkM58lWiec0/U4jQhOFl
WCnoFv7ddCjqFa/uFbZJSFTs9KzfoEK3n/NJpnFTXZ83vc08hjeXHILRirA2Wzr3nkXVpwmbQ+dB
zu98+7YLa2j48joWa+lAxhSbftGDdRxsSHU+vYKbfacKD7RmZN0Fc/srhOiyInzrNcQ2L4aHA583
gMjIaTIWFMWSVtCELHZiwe1jw3CWrc5EG6793OaslW0mIdK7d53Z31U0rPcgL2dvOsBdo+B0uuWT
C3mD87a03DZN4GHHdeIGQElkRM4e/eqWIKlFde7QuupBlGTyXuu6I444LKEf187GSdSyQkwg4kig
VtvMpMnykN7wQRxD6V13c/96flCWiTKJ7kBrp/3SadrMQ/VlczNotqgBxQ0da5KN04KtCyMEcGg8
512ythnnhUcPbTI7CTQOESo3LhqWSHniuH4fBNy69pq+8tuMoDxQgPff690cxSXQ3Iwl29izbKMw
wkHrEDlCEafNXOY4X8e5DjIAHLdyfrbWjThAIk+FJ5rJrKgj+eKScrqBJMhllGh+YASBKAagx6cI
Zf6S16lb9IfI4fXG9NoWqOHqU4Ky1mH02kxz6KXP5BNR7ZWABsJFC9QEEa7aWVYyLG0mFk73sYub
hS/6LeJSi91NFKEbhWPZqrnNIh72KSmgx+jUG7cWi2FMCCEIt6TOdd7i/luSfR6DRCw50cgsOXGv
LjOOsXMTIQIXfIxtVraodriai0RRSAclw1Zq2DYGw3cjwJwq148hXuTXWRPJO5GIJe0cnW8EVVsH
hu/KmDp8AicMnjzcTNX1C4qUXhpn2jgt2+bX8Frf13ItF9FlQQjZn6i6E7X697ztbV9uuGzsgJc8
7OsWGecyue97AGi8PCkffD+/8GDmm367ejXSaYic0DZ5YJreO2N/WTgzOe6qOQJd8kjbzEGG4TYO
ID/txHx5OW8bi9lNnF83jTOg2QVSP/7MUjkM5Y7X8YZf2Ro/HQnenfmg3QOWgAqZH6rqaichPbJj
zmastEyrifIrw3noAPTpMjzzLN+E6jGbbbf6P4dpVZ/Pm4fiSz842v8BHb8bgaKN7/XNaS8RUBVj
ULFxh+S704Kl35/uxnbeR3n9LNwLN/mT1MN7i/VFNfs9KhizKu+OXlR8r0v9z/mh2Cbj9P+7oRQ1
5KZ78NxnawUNJ1pDh3HaOOLZZsLw3aIAqVsddk3Wtgy1F9CR24XgPc3kvG5FH9vXGz7cQkM07uam
ARDGue3FfNV168bNxHJANRF8filVQ13YfF6RYvW8qTlMMhZXoP1J9tB3H3cQnEcdYDt2G/ayHINM
VF8Q1mVZCfhF0fjIiGIFDcsUpkXN9+1wWbGKb6L7RFexeXIQ9egsjmBhKNKEs5fJheST0F7qeeom
caa384vLsgJMrB8SogErc4lUeBf/ixoMDk0cZ92HkbthMsv8myi/qS7yxUXZCOTVIG9axvWvkiOh
f/7rbY2bmzOnTkuqsc56yFvtlCbtse4btT/fus02hk+vrhTj1OOZwIcyGzbR60bxf6Dme1lG9z9k
eDjU0WrWIpOa9fe41kSQhg+GjZyo7eNN127yeUKBbY1DXbjvA3HfhPWzo7bQ+BZPMJns1rIOeQDF
+Ez09XGMxHfO3EeRJN5u5NWFBjL25nYa2nysmjojPdsrOtzLud3Iv9kWjnGi9ms3diaGwFcPfQUM
ofMEBcDpeH7dWBo3IWx9N+VU+q7Kak91h7hZUZWjUadyWeunaPh+O4AWWRNWyH7OifqNQ8C1ai/j
eoOY199Ny5BrMc9Lk8V09Y5u7gOnmDQX5jxN7jrmTBEd5tPry+ikVBSnxHNzz/zuy3nDnL7ygy3f
VCFb2mryOarIsjrqkOApM0rUcUFBL6T4Ps1NtFG4anEsE4gGSG7SJxF2HVern91QXykA7BM/2IiX
tuYNv+3LDuxeFJlC7i+pnr9X4WtXbKXmLV5rYtBKptfICRHtxz5+1Xq+A4/Al2byrptLN2VT0axi
WESe0qe01HDlNuIzDYbbSE5Vynx9IyG8HEIR+LIZN7w4b6ZCNQwasO0IEDCJrzvS85Qy/hPMHff+
yC/aZoiJSUsGUpFCRSprNPg0Us40xwP4mG8lPj5eucQEpdE5BlVhF4ssqROF3X78x0n4I8Cmv2jr
ZwO0as/b6+O1RUxsGhLqdKI0EJkS/ZUT5DfTWN7T0t+Ie7ZhnFbdu8jUlataiHt6Vnebw1DUTwoa
2ahw+ebT5pYWZGNb/ngRExOT1g0FHQqo6uBW2HMIE5cjoEBdeRO41UsOFdWL4ixU+v4eDa/dcW4n
6MJio1jv2dR0KLDkw6/zU2HJGhMTglYjGy2RGq4ziFg9hES3+x4TMQt+07XyRfvr1TxH123tH+mg
N0KXbYKMs7i3OB7uEkWTCZVcQwjtFVjra0iYfWq85dDQcmNstmVm7Nsj6hcLp2JlNsXL1z7k0Gjv
XwYgXs+bzta84fWjikKNkrMmo+D+nlb/WxTIZ8g/btwqLM2b+DM2aB54HQLwIvI3EBd+iXHMb4i/
EUtszRvbd1+ROA4X0WSJGF+nlfwofLnzIR973jgfnz2gZPn3qvV14g91VzfZ2JSfuLPe6b7dguba
2jb822+qqZKNbDKVF/QfMvvOlynk/a/zX24zzOn/d9Ej1KtkfZwgB6ZOb5ZJ7eXzMeRzhOK7ivfy
6Xw3tkEYbp2EYxE4rjo9jNZuqqgOd/N0Ic8QMYFmtGFFxyKYnztOmzazQNmCf1QhyguJd78MzuGy
URierCGLUbtQmcgmQKNT3sxOupxA6+dbt0RYE2QmuIKcTVypbBmjL/kSH0PQUNZS7XOKN6zL+jC8
uK41dG7YLPCiQF7rCUqx2OZmCdz3Gm4dlS3xzgSWxdybxroIQfnrtW+l8h6gHJfRnO3maP5Uts1G
xLAsKRNOpt089JZhkdkcV1Va4ZybjtuTYWvd8OiViymYclecmM6+F478R8n8eH4ObE0bDr0EpKX5
iDmYIlAL+gGrrpIAEPLLWjccmkHxOdd9XGRVDV1y6dHwCGmure3ZNrenMb0LF1HsaEgZ1TLrxs67
qiBPcNXKmV9VceDs3TUEhDvy5Ya7WchFIXT8d29OrapS44knYyqungAPyO+ZWNTBL4JkP44AkOFh
LN6FauqOAC3KPYnkeF/Wy5Zox8lo/73ckNhw+LGMZeM2SmXrIG51yQow08e3ArxCl02WsWcvSxwN
ucStMl+Fvmrcxb0KEjZeuBQMZ1/yRhHQu/MscDvIXOfynyLcen+wWMaElq2rIGADKKtscdYYagJj
Ci3kH+Cger7IMia4LAr8bhASmY4YfDRp79diJ/NN5ilLqDWJ6UBH5/hziTR+04KoDPmgH53T3IDm
SqaK6Ise+IgJJusB3yCkLBS04qsh2CP/zlaI3Y3y7TIT/cfTq3EJhCeBq2QvRT7sG2B2N5aOzUCG
n1fjGkGyfJAZCGQPg+JPC12fKIglU3fZwmzb+jC8G9osapExkRld6LGkdB/y5Arauw/MWy+61pPI
8N8o5qcLXiAzEcknVtZkuurLaF0+1+Bwyb9eNg+GE0N03RtdYO8yNg5emJYy8ernKY7EVlLxdEj9
IApFhh9TUjCpW0dmAxL5I8nfdCNu9OLsx4ZnfOB3DeSKNybesjmZALPBXaOAB9i8hRv6Jz68lK40
Ol5kqf9Ay/QQOQOUz0F0qMsrlwRir0UYbJxtbJ9ubNltRyIo7TZI0dFq2nuU871e+i0yV0vAM8nq
IIjjDyFHAqqn7lNZiMcImjZpK/z9edt8/HQGYfq/9zqFwLBEsYudlQDsk9c76unP/dIf2+Yk2amu
5qq4d8HHcL4723AMB4d1cJuXuM53MnyVY4GaooCn4FjcOJ3Z2jecG6rWnRPVCg+lcV0doGLQ3cpG
+bsOkpA/zw/BNt+GcwsF1sygjqpMDkmy7wZ5qxfGNhaTxedMeBlo8gBam7XMmgHYG8fB6bgWan4o
BpWkGuePnSgcTJIInAs9z/Byxnyc82suQWwXhd+mMlhuC2fVG3gBy3hMWBlqCTrpDpHISi5uO6K+
At314Lr6m+cjH1lOX2S5Jell6+r0/7sz4gRcwqzUJDNnqd+KVd5AFiXlgbyPvPkl6NUOz2xXFy0B
E0NWzoHuklw6D6VDZwgVjaoDJwTK5Dec0jaU09b1bihCIm0ANTWZQXfxAMjk1dS6T7nuDqVw7vww
POD8uYH1sqzmwPD/pelo6OaYoKrI32hB76kath7sLM5o4sggqE6QsUlEtsruJ+fVTZF3nziGcNks
GL6uNV5nQ9WiecW4k65FT1MARpbLCkhIYDh6BKvgVYqKzI3JqehqCtwUhu/aDV+3mcfYwB2Xu3yK
YJ6ubX+2CYoRk9NtteJfztvH1r7h2bMa2eJXSAAHsTzSJUpX8Fylqgt+nG/fcpAykWR0IW1dr2g/
IvqlUcE9aebXdiA3J52+y6KTiSdrvXVmJWNVpkaKhzVXVPtkurCUkpiIMuQWa9RtMxw3oVu4c8Zm
hAhHt4UStNjfFE5NQD/YyS7hf+7yCD5HN9JgsGAXZiJMKrnR42VVF0WV8aQGCb7y8hSPYVv7gu3r
jZ261QlxvAExyJ/KfQkhhTTiuLTM0SYfhiX0+Ib/hmXZTtGMuaVuEqSRqt/6Ity44dq+3vBdreup
Ee1SZU3llagSquTOmdYZJzPCNjYBWxem+1Li+TFHTsIZvPlpwH5waESkP42zt4X6tnVheHADeYBF
BhNm2O/nA1nr5FCQqb/pwby3sdVYJsFElpEVZDa9p3ChrtpA7wRpYpAkCAlylfNR4nQM/uAWYZLI
CVqXLY6rPNNTuO7jIFoOc6jC53kCyVtIun6nBM4cl3VmnMX9OC5WHY84mzX5Q+RCZrCQu1aJu3AW
n1DSsBH5bEYz9ucmVGOfzJplrdd8Ribidzd4GyOwNX1aCu+2/lOFPfLuXZWVI9MgYSgJ2C37rWpV
y4IyueImxWon0lizQ0N/adIdWEBvhTteGK5NjjiIOVNo4+AaR4L6zgfrcwqJma2HWdtKMnzaRX6R
NBCEzEKGhB+Uim+QGbsbq/xqhcDPGHcXuoTh2JDdrHU74/aOspFfkucjiIQ5u+y8ZYLKWq9q4zYO
K6C7kdFbpzdON4tELLNrYsmWMhALaYIKKNH+EJDgNveLb7raeri2LE0TPRaPMRnahlYA9yFGTBDA
wzXavdDqJnQsDIFLp8WA3SBE7YlDlXugstyizrWZxvDYXPZxSTSpMrzUvCadeomr/K0X8dP5uGMz
jeG1S13yhIOSIyMR63dV3rL9EIKj6rLWT72+iwkALato4dgGJtD7vyxr4H6FKtll2t/YtP5unYZK
lUiPSOAEGv0QyWR8LqZ6WC78eMNrPdxU534E4t1zKVDvw0M7TluPDrZZNTxVoX4EZTUwTDu6b6j0
uIlU+Nkd3MN5u9uaN7bfyUOiWYJcM2tVJVPeg/cmKn9EVXk8375l1ZjQsQ5cpwOCMM+QtBDLXYMy
q+QO8X/aEhOzdWBciRPfmYGRmXG+DaJiL7sl3IEqdCvYW8xjAsjmem0o9DwRyoI82iugZK81zf91
++73efvYOjCcVrZUQKRqrrIhWY99vkapP7tPPTIIl7V/6vedX42QvmrY6sJr5847BJ7vHypSB3ut
oEh7vgvbDBiuGxVdGIZRiTuSAA9RWlAW/kL6mQ8bd0hb+4bzOor6EYBeVdYtXoDTDt6HV3qZjg4x
AWSqD4Mu6HA9iqri2Vubl7Ye8TI8Xzcte5FUPJ+3kQ0dY6LI9IRndNb1OPMMyW4V3UF38T+6E0cw
ZZep53R3spz/iQvapZDquD7fq21xGc6t62SNoEgnsz53vX1QNv6+A7kGgGtTuDE5p3X636OvZyLJ
Jr02hJ3Ocm4Z4uDe3wHYcHBI8dSCJOz8KGxdGB4ej1qAS9XH/KPW6hPIrCFy5LLiairL8NOC1M7x
fD8fW8szwWR1sLAu4Mi1eAJ3TW/uxl0fjRRoBBIX88ZWYevE8PcwWiBBETRIfpLutXS73wWe2aeQ
fj0/ho99BS/Qf7t7jPMRaxmuOmDNH/dtP7IdZPcu/XjD07lIRuxsmOzZddbr3B3d22Fs8JaR11uy
5bbJNpzdH0jIFzEAAemx64RG35LKeWQqeqpDb2tLtRnJ2K4LEpcFLFNlBQ9KTK9c42+Jk5Qv5+fg
tC4/cgljxy7dXLQ67GTWFuMrTVxwvRHC7/peoOBBrRpPAe10JcJpS6/btqYMNw+XiY/cB+4ePOnF
E7iO2TMg2tWe0E2lCcu0mBiyDtzMQoDjC3k88P715UMYj3vQ2kGQVm+4uWUUJmeZXiunjAC/ynCE
nfY8DORN6NFyHzWb9Q+Wif8PlqwDQ6UApjrLh7jexWqUu4VDQ+r8vNsGYLg2BQEJABuIH5BxYjsZ
Lj90rxTY+Ma38x3YPt9wbiUXQZN8xSQkmu+cCCyCKEG57F3aMxnLXNT7VDIaeFYW8bBjE6hpgzx/
LXMGaKXnb5xHPr7geiaerANaO1B8QkKY5oc2bvae392raq3SUdJD3G7RYtpsZfj4snjJRGKXZz5v
4XssaHaLW87H8zPx5z74gY+bgDIOgcO4CwFwroEugs7lYSLdjnmfVPSpBDuC0/zD9QzOB3o3+9O1
O35eebAbyq9NXV3LedrxdrhagovQEJ4pdBp37tolLi6t/SDiW8pi8diXtN8Yq8X1TczZAv28pnfx
FpgUybECoUBC5ruwGq5RQ78/b07LZJl4s3GqI5f7HIVDed2FuzZq3XC3Bp2/RfxlWXWm1ilb59V1
IuDCSo5EE3gqIQPE+FUYJd6sUk30cHSIXpeDWP2hyC8clhEQyjWqF1lhLyu86IaX3r1H5cYbsGWP
MZnMJrCvRI7XiWzM3QrEi2zYtz6keIjw2gMdomI3dWWxa0afXnTK90x2M+L33VwxzNG0UAbeaHe+
m9ck33hDta0AY9t34oDHA2+Qy4aQCzTfCnUIdM0uSl14JtZMtmCsaHFLzJZe3khKwfjXbLJD2T7d
2O51soKzZEE+tq8W/zop4jWdIe1zuMw1jL29XBqUUNQ4q/B6ugm8+Xp0t+62lg83cWZFp3njN8C5
5EGzjyN1ZP5lmGTPhJiFThxzv4VNOr/6twfUXHqbh1BLPDIBZh4RSF3KGhaJCnCDdrd1xK6imT/w
CwmIPBNe5oJUEwJJVQWGB1buClXqHThvhhsKdMLni+Y1MvZyd5ChDwxhlYGPu3hdO7zBpqBuGtb9
Ze2fJv3dvT/ycl8HLGeZdJxC7fTS9W7qhrlbbpx2LCE1Mjw28eUU9WHFs6TM7+uwfHJ6ed8QcQW1
5OM6bUVu2yI19nFQo2NnhepFhkuYPFb5KNMSmskbVrIc2SLDd9XoVi6uG6cDYY3MRcBuaVz9Zmq+
6InOM+FlZTOPYRHHLCuBISR+/e9UFCrFe9fG3vwngfnBOcTElLESEE4RIzwkC9sF4TyleYNzVa+z
lebfTyj30RFfIQS6X9b4vvHILhi935KIL+eXmcUZTdhZDL0zKrq2AtFwmPzwKohM7xMW+o98HZNv
eVSP/LIdwqQ2m6BkVaBNnq2kGyGaMND7qBniiypzPROCprmcHFqGLCtIUsrdCHbK76tYNtXcLQvN
hKAVM2o/1pDybO6Hl1oVt0sVgl7O3/h82zQY3q6ipp4H8j+cXcmS3agS/SJFSGiCre5UE+VyeWp7
o2i3bTRLCA1IX//O7VU9uriK0FYLEJAJSXLyHJKD4C8G/bvz6EXBS134hyHYSuTaRmD4O+kE4IQU
ieJ5Kc96QtJKF8E/NN1iIrC1bzh6iKfAho1AVDvQQQEll/faajwxqCneuD1ZIO+eiTsr1mgGt7+D
VDTzghMJXe9ZiXH9FafRdOpGJ7ugGAT876mk3SHyZ3IYiERp2VLtE7b1TIFVMk55PXY5rlhr9M0h
6WtPqn3uYYLQGn+hQxThaltpp03ayR/PFIH66babs/dTGiaNWSUlKA4kFqdRSK23RP4STf6zyq+Y
3/DbvEZPfef+WKrq6+3+LMbwH/DZPC1L6iA0Cfow9Y+686fia4rEWXSSk5qjjW4sh4tJZDYTJOGc
ccGkpe1fawlcSeeIfRRmnok6q4UfZqD+zUHmwb50almSMCQq2TdBhsPHCwvmosZlnUm3OM/AhB5Y
E/0zy2gL2WPZUkydVOr1HdASqHG8bine2H90e5aUlL2mqNHYOQrD5xGj6JGGTv7cagqOsaY/R1R8
GFx3I+tuMyPjeB/nANCqFkFQm4cPLmO/oWNxF8blRghkmyIjNg8J69dCV/lzGnfiIEP1C4WWH2ib
/RRRvHHRs5ioCUCLQYSvxcjy5xBSl3dhhKI7x69/7bIiE3kGpjG8nUGg6Hlc5/hyVS89kjH1TmJS
5fl2F5Y5MuFnbujNMZh/82fU3px1N538wv/eRGC3Tb19N1MTgxav0FzrllU8h2Nw9tvg4qwbR4bt
56929SaI9lNQtmd4fHperyrqoAFL8iq8zIiywPiwsw/Dk1FRWQ9VDnIHsKatRzUM8SEatUhyR8hD
WoZbEsuWjIGJRKNqlk5cpQ5fAnDt6fLKQOKH8hxGrH6NaThA6RD463UNdqbZfcO7gboKFbYQh1dh
9AnEii8tk6+3rcrmFYZjl2VDmijQDp+mIjtK2YzHNm830mm2VTfcmvYji4iAieIs+KtWWQdAYPsC
PaWvTUc3dibLAExImt+B2lb6vcPBOpwmaU+8pFbeFuuorfWrDbyx2yx2S90vjcNjGXjnqhnUCcGV
2gg2LbuqyXYW9qOfhpPOnv2GnGs5TYmi0+dVzqfbi2u5WZpMZ+XqR6XM+uw5zPqH3odMW9le6sD5
pJn3dSRbOVzbJBnOHdTSFxOZs2cyu9AzUu54pCHVG5Nka/36/c0StLVca9fDIIa2qw6j23dHsf3q
amvdCMaDta9w1cYC03XJv5WAsB7B/59u4PNsC2w4btFLzy2mwoEwXh4eYUgvXdktx3FxN9zX4mEm
z5mIaTxAYSflpehenGZ8RA3ICfCNIpncrdcYmxUZXpytKEJkWebw0Su/Qbntic7dXdshrzjQV6fr
971nmHg0Pa4k0lObPTsRuev86luglkfR1DppslQdM5p/ve0VliU3kWm0E0VzxXI8z/O8nkbfV3cN
89yNUMYyWyYyjfk1DYMZrQv5cwh/LflP4nFvoMch/bPv/6+28MYhHG/Ms95DOIww/ikAjiYPt4oM
bDe7f+U137TdTXHtRZ6TofgtjU+4B7OT5wJaWiN191A6/QBQiitf+opNBz9uilMUwx/HSfb7QhCT
+WzwhZ9li8iely5TaLiYzr5G8uX21FncxUSvLRGUcRakCQGwoQ9TM4zHTBPuFe2joMPxdh828zJ8
3vGw+jKg2TN1czyVTXV/SDsQDt5u3bKjmDqnUSOqWTgBKuerDJfT1y4YD8G6xYpg+3fD1dk4x3r2
PAHV5qZOxEC++ZnciL8tYZOJX3MBB2JOibZ1WNzN4fwdr9FIFgBEU8Tz1yF0HmM6NBvTZFloU6Bz
nKOsDOgongEDqpIRu9QRyUl5dIqpf5xx29hnriaqDeLZji6DXjzHizceQjB5HALqfrm91pbVMFnR
yjKqBBkb8Qxa8yhxOrUexoFsBZUWSzI50SDXDoVRjSkahuazu4zfCLbzKQg3onFb89dBvdlJRMtq
GVSVw1UKwfbA6+pHJjL2lE9UbmRqbF0YZzcFhd5cu5N4bhjEc/38ecqHJxSibJytNoM1HLlFYEY6
lyI0rtc/jdO++IX3qwrDc73OHzKv/+iv83HfShtROB7pZATpEni19Kr7tKDhnZf14UbrtnkyvBqi
KCV1K+ZwXecRFPlq4LGhcXkE3qy9uz2A97tAAuD/VxscCGwuPeLwASJkyVQKSPO1jzrTX2+3//5a
uCYNGoQrWTRUlXj2Q30s3OA+XSfwkfr5p1g2d6VsLmLONoK2993ONdFrZPSWIq0I41kEha5iuqMe
29iWbE0bR3fpi65o8YB+FUn+a23S+DyA13NXhaNrItbqnE5zmS2Mx43XHDq8zx+nuhLJ7RWwrfB1
SG/8GUCcQOJx1uFXmn9axt9SWp0Ld933huqapGc1tFx7t5sdjieW+EuO2/MLtKudLWD5+weCywxn
XvI5pqvnpLxlYj1AXwcFA3Rsj+4iFwhjb5UV2xbYcGQKZana6RCPL1Hd3/tFm+O+6GwRhNlaNxx5
XGORVyO8rO4hmnXAbUufW1Zt1sxYJsnEps16EXi7WVOeoY8yzz+leVYnHmkfUr2VDX0/PnZNcFoE
8mVQwTqUg8HhgFWPEsg3X/ylOWdp9gJkyZb4im0w1x94Y7AgR2pyPS4pj0d5bkRxbOX6F80pb6Zo
K29pcQpq+HPbyIEVrs942sVPXqHOZE4vwOt+2eVzpsLm0DiZU0cFg7JR6fVJAUyNOkiW5VkyTn7w
63YvFqsy4WqMzUWfEY9xMLwOhzbuf9N23jp7bI0bZ7SPfLc3xhPlKcmi6Ohlvk6Trunar7d/3rYC
hl97faCyFkAaXpZ4cUp7kd6ttQzPrqeqjX3VZrGGTxNcEfJ+iBjvKvbMRH6qZNMkMkhfrmdPrvxd
mSzXBJ8tYb4uUzWmXEkPsmtpE4jlBFX5VmwMxDJXJv6sYB3YLlLN+DpEErT6pXvWeB1KtJiiXfGw
a+LPYpKOVQCeAy5G/do77l9LEG4cyxZ/NpFn8zqVS4EiEo53v7s0Dn62wEytrgIT3U5/MzUzocpS
p2LqGc8hNet7UiXg9kpm7Bcbh6jFG0yw2bqC1dPvWqxA1teHvqsE70Jv6+3atr7XXt/seAB4NOVU
FNi+3SvbHIgz2iKp8hqQUD+Wat4IYmzdGC6dRh6kXjsfOSe/KP3HSbo0QsKvS7OHoIy9cCPvZ+vG
8GztVCDSHyk2v7J7uXp54tTei6zW19s7h20tDLfGSQ2sXIzFFohmEi+HhoWa+i20je3vjaM6qz23
XyvFeA26gxhMDXLUXK5bgtuWeNhEnE2RT/oAyA2E9PSuy6dEt/ld5+ijqKZDrihqq8jGLcuy/ZkI
tKggylceulJkebhicafM5UOnDrWTXkbH+XV7OWwjMo5r6aqiV4tPUYiNJ8A+pg9yYR+ihiyJ8sZz
nrmX1d0KpGydGed2lkvVTqCk59TrIuBj43vmL2ifPEB85LwydReNW33Z5u9qIW+8MvDTWrdI1MJd
6kOh47/IKj5dLWMt5ues3qcy4kaG89M+98asl5i/a1SSQPc0IgnExeLP+9bH8Po6gLhFNGN9Jrf6
lfbR4ZpjSahXPZVy/hm2xUV2zcYpYklDuiYlWopCErfqa8qJzj9IcDVOUON1uuyIurUvXj8c16L+
F6WYw9zx7L3Rr+WIMUFsSq9AFqkSczi1P4uUREmY4bhf+jPKdF5uz6Nl2zGBbBFjg+oojTntVQSK
nvWCujl1vN24ZQAmiI1BR9J3AXTlpYxe15F8AmwOBViRksc+DD7t6+TqVG8NeiJaA5NBeQyc13kA
nDbxl1yfdZ+Ti2pcspEwtMyUiVMDqSUhKhivRjAiqSClnH6tTiC/3x6GrXljD4DIKmSmRRfzCNiM
pGm+atZtvHtaNn8To0ZBx0Qyp495U9RdMvvyZRHkSZbdPjsNr0N6swIRSqEGEPjFfM7CBxDQPzrY
vZo2fmW12oi2bLNjuHsUZ4C+F4TyEcxAP/x29F7ydNmCwFn239A42yMSsFWXGEDO1MfSZZeuTv+Q
rn29Io/dFoC+We8ciHHMr8VEujRFV1GOOCjN6kdR1N7htg3ZFto45Wc/yEgGVWMuw6Dq8FAFgbYE
UIPwk5JhtY9ayjURaVWOTMWSjjEvwWXxcU0971A5OCBvj8Gy0iYija6VZKs/XTckWoNhTyej6LLT
7cYth58JP1tLOdYpLSLOEJIew8y7FKT9VTfDGVyUJzVt0XRaFsLEnxVt1vdR3EWcutCjryLUB7qo
bma4oO0byLXjNy4X5tlUgmgXHRTup3hoJiC4xM9lyQ5z7F/aEOXatzuyLYfh2+UIVftgjEJegs2R
s3IoXl3ZtBuPrLZ5Mtw6dEdChrKNuaqLYkiCUNXfc+a2v1BMNrQ7h2B490hdpUHlFvKgcsTxisE5
gyV3i2fBUgDumnqaZTpkms4y5pOIH4O8+JON9ADx3I+tF73G2udr6X+JxumX1N2v24tyTWP/Fxzu
Boafj1NLBGDfIe8kRNbSsQ2SLFfjcY2D9dC5XvDolTMexEVQnZpqzjaMzrJNmpC1imQ9NG9jeI8u
4k9j7y/HclnVkGg6uvduWv7qlKdPqO8CFv72SC0GYgLZUHK7kpC6IW/8dXzNBuL8ZGFWJqKh/kYX
tlFd94o3rpQLz4XxBRHHE8FwAn7qjg31hyWIz75EMWmQDvdVFe/bof8DaRuEt0zrEPKpAbmnDg+4
TX4Q477iE9dkVatQPS89VFpzVy3jKSSLf6/CuTveXgxLOOebe0G5DihSWkIefRELqGJmJwNgjtYf
Q7aPIts1wWyT40eyrIOQo/ZhSEIaq/O6SO9QUjz43x7F9W/fcR4TvSb6pusnDyY163o4E494Zwal
hQ1rshmscb7nUx4Qp2DYLx3nM6rnuVjIpU3dnT9vej5bK1Fm2I5VVLpJl1UycSo32medJnitl0PW
Te0acqEc95iRwL9n81wfBz+dNrqwzL7JqBZK3S55pENgUJD0c5TUh04s7oaF2lo3fLlNUfUD2mpY
aNUUCkKawGVHaRBuqVJZ4gcTwVYREDNotwq5BJrzKt7lNk6TDP7Irxd0ICw3UqOexdVMkc6lmfoW
RTfoyHcPXlaVd6tqvgiRCWx9xWdHVJe8W8AMPEZJEKlLCEwpkHRnL54epz57rUEn2mzS7FqM2mRe
E2uIp7AmJDzTmXNxnLa+r+gUJrJWeiPbbOvCiARiUuYDSQnhy9D9JkHwIZ3aD1ruU7jFTe3/N/lC
DVHn0ZVwN8jn73NcqW+6nqafu7YUE/YGQD04biFXxbXonEMNbG8yzXKr4s9mdIbPQyzK9cLaCXg0
rAMQ+/Hr0Ga/aV83Ser2/8TLFrLO4j0m5M3vV1q7swy4n0M/ABSpD1GzvuyaIhPl5hBkH50wC/ng
1NkZ1LHVHevL6Xy7dYv1mCg3ANBSD0TjCBOwCNWERHw5/xmb5sft5m0TY9zNxzCE+URtyFPX+d0X
xfeShJ9uN2378+v3N9FHmoGBoa/w54S2X8gCYTUPPKuTtzMP9x8A25pmTZflhOsm8A5ZluWPDWv8
0+2/t02M4bVVms1xEXSEQ8lpTMo+GJKSVL9vN/6vQuc7J7Wp3El0gzrHPPU4MNvTkbZ4r8vLo0Jp
VTCgdkgSkNVF53Vqvy1TfF50BfW+aivytOzAJrJtmsgKrHUb4OG5+thDMhcaQL/aJkgYEIH7goV/
rxRvFr8bcTUHbxogfwGbE+gyz4cozPNk7vytlIBlhUyYW0iHDtwoU8BjNTQXvwczoY+dY+M0t1iv
iWtbJerqFJsDYFO8X35ePTnx+g9eXl5vW4CteeM47/OWMjyEeBzEmfN3l2AVSJzTH01At4TmbPNj
uHZPaNQjoiI8d91j1JTuoYKPbEyPxYZMTFs7zLmbisbn/drcN9GYFL2HPDFKohy32vcuZYp8oqKn
9YC69bgLiApy0Y+Z63xZ2dZzgW1+DA8n01ykQs7ADONmdBrGZr6IcdhX3Oj+h6RNspwtASaFQhw7
qXXzd1F0GxNj+3MjEm+B3UCxqfSQuQh/A+v3Wrdb1dm2po0TuSFz3KGQgSAxj+psL3d+d+NW0dO7
Nu8zE7pG+34Ci9tCuD838pjnSh3BY+df8kzuevZFF9eb8JttB3W4opCl8Dnzm5dCRj+mYvh222Pf
nRk0bXhs54MHaBpmwlulKzz5SvAxa3c83279XX9C64azLqgm7BmtCA+pqL90tYhPixOOTwGomM94
Xv5zuxvbIK5L82Z+VlnFS9GOBFjRnt43yveSjm5esmytX7+/aV3LWVX16mFTGypIcCxXvtih2Jgh
W+OGuwb+4stCShzISKud2Dh1Zx01v/fNixFEL27fTsJF40q00OwJxvtJL1/3tW14a9blNVTYBngr
y4NTylyVhILtymLCcAyHxT0cFBDj9TY++WFCl/BPM7VbZPNX6/tPmOIzE6Y2DayO1oK4fIklvR/8
9kdI2XhqFpkf3HzrLc2yL5hANaFELjKvc3nYAKyW++dgDE5NVm4kFmzNG46bgXeoI03l8rGn5UE7
uk+c3H3ui+C4a4FNbNrcEyl1mK5Is2V1lMztoh+HUaef9zVv+Gw9BCkNZhfTM3ZBcVJSQV4NUDu2
b08wUWkAFE+g+BMuUiNg4Dp2cREud3kX6V11GrAiw3OhRZH5I0sXDklXoBkGV+bVRbRNWl9uz5Bt
hQ3vldA4zErNVl40TXUiQ0QOPra6u6xZx51rbDhx06UAYoDrFg+NTo70oB/BATavA9eZeM/PDCdu
JsaWWHsrz1HRhL258A5tuzRHDb6aO+q6+rBGoZf0DpXHOe2qZOjL6HEcSY+kSRmjzi30kT+5PZuW
jdYEr7m1CERO4pUDYwvBkGHOpoeirpsNlIuteeOI7tZJ5rTIV156tPDu5lIFwSECNcAW7tXWgeHv
gvSZmipsJxVKhSUJfkhwUW/MzfsXN5+ZwDXhaRRHlnAWFxWHEH3SPA/i0xUc4VbZIXMDlXSqfJjj
9JMoUY1YgOTA2XXjQefGTjA7Xtyhun7lQxZN07FjQruglOrIdLq99BZHMgnTAIJlpVpg5Y5XPoHB
6K4KUDVE9l2qMABjJ2DLOmQ5a1deleufOiKnXAd/FA33ZGLQvLEPNEFEZ+E1K5/C6p/Rz/6WOt5p
tYb/D6i66OmqVl4r6T9Ag28CS5G/JSxlm3fD/yt3rVBdnWHeBZNnTdr+XJB8/UQAej7sWloTxzam
U9N1UGbnwaTWc9Cp7jxWxAHeZ/l9uweL35nwtXKQpJUSPaRyqE6lA0BGiWLGDc+zTJFJoebWZcdk
UK8QlHCGc8H6IAn6ZjrUqLTemCJLtGNSqM1T3RJVlZo7ZNRHvVbnLCbhYWxHoCe2LkG2WbqO702M
vPhZXrdZrXmpVXlQfu7dDXgc3oh1bK1fv79p3XX6OnV1BQAkabnEXnXUgdpFau4zkz6tIqhZUCud
OXEy8XGYWXvBq8pWwsX264bzOo0L1EsVLVz22vm5+k36LVJqK5K1tW74bxvSoCYOXbgvYv+ARe4P
TMqt6gRb64b/OkUVtI0nJ44CUe/s1FUEbgdvyy4trZtYM2AUhLu2WvMimBDA4tnqUeO15nTbbS2O
ZdKhCWijkyYbYDKV7Omph+zkRx9Q/O8qouEutlSfmQizlPozZBTykVdBrJL2WmMRyXoDamGbn6s/
vzF6MWSq1aDF4m1BOpBu64xjq9iidrC1bjisH8xVlOZy4HRuxRli6frOq/UWxsI2+9de3/z73HkL
AC+R4jLy78tmfQLpyNFZyo2psWxpoXHgKp+RYW0DxVWZ/prz7nPYBPd+oJ5Zs1UwaOvC8Nug1vGU
4o7FxwKvKlnwce4X1Gw452F2/9w2UVsXhvM604rqHzIo7nbTYxsvzzkpDt0Q3ZdysyD7XawELNRw
4aXpixAFiRjGVC1nJcvmRKKM3E9gnX6ipQwTt8i974Vbb5F5WEb1H7DZ5OHam2FU/kq9pOwK+F0G
RIOsBnoCsVe9cXJe4953Lhcm7KxiQ6fXwe85aQt6h0LCMIGSpbwsftQn18OtEVuAE4s1myC0JWpF
3kJVkkOo/fecIgRH0200bARhthm7fn/jLH5TeqqNA8kXHXxKUyKSVikUwbLyRxs3p9vGZvF3kwMN
5PBs8hq4TFl3XZJPTnm+bl4brdtmyPD3FoRVqeNMWAzkUZxBPFZipQnT+Vb5pe33DY/3/KWKaY3f
jwntnn3m4QIiNnVT3oVn+czU3vRV6WgxzD0HfuhLWc2PbVN8QAnMJY+KM4Cm57FtIeo2fNy3Fobj
x37VrgzC9RySQv8A2wKcYdztPLRNqFms+jFSUyQ5IF/OHSJVcQlqvFDu+nUTUeY7nkgjkktOCvdv
tYgl0diKdzZu3KF1h5zfNRnKuyHNnyBhHhVJXAby79v/bjFSkwBtyXQc0llL7isCKqlMRGV5JoxC
T96nRbpuxNsWYzIRY9CQD5aVso63FAbaL8w9xMBIHHNnaHi59uxMKroeXRErgNcYPe4b3XXUb3YR
1PO2JcVViOt5qI9LGfzRKKXyobJ4u33LLmViydx5LFASOXR8bbrEmaNzvHS//LR6EiTdONYtTm5i
yeI2JJI1QYsuwAqq5XNaZ99u/71t7Y3jfNF6AXdI2XF3pp+A+HoFC9vPXMYb8B/bnxse3UPGcimq
ueOz6L5rmsskcIKtQmTbvxtneOcrh4WR7vjozOSUdaVOIoADzpDD3QpkLV2YOLIybNN/o32+OpF7
rlX1UtYiPGm5fN81/yaKrAQ541g5XosaYT9LmOpOXuui/EfuPN9MKrSuWygJcygztmHO7obBr+9F
SD/v+3vjhEZYoUAfFdacMees1Xp0xuq1dsWeQhXErobrgkYduo/x2vAioj9QKCUSOeevt3/d4rYm
EqyM6hTYlKXlASWfwyp6zIP8cSTLcEiLciNRbQkyTR3OFpBfPJvoivsuBETbpna/4eEvOEKYo0Hx
kNckAOaOX6vFK/ZtdiY6jOkxcCsSVTwSqD925owkzpCGiXaXrXPUNijDpTPaLmlDWMORI78Tvn6N
1/V76IjPSy7PA/iQcYP6cnuNLLuHqdJJCoKKfOpXXOXKO0Hd3cNoli01GYtvmyAxkRJdKFAnc0eW
T26LSq5Y3Pue2Ni0LfNk4sTWAtIT/YjmNe7chxjk2lypmpxRWQ0dliiDzngURs9pvzPTbkLHQMu0
+GnaIhEUOJ/7mBSJz5x9iaZ/0Z1vDlEnBrWrjlZYctFl52wY6GXt8vh0e51tK3H9/qZ1t45GT3ii
4YBmlgneQx7iWj6s0EPeCKBsHVwN7E0HIRLoGkRDOIaiSH10lFL3MnXDp0gVW4hji62aDGhX4VGR
0rzlPuvBCc5G/z7X7rrvHDUBZJ2Y1pkORcPrdfokBu/rACHz25Nv+3HTn1t3xdW9rLkmdc6XdkpP
hfb1xsy/X3GK+4dxSBfloLtUq45DmOVb7q1Po8r+Sdf2Q9CUf5fXtyC8/hYST/xlCJLF+evtUVlW
3ESL0dyPnQXwXmRC8vZhGRT7OYHT4oMCAGtjaJaJMyFjMwhv3ClMUS8LdNc3Fk2w3QqhFNkILC0X
eZMCze0FASaNtnxu8ZDt5NknUfcPOSnBD+k9VZPc0smwHIUmHZpTQS2a1Oho0sCAx1V/XlxyBJjz
66jJlgvaZsvw8SF3J8lmv+Yo7wqTcAHoX8b+LnCXz0zsGI1dkJaFrOV9njoJMh15AmWzu9u2ZJsf
445d9lOnCLJpvFzSPhm8cEkyCCSitHXsjmqcwn3hjokhG0jsq9yRFV8lxIAeq3IMurPv1nKvxRqu
3gP+Ni1dU/Gqci/xMH3qpvTLvjky3HxWlJR+OzdcggQ0gcTtcxWuDCWb2YeBbpWRv29D1ESUtfPk
qq5FPBCSZlYHx/PwpuLMxfD59iBs7V+P8jfHRD1WJWpAET1pNU+HsVwUcMZDedzX+tXP37QOs0Gx
zkIqXk6dvLTF0N7FapOB0/bvV+N903qQOyGrB9XwDLLXGrQhRX2e2sqrN3aj9zdUapKghap151VO
DWd0YEk0qODkA6x551X5733zcx3Z2xGI0KtQgVhzr61+Rr7nJCQUZNdmTU0WtCFoZqJSNN4srXMf
LmF5DLyh2EBo2iaH/P+vwxiZHtyu4TpvuhNiyeoCfsn+SaTNsjH/729ClBm+W+N1HVLvXs3Dbrj3
gFrTQfpTaXYMdP359gLYRmH48MDmJXdwx+VTJH7X43L01ulOOXIjhnn/PKMmukwVneoleHB56oxH
VJo8tREKm8LxmPfzP+kQfdw1ChNe5g0iEkJ3NaDKeOSS7O4aWID0ZmOpLX5mCnSO0lGrWOaag2u6
w2txvSxlwqp2FzmDT0102VRPaY+n14YLMLA/jlULzZc02HfUU5P4bKLNGuF1ADtcoX7nBBWivfeD
FvLApnoja2+bIMON5YRb27h02ObY3BzDa4TdNKE43V5dW+vGWaybCoWJECxEWSWhRxZ18akEscjG
CWzxAGr48ZgzCX7KEQeMhiznpCFEnv3N+uHvfT9v+LAQMhtEM1e8rR/rBWw8NR6ANvYHm3cZzps3
qxu3aVfyNg8OTuYfsyI+Z5PABo2UfbBLMsanJlpsXMYCwZZX8EZmKqlkqxNPDefb82PZ40ySM4ew
YCzjueBtB0qfUMmnqtLHcHG+CG/duMlalthkO4tXKCyNq5fzseruwzC4gDLxMgCHcHsIFvs0AWNI
tuSdiuec13k8dgmJ8qk6FjRottCVtjm6juvNKcliFjXpMuZcVPWxqXs/aVo3P6xT0BzXJd5CBVrM
yYSGZUpUUViuOXdQf30BscF68kaIr8TazT63o1M+sBCMFvsmzXDqMC0Wkesh5x6Uew6Vl0fHHi+v
l32tG049pBUFnbHIeRMu98AP9Se3jIOdjRsuvahZd6qOBA/T6UMXjnepWuXOaTFc2gMkNw0qXwDn
OrFDA/qKQ7fILRizxRFMhFgZT1EzoeSSp3510Y53p0mHFNiWxLjFEUx4WDxWY0wAnQT2L/ySqv65
9pu/bi+o7c+vNvvGBVKQC+FOAYq/aqZ3/RLcx/70QCrnn9vNv8+D4VMTGAYl8XRSQgo+ecuPslHJ
GokkVH93yxdH+gkwFYcxAwM9vt7u0TYgw6c7X8subR3nCdW8x7lW937YHcTSbARetqW4fn8zX8SZ
XT1RNN/qrkhUlk1J4bhb5YW21g3nlQUgvhAhhQdkjfupWeb+Lu3zrbDX1rrhvHg7H9ucMOcpdJuX
PNA8Henp9qxbtjiTlEw0KP4QmjhPTuhBh5gqdq7L4nPoZDohbFZHMaYbMaltFIYnk3EW9dBlgteB
m34Y4roFpjRvNkJSy5FgAsYWJ569pQ0Fz2M8sHmN/ivo4l+FnI7eGO2RCfWhMvP/NpTlcLkaoHPu
RU3R4nGbBp8GiPisSbauct/hacLGgEWeqDfOzpOY13E+ZjgJ0iMN9kloYhDXCXzjCJ4DiSHMEYxJ
xADV0xoUbqP4fNucLE5scpN5evKEVqPzVBbifHVilYmXeBw3wmqLtZrUZFnahgCoYJFV246JC42Q
hDnVX+Oantw4BR4AvCL7tiMTRRb4KhqQLse5E4/9ByiSZJc5X51zOI3Bvkj4Pzxl6ciaYVDOU6M9
ldBCaSCitmgGbCthnMlZwKbcyaTztJbZo78OD1XZX1pX7osgTehYyga/qKeCPa0sQk1a+qGeIfla
LPt2axMnlk1z7qCwXQAYy8LEd+qHNGe7yOB9aoLD3HnR0dTgVA7c5cGPoz8167dwq5ZtyESDEaJV
HsnMeVpQyoKKggdIxmVJIIfHgTYbG6llaU06shH1o3Mo5vSpLOv7UkSXMFvPC2qFb/uwZZ82wWAq
i/1hEj5OynXEIzwK1e4cv90Cg9lav35/s/1Aa7OWSEqwJ9mL/qhT1icyzLZa//dh8b/AP2rKYQYV
TJ6AqBvITHqGOMgxmspTxe7S0U36ViZT+tGjZbJ0a8KmH9QfH1ggjmn8gdCPS/l3lJ5zkNDum0jj
2PZZJ5HVadgTTZdvQ5a++H7043bTNhMwvDsYhjzVkAl/KrJ2eKA1G0Cm8D/OrqQ5bpxZ/qHHCILE
QlzZq5qUZEvj9cKwPWPu+wby179sn2R8QjOiTzOjmEATBVQBqMrKTIbzUCVbj1zTTtaO6wKkgzzO
EUAIm208c6FBH9Fni1cFeQUEB0olWTR1h7vmoyPHGpr0pHXdKCxU9WDN1sOa9Y+e2sIgGMyl847F
rRtlaymjcBXFsU+KncfKb2gc+H37698HdXk6dqwRaNyE0lcUVhx0N1mZjucR57i/zEweBXChByQU
s11ZefYOdcA7k0w6lqxXTcdayqOQtPYJghmvM+7QG3vXsPo69VjKC1D4TJ0X8nX5x5Vx5ysLgG06
f8muub7bdjMtixYLitLjaxqtUQjajJcp856qwQ7zeQtrd72WvRMLdMRYNCGVUsjeC4e8A13AFGSq
f45BpzZlaBtOXPcAWduft6diCGs6DZlXi9om1ijDKIuihyRb16/zFKuNlJxpNTR35+XUj2WbYP9C
VKStYjzB8jAt3a+RUhtR3/QTmrvPKxDAucW9sPbGh9lLgjYt2TGu+GWGLux9bq4jyZiNvGKerF4I
Ss1D3LTLvojtYk+8aIuwzbAOOpQsrtPBSsDjH042CBayTqb+oNjL7UU2PYp1HBlbB9B42UMUerH9
lSR2FSZW9BuySt3ObmS0B2i0PactrdDzQbvLEMstnI5hL/8PVRmyK0o0dhROzvSJOB/Y/AoZQPTj
Vh8swILazt7wSZMBr7765nxG4zvtkhSxbBlkv1NR0u0WFwnm2xb8gyx7xyd1xNnEaO9VrI9CRVPQ
iL90y9doSveROx+tydpDomeXsAQtJ81eIbVQgqqRFadcHUvQRHbLo518dzm4OdcgjsbjOrz0IBEe
k/1Mp/3tTzQEJR2vhq4dpwWNI3ZQBZTa7IG23Vl5cgYxyxZO+s9ufM8Kzt9GZqXi4EfAJWioMigd
dv68qp0zP+b2KaaVP4v8IJNHJa4TT+Wr6/4E5GsXudOuKZ9pm/jdKne4ZvpOa19Ajk1a7L2y3Rfu
R2t+7lxvX1fferIl3PcHPfXe92rxp2/ECGoohtt+/c/SoqT6dP3MiReHsUVDwlycCYPAQfJlWfoX
0fETknZ4y8RPGZgYr98ntzzwaqH3vkQLU3FG0qvkvAxdL3/Ap4io3tP1Y4FDg9Iv6JU4YnuQeN2z
UvjC2tJx/4MdfOd3dZzcmKguX0qsWA4OaXTjADtA1nafY36FOoqE+AN6J9sx8tf0IGN3T7ocYn38
2NePaaue0ortShyc+E+5WIecvNj5RibwD/nXe9+mpSWaGKqK1kpkOBevy1LvSIceFwSHel33Ba99
OFCWH6uKnK5uxtxjC6XNRW68RgwBQ0fcCaurRjpfL/SVW/qjK3M/EdlWODJtPR105+VkrdpslYCp
/aiXH4lNdiT/EfUn7h4H1oRt81JNkT9V/w3eY5Hk+2bB3b/aYddBim4j8eNeN/p7JtaiokXa2IVk
zvUqj0KJTXx8gASfSTVfc4lfapJeRP5UlmB37IZDuYIhWh079lWC/B3mX6IQrw2sPcm/os/AX6N/
VXtEg91+nbzT9cZz3UTVCvk8et0i2xvXtDrXv78J5+ni9gotNwJUXvVZNnm/y7xkC3tuGlzLevZe
BirLNOZhxNLncZmOTjxuHBSGKKxj/VSS8pqzhIdqaGZfluKJjP0jelc2xjd9uhbRGpIQ6DFkPMz7
z8BFPOdQO719fphG1iJU2YMeVmQpD4t0nHzp8AebVh9uj224BeiAvlKuDvGWhofucFKe8Hkidi26
h6PvrTshaW4d7/sdLaKoiJSVTWB9Nsjv9tiOe+6Jp6IoHkH6Ffl85hf0izf+7V8zWEzH+BUldAW7
peQhTzMLDiTACzeAXeK+0a8X3jceMJaFgtQPw50TJPrFIc3XCoIveTc2920lnRYucvoSdDiuCLMB
ukhWhDKz9CCce/vzDfdyHdQ3NxUYssnCQ9LMv1QE8jnVfHFxwDVxtLHaJvtrblzVsuXEkSy0aNYe
R0q9fZ9wd397AgZP1gF9eZLVPYljFrYTfS286tUGBxqAWhvvFtPwmiNDa75Ocu4wPIfkzrKGM4no
Rap143A12UbzZmtEOZlZFF9fq3SftJBO83LvvsZFoWP5pIx56fUpPn7i/02ejH3q3qV17QqdFm4t
ctIuE3CZKW0s35NthuzQsPWSe39bCp0ZrnDcri4m7JnUitv+ATzoXrwHH+KC/h3UxJ/mxhZbebT3
lxi1/b892BWey2dZsFARH4mItfNBuXh7c76/vEIH9PF4rFlWYGib89m3pwF5jqW4a+cLef3RN5En
6tvJtmTkhEVTh2s6PZOiPMVsS/LaZBbNbdPUqYduGWnYj3y/yPG1xM+QaKt1w2Sa6w38zdd76TLy
qvHc0J4q5ltV9egOGb/TNJrXwtqpPVauEzbpuHf68RCt9Ei7cmN407drXjs0rOlZszjhtPLD2tGH
BNz8t3eMwer/A+CjKYo2MnFD1qCVPHNLb1euTXlYwZR7uP0Thq/XwXstiqLFQC0nLNvmYSX9ZTso
mL5eQw3U2QxICSRRsU+GACDoF+msPp2T0+0vf78+J3TcHsEhLtW0kLBfls85S4KK0kNB2vPsxQer
oBvXcZOBrrN7szVtljZNQ8gS0mahO5XayS53bLJxHJomcf3VN6NbbuNYlCd2uET1xwoQzWjJHpHn
2bN1fKjq+264iGF//0zftm5Bx3WF+05rYEFXFHr1XbxvuLVV6DL0nQgdyscKtSZj46whWZZdmpC9
l4iHP6pd3ZDvuFV9aJzmpYuGE6fRK7PExj3VtECae3ddV6Wx165hQrL0Hyj0LI4flSCM2d/eZ6bx
Nf9ekZ6mki0qXDL5iubdU8uHjb1lWH0d2xc5JYCtM5vDum8PVU0f8qj6LO0o9a24rndivPdY04F+
tkR1CBjmOZSu2A9ej6tXw/8F9nKLOs3g7DrKbxDLmoNQGFYayxlNg/JZNssz8gAbLx3T+Nq5vBaA
kUEzWIVA+wGqY9d5OOZNf3YTpzjftdA6+xuII0aJmr5CiWOgeDZ3014VyRY/mGEb6fg+y7YKp1ns
OeS1yD8RRVnlc2hf3YXkEDrzG/gZW4jd9HM4SKt/sLmkAW/d+yj/hE78JteRJpQ1MA1E63lmna4a
WLetblpYzX2hGFgXNYPVXauGeF3Ld/VCfrpivOvOLoTmvm1RZ9D4K1TIY/m8EOvD0K+7clBbF0bD
uuqovswZ2w7SYCoE7fu1oAthgoXj8XqXdXRQX2lL4jW5N4Xcq/Zd2j1XeQSGymwD42L6+GtgenP8
TK0ro6YcpzCxkVNFNxFaQOKx37i+GO7tOqyPV2M/0MbuQsX6Y0LsRzIqVGOW5yRp76pNC66dzg5l
fCpW1YfZOMQ71djnWKSOH0dkoxpmstD1739ZiA7KWawupFYd72jsfbSyZD3cXl3T4Nqx3ApaQoSt
7sN8HH9ahMboUEbW7L7BtTu1JSebxgyDt9X0o3aG0rdANHp7bIPT6ki+Im/yFqGxD6scmeCsxYE1
rAj91VYV4P0qt9C1RQu6oPMpint4lbB3NBM73tMXEskPqV2HVJTHDEAOv7Dukix3UV74e50XVZVx
N2FGchXpkbildUY76BaxkmGhdTCfymtw4UC3K+zt/gOn5Bfxpo+3l+L9NJ3QIXwrCoCLQt9qGJXT
XqrmPDK6t9v+5MLZXBudFd1Wx4PBn3U0H1JzOOW9sgvtLgurmB1HkB9N1fgNknVfbs/GZCjNn5F9
73KwxnShI5JHK5ueW9BF3h7asGd1PN/IoqQBBhRfnyjwcijwy3cWhZBmTu2N27zp6zV/LiAR3zZQ
+w4zwopXp0mL87Vgcp9D6xA+lfG6YLHVhONCXuJKnQdr/nbbNqYP1w9hG3rxRR03IdAX4yFNerBY
wA82Ptxkee0IXtemRSUL9ZO+S74r6Iz6xFb/yDrZcAHDvtQBfCKSslqXtA6liIFTO3ajOnAVnXHn
OtxlHx3Fh1iToySrqpCixhE2JO8Dm5RbtLoG++g4vmZer43HcxMmnox80SyHorW+u9MW5Y1hdXUM
X57kDATqtAoLW+WHMVnpKRZTfqf1r7N6c0JGcwFqf+W04dwMfuqiA42FYkmDtb3Pq+h1Wm9+oJqo
k6E8UyHrmqCXZOFlz8+M8HgrqW6ouAkdyCdyCZVgMuAXQN9SeOg9iI4L6KaH5eskXZ/mF2Z9tvtf
beWArKY7ESiO1OmpSdkOPA6+Z1eHoge+WT10ybzDDnRd2+djvMP/RMtkP6gf+DcrzoCee4Fd6FY5
1rRztDPeYeWauVwUoegsfJ0ofQ4XaKDwt+G6hheqrlAaLWtBVkuWIWAnx7qNjtRSR4e1D2StdyDt
vSvzLXSquCv/apsOdYnK4eiex57ti2iVG/vHEB50vB9bUulEw1Ai8OOGNdb8IZvF94VH3zw734px
BkPpqD+EZq+pxwwzGMv/XJJ9WKw1gxBaGhTcBU0FkPsbS2KgSBc6AnBSDVQQRF+FlnqybXYRjeOr
+c9mK9lnKtVhrj66vEaFdPKRar7TjFfzvnFDAAA9mam8Cpe4RHmXZDE/QtYzG/5rFZmbX2An3OpB
+VNw/98SuNARgfYISbY2hcuvPPWvDgNUgUj8HITCbuvtwH81u58dNztNlJxSO/azJfM7eGdRL769
JSxi8C6daC5xRLYQCEOGvWUdokx+ZVm3n9bk1+1DxTS8+7dBS7qqlmRyCfLyUrTuS6fWgzvVWwVz
047UYkPqepMb5dYS9J13yWlZH9IR+G1ekE8M3Qxob0vIfXmsP3H1zdaQkMybRpKtwWAf86UIofV0
HBbLX+yfJKb/3Wcu7RYx0qhFnSBfA95M/ORW0AiAOFlxjJ06/3D7JwwHpQ4ZtGu0+C9LuQZQomh3
qpiLUy9otnFQmka/3uDfWInPkYXzfVgCFjc0mAuwqy2JM248yUyjX7fBm9GRafe8pmSg9EGq7yLz
hvhFui7725YxxFAdEpjJCBV6KGGAMGj6R1TRR1mLp46AZpXK+0rzYH7/ewYCKmRNwmIeDAOYKrse
+g9ZzLaUJQzepoMBhzKFogQflwANDch+zjU99DU/Q+3jvkSTjuXrGHgLe0HcYGbiW8OhMBItIauG
O/em5s6ZPTYJyLrcwLL4gSr7mU/pVjukae9o13+yxujJrDwn6Lq2PShvzY8SB4h/e+8YApFOKje5
Pe4QkAQNoHSGnsX2Z5daO9BeHfrR/ty56uftnzEssI6ayyoeVW7NnSBtogV0F3MgaN/uM3crk2h4
aev8ch568+uk7Z3AG9C2Uado1ZbuybXaH07vnLO6eMzi+5rOhQ50WyHVGo1LpIIiE8MXwaX9oZ8c
9SVRDQhm+qXsnNNtsxnWXse8OdY6l0nROdhX8888Li69u36+b2jNoeO5q7O1sJyg7ubOr8nsHtfM
vg9rI3R5Ujkt1OWe6wStm4CC1G4hg+mUW/V0Q8DT2eW82c1BuzioIJ7VLlq8X86q/h2t7mRTOW44
hmnHai5dpStfx1g4wRDNF2DuH/uZ7IaUblyqTcNrXl2OSHOtkXSCWNEziNMe06V8jNctzIfJQtp5
LJdWgLad86AY5T/zEB2xAgcqM3CGeluAJMPm1DFoU9kISJzMIiCJ+wFt4q9sERvnpcE6Oplc41ZF
l1VSwZsr8bzaysKZA1EYwOjYQouNy7rpV7RTmZOFAGNG4V2s/Qbu2ZeEDZ8szzne9jDT8Ne1eXPo
1yr3wPEb8WDtxXMzpKOPrtU9reLz7fENa6zDzSwIMxAXjAgByoYfJ1eeujX66jB+jsr2vluRjjlL
RG01tF6dIK+JAwij8zsp7uOKELZ2w4bUK/ROqkYF9nyN2Ekv9h3uqhtra+jQEDrazC6qmKcRjk3w
Of8YvFb5Uzv9k47WuY3FTvHmnEIEcnLdM5HOr9srYlpxzanBywuMIdQsAwamkyOtLftSRl4PoSc1
biy66Sc0x84ax3WrWiGwdtXr3Nvfbca+iULclWvkOg4tLiDHYPWjE4xqCsgwn5d13TjL3t+uXIeh
tSvji1wmJwDNMCDZs1s/JUMpAPpRyc5W2Lf3LALXAWlyUAA6EyxCswDrE+W8h3y0Q46ecK2NnzBN
RfPsFjK8fc4rFYDeBqzFLLP2Hm74B7tr6n3Ve9PGGfR+hOU6KI30aQmOs3YJhoRQH0iK2a9s8NDf
Z6jrr76JT+BPzZw6SVVQ8jkLEu50ZxfyqFe6P7rhhe/vVv6/PHNiKOakdgPbTp7Gebo0ytnLiL/c
NwPtjJadXTsLt+aATba8yGSZzg6rsoD00RYJk2kGmkuXE7QgoWY5B2gbZZei65M9ZKvkRdCO7W/P
4v1yGm6Lf68DkbShkmduwItTOXU7HtkH4WW73P6VS2sn+hOSlrd/yrCh/gezNgvwevclshrVNPp0
Eik6umW38cgyje79PRE84njbL5hIGkMIzRattcstr9z4doPT6VRzbstwfaFYCXuc6n0vuhadzmMX
yFqqfW0PW1dXw4rr0DUxzYlb4GmL+BEPx4Jn9DM43dcXdxm7jfhhMtT1p994nj10BbowGAnycaGZ
34JW8/vqcLWR8SGmKVx/9834snXWop0FCZzqqST5eQZeySm+LHV9KLphF5fOobQ/T1V76NC20noO
OCcaP06ln4utR5JpjtrxXqCJr28rSoIFJdBX8PTKHeXp1uXBOEXN9SeHJp2bYvjI/WirX1UJcgj6
UsZkN9XDwUseO4Fnx7KLvcLHXMXCrg1YzZ2MytzT4kKXsgZMeLMKktItXuwVzT7gVp4eZuFGZCNA
m0yoBQaxjLZAS8EclFazvFYAUfxXJkn5+a5YoOPbFggaL3lHETzZ9GJl1g8h07uu71wHtLU8mVlT
4WSpZm/nTvS0VlOAmLB1cl0Dyv9moLmOZ8vkTFsot02BJ+sPzC4rfxgB77WdZ1z4fozumProebyr
NM11DjsmUJhTQDwEwIM4fsl4vUfbobXnTdfed0zq4DZCaTOCyWkKhu7K/8KTn3NXnXrP/XR7qU32
0uKBW4jIHexyDmRSnEZ6XGsR4B8dH3yP1K4fb8mhGXasDnRjTtQoqyVTIEcwdaq8i/YAXG9RqphG
13w+s9HbUNnxGDAe5UGDGtFoz+qupw4XukMrSP4UuP4EWdrXDx5Eer9QHPxbmBkDApfrUDfVF+CM
aiAa1TtW+USgGxcSvHJ3uOBBzg3dYZ+atih8lJqznR3PVeyvZCgDi3O54ZUG8+lgOGuwlohx7AJr
9M5qrWNfuncyOHAdC9cDPJlXFZ+CKe2ZDy4jdLim9QMB9+/tPWw4/nUJ1KZmhbDSeQpSZzy4pf1s
W2i1LNhFjWqDOcxkoOtPvzk2J3hgmc/tGEihikNZ2wVAa2rr0DccyjoarhzrorSncQ4qWwCGKLPs
5PakeBCJug/Gyvl1Ym8mALGTmQu3nREXnf5glSMEzb0q2ohShiiiK6DW0ZQNwzBOQWkXT40YPgLo
G5RuCvUF9ylL5YOM0i21VdNqa64+9qOsC4hsBEVBZrRZywzShFQ8Dop7e6UGb2PJTYuieT1Q9wnY
OeI+gKj5E9pQfjf5ci6J/HJ705p2lHaCVyTOeJvDK2ohkmPT1eNu3tY2NIyuw+IGkP1EQ4T+DYsu
9ZPTVNM5H5i475Kqw+KkBOxUFCvuwVUN0keVzPt1UNnhLsvoyLhE1RHoDhDLF5fRxAdhL4S9Sdtv
xdtrDu+dK4IOh7vePng0ZFPAaf2zLFXpd5ycSqh684j8G7v5r/vmcd1Yb1zOo7nDwWYyB3iekF3f
sXnPIvb7vsE1f7ZrQB3JjCWQGXWgilnxHWUu34iopu2j3dBJPjlWK3EeTFFfPUirtIO+nbfgdgbP
0gFx8+gS0U/5jAv60RF8PaYrlH5ar/9x2zam8TXPlbnMkRVO4Vog1wGtGkgG4yex2nfufs1z4Vhj
lWcwfQ0B+EPvTHSX08i6z/Q6KI5WKVjybHcIhDcXu2lqfDSbbDWmGdZVx8OVbMwtkI2NAUU9KkDz
/LK3onq+zzA6Ho5RmqTxkA5B5nr2sUcR4JQWbMttDWeMjoar4spW7eoNQauq6pBGU7nr1vSZJlG6
q4BO9Lte8N1quVs/aMgTc53kbp1cvMaFrYJ0Eqt7wh0QHNJpnX1MOmKdOHor95lVDSGU16dun6D4
t+9md0uZ27CLdficGOuqAeR4CJxsOHfu9NB29fMi7gNfch07Ny4lLa6KRkFNQI3dieK8lN5LlzrP
Fmvu3BDaUZ2Cgd5mToKLGdI/T6i2qm9qnJpPd7m5jnFDh6LTrOheDmgx2TtI2ag9/tb6ludGG89s
0xporu7MDIpzjt0FJWqgFh0uinkf3Ky6L6WuI9xSkA049oB0espX95iRuThSQLIOt+1jcHYd2mZ7
wJYUAlWUWlbT77F3yl9dJbfY+EyjX0/Xt6ebHEY0J+Ahj6bx8dfcN+uDU7ZbDS6GS55OWydt0DB7
HVStY5Lusqb7mYn+NV2y7yCE3PJv0wyui/5mBgngxxaKC7jgVS26dB31nFjLfTtfh6DVUKSfkwFH
UAvwU+1zt5r8cRDk5+2lNVxhdNa6nKNPs5FiDoaKCh9a6RCKKljt94XzRQi6nNlUb2RuDS6gk9ZV
GdCyY9T3AVuOkaWgelX0P7oisu+7JekYNJHIZCpHJJpLq/5ScfnYpoxtuK9phTX3dSFAUjreUgdj
uvR+H7OHNnc2MqmG4+hvzJnzf265OF3DeR1MTU58F1RKjo02mv9LhmsDdctqkI+RYUdQusHabEEP
DDPSqeuiitssBxFmUOUCCsA12oDLPlo27h6GbaVT10lbliChX0aU91zXRz3XO1VLTg6i7Oyz8Kzy
Rd3L2MB1aJq7yKkmEBkKlp5Ez0VqdWdnoGBpa/MtgkqTtTQPVzYdJ0uSEcmzbsx95qbjT1RT2g0v
NA1//fubAEJZ781laffBNMwecDIWZCyipdp4UxtCoI5L47y0prxeu8CRcuG+VWddkEejdXK9BPUN
TvnGKWRadefvaVi1VY2rF88BSfMGCSc6z6dkmtzdKud6b8l6/dJei+S3Q5fJaNrlHAofDRalJ5eq
np19Mtrurqmn77cHN01Fc/gOvZytWidyccQTZLP3hXCfrxR47sS/eyjZ3P4VQ0jUEWtzQVERZfiV
aVB+JPLvYCetmbfxsjOlA3W8Gu9cDr0wDN/Qq6JC4quSndJ5RDVm8t1iCNsrT845iacHpCNvT8mw
KjpurVrWaaqFg+zsOqeD74L7PWhzscVNahr+usffeMqSpjwWlLcBrZqy3LWd5yjwokXjxrobfOVP
KejN+LnlNLYqkfWvy/iIhOm/o+340AI/F1X98T4Lac6elB2paNzDHUtprUepMjXuohjkl/c5ho5c
E3lRjjOWIYAW8XNWDJ95tKVbbzKP5uG5g7RYtfRTYBH1mKt63VVr99WNgVLI49fb9jE5he7X7Qpl
Vzqg8DKTA1uasGRyB5z3fRnqP2+0Nys8M7BFVBKlFsasj7h2fizUVm3aEDR0sFpZJRF66Drkg5zo
3yYZHtMC8ZWph1iVQVakh9sGMviADlybiBNzBs2boJL1a68+pkm0EcBNI18n9sY2RTGjAOgl5FLK
8jmOFHLg8r64oCueRsRVRbXE5AJ2PVRLe3ZeebnRom16X+sotVz2a0IjDJ5FhYI0XPLPPOIN17i+
9GZ/7NOjZTVInKljXsQb11mTrTQ35qRbbIh95cFoq8LvW08eM6dU+9trbHA0Hbi2xiJzSZ1eR7cP
ECfY97b8b03tD54T3Qf65jp6zR1tq4mEtC8Qj3uV1PokxnzjTiuxYd7JjNqaD6c1nyvQf4EuNmui
p8RFUrGs2h9Vlbb7pS3T/VxUCvE1E6diHJeNXzUtiXZoo/xY1auI7EvRZ2cQSexBzv/p9nq8PzTT
MWt93vMMOofkEhH+z+AWwQh57o14/X7AYzpoLbPUwjiofy9upn7yQYZ1WT0uXbQlF/T+YjAdrGZF
DY+rGGYpB/Kx7ppnUCA+2eW0g7Ps8xJyfrk6xUktNvau4d7BdAo1hJCxqhxMaJizx9UuP0RNF/uW
LU8rEsu0Yl/mQnygZb5LVnVyqLgrxjAdytZBij1rI2ZfFLV+JMNyGhd5um/9r/viTWSUUEkrvRxD
04x26AclEPRdNh6upvV3/x677uiECxq1Lzk6CFbmvjip9YVHzQa24P1TiUn9zHYbqGp4rn2ZaHbs
VIfAHp/7JD3VUf0I1eMPty1kmoXu8rMD5rYOs2hAocqSOPCyEZlUtjELkwNqvt1NriXAdW5f5Jrs
aWI/1PkWw8f7D3CmA9YA7XCmgsBAlf0Zfb9jsvj18imrMz9qEsjibSyzYQY60RpEIawW131soS7/
bBHvdzvPP+6yvQ5bcxaQBXcpjJOgjnCFHid2v5tzfrg9vOnLtUt3vIwJo01XBsNkQenS4eSwJn22
v2/064Z641orFXwe88y5lI2d+CKWya4g8bgxumFbetc5vRk9SZzZtZGMvsgx+sad/MVVw6kWauM2
aYitOq/a6LWzcifsnaF+FOXTNLwCArFLoi94ySXpL5qLjQBk8GKdXK2sE9lPM3YPb/lDI9llkcNl
LOQP2yavnlfc58U65ExaTW5LPtaBw+SE/m4rPwztLA+2RbboEk3upnlygWYU2yoJZlKcrjBUErcB
TFdnqQ9BHNWMWwkCw9Lr4DPPW9Osztc8kOCoR3Ow982b+nMzq/uOGx2BlqUOj6y4xPM6gqYsCFV/
uBkKO7e9wvTx133wZt9WGWBB3mRlgdP7JPoKyJbqv90e+v27JdPBZsKpIU6jMPTc9BcXbfwMLVmt
NYPOYGOzGgKGjjVjHkdLQjuulx7Mx3vS19lDvnruxlFgMo3m0spy8ogRmQXTmD32TvF7BcG2b6OC
cNs+pq/XzuOBrrlIo6wKOqcsE38p4qL3YxDQfb5vfO1ALtCLMud2XwRN0Vvn3IUeN5/iLfEA0+pq
57CK816yPq+DLGu+A93yyc3YB3RRPSmh7qpJMB1mVlhgVyxVtaJpHaRhizPZvpPSw13W0RFka1tP
eBaU60VE66FV2UcPxHkbTmUIojqArPVKuwOWvwo8En0qmB2Ug1VhAt5Tl7B/7KK8L4rqODK797wa
moHOBTyb4mdF8/7Cukw4vp0hG3qfnbRDGTomiGqkK4KuApEgdMXUsRFyS9DP4AM6kEwVlt2RWMAH
yjqsnfp3WfZf7/twzX3RT9SDqlDWAYN6AYi2lNg5/byBtTJ9t+a7HiiEqbe6FSAV9F9a5Wcnte8c
WnPbDuonEVFjFcxrA5bFvJhPoNXZImg1uK1OqCYGlimFV3FQqb7+LusrUMYaUff2C8ktyGZC6kLe
6WLaCewmI+g5YaYLynH7AlTjPuTut0plhuisA8YWN10YncHG641QrBjQBQ95jhz/vL17TMNfbxVv
zsVspZAKIjUqcRTR0wePI82gKdqimpj6LaK02Nimph/SDmABWaexavo6AGS9OHudTPZJxJZvmTNs
Pfyv3/y/WRKm48eiPs2ztoepePmvBJc52gkm+1gDqhn3k0/HLfJOQ9hj1ym+sVk6TNMgY/yOW1YP
+JGuOvL5Ky+sxyT+9/ayGPxO51aT0HBaFwstXnxuPjCWfPQsthW1TSuh+XSdMwJQsZUHKIuenYTs
Uu58XeWdx70OIsuF5RSA9CfBwKoJpP4ZP0D8rD7eNozBr5l2HJeOElUDKQj08af9Y6+mYc/BZuhz
tv7uo3QrX2iyke7Sns1klMj0ivH5JiCRJAZ+atb7qCSZjiWLbOWWBfjggryZf884K1dC77tt6Uiy
ZoKatZWmaYB1+CAsO/dFqbZSnAbr60CyMktrGjVjGpBF/VdP3YPnjCecEU8NqLhuL7Bh5+tosoRm
RFjlbF2aLEXiY0zJnjRqqx3BsK46ciweSmuJ1wGjs/JTU3UH4Y4HWmx1+prsc53U28hQJDSPa7y9
EyeOn6cmO6Ys8odmSEJ3aTZcwGQhzX97ayl44k1JEE/u57FqAbDrhq3jxjS4diqPkWJU0CYOKidR
e6tKHp24XTfuiybzaM4LiiEac4BML5boXpzZKXf2IHo/qtJdMntbUAzTGmu+W7kzRws8j4NVpQXS
pJCWrp3o/zn7kuVIdWjbH7pESCBATGmyc9pO981EYVe5hJBoBQj4+rd8R+fVjToVcSY1sF2ZNNLW
blbDUxDsHv7TGv0dHraNHd8WbLPTMCpA/0JBD9AP+W+MgPB3eNjaAl86lZSfIPNfX1ebmA4e3CLy
f7/2P7yD38XO6nJlfYXq8TSwZUYyEQZp1cFQNx4tPPqMLf79a/7wEn7HiTXtQLWDuOmJuuG528IX
S7d8gULWX5bSnz7/++f/2GmrjC2No5WjJF5gmBZ6a5qgOk57/TcNrj+0on5HitkBWlLwQ+cnYviO
z6BjAlj0agJvg7Hi+qiBJMvqCK9ftH+TafvTTf22s/lITc8JFDl8Nhx73z7BvqbOTbj9N+Os8HfM
GIcuDUTfRXQaLQn2o9kgXRYE8V8y+j9d/m/bu++op5eSRKcKxmho6q96B36DeZwhhfry78vqD+Ep
+G1vB9vWB6Q08akNQxk+zxQUh0uka/rfGJbh/48eo/8DhVO/8UQUnpgTr73XPqDb8peT+Q+P53eI
GPWgkwn8NdhPkktAqob9BvROJqPkb8ikP33Dbzl2w5MljvslPIHBbYo1hlpiOs2yeXYKNfm/v4E/
fcd3XPnHxhv9UC1qmcJTE676BJcZpNvewA+r0OI/Pqjvr/7HV7QEJq0N7NJOPaQyWWaGUvwYMeUM
soEAev3fIsjv+mVQu6Zs7nV46m3A73w7motqx7CommG4+/dn9YfV+jtSDFNO0N63Pjy5hCf5YOf+
tt/i9m/AlD/UO/9rd/mP50TopsfKweQ34G6OH8AJ59NThClxOwqd/BziCFbqTdANj6EA5ejxv93U
b7u8GXVjVC+2k6MLz3242qFhK7a/vPs/uKuGv4ubBcM8KMit4qYqb0r9jp94oz6FHk5zEDUpE3zM
mvVDmk2mRIsnwBP7jLTVB6zNb1YnRcoDW7B6TBd8iIwszLWrp3gcn8coeSml+IDArk5lHbSnuBzG
w9JPVYpzvMEpIv62uP7w5n9HopWrrfom6aKTXUTtjmaFi8eRDXH830xUwv+DRbOyh8pxTE/QPgTV
qwmnaVdxX/4Ft/Wn6/8tkgBDQKWaKMOrrWsgaFvVqZTFxn7++yL6QxT5XSRtIPMazbpnp6WGiW47
2+aqWkdbhIyUf/mKP93Cb1GElv1abmPNTihHKexbXXTwoKr8lzD4p0///vk/9t7aRgFZcXaemg2s
l3Ro4ekrHfef/v35UASCPyQgv+PONviyGIV+24kMpd1vEJ0G3Ib9wAspiGZ8h4X1i5D52CYxMlzb
Q6tYy2fTBq8bre8SrV9tHH6WVLx5w1LlUdmftiY6KpGYLIREVzKP5IYl/DyQasySicqsC4ARa7vy
woh6W4AyzQAa+6riSIKEgi0FE50uVRiK0mr5GmiYa9vBrbh5bZf1IaJII3vCnuMOzg6tWK6dAU6F
eYgU/HkqxV0zdBJI3O6psVC+Mm3RGPsE7ec7Irkqvj8H4rz7TpBcbTov6XTXrd2HF8ZdVofxRw1t
CE26E0fhzATdA2N/6O3wWI7sNMVhnyZk2g0KpJxWoOdQ5jrs9nFUZg1YwSDhXTFGkrSOVJB+X3cZ
btsucICBTwONU0mgCwSJgrNTEDhScKX19e00RScF8oQW1Vn74a3oV5Z6SbNXOjhPJkxFtZ3miBci
3Aru5LGMhlM5rKfWJ0fwVJ8xnUvNMN18d58qjz0tc/RRC3szMXXjWHdBV1hkm9wuRMuDalyZJar+
AcjV7vvxVg01Bev5E4x6q3TzdVWE4G3ZerlNsHsyqfw3Bg3d1W67RbMrPrO3DsLIIXf3tT+/Ail6
PfIwTp0kcDkX25y3dffx/aTnyl1UYJExG/VoWftAzFBAVO3AIAkOZdI5tU7D+4CLXdv2tzUhN9Ww
/kw4vy41m4p58H/OnTkGEBQ1cfI89z1ku9QOIPECnvMZrH9/ciV3rfQAJMYPa+Fd0a3D9M2IVE5z
mW6rhgqMGh6CBrS0baM3XkWfkA5FKYiZP/vS+WnL/bc5LutbEo9nSi2MWwL/iSSVV9AYtaOcIItb
lVG0m1Vw1zfqQldV5770w8Nc+14BrvCcVx1VgOb43QUILZYGLQEZbehiuccJoLK4c+NjUJljPTTD
fWlBsweB6RbGyJe+78zJjI3eczTai1FsAu+4eeMqjvYe1JSzhnnwHVpNSurqPTQj3xlu8mYZd8vk
5xGtH2S1rGnVd37WdsHPpK6KZCWXKhL3RrRfDALXGfedTVcYYGucEMCA7j1djXuxekE6yeZANtem
q8ZccWjJVTDPsGmqMzSyVcYSr3lHaftUDvBeoInYr178DNL3iw8R/H1c1XvnJugGwCSJeNOzNf3e
cfi3+2t1X4G1k29DMmZYt+fJ99/Xb0WLWJ8DVWU0sYU2GykU6DhZn5CDgIJm2mm17wE/yw2Dc9Qa
6XM9hijlpRemPqVLHvKuvLUlve9q8Smxe9MpGk+QjdOZrGSd0jE64dpe0cao+9R3BJdZz/A4+9ad
rpoLGccbf6v8fIm7nx1RD+B0ilRVgQMARt3qKWhTNTqNj92iNF59ceqrxeSVJRDH6PSegFAyjv3n
2m9r5od8zVYDZ+vFrv6xRqREK8D9+l54M18egKi/F9Kd2kkinlXRI5iYXr5NsDvo41+NKEdgVkja
2JClIfdPYDO+hr24WurkOUZzsxLtk9fqAlIHOUKHSfXS2VwDDNSFDWyG3D3oRd/z8vkn/vxLhS7J
SC87yKn1wwvsiOIU9WSdNvGIULHxBCaW050h5VU3LrwI2/BAweKC8hPAfqyq3yOo9uej7vYtXNrS
wIt2gxfsHIxZg1ggWoD04uoDnD2PqxhMKi2k27Z1mNIO0/VsLYEKQY9KH4YtvHYU5m5eVFWnMgj8
bIynUzImkLLm0OWk2dA1Nq1Yl3tbc9ds7Xtcrw+w/DiQYEBDBdblDYDw3M96iayWjxF0PkZxaHj9
OonyEMfjPZoLBo73QRYw2H9qtYWHxO+/iB23FPSMpZDfIT92pxmWT7Ke8r6RS8rlPF6HcLjgZdPf
biq5CuCuF4XzN3gTA66EXoslSPLeZ1PaaPLhB9v7zGFEZRxMu5ukxg6mr+CiLnskkvoAOjnEEHnJ
YIY8345RRxAZkrt4Udc26U9sIoelMiWM7qZCmv5eGX3XmirZ1zbmWVRuJqsV3xvQMQfPQGLKFRGF
tOUa3wYCHabI2DnjXH/EgW2zSRv4HgRTmHvd9pNqLPpxXU683Y5hFWH/N8Dyw2NmyobG8/MpKsej
Xgd5Xwv4GoQ1zgTVuUL2oqDzeuSQWr5ENshttLJ7prd0oFC7kNtcvUwCKvGKNnA1x4sjcXAjk/gJ
Egw3cLeUOytoVQRy3LLK9PTYivCH80iVllZjOjKGc8rD8Vmtm0hJvyR5F8DzoI1qzMnm6ZX0k5+W
JeLYqrshC5YNQyGmv3xP2zwkdD0wxuTRBEuU0coCK8X1IQAcpYCVCs0tnJXzFUTm/Qo7kQyQs1s+
QhkXCQK23pb5fnC9WpmHk42yFS3wKun7HBjaT8Aoj9h5J8+tqZ7j6AeZFla4ehOXepzLPe3m9uA7
am6aOehf5mjuz7Lp2wLcRKzWinipHkj3JEjU5TyKFTx012pLdYOmbwqZ8w1zA90lmSMx1AB9AW2g
tppuoFUu01kzxKw6VGFu8fG68Dtna1C+K3k7gAmw60Y4U9AqsE1mdD0/O+ynXAycGoSJuu2Rjldl
4ZKqfyp5jAwUlpR5oPwRYrRjW0xeVZ9C1m8vbjXVzkcxlZUlsAuSVV6U6qBGWGs73dapWxj7qoSM
0i1uwrxr4xVmC0TficpOd3Xi06aYAtk8sA2mO02XjJfOzGBNwvR+/MksrV6iLtIriCNmPa5qArWH
lISJPCkb4nB8KnW3tMt+DOLxAOejJgupg0JvxTSgCJQthVnL4Vk2wG+EpnIH0fniy4Os/pcSUFsD
7bBsb7Z+mdq0VCzOpZVbAGe1fhapbvto/R4mjnsXBv054V5V2KQaU+vNYwGb+HBXdg3djchYT1C0
rop4E+Jaw+6noCg/9lB4bT7YzLxblzB7k3SmuiFlGBRgiG5FGdN7eM/ytJNl8MYM9y8o5OAhMguk
qdhtd2b1XZK6nphHh/w0o2Iqv7UT/WczIPkYWgxSQx5sRSQ2DoKy785rX6nPKSltZmb1QefubpDt
B1MU772E0DaKCmRsy/oJcL/bGRMFe+n0AwfJPkUz0ryAQmN2ZFNr1vFB51U9lxKu6wO9dVB22bPv
mQzCHxo0bI0wmhTyIYh7l6k1KPWV8ZtAZusSk3SbyQqz7eS2kq3KA7MiJ16maAefZnb0aFmnc7n6
z8qM0bmBYG3mD/1XsPnHyRflZWAhfNts/DCt3WfULckVwHV+hmR+RZa+RL8gVVanEukYHJtcmfZg
1aeVE1h0DUiGeFfkOlhbL+161e9GYc1zQJfhNIC1fNUlgY/ivL/1fDamLVunI7A9ftoLl7g8kCLE
9q3bEwjg5lcpth7K/Gu562EBANMJdcR1iXRY5/o5EGtyMXPDMwRGlkEws95DECe4hgjL/GLoSGWh
YgDn0um7CQ5PwHgXY91nG1dRioFClYa2wRHDhcqtGGQG6gA2kbETrC0ShFl/Gt/tAAIdbBUWCMuV
dS7jtn7XSfyD23jJXLsCsMUDrP2NsWO0LrfruoaPDOsLqlK2Avm7NXvMFe46PT6SchxTsvnyGWIZ
OJSk/sSKhICPH5qTr72buNlEMc7xkDOp4SXilzWDsNbIAE6y9BAwu2ZGDOpkmxDSmm0YZD0uEjBN
S7KILM2VCecKFZcec9P3cb6OZsjDHjx6Q1mcaViPQqmJVZkfIE9fFh4d/Hr+ZOCs76kYLqvtS2Ru
rV90ZHpE4jW/rFUVwoknjndjbG6mELl9p4YqD2vTFFDZlUce+U+6DK6Ql3aIO53Imtj1H3UTfpLK
ashCgmooO/6GW/Ru5mFY971d7lH/2rQkBJyN2b9rma9vGDpo+1GX7msEo7DoJ/Y+bzju5UzcI1/6
Lo86SEyiSWLyoFzcPd1EkPtQJE/r78WvgzJOt24MwGuJ5sw2/pItfED3B+d+e+bwDRZ5TVRyI0DS
35PSvovG9KmxTGdj3TGUdrTr07CCAggSwzbzsPIBGfLLfBI9+4rF0O03hZx6qZCa9UM97hrPqQP1
RLWrIdWb2zoJd2ypOAKlzwq4IQLVsfqfXtRC26h149moQeVLGYV4Mvprwlw67WHapDfs3NifHiqF
dGLoRnlwWpujq2eXsy58DZt6wG6jBD4PPUrCJsdv7JmCa3PwpXmSogWb26dzHO/DeQs/R5T1526d
27spwiSXJjra+WXgHUPVQBDOK8sCWdwXqb8HIYnc8qll5XF19EfldbSovWjM62oOT+1iXxtgSTDU
pjcz1sJVjSFQ2tat3kGfocJKiofUhdtHt3KaC4WgZIRSuwgFdB45cMh8tPjvTDh82weKsMB5I7Na
EDRA3OztweWNzuHoJ6nYvO3S4EjMtV/Nvyqt+9sKS/bGelCzTDvR0zMcNRCqw/Cltm0LTdMANXiz
BHu6dK/TaMcrkIvKs6HD9F4HbkDLrk3uvRGfOUbDZ+TaPpvamKcEcThtuFveeCTEa0TiNusBfy1c
UN63pV/nqPif227p0qVFZ6DV62oukzXylZacBTsroanfoNoQtVTpGI4z/SibQPVQFUHy7A2FP84I
GH2y1NEvL9mGGj0H7rwf+F2l7tqudoNNyWCj6cD6OiHnbV0R9MM5TIpujqJ0lMH0unrdcD2BU3ON
LjAy1KbS8dmvtumWgp18HRiQJItkiroThePUbRxBDntnkpEimiGrHYHlA/WXRtkcw1UiILP3q5sb
fTOh/HpYxokMh8RbtNhvpFqn1FHH0iVQyF/duKFYD9mwU8MkbuEjwFjK4xK1Ak5YD6OzYSZFK3z+
FoaiH84JMf4XEO9uR9W6fJpkwWe5b6NOSgSkb4K6nbp0G4JxN2nnkN1O5jjiVkVm/QmmNbSFoyTn
Ua4Wh6YF8FiZ9Ti2J6Z0RblubY6auUH8BpUWvh5owPsOghLo/e+XkneHba3EyRuG+j6KaNIjSpaw
AIMBr6tToaLhqUyi9R3+UDNE9zqCvgKJqwFw93i57iHUmoHuFWXd5OkwJ6PySkzhK32DvUxjuIiN
UDpsxfZFUBceqJT1GyD+YCjEHCZCB8+MY64bPhYMqaPJ5w7OiShMFnNTz0l3kn5FeKoj5o1XMoHn
ax6WbPgiqv1BAit3LFl/rbAKOCqvXe952UXzboit93OKBx9J11pJtLbVtvxgNOK3vZ+EQ8r7Vr1s
K2fptE3muUIVft1Ug9CpUziyli0pj6OQKrNuDlOloLHGMEvPBSRvr2Pr2j32FiSzdCxB2CKAxCy1
uF6idoGKjD8lsJlC6ivRvMm1RAkhyYr6KfYmP1vwMDPwiFg+QgCqzCO8pNMGMvhlpgGke+KmzBu/
oRmsA6Y90jmLiwjavRvRU6y6GfwzZyok2kkPvV1UgOaMOQ1aIp5u52yUmr4nQ2mOFQEsqIatCM88
5Mn37Zwk9zykzd74rt1B1h/IeJV0e9ZGNCW8Wb8R//qKxVS9az0kGfQCUMg7Yeb71aw8xaBDXaGK
R1aBqXxBkxjWT2u3/IR5c3CfaDFfr2vj3SRoHFwjUAToGq3dVdSINutUNx8mxMN0ArD9rvSsOfWE
e7tpLXWTu0Hq4BYqj9DykPVNYMv1J/G9phgl9/d1T5e7hDB+4K3/2tmyyZSr5n20KHvSwYxug0SP
aig7dVp85c6uFeaETMjeWQjR5pHvyXQo5/bJb2dzL/ugOdoNxETj6nE/JF5wi4rA5SQe2ve6QxLU
2QlKLsN0CVc0yJRmQzbZmv6oAx5kdMPxDrv2Jm1BF7uJamhRioF5BXwcJ3RsyyT9lgHc9dvmdnM4
4MioYStuDDp1KlJeTum8ZQqZNro+24A+RKwKTWNXVGp6gXWsvg22we59ab28iYKfdk5wcngO05jS
M+FuVKV/bsBd61O0Y7+XxuifS1/9cstIUnC9tsxbvPLY+QtH5w+pzU0lYKlWl9IVTSjeSA2PNzZ7
NI2itbqlzLVXsBb4gYq1TYOojAvyzSQCn+IZiu36ncKAC0NH2T4gXtg7pcryMo9+dxLx5r2YaGRf
nMb0IiFuilk0Qp9vrXs1yiAkI8fZYRZTo74TyU2ymTbXS49CNPHajGyQC5kMcw9hxcMicCNkt+Uy
vJOtLF+kW72zWcP1yufoT5ZrE6Z9MiDGYQaQ1hP7aoe+2ZMJRQ/scmApwGsf0p2M7PvN8yEb2rpP
lH1oMvejCGga07Y89OOAVqVi4gBQj7e3pJ1zgURzp7D00bmkz5Fakut1Cu7qroQRXghFhdsJBuip
J2SDktWYDCkMSYkfboiyCzxrK7FkgL/MR1Tgfdb49NWONXwUe/2itwpF9FCXb0gwx6zupv6qh1jr
1QBwcoG1CZrvyOyV9ErYOnlhiY3CNuQGjly6JKK7TfvTrpGlwgne9jj/0ZA/+/M2FTjmw6fVqxKc
9Yt/lPAF3DWOzPgT1NubXz8GbOn3kvZVzpRnM4jXkDNpG1gHQr9wubHBEuKsrFi+sDH6XoUhWqJI
SDpI66Xz1CYpkf2yqxe0nqOxn2BTKlzhi0pdPIikN2m1eeXbPE84jKKpLLZAJug1NR1a9yZiO+ha
uyxqQ7RR2tjmVNZRjV6iX753nS5/oASB50o8JzJDteiKuUI57gclTrkGXhd+TxXyRlX+HIQ3XQKF
uYhdl2kHpG55G8wAbSJdiu4xiOFfRGJ5d3hj8A4L2xMc1+YPJADRvonNclJxEFlMXprl0yd197CO
g3vuXSAhjNHV5BhXDaYeDp3vDjSfx25wLAffPt4lfa3v/Qm2UojiSHpbJOgH3FFZCHSjrjvZtF8E
E7Z0RU7z0rCpf6o45RcXNWiCmGU2uZhDqFuWlTlMYiNvsXK4rVmvFNOEBBpJRZSoBlaIXX0bTAgd
KZWbe/KE0b/mCqJJTCXjg5Yl4FtsgCMn+nzpSGL/cbajug7g1/sylNIWli//e0TbSuy+oSePSTia
s8IY+dDIxEfON8B/Cw5ZeBAbWBW9FzZ5Nzqp89BjycmNOArGuI5f5kqvexlE/Z70Irh0dRAdXcV1
BVs8Xl4lWqF7UU5UNCCNVXOTqyCkj9jNbr/wwGvyPqqmdcdijhN+DafD9wdiLFFjmYhxuKe6RKRw
ku4xZlCXOizb0zDVdT7B6huwRH1USTBeuWhbdkBNh1+V7clNR2F8Vq2L+1UzINtU680OMGpMHY6K
euijTSJi56Qd5izuG3dkZjCoc6wZoizgbXzfxj9Wuqw3RoQ84xpBtrcT1Nd1U+Vx7UPxwLKruk9u
g9paDMdAFGygyg37pP0ysisLBzPjmQc1lWOq0eBGI/gmYOKxFno3tvEpnliLBubw2Cdrm6IzhkOJ
oTWMI2rSi8xCKd99JORIMreM8vBNx2RXxuwRgkNZM3svCbY5Mi91dJF3YsjC0OMH/Q+zLBvvwJk4
bd1EvivDrE5QcyN+SIKR6DiL3KjpPFhxHeG4hRX1mPdGssJgHJAxASGQiWIfDrnsu2cDK0qI7aKc
RiFSVfOPIQheBxOBoAeFZUKyVY8vY9Uf2364jqnO3FztsN5yZpbjxL0H1YK1FFC933yCxIkWa4V6
Vc2npMEMLeLH71bxovtPr2tcGujhzUvEwTa6GPrlFDf1ZdnKXTP3R+GqW8u8KPMbi8Gx9wrQ63mO
o5Oou/sqqW59p3u0DwHfXcgLGmK/hKpvOfN+yWFFYlUiFRos2vDAYmQNHflxit11DBmOq6j1g6KP
p48aYwU71dCBDbdb3oojEuMjQ+ifXH2fbN55S2RR2/q5D/hpSuKHeooSrCXzUXkYj/LgWXg6i0Jz
M4tI5klQbns0sMGuCptMb2GcAYNl0hIRNqWRd92Ce5vSOtoTHK5DyJ6ckEfr5C/GmrQZ5oKEGIQF
HgY54bDsVRLu3RCfYUxf7lunzpzzD1+NnzF24gEJ+pDCWuEmgIQPcvms7sdjH20rOs0R8leIRAAb
AgPRMnD5JGFZAKeEn7L3G0xfUXFCm6XCmGR76jbZHZDSidxW+I+2885j1NyVXblLBv4J9fz6a9jq
jxj/7L2l/Yy5zecweB/a4fy9CCwoLxxQ/3GDKvfc3ng9ZkOJan81ATsgav3wlm86BsTS24QU+Mpi
xCYSJTIoUB04BiF81wKBUCbLoalcTsvqfp2SwvlNwcIunyjJv515G9gP+prmekNZQ5EzYVQF0WaD
wSpj2KcS02ZvFFeBs+9lUN3YWAYXCFM3GNEi9yOInAZlwpTA2BjCXUjp+Q870IPBQ1AahexWHqep
y3sVQM2jCtqCcpLsYFCzAkLcd4Bn1s9tJC+RxozLQQ0ApakT+3Zs30DgE3h0yyOONbjC9XCLIHE4
ZcQ2D11nvX3ouy4nfB0Rw6k9TqMhGIebe/h8RgU295GaSewiZlWRBDi5ZNg9oBGtMh1HsH+ZQh89
HKwjPLDmhB02pXHfBplQ65pPM7ng8X5TpPnHOi93sV12S+ufpSJI1yMP43s4f8ogJ1DeS9vZHauS
kcKGAiqhwUPL2Rf0tK4hKKKwDjuIXzvoRopDLOLyiBdGMNZD+1Aq9PClL9p0tgSz8LYN92MoL23F
T37AHqwcLzz0YQW6vJCNnpniuUVSi5ZeOUGpiaDTWvPwA6jmPt9wGnzijs7KX64XtxZ+3O3tNt6s
wqInJH0v8wb1xWJUN1HzRW3/ofD40KSn9R54Kpu16MOlXdnuE8wKVdR9zo24J4JHGIL5181sb+ka
lYfa9b+6NfHzamkxca0JgulwT/hwtHV0xqYdsw59L4nGR9JdR3oqz3xp7yo9oVEwNeORztDc26zY
oxvb7ydvgroEFjEaDs9bAH2zml5RAjeAgKOrO2JkuiKNH/rxq1kgL7nSDxP4Bak5DkMqm2y2GNh1
PEGgV+SqbNqi1vY8U6kf3TLb3CFOuW/Iadw/RFjGQprPkRMGALV/rZsIuZC7BxJlR33vjjFzlTT9
29SZa97II/w8or0/cLTehe5y+DfBCId1p3JqzhDyqW+3GA7gAc/AKury2fNJOlfkuAiYz+DIUWgi
ulRgFpmGQ5cFYW0L2SGpQuO3WcHyMBi51oD5wpB7Xce9nppX5YvPqEVLcIBfWNhDjAuNYRCa4Erd
sCBX9fpcYoSBPlQRLnTCxAhFqRsQhwiix5WYuie9bcjkW5LzxlSp4+7SwfZ4sst1TcTRBfaCgS3O
/40jrOKBmRaI/nZxc4Fh7y2X9cPYmUvfmofSbSW0rcYoXfwSRWpVf7XjvObIH69ia1kRqZqmS18/
bLr2UgehwD0S0PhiYoZhnm2KBZ6bKTOYAVUAqaWqK4cMke1KjKrA6A3SXJE/vw1gmB0wDIa4cVnU
M2AXqLpTN4YmU2p7oGrDSEPewe71zZHVy+D7vOM1vZaJO0Jz7QCAIxQf7L78vlST0HdkNEgl1MOq
kA4MEVp6i8fOVeLvQj33J7dKgBsURn86xMlZbeEd7/p8EN1bzWKo9+Ft9cAgZTKsdDYYealjNh6H
ZLiNNxjaAmaTtSb6RrITCL4hcuJevh+1vQri9a6X5gXOTFMKIYQnKN962KwCQ1gPvtQ9xHAztPjr
oz9rDmMwHl3HZTMeSBJs6ZL4EmKIVZNxCf2jFYr2YfI1e2IHJmT4/zg6s+VWlSSKfhERTAXUqxCa
Lcu27GP7hfB0gWKeh6/vRT913O5zT9sSVGXuXHtnwF7at6Qf7lpV7opwMTaJNlBaZMOvFrvvrkQu
bcoESTgX6EvYhoPeniWFf/2jY+71+TbeMmfykEcY8I6T8xu6kR+l3c7KmNPYMqDLeojq5klLcqrq
vLyHktvGcNMf14WAltIuN0uv0e4mF7lQRVEaZ36aFz+GnJ/riAOimL8raT/1hvaZDnAMlvfszWyK
tdV8jfOkYSjQMTYnJ5OyvTwAEu67KJq2OGLxVWXLfzLuVnnuCDe5d4b+Gg+z60uzP7q8EyIjXrPS
1eJn8firZWTVFan1aed54btqmG7OVP+n5VpE/mYpD6PVaJuBElAV+RMKT7NBFV6Nw6/OUF1tHvxQ
jnWgPJ1sAa37N82MjOzOeu1TXpGMZ2gTDoZ+kFzyW0N3nxZdY/KuvzAU38tKvaUK52Uax1fT1Wmb
HfElKMzSxnxmydi3TI3XjHPLGrxXZxpeMr05cZRy+XnocYNd7Vj2/Nsl+kNcDs9WKFDSwIia0X00
a8RzdrLQCZUUuWlNYVVpxeuc6eZX3Qm2JM2mGcimfnWksTbNhvvS5c1q1q9N35vz6Kb30bxdWBm6
zUjz+Z512uFUjwDFiohBPSLxywITFkzS04957KmTmMTOI710oxVW4xuaY27HOGWdUZeFQVu7N8vS
IOG0ijlbbf/LgQYfLLTHjYNcTHeQopNTQXnU4v12mPiL8tRhqxM/tUHKk83Kafq5eBMPo/tsGywo
5C4wSXFjVHJPPci1xXWaJzoomFgh5DatC+tjiaFSZDJWHxNg8B2uJbXQ61huL8E50k1cLdUvYFn+
D2ErDFwy1oLIKe9p6H0s/HT+otvjIxJFup3aujqlJid1m+RQWXWPvbuMwARmHZRk5CJOjOnZQPy5
FRq/RBmqV5EP16H2tJvTULmVPL6MRFofED3csTfQOwyREQfsg8m2wEXuKeXGsXeDzYawDKrXB23R
nvUIuZENJZJ3RpYbfRirHbpK5WeIE2ylZ/EdFazzEuV1c+rJm9k7jTufmiIfn9ldX/gUPrPPBofx
zo6s5eKqcnmjxH2sIgQDK+850iUDecIJtH1Jl3d3NDu61UV6k5n+VtZ1dKlZXMOcqUsfCY/ysMj0
LsO3kWXpeVTRbDX299hNz2Vuq/3gUtUZtd37uDZTVv6FMWy08Z+VNAXTiAHFRK/IhI2pA1yhw3cM
2bc+1pclWUZ6sAF9K9OqY0nF/iBCliwo+vJD4bgoN3XWQeCw3pxpkrY3SFbnTNKew5rBF9rGpQ7t
J4ycv800T09NIutdPHT6k7709B+ABkFhiWKndGZVuaAmIighujVQ3MckLsJPb1TF3dALiDJRRvus
aOtD2bE0VO/w61A29UHSwt2Tr2jvvcUhZ0oZPRgX86FClfU+I+h7I1yGrUmrIHmMbnguCnth+NN2
DEZsoW5R4ZjpJh+XfkeklI4oKWu+XKVP76G1dHwyTP9x8NYB0eTDJ9eIzTWWvYmc0PBsprOkrXoJ
WSG3UZOqsd7k6sJI6loXpn6uyUu8FG3Ll1RbBO2hSWsPWh6Gpyy0xy12SwR3NzZ2BiuDdm0xW4dU
xq9l1v1GXW1skwoQoF7MAYombHaItekm69KOXqZO6KIoPjsJcTa4tEtha/54bmptTGHdbb1DdRCm
OrReLbaQ/uExbKMWeRlVUUoz206FUW3B19LndNCaTVEstW/MferXPVNKBtXzQ+q2+a2yGFqpGTIi
i+W6YIiPpbWGxJ9z5oPllD2XYQTlNVXzwQhNdbLN3uYiQsbbTHBEsd8mHSRV0zQa0dZhA33T8V8c
zbaQTziWH8cwnB/V+iwvdX6lQwc2nAxG2/b4po3NqzQStg0vtnN0YnlOVXVUxVLkRx6V6dszFT99
RSbtZxnV4lNPukpuXXeyZ78WjMI3zPJFG5Q1MztCRBHRyPStNoVj6zDepivcLQwMlIA265lCdJxL
fvzCgb+HsHTUNhc5fiuwODDYUYZdtkc1E8Ln3VLiUcMXCkcg5pXg9EL3yS64/4Emup/UgUriA2OD
yJY7ou0g1pe23WS20bNtuuijCBdp4nibJcvi2K8ah89gbprksxZ93TKwTTvryGTDPFlUOlMgbb1n
dUCV1wjXpmL0ruzJtcCySA+gTZQEIhNHabxby5B99pnV9rAUcecyi23t6ZCw4fBtmtr10idaVR1Q
P03t4gkb3o9/JdP4/Uv6NSOL3G9Gm8IfGiHZJGbzsQQSX370ZBoTNV+apAAHHevqqa40q7cPbuqi
ZXBKMJrkK6M9FLaTWkekpuhpNnTtVnllQ3HfNE4VtNmQnRwrxSI3MFh4dfkwpwvbBTJv43k8v5ue
5jvfaHHR69vesoz4AfrIu4qC7QObvtej5yaWxnkUKeq/mOcy8UMlsvcoy4o3HcLG2RhVV/Jnp6qq
biZev2+h9dyaBr5OJKkwn23aEogxPy16xQJz09Mkl6IHCmHVWnvSenRjX4viRiIizKygIusjxkXm
jk7FlZXOtW9VI8gd4w66TNsZmEkZdfSo210DHTk6+WvmGu2NuFNIzTFRzT81oXWfYk2Dp2v1MGW/
VbHEFlosH9JWtKP4m9NoqbayMeffomQItSlio35p58YF57MLtnsNBR0Z7TcXtdEVSver2ELyTabB
i7fEFeU2hQz5BL6DGsLhrpuuulB8o0TZzth+RG7GMc9saIE0mXmNd7GpccsqS8S00wRQvuWL0aBV
KTVrJ800gYSsKtZi38FDmftlbzs5eoiTEeeUD0ATtoSIs2zk/ofGiS1ellpHwgZwNtptb5t8HoDq
1Ld2N3vtATu+inYNxXu9GZ3eJvE+c1fTSGMyOvKkRjOgBiWMrcxHoIZydDe6GHejNGSP5sScLOg9
DxE9FDQPvmDj5Bg0btQqX6hx+KiH3PrsQOHlaTUl1b7N8/09M6eNqUmVLp9tkZtvRZ+pX5RP4Lpk
lswqEvhmijpv5VJLfaQ7soqxQCrJlH0owszOt/SwkDt20uX3magui9nfYPS0Pk2mMxGamIc45dLt
KUVFu1mXzLGYKF6WH1bwKitwe8d9R+IVXcBWe54ee1TO3mWcs0Yf6OxHQk4Ylx1PafKae56FEcJT
w4ss8dJBhCJwMzz1tH3K+O6xZFGt8glNdudtxs33tRjKjv245isKvExLJcdeJa5VM/XzkaaWj6/I
Vkg8nHp1avndCQlRTZ8xDjYgOEBmlntrItDvZ7KvmO3q9ZT7SrYHwhP07GC4tcn41lg4mAjMLz4U
q6nircEItj7EHZmvG8cee9cXVmW85GZoktxUD4z0Oa0tb9tPrQOeY7e4BlAXGDql9oBQLPu5+DGx
q8OuW6VFYTJa6TdybfyVovtCiKH+m9s8h6eE5bSa6BS2/Sh81O0GS15m97iCwqbrL5BCtYElqxf3
vi1KeyPX1m3XQPY0j8wgKxBTl/pjI4fKE6TJanrBoMeWOU0HBg271Di7jbhF5xUABchOk543QdJZ
ZgpCqluG32nxtOK7lo6sxd/wXHq9Z26WpOd4p4QJH8Oh5nAxnby6h47VHg2vZCI28tl+yaaYr3Wq
VV+LFKrx59meTD/rU8HShGhAXPJmRjDIEiGIrVbaxrIpU6sutlYliPSsANTjzWBVRXQLc91wrsJo
TNCVzNGip7DoAFrw/Nt7tECIlki3KnkeZgPMsa4I5rmJIQ83yurgQPueD4DIG7t5KIR76uYcVHMV
MCXw0lpWxciLzTlexi93yX7TntuiW6l9IqKYzFrODa4d4kFlP6U2v2iKmmpIONK82mQqNSyfdMY3
rnl/GuSlT4piy+Rsl7FyOShyMJ92eaARvTB5Oi6GeWY0v7d1x0ErU79uoT+MnXHMo/GAJWgfMv6F
PDToQdNvTyNjQGb2YWpNXpfuC5AeXiKHvJiYvLvmPDIC7cDAyN0XKnmokuFeE1g6WsUH5e3Nk6O5
kyOvRJra7q4FP4L4BHZOrwyV73prBRpiiCG6a9lbV4eKgxFeTccDZDfxLEV4cnSrPlkoBj5DsXY3
jM5Z59j0GTJemySE14k7MOWcrNcqKV8gPK5NZ9zHuN+reOy2DNToaWevO2Bpmjdmu5ysOP7olPuh
F9nVq4uDp5XXQpudDd/9ByrRITQyOooQeS3sX7lR1BYmYPK9Pt02Vb+lqYOmnthsnJB3ZSZsR4ey
PRntPBxN0PZUtYfOA1b2quOYyjv6PuqllDu7U4e4KZ8Ndp77rs7iX84jrErR8zK45SaSaePHJp12
qtBa614LLGvJKdwSSgouHUt0T1Y4nNrItYKmr/5yyzjyhP9FYvg3ODUEdAIoUpshw+joQkHwZvLZ
9p3xnykYcuSAaVV6LCBB7Vl/Wx9H2Jcu4LN8GV1+yJpoR99i5LKNGoigCGq8SY2X1aHSpPLdoq/c
dar8Tng8wC/S3dzzZ5e+PmaA2FHDtG5cst0YE75ThslvbM97e8kfsFlCcGmvcTL/kBN68vgGaXkl
Jy212CZ2nTMOjOtAS8pG2vygXP2/uZ3zjRqM/URL58+11mxHbeXC9LuAaossnXl3118XUNUq86zN
YrefymXyxArHnZtCQNM1nexppCTmAXUQE6re+h4NB62wyl8BW/6BHZf7WtNeuhbfxOqb8ltFu8Dk
HFSvGy5hAp1ollrvO8n4r1fqlmQeuq4ByWQ2w6Ee2QdQIlh47grhRoEFt7lKOpNhCub5wskPOj4g
D37PQIlV6ZD+UV8DR4B8tx9soqMCMaFgplkckkY8L1N2Cj33VrjiTbJiq+G+YcRfPWZaXFOMLi+Z
lz95ljjbAwxPyPoDePLxxLf2FncM3Y1ZndscOh0HwJx0H1Ev5o3rrj4zUT2vDwQ14r0z6I+ivt07
qdYz7wxR46q+BZRP72URlbvQbs9dzwuYDe60QZQNKFPjTW5Y+7CbXhzmDUdOijvpIY9ZSurDHBeb
VBv+Wz8WUHM0Xa73gAaa/cLDjkn1FRXrxdbjZ3Mc3l0iCUoGP+VcfjR9/WB7GQktXBOgBlttWP5j
ZnFMLftprLo+iLP0NPajvk+KAVsjitTMCKw10s+iM/86TfGDY5uMs+hg9NYtteU3ARFbRq4QSsmH
tRhvvT1eGjTybVUND4RVvFsCYlmoXZe1PzEE5/qxhkl0nDJP82G5Ymjn7mOw8meX6doGGH/D4B3k
zaN1bfP/MsG4whyjV30VQY14uIo03jnOdHZ6aqyw2LnJ8GMOIUWZFkVBnSNCD8TasbisO6rOOfbT
vM5arvMqcFB/3PsieUxUu9VptANrjQFeluihn4okMO3lGiGkti0eyqj5KDAEsrL7XzIsT6lQOTfB
qgrAEKfmQUvUM3tk1UqYBf0UH+LcPVMqr4kZOivER/nbK+3MMsEHkLEmQGI6Yg5gtovT+1tmIU3q
PLV/LLitDoaKsqOMp3yrD9IKbIsLjML3FazXtyt1Lr3p1VsnByVRm4TSxWb75cbqvzo2A7s2g/UH
kii1mdAO4LrLxjZLKlxxzTKXTPP8MNXyQWNeJmYQRSMrPnTQnWqMX/LBeahqJ2hE9FIa+T2cAPG8
5Ggb445w8otM17JVyRtrFHaJEni8s/Qw4XYaygE1F4PDxnTqD5UqcBt1Mdd03IrWmXPjzStNlECi
qPEnnebS+LNDXiRR7dpUv4ii3A5lDDHUHZHmqOYi+vS6/UqyAZOAiDb5XO0bfkMxI56b1Oyshj7y
Q7IdxigPvTVcZimfqhpsU0p2ZXXNfwzBniuuAZzVr1nDuLXtHBvhVmzdkseSnohurbjEsZsHGcLA
BvzQ9tsICcyR4T/sXdsJRyXbb+lnuhAfDe9D15zwICU7bynIfTLrExHAKLqZICoxkph1DJb6lLeQ
3inWknf8FxdQIQZvk3dz5tnYItgSZ8agOo/wRLjDUckp0NLxFqXTLakEjFF3UtK5wCWilUTRf1XO
CIBv/NWc5U8kzN1SUyfggCgr8ZBUGcc3LsrKhvxBSizwE8xe+cQulbd+Fn8ELb8oj7I+5+tf378x
t/Y2b447jKe8ZgeRSb+xJqtp1Z7lqedwbLH8dTUyppNlAX9PvskHIFIzFo+JwW8ryjHf4v1pDl2q
3omVn4jPZlYWtfYYtFO5Nwiw2FnCxhc11C80swdDazit3ALpFG4+HJ+yMN8bQ39g0TNwYH9t5uKK
o+Yj673jVNYvcuYm7i30Zdm/t478T2MtRYBp9Tmzw6MnigfD45QIJZKoNsdPFGU+ZVaQVcMLTfrW
trVyy2Jk9dLUTElKvJYr4b+eGFW0J4N179ZpsP4zYfPXyMjDzzh2ykPEA+c4HgF3yZ4j6DIZFZOR
8lWNVJ98Up5g1h43j2WpH3vLe7FNHPautZ8Te2t58y0T/aOoOHNQ0UbVPdH6vMsu/27ZhJDY7UPd
4Fx1CZKfumZXjvOz4jHTeFqkt/ZVfJuUXL9TGh9aDSeSneZE4zhqOgEn/g1gFJjR9tVIlL9X1+rT
MKfXCrlyW2OXAC+mUird6FGbwntFsVJljvTLtEh2hsy3yMfZRwGZZYn5z9Vz6btJ/FfG3oXn/dKj
gVyjwvbOs22qz4l1S4Y7PHfNcCOnDceyXr3VWfU2KS0MihiP80B0FdVzLucz+itaWXVJnQoXpJde
YDUC1WFP6ZA1Y4XFHnZB86isPHfm7c21vZ7n+xxDbt4rROxiq40Vjdkg0YQmaoB8Hxdw3HxTWZ/v
Jju6sP+LN4RMqDZ5KqmLMIHFeznYeKcn91TZ9exrXbtPpzGwE2ApWrprr5Mq5xDyFA3/6VRgNJ9j
vNG0DOorxXoxfdh5lQdW7bZBR6IBvhv3ByTvIc+87yx097FcDkaT+kNZ70zmZBv6Hs7iCRi923Yr
5b3Q0+Sx/rmIZt7FBjP53LpZ9CChZ3wsHTH2rbbLte55UdZW9YqqRLePRWg8KYcDKQvVbzIgTuTa
k8wXepQyfmQEexi6/mRW4sPlu/VbS/i2G+20xAnWP11FTHlLdY1ByMAQFYPecDt2OYzFHDh5GoxD
zgaDyA1ifIxj3mzRcCATqRCzYXroofR7OyfudXit7UYhAIa3GVmr6N69KPsM5+5GEa9W6mEvGHdA
UiExrhnhavzzWIYycriLebzo4ETgr11xUpMnYffEXtf055rLFMD/cV7qnePl6GcuHvmieG6N6J8O
boVluBGQ0DyLrt8Q7r++eUuj7bSShxv78FZF6V4ayJtdW+3xejyFsvbFlPgA74HVeSDR3hPC9ueS
aC8uHdpAr8tPEthziOkdoaEc0h1EX2A1hBLob0ts+glDTOQLfV8qDbC7OIxr3Ss5d60uA7uRz1gx
fHeCbBSDZQciSR/mrIKJqCEKkabNlH8ol3cV1tvUq/cz+RBLjbtpIT6yqXg98Y/8Sp7DjAo4740M
xhHluYD+xzyWxs0/BoiaT8cO2FnRYYHIDfFKTkntJqf6PJSFPwoalNJd3nIN31dhXz0qcydp9/jn
XyY92oVmzfe8yL9Q0+7KBJoAQbILZD5neunScm+JaYsqvdUyMxgNfd+4XlDratuyAmnqoVqpwLfR
kBzI8Li0pu7XUXjRVHltqnYfhSizSXmiwr7WVg6sI0/rQwuJgwg/PNlUk1XT7a2EONZ6CtrOnJn6
R/uhHV9nNRwg/WvIr96f5uyMJ3hlCfA6j0CiVjDFyaER1V3i6Z4X58TtvZUOzQ8OJAwK8XEybcyq
XsFImDdeTM+1YfoR35HoSk6BOHABySvkx9Htk83I0ZBwq9cV8qMoW8cfMzzHSmOpZbUXk6dvJqva
rjfO1FvbrG1fGn3Ze6F5F4u6owKpnWVY6M9EpqBFJadZ6FsAc4l/rrjKbCBboDX/rebXcHLvEeUN
0Ub7ZmGumXBGcoEZAaQXgQcWrcJqsOpGw0e1URs5ToR1zY/GEJ6TZryHXfSAeDD6epx+OJn6aJmD
u051K4XzVqbthMFvMHwe7WFjjv3RdKOzyyBRcBcxz7ukUf/IvfSvyuRVNU4wxsVOGu47EvVl0c0T
Muq3nqeHUTTLStPuFwrZsLH+PBWiYvbtYxIPuxD6tO29NgBDqP0mx1CONszaXXBE+PT18KxbHslx
wDaGDFpgZA7NtRrJ/PUvnExV8SpSyiLJvVJRrNxR549FfgnlAAgv0RN6FDx7q6gy/WpSR7PLUB9t
mFvdvSZLFRS1gI3kfTZ5PU0aHsPJoKnvDSfshoKq9+V0WwUDV2IHz5fniJ18Xvy0fhQ4a0fABO3R
HKIdrpAeYAS/geg+y5BQN8wFQuecN93ytxXlMalZdVo7O9dyKIWXjWcM99Bj7GFVDDIM7NZ2d2jR
dAhdgHiLAjxDbxx2rjLuc4fHyeyOXq2fZelgSLOcrW6GB/TwNccXb2EbOx01INfhHO48bYGPci4z
PTs7FpiDp2QqjRdmDAdyK3owrfHDscLXWpZ7fA/EOqi9mQxf0AJwLY2vpdE+T8uNkTjfpbkmLf2s
1YRQAu+JF588jjoezJvIb8jzDIq7BkilOzA2RtPk8OJ/XxPo8vVf4p8p7bWNhqtRAJisH3w4L7fK
9rzNCM9ZrQKlPk5bN83/q9wmmNoFADBztqb2lkDOX5Ih/xlyElcm6QZai+W1+zejpOb2oE6RsFJK
VudA+xT51vJk86F4ZdwEbTrC/5QjRlckQWUD2ZfSN1pN3zQqfa1nDO3aWwlGhO7jAhgi/gAXPkMz
79Jq+srdmC4evGQTCYloodyH2OKRLMpTZ9VnLH+b2o6ebH4pHvhT0YBwDbJBKcqClKcYPvCP1WAn
gXJlA6sMjf3e9LxWhV4FIirOC0cTn/WjnsWIu9kXxfEbiYoSNtb80imImizQ8K5UkYYrWD9z/e5j
XuVKwlxWOQtOrRGZHA6LL8su2bREpHxq9Le4Ubt2EYGn2cH6tll6R35Mcymc4lFGxafe4J5a/0XV
aSNN7i8fzHco3MvCC6/J9pF0D6Z+ZhCRIRGJhvqwCvBb+ObgnTU4lWg0z1WRnZLliwdh7bE+1ruv
iJ1DU+jPela+uKa9SZjDr+EXeoYCU5vEew3bpF4IoWwUj8ak3qZqONYrsB6D/IIKnLBwd76qZk58
tLHVc595sGrO/6/Q9QTNpqr2XYS1POfaZLvHRM/qN2OSbxK9+pqy+pzlFvFHDF1JAK+Jlym+08L9
L/cwJisGQMDNzmYIY4bJ0LrwPotOdrFVTeJswTvvi3IGHnag8ia8Edyr1otezg9N1kKjeLkVZLVe
vGnO+EwR027xI+1Ggb7FLirFlHRp9y0wDLbX+WAuWrctu4p2mpS7eTDo6zUdUnMBIWEKiUjl2Ecj
kl8rsC3UVB2yair2qERvjWo/INj2kMEUQPrG6yNfT2hycnaCDrhKrBzgLGfu4RdyXsNDIMtasKok
qR9aVhL7tUVcyTiRj5L1jzYFzTgOL13SIupMlBuLvM9F/ZqaaN5tecCE+GOF4y4XYscMmwAnNmgM
ffydx8uuySgxM/0y4G30yTbGpJGMDwIC1jO15xzTkz8V9n3i4J9p5uuspHtjyIORqOD5Lg+ejtKc
G2KjZjpVqdXND38/cTYcHBTsWChkOh0lLqGJ/mGjKGzwlzwTvPk1YbCisLGuDNC1TTIQTDTHv4OF
7mwk30NW/JvdjjAHsz0kRvOUE2pLgMvdsAhoH6PoALVMWVigw5hmdinnFsi6WR4FxOGyOC+mLZ4m
PCYbvfLAKDrqQuxf8Ls8gBhNecu67Ky86l9aauJYaP17neNs70ZaHYwOF4NzAkOTujTUMN7S7yet
3Gmdd5+y/rlW+dXszffCjV5D7GUM8BzieFLstPWg/pQzfZo8jVLEf9rgBGufwvWNGhBv6dUfy3ah
6MNpbbo35OEEG0QHpkRFhmCcFq27aW2PfrY3v3N8C5lZnUcrgXDnDrVgj4q4v0AW7nPP+WidDJ9k
CdTa29j0TVoaVfGf/NBjdagrEnqZ25JKZK4n//KCUjpsEQ3/6XJud27L7JxtgENtGg/lgmPYajDn
OVHIbHMGlSnb4tIPqj+GZSY368lUFXDJVnt3HGSZNCrcjcCzvYV2DPm/DB/pPaBLU0otjbKLsF0Q
IF3foqCoYHG1h5Cbl/WHW2eJq0CJBeaMj6VzWhuEZlJnW4NW01PwMFsu6lz3AGqzM2IT1e0POgSE
Jy351bPsjPf8HKnkU5+8HaP2i8HWbq7G+pB4Nmhl9M/uoW6l5uF0Ts1HbNB7bGKSMZf7zqbyo5Ut
0DLJRIM/PxYtGjeGE9k5d3vKyUnTfnReMMa0B2sYXgUnysRRH00WBj1jCfIyCfpGr8HRq6Nr5qdq
xPceky+EIrln6dvN7coXiO23ykaTx53yEEbdn5ekp3lCVuVPvFqZdTHJeimoY+iDIvJbJFOccDrb
6AGzuyDfkt8zEDGg4gzJVLrbpbNsf4y67aoyitm7hY1OTd+VTQAa9us0AyVrAYQK93xzl+Kuuu5L
LGIA1MFJMDQIPGX/R8+5J1Ei6JRxWMuQzg2/eVqCWIjzpGm+OY3ENK7PlRTyS3ncT3n0kqNnmDI7
Zk56lGV4Gk28dqStQRqfjN45ppl1nWucvtjfST5hSjFbEYm7ma/66t4sIxFc7oXQssh3Uq+nkhxb
X3PzWx7XML6qu+NfRgQdi31UKQ1YtoMtgnWkvVc/a/PnVO5zh+QSZ9PdGfn7OZ8gBP5cBSLpAGUy
3KdTJqWHF/xEdhAkjnTuUcVEcrEehD2ei9l+nCr3yTCzx9br72Mk30MC6WnGmktSUzqtH6+5siwD
9Xbs5VeyOI/rT09eRbRJTAKu1mAodEOrr7ctUzSTojeG6jL4Rstpeeni6mr0JMsR1RTSj0xesmPW
lAfLKI9Uek9lUn7o0nuIDBhDrdH/X1wSAeEnXf1YePVh7Y9mqnSb2bcIq7teAZeKKr+G1nwg+es0
uuXFrhE6qcZbaV5454uraSHYNdUS7/UGdrw1eJtD0twC2+4rpjp1ujWapnj0YKMPTTIQ2iO6LgDN
NB+nqI/2pa7iyxQq99kkUQk211jeVEOFjGFMPw4Tnu6dZ2jRDwkEGOtY0pxu62n0/sU4T3hYor64
FhOHzTRXR9GXpCkNs05Uk1y7nfIqgJyHynh3OOE3ziCuvWWSrLYSleb0F5cgPRWXwioDsHkFApHa
ZCEjhbee6bfJCaZH05/0ZmTk9tfpwlMoNfcB8z4TMYCZrQoxK/VT/0LU7VroWV92GL6MOeFhZR1z
UGWzfcqSLvmvliPsByWDv47THF0PQdmZjSwj3QMb5p3xMEF9MLWJvwFwh7NFZuqmoPlf7PxcSzKI
kjbaazOJWj1N9vq/RG33zi/MQDzzTlka/iB2vMvRPpQorcTdVdqmHCmM8jB6kDqZB2X2ocYEo5xX
hRuTnKWhr76ka5+TlmcYXwhQajy/1VM37GZt/uym7EAS3pmhxKMLyx7b3t/gVR9ZOT6S2Pe3St1s
LHvDL0+lWBFTMLSv8B3RgeqOorNjHhpP8T9M+W+AgyTb2Tmsckrg2dj+hFx0VsvIJRLtD4ZIJoPI
dYXxgg//ODbOFZsQZFqzw3R/gRDq/3+lk0t0j5PwYSzJZ22ScbpIuzq4I1l10DNPkZwuOppsWvWf
ej99cVR5O6dNbkAHlxASKrZWc8C8Lev5gcFgwRoc49sc1LPo3P9xdF7LkeNYEP0iRoAE7Wt5ryp5
6YXR6tbQewI0X7+H+7IzG+O6VSzwIm/mSQwck9XB4vG22AoeoSHUHiH1a5jlGQ4JIUYSQJtODskG
ntG2n3nRk2j8dor02mOrWGuZsOhTwR0n/SNKHTb2Q1bCSNQnN55wJUAa2KSG/hpDQm2pH/wrx3Bg
t98sFnCGtsBrX/I+KPku5CaWQC7WtdcBE+wbMrQc2ysXD/rWrpICc0iN4uE26pnBzNwbfv+wHSaB
0IRTCfKAT1QC9dC2c5+0YCHAxIvR9FTn+cdoRJAE5yg4pl7eXqqK4I6crCWeToMnvXP/hXX33c2W
/xjS4krK1T+503Khw/u77pougXxVscJkpbyidHxkvBk6rp/esW1toBp18VJk7Y/Gtoaj9YZT8Yq0
n5NyxVJnz+wPY6zSm2gu6qMxZOqvJWaxd+fI36tSmP9U1BbBKg5xdAprRMrwW1YNOZbYqgmKe+IW
Yh+U1WdVQbdD8GXqpVB1VcFzXRUyK1a8jeDzhNFG02Sy9zLr3eT2+y4mHkODCErsmq/K7H8LRF3O
vDK6VR0BkKo03qSW4j8vmoq/EicBThNw7vDSpmrdMpkePDEyAPnuczxyXA7KBuERm9NRAyFa8ddI
chkd7J8sfMgiBewzZq8WuzBGxnLYOKy64kmzs5kk8rDBZ6XmQl0SNJpX5frjzi9d/yJygs+RnBrG
X+c02zm3J9WDFfXZ3l6zxn802gTrkOLitqqc0LKThKApSzPETNVck4xBeVY2pLy5Cm98WTKWz9NL
OTGrR+34D5mH3clQBS/kw9lNtQGxh2yo3F+A7++9bu8EHu815gf4Tjl+CA1JSoysOoI+eQubCEpI
z6zR9XaxDcCTAztCQYAHPOz7pPS4UQYvicCM3nk6ula6+s47+Z/0fTCtqsZqLyjZK7y6eZGp+hox
abh2dFDmXHB6MNBzKz9nerZWQ5U8DRWRez0QLiczW+x6O4Kn5XbsMjK3XQ/jaNXQwvgnKrPDTRY5
R1Th+xA5Nhbq8lXm1rwOCq72xI9q7PxxdmUNL8/dYMnPwMN9FFv1F/YUexuN4z83g9+WMH9kE9u5
cSqzr0lNb5al7p4HRspts/qzLdLq0kj82lUQsWIr2WNmzdnCKn9ESbtbvZ/uw1qedVx1IWc5OY1G
4csxSyfDxYppw7GmHAbu3JxE2WPwNpqL8lKHLZPzZ+RWdXNEejN87NZGlO9r7GwrIpz/9ar5NXW3
h+5RgzbL71aecP0z4ciO/2aOBu4iA1dPKGO8l1YOW7lIpS9R3j11rXUfc14ijkLVIOJYrQO3/JYx
11y77x9x04NxK3/7SPxi3vS3KDhw4RzjX9HODyNPr3UONWT5kyIpmQUZ5yAJPZh78AR7krgEB7Xr
LAwDq+Ob4ZaLDwi6GvPGd1D0iIshH4aX9/MG0k1zlnHibHxyVk06HfoINxeERbIoYc/wd6iiai/G
1iuwVgTPCYWrRzSmeNFk87UX+OafwJ+NR4eD7eRNfuxtIFTO/boZOam4T2O5gzLTbgRO8HNhEOSZ
KOxZ+zgrzmWZsx0YbbcnYqrpaUjIF3WuIS8ygou7n4eofgxNmn/nrTDZuGHgZBssPJHx75uIXAWm
QR6ejVf5KQw3P6VWNf6C2yKt26Poe1x+YaU920bdvEq6n/25wQzdBmZ2H7paN5z8ARhZqxck20LF
Ns1N3FMrPfGu9aQxxZOk52Me1Qmzd7nvp1CcM+knTzqK4KH0zvzcJ/9Cfjc5np/c+uNoo//rjC37
HN+KSnwBSjQd+QQLE7DjCovrqcn/+Fn+jIswwVqs9QDJDyDPR74EQckrgRa8oYRwZzIH7RxRBbJt
ZDU8vgXYHt7rVVLeyLC/Obojrp3pHP9ZaUQ7TYXTvMUHP3xUSG8ljvy1zgPOF9hT7n9jLfxbPPYE
GvF8+f8JEFPVGn5lvko5RqAAJwN1TXmvIIWEIoJ5gyhiFBhm3Tao/+gGfc6MuFV7wJruPQ4DHGKO
+KgmY4zQ9Wz620Kdv4m0ZVUTO1PIznTA9Ub6MgSnkLjdRz0l4hiPxCGrWc816XARHNI8tY7QE/TB
AQ6PpGuZmJPMMNgQbvRPgKBHoC2tuER6IuvWx96vGjprsUNPtsd7z7D+c7uG4znJKpJtA5e6Hgh1
ZiXjM3tXwgU14d9pIvBl4IBirUWA4TnOkSMmI0AmcBzvgceR2dQ3YxtgJ3G2totnRnmzwpjuVYGF
MUr8QlEkg8HGz0GzqnkzSbIAZxsFMOWyTrhz6Lz+KWPpXlW63pUF5pB6mKeTBoW64qcaPM9ziLGV
c/lAuN37HuoxfFLBUB0LtK91GHa83qWqx5M1zNFJkKr7sYcIpUCW42EWhbf2Zk0cOvHD5yl1kyuJ
1/lkkQc7y3JKgM31U7zOrBiVGlvlJ7FdsNum9a+v8WluWtqIDnkQKgIKHjzl1DAwjE1ZuKDRuk9y
iuiBklvkuvdozw7qIbvGPEVXAoMhVyy/sndegedSE0tHMQ+K6epIFziRx+B+kjZh8secT8D641o1
UHml/aPnzjhWUxM857nWO34YlP1kvescfTVhkgkrMzk5DvtIGtpFCxK8GHJ8p1me/tFGORFNAgq4
Hoc63k6OFiyhDCSAwJoVvgQsabsY79vN8QreDwmC5FvCXRI6pgC56dtZ/+Prhut8ITxmnHHy0El1
aRTvdRgb/opRi56EKbX0k690Eh5VgRsJZxn+phamEZF4rLLHvkzy8aaaJHSgVLpjTG7UDlgylVhN
E8NfHEjOYvVvpxBNE9UhJYY1GyZVKJyOXOhTH1WMtmTt1inb/1ESO85JkLIN1xdnthHKMuCHa2MO
3G3YBPN4m9E2nkNsu2tLTAJLRZRUO5V4Y70XHJmbOuoQnEOOplrX+tlxtPte+Eb5XPpG9hpIZBmM
FOW+HLX9LZpcruo0Tfct9Ug3B9TzNtJoUqXDbldGI3MLD6X7OYDaey1mWHZ6DmHF6Mb7U2F/jlal
6moHJMcs+33PixGYgumnm1Q27dbxuaGGddqET57TFRctYjgjHcWLa7fxpjWeh6UCIUjJrJCs77GO
caCNM7pN5Tv1hyXd4jXn4kPYviR6pk1yIEQDLqMRCFyKcGPaZiq3liJtQYLPBZGi6YTGxg4LTKi/
EGv830rY5QOYLTQPqe2rDEjz5Y3KVqy75Lb2fLHWSdWs3MZs9jIOxTuhlGnPD3PhfzDgtwUGmXUI
3X1FrhQ5IfU6DqXgtw0DQKboqStltNm1b8l7PlXcXu+V6+ppmwagwTQE9Z2MHPdu1XQOMoPkj8CE
mk6CWb9UOPzYB3tkXeMKG8eOzEqebD1slHuYWeZ3xNlzjUrSia5TtSip0Iu+bTxEG8ka/zTYUNM7
gYYfo88yRNf+3fB0erU63yAKbxZn00ncR5tpqElEI/dywKSB3gTxgqGgPWaJYb/EI4WhohP5zma/
9F7nWYLrPVHFvkpQdmzDaC8GkbpsFZSk5gay8b+uZwT/KVVBNiE9FVwqp4LATwB6oz0al2h759yF
rXY34d+gA44xza8TeM4uyze9nct/nhLGM1kGcO6pqzaJQCp1UTq8gx/VJKUdp2h4HonE2TNXG0cx
bOxwXFsbIHoYmJtGHuIR82Yj4KTYDRFNC0FhZ5Hu3cSzCa9A1Ho/eFH+N+GltKOCFhUHztXa9Spw
ZR7BB4MgKaDRsjWCTWex2SK+IjeNj4ssjDN2KJaNsLGsYNyxUmBdBqclyxd3nzJQ1V10XqwOvltP
9yme6kOmcWYc/BSiHlB61oimhpswDyExTneouj0YtWFbJVHyFCat9QuCgyBpmtjPvpijB2iAhkhm
ne+dwTNQjtXYH/TUAq8LuT3j6lga6CnxmfsfKfus2DVcim3cjco74UMsL7PXofrWLlT0tGEL10z9
qXcSrm6SZVzi2D9TNvRHqFyM4w7LRipnnINt9+yHa4CqWTrne2OAeuqyxLznE7m3NS/2Ja84Bi9N
FXyneHIXz4l4SdFUQGGUMzsGPTqbpDPcW5MS5OdDBvSiZmsj09DDJ6t/bRXkJ22Y4oIfV3ymkwcK
kisoc1+ZcitYJYS5d5RyNhvLKYJNEi37/iFy36bQVa/2ML/JQmTX1hh6tlxevu2c1EcpAj66iVu/
ew1Sn32PX6l4AyVweCpHg+iOeV5mFWTR4bMPWNJaAxYGk9tI2gKqo0dgMhYADvGsUTyXybsU/raF
fB+UNTTwEMSf/bepWm5cPs49er2ZpJcNdxq/20aKICkxuac8a7y4okrs3FkR3/cU19lyg/5ItCey
mw3P1Q6rJKu/QPKfQjO2O/VpsdznUYXP2GV/0mj8VrQ9TM5grpxZrAymhIQMpA9CCTCvs54l+C3l
io2O23scJReHzRP2aN4xL+RHwKaZa75va8vzDkHWnDyje/RtyI8LBslkcBtsd1nX/NRBdKffkCxe
R5bMX+d99TeRpK3q+Du0fUoX9LyJyWdwVHF5CqkxcIGhkNHcdNxNiwqOdD5aL1PHajwcTSJq0Qub
tsOcBSVvRroomvFY0RuhzBjD+7wVFFdEPJS5Q63vtNNRchbjdKZUfJcCWieHeG/965hQnaB/SvjW
8xjfTbPBhdNehPpQxQdXlHOeBJs0YQdaeKdZYipMC6R4IH1YdhGCGzUtVuLh1RgnLhpVY+2mtCPJ
ArV1NbdOe2wd337iUpADQo6Uv54qWV/GmWKQjG2bZojEE6ui2H+aywZhJirsfBdZhrnrTDFv0KKA
tXWe+c9x7Oqemky1olrGUoKjKx1BVujLPj3nXU6vA/xWYsDwLMBfkZNuk2a6g65LD77jd8R70vC5
dkXDrSzB2pTVYCykmrCK8s1e1V3dfRYOjQ090+7RKvrpmg9V/8e1kYtzmc2P2TUqqNOOTQmAQFqZ
DNHcIqeoL5pypccIugpXW49S05cYtKVbZW9Y3wFpufP8FtuVwnc1Nk+RdtM9wbpwZxhGc+iBYKzy
EiJhuxAgakda2GHL9Dcp8n6H7jqt/Y5yr7SH6R7KgVeYJHk643ywIcUqb8VO7Vt4mkMWYHe2M7oZ
p4cOO3HKKPvYAnqTO2qplu4AWR39WvUEIltzDx7WQLQjjRTbsPRisO9n1wcu5HqFc2qjMhJEycGV
p44XHOI8L3alRPRWQ1A/O4M78u1II+cbsgF9IVaR29/o7OYGHFnEQhbE3Wzbv/Xg6AOgEn+N/k3Y
o3Dx2wTlwHu7rzYDDEqoJ56LqDISCcSrig3Ti3ddGrGYrNjE7R3wqyvGKkgldtmvDE99aQvdySDx
tvWTiuQ3OBNGfJ4sOJ2GuWb3G+9UkQKSpNF0lZZooLmhBpgTZNqqsM2OvmxhZORuxGCTJOOMaX0k
zNBH87yVwuuOBKW9KzVV7meqivxPyfO/K3q2oAmG7vfBR9zidzx/hhC/yUBXA1DrZKq3ejZ+qjbP
ODm6vya0gU1KThv2u4UbKu/uRemb27rFEBtUZrOtDXbKUpk/qITdGpdwt52lVxz93MWg0tbuxsfs
egOGmx7sUVArIhJB3LkoP4hcyUdfD2ijnLLHPpdgog22V0UQh2fBa/GPSkWzzicsCziTgaT7qVPj
BQYSHOG5WXVOJ86hzahnJDn2qamuH5XOrfe253VhhdjtZCL+ibounx24a1TD5B6VHjpeV64tkNqF
fmWL0B0Fi2LqA7h8aierdpawDe4NgJW8qMYAGThqp6ZBbwQxu4skx7iJFCFDzZvkTNYfO15PtNI0
QbU0sT1ceZpztjMZlRZEkIZTJ+PiL8S84j5o2aytMXIZXJxwn8VqfJ6TDBDKEMWbsSqxUkr8U4Vf
l+vRZjKTcVtuw8ojNCta8VKNdUo8XzX6TMISoxldrmuYeXqvOsqCemXLrY7Y2VrKnPgL7NfnyZ3v
VpYZ/4Iu7/ZD0vSXjl6YHTtKcQvTHP82t4MzgAMcOg7bg0AF6sZ9zn61MABv47jF0ZjzYbSmjr6N
oizfxz7SN0CO5nNV81bwpCROaxGfuPWTtjfkbY3nMmz8jS1jXHsBiDwyJqQ+nJbxpjamo0TL3ZjN
PJ6mPKlAuWLP0VH/mQV940D0ZfOS+BgO+SRDe2tmmSZSZ+hqlU0yu1l9X1zzsCuXU7Lat3WyuFDM
dh2EFOcU/sCcR6ypepZ8rNdhitVvKxyedWzgxbsrkH973QOIwXaxJkligdic2xZulbDe2HDLXaTk
H8kQd+oB+56J+ZMMMoATGCXkQxBo+bY0asJIDkmcJPEZHYpD1YRcU/D7MlaSktiGut2hKBEofo36
cedG1jnzpz+Ty29L+gyypf039dW7zQ8qrNTaBlQDSXA7s9um2GvfhAXcH2e//HngJ3wZ3UPiflet
R3No/YXwgsSL3WRqxBt+j00RBuuuuo6V3taAB7Dxe1kCFqchVaZR/KarMRfQC4INYRtEGHke0YfA
BKwmXn2uj06fj3wx9NPyRznhCU7wSaeWVHtApThTZXESUfKmm/yaRxiuLEt8RdQEqdC+JLxhKshA
c4tG6uDsNcQ278ZNBud2Fcn2UnNkq0C/QPLYyaDE6Rwd5jh/mfgHskydTJvpteqCYdUROG+SBHeA
g0BgtHf8bPMIm2pwMAWFZxglawSWNeP0LTGsL2Fx5uP1ddOWKArZWCZdDk6KyJq/WSOR6egvGsU2
NfNdCOJyY4jqhbUKK2toDsqGRnRtpFpbybXp/T1oRFS/4CWUCntzdrQSGPkdPhqw4V1HMV9Fmm95
hBKCrWaR/BgQKjcBbvEonP8mGmZ/YK9HaMcoBpg3VEZMbN6YDpStGXRi370P892F0cR+88MoeDkU
t9QctqYdvluaTcycHQxbHBoRnYwkODQjOQoKrnlZ6BdKevSRPzqe+sz5jAt+taHGap8lgPCW5y5i
9ksdAesoIBXkne1p2jEGYFj924c/tfVRzeMGPC5+qsUfnf7nhncsSxc8hRR7COCReFI8y1rxFOUO
UN92aM6zQFdbwKuADok1wQKDirEKbH4TUUp0Qm9nAprLY5gI72VMx10mn3O4nQlPuG92R39K//iF
gKXNzDpwIH5M1R8jalej+ZmhUAo+XFpmLi5FA+AKMc9GiD2cPY4RnXvWvZMuoMBycuNOk8ld82yM
pbzwX/L4q70xr4IGN/Ogye9aVCngCx0wZXvBFpT01gX34Mbp1SdPjloCCdkJBcqhWmKJ9S5QmCTS
qnvzVf7CK25bKb1tSOjMUXULdIPHouHhWJL3fnYjUcWwnq3Z/PfpV2iYm6mZBAhPrhIDvLH+PgzJ
ezwomhnkP4KKR6geH36dWpwzgqff2wg8RBUWcL6wgy8PXq4ei/8tHjCo0kZf5dUuNca9GUk8ArTP
jHJBJhnrIfa/sqH5rhrjVZpTvx2U+748kQiPJDz5WydpPklguDDW94GbnoTynWODGarNpxflvXTx
h4AisYrJLZtN/2EuDZwjXLcI59iTbhYES1e8UY9LSUBC7Wa0MAcJIQab2cVmN3iw5aeas5aozCiw
ppLg8HYjX2Ni8dM5Gciw0qzCgBaED6imxtnuLBp6ZPDUQRHy7ZRHKk0pjbbfuiy6TRr3Dm+BXZkW
mG6LW708n40RXriHmZvS5owd5UhojBBSmzrHQFFw3TXYVx3uK8uDYM3uUz6Pn1QAHuzF0JNLQAxG
3yxWoXwBeuD8Iba5PA1pOuwdDRUJ1Gc+q2vjeHhpRjajNY73TVXF+C/bgrVRoapv1QbWg/F5OsSW
WxIvTLqLiHTB9MbVzAy4VUQu1PAgfOmZk+oZeX6Bl8LZIAGD2VwONW9Y23yPqZ6hj1QZ0za3IqB5
wM0pBsS+X7nqDQzPBZr3yZojWKLtXk3ASLQ8Yd9iRPN7FLd8pOmPFDWCMLIjtxweeP1UJPkH9DQw
80lX7oqUc7CIDebn5hFMZO4LIBAbSVhm7bI33teRc227ZW6P8SbwE3+NFHkBKrqYW/p1UlV/Y3Ok
PwIBkGdPD8GOnw3BZK32Xo830CrcBz3K3OsgZFMhg8k+jtIT0Z8XagxWFP69VBFdVLQB4Mb4NQ38
80mTXXmvEFi0Lq0LdBtQiMWCwsVdyU2Z8gO0Z7/Hgje7bAy4oConNdYuyXKqdcYvNvI/rkdtYggC
g+a7ql/7y9uxwrW4oqLmV/Htlw4yXWAscSkTB3awNcaGg0LvxmjATqRd9JP4HQKBsR6LlAe6/QrR
/EEAnaoJc6YCotdyHqjMO1N4sM/s+BKJ8All55mLJtKZb1UblUXXaHR3ftN9zCk/MT31WGGGattw
YlSiTLdEmv/CELmwr9jMfIQtVSfoO6d87NA+rbPJKA196FNmjB2FOA8BJXy0h6GFESWiBwKnbZlc
3UF/BLOgTamXPEIUBqYFrnUDaTFVbA8W1Iszwh/gVBtNigjGrovWnR+8WMCQ25QezSDoom3FqQHH
I+CNXo+0OJkI01P0svwmQPIvjqbh7yTFmas5j2IO0YDRdjxyWwQHUPl7S6tHqMdLwS+/bClMwi29
ifzhJemNZ9AyycYOJ7gNA3OsEVmrwgaMZ5DrDCr8+aWDvsKZFwF15pJM4r5EQQtCWidaDBk0FIGb
T4nRrrvZJhGvX5WHilpy+GgNRCtwn5yMPRPQQb7ZlQYyF3HrqNvXugbbOkfGq99gKHNwSuhooI4l
038Tl02/MIMtPXpUp7gQa8OiuaKMghadMNQ2YbK3DfNBReBbvHCveN3t4xpzcGE2ayiWPZsodZXY
2F3Bhahph90I6ksaxqetJqznvbfPeYXG3G1ajY5hSTzVTUSIo8vuAi2m4IRL6TOnfXOPgkrxaPXG
6uhgq/Kv76uzxz1cm8Ey6nEEcH+Xa6fzMnyP9pmntqDrr7wXuDnWwzw0V78drK1uSLl3ltmiDMpp
6y9eQz+IPrUx3abSZy01/9YWF8Jxnotbg2vQZj7MSEXSenjPCLf6eUu4i9dH7aZ/aFbovhVu73NU
TV8t5ap3FHaP1KR5s9z+nhate7JlE3wVyRC+WqUNpimIsG5G+HYAhfM7ChmQbCuGBhDizlV+j9cx
vocT2G7FZs63Cb4YWINYLpsqwaAa+M9TRCXXTJBn6/nKXDWUj0FP5kYeQwFvr07hNjs2LhUAd/4J
SllPuZ2CcrIpn5QNX8z5nJuAqBucaqsgJtVU2KxDS8I2vr8Q7xjfEI8bC18giMTl7cE2D0MM4B1t
9etwHkAj+wVwDWHdNGuybcgnQmfnGkPNlgthvKIJldWGW8qdnQX/Ybn01pEtS1YC0wV94i2aBX1G
c8nvyCETAjnisyI90PbyvQWBkESdwmFe/AuT4YcDKb47sfXsNsE7VbDP6NAH17Xkbg6AY+tYvsSh
CRrA3DSBfOSQWVhpHOwmAFeKe3fCVNhHobHKKTXag4A3rqWlRnJYeK5NQgE8nbpJ7qgbatOOJT4J
lg0WSHxqWJCIg2g/82OXAR76FLfW2nH8b/zzr77TPYrJ/VjE34iGxgJKPNFsGJ5pkV0LxPMmmU8J
vzZHDq860WIFCYQyFpEs/AnzPtkL+ivoP8osiBDbsFL1Ay+8FF1UZuke7BAqfAknQZOl8THCl1Vy
kqFkFo/f0BRccrGT2PbC92Aolc/W5ACjMOBT9EKx4AC8xAdbvMAdL2FajaymK76tbXwIR/tYdwnX
Bn/ait4ut2jej8RsHviR/WOgB2AvDdgSICh8RsnfZA6/y8D5bnzc4k1zHerybo/6Erk4/GydH6LZ
fPF8S/2Rif0KSW+7+Egdv+6PKIXcCvybLqbnoaXN1qTeTk7GTxt2+hFIP9oMRnars/bh5R7IfYNb
E+0rqfFIczGsEnawQZZz/6TNcj+D/beN4ZY5oj50Fmuu5P9/00RjpxOl7ZGjmytBcnB1gjVZYdCS
c1dtisZPD6NaYNw5e9I6GrdUOSAeqY4F6Uj8ia5gpd69OOkAJHpg18t3cwg+MGJtpyp8qxosg5zr
764s7tgATl0cHVU6XvGtn6c5uLEp+CMrvhxK27u5mD4wtvwI5I0d2/kbot6GaLfDriqFhoMpz8/M
bQbidradU8yttsNbm5QMMSjirHXXdiChrnErTeh2cRZpw5Tma9sxbzWUowbzpsycYOm73hPDLzeT
m9J/Rs+R5UT4xwS7mGj2Xgkx/udJZnkZrnniTl6OCR8K3d1IXa7CBrTAkXUWKnwMckCwW3W7jE28
/UnL00mMbLdnP9sFMXfpQF3R6K5BFh99a+Z6jwE4UhP0MZs2qEj/Q5WBtJC82HZ2xljyHRNd2lRt
+dmM8J+4BRRFBQvFatjmSXC1vCLAYPwnKvqvVkHuTutR4N2vHbDybuGJQzT1FCTMvXPo7aXR3jWh
3lAghfkqLxEUNNp9HrBrqipjZ5G/2LGOxFjECHurjFIAOAkh07nhoktJMeF+YBecDKIBE1taXJUb
fuwltqGj+/9raur5LOBYX31aGQDcCOQcjoxgUA9sYMWNLXtEZKot2p3nRt1BZ15KFgoG33oIE/HT
OhXRMRUb7p23e/lZlpmH+QJXnKKUHDPNAmiqKmqQU9vp1mMW2DvCkYBUqXEZ+Vx4LdSzDXM+DNUa
TzauSZmhbzlwuV3TU/k6xuWyzQIR3+JuNFH+euu5SVpjH6sEprg7ekdHA5AvJubDWPveaQh7HEOV
yC8C/s+B40ZuQzfA66Tnao+3o9hiZHUuc2nAKLElw9KwbCIMQP20vXq7uYwBsNtt223419fU9/ok
GB0rOVOVM2zo8ECe6EaH0EdcfdZ9w9kHcptZWhknJ50oW+5p01iqmvdOG4F79nxAQ64qXHaWs94b
LuteAOY4DtlM7+Iynu9VzzdPGRGO0MAxHr3kTEK6aXmezH4bwFLbFg2bMW2iobOFiLeW1BRzSg5q
OYAWMdPcJV5mN6Be2vRpaPQ/C2wBT1fqHtzICO1NB+HyxV0ICg3Ug5WBcrdVU67PtW35l8IYMF7k
fvk0zuVyjNuIGvHs10DOQa2uuKakn6Pb+XvOmn4/pcG8VVg2Yeez6TNT3qVeG+b7SAS/Du+jJbFb
8rX0YHPgB5/gh8R/bHYTq7qVFxFKAGjssvg2VSwhxnCbLeuuPuAC7BwLFDOD4w6C5LXwu789NyI8
AcF/Mqrhr7rtwQ3cr35IT/2QnRJJszmi6E6iowVFC5Uz7u64JrbOgEsXfgV1jyaRmtBKPou2t1dl
2G19EI2ZYd1t1fybrZaMM4mG1bCEE+twCclA3OMxJjMC2E8I55yBzcG+m9DVrr4kXuEl0LVpk9k+
Ce0x0yn1Nik14kCmrcaIL5W3dNzUrLr4WWBZ3eQTqf4lkFHB7cV9f4Ivvmkd+2Ns0vVgzi+JVUEc
iPcWhRaNYlvrtK/QnX+VgzcqbriC9stUUkQXdwouGV2hZm1ch3SREYuLNMNjV1c/cTc0eCeL05Sk
9zFFFW3dZ1hNT4Myv7p5fFbaJd7PpTSjWKlP3GHldMafJZjiTcmLhRoUy+opm+0nr3bwymRfPcm8
3vD3dtfcLDS7BuwMXVHxZYK4xLuRuGACAjxuHo4rb7U2ya5b2WeXsTgCAAXD8IIW+CrgAnuD5a2s
PN7PznAaMhgCYq5YLhrtMWrls1VaO2/Orsv/dxLukxbo+2yIUJKma+RTnIK7+idX3S7yhqdAiKtb
tzwG9VezME76Ynz3C32pgi5Y6o8EkPUy2LMNQRPryUiq+YTP7YSphGWz/iYpsivz4ojF5ta4Yi+x
G+8CWbB+Lp6wdT9ZyFsupiK8YvBzqih92Il775r5bv4/+DLcKO9sz12qAi66xoVxlGxxgw73f5ZH
0mAjarHx27n7Ojv0fvDFY/dEDyE7J/x0YdO/RFPmfSO+sIuKs/w64NPyFVi3sHG/zMo8WuUEHspk
WlmRkPJfXWI5/OIgbM+Fe+tYz9E4EsF5S3nvmWX1/x+twjBoWzmwEZhRA0WUccKMUwwTmzFvBlLQ
w22TjN2M1j17VyRzM2cVG9nBw0JBo6iVnnEvpTMcBqxjlERICdW6xYjdxWBEiWjtwXCpzvgOEID6
4RuSyQuoTFq93ZDjeDGy1ELuTOYPKPGbIaEaLMiLT115a8vX+xyiyELP8sneOvXPgF8O5jPE3Khf
L0pz1vnWRVsCqj9duYuw0EYiWzv2NO77ETQFIdgEZVPb07aEStky1xDepFIDKRcIOdTXEyuGr2A0
4FSRRK6zLS+YXSqBX4fYaUJ5MulsZ69+6o3/sXQey3EjSxT9IkTAm217b9gkm9QGQZESvPf4+ndS
81aakchumKqsNNdgPjKZxqKjyZMy+jpWgbau+/CJnfRyQuaAM4EjoaPq08RV/K0rZxfSNrNZzUr+
jKxmn0DcasiQpRmtmcJ4zTTkabMp3wkdIhttoPuh+J5UEToNA85AWU/6QBZFIaBItqnmn3oW3yxG
xRAwmV5ZAAvrhDGZ72TnIoQbNLeHHn0bsuoZ0dwURQ3DhGTkl6ca2sw8Rt9WkR2lRzJP+hmyyP3f
IBm53LXROFfVw487gJbi9XW0BXS9mX3OzoquZq3PK9UH691GVP60hqwSiQMEY5a+BjnB1P2Hl05r
q5yvddajw5mOqCEKSHm+FEawAlX4awb7YqRw1TMIAz2JQpq95316kOsK/RD5n3ea12eOkJWbJm8+
YP1gRLnLdMnikPLn72OL3EA1b0kmhr90+l1v62btJenzS6C71LwIRyjxXi2kWp3WnGjryoTOSsPq
ny6Nlqxa1SFTxzsXgI+vnhKtRX1HCRIMO+pVDBWiMjx8cpn9xmG00mcfYKS7CxJnZ1EqBUDB8XcV
PLp9d3v1UCXuvbS0DYQi0K66AS3CbO+ljnV9rB0bDETnNtynvs7MDS9DhJeHK5gWtCJSd2lmVImh
Nz3jeKTNa7lHBwTYYirN9xzez2LKoE0a01KDvi0rFL7BsuP6ByQL1QKmDSvbH+Z1GrwXHHS9bq11
ti2FLoDg7D01oZMmoGG0OkUx3t3ammvu3DZEBtCsASVAfAlJv9TS2CMKdQsRgh0a97MHDUR9+4pB
lFjeE5IxkR/tJxLGVzsrf1DBg1jMcpetkuk2zHUcsn14Nrgw9VkxX9VI4pg7b7JayX5gtSn8LDyw
OAIHW9KYt0ecJdHtTMgeDHNVtbT98C+hNZN5P7XaMGWP/uQ4StLFs5fw8feZitQvs31/oZVI2JYW
vVnXuHdm86LVxrGGc0jbBGx7nTDBn09eXZqbiEVRt8UrLbON6ZEpzQXkDhO4EIJoy6GNnq4JG8vp
rQOIKWS4QVJQaJRUEcObb1Krki+ahB7EWNp6zyRuow75ExAEAl4xJsiDH3+NTsRyavE5YyBJcAep
X6XRA42EXYa1K+Ji7psfVicNM5HEyWxU4tsvp+shM6Pqvja0gLsc8z+NN1n47wzhKjcS2OEQ0zeD
N9yrnA4L6ZEcsezi6gv1vZOeTW+Jat9ci7Yt/eAUzXOeuaUVb17rn4Y5++wsdVwIB3gMQlxCzKtH
g6p1tZemsfGU9+x92eaiyjTi2w6cTOlvCNm8FHXzU9AYVTg9F5hVPwoxnlTcSxY722LmJC1T/W5V
7dUrw4+RHuzOBjZ/o0NhgfFFXdMzoJA7tD1HIl5WMXDIposyzGA1fMegmwwSLC++AifephWDRtRv
AYPDn6QjXOTa3qsQU3dz760FtL2wHfFGatTyrruRfwkUOJJU/eO5Lymg2sxa6QCIBmAvrLictNLx
VyQRSwbWu8IMQKIA6ehpYSCGEY3mzpE0cKjzALSlw4wNN6YTvXF9mw5h+MLsZybdd63kilSVRTcZ
4aXcMaYPClscO8I2GB76oNOG7TPUTsoyRr0DHV5mrsqAk6DVnNV6/qxsEKvjmBioDHCGYUm1Z1Eg
YlR+kOTrTD90ZTMO9GAVJmyul2xDZ/rsqhIY7DC8Mt94U5wwQPoFNdSecq8cHMrFQAEHZF9SHFMX
Spv/1k1n1asGTYjm2nsRk1Q4FgZlNW2cS1RW57LBKcHuLh7NlQVp4E7v+jsI3GLZQWFw6iFf1UAq
SEl+kgbOKhkeSKiXNssOClL/0ItC+9GaCo860yfjZQZTcAS6NYnalPlWBiiE1/Rfdh33+scsLMZa
XewxagdNCd7fAnRFnRmjHp1ZW9jq+S8XS4SnnZGx0JqHvfUssh4iTRPSyEyxOoV4Y/9UQfCSozWA
5ORvGyWwzGbSG403AEaiKDWe8Qd9h977gunoS41CQODjNqgV7tVuNA1PgI6yHjHXK71J7dZNOBFF
haDbwOBWQ++ysyZgG3wY2Px9Nys7LDpp4eGzXcXNRqtR+zdA1YDVYMrlFfQnmp07D+eKBFyhyqIM
7KlZGe7iS84RlPeoVRjt3iRVafT6G1oGpjblLlCS00C5T4F/ckVBpAATlbXkN0GHqswACOs0VEnD
tIVcCY7QuLN8zX/xITNRW+DtYxfHQp+d7VTGG7cHkJd6RrzS8R4MS+vQZk34bc74yetT9dBxnI5q
aYfQT24pXlYFM1YA9W7xTQx5Z+IBuEgz5uNUA/WZ8rTfIBrsa2RK5SFqJkSXcgQS63RfWJ4HkSEv
wczWSvIuwhPMwUBM9qwLNY7QSYG8hi4xqGkTUW4SvajHe4b8Hz3FtTFNn6ZVnAhvOw//bzS59s4c
3/o02sRdd4U5tXJCvT8gm12h7op+UJRa6xi/+RWqKMqClkTIcc+8hKpep+Qgi9hpI+Nea5xuTUDP
KU4BaDNeYQbTmAGs7h4cxjkaz4NZJK9hHjO7svvvGZDPjn6UdIyLq+q3e72tf4ImergVWQmwmE0K
yD/hmz2z3vdOdmegu58y0ARDnzS/XHz0yB1RpRsY7fb6CkbDtTHFGi6iK+eeCjP+6JTibA0Rz9Pe
+KnxYWXNYxL9H59Qj+TBKhnGqxkoO+QcjsjSbZ2mPzZjsqPZ+9oGIPVQc0rRVhOF7KER0GhEwlwQ
p6VNV8RvVOdwvdzlnCHP0eJ+p5GUZ6X4DjBL6zvEgtrTXBTr2qZBl9RvuKqstNj5qxkW0O/5pDRw
raKEaVqc5GAxMLKAzYjNCG4ZWYgxRsNpb6gsAnPVAzsvDNHfyU34rlA5QchafyqtHcR9FsMlYE4L
iHsDBasrDMfSwaSqukVcoW6D73XA6o4jTdW8HhYOQsSzjixthLCq56ER73fDd1WVV3BS9mqGgFw3
wxarB1IiaW2VcbC2XXLYYeCpKMMWeeWn4GTGqbmUZpstK7tdjyaYoBCG+MIY9V2N3UaiJDt1ppVZ
CYRh3vU6DEZLNEyCCt5EjuBcyTi3iRRmHIZ5qliUopm9clXUwDx4Ekz2lxOa3xnjPGMIjkzStprI
waewpbYwOPBuKBG4QEQZAxaJEHYNWJXMExRMc0UdG080Z3TXMUaEMCwXRtfjUxS5f4H2kKNPIcza
aj71Bi3Y2qiYa6fabaRmiudmgCaLpEhiKfvQqeXBGx9ViwqLxu2F3XowUTJCND62UC3QZ5Il/2PS
h4thwTGSa7K51bmElx8q6CfpN1ZxtwCkhZhR5kHczBrkEOieK379OmPKudUDHy2coGFOlfHYgvFv
Baexrq1t3eFQB0UPJeoduOJ1qHq/4RA9Cdzg6HpOyxJAVOki8BH0b4ajXZ16fCuZXFnj+FEkHF25
93QhnqEV/0hrasjBJIfVKyhTTVzNL+GIlM00tMB65qr7VhHB/swywzukvR5stMn7cvLmuwD5R0FE
SOu7ZD+bxREPHx5GvIFNCw/WuWrcWaLPtwnpvFhR6cn233I3MdPQvJnhkufntAr3hZNwFM3BLVLr
EY367iivcgKtlc//zMFZvfq5zOatx2b0VAeaUPOCcCAzLmWTqDIsM3xc64L97Is1kqKaSK62TxTr
PxAUO9EGwpciG3dBZx1r7Jj0LFpbpvIeGPFWNsTgAcgh6oFGONv5/IHKL7uo07fe6IF30S6TrC1W
XQoKziXPyJriOUp1URUuZwbOn0o07xjEgax1V3WLjuqjQgI2ygBtnl2I/0OBoUNu/EJQ7aj35i3v
9h1bJ9uD5wSIgkVsHS0h6C8r7TEOXGq0l0VsaoCz1elSMMIw/8blo4mjY0IHNKYOTZBkcf2SFQWi
i+/2DeQzLJ3kA7AtLEa+nGvIIcH1l8jfCbDdJSODX8nI3LmA21/moMgS2i4Rm8ZuiXDMYC0AC6TS
hLnkzmXWOUNaaHjtRlOyvdlM67L6TACODwAMHO19sJ+N+c33aWW5mQZaw1wr25ZuNYoPIGHovdgn
XAjWZox5MFgIfsNCUtuJUZOhO+0Y0bK3VDAQ/TJSM/TtHlyw7V8ahCbgspR0Ii0cBLFHsYMlt8OF
wsjrqNza/icongkyfPxRoOPDL86jBggSXpyNoq7zMuU/XHoKUIvZNSo2rmBwlpY2LmZudqIwdumI
Vvmmc5o/yMbr8B/zvQYBShZ4hxWgEQTnUKo+Z5/n8dZAODmq8M+0bqFH6z76NmGOwSAjWBfdPieO
yScqCiSt2v4K/J0H/XXU91HgUDGFgKAobLUHT2GEcR7ihNUnZ4ckkd8OWLUZEZp/4Imiogm7/WPI
x1XdlTiT/pkZl7iZs5iQWrOHT48Z7zgRkP57YSwaNTO38lI6jiyWJJDbl5mspLK/sOl0eRDZXoIQ
v1CR+yuogcmrD+K3XJ//8Ld6pV8MpgGdmexmMGu68LawT3dPQ/MjqlM2QjYW571NjTahNewaGElK
K3Y6yJORxeSVTw0AGQKe8j3sBlZvhoQ2+INF7+iLMUFnYWK2xhSDp4Bn2NYtJpgOj2H8DnMUcXN7
xRpU+pc6o3UiCxA/HXUTFxBE2k0FBQOvkRW36+smqMeMFvKbYb1Z4NLs+stFaU0j/eiVjzhgSKjv
qvltQJsSFN0+REmkLRCX0U8O8sVmSnqFKd7/L7QfN3H4m1U/EaDRv1A8T1RaaAhQMdnIR6BZZ9jv
jIHlN8zOYEYBuhMjFBQqD1zz7MSvpuvvYFwhXrG3lOg446lOQiDnURUaWw34L18qsFUoPnhkYK8U
hA++rG5dWk+IrjGK5XfbBiwp+bcewizQipVZf8XMiljTXJ+8ddpasHWzvUagYPZ+qmGf4Dy2U5zx
kFeYLDaUFILL6RDA0affno2ocAAJ3vthT7X59KuhEZ7ETx5tMje7SotXWjfJFQajuk+0l5C14bjl
mqHIWrZq23sHM33GzYXVyVWgbnbmAmS7yeIdXnB5OvIXjNuXJdtrJBy4akgb77VAIpbfiFBN6ocn
2S7VqLsOO3vBwuLB6eS7OVIABSYc8w2zFnjQ5bSY7VcwOP2MEbGDMBuo7NncsMtTwiWxoTK/5ct7
AR+JpgbfO+Y/DQo9oAQQ2FWPKaqWtd5cUx4I4+InbwMMzdqAeMYij75a0CiFg8SXdvWyB9ceQsnB
wHQ92/7eifLmgo7Mljl1teC5UKrT3GvtaxEnX/jqMVYKqDDx8XgHp7afwNBJNIbRd6D+5DyePyfD
3vEoE0M95VJfZjSmfTTJjcD/YGBSR92lBMMbKvPKyqw974KnNUXaIQDu6BOvoy5d0QKGDt9ROL9z
8xOPdnA/8KVZjBSnjLE2QKtXk3+v8WDt+3AXcJKoNBUHdG2nkRyQLZeX30juLfAPXns6JwjvDfqw
ibBmy7PqknNnfMpb6Nvs4OrYPJO4RU14Cwt85nKFWQ03p5ZHCe5tDYACPHRbqajsGlvF0vfmmF+D
yZDAqHTtO6N/IHQRDWvIUkGy7qxixSJBtmKtW3tsH3HiyL548/+kzbr9ELUOCGM0DtlFPQE/fNVV
69Xmb7hUpxRHveyDm4i4Hn7Gq5EzBcXq2A0qR/ZxpD4Kge8O1EQFhptOu0nQKY7GZB15zyDCfLrD
iGimuwGSYEsnmmaZj9YlQqsB8oqSysp+KBATYqFWenHrXURDAVPJsQITd2m2G06cxAOlaAMB1Jne
tpuSyVXJ8TH2D8YBp6hJF0rzxJJI4kS2t11r7ZBGGOGlR0GjBqGaG55YFx35V1kw+Msv0Ddih65M
+z0lgW8FXgypM42Lb4U5T00D2tG6LWsD+I6bPSaIIgSyMNS2qPatfN8h9a1WWHKtDMX7ngMT/yoa
NjnZQZRmO60q7/IDRVctiLi2mmwTYNz+NYHJ5kJypXzcM0nedTVCnVpxNqkMODlH6MtyTnClGsWD
i15HL4BrfKSGjslCYs9/0WU6RmmODKGtbIjVWaS96X77tAr1iFz5a6Enz8mYXnhUmq8tx9r/lK3R
TSTTbLWRKVeQV9dOs1/RXlq25bWr2FJMayWP4clmKtgRfhsZFqZY5K5qTJbfPtBHv3C0zw4UFIUx
JKKolb6n4YjqbLZMZ/Gg/oOVFRZ5zFqVE3YIu4gDerSh/116d1738amfDlWPdFytbapur5baXRZJ
h7oVaEok9Di1mwU2LjsegZzRA5WWUt5l58zVB40n5APQT+7BIMSJtdNwLiroKaaJvlf8eaXDvjA7
/Kdd4ss0TYdurv+aYKGXYV1/Y+q1q1P3RWuti95Mx8BTVuinY7aKCoozNF+MoS7JWP4ufQSRC5xN
K129IanXU03AVCIrHfFTN2OY2f408CMofvXRBMrKOuk6RqQ4MB2UKflQvWCv+tah6PW3xNavoe9Y
CyNBYsXM9oM9HdH73s9tsfey6Iln4hYPnx2M/1uETEfuJd90bHlXmvGR5c0RgfBt7ft7gwhAz2wb
IvaxgPW0HN3kqpkZN0Ur2PKQfskFbcfiaEzk/axp/D2o7BzT3AT9jKdGuHXMmbXs6xtU8la11h2c
KhjRQ0LhguMwHSuN6gnzysFTxoUTlj+Zkx0tpX4dM6yBXLP6PfAo4khdGy3e2lFzraqMdkN/Vse4
Xyp6u6WRuVdxTbcrbRsIWxK2z0uSg0vMJ3c3Z9ojRaVZkssBDByDnh0U5q3B+s06GLUUyHY+XKz6
S8ElOtJv7G1VP/vqW03cZMtKOA4JWpDKW5+p+btWfajsmkKlT7wx2ursACLChQmMJlH1rBXgyc6k
ypLTNP2PmsxrDsGepeUS5xl4EH3egNFsVcwKzG96OIscwGNOk6Nqz67/E7ZPTj7OP9kxE4MkFRn4
NrljTcoYThzoIId4vwwm9uL154zhC4EzIzUlAtOZYzZwyYyvEtWYtA5hbF2b5C5nDAtejg6l6H7N
4WvCF/OpRGJZaiHdUxBKm7n/CJJZqhzpDjYclePwCXWGoRdDybhbBpq9HbAD0MYPLlSeDqHQcVDQ
RzVPMmsuXGlfGzo8FSid4sOEkh2DBk+R6AV+vZwb5vj6nhwDlwIye1VNj1ZNKpm9jwjKGCa5Yzif
bTKLka4C0bnQoblVDRMYdSfRFqOxlda+5yBkJuuHoF05XCabVJ5MhBMzjdKTwtCB90ZHio4S5ywJ
HZ/cc6LK1GMG+a/MIHhVWCnAAkgcTP0g3z9AXOxHIqv3zCmTdAOUBJ/BZfgMf/Tm7iUt8g7vbNaV
F8xbnl+O1Ub7F2spQGBSXvXuh0Vy72dovGD2I2lm2iDpTWDN7N9yrFEwsHj4UaDGizwLoAHxUCp/
Feg33glHKJhpqB6c/FeHeiOKQ5R8vv/7bMnb5PdmINPFCB6e0ki333ma/LSXfnch4CRSr463hIju
Mu6+WRhGzERS32cJRrU2M8YLSwAiu+wtif66vqO9f+TFtNpThkkVBWQVcWpxJy4SeZ3ykVjJxs1u
WvbXIzPnM8PwMTOTBxKwoEuGr6u201mVGcq2rAK3nwkmp55zyycJh3y+7eIzW4KquVLRF9JpJIav
bJO4QdYfVWCwtDvmVysX1dMBM7AhgaecQ6FAO6OHqBLfFLrYXKOkhbQ7d1HaHiQrzfL4Mg7x2vF/
ChURNJwjgDoFQ3nusJNlDexwr7xUrUj448UKzoCjophfkpjFZj91NYBVN40rCRMGXBUZl63C0Npx
k5rNDJQN0EXNQXzgATYfqXn95CL1CxKIS7Sm1ol1dWzvU4rDMUO/QAnFGRwSwevgPJk9Ia6QPbGR
TLdZYSxb99/5J/tKRYNXdZVF6ID4zSfQ1VxbPMXvEjFA/y9j57fZuReKXMbXcFfKa0wQyGSpExDG
9CtAxb4OskMih2KdPRH7AY/HLI6VGJ8pPbxWP3u2vom5W6Xy4cyQMg3+khXvtR6wPqQptAHOSbIY
/V0U/h7kXbvvYumMSD5rJ3CWUhKGbr7Oo27hJTacreyh0WVDl+bGeB0wF8EpWVfVv2fg8fh9RBI1
lyxkXzMJWEjBr1PMwMWYM/PedfZdjgmtHc9OGu4AERxC7oQGg+SzluMgNMLAmtxRDLut8WgiyQki
7zLGIOYjfUMLbOVwVXG1542yDwlaUlQTWSS8+72/lP8dyGkSCgqvO4zIrnIV/DS6Ziv5tmS0l9Qe
3CPE63/rEGm8VeuV64j0JaL3IIFfom6XNPt/YsLqpjC/tbxZzhxjIV4CRJlM/f9KlqXHgmKRe7W6
JizzpmVDj/6qosw1+ZN9GiLvqwOEaJiC9IZ18VppGXk8Bfmhks71TJDgr9gbMwkbZzlKCEBjyV4b
OoF20u78/kVqAJediATHjVyJ7+F9FxE4wuwhwTdnjdTaM2F3RWwfWeyJeiX28KBkofLTtqEDkxBK
yGfb/bHoqsjmVXUMjrDqKCKRPtiUtLik5JRMneaoPELCoe3/sBan/mn0b3Ky1YiFhyTRBDYfPjwX
FDXMnUnU/7VF0s9pIMkQBXjtIZ1CzGlR83gvggG6CBp6af02M8tqabGDQJZWgEZtLGegi24GlyzL
N5YxN6AnLp1gxlXz5rBO4C2N67oG4R1FZ3lLders5M80T1aJBXPjQ4MIKM0Veb+c+FRotDnqL2Sb
l16J6iANDxuIZLeXJkdKpFNxC5AgaFh7ozA2oOTXYf9rth0E1+B7UURwLETdK2rIIEGc3Tjgzo3g
bEwDT868kkMdBCuVQopEwd12223Km5AHwo1U5menQ5cgRnvJJUw+5L+kQkGfnBT3Io/Et19GDmk5
MLhZObonUlzWxL/BXW4tWXl2/qDGN+zz6PBP3R+mRFutaC4amZCShLIsOWNlNcjl1uTmox4xB43X
vCciqTLQTGOz9iTGccsHodmF3K0EDrptAUB/42yym9hUNCgd1D/96d4gVM99sB6K8GtGS2cw1ZXG
SUkqwAwFGPiGQj1JNnL5rMA8TC+m9ZY53oL3mNOmq2KAw3L21claOjTy/mSNykkgTTYagfykNPFk
EbOyIZmsaTb+O5EErsu7simfu1A5Sq+QSzEoSfsiXdGPYiJBTmosdcVAG5/9wlkQ6dg8PL3wnY/+
fwLWebl0oho8hixeGAk6WK9dBGLSAYxNdiP5BFW8ycf4KMw08VMOA6YNYHNudYHME5FKT3PIVN8u
rmYJxzRnqosapiQZWFvteG4WxR21S8u2kW5TScus25s9cTvYiqgCMv83T7cZ+sFhI7VmaeE4Kg0q
OViJsyeOG5qkSYP3SrYubfBXfLqcq/BUFgzWoXYgjczzl/PJ8LXpVWIjLxAOsbbCYRrvntT4dFMy
Hduv8DvP0rOhjzPI/jx/bdCcQN7FA3jar1VDX3pBdzMG/eo2sPkFZ225nBpeU7gIt5CPQwIpsH1Y
xF0EixTUlVuCj2odpCRc2ClWiqKTH4WvPSWFk+a3wUt6wJRu/Jhse3p39T7HHNEpLriJNju7rq4k
hzSBovbeZQGhNyJdqKYNCtTrOMnOU01bRcgSyOsxlbIeWRrtBxA7iz5nMiMJnCyo0WoOMxKPRBJ7
Vj5tquBGb9+S0uFBiGmcvi3pDvV1RuYDCC4aJhoYiFv6+rByTLzWcJkqAhqD4fySqjmcBfR/rKC9
SWN+YH6gjcqW4HbrkCGz++Ysu00KR/D3fzWKEBky/vfz00GLk6uqDK8QmBAw6up3z/M+exdGk02X
P6y/pdBSNP9ox9EBYD6NBGM7tskpqJy3HF2MpWpd1EY7oZS/H+lqjjYGDGO1t2g6gD28BE7xWZrD
02vCQxD3K0n9pWhJSbRcp7nVE3oI7agcEJrYyl9OpYZbkK09wohmUG03t5DZi0Qj0uGjTXi2sdt+
Yfh8V1R6LIQFoHgIq4ZFBXRljBeainxFktTZckoRiYcOAxUwjBAnprLhG2xE02bQtbj1bEeXMWA+
jGjFB9brUFXX1sO8dk7vyK4d5LUWwwy21BSVwf5catmFsc0FT25shPq90Y/R1g9UWBAVyaxlChvS
is0zR9C4au1avydZdu2LBkGKjKJ5Snr3niha+R2ggQ3LXqHLSU8O6cOEQjak254i5YbCN6pSqaas
hxARKyUtIA+a700UPwZyDxUAFVQZ+JvRiMkmTQrIDJesIXGTpuNY54AeaLZMFHCtq+/KFHfOhDcp
Z2Xh6OCU/PLlX5mmjbJWln6DtBM51oscel3v0STrqXDAZkCnHiaEW8080FhmU7MuEmgtFcWkbqvz
Ggeju6H0T3xSwU+nKMZpJGLoKUFpr7MTF9fvhtak4xGA5+gqXIXTFBGaAN66AmJPS701UtWISVGd
xtNvE+A+ozKMuJDKuLdmED0mSDFTqZyaDFShRuP2Znj+2lOK7dSF9q1kXLlUs8oChW57GAu5DBkx
aewHPNeLwZ4ZwqgX1e1f+qF7k3F+n1v3roFQPaIJTFLLDA+7GSRzH7XeCfmkm7Eu0lHG9F2WB8nK
YLQ/XqRnUBHAtxtPFNoIonhYo3MpMbNzEUJuspUHds2HFiSHkrQbh/w+UGVH04ADrRDlu9eCrBst
XugywDF7cBQGqbDefdCp5tznQfdfEUBY5tlQUZlh5DCwjSc/oOn1lpousvBiQ9ycVaPQxAUluiZ/
I9ZrGrqjYshmINhVrOWMJr8hGVmHpIY9bBkSIjOWgQ8sV9BAc4N1BAG5zkdw5/pKt8o3ivq8Qg1q
VJV3tRtXhfctF6YG7yVZHyfpEL5KNwAhEcwomj89dVyeW5DOQuz4wDJNTcwKMfYFByjezyBNGlwa
IWCCHG3xviMFTt1bB+wHwVoKuGKhhjaraMOoGfwTEp0oQSZz9pKLlHzOGSIf7bIsW0xxuE0ZAUEB
OlTMo/zm6aA4YlIgS6NRemL8hORJJrMC+QJMxk8jL6NEOEH+mTyEHLvt3gqeoYNWU9qHkG9CrDGa
ZZVPdBJ4DT7+bPTjCm45pPvWxGSk+c/g33VkAiqmusuaap4zMBHiGcggmRXbZKt1oryQCNiqguLd
fYLKW8clNoY1jmjewqL9Q4LS20/5ZHKHHvAoZlqcrti6FADBKKXkT+nOl3gqynCXFDbELmEMX2lI
KqRZ8o9B9yoHiiw9tcUH7pXsQc7tWM5k2H69Cv8tT3aZDw7f0XY0DA4W6jGO3R7Bxr5zuI9VcOZD
W2ZxsjYSd9qgUciMHif3eHpHaHjFF8pN2RmyKmSiUj6FXUaGL/2Ih3C2R/82WONXYAGGRTwqYqE1
1rRl6piY6s1UOSedamOCzUYvadtxQKf0KPiMkQ6G0cJeyGi+eaLMPf7BwfgzLbVzVydvite/UwmN
KV45GOOxlvlMD25oh2YGnXT6nd2au+B1g1dconT4rrO0pUyQS1bjfgv+BOQgR27vtFiQU4O1TwdV
/YATtUS5AnLJ02egQfIuW1Yaz3k6/lsANEc8wAQ8WprmZl+8SbqTOR+j6p8hupzSotyjCbKS528p
zTpLEKfnQdJJWcuT8sp8H8DRlLqsgSSZQdmyevToFfjaDwi3C6/4a6MGuGit9DqTnNtMTC1amEhQ
aAjSJzOA4PAVFhG4FLf/RcIm3xUh1LcsMDMw+RIHIQKpDNiyAYu0qpwdPMqdTCACjrkatq7fgXaE
6CkpQIGUCKyrpUrkxaLQXol2fO4psAbyU50deq84AbG+jGHyr54ENLFuWKI1zc7AOYEVILUd6YvV
4F4nXp9sM1lvMmKLOJ9lEioBqEKvuesaLOdp/FmVuXV1+K9p950440OeiIQsiXQq8BqNPJk2WaI5
W9J5+fW+bA6N355oLMmetMuEDW1uZNhdlk/GFJ6Tv9U9yk1x+HDyGZAIHuJ138jnyEJpot/1qJyJ
mHM5sVPuidPQXaYjm66dgufGpJc3G9AnKOlXBCxQ/lXR4yszas/OgCkhy+xg0kwThNue8x80Ezi/
3nvWr0+zTIZziYaYAB7HcFvyjco/Sl6dugO6KnTUYgPqAVonjCs8og5Bs/YRAA6hmTeZc504nKMK
uYC8OqQoAtpaSksL3jHZkWwGNh5lE0EXNyYyPtpBodM8QCaLGDjaENMC9Bud5Z8Z73K7OCAtAb4f
HhDhqVD9PRtDHjCaRdgTo2hcltEuRvAuI1IXhrMbNOt3niKXWxGdYFoTPuMa7NZs/1QVpgB9uKWJ
tXHZ4VNRIOZXP2LdXqPzDrDHq6w1HuGM741fVWjhRaHsSrf+pdj1QxuQ6gLjVE7Wu6LPf0WGJ9T6
d2cI1xqxKy71e4XxOwoUOGuEU4KIrtHtLR8/6Wol7dTc7jZTqgLdLWGupbBstGKjJupdM2cKDevE
oAUX9HKfEqB1Uq3GiD4olxxfXSuqtourFpkzCTRTsJUzF67MtkIGj4C+c3rzO1SpNFiFBdGB8dy/
400AWmOjmBuXZ7wuQ2/vspO9OBrBuSHuxRkcid+la28GszooNurIUsZIoJSptBzNshUq0qqmGDBi
MXbVBFZ/4INz+5cj0l+jF//Iyil61GSGonKwsBwW7mA9gBlESmzcm+AXHdt1gwYKbYWdgeDfKfKH
z87NT34AsrxCtaapu3PWuEt5SU0e7wgoko1IUwZztw3rBqNLCQoUhQEkKzs1j/hkbOV8LTArBbyu
fGllTk82L2kPeyDeNDp6Cp3gxkve7BxuMIeOVKysIzA1CISDMzLclRqAHOW/a7PaNGwxupoQ5aKl
nJnoqX3KTF1STBlYyN7taUegPLHJ+e/S+45NHUEkfBb7u7TxeOmW42PPxwSVxRpZxlVuoo3PDgqn
ZWVclPJiJnw8SAN6C3Got6vRtu6RkiMfWtw1pha21o+rQRrlYA9pGfrAweRONb0/ZhPcN93Yqw6Z
ookUZuwykDc4EAeohjwJIMTsRzP4FfU4RU6GsSHwR1MOrOJDLmtKYLFQICStCvSlFEhTTp3WoiGG
SPGipq8t0YN2ouTQEs583oRvV/h0EBet+cTYZaL5LLmK1TEVpiEj5hJu9NX3KCzmfoLyiuq92jpI
gyB3N2XX/cV4FWHdGidfzQZvjD1BBl0XTaeSTizD/HWvOuuStZgUEeU05MBfYxGbLx3olpaeEnRf
oNQzdk+oBvLy0pjpPY6SYTAdzJjrRX7FVLvzpHMAlfihbHNBrxadJozjAOc5v/lISgygLUfbhklz
cQDyjCA2nGY6pbg6zmTknOCHwUqh0NhMP+3IhKIGlpFoiIfAhqPOPhhR+pO7XrdGQb9FOgK2ZQMQ
xOvMrd1F2SNUHZRvwYKnzIOP+qRoIEDAHyrdA2mjpdpDPWk7BM7rqP2pOHY4H15UM/1TJSO4YJwQ
GgNKrVE+asN8Kll68VWLBwXUHM9nrdvAP014PXl0N5tm1zVYI3n104gwB6lrAwO3WV3Z6D8iNYwR
jm8GIDA072ogiy5Hak3Bsa3yrr2ZxLvJt5LljDz0ohqxZoTNVwQ9/qXeVaN2UTnETcFm6IV31lnX
NnHcMvtD5EEYcv/H0XltR4pDUfSLWIsseK2cbJfL2S+sdiJHCRB8/WzmqWd6etxVBOnq3nP2sZ+9
qrnQtWIHiWhVmtlosSzP/qpowmFTO8iGjVkeK0u+Az4/Lju5Yw4PFCnn2Nd7ekhr6ZaP/4t7wdvO
sX9m5A1kbKbE7vsN6x75Wz0a7YmUD9fZD07JCgt7hYexH26G1X9UOBu9kW5zme4C6mYCps48rTtL
MLsE7hSF1cHr+w/0hLhN5vMQpH9uQrsQTxNvDz1nPkXtLlkRU0YZpuxPJM7IEVDyeyOyg+V5qc2A
Xkj7QQoDBsMK9V72W9fjk0NZg49ls9yBBNqzo+N/bYkA12sfs8RFYTW+DVMoUMPhMrX5SIHHQ5BY
GAaZpw1NPGPjITAW5zDm9Mssxb9J2Oc+L665zdWj17GijvjpQwxYRfMElvhjOQJ0mcUJaoakyLuf
LvkzQpyWlzMkH9ONqlcqJmBPnPszQhcGYgSaXP//6FuF+8Rjt62N6Cl2kqtDPlHbQT1fJluKrG5y
aI4lf3dMxRAPzneukSiXHUskUGNmd92m90hca5eCubAPoVsDhenmtdmOu5lqNyrGrTabPcp/cGMM
Mma0Kfi235YjS5JxFPXSQ4zRyudBCnitOoOjXjW/BK3YwNOMVmlQfGfoaaIm+qnAhNWgbC0qWj10
z20bXw2Q3TTTqXdYe9T/xcxMSeElr16K9MfUV9GkVPk7KUdax2qLD/2xpOVvE3bfkdAeyQ1NPnzk
dFi6re3jnC5+YZMT/mNu8hCITF7RNZDDKkLSCIWMOwoIx0BvvQgg8NcA28vWtvVeDe3FZZQjlIke
OZzuRl1hp7KOKhVAIZIayGPt3Nvt+MvDx50HmiYmzH30NeJtkidXwZCyb1umLIgLOM3Af49WvjEw
7OHsA+d8a3KL3cH5Q4LNG+zieJkY/9W+s699Mi9T7kw8LoarAJRLCEBjSqMPKzewRtgfoh0P4JbX
UBauLT4Of4CIEUZUlj3iVUlZ2wU9fdfE4wAwvc+EOQ2iD/ftMvWiSQCv/5cjbgqYuH2jWbyJCBri
skfDtJGadhLlv8+WaSPb8MVhIV4zEoOx5iMykecIYEXnB6uW01bk7UdmKSU64uXv5fuSHL2xTH+l
+88lwWztmt1b7BONGKI+Wv6siO5TXiPHVA/UAJiGz5rfbdnG4KRu+i6BTNPCag5KXPxIhIvgoN1o
G4sXS2uag/1PyRE9as1bkfm3IaZdSepo0jrbtrOh1cX/QmgwRDZEq6anbUIbnZZvNoCogbO/nogu
FAIWTOyuXMwdKZtZissydzySSzge1z4c4YlglTzfJhOs85rOOs8kh7OOLkA05oQV05rmFNRxgu26
S96rfW9478RQItQ4cSUN7f7hY0ZzPFyyuN9LozuNgv7/MgNi00FEwS/LYYRfBtr11ECBE0CECNaw
V0AGxnCj5u28iIS9bAMKDrRRvgmBxy11CutjS6MA3ChVFTsZF5KtBgwOEVEUVUlT9XTlQCpwOLGZ
Ay2v6UCY/VIc1DKFQ1b04i5vBhrlASwkr7pgtOBCWs+NgrLIUcK1qXOjHwtwsJF57w0FuIkoqXJH
xWI+7exJn2lv73w/I5VTwnKg9tbjNWzkNegYXHdRsLHYfxXgfNAn1oO1YEh6LelEF1uHiV1DK6Qo
1UWB/VQGR9puao9tKA9jAItutGj9IUplMs9nDn5S5F2WmT5yqZaJQtlMH/NgHCQcUbbdaR2SCptl
3TXAtr7iwhF58DEzWWg/uDpxBqvawfuF6JMKj0ntzmWv49JRxD7XHHS1hlRRmW2xbgVBB235Yk/p
ZVmi8OneUta4KPNX+Rxfls0g0O7FLZJT5jon9GP7onPy/UDEQm8EuBV50ZQODxPtM5CdB6cv0GCx
pWaLTs4MNHskB5JOPCpEAeC8rhYqMs/Qt4zJet5b356ct6Ec7wWbswooDdP2GNFViLuMuToHqaC/
TFwYP+6gXmA2zlJ1iXx0EehnLaA0GdWP7uutoceSFx6NaHuEs4+BBUBMfxR6BFhG5Vr1Z8+LNkNB
KF4fEyljnVrXfmU3fQ/ZcYPAv8heHFvxlNhghgraFCiVTkHGLtoklJuR+e7YuLLC4sJN3vs2yQF4
wzbt1N2ZnGuV5TE3G8nKQvZPk4nLydqZoQ3hpU6r8FPT1OExHS3rYnLRVQkojIoA4t2atsC/smlX
S7m9FBFmbx0dTFtgqNhhjC/dI1PBvEO0B6qzRK/QHpzIWdhPCzI3fpV62g8z5oqGF9UcyjcJcxf/
xKbguRpQjCkLTwBTzV7JXUn0mWjlR1PDWLIR5yAk566V1hZO/9KY+y6Bxcph+DcXnw5+2WUV8KLh
I5+dxzhw3mOVPfPiWBwZKo/A16kpXvCOZhu/eXN9Tnq2az/juVu7VrobqTi4D7QCALLQ2qTzJuL8
PExgpaCUYWEQkX7jpvG4w97YmnyL5VwQcnzAm3vmD9C481iaIzqiVeRvzc6BT+DeVfH0aNE3udZ8
sWkK0GGJ97yeznXf9N9Ji+SA1LW9S7dyabEYjpdSFgOJZyvczH5SX0KO9utyxPnhv8JvoaxClWta
741pdHhYwM4wJVgOPIZXPxlU18zu4+ZrUFO18x0P1ImoiMM0piccPOxs+svqrZqcxfyzRQKaIA7o
ORx2w8/yWoHs3+Wsd0j7Jzf0F2LWR5u3h5b1o3eX/oJd6huhekQ9N2ph3vKEuXP/a4zWJnDE3m3F
uWMJKXnBVyUSB0I9WPNsVav/C1uS8XD7a/8hb41fYnK+HFH9y8biW3Psszt3naOfmR06JGEBQZFb
KHq4D7EBQoSmH4cpHQl6doVLjZZMx5JK7tY4crp1g70Vo+Xupjh7MCBRQV7WOI7tbTg4lyUgPRdf
ZB/+swFhbgpO3xtiwc0DKXvqMASYRGzU/p9DaqWftttnx3nODBiRPqMGQeQ3z9tozA+5y46r/hfr
ImEIcEkFI1rCeCYoMYZEhpRshFjRjwvrKyN52WPtXp59M4+PICvpCxPSaou72Md9F10jA7wlGJU6
7D4aDVm99athq6NHiH1ItRl2wMh8A4r9bcr2XInm3Lbjow4oaCxO6Vus2t8uxO9OMxuznJGvAg7A
MBCdBq437shn+kqRU0MmviRDmDxQde3xVX17nZft+74CM0DnOhJ9tYZhfcZYdAQ0R4+BR0EiUt3F
RrVl2dH0yLojGTQkSamAZxZ8wkohdrTRNMW6YI+zLuNUHAkke7RHtidv7AT1i7tAU3mFl4pHuAEU
OaO6z4aeVIqi+GwFUG9zvvUKkkIl6DD0VdYQhqfvdROcmtkeGFSZzrrwquc8hIfoYye9tSU7sin9
Z40RpbDVU+V5X+nQDLsoipglpHCr1W255jg/lszLricGyngnbY/iJwIGT4IM8TNmhSDcpm7Gvh7H
nbUxpBQbv6jYq6HmQvpAd80C1jnqU/sNkgTWXH9EdhwwZSgw/aqq3ZV40ZCIAL0wm6/Ob8Fb86bq
tkDf38A+p1n2Wbn6moOnTUbGf3LgRY/UsnGkxn6mXXXvwcBHBY7Vl/fP1hqR/DTSVQtfoiDU6ygJ
QNx0RniMQadv22FMgeTQPprC/mp7wWku8jvL7WlAwtVMGRVjqgq3YwBQGphFM12anuUTDPqLkfCy
muTtaoVJQnnkZQTBe1PMj2mRbnSff4g6u9kjKuKq/Y0DtWnK+lK5MO8m7R+4BxktffCnkOHPsDM3
uV7qLxvGJh4vpnzJyhJD8hpOGR8xZtbB3atbTon1zocej+IIxUoExIpTePxqin7PPoD0O7t4rb/L
MOJ5NNJ7PZ2CPKS7MZ/8rtybTv5ZjGD3Ta84YG7dwojY1Zn3Bq2difpcPOdVRbJa9Qhbfz+nwb/I
VIe5nr5jwzqVXr5ttIUHCrGeG7ykE/YdyqW2Mev1GMRyF03V0yxopXlt/FukAnajYSGcqOVrZGNQ
rP0zsx774Ho9Zv7aZ8NX1NZzalMJj7K7YzD3VHga+5XXXycyCRAG83BaRPu1wcgi3+S7upt/Qr1o
yBjFwM10sw1n33NmSObCMDNt6bB6TRADJe3i3NMPvd2/JVGDY6l4Ltq6OtGw5ABLy2Y0sfKhuR42
TqSx7rS7yCOujYYj1kI6xutYucd++UMMmzeNy/FAN3SwciuHc1XXH73OKrC85mGJyzqZKHI/BZck
FBLXG/kfpIbx8gHsdeXwZBCKIOBrrQTcWt+cXvDWP9iWdyWbm+MbF2QXOz0D5Xj8FRP4Rafj4mAi
3DsRByDp+J/F7N7NGc9olzMiBfV0jknMux9QIaF2ZoUWer6kE6taahnnbnSeJpF/i8pC9B0jLtMd
MNoB0xpIZuyQQz4cssi3diFGje9YKvT3riWJV5/pvwZa/DFhe7ZJuj1yvG44eLIwD1EIxqemmUUQ
zYbcQ3OlKjFukgG8taffJ1VZ+652GVLzxuLBR8QdOI3i0QyOErJamjZX5I7ZzqumJU7dJWAZ+6g1
T9ixSGwjSq0WWC0NpoUw1e7UQMxmR4xOrsRvkUV/orePgSt/zIIRJrueiFL6F3k8PA5AHQ0yZVYm
Ts80HpItGZA3VZl7D+39RpWoLXM0n3jm2RVx9vS0Ccc6zE7kbqSXxqRYjgkn3CQi/MsBeHktFeiE
lx62Cl5SAnGvVtPe+6b35MqUC1djYix8n+Z47SYHOfHCNA4JwBwKWUGj0DyopGZkEZGDrTTct4Z3
mWxWlPxxFJ1FUL6KGMxZ5wHQHYNb09o/duCH1zlMnXtZ9MvMQ923jXP19Fzv6F1daxjMqzik+87q
Ezm0JXsR+8R+BSi74ZLh9G/IEBI/OhmfFwECVpVqPcQu1foEuXvW4n+npN9YUMRn8zWqZrwkFOec
vZnkUOvGsqkW6O9aqilczQak5MK0r029VCtpOa5c4V61k3xkut9HoZzWslK3hlCZs1cMbNxBM65U
OEGElAGejvZmhO6vIbpHx3ceao9jVw3YZ+UoLVfUCRdn9A9zhhBPN/FeNzVicWeC1x+EcFaEt1ds
Fg2Qyf9VUUBIDWXsWzVdIMxdfAUoqVK4it1xTcTJcUYI6QbQ2jqWZiynaylTgDU1ZCHC9BjQd+PX
FAy7JIoZf6anCkO268FsszJ3Q9ThQ5iYu2EoPpYpo0HNW3iupP2lN0HtX4XJ0ckS0vsWifGclybb
AwAuk0GLG4Y8P5B/q4gsce/XzPRvbtB5SwmLSsQTHJcbLZVma4gsu0cMBhe15bTpYiuUOZEh5R69
zdHxWJwiRch2vZ7CtDjp2uNNwRh/DAaKfadmSePRSN6JIak5ITHbDp3BOlA4Rpzt84/UpeUnRHZk
NL4SzvAUls05mnG05w7JnqV6HyOfxqVNyHyh4n8F2aR96ZDIVt/YIvhYQ3kemSKsKpk/wEfktFdY
59AgKzcMv6sU/HVKB8hYShsJmq4sDRru4fxhOqAj8UIsWklmqt2Co0CU4ttvZVCTmjxsEISx8zVn
q6zOqq6une1heAwMBRQ7tE5FU91ZjK5dMnC3AWE3lKHy0jkMfHzmyE6XXWebqGweUSzE7V856juS
FZ8tEJVFZjDFjSn+gsLInq3UpkFR8pbWZxongaLJ4BBGIVF4oG+iLFXnKF9MofUjk0hAapoz8Xjp
Gu9PxINgZ2mfUqeaSfph0e3hrU+dd6ZwYXtD5lsT8bkSAcbInJirRuTbwuKMYJnkKrRdDszK5WwB
NMREqQlPWinAeGYRf9J7OLNR/dWO4pBcnhKjfVx+ekGihT/697ErT2lC+eXQZXK1ifCjPOYAq6N5
wg/CKLoyuke3mZ7a5fss/6tyckMt9GhCHmxUsQZbRmt7zzqF6MHE5ZGV5xVTGbqeEcepPhS1t/Hi
8GTnrE8K4VGTMTuS8m9JgdzapOt08XeDyCdnD1pp0V5x6qHlGot9GpM1tqwiJMSu6jJ5GWX5UAn7
X513pJl3W40dn6SeApfX8A2hAF1FOB+HfLos1pLl20s/OInSePMIw/z/tmbsq3Us+jXWWTYMizLd
qzaGPdFNknfK8C5OHdzNIwCvyh83TuM1P8w77Rc/VQA3Cu3tgac1J1pXqBQzhS+gzYZdNjjBpc8G
CF1TyQwzktosaDMTP7dJI2Xvcx+UNbgEcHyW4IhlQX6TdNQJdg2IIs7yvwr/PjltrXvpKzLALbeD
maSNT3Omj5VbobsJrQ7KRDYwFrRnhNeJS2iAAwC3T9RLPIQRjEe6kJ05/pZjkJ906uKcqJSxtat8
WFuz1W1AIQ1fcV4F8JOK0TgFCJmCVYGxYl8OI8mdtlvTfkDlZZJq/BhmIrulIoVSAgp4OImxEi+N
pEE6Rh327KSJJrT7fRMfQFXWO8dnylC4SXriUIYxehysqzExlAavyPm786cXu/Tsg0xZRxECqGeb
kUzdUamapaJlR5x70jx40S+AJIxU3Ym4id7lXQWa71grA6illnejfdQ62RpZRjDNovHDoeGtasN4
rt0Ppev3qvxY/gP00uPyX4okAUxk+C91CLIOQRFTygWnUFTl4oIET/2vYcKfAgjO+dd6fG3dd68h
9W2IvoJl9l8h4nQ3Gh1LdQqz7jcmYNzi7mElX1aRxDmF3Xnx0Cz/1qDGcNDc+ajBwgjJpL8rqxcF
rUMa4Q45lIHXrmru8MyMVMJzcsyhtFSRtcM1NY0vGoySr/4IiuVs8t6DuxHoxkcaBq51s2wExP6T
7o19kfz5FknEzqeHasC2JA6zY9C2W19GdEPQNnU2npWWngX9/lE8Lx+QL2cV3VdSdWdEJ4oMkAyR
b1KAHwuiVe2+o2m3+PAlzbCAcHHUKamC1iKpgGvSJfhbSDRbkyf5NBYk7kos7GbxYaKt4+7k7CVl
kjyXPZ3oAL1A9DjxFWGh8cjzjuMxdMAUlZ8h5FjMQ+DKcnSwiwQLU/mHY5EkWJ1sLiIXTgTujZ9p
dwBjJ5CyAYwxp93zB4bR2udTuGjglg/FL70Lnbk/sSjh1jzaub/8ALNZfGUe45DuJGR9taksuxyh
IbjhrWz5jeFLE6OzXL6KhIO2/EU5bk/0LxmBkTvF3ggho6HrvYgRxrdgUVolSw+ZG8ot4t8xoFEa
UjjPX3giDxwu1osfZvFaUZffJ9Ut86sbp7UjjFB2muY0tOo4qeGA4eBLp8lBV+6OuyqNix0+1xqY
QHWqZYUviLGr/6wSUF7384gxXez4hHzZZcch1GtnOUx7gFjZ9CvA6SC9VmINy3fdcJExwE1OuV5e
FM/+CUb3iStSsenSKFonZv8wOj9BZaCTabejCWm5OpnjtWTwwZ9jtyZOoeGE2GNCpOHu5jbq0LDe
DyI0mY4fHVpoNX9NnSpO7I+hARyK6p1Et+zJNeC71ykDlwfJTmXTluQx4qVLO2T4EQApzr/mR4XZ
ybB+y+Dq5eU6onMzWBZwlao9DEqVuI3wvlZ+O66DmMZn2KR49T5tvuPycpu9u7GIPiZddQWEad2V
v8u3s4iSaxGSFyA9T0qWOxV+9mWzsXHku4Qy1GW+b8jc6skH4GHh/gSdcR+bL8vPXH6BmOBKf0/G
Mthh1LeMCZKem2gtb5es4ClYvy0l1fI5lsUFpN8H64NaPnHb2C9zAu+0FY+mZuI+P2FktVz6vigE
gmY6Sv7PvKv3y1/DfV4WF/4QXe106vY0Tsl07ZbHmrtBGCTsMfOQOTBkFHvg8o1lDQC3eRuaaC+c
5MKPmKsIzyBRKt1r30Q0fXbLAxtYM8LAEzYjeu+/y/uQWokGfBXdlni8wwyzX+YYAeBm1sY2zV3O
aE38vgjPktzcmzD1TF3j1OHZcoZmr+fm18rm1zTtv6YEKbBDvgwUZe/TIKUTnOlB9vPWqIqHdBLh
HuewS06lHeInwUuT+OC8SY802/BcNa1/Yii2XRA0HvEZZj2/UnrwVvf8WDQphPWiz49obvbtS1qa
6IBIzwgcZgiV/S4jPF05Tb/IRE3qjGjE1Tllp0dbAX/A+Zk0OsMmOCYZr/1kf2VOf82BXpd5hgOC
6aPVPxCYsXLsnjY3nK/JgovZ/A0eehdj7ICrYSzWwueEWUbnzlIbgt53IxoSX/T/kLkk597P2Hhy
H6sCl5/gU44Qe+1kzMq8+oUKmWl7O9P3IM9LtSUH3v7iSc4j6ZxtrURARGuVt5+HgAFzsXEwt5at
aZ2MGkqFob9cMPFsTa8J0Y2RqpA1wVYKyXgiziBZWxpLM9TKE4neJ5PQyZleqelASZqglRnAkRte
pma+9Mp4Zj+G9UKZOQ7HZooPYxdv+wZPZKsvlsGg3pCHZiBfORR6786NOI/UMTJ1zceK0cmUGexP
KPGi9lEayU+vKH2WjbSm4YwI7VQkLEd5z4yE0UXmz+e5TvezLk5CzU/ODFTKi65L6HoF3rc1Ukgi
NPICNObGDH6X1d3lwoz0lg6WtKBpAfjDs1p9eHzoGa5J6IXrdOrP85xvJxMOYqC6J8f1aJ/00z88
Jd92EjD+UWuIwEftdQ+dl9+L2Hpphm5rMilmlGBjYWKnCKrnIBye3XI4Z0jYTYNRBaamlYzMx9ga
jwO3EiThukoJ/zXBPJky+3Ws6izilgBLVI91VI271vhQEEXROXlvbcsqYBZmj7+n5x/nhpqMprZL
9i4gcvrC4Gnz3cjx1ydAOpxIo+yZMwwRWyDovucM+K8OvUcOWH+jyBaXXthx/MrObfLmRxGy1q64
RX13VHl/L6300HX2xuydI7cdOw5uJR2djaG7KIGwDuvnIcrpGIwYI7hru7hZ5OTZq7CS82zEAbbh
tLqEfVOAiCMhq1ueZaMs20Noe1/KDe7imBiNVCKTzJgQOhOVoVLYfAyPs0vJbbS98bFWKPK8+sDt
eoFbD/JWdxspmj2WgdVA1drGKK/asTtXOWt4XNEdxkluol6xthQeW9fJOG4oD7SIerZGTazP+Nc4
5rMBJcudrT06FrVOSN3pIKOuC2vCDj2V51mPD3ihodMZRfIeTjUQB7WPpkW80UK5wwAyIm9ziOj1
XoUjHx1iYU8NjFkx+O0hJ64I+z9EFBsWPWO9ALaeU77TsN6ptPl2xwisKS99xGAAZGVH7kjpIfgp
UfmSHeylNkLc5C5g6JVndoP9GIddi2SPsB+6Alg3soiMEmcKbl4quz1SM55dn/R55GE53so5ebAC
KsfJg940bNtQ3/ymuRY8KVb/1sv6PdfTIfaARVKnwaYJjtk4PguksngmHobM44hCZ2v2N32j4ZYD
PoYtpPl95Xin0B5PXZ5ehn6R6wdk2yNN9cfg4HnDprdozTqpcYosl3ROoz6Vob2ffOd78noQlVn2
xdkYNWc/PEyx9xP6RDANI4C7wHZ4TOzo6pfuW68Y3AMX3DLCOMjau+W23qdJ8OQm41lHjMdM8znp
oh3J2ndgB+kc0EtsUP0NNkP95RmKy/Z3tIiMbouNqWAd2xEqVFh0HerUeMLhUh9V114cf3oMfXE3
u/2jSsLXkBZxUYengVV7TLMXA3GJSbVD2C91k4UqNsF+NwM29Nv+FeXZqaW77ffxmkAOZm/OeWaJ
XLu5E+y4P8bKIqMD3woBUl6Pxl3nf2XZ0LEwki/GDJ+isftDwzF1cIBK8KMCAjJZOJFPG5ssti5E
/DIoyen99M03bht1LxLmOgRzvYSL6h/8Yv2cArBfmSbIGid3AQg1HBCjZjx2hjzXHYrDKW2ZVHhC
4j5fEqBU9O1NEWUgs3UcOniQ2yW5ZBbFcDfprNlEXflnteOPTpsL1lESVvQAW9cPJoqw/zMUtq7t
jD+u53obbnaMKXX2niphoHJ1O+bPjpKkbXa0+dpp3tHs9AE7Du12aNEet6NgiJOR0WoaQm17Ata3
cAnmh7gwmCj2TUKF3w9vRdEY57hhD5EyPKomOkvZ7oNGknjm7aqIxRUp5HulwMwoumQOLzrZEgeC
YU54wc5N4SM4GLN95rIm2G7b7kOYfaBxDMI7Sg89Z+o/F0wYlKg+4g47ZeVaj3OT41a0IRa7Llwa
GrSWA27OrmANTwHH/CQPb11eoyqqa7ijsn5I7cpFfDfjrCo+56nnzQoie2/Jut3GuX8jKA1wh9mt
jDr7Z0NDAOHUQzmaOklrpGOWDRDdsRVk4aX9rtW5LN0HW5o/JcyAOCjv4gzaMUOCcd0oMoI6xhVm
R/FRTuc26s4YHpG/oVvr9iM57ttO9ZhfI//Cm42WjtCjWr2HIrzVSCpUXj6gH7ibq5zpuGwThFWB
8TNL/S54CbHrbv2iJoa0x+TSEnkqyoVHLt/dJvAYjssr5/CF/3BHp+DR6Aj0ZknE43FVBsb4ef6g
+X0vTYhFNWlG63m0sUImcmfzidUE4pWEhpPRYy51IImJWJDZi/cBDch3KdgrAuRUPOz/msT9lwxM
dIumf+zIwEuH8Vdaxn2t2p7H141pxINWDBhWMiKoClyQRCP5AP5y1d2HLR0eB0JKb27wf28XXLs/
l+sY32mkxCdJ4afWZuCVRAGPIiR20Kx7ouPPE5S35fjjBs1rVkj4JAQKDQO95SLf0SiSez02BsoH
KI2+4RwN2RIKQfFBMUHxgVutcYNtyQAozUvGXjQzrfzFocwkfeyegnd+I/n5Y5TRh/DL8tDPNcNV
zUS7oB3mi4CNJXyNdPWdIawMq4EOR/asDckZWhwKBS28NogborvROB6Jw2TUMPERt26hV/WFe4nG
vtg7rNXwOYxPkNL9zknpO0w2LV6Axs9t7uyET1vYK3PCebt9PxK56oTH3Jw2wdQ/d0IzPqhuiUWM
QynJbp+77KUwWC5HqBpg/3mpBRmhskYW7wNMcREtDgFpl47tu3tGRzfDVDsvG+J9RM2HbmvaKMO8
ybZb+gHDIXbmuzSpryQZPJMvcU0L+SCi/GYTZNvXGE1mmqDG1PP3m5CFAu4dOZJwBceT4+FWXCIH
ALdvAXZTB5czLsserS4aQTplQ6Yv4Ds/Q66BdIuPepYPtll8m1CgQRrD17MSdmZopAbjspEBI1MO
A7+XJ7qjSdzwl8DSy4s4opi3unubD2km5MouGhKR3GJed8mr4rDiNJ485NSokWlh3UjxALp5fVgi
SNPQuglXn9I43BlMWI8m53T8oy+KxcknXGfIyTnTHiGKVoj02T303vznIj7m0aUv7frI/hbEhFOc
qzT58Tz8DLWXT8jDHBp6+K6Uzao5DHSzvQAPDXEWCEIRD/F5zCm+K/38aCa0/EElWTzm1oHONP16
zXSIPI+VlBEWoRFfiojAhxZEcGJ+eNUGpp963E81rwQv2JR2WNDsp8KgBJp7gE/WLNZlmdHkcwby
oeqR+ScCgNZeszdsSgv4bhCrgzB6d+v6SLnRhBG4I/3FHCneOCww1Bn904ibsRoLRj4FfkpK3oMx
6I/AVIxehYnAfLxTidoy/t9ZLgnig2QMi9gpN1/7EplNuuTPzd6HylWFVg7JlEE+8JRdY9jf8VJH
hpmhN26QPidl8IA947F0a75R4EL51JyMp4rOOthCtQ6pvNy5TddTbLI3Gq25ES0A+Brc9iEpF5Cv
g2yE3dD3iI01Wj86mJYuvjgu4R8jhZNV1zUAd8Q4Jk3rKKWzK3lfQRoSOw2SrceqnaTTxXC6h7Iy
n9qJRskcHXUiDokoDigFntB4cuJwSAYmmXUnOVUhoZdbD9BxUAc71aLKlCOJvMlwl8fzc8IXdfrk
3HSLDgUzWuLS4pjQls7WC0/jOu3KTe9IMhL1+FbOvCSkQGTSOYROv7WoKPo5fgAc3j4NqBmwCsFA
XrhccYwbRQIjyNr63CzuLCcqtlPHhMzLnWthWMfUi5AZiaPOopUTTrvGNA0mhS5mUDwqlP2MsrI0
3U8T5v6sdjSOnux+eTjr3Cf1h1bUhGIzKxApLv8wIRY3uYmIw87OyOiljIOd08lgI4f50PbTPSpc
ReqXOyAb6c7MJH4CkX4UJdKbShuHjCoOh61DJ56WXpzmkpDbAPJHZ6TbOEZPGmeSgT100601FhmH
/ObJZEV0SUvI8lbT31/wy41y3G0YC+YVFZ0Ts5wnrqd+ytLpKUxjRtDjS1cFz848nDXcSTYp52xT
B7eG++uTRg+ciVovs9qVVJzHZMK6FHr/CgvhSm+b94VrbQVtfMjrqxDtlizxvyq2s2a4MTGH/Rpe
gjBAB2Tt0sHa64hcNL9uYXD6xojkPC7OYjQYYnVMTsrZ59BYyldZmQBkAyThOqo/M+LwRp09Dhxo
lmyeB8clN5j8EGD/bSJ+aeT9JUujJ+Bvzav4x+gxLUrnIeRdzIL5xQxq+77K6PAz2KgW6QWJzgUK
wJxRY5OIv3Sip1ov1lWvfmXoAPxRKDpAANjgVe9ms9yJorvWvscECpIExyN0N/5wg4/9Btmf6Brz
1ZW8vy2I41JT6c3xzWn0ya0ze5NHuffR+NRlcTff2S46xtpOzloVr4rEtnU8sAS0Aa54q63CYySa
5jznIe01piArKYgbs/QSZmGsaCsAKrcFttW6/KMUvjlUd3gF+HJhxaAWb9qSRoYnv4q98twQzcPr
qQFVWNiqiGUdyBPPpAfezWRhmBmL9T2Tht4mBjWBPG5QsYBAZmXgcPBQGIN/4gj26TujBfjCosus
WxZN1aCyhYnkz85LyznFj/X+P47Oq7ltZA2ivwhVwCDOK3MSSYlK9gtKkm3kMEgD4NfvwT7dqrv2
rkQCE/rrPu11zj7CMUxainVzlhW3ffuY1igTnZudM77HXEWfjCVRD+sZ5Va3sIPYDWyWzG2bNp/O
SLUu61AOjbRI9l4zNXThdkSsLR/I7UyYJpcH7aWHOvXfOzjhYY46L8Dyb4YFNS2i8U2ImQ4WK2r0
S85qyU1/2IZYhN1hoJzRgu5dJX/5Kl6IAdln0zGPGGuwPACIfqmrnJNJEx0jKwzBvtG4WqvMPOgs
+NtLy2d0NqOFUxmM29Y7RqV1a4L21NU4TMOaklU5NGc54OBNs3ymfwajqtBHCwEsVAnqbqj/FYGW
+4z3fJYZlD/vJRSMSrAnMF1p8c/4xhL35YIM0P9MR9HRNX1KRfDj4ECCOkWpZdh3j4BLJY2kPU5X
88T2vusj3G5GPK2zGEb04CQ/Po68VUuyeFyIFU0m0TwNUDxgcnI6qla519693NyjuJDMc81/Df2c
InVJ/HlveLyOzMgDni4u+FliMwCa85MhaQYK5+Rmgdrgz+JFoybWZWlFoiiP/UBiSxS8OV3wEcbF
fQrzHf6fs4jiXZJVl9nHo1nMDpzhBgtmbw+vboyNPWwsb8PkOgdixXLh85n8K4ypZpvixpwscemm
6I69S0H7YNP/XFnXKE+oojfZfbDP5pwi9h4z0WNj1gSom/HJdCIYWMu1MY3dV0p195WQNxXl154+
AJgjCACDB1qsZDC2N3hRNqoYAjqpWjoDPbqh28Q95om6j73zr8B8HqurTSUjthhEDYe7P9uhxM48
9OGGIo/10tSV1PWjriS75pLcDBJaiy35y+0/u4K5rKuZgxINj94MziRNA1xg9PeUBZ2T2V4X6Yik
HL3hmtzooPkY0+JcjEG61w3ljf3fYmDjWJZx8XfiJOdFDDZqwetSVpcevdRnYDEX6SpJ4FAo2Xy5
oXlozGwrZXGgnx0YiNXT41TYUAuoCC99FF4Da5aB7Q10FWdkSnzAjlhPhIPUKq/4v6tyaVzwpn+q
wm3fFul1RqWSmfE7cCGcLrhvno6tKJZBW3iLoujOSf1RGugNyMbkca38zWKgSevSc7M8RzZhaDoJ
s6xa02j6rYiavyOVvlkxL7zvwWQR1g9Rq3NPHGx2F+meA0sUABLB4md0mI9xt3hYEqgk8WB1NRPy
v40bG5Y+4MAezLDDqCGY2w0IlWfltPvaLy5eNP/LiZYx1TQYRAScp6k5CzL3nRXcV9lWMxGWU3xd
Psu4lpcxjrZT96YiOrfwVgIZe85nelr6+F7OE7gVC/recj7JCwtIgGZqgJeU8ORwl1M97tq4+peF
BW8htbs9U1GKofr0x1kMmqySYQMEJv2FNfVcRc7W56C/XOqt2NjYFmMqKldoFt+bi/efhGaUI2jj
2VPduZ+MD1wiW78hdKywFdk0XBozqs3Qnqg43RE0fIcrcrDMEGcC2UZSmlUH6BPPKzR157o8kFNJ
UJwzWWGYe63l36xumQOjKMT2SyFxPSSg+Plo4lju207gJyZRlBEX1JN/HtNxxxv2pxwitn9uNgXl
wZ5vUp6H4W4F6gHfEg/KUFhEwpaENmpla7TMESbnERvxixEo8DxKDtzYLYaslQ/0KDSRTCTThnhS
eFSBR+Ey2/RE0Hi595Nd/i5N1i6vNm64W957uAubYmqSC8TuhIC+2s++xKETzPMmKqyXqS6vGryr
ptvEBX4pyByuEUahFQh4PhiwrDwBqOsbLIg48NYOvekbKlvdw+DQ9t5YOAhxTv62pvCpM2Ok76o0
n2PAKlir6Awpgf9zcr+BrqVLwizDjeM3byVYLBOmcPc2IEL7/LREskgv6ac2k+uw0skvLAxYVnEq
xLgjVq7wuPuzYLvL0tCBqqudx1hiex59qMDlh0dZA3XL3G+Aa2AHYmi+QYFnHGYzTKmiW2a+jiG9
FKPe0vl2T9GdeE2Ia2S3OMLKVSEeivy7bul7z8nWm3l6SNPqK5+slwgHBJZ55uCLCN74i2yhH1HB
4I7F8c1peuie/qX2JrQ2jAysRekkd3xg+0z8bTjKd3b5SToBnZmmYf71ByXFZR5/IAOuSvNVGh1g
pH9z0m4mJ3xTFLlw0b5aScjhpEGgjN5ZRPZkGYjvu092AEEWFYrxR7yqpoYWen9bMJLNeCIbm6t8
eLEJ8i9Xr6AGMohfxAn0EmZ416N7rkqojdGgd2H7gBYFpTeKr2Ws7jgimftXuJIJgoyD/SobyfTe
OSyfCM65U85b5kL9dOd517L1MX7gUsnXqRN8NyNYnRgb11rgx16ntbdQwlENUDN2uW+8k9K89fig
uJ+Ta3YvYWos7ARWJsPnR0VSQJDy+bjtFodE+btN2j9WQMSzNkAignk+SSgf5yComF9G3l6F9LUL
GnExoxeBsUMbf1KxeQpb6hIGSpWr5o1ILQJCcACMBJXYffZH7+KWoB2LOSn29tz8zkxPvc2Ktm/P
JHPGCToHzoLWLBJwLqoVGxa9QymY3zeNP6zZzX+AGP9umFiTiLVvmSuoTaFBr02jMyb0m1Pm76rz
2pVIJ9T2rlfb2jWeUmKLCjgUai7i9eiHa6Oz0f9ClsmoTffsp5sqr3ed55l7EbLIkpKz+6beuWHN
oZUvzKvsGmx58yuIrC8wqdsxkhQdyec01AGR9GnV5sPeLfUeh/gazg0DOxJ1YnizybQkQPTatL7b
PcYQg2tyeAnopvVj61SW47GFd8ijwKRKc5nN5iem6mtFy23LvyPHadqK4ROVeF/XNOMIP3qN8/HJ
5RYQtPTiLGn38FKG4aFfNioD558yzrGvj4oAI49kCvfNkdmXmD9MhcVtENysqh1OolVEuUWsEBuj
35GT/SnH9B+BhxVlzxTMVtmyENYfQb68fXR0koxKbw1mWC9pYcmYp6xgwDA4X16ywCJjRSYtJ2YI
GbXYVnVICLslpMCWu53z/NaaE+N6Sshb1Pw+g0IBHcc6Utw40vUz+BjsgNiY6VcrQEkanPmnMj6T
PTi3bvQTucauV7jIMwJYnaaSuuw4Vk+Xrh5vdWgeXXKwCgLBOmcOz+J74Y5F10DnbjPOv2OR3y0W
oLjP3jVvxyrw02s0iC/KscJVx3JYNPDK0gkPPe1CGR9N890D2lryFVx0uPTmjlks1SivrPd8yVLF
sELAFfZs21jbDgMgGpf/XDO49+XRR5J9JlRDDzieDArN1mVtvdmU68xThE4LfoBZuJWYemv7CbUl
TbvtbfFmFfZhnnvWLCpEzJL2jVJNX7WYafMbnl28eosOjPQ3rQcehJW3DCsRQ1/SLv1X86VtiA9b
qyDIX6OWPB5gDzQAfhbfbalNY/6z6pksq8b+pwseoKrELIqo+5q6WNqHhd43KK6uOBU9KkFi/4y/
nFw7QjjnnUD1uBLIdjCwydcG09BpsL4yQrALnzTK1b8uoKSVAZbb2QCsKU7xexK8wW6c5Slh6jwy
WQ69hGmKrN8s8pFQIB3f/OwMb9tH4p/txP9c6g2PUCkv/khyvVIosssCD2CeeLneqKB/SqlBMZrx
QJiX5h/d7su8OVFiL7Yg6npz6fNyvwuflEaJ79mPHTR53ier54isFagXjMvLlzFZz8z7mHuAvk/B
PcmZgwuj35SGgGB2/yQ5pMLlOsFNbQ/g6kjfHW+r+PEN/UvWwb5Zau+LBigdBzuV/hrSbpsxnumi
cCtC5zrm07vlyg3W7dOimkpSRWbfcaUI+YA7k54p7v6lI9kvM04ALa+IsZephPVSsghHDj525con
VUTPs/DeQLXt4w5lb3TKD2IpfGnunHMLLT8m8n/Ivxem4ueQo2MA75gMMwgVWsLNAjuq7jnYJN2n
r518J/oS5xq7lNY5LpvUNDYidr8mNQGDCjVM5uwWTOUtZN6rO1o+Td6VoDDb1yrIObgI75D2es/c
0mUoik/Lpv9GTearonY35wvd+Q7xO7ytWxoEJRA+/lwP3wRmLFpa2Lwl/Mc7iMuF3+l93Fbz3kHS
ICHS8mVqzVEIht+kLqkjMJe4889ybETuugZsXHKsATu3z1g57tQk/riGXAdJ8SMMdeOyaLf5D0Ud
H44bbKu4eFOqD3dq1O3RiPt7quL7NDFhUZr+xRICuiFPQUtLcjsCFeeW/jm4pJpSkFG6Wdyc441E
xcEn5rZye+ObciAuWy6ayKxwAw5M+iFzdKWzEV37gPRD24oYDyqPfmkPXGZSU9Ni/BVSHey+PlpN
4YJ/nEM4hMkuXOgTbT0s9ed0usK+gplDUWdX1l+JyvJVN03smv23FQbPLfOQVVjSQ5vBL8XxRHuU
wvzs59ErHQHdeiQyaXQI0NbQYUYNjRePoc1yfERMdX4RLd6GlmIxC2ATlzjUSx39chcCVBaMpNFj
8J/G2TLba2SPj+W1j530lwrdexg4W+0l7CKk6VwJKCVTElnp28iAHiYkepuw/GV605dOuCPYybNF
tgqHEsNki3rpg28BWJzQK4S0f8Nm/1naYJfXq4npDdNcHqxsv1yklgtMxZV414buL4OOmcommRkH
vKLcp/Za8lo2IR0aGAauofZB6LF3QMae3qKWZYcy2QDLDLTYpj7bGLNJdCV3QjZnyb5rFx1yIQ8Y
BrYAVD1VnBZ2f3x1K2fAhMn/ZiaCmztkXErqY9AF/8IJNafn4XBpqetd6ylMytfRbH4Zhbd3+oLH
2mXHDMa9GY5Ux3XvuZ0fGVY3a88u7cuI/Q+KMDnyCcIBV3v0/aYALVj3uCODzNhkXvtilf0b96OX
BhKfWQAySRYDPq+JxyQj+180TrZDWYC8cYwR7h8DtoZHmPrpAKOUopa9MU6GG5yprOsPpmruuRfl
Nw/hP7axSlJSuRYRwQlIgARiRbPKYGstdcPxAM6jje0L+WMfGFFP2Ji+1vWyTBYE03y6qZNsuCJD
v1Y5xZey5F2wArnH+roH4nquLevLHP2raVaodR06SmOTAR7Vw+NTjUhbL8Ydh8Kr7oNLP4t0b8Ff
S/GUou/dBaU9uFhA1MbVV+iXZ6+Lub9X1UuHRBjMEQz6jq0T71Qs/va++LscPRsnvAoDN2DYQHaz
opNZDX+sFpR/hVivnYgiM3UQReUfjazh6cn/+B311HFO5LIQvDLNBibUj63sXzIxfRgd+g5a5o9w
ii8rBNfP24jBBnXesBkIcqvU2sOCIVedz0azLOp4rP5BJiQRDHEUWoZ4W45WY+E9uYuFCLQXSRl3
Wylv44dc5SsSFr2dPhVS7qKpPiLm6xVlODQ1ZiB708liqi7ECZ0QOPJSL0aRN/a8lWdjvRwVJ/mu
Y0Iosu51cDEvOsObGbY3enkPywPcS4E0ylHS1SxSlJDawlWbVPKatMMEPsIMNkHbfuq++Yns/I/u
CSKYHpQqs7/IxQdkjElyye3uAoCRZBm9MQikGOC498YD5/VKuH8sk/NxqpJvQFT8aE3wUXgMtc1J
4VYJwIHzwQ3oKAz4I4CGKCMVS+napmN25UwzUxX5sLzi4fcBtubIe+5N7LhDO8JOwuQpscCvHRbi
UtOGXE13H/hh7OaY+eKTPeVn1mPY33b44sC/W7tOV7GCyUePIlZQQLIJjXTvtTOOk/QqK32fY67S
oYg+ekdTqcJMCYRJ846j9pUI062ox3M64KXxnAnpGi9y47DAhdPRaFSEBxeLWB5zXnFi472FGrRK
vO43vnww+NrBQKr3YmlY6YJLzSkjhIqwnBsNhrtVSg42737xrODCoSCQWcCcwYMpzZ5Imn1HP//I
JDHAyW2oiw6z2zj41LtjN8yNR4YR1ilNgBAWZab9eirs5wELVBRb47ZsfageJn+tGkg30YrOiK/G
naeZECzxSHubcaPfJL54wwYSQl/jRBsOsj9TPNkfAjGdLel+T/AytYfE2xO6ang5xx7nYtq9uRkD
Td1lgFCj8Rlx/KMaqNKwclxiY94y4BfOvgyrTwXYKfaQNgI4/9B81uDM15OOGVMwp0PReLK1/yXn
6oalC3CRb78uv1WLw3SVuQr/c0ibhc1QLX3qAol6mC++jpPP57DS2D9Xjp4OU2wdsbjUq0SB05jr
G7b3gAY1uUnm7N5a8XWxxgk/vrYtSjQHBWI258i0KK5yp/zQAJnAQcCpvVx8wfxIZ9U0ryaAIZZO
6hOocyj5/ixT/PBeHfPRuC8jihZOhsJIICdGlwbE0CblYNylwV0s+8DwW5bji9nPN2+aJCQ/KAhp
+W4SMoZmcbNq+TROMRUULA6lyBZqLOltzg+MoeSDPf5ANJyG9vy3j/XLTPQO4fVOBBXzT3IxxwAe
DAVdDE5Geg0WWW652CKGnPu2uJeIjSVr9LJWhw3hPaG/9RCdHDxnxKu20+JsnPIfO0i3g5w3cVbe
DZ/8XgGFHynxt4xzDAeR/5alSOBq+UpI8D3UTOTHzxAoQgg0UhmHaK6PttvufI4UhW8edVcAzSsI
T7JUCnauWrisfvW9rN1Xtws++1r9W9bIHklwUVkZ8V46TEx209FMwcjNt0G0xNyIZSSugYyfR+Ue
dI0pPxrxRgn/xXTD71BXj6aNvk1hM33nebIreSgc7ax9WWTAI0A7DM1AP9YQMD6AH5SqAmySuPL4
IjiRjrcHOrY6ghakMe4eMj8zWbCKyylB16plMt31u6oojrXJ4SntgQGoNnxarp1OElbbSJkXs2cE
vnRQCSvApURellwzu0xGiVMCZwCCwLPpq+c856IYWWfeNRaUJNokNozO1hY7YozEWNAJ4tL764xQ
Qpd/EqTZLjSCv3PCNdqN9FGq4BbzDVcjewV2mYfXBacijN9rwvVlb+P6ghYymk9IGqfJyY4iZypH
gsBkwoWWcVj+mcPEapiwjXjRXmqix+18LPEP+3b/FjjyfWTB4Iz9OlQchHOOhKHiviqN92HRJIbq
O5q/jJLIjx8xhFG3uk9vKdONOfN+6MXm7z2JSoa03hALj8yXyZt2CRIZsA5+G8z30hwpOyNviROE
0HTM1g7UrmTuFunhMnNQymJGDphhWh6PGTnSKkm8IWGZ0uNU3ZzbpHpWjX91vRlwr31c+mGX1xEh
ZJ/19jXvTWCZy6bo8mtlV7xBYEwL6wI195JR4wWWPN3WvFB4xwne9al9HXT+qEgergCPUvfZqUcp
wqflJhSMw055FBSY7oaRzu8SXNjIysAW9V6G/sqsmWjqTN0DmnbjJPyAHUKbR/jS+cNzwL8AJPlj
bJakGyzPlVoepDiOSJLSEhDK5BqDZFluI2Uz/szl+N1x7vWXx7zp3xCkaVEAEFN3FQfr9FJzckKE
+HFSi8SVX+w9L/9MauYysX1utaYbzL0PHVY51d8bKDE4d7cG5QkD2cYq77dBqs6Gz+8Yy2qnKKrB
a+VtmQYRiDSDUzg1EiNu85LZ7IUm1wbPghTgUj8NW37ARD83lIIjTH21nf2OiIbMzmI/6e5hEVsF
xZG8VEhVrKk8FCXAi7p+wbcHKtYAnY1cY/rn5QBdNuZp6sZL09KSIBSwEuKxqwm6ft6Or0muv9oU
27jnWuXJTYL/jxV/J5KKvk23SMbb4gp96UlAck7gs6isJ7PmJq57NZ3q3OJmy88l2XojB2icJS6T
oc9m179LpfdBAs2UHYCuFL5rN3OPJT/08iDbXfSSzyl75fxnsPOdFBF2HtV/LD9swuvn9maBisuo
gIQuqQH7ENThl1JEq0LshUFZcNeAlrgi97X7P3cZdTlxaCf6tJPoOkbqp7fsbe60H8Kix9po2uop
ibKYy0mpj4X0vqdWIQtoCovd/qyxqCljeOK8eWobDjDuXL1jqNi3C06t7G6scaQiNGl1NF4oy0P9
JN3k6hoKy00LfNYgtLQFTTFyUOs0553kB9sX21d3la7/OScGmJymWs9+9LfPfKZrHZAnfzp0guvU
cvtNSmNd2sFJOOIgYqaiqtoJNT7aRLJIj9wpp8U1YRny0qpga/fkz+ZacOGlepu5W3MvC0KDJX4b
N6oe8xif2r76rFT/WTatsRrjHsifZQuG0V157eY4A7HtMF7so+fEqh4M4NAQ9KfnmvcswAUImf4p
Hotb0vmvPQAWLukC5wXv0uCqR1tGS9NZ+y+Xzj4NyMeFuDel4/v7EjBuSm/mxiQbuws789mkkFbM
OI4x3CDjG9W9dTnfAJzDTl4V0O27A806yWZ2HG7EhRtshIcoWufpSHoUhJwVJuSQRzoNYLfp2d73
bXngbErhIIeZpr4NeKWocGmfpowuvdHcEGQC5Gf/FlN+iW0QLU6Nz2DsUI581I050K94Hd1nu7YF
o5+a8283nxIcyUTforPwGJAqQ9xCXKE5/M1eMi6OcMTPVpKvwQJ/+1g3+z78JB6Kb4SJTOWUT4Pp
Xly2npFBbSAzvsv55raMDeuK4smBsxieOXj78UvDgtDO/itlpke/wbw/sdIyP6SE0TkNptgzff4d
4hujPmNvarbRTHNMpVgP+5XdbeiZvPRZtx1m3MySNaQHmgWNAJwQkLUSv4oJct0EH+A4RGm12RU7
u2ZdKufm1s3cZIIx+aeU8VoH2UXZZom6hRGA2UNojjRK5gAHBcwpkmG6dGAacUQfeWew3TXWKvVj
+C2G2JtoFrpgBhFRmkDfYYxLMetoko6JCLBoshYXM+m96at08M4Z6WLm4EdaWRZEJjhfRivumreZ
moW3wIqjp8Ro/JUv+msE34kIk9vvfGhBbiqgHtMDziAgd5wXl10pckNyDvm77/l/Ssn1mCPtkKU1
bA++nXr0Advre5X2N9ctMQk009kWatf3E+XKeP3ceJt2EV1tFcwOe2hJbdrMO405ji8kvK/5tICx
ekaXicLzJv8/hWibBat2xKNqsoevNVq/i8LmKBIhfTHTWgkd9f8F1C7Mi7bND6Vx6Dkj69bQuuUZ
re7JyKIf0XEpTiLEO2ECbE/Q2HJp7VpBVU+jiZNmALfWXkxQK5rUuHgE4juLgd54dssVK/4wk/Lm
OfGpKexvvAwYKXoCwo4ZRSetmm5PlHRjSh/NHHrqNaWgnP7oDqgSpETSx0Xn7aOS2kwU92pbggq7
j6YdXB3CAwhguLD2Vd4uQIy42A0l1wtCOA+bZa91xZvTmV8MTgiSZFa9tW0WDeaojyQXASlOiyH9
CC8VI9Ohq+DNz2AYJNpbRcK9kdtYUF0L7X+r4votabxbXjV3spAu7x8+0SntTk7hvbT8BoNZs4ZO
B49XJaMcovfxHtFEFEwwNiKxtUex0TJHNDSPy+Swc8Qex8GTJHkd6fEGve4ZmPDiaK2IJxATKSgt
j4gepxYQUkqIKpy5eCrsiBASdkLyEfCQMMZReV6+92y5mwphwTP8nSndjZGoB6eVH0TBb4RF3vxy
icnlCN7TKD9MQrRrD4A00H5wkE0f7Aoj+Y7McimOqBhOR1+Y/s8xIBbClt6TTp1tTSa36NA24s4+
29jZizC9OFlOyG98D1R1dLkRE2GlHsRkltDQrmPzQgym/zNbdcHYQn5LVX2Etnjy9PxZ8B8oHCvb
0rNK9VwAzpfTWjzKJwfdcGTs1GbOHYrYvg4dMNcG7qTpglON2Tzmz6qDse0L1RA/5zwKbaTi1avz
gGO/I1wmPuOZIdk6yftXfp9zMecvQ96+0+N68puJ4hvWYmkVP1C82Ym9k91E53po7tBEANkGxTFl
4vLsO7hlmkm6HNHh3gl+b7OtJco/40KCWQXvQbbHYn5ovPI89TNX2LZGpEbyRCB0duzZnzbGyqww
3ucZ+Og4Lo1RZTKe5Zx9ii7stvYQP+IgObbe+Bx6znNvT+ewJ4FlSJTQSlGBOBpUXUgTw0mgr6Wb
Het+oExUU3s9VmTdTCEi+NoSt9DiEpzALBG0NihwxI20fOnlJndUfExT72I7/a5Oyuc2II8uBvNP
OI8HWbu/bck0uu64x2N4eCRj+iGozG0EA7Rad6+ulsighfOlTfNoUI1uj/5fq+qvRuf/aLPYZ25z
maqO6hem+QwI7gpc1NoB8/YU1IHJcay5uYz7eXBpBCqymAhxZB7H1t+JshG7apiYkhdjftH4oQfl
PaK0v8yKW+hUFU8LPzNy6+NcFQcvS6DM2ulmQZcaqXh4BmUW1uBRLs76HYUu4i8madx/r6LofsgT
1evY8n4qiZGhAioCuGfnhe6tpllL+qhPse3B7gl/nFz/rQS3jlbqt4IjlyxMfw9jJt3mkntwkiZ/
al+zxA8vXk0tS4aDsYdEhOM6OHSDcyljTsuls2AIoy9dxSSPGS5VwzPS3p/aDo11puqvcsRuadEj
FHlR9tbomhsaE0JqMfmk3AhNrRZbXfgZ7BREdXdYdM+g+kgc7+i6DJ8CJzpgKQ+XCeWL5kNUYjg4
dn9qZGhsqFrCOmIDmqybT7JhbwOpFFB/NUQ7cz4ISAtLanKjTDKFawngouzYNmWXfpS585S3iQ0i
oYYqZJRnl4+bIOTZazwyaVPwLedub9cQnaKJi2oMaLOxmmeXwyqenAwrectiFsmPKgmiRyLqP33o
Pvm6+93Vzk0UKE4FgKZd1U//fzBuhLOkm5LPuVM/Hbkmwx+OWg6/KTs8Wu10ZSPYsJzsMz7BrsgB
NOBzv1ZQkxyAz5926d8LnZNHLHrAYOInTOiaC/S5ShgxFermFFBSa/c6u84fy4CxGybd2VtqYovq
D/Z/Uk51degLjtA0ep0ty2d6VjXvkU0nNkVPO0FwZCz9H0/MAJSU+1uaiNYwkXa6orgDGOndXv6I
xGk5ZX9bwjvkYYEXKh3rbd7o91kuzv9mPOEnXVvj8Jb63XHGlB4XFX6Scd2kVJxg6eAEVLCUDv6s
t2JKHyAN7VWD0opmilQa4y73pb+UgAfrqQHBZPJyD8jldfU86v5l+QPAtl7xclFDgOOSceSmZHEN
A7XtU+8QD/1jltHJl/GWmUy4iTvIpWlscYZK6PDDdsXQRhkfdjaBeoUwjWXAiZeBJ7kKfHP7COeW
U7bQmFwM4AQs0cyG6JW9AkyiE/n4tRKc1tgKbWvneGXlbFVgmBmFeFMdbg13gtGfWtSmubmV7COS
UMYHjQmp+wsLUlFg1M2KDBwN3GzD2bJ4JtWr1fldeCMqyL11CGO/pDwuT6MaKciU6a33zUU3wIee
xGeQjsu1lwrb6E+Gdcbm8wxT14Ahp7360VaJU1x8LCy4JKNkViYvGH1vJPObmu4xRuo+cW4na2XM
xub4TDiGrBs3ZHeQsVj4VYaHZhbZxqQ1LicbHlX1U6iFrDZNy0V2YxgF/hPlk9PdhMOY9ieVeGby
pUSd+wuWw2VwkEVTJ1/CnA/xTx95UJRJdyyx5TAsDSrjszpazEOyRLTZ5LlOu2s0BfhXnYT7GqN3
J/UvYTCqN1i7jvPjxFbmfrlmXE9nEboh2f16KH1agCIYf9Ss2YuVUbXZuLawamLn1aPIQJtkmhSN
Zn75SrWXy95hDRiYIi19/wQA3zcoxvPM4JCKaLBQ8JsimibgtD2/XZqYI+YB+OHjobQqnmiu40H7
HIbKDn8FZQPtCzWox1BbM6Ru6NLF+oafh0kkTwhVMTnyQ1OzMpVZSTa1NAbFfgp6J1vBqKCVPSsN
uFRb30MY/FvFpRw3nmc71m6Iak7Yksij8+gILJeI260k7NfkYE73k5UE9BlXUYlIicUh+xkio8DT
IEWPARGohK/kNcsMPiIvj00DFRm2GAyy1g2QPvOue/PN1tXXpjZGeWFCmvBoDyqz5rUb8FsuaNzO
CH+1UcuT8TUFDE/VWima638SDiArzZsYN5Gv0m2XdC1smoDvYqhJWbQGS0iW50vXbpEZZJ8nF8TC
vc5Jkf3UUOgZJ0eTtXihpGvOFuE5LyrZEUb8MF22wAQL868IQ2wc6yhbHra9HwAqg4vEmJI0wtiO
EegKw+U/mYBfb+gUWE8GEiNjt0J7xo+wB8u9NJhAav2Ad+lP9TJZtgnJOoJi97e5L11BKGLyzeFz
6FnfP7rW8QhGtZlByWob8QERdRtNbYhNbjnU8KxVy9mOAIuoZpNfNSUXb/DUVLV49Sara1/mYJDN
iKXQG9srWVgjejMrIDcH3uERGHIEkSbEMcnEcXQ3hc1HDY6rsDjAc4SK/dlf2bqZcWmS0SpZoIMK
KIqmC0bV8ndCEHkmZB3r8EZCvGzeu6Ky8Bx0VjOpFz+SIvhyur7pOElSBofNZzatdKG7xWbV/k4b
ZIfvce5bqhYEO6feuaLsxcRoGfvZT0SkLXi34rpIPznQW/qOdV2F4YmDOpnSKPZbhmO6E7nBXxkx
sLar3g0jCS2uc5hvjknWlHLnJ9IcHpNrC67OrFaT02zDICxGfBro5TGVD7gzMoTfhKbxY68hl/Zc
WRTReRRk/noPPNFsM7hqTRRWzPnHUg5vfTg63XNWop3ZnLboQaTJrxuFI0nWVA5Ni4kxkF1bpfFc
oLd3A7JYRuujmQk612wBVGSDcyNekpisNRGEYRf/37DJMSyDOVNZXBAHbJnwvmN1tPWzFpO7cJUx
0wUo5pZhow1D1yqNz2C0+vA/ks6rOVJk3aK/iAh8wqvKUFYqqWX7hZBrbAKJh19/Vs55uDE3Tsy0
WlWQ+Zm9145iUuz1Nz5VzlyccoPfhfSTph4hVXGEaCYNiK3O8G69CJMGPRzqWkh1dtd1b6kJzg3n
LlhM8S0T35wwKiSeQ35WYuZdtqen4+QnHbeagLqYaokZX4QSnAeikNFqJ2JociezjGNXWthEdsGg
YJRD0mNqdGBekXad3mb3imFjHgjk1t6CIbZPXbf77osprm69OQoUZbbpzkhopYdrOtxw6PTVc5N7
S/VE3FWxqGPdNYrh86IpU4trdoxhkrCqHiomOIAFZzUI/9xjosXkGwRWgOkpDl2Wq3dW569+S9hC
4PZwPWsTaiT6vZxBiOEO8E/3rVukui+1Mp1LTY/Y4HNwWtuPJVZqkJaEybCIX6ydazFsF5wHOah4
IIdjH7HCY/fuO2Mcsw82mBTrSXQ+i0f8ViZUlblME9IEVV8sY9TRnnI9rmbt9t4dvHCHGldxrejN
Yy5wk99ZrW14IC+btAvktk8s00TppRb4LoeGaFxv2RdLLLzmfhJJSXM9Ss9Lms08mEujtgplw7RE
RjaFw++MpUEwr8deli9/zHlGiXN2Rh8Y9c1I67ZU59gRSd3uu5IB0LVoTew5UUcylfcPtpjpWWc0
ZFMGaDowPFdeleUFHsEwM8CifW/LLLB2q+VXFeP5FOKMTsa1kzJRN6XiBQ74PsReVo3o1nx4/igk
p4GZHMXB2vN3pgRs6KWGwIEpBOE0N78MgMbiHmP6HDzNRoPSFXwOJQSbE2MaYieyPDelo7aR147Z
40haDu/cqu2jo4V9VI5J7KCuy0VnFENkc7YnDAHDPKB4h3CFtPaOlXeaYyBAuLzU29Hu2vRf6k5J
ygCkyxrGWTLBdMUYrVLSFhsMrIkxMIEZs44NXFs7LIXabgbMt2P7WSS3bigrlJ61bTZTufWVUVce
eseSR7wwSF+BbD9OpK+iopCwbUMKAjeSNaE+GRGiymzugU5l2Q5ueUeTQNYs0PA8tJz5c+7Tdvgq
4IjqtBSf+gseQLb2IPLFkubduxR1sv7ihop17lKXzkYQIQxgrQ40CpNkwyoaf+Q/0w666iimBavy
1vGhftScYFVjvM11RYIM05KyhkEfNtiuQgNstbUvO3zYpzFZvRbzhQHXeVVJ4n1bISE5OzAOAcAu
l7yQ2Q8SKA48302V3TLTk+YbboUFEyQb+9V+Su3KWcSxi3OIGRjVrKElWnjGeD1HBn7FJmqHviZe
noKv5yj2xlrUD8gq0/gvBwkIH4IUyy78ctgPYhoSS/bb9sbYY/DkFffWs8/2ow1+sCHErMQgspI1
g9K4jGFclSJs0tesGQZgSpXvBxNZin5iTugxDDfvUuy6S4dxTQ1lmz2qOM3Wr95XbrBGmI4sV2Dy
snCTb2Esp6wp7Lhx3Ad06lk57qjgaiSpIM1tYmfTdBqYEHSAGokHb2KsDIPXIYxuGXL1BzNh+2Uc
41nWyDnSUfXxvwzBgLDvRg5D4G9MyJyUmXgQT/tGDb2THZO28cR4oB5wDHPjQi7vr1XGFmXbKxhI
5RFzbCduNjTe8UOZSpBnW2TJ9GqYMOlIEranMZU7pxMCxXyoxuAlroCY/s0zN+FGwj2XEP/bSAFa
iLF4XXNxg+0Zgu9wspICoWHISJXaCxoqO2PcQZxkpKMql/GyjP+zAvl1LuSDh82yfstbq7dc5hd6
7rvJFksQuiYoL1LwWGsxGJQeuEKScMM/WD4jKVwCDggUYwYxYeHEmpDeZjDN+c8ML5TTv4mrOP9D
0NMsGpbWy9AhwrU8JepdLTw5/lBuJdm7tPJq/RqwCiHoq0XIc8akLXG6CwjvNHaI7cwNYcJuC9BF
HZcyJqAzD8jUZHHMoIvkYZtwsOXDwFdo+8AkWZYz/l9zL5HgSuH+IEf2KjncLLo5gYDOTF37k5LV
lv/iFsgVTHJe9BlJdWLG2NcGjIwsJlnM9gi2Jr6TwokoON3xNx/RBI0MtfmkPlZHdXsH0Sjoc2Ie
rQ+PnUVLT6bCkC3KjGPdfTUsQce3sWKvQECdgkyB+TNgMQw4vcKiwapawmWABDvUjYzv+a5VWW5I
+I5ZVvnzIqvfnGkj8AlKCWZEo206SH/XbLYbhipLaNFbzsgyeSsWPks0kziCg4yc39Ze5WmRa9Cf
Agco182Fc4IPKZGIgO5TYwErMzmriSU9p0tferq7uvHU0UJZD//RtSnO8L0a9mifBl812qM+uwzG
wcHICtJO2ldSe4n8BZuEXfY8Nls+icn/5H5JCBU2F+kO13L1XexGcVXobzl34yUbATjl0NFQLdCN
dODlSjB4WZw0v35nxNhrB0un7rmyqhM2ZHjk8CNlwaItiFkW1uquybqqtCjIKGP88wxaR+Vnu+CJ
RLzusAnFf12hnvpKAtg/ZCG5qa+++HinES8DM9TilCbJCtLGxVcJF4HNeR8PPKU2ncGe34bXgFee
EFx/x1/NLO5LVTROcKhHHKYvAbZzDJyqDyzn71L4JjVZJ3ILguec2ylzl2ricLcabLObvIuXhwSm
TtqBTmsRdBPOiFKJ5PuUSLggCBl8HGQL+lzdBSghdJ65DTL5ZaLRXOnbIdmFNcypJTE8Uh0INWP8
0iEYXi5VTTYXjIguRhSJ+ruq+kdAIQE5ERZzfp5w5qRJeHb9PE+jpXOD5bcJhKY98Kbl4aHImjxA
fZzMeVGf/Nj0zavftUCeNswWpxzIGJtdGd/JTo7GD5ZrkwOwTnOX8By6lRr0SkxEBI7tPEejfDfW
6eQgs3b48ZgcoC/egz6nBPRTetRbnoxx9ZgyqJo/ccbr1iaefJOoRJHV60JpT+Jo8EWgxNg/sv9o
FHGrcpHlNmkztIl3fBFFPrOrKqvwZ7TlgFWKpYot4RaPjHluDVeJI/R0ZUh+m0ll7vs8gp5YsKaP
0/KB7jQOXgpv7QWKhMb0pc/Hnij/gcTfWXwsVdYtQFyo8lv3gxMzhjNAT+b4A8MnmXQhAMeQpYjn
jKBp7wSBjfN34Re0p1cCedYGOe8iwumXs4eQNCiCefJdTnFGQRV4cSGaP4Q9pO7PGLuqJEHDGGnI
gyQwzYewE8FoQIYMEvLaK9NtWpOpPhJ8+EeFN2pNCugXbd8G+8+YZ0UVJCiiBhAFvemsHcWG0XF5
ohQjCftOeKWZM9Dz/Fmmm95aJHd2KkyFUK00k0n9yelZCz7OPfsxckCCkCj0GHFx4jDwfmntIZuA
p3tA8t8NlwX/hBm87FUS1YZV1g9unOfNY9uWi4pSM+2gsdQjPCoqNLcGhb2w+7/Kpu2wkszIn3Hz
FXgT1bfiss3vsWM3JlVgrazl5tp+zvKAqV7XkrZJ2gYKmRLVCmGvduMmj2xOfO+fkfRDJshxCuir
0HdV06R2teX6c7NNehwgDLY6Q5IVzrqadffWbLgpcEBOJWJuOZRmeu6T1E4x8Ka4Ncn8m579go52
g4ayqCLIiuSvrKsYws2c1dSZTJya7OKEwnGOXpXiTyVQyBg2OekYFAeMUSD8z4xq8AGU2U/ZQqVs
CGdwiFOuyqtlS+e0sBa+YoSHh+0X1ONO4ZcXqkH/pjK8+1bcpvpr9WqmnX3rX4Xbg6VeBfGyd87c
VrdBwmBtEloEvDK48lRQ4iDB5QbwonfLeZ9ZM1mCylseXLdy9ECQ4WDnQm0x/bg7dvpe36YMOh5U
k5JQIeyZr6E/9TE+AjqmdVvUNRG4jds7pChzqByT0i7/pV6W7p0QVmwb9/29P8W8bbQB6rtjZh+N
NPafZcdSG5asYEVkY0Evd6YKwvvyPwtXJf3H0bfmk1TS/+om+t46YatAe5JugdqgLx8y89ICDL0G
Vt1+2hgLmPyU4xjzMti4+dgFMzOemFqEaQ0Itc26j4np1vPKNG8HNqg80pQqiO5D3m+RFpaPLuI1
mJr4dyKZly91u8R7z5v7owPmGtaSRMXKov0h7Wg8iQRKD8iB2Pqa2NvIyTYvLocLA63S2VNYz7ss
X/trk3cYbpeAvVaqulegVs7NVah34tHKNwiocCaNRkMCrdvCrIL1omfCv8YqZbSs44xIVBKTIObE
eOI/c5kX6BCE4poWiA5M9z2TqFbEBC8Ild2xC8Fg4g4PCJOwx/yi+hpfd8iiiYODSNdVJ3ImSJ1A
7LM6xv7p/Oe4HKhCa8/eglDdubWgt6yxnX2gJj6na4qdSsx/Uy94GltajdSljwUVLLJz5shDDA6R
xSpOu/q5Bnyg5daj2V4xDX/UJUFeZVAd9T50UCVBwh48QkhvMyV4THxnFheHmLHhkIMewYMBtIKv
lzVJUTUPggjowfLpJYOehn65ZAkLSmOEJ96ShAgkIF4eMw9HGCjWIOV3aLrIHVdd8jE6ilegf5b/
Y6kVPx/LYUCDg+tjgTO2cliuLhaVNSOnmDsYSW9Ei/JkLrAe2tCIvMUF7DNt81j9ayvMgTGpG0R+
4K4r1mc3CyOd3G7nBIW5JOJ5TGz6dEIkTCeSFpc+tXd90Rw41f9Y7FfggRCj1LPdnnbCsHfksemo
6+lqmfWtaOdtwUuymL/Z+plKBGZgP8iX3qZWtbNV8VKx/0LFvJB1bMO1dA5eWEUx3ywDun1t/yQx
ekzL3No1W/cSdGSDlnH94Dzeyqy9FwPKCAXUuyYxRRu8TCs40JTS9ophwcGOj655m3QJTBA7phcE
AHN7c018S0jxtqIvDwtIeuBPGhJnO3+gSBF/uOZvBuHBNGAbLt+IZIOotVjZKy0Oar5q+++Ueru8
DY4FGU2mTQzUvJq8lOH8MwohN33nXXkYr5k/EYhqXyyT6KF1jTgHL84cnm3DutcazaTkJoEOcxY9
/hmb5PM+wCdVrf4bmbcfbUeyMliJeMG577zVS3Zw5z7q4UbLIY9Qu1JpeM8OGP56sl+tpHrh/AUl
rAheWd4xeh/j0NyNjkD5yKPMSAyVGfJmAwYUrIEJ7pWVTJuV2dfg2u/1UDzLMHjW/6KW5wZSQPNx
MMIX23R2D0yUmfx8Er+xbeQn2ZwHA/ixhDKSsFtExw/6ONv5jnnXhAgWxPC0Fp+5YZ/gUkaNnH8Y
KB4g+D0O9csamLteTue0yo4xK2fCtePA2/rxcp7ZRs2+8x5qtaZVibsxIdAq9KnwR4PRffthLuEV
a+s5s5rvtpkQ+Xk63OLiN/wyPv/ynNok26VsptZDtZLSSc50aUpyfmDcTXxn1vTjo/xviB0qJcUj
qlWnwErdk2/hkfiJQRpne3aQnkT0OH/WS8mBN25aNUcovm4ZnlMHKANPY0MWj9W+j/pT5wACEQc6
v2ZeYLESLuJTnxGFWOSvFbIDr5sfGPI9maZ3H8pg1ylj5y1EciNgZOay6fMm0kt/B1CH6Q8PyMg+
CYchuU9EDe/ajLwvZapWVpxoUlwyXiqNYIBVjp41vAZMiV3nS4OBXCfcon3ehm3O9rK9TzDfZk4N
mR+JY/VjTus+LLxHCxq8nwXIXvvtyKeW11/Eup+TAX8FmwYmexe/LTctLCElllOSZ1FKooWWakJl
vDKHvBt8I3I8kHc1HHO0a00WRPrAmDm+VfHP6TocxS6HCtp0nhUGE2wkVPHc2urqkaFjmN6BQdZW
H82KRG3mm0s/PCxwU53M35ujBTC62vKmnmpV//d8ZTBC2Ga96999QA6ngSYAKMmW5mzkdLBjf9PW
2bMFqtycOScxF1ra+cpbqj/zfFYXanF4ruFRZN4TfffR4VigX0AiuVwry9dExi06e3ola4esZYvf
58ic99Amxt8pCbd5g1mJsw+8+XPs5VhPzM1AHq9lNyeLbilk4QTSavhCNXgOMuttxS7KX1KTmviy
F/ry+sh5uSvJD8Kad+Lz3gujIJAXlHrgRezxkNcLcG4zewdWrJLeiK8KXPCTPzvoDKxDIhLQtnga
+PN6Djky+86eaQM6JGyU3aH+ThaQEfrrVSxgbY0wztlNuN9sdY9+8LViYVFYXRpG/vwJz342PrpD
+keZwaVKYNyzkqd8uBuDidVyHK0Gp83M1hUIC86jozmFW/3/B2N+MjlIOr/Z4z7vmFrMqbMpXNp/
1BTBDIcI7xrCEbQJ1cYxXuET3AsVRPpM02dW0QSQrlCycoVTDPDTwzchpl1Lt1EEqybAfMi435bI
BUveT3sAO8nxoW8ro/7S9UPRQ9+aqvaUWM5B4bXUn7XjgHLMIRdOdv1kiRYDSm5GFrPNu8HFCa24
1BKFWMbOGtSak/csSxY1g38du2UvVojRKh/w1Frudsxibr+lSQ+qH15yfpmgXHae5NsyjKeADPXV
kZEb2lcJHtsDbm+Le4ZE24raIoOG7QXoXNHuDuA1jFxGFqHAuu6QMtswvgTkaUfTUp2rztvoF24x
FuyNKTO6PE1oSBZfMGEP793GibSCoCq6azDFuKvwfXMrz+NynMb6hA7z1bC/YurmrrW4ULEm1Qxy
sAv643LSMIJ6wu+rShadnNYOD007SzLZkVLxs6mQOYQRhk5l+OkRgHA38sWSD3Nl5cNq5upTsIbp
uG9896xvlz4b9HofvxNj/h5dOnrAyvAfl8VFj5Qd3cV9r9vkscRPutJNZKM8rYIaBaPA2UTqnreI
zfWPTuLknWXnwUKZyTgq/yjNMNK3yoxZwM67S1/rk1ztvPSvUeZXm5dc07iZmm6130j/bvq5Jysv
CvI/bHj2Pg9n5Q3P+hNm13J13PWBej/qKuNv3pNhK2Hkd0H9lCbhkzYN60eXFdJdRw6CFZLLJ5q9
Pk1rTnjY1PcCaIb+zdI1yDaqZAGlrGNJ4IZbzH+RB/G69FxqzGImgFkStKnFkVSZr5jIHkj93Rcd
xkY07CaUR6OC+Owsf/p+wTFUXVUDITEurH2BXcUcsBhgsWPNMexK4D5OR444EWnadzd7CEWpIj3w
OZMYdx0SLFGGxzoYH4H67KeEKI4AXmfjbRUqRF3Rxq5/MFN6csxL1qq22j/kpTgYzeay5oQk1+Vp
4eM3fCbClAsTkzgEEaQRY3QikyDI0hDeW38JJgbF+ntJ+5HukE9d/3EWypplxNzrpeFJNuOfLiCa
gzLK8ABVxvVXQ6HbduIxy7I/+nTQl6bnhLeWT61B9MEU5taNzrafxlNIxTGy9mAGiIAjOBG9TAFV
vADXPhKZDE193XqDs5/tGKQfDChCDObZPkvNNUFCz/p/v+CL92jokKhy9LW7jO+7icsT38It11B9
+0dfwaAgDtqBSBzmf7X2oqqLGuEocOKyyborZ5iLutzG9BZzra+y/3C5ntohuw4SeRKPFJRB2JKa
FFFEQg6g7vNjLouzgfxeUbF5zhd57BA9/fsWEVNe1tem+hj6GFOFoO8lYYdY9L1M1w8VxPuFczOU
3c5klKPLHX1uNrnGbgMj4Fonbw5CBjr3MbgfC8rk0NmodYnC1PjTFvnVXzMCiUjSakUOJI+AbyxQ
JedSPDvnhStsxheojRQiyU8kOp2cYDplkx7kJOwvGf+iOrgvdX1HNKEuf9ywP+svWRsWs2KOIKRt
Ema5+qAspXpss+k9XsMdSv0TVw7Zk/bnCMFgCMb7OnaO+l7uy/INcYCmPrAl+aPrEqgf/1pmqMNE
obl00B2rF5O63zVey4DPJIW47rmwgMdXfZA1IFzGnt0DfyKYKv0F+3140ScLq9ITo5lfEy0b2oO9
vkuxCxF3QpI1HQ4SzYtMx8/Rt6dIgEEZyvLD0MQYnlJ2q0fdYgSy3s9Fj8xYIBYEduxUM9tbZDE0
nMTd79sCowpAJ6IdCUSByVYnYO8aliHggOjTg7g6NTX+V9O59pQErBNhc2c/7mhRQXVMIteIsyCh
iITbtBeDc2oHrY5H6g0+71Ef/kNNuir/1K3lkKznGi0lBOD/XpeMsGeQqWf9WrMdPrLTRDNkY0xs
3T8x13vbL4TphDtdsS/AkSxOGf2+M5W6WbiA77qQW82RmH/ibp+ofj/igGR2uR264DIG15ZuSvsk
k5aRNvlqvkJSXxRfAZRNV9SRBe3TEiRIzPel7/2ZV/+oeH+lSXjIKvfB6OxS39vrhs9d5o1Nlyb7
4tyyRQro7VgZHucRIxKmPbdC9FxWzJ+TfZipBwM4gb7ReuDFA7+wkPe6DMx5TnMUez4VYznQtRLW
uuVa3jQc+VaR/WOZudcXr35aRA7JkG+1R9eon9Gse/Vkv5MeLWYq4JQ7W/3n2fQRPl2SUrgzeUdR
ol+KOb4i1ub9rg6hGBmSuQcf+yALuIsgEyksnxXUJ/0osOh408dFwdsvzMdaD9vifg95XVc/Yzvu
DcvC5Uz0CmIvQmb64NqQzFKr7ptoUooaL8qA2KTDeuaNiTrmoQpht4gZnXB8UBPsq3S+1/CDipKr
NMqD6Xloyp2d/vcI390m6PlNH/WgfNCvBD/E7O2TLRWlOHAEXi680w9FakAnzzc+S+cKa6wOigWx
QmJYbfDg+Nxl6wv1t1VON0jItHjV1mly9ojp1if4jdkZscIaJKN5VKkWcrizeNHnmszCA88yD0IQ
W3+7arrJ3rt6OYqX+qrLXH2NshjFjgu+Un/SVIcrTDhMTwxgznWx8FsIh2cyXr6ws5yCFA+T5LPk
4dC/Lvf40ZuCe0Z1ADNtAg71N13+TgxeSosTu32qq2lnrNbFDB+tKouoCHn8CB0C4/hfkdLNPjm1
3w4lv9He67Nz6P2n1cp3uuo3OBIbnsCmnV5bugiCwg6kbkapHT4T9sLf2ubd5CrkQ9bnsk3jQYCF
bmr8bvnQTaYhlz/6j9Ivna6MYkqWitmaLqeoAIsMyJkSNguJ7p4mZd/mE8vVmMVGmZwkI582kA+s
SzFNia1ZfCJ8P3ExZTS9hnDPCDyuuj0KbWJ2fbl1NOwVIfG6Wr8uXTwK42/X6DZ8KmFZHfTxaq3t
lbwdjsawPXJBnzLuWqj3LGHbKCAbSHbmu4slOuQUDMG1pOyY7zzGaR7AqaYK2R+t9rcfrk85OhzR
svior6lt3FL4iJmnniSXLcuho/4eWIf+LWKPZJ30NNv5h4ChUSIRZIEcxVSJ2hnOU+dfOYV2SyLf
9cyB5jm1wrOZxxd9IOgj2BQes8fm5sU5mSgceUpXHfG6Z5JQwhfUAwaWERFOlwNop2OeLO8OIW2s
jB5Yhz7pBqwp6Vn5XigS9ratGEwVD25YIW8K6BXmu0kub72NHpyRxizXh1SOXyT1Rv2ESC8V8uyG
NXWYd6oc46y4b0OltumavelqCsEK6J1e/tcdo4vVnbuPXeGuzsZoqOUjccBP/O8+nxfT6HAcLxN/
p4Gfh3bnyQnVPmAiwjMBWvBQlFANsQcAygOmsMbfubaC84J2LUUpBXcri4L9sScfBfsR5VnmJfXC
A1IbFl3p1cyS69BXX8yjDr76/5gi5pDU5i09E+zW4Neno2jMniq6fKBQ/7Xn+GQFLMQzSvyw625N
oyy45uJUtOtN2qO11edtHQzfVpJdUaacHDgFcSj++PVw6mL0SuBTo5wZBLPFrSONBz1a1AVgOcoD
WxtQGjNjtTiG/2yr5J4Q7u8gZnWPBJdDtXtVKbucvmMtac7Og57UWJ231eUUJlgSURyuQnlYrRrd
HUZgJ3QwEyhw5Pk5ZpZ5xwh9t3B4LLVNvFjxlwXQKQiGJ1ZLd4HpPKrQ4Fbv/ivYBujCrUhe9Vlo
m+1bWOPLZvI00QSm8Gd0AZI63sMQNz+6DZ+4L1nV3Ox+uIdyR9Ia77ks6x1BLVv0oaeuYOkfGJXD
Kql/0+WxU9oPCBYvHB7Xecp/KiN9gIhx4cdFTIo+WF5ufUYIQIV+BN2Xa09/Ky8l9NZ0/y159xjw
HleO3R8wf5JVSGQs/pZLb8q3asKn6YmDKpYHTy3cJqRuhx7PYVz+96EhzjtbjXcMySk1s7MnxGOX
+2ejGF8QY17ZyH5OoHL/67knDGOEkHFd6GLgv4sajidx8jezb84AlJY9CU8vkARfffSCm8Fen5gy
bgvDwfpWnK2WSEwm8zY9dI+0UI8/HCclgbM8jDS0Gt1aUHIPPVB3Qw+huKnSfPq2evLi9DyP8x/M
QREyy2s8lOOLeQ4TnDUCOcyd43k4b+OnrMHP2lP/5AqRqwG8Vnp7y0p2XYNkJeC/QYJ767rlmQAz
nhoKVTHX+aMR4r+BeHFtB40r8dzvzHAP3RDjmwyNOyyDl7qqLvGcv08jxKKenYIb8MfWKdlOzpkS
/4jF57/DxMcmr19CX2UvuqMqJ/sp4WmRijwK9tS3fpiegfn6iPu7ez1Twj7FjIDWVPdGSFnZq5hP
4OB4W+TKfJ0rwPMh9AXcy81Q/dJAfBktEUl19Xdc8gNkPKi5iuVlCFAPK/p58p1Ly2E22J24a7B9
AtFsoqQffw2/e8nC/hL7zr3HKGgKwv1CTydK5xEnXYT+c6efnFoAaXY7cXXMReym2vqp/eIxz9pt
H0qbpNP1wWGMOKUJmzm1170NJPaPzBuJ/6Zxdd3is5qHrWDUOY0hPaF7Sp0G8aMEYmLBtaYacVEb
Wjp03LJxPEIFgVFFPPmSvc2+bZGjXb2pHKkQAoQvtFvnruPrDYqcfKBRvgelccZT8zolJH35BmQm
r5siHaQAgch5itEIWW32MqPlu0smpiSkiODCGfp8o1K8kLLuYnrFkGhgK/9dw/KtrKYP6fl6pgFU
tmO7DPw4oztyfwOX0D5jJjgnq38qD107ioYXn0wUFDB4ktB33GVIBnC4YYuouku3sGxD3wZ6UdUf
i98hlZavtd8iJJpYYlamjVRUkcO2piWxmAHbeX3GCz988b02P6hsxSyNOoiVh2/qztkLf0WDMyQN
MNZ0y6dDT4U42WO7Ye7EuO7txX0SVveu52G6KHYR0VLRjxcXxKtRjVvkbqeFhDIRFtHMZcbKmWER
7bAeMc+q4mjjsRBESlvuEaI1nOeeP1UgtiltgGhV8garN0o8c9lmnnxvh/LVH0nHJZ0AGzzCFb+F
jML5SThFxP+952kYtS3gyoIr0WCnkAD7CrC0YIFhl16gPWQZHHRAvRkQ0YfxdyeBUz7XlhMtIngO
RybPIR5XS8JVEfajA5ccTeaBjBwml5KPvaNvqVJsbSUkQEHIXLn2eKKGExqReGtXCsFb0dMypBFR
5uQEkXDDhl8+I56JLK4Khgn83HQbsHwbKsqoOr8sornZ5O30BAgUowcNCXfzyoCdHqZ2WO3F3MV2
edHXfTZND0SRiDsU6MeR/yB0nGpn1OjJGRdLrGN7fa8mMQyjvA+nvS6z9EQML8UR/cIlMYxorpko
zqEE7Zoep2DkrSgOZjkfHEpr/RN5+oi28opbRzldGwtWvvA0MOOIk+q7dPxr4s4H1xtf3cH5nCUk
/VAiEKYEGcLkmuBk1n7W9C5Z8WpLkx7bF5zweukExosk8IMkuSyekLppDtOIvWXTeWxbtVGdp+eN
5Jjbko/ptvabSP+HlrQ/cnBZx8oMTiHkCSbx+UNCxR0HlK2BD4WA4VTu09owyiYLUW3GRtsMOY2g
26hN0FntBZLx69CGQ1QBKsPtnZ6JoyjvyDR6z6xYcgGyme3w8DFLABiu9nk3VIjB8uZiLW1yQESp
nmgM8khmKVXakF4Hpzl1ZvaPc8nXE+TuKcj8XTda4yEtpThZbvfaA3uGHmKcREkQmy2y+yrJfq3R
/7OaBtgHvN2apEjczUcVNyXEQnUZDRv8eydIW+RNvjJ93KdC3Rtd+qgRIW1QfsD5P2RqeipBZhAK
+KDc+LO26YgJpULxHJuvReA8LyXBf8MsaMMsUkD0e5jbNbCY9UA8JqIcATUI8/5mNiGcUs88E6dO
CALtrdmvj5MX3igkmAi77s+qtNN/qJ7abPjt0ikaVmDEmRc42zJcp5veJbcJ82yPKcLAV4Jpvx39
T77Pj3IANlsA9qLhJaPd+KQx3gd+Ryoipf/eXeKbWtNLnqlHDqWj1XS3gU2Xnt8K9kGpWVYRkQH3
hr2yErRLgsXzB+5UQLIzlNmeCaJlPy59/41TAVCJ82uq9NLlYBSdzGHL65RbVHoobgKOmnS1D0Se
c32wuiFZ4w9jN2CK5CAVWI3nAIwlA4qDQfz00i0n7Bsb3ZLpJ2Ucl32ctJQvJNZaJY71hUZhSc0/
jQFmwKPb02sR9D3VHYFFj5LVOO6KlyXBoM1ln0/sEmVRqkOnwfVDhT7PnpK9HNNrYRc72Q4fVVV+
8zf70/qUIWSQ3NueCeq333a9+pfnJCExObDm4gjv+qEYHRKnGuqMwkKqt1TCiZSBJtmoj+YyP+Hj
R6/Pr+qR2xurk8c/Z51W1NoRNhla0fEwr4zZeIndCVxbuhjgRYuLqFLKk/67mVjndllqae0MIgII
byzzqj64xZV5bZ3+RQ6sJZDrvxsetfDMmtzizsZNEY0VTka3P1QhsqplwM+AMMx5sHwrBSSfHAOK
lskGmdYFIZGowzHXNYb+q6VdwvxM5yPAaDvEJB5tVFLoAV/4RLDjPq2Bcgi6C5kT3lVIwC5TzrmH
A2NXpe4jZyurSKHjuDAIwDPqMlIOOpMmthKfyCLx1YRfBaOgJfXju7nST8MEqNUfZ+I03LI5+vzO
9sYMpDrGiLZekUcQND+lJ9st8Gub79mS/xiFy1CjsH7HvER6ZnjkmqjFvssaJsyG5DbTb3hhpzfH
dg52w5jCCmYmcWZBeAXY15RBueU8Nbn/2c/qiwXsezYyBUd3+ZAlwr/DvutdRqtiwqgnSwQMknmj
XusW54gVDBwGLnqCHriYr/q/q+2kd0iDTgaRhpWdPpLE+8SQIsbYknlAWAxFE57/6guUsDnJOqRk
itY0MuqXcu913shOdXrxoZxsCi9Xm9iHB2wJrNuogX4qN3jvqKT/R955LMmNZdn2V8o4fmBDXKi2
zhq4luGh1QQWElrjQn39WwhmVRajkszXtJ60vQmNEe4Bd4cDV5yz99qeTI80OB+QzWG1t8ozlsAX
FYxDqglKMzGJEIdNa9ixGh59zRqnOvVFy04zaFlsmlbXLVopzxpdnvS8hQiH6xRX2jVneauH5U2f
2FR0WkLKXJVqMQXGRNXuRI2IuKGd4dowQNEY2iyHsrvIrq7Yqa8tHLAttW4v9OgLKMltpYeXgRJt
ZeheDnS1hkBZ1gr7v0oRjO0wTOnqQYkpcIFFwtwKMpR9RoisVK+SBq2Z19oXiTSPIG7PM7faKUqw
pZl6HIlZmqQfZ5Cab3EuAfzx8qMHVpPsMGuuf6SkhUtdUolCfHcf1eYG3fVZltmwwvKnkfFfWupD
ZzpU/tQDE+mbacnrkK7CLMRg0OrWQL/COvOScN1HtJntEgIH7bIoARiW1zdVJd4/rjUnKZeNnttg
wdXz3jB2bktrARVsO7famlDDyMP4lz1GMtqliXLIbQ0ZwoivQyYpFYggX8JZz2ZsbU8pMSEon/tr
jdT0mdr5r2VPtKvRJHMsZ3xkVbm14ixaJIPxFBLlfHQoFMJ+2PhY9/ssRy+CIX1d2bJdtdi7cx/F
rKXrxCtm2b7Onfcso3CXxq1K1VfFsQUfM0fB4kbddVcY/Vpqxm2aJK+FDtK5Me2MC9uh+1UFS3xg
FmfdRmvcOyD9W3lPK+AQ2/p2GKJzFj3BObJeiTtYPmhe/9r0xUqrVbKfsy3D6k7pwC4hVwGoVvRM
UFlNXlNno9gkkLS/lRAyZkGqiefC7pNTFviYp7uRO9tRIB86qADOiQlwdoEJ5nCcQO9WnFCCdLqY
+KKkIqRrLM0V6QzVU1cMxnsEO2ZfhWVynUCWOJT4ueKFAFGHMtljmK41yVdqxnQ9iKOJxuuMrLll
I33CSCANvVThlCZZhObw4MR5gRQG/Y1JAAeke5/8G8dEBmZ73hXjfjclQSgnBsTugWgdGtjczffC
EPluKEf/WrHBB+ilAmI/gIsJBSeiFVqCp0ap6+a3TV41M022yv1QW+aaBEF/bfJOZoFrbfkyzmo3
hVlqoTVBp4/PEOYDvWxWeGIcXgK3o5+vwWC9o5K6Nt3wUS29t97pQTaxJcNIvQzwXGqa3PuM0tgb
b3OaC1FXnyCOlozm0cDsWcHBCGk/dpsGLy60g5VVxqdMqOrGt+onrOwvESVyDKnnJAHfUvt7dJT+
gmXCptWUJ8XVr2WKna6oHXOvj016mWLIO+PdhVdt3V4S4gWeMSG6IAEY5lr41gutveEGSTcVKwbs
AyxNKRgRjefp5Fi4IYhLKrEu6/OZKmC9Qpm8cA285HlhGGv+QyMvdp8aYooXSSfvUJ4hiLLGM0dU
DxFXStPGdwPVMvxvt3qL11dP16WTrRPTenQcxkRrQlNRjgdkhMYzodFAx7odUXEzIZDRa+lEBdBt
dszhYEfsNA1LXfZFdNbr8LKKDv9Q1DqnxiQamdSgOGA7W5qptct0lR22lUGUsbKDH1Ylaar2VL8z
SpitlGZ9UNQhCcrIe1416TKj2+ddUhJcII6q52OzQ5cCEUWbWbV6yXWCqT42l/bIpg+SFBXQiH2X
bdjrkI6EF427qrauwiI7tGq5cEB5BQ7DkVq1V6AW14xK28QsrlMrexz65tIN9IcGHxTcEm3n1PWR
WuUF8d5bj3PVOQBN2jTpz02yn1hFZ2LWUzPfOJ22MOl4UTMx14BH6FVW+ErUVDk2bn6fodpoMBB4
pAOPJfKpwuTt4JVvFIcoNZ4OT39uA/I0EuNg594tmNtNEYaMKclwSmLrxvaDk+QkzQByjNBoCCDD
0I08WblWpXltBYBP2ebcmK3qrCylJNCaPyjc67yUQGOKki75sHIag8YQJY44Ofa1esLIvdZy50BD
k+q/o75HlrLpUYYhkuQSRnlH8Zc1MWXIQpp7N/FczBLBEqvgyVHyt0wR4yEyM7mIG8ohTrMFNLA2
7RaYG65seiElHjyvurcVcS+G7sVtaLZrGeDsauK+N5ToHXURQR3FWD0lruXXahZs9GHcQAK60BCC
z4lDOh8bqCa0nLIZCmhWh05ZwHs0sRmm4cUgUC4Gfk3tdTgqpQnXU6leEws5Y5duEgsTIZU3FE6q
9yCqbk3N9p6h9BQoLcI1jxOn6FcKoOyBdLuclESA8vtB0IKfusxCi1Q2g9GW64buSOPRFkJ5mHXw
OAxKqeAZE/odSMksqlCZToeRgOzIvwl7Or2hrA6gwI/SGTFbN9hh65w2TFg9QnEa51nvPOi6dVUQ
bTnDPHA+4X2KQcWLmy47BxeBXVDkHSziP9w1lYKbMIUDhqCb6ACFfpbDiQ1jSKe584gTmkyMon4A
GLKP4/Y6C0OUpcHeKfVnp6/vM9W+5hK+a1PaWMKzUc4qjAyDffp2QnW+gmzMJnbJdTV09gaznr2w
NbivvagevTpDChB1KoK9goYKVkkGRuVuqAyFzABwO44HjPPL3/7j7//10v+n/5af58kACvlvmUzP
8zBr6t++mF/+Rhzb9Nvt629fFB37nRAG2yV+//J0iYeTJ2n/p/E7dUxJtN+Z1TGwiqNL87VstKdf
O7r2/dEjUWqxz4J6BzD/NQDuy/qETkVb5C+/9gLq9y+glPmAmanSd30Jk2yUu9ACvpUnh58fXvz5
2VHd7w9vKH4cWUmk79pwNHZ+7wCnUt1x/mtHd74/OvV6ixJEqXN22GtCpEAngJT01w5uf3/w0aWC
2g2FToMteiis5lLm1v7XDm19f+iwFoBoEkI6XUxImyA3so2BgX/586NPb/BPrkh1ulL/5YpUtBRe
eFxBAk/AsbRUMdS4XvaWhV7Zo9uK/evnL/SjL3f6/b+8kK94qhdVsb7za3lKO3GMqvwXz5Dx/aGB
Tkq9LwJ9JxIW1rWnbJWE0Kmfv+/pNP/ZCfp0y1pArSJdd7RdnnrPhS6XAVUValIbG5/MX7zGj87N
pxs3VhiIXMOWO5i+CQBjgl6Z7H7+/n8w5Kif7lnDADWjYyqaEPhvBLAYi3FIoLwz7q9//grT7fnv
Z4jiwPenv1Xp6WQy13ZJ4BwNbdwWojsYtkerIadyF2ymOQGz5vbnL/fnV6xwP93H9F6oHITmVBQE
lj/Ar6XIUSklKv6UUKfg6ucv8+ffiXA/3dGVhklWjexiZ6i5qS4g52ZIPZPRXvza8T/d1sI26U3l
VbGztPg9yQD/Ecr4F+/9Yz75s6/k013dx9KhykP4tRn1eydt0LzVBAV0h6xM5qUeoX1r18ysu0RB
3+zRrUljptlf+2Sf7/TSoJ5vx8MOndAJGDkk7aL+i0/2oy//063uxk1uCSMcUBkDIKmyRdXgCUvi
ZUl6n3n+ax/g0y2vtlQwDMMfdjb3O7EeVbhqHAKxf370P78hhfvpZrchppV6rfQ72x/CdWMa4bw1
RmM7uI38i2vrRy/x+Z5vSptqpex2kkERCzfAkUG/wagc/8VX/IMXcD7d8nzDY8nU3LL1aSjOkrla
Q+S2m7Ofn6If3HvOp1vcMby4brS6JToOhW/v9iT6jUTM/PzoP3rzn+7ssNWgroiSN98o/tFuzHwV
DkG5rmqW77/2Ep9u7tiJmtI0armLCninTattLBo8aRHvfn78H52g6aP9y2QauX1adZUmd5Y5YHxs
EwVeHGTPnx9d+8Fd5ny6gyuwZUTRjM0uSGn7eqtJ9hSl6KK7RZ6NS/yYKOMQdMWrwo7mSjPOuR7w
7kHoDREC6wsVDefP38uPPumnG97Ba0m6jZXCoFMvDRWkuMj/Yrn8o0N/us0Vv3bi1q/KHX2wfslm
kzgzY/ir2/wHs6Lz6TYHBG16rYWVvPE89NshzU3fB7yG5RCWEorFvHtUDBLn9dhx/+KL+9En+nTf
kxw26mYsix3Br/YsN+HbOh2c3l/6KuxPN72j2SiBbeZ0PxudmWgQHaZZ6s5/fvQfXXT2p5s+q0Ub
aXBFdhphvvnw5LA3kqy32GhuneBCr5uTFxzzYVyUIVgPews3Y5GiG6/9YlMbYivoiv78vfxghLA/
jRAS8GUqW+bmaCyPsZNsW0+7LCZ+7s+PL35wcdifxgdHV1VjiMx8N9lbVRCnmRyaOfDCyjm5g1kQ
kSIsAAwU4P2Y/GZQArA9xwRcwBaGD3TurI2pm5Dy9qaDwcGQU75biLwoebp+YmbeKnY8g15gKN3o
uhmZdbZDN/b1DUEEKpVNkFspEHiXpipNWb1weZUha12I5+YY9WvM3qJcI883Uar2xjMAqtA6z4uC
lnlf5MUa2mFIw6gDQNziYlF1m2A8aGtkiDZBP1VtEx8jXUx6BjrrO3SBYYgouiPg0ScnAj+dPx9V
mTWPfaZHyH/HsRMeDuAAABmBy0PZPqUl+A0C3jJUWh9n/j++24HXHzvyl7wYqtAPmk8//v06R3qQ
/tf0N/98zvd/8ff1W372lL7Vn5/03d9w3N9fd/HUPH33Ay26sBku5Fs1XL6BVGr+USOYnvn/+uDf
3j6Ocj0Ub799eck5JdPR/DDPvvz+0FRU0KYb5p81iOn4vz84fYDfvpy9FU/Jvz3/7alufvviOF91
4lFs29BQM5iuwZG6t49H1K+qRZnT0ukeqDYApS9/y6hQB799MdSvwjBAyQBZtFxLn9YAdS6nh3Tr
qyEcQ3VMi4abLnT9yz8+9/m31em3r+LPayW2+2fDme0iYfg0y6Gn9ZuOHrydmBWaylKegoAESHzu
JEWoeg5K2W3alNotxbnbXhLtudCrWlmrccZMVKp5ufSq1NuEwQDDm2iKVVk0yDjSkPgbc4ifO0O2
Gye2tWTmR1H7BuDfXEKhT+Z5RzmyK8d+4am2/ZIRZLgpPQLnghx5CkFr+p0QaX4UWAphQnc9am3P
vxoTJkiEAOobOE206QI664xUc3tj5GF84arAYirTic+iLq/xuRSlG8DtM5NzF4DQC/4kKod0Zp7x
2UcPesTWfAkfxlqgSHT2SMmp22Wh5WDMrRQwdZkhWIS5bCPiUt9noZB3HR2Am1LPvRE8rAupRggM
tAs+AGL6MrHbSx2/XzKXMlAe9LSCElEnGm+mohdMhLns8QmgWDyDDm5jZzOmPCGdqGeZ2gmhF3RF
h4UIjPERiFSDzUZBiZIggrj37JjsJVVYzlov6/CS9Nb0DvA5PgyGi4G4xlS+xmOjHoj3gpQLVkdH
2OoPy6RFUyzjVtuW0ejc5UIrqVwXhGdDbqD3amtqYs5Nrcc+VBgMauQA2P2q1Qb9QdjUShGa183C
kbn66LsOUlw9h4rvhnFxyexunbeJ2lYL0jtIWPJbPR6WVprYhLrFDYmBdqkhY4JOxchoVqn2VDp6
C8nFd6n8IxNgnNM7HCtdIi/jJqsuPNNERT9qZh3PYSM1yyp0Q+raXYnwLR70dVS11aHAPo8ioC/A
1bSjKylkItshy9FjbwGRdI04E3x7YrDlXwEXCJBbh0FVo09vE7oiGsER0I5diGnIykOW9W+lD4SN
aL4hL+ea1Y7+AisXRBF8awJHKQi/97zmvEMtcS2oaoYBgBH6IMU005wNCSaoeep63tqWarWH9UEA
9FB09nNZ5BRd+asjOq/6Gdgh6F4XZdjRZn9oz5tuEiBS/gv3hiD3bGZ7rU6stF4P2CNCKB+aqtFB
lGYiCCTrCa+jy7GtiqqiLzXgPQGW6O37QEDK0bIoGedhZ9CrAvcAaQiH0kS7V9jOk71COLLq0xsd
mdNeQ0MrV4mrq0utGfCzRToCSZK2gGRD11fFnV2NNuzeAmXlPPYjIeY0FQIwJ5WMi1XaqQ5AzVY+
0MIirlnB2UXAYV9c5CLyYX6XVbHvdKfU0I4iw7HDvjxVnWleJwS/wpUrnXDfVKl71ntCFMuYartc
1nBqQ+ZnX/PWaA2bd7vSs2VVBTj1dA0Y3QyxqC3WCpF7NL8wABLZ7ettO89BMmZL1cny125s2mwF
9VFb5Y3dI5ALrFe3ZhG3zUMfU2GYWe5dEjpljS7bIRcsbE33whphk64kQ3NEWV1XeuBXPu3mkESE
uefnLi6mAIb93LFytBgmgVUsb1OqMBFxRwiN+kC+wY2DCjfGBi1m0L+EwMvqAVtBulWQ6J2Vlo0S
H7ugdWnmRXSVkvTYYUAxg+vCL/M3P4jb1QjfIz/UKW53zVQrYB64JRjOzDw+qaWIfRCueXhSBgUk
/1iNYbDFNQVy1PECsZWYPiDoEsiuLUozr641PcvfQrWp7hvDcS58wzf2NFodcOxpetuYafZi2FpO
RGUmrXHuG0qKbyNtMc6EbZAvbMJ7Yb+UUE1paLX9wULcCQ1YdHLyiYWjtggVi9Qp6WguwC8IhyMR
8OP4oqUthDtXtcUdOGVtT24ZhhWmRRugX6gelcqI76vaKDcZZEVzkiiS9WxWBSOFZRbpIsidOtgO
ttI/+Sl5YRRVCoQtmq4ZDsktIaYq0zarbO5QhttDtyA4MMKgWSMla4FC5GPd7mXUIhcLfRIRVqnv
DQSvKSSTLkafTg0hyp65jfOyKBZWH0WXoZNkD3EDrnzjEc11wNbhJos2I/UXzxlFsQUIGg+pneBa
moGHDNdFbBnY9KVZsglhb6fMB0NmsqLrJLCt9rDv8DCMZnkPkih/NIliWbaoUBcjQcY70MjxXZlI
ZcZkAAKkCexneEz1k9+7xoNFmN/aCgwypsOgg01m5o3zBC2/vdK0SpBVCQwpXUR2XQDtcgeElCGL
zwrDdW0+ZCLPnsNGMlZ0aQ2aYoAP9xwNxLGclU4ERWlUK8AaSNxIvoQ6Qxq1Pr5pxRQnWOZpv0on
xWNcWOn7QA4Aiokuvy6N3liqKqkciQJSlDEjoRo1YBp7tHVtOBJKmz+ZtRjbWW2F1dXYMMpghwjE
YuSULEwwR/EyUlr4E31hWS+aW9kOYkuhnXcyAlKXq+C5Vgl4m8vSb+0735XWtlIbB6YGmGfft4Yb
UBnFc5mNgENTQbB85BpiqUiicuYZOc/geGVW0F0De8czqiDTgbx7zrK0SXGkrzjuUi6DiSNBdT4p
rHLd+iI4Kf1gXQX4lOndD+oqG3MNt4VrpU+RXXpgM8d+XxFDuEflFC6dZtSuMOUAJeejL0fAUQeB
D+2YNoFy0ju1ZyQksRlpv1K8DoI06jhziWm3KqQLtMz8I2pqfdfBMTqz7VC9RFXOkr+bxBHemMFN
Iujcm/zrNQ6tYaT1TWpFtyqVikBKqyTyNoSZWTuFjhOJ1CEz7NVdaFsWvWXwG1MjU+2XhA/2xybx
C52EqgqXsM+81q/6Dhp2IIb6zLBbkrjNMD2hZctuQNK3gCsKrXpH5GYivs8cYmmJHF4bxNh4ELpB
NaiaYkNTgQ3dlyLZpZkOgnCMXWOblm67Z4KxNiZcTbxtPtRkJFxBfySOlHjgkf7LQXIxrwIFcMTg
+VNAthM+DuBj30asEojp1F5ZB3EXbfTYHjGUeOghB5qwxNJHk/E6ACoiDFQ2WRPrD32q9RgFZbIU
WZWf5ablnaCDm2d5DWHE8zHRx/rQU2cpxhU2x/ioaWDpDQR+B86JeoCJ52zDWgkWIp2YBki0OiIe
cwwSiRhWpjCxX+TSfLQH6R6cBERuIN3uRO5EqM6Loq7avWZyvc1QoIFrpHeMlatFxflQBZF9ZrWe
3BLQVM+5GtzL3BmB+RtSmuc51zGmnTgYuCjcoDqKwElOnZaLvda51YPrAuPbxbWp4mxX0lBl75pn
F1GlqtmdZTggTccEZmSuFum7r8Av0BCAbFQaiy1EoCJGvNBoMf56DXLWTBNVe6ubUmDY9wa+17gZ
09nYyYIIMb03zzu7GMa9gZQeix02jWCTpE3B0Mcy358lnjVkSzEW6aYTenpoG1hycQ5bjTQ0BS2L
qtX7IWkcpAZtfBkGtXZWgssDANX627KI+6Ob97QZKElMmEPoK7fgUdttn/jdykeWqyzMJgwu6rgt
UTHkDb1t11JATaRNcu51gXGOP5uBEX2C5x9E2zEpdGEPedfpCCFAE9liKzE8pjADs+JMygofFsJA
LABBbUONblL/MlJLC108UNENM5PNIhGKh5FUWfNcsUILX0363jp5FmpN/pzr4wHlMnEb9kgD2uM4
7MxbWdTmHbN6VzECDJSGhWSC9GpU7qqCvcSqPDaLjdi11WDMQYKWguVXVb/lVQqKQ9bNqq+C9Nwv
LHED0TK+tFvI3TPawQVudDcR945fd9tggMtc2qXY2L6jnDqu0H3tSeMG4KG/wglDLhUjov0A1rkh
skhqkFVFOHoEFFuZeq5lChKYshLy0o1yLkO7IXaqkajSraFCqyMmDkkEAkQa4+gRs5z7V3FvFd65
RhvlejSC8SaoAyLS0I5ChGFhO0drIDGoK3zxbYWfWgl7rLupG9c3OtNYOqv7Irl3TUNcDk2u3JEg
Hi9DotTnhV83y1KYNXd5hL8kNazhrqLudeiEW8CwQQS2zxG3LdIE9kvLrXEY6tELVhIFwIMaOO7d
SKLBWgNly3VZxdaln+tAO9zAArM/2niMBjMcSlQb2GBnpNknKDJEdK3FDOMsI0KiXjQAaOlEwVPs
yYlTAhNhM0o6pusYp8wziP2KNPY3ceJd1HpXXw8BmR4x8komucHKl4Znxfd9MeZbBBmtSvAGvIAi
xlbBNYjkA23eqKIckbU8YhLtjr6m+sdyzCmu0T3kijIC0e7HaVQjobcQR4Z4j9VyYEbXtRQ6y/kh
tI861QJEXXovDgabr30G1/8YF3JEZ04MOrmP1ZUPJPnd6ZqBTLmye/YUjbVb0Lcod1zm47zFt8Vu
JVkYlUaUXqgVNomiidstXBvnN3tNv3hCLQVHF+ACDvm0Zv5Uu8ZFa9RSs1rBxEUM5lSUswJ2lUcy
/donM0a+HiVaT6qwRiyTlUXdfeSAcJ4bzBJL34mrU+DlXnoq2lDqGBxbBeg2jrD1WKh4c6D5AfpW
jIUT9dnO1f10FYdjvWlDonNJ/xnPUZHXB9Eb/hY/gVhCRGLz/P996UpQ2flx6eog+7f0OZeV/139
avqjb/Ur6yvWFQFcVjdtx57O6T/qV+ZX2xAmLWnXpb6lWpO84ff6lal+5Ut2hU1dxdRdfWrw/l6/
Eu5XIdgbOKQhAQvQ6D/9N+pXiPu/a4zbKoIuplyDYphjq472uQWPyZGkV+kLZFJNQ8XBahd6U7GM
ZffZl+U+xFy/ifJu2U7EsVSboA/uXV+g84rIEFqmBfskdnRLVHKYxT2RwVRwXxSvugu0idWJxH5Z
e8gaZZ2U0/b+zOuqVe+p5iIHPYqpONLnrp48S7u+6OIGQDFbkVFDH06XCsVED06vWMOAfaUgVc2r
wDsbmn3VsegpDZsYhPA9m8oFEvILLVjwvSxmWV0fWuE8a542h4Gvb8mhuiBgbmEFXbkgq7haGmF9
U9s6a8PWQ9qV9XPTK5ZCDosq8c4hKZx5bRItZK6fLDE84NA7C/FZ2hJnsWFu0qw99pm1U0Y3OzWe
RfQXbDA9Y/zSPP9B1qQrDlMZO1v2wNpnArPMLA0pJodZXbLTvgRkDj0/75CUuWAzJudMm9JUKD5g
GdBt+4L0rSK3X7WevGK28/Cdx2CYe4149j0Ew6xKgQODlpJdyUbJoNbiVujofTO/9GO4rMZ7EqKw
U6trd1CfA0MAWWy6LUaTC6NXqHXIeVdq6Uq6lpi3dijmJBkYrCs7SkW1/5pgk15KtkyMYKjtqoqC
XTrciLo7JNFZGcPmczNxn1DcCNPgrK3KkfdJ8KII3m1bffZ9dxYoCgGwkPLC8hrQ7bjKtO4a3sGt
mvpQTEeiHkjTYojz4WfofNAOAv2qkw1svfGVbdApFPWmonsQjv1UCFtahs0JxGcDh9h5Ah7lvboy
7+Z1ERQL276GPfaqsDaaS7UrV5rq3IWiehpckqBc7HbSL8TCKSThTgrXPM3E7phVaQ2N3xGXDgrf
GfR8KDdktFmuKQ9eo6MgbLCFhMhq/M6+yVS8lI5lUoSg2pmzLwe50mXsuo1ZgeJ2PhYkZJUlAeGg
YYEwaORxxheq8qiRqZdiHRqb8VYD+70JdENbeMzJldj6nbt0PEgIw9Bhqi4uZa8RjtiTo9HkiyJj
oSXHFmDmRMgGZz3mVC99UhtmlbgpcbTPzaK6NQbd5qIOCCR+yQpkpXq3Cd3yxpiw/wOy1aSGmIqI
9daSqD/BFs1Tw9uVHcvxPr5MApa1Rr6kOwdHp0KTfyCTdCniF7Mj37Nthb8aCRrWhAG4n0AygMDH
NqvvYKpgpitvXX1CoA3stRWi4z1MqOQ0MNlp7Z2p8DWxl1mygL+qtZJU3ro9NkKiJI/lIevLXazV
z2w5w5ktx1WRGStzetuRkzxpVXvuqTLFbV8+1IRX4CsmyOgsUUnJLdlpRUn8YqSjtZQldA/NaTCe
wA1CuoB15inWFQJ3Z0FfeHNy5Qbk5E66IxCAPFhirmbsKJ+rlnKEk+rzPmYb7Gc3pl/nYAK6hd+W
ayL2nvIY4XDSmy8ZDa9Z6mLwTfSwwuxvcd+N7knE1T3lNn2JC//IekFn81FvmzHUKNYCeGqGe78z
k7nfx4dceIiqqQn2ffJEg5GKTxTcwfLrZwkimSVFwoc4ZyeKvQTfbhGl7bkvsNIoZbtpiXy1Wjgu
UgEN5w7jYRAoKsZywhGE4I8Us8DSJI6KQJmsKVW8QTIEDpXrj+y4fUM5YMHSGAhLj8nenXDQFpyP
ftuNlsYv03vlGHI7kHNL8bSE3toG3XvTYSp1u0kKbZVXzYgbU0BvJlKMeqq/AxnCtt1GldL327SN
zvuKUk7l9FDkUbGfEfe4ISt1zVZ8xwbzQlraVpAstCCw21k0xTtl8I1bZmQYjEOx9BTWbq3zWKvm
Q+z7z8w7B88OL3IC0ukgjNcsmGtO5sBUU3uFRZKzwD9Lcg8EEjlrgOER64Z+GbYFfUsgLnlt76kM
UksvLW8eYWU5UHtZ8Vo4LZ1tIJsCYqx6lbmWu2jDAm1Srt5plYGf3D+bbFYGzV0KHu5cq+1665DH
0rrqOex2EoHLKbJiilancot752mIcNJoEodeCI6glx3QkIg8dJNgEy8oqJYP44oRyFuBn1jTJxnw
83JNwchd5VMMC04mAmi0GOhTSJQlg7KyMUvqI6yGF4pWof+OFgX2jkUzOv5MMWJyIrAmmaEMaSiR
8lRQ8NFJt5nprAuDigR29KDOzjDw17NX3zgpkVt4HiEkWvjWasrMEQCbEzpF0EqsThaaNuxZ5bNJ
UfHDGRHwJdlRByp3EibpTC+weoPDmLcXnkNcCVrQXRAUD6pr3UUBOSZlVgOW9BPYVe47U8GZmhOO
GuXXXsqGPcwQ7veJ1sw10epz3X3ys/qE+S4+GbKKbnMq81KREFe81zFyLqhSLN1R0v+FAKPJ6N7H
M820wII/lCMsBI8ST7HtRE/nJrYgSzKTQvanCG+8TIrVRRhnS19pphhLeTmqVkrI9rjP2DBT/Di5
vb0uGbWWVZ295wlsITzzSNRDd+p90HPWbTAoNlEKZdzmc3t4Yp9IOaDp/U0UvJu+f1/0xBW21q2v
gFVyjPbouekSFMmB8DlKmUTFgTSsH1xPImtXbbmMLIy8Uv+mVf6fbiQfwxfsYvl787mT/F3z+X9R
u9mg3fvjJfv8KXt6RYbzrXM9taen539brSum/tXSXdNWVdWeusMaD31rNyua+KPB7BhfNaE6Doxa
V/A/S/9jga59JVDDMFTTIjXD0s3/zvpc07RJbvGHTFLYDk1aBP8Wi3TX0nhT3zeaSYvFSgME5E5R
oFKE5qqtw/BGrzKDf/7lh388oqFouOGH2MCcok5Pq4bfn0Z/cVnbVB8cmeTnTWouaj1Mc4C0DaOR
iDG2l30A5dEiS4xHP34yaQJf5Vr+r8+I6/bbMz4e/HhaZwzJIrX08NsxPl4hT40Z6NeCotMe7Kez
L/C3y5UDe+H3/wYkFISMRNsUsgUrWKe32dn66nYgdmHTumh52kiX1LInOA/Qj2rTfPzcKmcRQIkL
Nt4VQI7coO6gkgCRyQLgjedStihZ4tt+cRf6hT3XfDNBG8SjsGsuAc5qyyyqSMFtA+fKzl2G1yBP
tj5M5KuCPiYpQ6ymPh7t7NC7VCRkAx77+I0LFYF1eQCKRzTOlRPyejoGpTkTX3IaomJloPndSbLA
doROA4j69rNG6t6//ffjoQpCw+7jf0NoUvT8+Pnbf7vpKO7HUT7++3FUBDTUZOqBGapT0o1ajuoM
ELw4p7UuzodY7c6K3JhHLVyij3+IsJkVJdNikuQ5AGQ2MqbvBFtkCjl1xKFeNYYXXWgx5Q6S4vqb
nKSiGa8lH7tKXhd94L45gMPjhg4wFRZ/jU/wFFp+fWFXGgII8iUPdEFOHz8x3NQXGTS0j1/5/3yW
QWrZAVXD6dOv/vmHBNyzphuH5kyzAXiodZkect2JjoPQ3EWNnOdekzHZJ7r1ii3pMmr69O6Pp+KY
jI5ZAvA3KL323jfCY2Yn9mulu5dRhrDB0Mfzok3ro9U5FVxW7LpV0lCv4ac/fl/nWUPGOvY2AJXf
nqqOeOxm2fSnH88jyOGdJMMK5KPLA605kEDaElEIrw7RI0CHM6vowqNRuBEGUr19bjBQ4QptHgHc
6DC14YZkaD0oJI50N7AcPltBda9kWX5NMoq3cXLowWRTuXd5oa0/nvDHsZnXeGOF+Itjl3SH8IWF
bDeYAPAB29m8FWlykk78f1k7s+W2kWBNPxEisC+3kihSpKjFttrLDaJtd2Pfdzz9fEjIAlvHfXom
Ym4qkFsBtkiwqjLz/1kuLm1kARUS30Gi4/WXfs9gTLmZ48GjLtv2HhMS7Ved6oNY4U/Triazdsxm
GkmSZZAr0cnQT/QbXv3OZ0yT7m6uh0eKUICAApn2I9uD8KEarOehCeyPoqKo9rnus+hBiVXro0od
LHykpr4TsbJzcOBG5zlMMAI3OB8H239waXhm75O71xUtqceCjtjiposi7X7keA7+3H5ezVlm6MdV
FLOWGh3IqASKRXSreZ1jyP3moERK8F0rOJHg2b5ZkC2BG6y1Z4++H5C0QD1POm2AI7sAiEmJfio+
tOJWMXYf49Ty95EazgdajbsPnZuRxFtc/jmb2ijtGVar+Z56Ah/8bqv/2njlPqn64TwZYblP++YA
VUL4XfHiidSw5Z+hEp4ebGuBaxvG6Hvshqe+o3U5Kmsw/DNr3Huzfg/cqHZujLa9nwz1ocqoJr7u
61k7J350oHqieI5dNX8mYxE8mpl27WisxUUVG3nzZCdnEcao5X3WDYcYQCU2CrQhnkovt09yJQPJ
y+p6DFiFTrNvXRhEJEv5Qw+jYU+ruHNOugw63hxqeug3wXxahjJMu5nmVy7Psx47Z/EU0+YkgX4y
wWmfRGBUSow4WktTedV+nqggyc2+/E7l4nRdprb7GKaudTeAR7aHutb8SHqdpKed2z/T3l59Aw61
L3wjW2vgNK7o+y6OI/3gHPAw8AIez/E4cQA+GWNwXKyiE2u0WEOx9rkNTNWQrbERfEhQGg8+pEZi
8cdytVhRfTTVAcKGZqqO0CtUR78zwcuUyxSmW/oFFpMMbF+qlDbgxdWEU0ycNvOF++oZKB5Eih2Z
7Kyjv7ZXU+g1QMmgeDJtjyImRRc/RTYpgcUoA+cr+d6tApv6FFju+fQp10YY2Y96w+8q3elguOgx
R31OArBykkefqAI6j1qWfDUqMIn9Ah4RB2zbFLAT9pnkLRX7m5m7A/ucoTjNZFg/6m31UfRazG9y
WnTDfQth3oe2Un9Yiz+sYLTluop99t1heiqAE2N7Mdrf4MhYeA6z/HGM3fiR5mGTBn6Hwtfizu0r
/95SghK8E/0UG4F/7y8qhwT4/SbKlejYItnAFq9eEi3+MmxelT19SAK1PojeK2rjRGEYnC7mCF1Y
HZEb6A8VSG6fYZGc9hZU8Htb9aY/nBA8t6zeD4Gxt42sy37En/3KYxeT2/HIr064o5hM27Ftt24p
COu+6cD5elb6p66OyS0kggDg9Hb2R1LVd3SvZn/abvhRaauzkww/8gYgOBs6wA/jQHejN/Zf+zq0
PsBKb30IJs5Yp7LjNKkk/VdWSw2DEgKJNZv+OgShh1LkUAHIJWOze+W9md87RuJOFr/ep2ZF5/3C
RaHPyQEirNwHN1vT+W67oCbQgUkJXz7lTz20H3YYNTvx7grnl/fM+Sab2YD6b47q/Cvj0XqgvaF4
4CEoj2LJciOi5rBJBG0zZAkCfP97y7yYxYf8UcQKsX6UWCcrU5X15z/mykt/yeotIWXPGk08VyWv
fU4EBygWSDUCwe6kP1QFvghrnOanvtYskvGKsTNcI/jKW/EW/M1s9YAyNjsB+AGeQ91+KPsSolwo
ou80Q2lAW2mVZyp5jNwCwpdfhe6QVQNgLYvxdwHTEhADglNTHDICIpqBTX+fLzB982w0t5W3MD8t
ohhkqHzOyzY/uUoXFy0FWA4cFIPV+K9ZxLCJg2sbnHsuZs0qTpoGQu423+YnYQC07IZ+Ks+1pT65
pTuc2Dzxl3d8PscG6B43XaiOT64zAY4w806Blg4y0ySOD+CCuZ/hUvsSFmH/pJFy/xS4w62vec5n
OkLUo902NvDJeLmVVd9Aa6bdiTUK25MfJuaHeg50St/mJ7Mx1D/gy81OFvWNp0obXoeyb39qWtJS
VACqpOhVt+fHSvzyXHH4D1y8eWDrxJnmz9AZ21t18j9y2A4dWjfH3Z14zHMJ2DTMVa8uMo1h2P0h
pj8dnj9OzxzjWxnl5imEIOk+nE1Isk29tu/nFOygcYAocgwyEgGh232POaHYixV45a66GcpvRT28
xq7TrVaJ6Ar3kaKDeE/yezhq8JHe9Vp0LZIMgxeNR7mKM3tYr36nCxeruNBpAV5HwzvoRtNbUHgX
S8G3nlPsqMK0XieFc6y62j5QNTPfm3Gq3rta+IetQ6sr0qbXF+M7XR1Q+GrQunS7GXqzU++3MLkS
HXly0PydWN/9XzgXUN5dO7oB8upy33c3n9qyOSVwboY07/Jjl8bfVD+sKL6Y03PWqeqHQfNeKitM
vk0VeS2Y+ZxjFujmU0mBJ4XT6Z2Rmt+1hvUTy9JXsbQ43b2qq7p51H/pzGoYLOoW9ebRMuc17He6
ZA6ax3YJTdKINTVb91uqGppdUqTUBCzfk6muJnZp/GugODhyXghrY5sp41NTDp9g2w1O4iaDhNZ9
9RoqOl8xAQtiFSJBRdVaeyANgdpmU7qLoZTcl05vfJ4p3OQla7qAXnflH13zpV7UrpIZ95FB4sKu
Iwib3oJEpMz+XRBxukd/bhLMZLGLJqhOrpaH0V1fmT+pOgtvA60rflnGqTqJjwyU6ZnkT9rxxv2n
YZ1m0a3BSldWpxDEjNdg0yt3bRb3ZL5z87o0E+tQDI31KV8wFL02Bw4upgLW4GQULiETnORFLKPQ
OFPW8VV8tUbXPpDHg0OEyNVhsoA5iobndbIBrg7b5L9DxP8ft+oMqAZajS1nrqxDBZbaq9iHD0Xi
mXcXqjc3A7LTmx4I2pstVK7E2UpYb2ZucNqMVGNTQC9yBAaMTLxZt9AfWZiN1yXsujvKVxT9ypg6
8yGYC+8eoBne1JYBbpcfGKBkcjnP7ngNXV+3E781JKEF7F7xgmvRiZ8MQZyYD3bEYijJGgCXlgk2
A4U6F/cQXz8iQDy2+4ghaEnU6G38AHOjc9WU1ni/flj1v301if5QqhCsv6X9Rz6lteqOexOqdUCT
+UjzY/K7oKCKh7siGP6qR1ayURP0nzRYLs+OOX6Oaqv/NDpN/8mBl9mo41Ugc/q9AyjwLCYW79B6
cAazF1HnUOwgc63WvlvnEkkmZK40pjRG7gW81ffeJQVA0fHen8vKAtJ63MNPOhxdJ7FJbt+kja58
6hyTF0VIiqhsu+QFUMlgpynQJ2RGmLz0Zm3DhkhyIg21+MVhj3foh8a8FlF1O2rl4nC6EhFq9PKB
ktnPElqZev/MqeKtSG4APgq4KcssciOb9MBY1sW5tiNobobgyVwIPFtVew7dQnvmgNu+94rkQV1U
ovehuAYXnEyC6MSNl4G6B7S2uBZdYhXkUmf/SA8AlBhO6OzKZYWkLkufSddPZZl5Z1HBTw6uZhD/
ITYZJIg0B6Ruiz+fcYbaPEWJ69JpNXjnCMbxgaJUt5iv+1xjT28HEUyvsfEiIk8SXopuQhlSpusv
fqz9R/+vTqfQ+5NZR7N1mvzpUbGokHx3MlsnrQUiyFD/EQU1cFYA5/Hz332pzWg8FPlY3xaVPn0r
2fs74Cd8ARZuOFhaVQMIlMzfbPy7N/9N/0//apmnD4rpW8vv9zt/mf/tvjK/Zxqv/sv8TukkN4ar
jncFOef7MAZetLeD4kuZg+0KcdJ4l2Rz/mUENioGPAdQpmgEKx1WJdH7WjLdwg8T7SVKn8s/nUGv
nvrSLj6G7QgmBJMZA8dVJkVdQHMgKpZCRfJQkk1mn/nZqw8SHIYTyy/oDXlfcMtyGikJCzX1drI0
98jCSznLQEmcfUpAft9UCs1BQDgtLsOUfAuHuDmIdGHQ+UPsZq0trwEbe51Kz0bt2srZEwSqymLV
msvD3BvZZ0vlpKb2u+iBw7j8M5tddkDz+JLaDd04WvlB1HofN0c4u+EXTKb8c0ap6i5yg3kvc3D8
C3ZWFiZnsdYJBNXmz6TutZM5FexcIJ6mVWEZzCvIOLIHbVYTdW9ekQTPHhw9Kx4iI6uMGxohDT99
cOa0Nm5+F1BCGsBO0/w7b/oWHKHEAqZyUMFe9ZaK98pgO1b4JrjlsN09hZnlsFD3gzMgpneiijsX
v6CZrkE/0B5WcerA8xhqlQ03mAJXtPg7T+It85dUQO423XYPmV78Ah+A/6iv7jaVBCz3ieZBe1gf
b73PMLw+izg7DnyW9BI+xBxCpaVX35PWru/z5apz074FgRM5tScqA2JSIIcQx81nCxHd6vw2TRcm
0UFVyzXgYr7NL7ey9Oj2oMOHxexe6009QBJnsWDRyvIUqGZS0rAUlCcZcnN6ver7DMuFvPis7hIp
7uYyx5irt57Sm4d3evGAV6T9j85nzVyakP+RKaJLQ3MtlsM0N1qw1PwzUxRZdLfD2uK/NGRePdK5
RfzdgreJZf1CT7BkBqIJcjz6Evhle0sNeKXmweI2/rGp5KrU/4LKsn3c1HY/sK2SGS2Poyzzvh5r
62M8N93ehJL5JigV82PWVS5JYO/Gnoe0vqbCmNJ/gKZPZLh+79x67o0pzqlXXzrnOYCctXrHASLp
i2Gqn2WIKj058pv5quMktn6uzTY50uQaXnWL+E4nohgkVvxkqt/ptli5x1CEMLnlRXjT5bp9gg/v
elrOKQs5hIyXc02RXdqmQINsqQVZzPOUUrI/es0acuGdmgPAIOIOmVq94zTNgHJ2meifd5C518B3
d1inEKW+nJxKHNNcS0jvq990v/tuxIrpQHPf3Lc9YBuJ4xsPMqj2bD4Us63cOtC6XYkupSnRWC87
0MQlwp58y7kxO7oByVDT5zJoUGcuE2YlYFWWzO/RNA0lwK951sloQ3ugpXrW6uaQVh6bMvBSP8pQ
gG9tVWX9IJJ46Ir56lGZdvix52DlnUfW/RdKiyGN7P/8vvB/bGumbdoGv+L6u6b+2R2imMpz58X2
/L+szGr7O5gnnBNMRwZlGjNQpiX96zslcRzqDQvnJOaOsmbODzZP1aEibxpOphfSriSGabGusgTK
FKvMEQpJDY6jKNlf7iOmyM77/m67R5pAu+F2JeCFKgzo2xPUk/rrHpu3GpLdqGl0zTkMgcuMc627
qQCJFma0+9pQE/5c9evVO52vUPnU0ly7E4P45X1U0T7HIoCDL/Xkvw16T/fTrci9HrB+XHw2s1yZ
IHQr16FSqidWq5TDKynE76xEluuwqM4gp/r7VekNxrxOL/4hQKtH04cciyKWczqW7pXFNvBrnQFN
Dd+4ep/VqvGp1aO7EdrSrzOJIpoz024vYpw3u4FW8JcahJxTXkf3HOo8jYDanTIbYDyjK0Asr7JT
O4XZSRnIGkPHmjKKtpgGGsGcZjZfFRc2cQDYlcOnUm+vrABeBt2Dwe5W5pJ7kPFmqk3ebiVX4iNW
ES9mbMhCWXQpXf/vflvYu3uIQXTrP0HuJMqgTEj4Os3fIq1WuVz/aReK1cHxwYTuO/82TmjusFvn
z7ino6/3s/penzn+M/V0uBp71/mTbMWfOgC9H6csr46NnYGU3pnZfRWE9V4Zk+92l1FMpYb5kzIv
A0Rqd9RmhVRHIW6GLs2/xyEc9qLKtCbnKDEo7lLVoZZ/0rPVVwzLvF5hUclED9pNarYOQOWR88w/
5y4oY+UsUhwD1UwBD0QWYPVfc7rYw27rfRH/eAnyOEiD0JWCPQkQQ+mzArBJwe+2eY2eWqguyIc7
fvbbRy2GFbbU07MLZ8dZaztjH2nzN21RbXqOcLILsVKNkJZimhU3P3EeHJfmNZkqTkjmOw6FDMtU
m58YC5rxdv0w8Zq9qf9OomgihwvT5tRPNIC6jfuh6prgENUcOGViZTsCVHU8nOkFdOkZ6SxIY+i7
FWcZLBWk+Nzt6pOI/jxap7lvf0hA4QXuB92g7o96YJiRl1uAtq2cYwqZtjkayDVYTkbaXnHwiCaz
eSJvDWsIkgwm7bE3bAvjW5AY1OdAg9hQb490FLVH0NgNyiffZLnahv/wEbN4r/Ns8rspNlGu/tVP
M9IvWtp7u9+5lXX7+tSzEsGI45i3xUIBLIOildb9aAbUA4s8Ku3nLpyM/TuXoG4TToV1vJtZaYDu
jzmJ/TXLNtU7nZrQfGNOAC9sBrnlJm6xZvVl0Nkvy1029Xprkfn+uruwpuRVxM0xUToAUNSi2NPi
lMLIDB+qLpVE5vQqVmCjc1pQkdOM/fSxhsH50TQU576rixuRRF9VqfUfSFLaOywaiqBInGmOygpR
pbbKcd+BB1FbY3LSWU4veQFHmmImj3Vm6V8dngbyorx49qus36sZZA2dQ4EiSEbQyg/T+MklmX7F
ZtP4EcJQXdKA/7cJCIAa/MhSEyY148ZqUvvoR1l2ot2ZrA5MDfBwL5eiFLd3otLTdLn6iHmLFkcl
JpiZIZmH2qQL+utqKYGSoU8yD3oIKYFSrLC7DVz4Aapu/E4VGMtrsWzupfhsysmcn4u0V/fiMlM/
ed1qVMArBQD4Vpsd19Pn5RxajrAXvV7rGSUbqGSQY+w3/00lV296mUemeNNv8+RyRg7bxsd4uad4
iK9ELXpy39kxinvo1WzFWn7485MMSv7r6p0ujgBuvkpShXHKQtxNOsf6WS9oFVuUiWK7mErgciX0
9/LqKw4yi/i7Hp2MJiudy+nfHklc1lsuOqozqTsevZw26SI6DdDgrUOXQ9rMGQ9yXAa/Ljd77uV/
tv2Q3G6qNtLD07tpxPpOB9rJwkaj5/8FWOXZ/2NX6GgsSClqpJBQV6lp/OeuMKs1swtnI3ixM7ub
/E/TrFPYZqfgbjSFWpzbuoIGs+9fOn+iWFrLU4gGF13SDsO+qL0fc1NVr85+EofwGRjji1LWIFst
E4RO6JL5Kel8bHwo01IKD69T9sC3ta77D1nS+A/lckW3YHoAJAfa6aLEUZRidmjtB4NkOov0fhrx
W0M8a0wPbYi7Zo7JsSq8x3jwjbPfQGSrqTkQKYrxI0m06f5CJS6w//R7CAPoupwLEF6XsC1WdEED
JnRc8orcDOukImf5z8INJ8Bnl/sUsN9MV6Ntv87KGrS8tv2sPNHn7u1dleyEZzbh46BA+9RW6fxl
9GG5GQf/L422FKrxpj9zlXyV7rfsX5vI38+1Pt3ZafQaRP/e/EX33afW0H4kqZHcGUuqkfIFX1OL
+6AjBSmaQdKLcumGc36TBQrp58VXfAYltO9pySd9CRcPa7w8rG96eBvoDyin5uTHCd2ecqkvslwp
Kdm1dzoKh3ZgguVg2GKcW6c5ydU6l8j/4/Kdq8wIf8lDY0zq/iJku1U10TIyLg0XMEKWFDLaJUdW
ZCCi3OUX2u/LB5agMwTcIewuZqb2tzTupNqVuIudf1tzNbYjB5eB89wGSn3HARSYIjkHxg96YNH5
oPQwqE/FSG0S/dZ3PnU/qxhEafjQ2CntW5NzEmkNhtdkiqvsvB7gD50JbRKHDTd1Xo7FnjbZ/BBG
QVUFu4wW7ZwtHfTY7XIgUEPjvcrByI4/tn37RqfKPqQN5Jc8aAm8p2qj0msyfovHtP4QKdSEq6Sy
ruu0n74NbfONYlsIEspUpzuKP7IKUOe33O8u/NmdXPirc/XXGChh3XK+1Rxso2JpYjkU85jRGca1
1yH3i2q4EnlQBmcXFfq8iu8cN5E+4RIaAVJ0ErYZklKDD1jksU1Z/XLoD8vKory4jdjVcWkM7OEX
3x5lm2jTcc5J+Z/54s/wyuZuXT8Bz1Szyk+KOw9sdlp9o2bViRUmxQffi8wTWCzgMTVp2tKgRS5M
/BTazz1KQu5K11QfV5fWS/iDT/pEZwAz+z5Dq1bBWQE0gTYi52DlirZLu4Uuoiunb15jfIFvUf3g
Z0ZPTjWxFjrAVa+o7vwhyNFv/g7+oYZe/Du+p9eUU1al2Tzkig0BAUySFHrQkD3wCYtS0AmW9FZm
9+Utn6p4D4SA+ZniU36X1Kh9CxIvO7Bfg3KrNQ6lAlMnSfYFICJmG29awCtE7tdZNZvrwvH856Sa
YZRR64mfu4DaCCPRb7tYyT6AxAUNu++7X/1qvKNBjnLLAgLtoAi+Dbw9KLRClWYcgZB6D3aQ/Vgf
jYEeSIhoT2loK7Q4lS7s4UV9znS/ggjdgMQL1A6a3pWovxElxELUDNB7eND98Pvsdu5dNpUu+CXL
5i9eNn/bRnHdLbL5E79tUyi+1UjT9+Yr1mVTab5tQNdww8zvxFf2o1vA22aVdyD3V978gB5AfptP
NqmyDX03n3jUldtdt2WW7xIn4xW9DLAepVzdAez/qjHtgnfwnMQUg9CtpF4r/F/dbBF56WLf5H+b
QWa0fQ5S+J9nqcVWN/sBpOLLpATjSc405XRzU2k276JFdCxjONEX/yoOS8AmSrxi/rKu0/0zVtMg
oIZvNyEPVxTuIXLS/jyolNyaCsA/kRp/0Ejw7MPQo/V2EcVAKXJyDa18chCdDHHqwrZGVnhV/Zpo
C/rXiUBU167b2PiLDKN6LMLEeeBQm4MyL3YXrt2dqnULWlX7d94NwQvoJGAvOTFA6YtrGCYXrkrs
r66NRY50c02nznloqOq66arp3azi6lMNeisPQFt/feA3YFgQk173DXMG21zWqNpOtggJoAHArS07
g4vdw8Vm4/eXMh/YNQBXvU21bktkmyLzgUTIjkUumyaiM7TkRWfp/L/6xUyJ5mh9lIF1+R8g0TWs
7FLrY+ba8S30LeVOjFm+MLWG2oU/SF5/eGXUnOM7F6gLWimSOn5RDbV90mlMf4nMz2SDy882NaEw
MXLML05uk8Ka6ZjJLlz6LerBCG6sjta6EaCxz7DQvKQqJzShVbgwun+RmHkYX6foFK27azS/3reB
vofTCI4rrz1w1Dj+SfF3AGxean5oCmj49Kw1SCjX0AuHY3er5vRUK03jX82dY/1ZE+79CqdJbnof
bsBpfJt38O4qnFjQygzrtFZ58M+DV3eo/arjm5rnT6vyzaeL3ezJBjTuSfyauuuuoOCm51z3AuMF
BhD1YXQ06maQMnjjHobS/GKEqr7aFmn1zGAtfJMMnXR4oIePqQ3s4FITeVEEOdKpSjIMzC7OjR+k
lnFzAQwwv3dZC1Qc4a/llOImHmIE0PU6AoyA2nEOwutrWLvYl5I4MCASo5Nzp+lfIWyjTIh1pm0F
/l9p/QMq2PhnWvA7VI59/bE3TB1aK6rNO1MpzqkHeA11HBcxZfsd9JzkZ7zEdH1BjrbqVF5OQxTO
T3WQZDsPRKTbdPn0DXafnXn9f3YTy4RpDRVnoNREtd7DsHxioxx4MDsvXv1bP139I2rgbwZ/1neG
SoWwUiWfhuVzpbp6cOwqenuly8fT+5wmCyc6iNXiYwcai6mcxdoNP60q11/ephCtxVb9yErDv5YY
rXbyXTg2pBLz4mM/usrd0FkGG6beOOekgm4GAJSuO/DNIIhdlGLWxtg8N/Q40MCy8LmgF5UYZcg0
3z1WlMu902++kT7YN62ez3Cu/brjeh+Rl9lpGHEOvbl0MdP9+UmloTLh0CaERsm9DuqkeH+lqOqr
jqT765Vq0G3SDd03ihuak7YM5Daak5O3bAhEXi9FO/QKWrlUygH4JVW7E0mGbYrfh4iTqijNCfrc
8raCpBUarKF55B/bPFZ25+0LL4Gc2E+bx56txaNcbQbxk4jNAK/Oa8Q2FQXS3l4Mm/O7e2zO21Ry
8+2+BjCQV3psgsGk7fTl25t2TvwyXAo9dK4st17aKBIL6EZ85c0ufiFmXoRiEYjZLEtMFoOBRPMA
VKZTO0DXpyTFQzpbxYNvZ2Aht9NTV/bFw6aXq7H3fuZN2d8l7NGBL/Q67SSD0ZdQNJq+qe6KhfaW
9Mmr5b3P6v5P89TVH8xC08zwRzHasC5V7XyM34ZpTOYjnf/H0mvGPVWusM+LVfxWWY/01xDx3szv
phG/308xgpiWgU7AzSRIXEVMIDPc0TfY7T2LJuOaJNQ+dRLluYGr8NnVk4eiVOOzSOGoNU9Nl1+J
Q754UQT/M6BhiQZ7PXrgxQEEwPKJM5fPWbxcFbEe8JIaDbAYEEUn1s0AUAnlzaJ0fPPVexwGKkU3
ZembxkFEGWQeI4meVE3npVdXe4PyTHBvvck5AzJI/0tgZne+PVOmVTjwlqGi9oFuGJFL1YaAsUwA
/18sF+bG69c40ZXt35abD9+AOAUroQSQlWrnXa92xlI1qD+pwDrRKk/pOv3dt1npuBceVtT8h4fM
YaQFrfUjq8wa1AcKYcJj7OXu0bQG99jr1uvV3PlA9W2ymMXxnc7PhymHkpZoGfS3q6BYLCKvl2Kn
s8i8dtswu764bRjROXchvz3GhU58ZIqLW1485sXttqeRK3liYCWAd03Lz6vq3R03v4sZ1XqntFS+
Jl0HcAfHgdW5LaNyvPIUuz9WnnMrOoCvSoqUu+rMWQBwHQ4odoMzaWfLc7VzaRUaVhjk+9Q7ib5b
jAMHAtNVNPh0IVnWMUxi0u7ivF4GmWvtLF2DIvyfc4koQ1YULNzJUOw2ncwgNzZy5bpSlezOmjtw
rN20s48ydNCF7sYsgQE0NGz+5llvXsvl5pNQOaQdRGksThdy4cLAeeXCLMvfcZl0nb+P2BtOtV+n
z05t18cmN+vnahn8bLq3tMS5F1VuNfVzS9td13bOvUiiX7ya/6mSwFmLaUJdAhevLfBt+lVFJ9Jd
X1CmQFsmbK6+DoZnSAdDOQfagwpSpQ4qRq09lPHOVK30YTZBcoW0DaubjBRAT0l8DWQ1SgmRadw6
+xCElnknoesss5YNd5rXfJLYdRpxVtl40wCXFLcXt6MfzD5TY7qqJESm77q+3HUWzIWVNnf3fQEU
kcHR47FVlrVW208p+VGnL4/qMqyy0Zu/LsUkskSJKAO1EtkCuwSY4vK3c+TvD5o2dMOJMZs3zgSV
u/xt4UJHuZou3S6vZQ4ZBvFeY1S+A+vHabOL7uKWIo+eNt0YQGJdX1TDh2F+7xjlvagCaTcy7e5Z
z1yWLVJIn8cVDNo6lEie9Khok5Hde4SsLSt0YaT38JGAnkt7MyW1jvKU1Vnw3CWKf2snQ0tdLToZ
QPyLjloV/y0SQIPBM9Qjzhms7lsJ2lx181sOqODj5tnmwQfDyvTT5lkpAQyvbl4exE0MKt+HG3kW
mV8Mc5gp//osdbSgvk31vD5HA1NosD4zzwCM+XjvZ65xUOMWOt/SDexjRz+yeW0GpnW0l2G2fUxy
6YEObF63aW8dLwLEtMo5LaiUZ2afRTfJpKvl/VSrTbTbcHEruf/6KPJU4nRxU3mIuq4TkDqSz40P
oIg2RtXXdqKzAyzv7DFQC37xW+9F9Ck4yrsOZrtDM6vl1zz/e6zK+XNQ1fbRC3K4spfofom2YLpe
ozVdeRH3odFm1nQftAmA3tZWwDAidzacarmEcH05IUEuEw5HoDbGPi3KzQJsjr7PJvXhIqSNFM1f
6Nr/JXqdKPXCv/iBTm9lcrnNathke4pq3gXLRNtt3+548aTVFDY7v9NAJC4N8g5LH8XU8xG70is2
8yTp9qIDfgXDm4uI27C5lFVF7Ca/84HnFahqG4LKzeCpHe0f6yh32EzbPBbAhrs4CJt9XVM3T1UP
SSSghOkbBc9YodJ39m/grY5vVrsBk8Cj7UXDwSXqKgw5wKd5ih0jqIbXelhjLYPksYnt1qQpfzrM
OiveNTilxtmjse8uT9sFAjSDFeYKmPzoVGVWd2MrtEGsSjr2cABpNg1vS3FeQ9ZRtbosvF0926GJ
Tmoy/AQzx90lIyedMqwzrD7/M2qdYdXLDD3EDj1sfZe3vwxeH2J9IHnihO0FeHjJTAtQyxvu1oN5
4WlWnPwczSQLonH5ADTJVzBHu6MYZfDj0dyNdR3fuJZCr16dFfnS1bAPp4m2zCXCGQA4HcqU7s8d
rIrkddo42wUJbcPzYEKhugzgfjX3SyfnfVW7VOLK5WpZvIGspsl4WGDbtxi50tqeGt41fPEMGzx/
P9Eyu8Ssk6seqODLUwA5Yuxgl++Vj1HRvlYmUhVoPjjLIGWG4eDc2mQgKMyjoFFUMui6AabdEIfX
m68YxK+B4JWdv3mig+Uvz519endZf4eR55zlyrYrjbfnWIBW/Mugy9pdr8rhqMfhHWeVrNObZWG+
XkrM1PDFFWW1WEY3O1RKNCgfG0DRz7UWHwSdBcgh7TkPQlIKqvHSj7H2rFfRQTBdfPronk0kgW4J
YqTFtsW9eb7FuZl1ovN1lyklAH4Ut1lHGSy3e70aM8+80JUhHCRXohSfzkm0XUOS6lp3DODoVdAT
zrlPzyT7B/ZkSKKq5/b1atPxzvvsam58UPqwOYvHO7cur/QbioJH+o2Iv7jFXBZf6oL+OO2qbs0P
ZhwGoHLV3qdIUyYOm7L5aNYgaYyGq/A7ZSjfDLVcj3Y337TOZjIZ3rT65tpgXGfOKYv65qlqY+XY
l5268/28/OoOBq1jc/ZjAd0Ei/F/8SjcCdJf+gH+dY7NI2ptFuHNYFTfBzos2JIoOv9zgMFWnEq9
iBiwR73qzV5/6dLSeG9tVY7MNud6ETdnsW6izFwPpfFiq3TUbLHJz9nL9NvtayCfdrrwGn76s/Xr
8e4LZEVhfxVVRb5/9w1qorA9GhlUMPCVPFBxaS/9CkEWfzcSENxUaWVYxMxp20NoezRZWBNwGYu1
Jy/2YEs7w+JSLe0L73QSBj8cfRIDbAgQlCvtrYAqTJxO3gI6DQIdgMzWsZvoMlRL0GhWHAYgOUe3
8T5yHuneFACWHiQDRvXQJ0933KcmjoNPsUXT75I+q+MwPBkzZUIi/lvQqATWjoOwiFdBn390OECX
IxvoKPOPTQDkpjHQ4w27Tn+lWQqUK7bNT5oZAXY3mf65SmyHkgBtBNxOHb6KTobNJV2cx6m/hUU+
Oa0Bm59VelSBVtl8s+m2WDWb/Dt1dO7XsNlQUiCXvUeD5q/7qLSD+y5qw3sRV11KIrM1VVAQF5fN
IFeb8+9iqSV5hgfE3P9rqERtc8p0FIq7ADJ2T7+dcnkIcftdaGI5HKHz5tlt1u0RldZubmy1aPZx
1Zg3hh3be3WpTDMtSPG6zgWQbRHFKqK2gF5tolg35/+n2BQ6IxgO0r9yw0mav3KYqI7ZWLsZZc01
lWOzdbjQNbRYUt7ITwFAjl1hHMHKNMyWahvC/g9nV9IkKc5k/8rYnAczQCziMJfY98it1gtWS5fY
Qezw6+fJyUqioqq7P5uLTHK5u4jMCEAu9/eCsBBA6O/4EhBM9fhpQJxgDKOzL1yzX9UMr1EpMtU3
md7q58hB8tqiGxL9TGMeAy3IQtSFRG7njpOchqmXIMZgT+qgVOtfLWlyTNxuz3IHlVNwdmdJwzIc
FJSujxsBT8JlwGoHvIqolb8po6fy+LmZS/CLagj20mhQExVm5eJPKpOboO/NfSYRdTD78awDXXh0
kWqsyDmDa+T2T0jKDQ7Z2KUInSjZGAOLxHNEsS7B4XQlGTV5aztbnoDL7UZbY/iTBIBbRRq7I3ax
1T6JpgyA9g9X1JAXXrn2MjfTYl1lrbFqEUhBsrObvhSD+4yzsPBCI9SMA/FfIpWZhmAPsfb40Yll
xZr0BRDa9SNIWVYGb1xkTVY4AP/VtBjacku6LaCVb0xR79iQKU2+rTyUWnDhXZa9IA7WrO7MdTzs
ppWZMi8Bsj6v7DXS3cRa+rnl8XCkxgqb1x4NAejeH+9kNDR685s9WsXmb02FX6i0rjfPs/sSwK//
lqtmWr+SqSHN03WA42W5po7CVGSr3eWqBY4P6tyR1++NFnG3ro35EbXqH5BtKbYBGLGOvgkAia+D
0TtbkFE98Ar8RdgYluvQ0oNn4IyB/6PtARKPUc9ylJLUSb708da8IxmwieML8jUmDcMS4TPI3VAB
VwXDzg/0/PhaOzUAkTLiF1+6P8CmVHyoLaRVpBVuQDTEqyXQN61G7gGpgEPNuENyTmxcjZjb7yWw
LZXUMWt+GUxj8hDrBtu5Lu5ZNEke+JjKfVKgUrnCUf/0gGt9vPPLKAUpDT3/aJwaLUAsFRhRY6pH
ZiPYukRqCzBVEdeNwuSYMq37wEIJeL2gcfcsitxHZPC9aqQGsluZGT6ySj80Cm7AAkQ+8DjlD7OI
gDRbpNWqEKjB1nwF42IPgbm0PVUHovAKetUUWcn2RVTfW5jggnz9q4GjRm61zADgs6cVJz1O92Wp
gUBENSSvARECQCBNx1YPsqGQ2jTrBzZerHNxmuUcAftDltUfdaXVtAAH5VGaImNWJtvWjpxlBrat
JxbH8kmP7Rq7PN3eIzgun2Q4AJs4Ny4DyHUekN7l4hQzarZ+ZuBAN5XZA04/gYrjgBBBaczyGkQ2
4CeTzZbUAIDNAMtkO+sa53GrqDJRvpwXySmrgwxgep7zEUjk+9bj0fehBQ7GMNbhC/Dexm1tqWLt
MPIee8nwPqdUYi9aCt+pvpA3M628s2MOyQl1a9k6U94KeIsBBfCdVWCrAshg+JLY4BxKUvkdNA2f
Wy1Lrv04Gu9DfEXSMNWe84qJl9GwlnmTGu+FdzKrfj0CzWY1hAO+gaoB3wS/ZOBNO8kQ+Wg06jN+
0Ub+qhGbMYjqRJPsplnkBjEAI+OVqACOsyKseFUMteAF0Wt+oMJAE1t7vQcm11wmWACwdzHEQMwF
+ZbQFkDBQYaznQxLI4zVWLPz05D6p2n45sarLPc8yfwEhF2NY7Pt7LbMfLwkO9rWBFbVo/CRp4QA
s/4FaK4bVxPguwmix6yVw8eqi+RKtrW41h4b9zUorVT92r1Rmvf+X06QPNbWgFyw0jGcLVidflQF
K/eEnSVa1NBr3nmGyepdZLD0FW4qYYM376WL7xw4TIIAX8hk42WJhe85mirLkqNvjRfUJVtXWTls
kvdAXdvUpqiX8wTNonAdaEqJr904oYm6tncDipZPs3OcKdgnhGo2pDA76iTgP7QWIOmzLqmAAgfE
LVnvru8mfKN+4oAbwE/v52XiztVfbP7lzrce4PYVhUjeFUUNACeaDsqmX6FyWiUz/rSnjz9K/lfJ
SiD+/ioH8w4iNdF1FhdamByMKn0/i8iDTJxuLUCDcPOHoonWQV1ea0lnO1tMH5K3RHJ4nj8jMPHM
Yx4hS1X9T2Y5KwVIqRoAzt/5QGEQOOjzarz/L4ypfuRFahxnJ6mn9sV5uZr/UgByijYy4TEK4ALz
zH3vi97EYgfiLAv1N0oWdAa65UcckndnknRBZZ4nDRt8hDvkRn8kGaJ75tnEy+awGgsd7KF2G64m
ezKk+b9daHbhv6PFSDBdA12IamjBkrkfZ4d90XSr2Atw2/OK+CxDvIouMuN94KGOkEQMp83ghWkB
hFM49TlG4KBeRaGIzynoLDsc3vnl2rBBHnYzRfPUuPidL8rY1tc4rQQszjxDvdYVR6Tm9PtpZcNC
GjoSbOCdGSnDUwwMLmqU+OAcANmf41nJlm769CAYe742sKG9Nuo5kLV5frQeZDnKQyGLT1Gs1Q8R
uJCmRrfHh4wXNSJBP+V9y2Iko7oopSU1NZGAOeCaAgVKSTqB/KdBNX4BiFgvxNHBPEEr5Xb5aV6E
DNRKjRix0tviwvNQKqBWIm80EZQu4IzAZLsIUNboePn4lITe8IRTnx40OQLsFuC5nmQi6Pdeb3cX
0sicYTygrDRd0JCaXtgpXo8auSMrbvrdY+E+zgqIoIst6g/FapYhRvHBaML8RCKtRAYyWD1faEQX
VIQARuFIgNnMRhHPFkOmjk7U1ba2bYL3L8PRhBqSVSeRqeFlQXogWey74tqb3Xb2MX/G+XO77bAP
k/b2M6Ya8gRmK9/WFSGAIXdkpaWyf8RNe164MEyx1eIguPmMfaTffEYzsMwTiLOAqSnd5ljm32z3
2TER5PUVLB4OkWzQ5OatP40dDkByGpZxP4arNH8xmBMckfAIYL1Jmwwb+NuZYHoDD4ABpHqEGIay
LR6CoGmfa/zOkN+Ek3oaes6oXxMt3KVI+H323aB9xtOwXxjMLg409ALX3ie1Yy0Q5gPyuZ66a3CS
FQ+agDsdKJ1ITjYBcaRsyR0v4h1N0grkDoTC0wVVHTZRVLcDFkAb6dOJ2FLxzlTaE74JuwFZ7GtD
tK9KEzxWDJrGRT6ldxntgAqkS8etYJu5lji7Wefta73eVUErAH8EETWxEQY3Q1LjSBO7kydvBmQl
gcCyx3vljRogPaMOPElwR0vEDeK2SE7qgG8UNihs5NGBkAnySB93llO0Sxoq+r0nfCGFgikgCZAm
2MKXenQAJg3ACTz3N/0weyJVasA+hboV5f9P+r7sjCfoWwroYPIfAAKbroc7QXTioMZsIss/2GBy
s5eOVSAtDenvIN+77SOi7B+o6ZRybAMmXgLbfnWr9Hs/CwJtMrudm51NCwW6i0UjagEB8BWPQSQ6
ug5KanSwNNsqOcisAnNq9LceyWiW9O6GzAOrZsQMZDcpiz/p0cQ/r4Ha9qdBxvWWlq3sAezKZPYf
XAbpFRVKEhKwOM4f408r/klGS9Q6Dnrq6PAffIhZpSwS/BqmjxyxcZd4+f5vVyAzaoTIN6Zey/2o
wAIM1VQKZECojS7iu4faZ8OORDR5p0YTFcEBzLahz+UWpQsv0+ybu9kL9WiJWWV270cg5stKs1pP
s+T+n43Jl6XjfE1Pr/OV3F3tvAT1LOSurYax4pvQCLZ2zVEdpnCiULIhj6ZRfL8BhTLBmlIBX2Ez
y8DCvI1Fpv3JKJepttRscJImTtGfM9VYttad8xpIRCBtRMYRRkhF789mN1ogpwS9EPg536FCLHqI
9Dx6ALhAkXbyETAw8jH2wPwX4lBdDUhcDF3yKI/lmwpJwcbt5cx7ID1WjHJjt3g2WawBIU1gjYtU
3dioiVVPmODFWP1pWpoO7m+lunu6EYs2AN8D9pkT8g0Hn/GHMaj2hpsbX+toAHggtnDXcYi0YwWS
zVVdZcXXGnQUSqHTgRSUebwG4jsrrzhHwRGPZutfB6fY5oZMPxZ4XgLHwa73feqnz0gl/UGWYZx+
TUzffuZI8d7T2iCn7mhth7Hf1s76EHwYiTmvDeSK17WBNFheK463baOuwqvrIq1DlADLKyT7oknw
oqRl3V4TKeMD2OBRC1Rl+YvTmfFCxMjNNzpz0kWVCwNYUfiqq7l2uWxBtkIRXr8FmMYYgsyehgkq
bFa5qFC3M9bA/1Kz83CogvBGebbF6Vt7qUGNBQTTPF9VXiY+9zoK9TgzASfkJJfKSDgO/iBnAONZ
VOAeu3DO28dWS79JJcftHGQJQMUDb6aevkPJIoISkEuv5us2CuxdghTqT2mLo0KILQDZb2PL6UGU
gKRlVLzKZTRa9sVDndPKyrHF4mFjX6qsyxhYjaLynCNYPA1pJlHaFkN2XKzpGkKbSpFmGqQ0H0Fs
dCCHpDfN+hZgLsDAbmwBqVpwYFO6fIfY0pfJV5kBvm1wyhdZm+PeEdj29QXIoYslNxByaeqwfjLq
0N61VeEtaEgN6hL9RStic+fp0lqlkWuuQMVq7qsWvGX0j8mBWrZv1JAi8fOQ/k80rEV6q9z7gCWc
bWl2ViZXNFuqhf4D20okq64NrEczl+Wus3m0RUip+tj2/ioFlvEX1HXEKzvo9dMY5AgfATMLp4WY
0Ozig9s73nMPIvl9gaLWNdgc3c/hgPNGzOcdC9d+0omj62XpUwSGZ/BbX1DJPHzWbdAn6EPFgFJh
xo9uVgFrUxWS5VkM4jBkwk0TZtK+TtRCZJMFF4hCMeR7AdSZFSwAspzOAJ3tA71S9agx67JfFXVe
LeeJRJe/6U3Kcf8jlIY3eSK1P/mcdL1j6PXBibT8KtcavPr9XJV6qJ3Utihee7FCr8YRK+g0LMT7
XeS6ghY49Y1dVuMEZaHHjXcN8yFd211ZrECm412pifFDv44ae+zGwj3M8sqXIDzX2xOJyJx6Sabj
22W04CtCNKEuO9zYXAnmcC0I8r3pZCDUs5uzRPU/oqBR9oR8eFAGmChdmoZK5oiGrZxo9NazrMNb
oNvJ5mTHbfZkF2l4RVLQZlYQWoiylAg8z10i7X1jK0o8W/ZHXL2PE+7I/FQ7AcDWBQgUqtxsHpyq
DnGkbhifwsJIVwjwRcfIMIr3ma+tSK6PVrQdgiLbFsq+xAYc3GPde7AFaoekZYBXUHLXCQIk8gIM
Gbh3Fur7Qf6bR0jMZSVwGhPwoIMUb8ivRpN5gFZ1xRphGPbZBjK+OZTpt/+fhqF8sF981P1jLcHB
SPj/MZjjS5TellmAJzoYACwxfuKubW90NdJ58uOGredhAmj6r6xJH/Iwq6v//W/D+ZWz0uI69vRg
zEQ1O2MOUCHujgmK1GKoBLbj56ZimxQHM0tQW/XvHU1YmyDJg41t6P37vCr6lQ8Qrh3NthZgCcvE
wMupmvV9+TFHHfSVJvPRXPmD6J7zsfNfHLDVTeKuwrY9Kh7IZMTj9JRpPSglCt49cex7cGQLdpxY
Wog098YBD9PgmRppyXbpF3YM6G/IPCs0kc4PtnQ1IiMXJ0hL8EPFu0F4/ao1CvBJ/LpDagyk6vVp
NmzmCdrwIFCeV6t5uqQXBtoudaNI16PAtkb3YnmsRSOPrWpoWHgFcHzbwX6wmFFsZxXqzXpkRrKu
ccKdNpiHWfdOrSSfNM0H9oAHyavjWe91WXUZlis33G1c0FYCSAu3qp+XRtcc6064KcxwvCIZc7wG
Bp6FlhPkG0cPm2gdaPlfwJSLcOuFyqwHErqNaZXDyUx8d1l3ur8GC0SJraBmpKcBhw1j09kbMBwO
J2rADP6EjY9CGhP2MlSp7Ng784Pm2fqWxdlxyBvNAgAxEtQRcUp9QC1Cp6P8dpJmBg6CFvcKgwDn
0Y6kZNAjul61qfNcsio8R3r0JUP+xIslreTFA25rr4viiURgRLcXzAIjYYts6BchOeCJUSzIOh48
GKop3KBG6Lisl13fBw/UiC4LH7SQP+Zj6KN2ycg4aB7a4OBa5ac7NZxJagDHa67//HNk9wgTXAcH
lscdz9NBBvc7Q9UYFiY4osPy3SgDbzUOLtuD4BkAiDiuosbIjdceDUWGoyelMTFkzHqU4EGzSAA6
TswZJCOVUBFttK5ke1VhP7Z5h9S1JsABJU3fqJOmh3TotaoQXs4uZj8kk3gnXbMIwfy7icnX7OH+
A6grIRNSQXrjq4c/rUQq8yJkVlPhokDGy5Cbj209+EhzZ2cv0s1HVzUMWXt7A6wni6KpXkLpKHTQ
GMXZNkpskZySA1H2SqPc8JoTKDGewZWECtsmsHEaZycpmGJ/GiRYbmFHzN+RBU38jRNSkKXGQRXJ
ui3AINptX+GBb6t8S1PlZVIDMj9+RM7M1v1VTmpM4RC2KJ2f9UNfxtcMUMMguLTK3TxBBoCzzlaB
Vbir2R1NzOuzAkjwkZUXG5ogPdfARlldRDvGrbWoKLc0RQpcohYnvXmheXHgkocaModARUNrzjrU
c6yx3aLGqAFmHT4zUEOiw4gs163J7QpbFdGYhy7PXXDeUzaIGqM00zzQsDfswTuigsI89HzM9gDs
XNS6CeLWklpSmtUNRG2XwQD+pWGQ/hFbWntb6sYDjVJku6I6Qk2EGV40FtSlBmiZbAe2q/3NRIQs
2uOsEmWBfyRZTMZd6Jv7AZwNnXI46yW+QNiSxvcmUdNZh6gJkVkCk8nNpKiWSjrcZF4N35YuO9M9
ujdrZCIbsNUyRb8KqwEVBlT83g4IOvUsE8hW+1kuj+OM3EO6+dDth2jcB1rdRs8gAGgWog7Epo0T
cC2QOpW/o/Aa5RSANma9w4pLD9Y0zjVxHBm4INwE6O44OtCqBeqdspPGUCW/ou4kNbT2UjVOsXPK
McNhZIst200XG4N6g6KdX5yUyhMpkSPqzTJAPl4YkLp3N6LZrcWEQJbs27WRcerIBz46Yu8FIDJB
GTJAbLIQ1PaZfbwRhYRwg83yGeeM6QYE88Yi64U5rMiCms50wO0rk2TrK0UD+8m1qEHv4pYNA5tD
zE4REo2mHhinnnyE0XezKPYBqwKG4aw+Sf6Jc7bWtZijKMd2H7sBlRCpASpRGo5jxxEZARLkMHrZ
imTUeJ3TL31EuLezjGfVZxkH5RHxWTD4Ddjb6HyoHkjDSUD0UyCsPes3tY3g2YhTpFlmd7WJDGKQ
Ns/X1FpFvCzjQOxITzhdfPKFdZKgQDmmo9bsIofvaJQrkd33DMytXdzgLBCvrjRDDaMZ6g5OZBU4
2YQ+KfGcoWoYlU5rMpwn5uG9CxpTc7MsvhX1TtX63azlFlnwbwk01h1XJDdM2/F0lzMP9PCOfp8/
g8MgrSlMaT43oB9ZIwP1oW0HkGOb7i6UIhOLdkQtCDCCQyBy7YWJF5JF31xwBpWHi1hmq9pv/R9O
pO9TXprfi8x8BG1e95WV7VfDMosLyB/+yrs6u+jgTEEWrR+jjrwV29wHiDJXWybUOCJg7hfjwpNS
7nU9zZ9ooum3AXCTH6cBAiAHE4dIi9nI4UhsCosk38RALlrYTcF2cWP6gPaVXxKbF0ezA2bBEuep
Au8cj9Oc6VSnSBueDNwDQD4XgmMMJkYLduw8T5tl4YxutMTZibZsweO9qW3pP6I+QHuUaf7FcRN5
7ErwcetdUa5CZfu7f1QMPU1rIxr26tcxn6U5ug9kMrun1WkNddVZx0OcpTqGjDaZH9l4d/FtVUjk
MFAl6VYL3GU3eJc3VrWqwtrfBkYevjPFkG1Khko+GsZJ3+w67mN7JY3wHZJJwPjmOybyY6EsGqSO
6aP2UdPVqE/aR30wNjRHDb/UOuMv1Pflc23lIL3uC7x8df0WnFHWoVaNLXNQhI0JktzsEv/MJsW9
n2bycvTZErVEmI+7ttR3NIf4GjJ2kDfE16Q2deOx/QLoJG89+Zs0f642290syXUzzJD2rZYnsdvI
5N9+GSb7FRsbvwxklhmObTAQuyK97B7rtywNuxtl9+w679wwcaOVb6rnBIDcFkXMwxM1CO2A3vK+
6yAV7ISzo/w4eA8WDXqkh6CC5w92TBTPQw6c91prosnrH/WmpaxIYg8J30tSIuedgxqb1TRvahIX
BKIBkAI6/XuEwf1dZyDsQxgvWqOXp9oergT2QrDV3k/RhOlCw4p3V7sqqkdSIxH4Kq8zTMyvfkiV
e3JybZe5BfoPI61C1C9rlzrGbxjYCfyAHMmvNHLGaniMQOO8l4MGSNMyArdIb8fV1gtrRKPIIu/z
fVkBdr+KdYstRsNGkpqWPjsWGCi3Oc7dAKzRHfsKiDYobU/ECmSqIGQeAv8SadUAaOYIj2gu9GvA
Sv0qGbLWskCISTZP5GafLguWtBuSheHQ42s9qDc3PCOSIb1tZlleJ19EizeMWTTrzjIwisSnSih4
scbEDRWMJM1mVgRbRXr85/0VYq6/fXc907YdfGkt27J+u6vHOAHFm4IsnguqMcDL5TEYKuuEvYN1
oh44AG+HNAHc1y9NA9q2aaR0w2gMgUH6ZptroNNCFOtGdOcuAnkcqCsNJ13rnYOsLuVGFy2SsUVu
4eU78c+BzD7WlWa/NJrpPdlht9DtwX7BK7T9AoDKjRNW+SOJPAvxt9CQ/YmGgDRzlyXwtXY0RPJx
vQHce7eutNJ50bPe2guJUCJ5am0GTnlf77V07ZohDq9RznUIVUM9ahBSsA6ASrMPwMlGiQt15xnq
kYwUZztygxtjki1mF7PdnRtQxMk1qoXCyf/syyQPZGfULkhq0r46e+o8PsmQMd7jXWoaDVxfOUFj
bmhYd3F6YbK40khQdoAFenstCfpjovIBatzSAc0Iok2a9QqJxFYHgXlVK2607EuV5mLXDxpSi7ho
k2EVfzAzULGQAjWFyMwzXsaRgWR0+c6qtI8kH+oSRjq1VpflqzDDM2u2ox7ZUQ8FCP92b/4tnId7
MgIbpgXSUtu2pqzgb19wUC5U9O9/ADYN7kKHVc+DPboLJ0LCXV0U/jnrErCyt8BR9XXkSb7JqUeN
3pvYIXM7286yWc8rgmarazjZnmfJ8Tx0A309pkl5vJPTiiMiW+rIHbcdtfbsmHq+2Yw4sDWnydl+
vtjCsNNF7Az/cHU9AKtuPvFsS0uoq3MKoDTP688X0YZjsdLs5vXqyHS+CuDxj8exN1Yk6qWGdxu8
8SWB92WPakz3i4tz0TWQeiQ2r2783Obt17Ed+Bc9SRE2czT3gflWeOIWOILdsWpXjlv2a9cVdb8B
tqu1Av4AErysPA+/eSMIBDWkbHX0XPTMITxNmlI9IpsiWEsh3L2jW0bygWRaWHULv+DV2u08GX4b
QtCZuMBuXKAkutQeUVZWrvWhcLCpseWuEuXXXgNtSpWP6aVRDQ2HABtAvBU9ziKS172XXpD36R6q
yt6RCLUVILqkrpd42cnw2yWN7lxWFfZPolrT3Ox21hLdhwB15mAxAhB0VpbdRlTWcPZkM5x9/JjO
YaGB0LaVyUbmY1lsaaYX9V96b49bX+sAoVyFKaLTsTlceQ1gOlJJ6nAEtmSR9aukGdZaB+xYZKcX
P7UtnNkCfOSMdO8SpA1m5q7/7VFzBxbLDfwQUSnlWjr2D3jc3FGIjEMO5CCApTwDKLk5IZsdZYis
2nvYF2B7lXcnB8VGzYLGbpShm1ugVQssgGXNStTDf6Y7TTpcWU7mzNnhblrtaTTLZ9tpAfJa+9j7
369Kbmd16r1dZ9Gh+F3YQOMJOP/h5r73kujGsEltOR50zeMXhgzkFciP/M9VAlaPCjziEVQtvUfV
oeTDBluIV1Vdy/ESwmL/s5GW685Pne+IQYV2qqvMBXc14wjGrR89eOsJF1Ch3VMvsyNr0qQhQQcm
LVIMXjVbwhectXzNu7ymMbUgOF5rWVSAhxdFDNTYZnDOUTBwoZFjjy2qnp180ghUwYPUtNOdRq75
+TIaijRf/mGWVkAKWpwDLu4372SbWwqny+ExYDHfWaAJi5cCpFAHjwns5LVAPLl6LZ7iVLjrqGTj
IvCAC4YbyTEZgYTshxlCfmrIFeJ13ouxnMY3XRzrheGqBFY/WB7zA6n3QDc0Hqk7NWFfLb0YNcs0
bBb//M1npvvbW5btIQvS9FwTu2gDnF6/4iR3Cc8rYHMXz5aR84Nv5xZQcwZjFQd1hshsbF6paYx8
PGWeswnwOLtOakah+ds8HesFi9o8Xvdu1K1aG/FMMvH95tUYtYkZkFmqZjc7pFm1ECJjvy0kYuR8
vJmTES0GqqJ6QcPS+Ro1ZXuiuDLFn3G7zY8xHkwkouYm0G5kVkazc6x6oram8dvsjQUbI/DYMDNa
2gpAgoF2GPs11UX83DnkqqEedxSeBM2kOsB99YDfzI4EHwEwDudQEyYFGU5SMh8ImWL2GY/5OxGh
2g/VLjmw1dAMvacIiKx64+uBFk0zeOEX4JvzdqTSkHLvYiNC40IXf3VWDmpmrd12oZ3gNAzVqbVq
pppUVdiqJusoBDeIkpu5j6ygGthzXQacCdf3xi2V/bAEZ0pdX1VnGqY8WiL1y3vpAV3+yJA4BK41
1Arh4OWQdkCoJC3yoXWVPvmIqvjWxzjGy7hm3kvhojx0AuplPThSS8XbQg0xsxRJUK4DO0PuuJqY
2VocWQ8g7lNULzPLi2H71tL3K2DSoixvPUg8MPrGwa6FrIs333fOaEgmkVrqzisw+LEU6dw0pQXm
bxS4FA5QlukTF4P/KWwTdhW2Zr7HrZL+LCjlty+irEDMoSqqRh1pAXpl2Ssk6adXrQ4q5DLxz2Js
s0+2n6DYrijqFx18V0hq6uKHINK0je5G1QlxUnsfGDzedwC3Oic4E92ApEE8sjaXq2TM6ndW0Zg4
F4rLz7HhvtSgBv5L1KDESpDZvug9HzB2TfjDQ6gMgYdTCHSRI1V8pJFAQmqJkNFU3wHeD2uBH1i0
pxoQ25X8sUmBrgXedDII27baIbkhQibSTy51gEx/QyYOi8Ea7+bbNh+GFbEQBhYPcQhTDSuiLCzM
+naYmaW7Mb0w3bZ+V734BeDkkYf1zc/4RxzxWy92Lv2t0fN496tCV3wCRCM7lsSYrbvAiMTLWXhm
0dcbUaBAJXvgPyysBsFbO/raCoFAxaBn0XkYvtJ8BABw/G1AOk33A1DeexWw4Ke7iDr2CojpnsY/
J6d7xc35GyYAbvtqNd9nyAi5yxawuEcgSMXauAmRYYP8ctA9LoCbmJ1sQJ+cHACuSCQRH2KaiJUO
zWa6LtagSHbwsoFCDOTopD2ImhAvIruxbrl+pi6vQUnp69bGtVAdGGiO/i7Dn3aR5jz7sfacKv3R
9kWEQrdsfBe1DLEElqbnxC44SHkjbWOkFoKK+IMDQ5mhhLSs5IYQ1c0SIU+7PYlRcT/PGOwlbkir
0pD20uiR1blqi25tpAAzxsmVDkQWBa44N6MCQqQh8uTGRQgOipVk/fiq+Eebm/mbLjlxmvJHxdwO
mNHJDxwejmCXAkvGUU8q8HwyLUiOmt+i7FwJqSFZFdSlu6SupC5ohK7gEQB3feMBFEU2P4iSb9C8
0NxksQakDw5K1lOdLbW8qlO8SinZpBRU6FZ9IRCArxc4zlEzND/Zcx5q+xS7iMFJq9PtjJcXyM7J
ANyiWIEjIhtOqP29X40ceQNC0QV7JTtohhmCi95FGBe1woCnTBJZLGg6ibJtFYXtgYPgHN/qnKfI
sDDiFSLh7MzVaQsqptxhQWO9Ae2jHgbI1av6cpvlrD0molklXcMHnAViVzB1g8JlSAfA7mcaR6SA
PTkOcAstW/iOkS2Q5hEs2RB01wZRryv1dBsA9KON9GYaeng0OYg3ZD8ER1iP9IAlALaMzB4e2qE0
DpMKaeNQYgMQwx5sKz/9kVwbHsAQNFxmcZ3iESaLb6FjtjermyU2PShfA3NILxZGHcsFpahHSVBc
rDB/oKx1So1vgvTZiErnPOW8d4azBlHBsKZh7gJltgzkA6mS0Zs+iRLmOmt/cHtQoiIPnvSVf4cY
/liSPwNW+tV3/OabdJF4nONN23LkV1OLzOVgDO0y8LQeyWU4+aamE+1hRBbUeRqBhuLilDgMVQp0
tK3lmbMFQKlEAdNPo79zJPPUO5MVwv+TI7zOOiuGRI9144ud0fc2juOqckKSUyK/zuwzgcgRBJ0S
FdKzztpgfcfNDlengOciXdtypUlK5OFXf2yQ64ZhzzhtDIoY77cJkkBps0CNrHSAuvtyEhHMOMkV
GMKyAvD/RmtHly+M3E/PMbixydNsnyifUulN0OrkDymMm9phWr4G28/rkrMdqShX5GXaoZAburQ7
PeVq9MW7LrcuXlS0Rzdu1rLJgE2ZD+DcSkxeLOw294AphePGI4t8wPNSd5KSEY2VZd8D1XKauDF6
9WLwvY7ymKOtONjx1UShjZ/wbWe1XYCNx8+xbnaoZqkQNL/GBt4VUeHpbidhYDenPrVAOFfE7xLT
bg6DKitOax31yQNYWzs+TsXHIFl+LVlOOF7k8XvWpmrleSIyyp2ojPY0i7gNzCnWuF9KZW4NSE5A
iNisl57G5YaWMTMdWyIQlS0aHU+QGlUsJ+o1TtXh4rJqw1s9XtCEbXbYXtP01LVy3NisCGFQElZN
ByBvR9+Vys3si3p3ssGqq42vXIdAKEPuYtQBpcQCzMma4SzkyDMvfXBdAxcGkL1vYRevk181nNyv
d+Mgg5MOjMAFM1P3eyGe/civvrGYZUBdjhjuRAUOOUVqARuNu09lZHfAiGfOmypORjOk8m5qD8nz
3iKopbuq7E00VPXXXrrVyq8NcQbEd3jxipwvmRjSb78ogIUBiSWOcX2tPopa18TdIh4/IsUeNLJl
8D1HJsmmYFrPPhRB/B0sTO6G28jlXDGXVashRxyVlH3fAkrVmx0p0ihVVLLgQ/45285d5TFN3GHT
ResxcgfgnaTjA/VS8R2AlcWVBtQgbReYH25ZbYXSmlS9Nt51QYRHgTIfm358GByverCfZlekboRN
hzrAsdrNmjx0422GyBY2HgmgznXgZCOR4f8Y+7LluHGm2SdCBHeQt+x9kbplyZbsG4bHM+a+giue
/k8UZbHdn2fOuUEAtaFtSWywUJUJ7A61Qd31DeqvkUjyAY3QH/p4HHHpjQYErihpaUBq5X0mPTer
/EVzp+6lflUn9d2dnJb3vkvUJR7JAg/ZaCMt9RUr+AOeL7hKw5ks8C1D11bRUANNEch5ga+PkgPh
t3D8eY2bkOgRzWx4m1bmIzfNq4jw2FchaEXDEmYOq6XiPUxnMgeQDQBG0RQUcw8Un0bB+RD4evvb
ykVJlaOAfwimHSnb2ZJWyo/34nkUfb+PVKYPnw9YI2oGjPjpIWkAZx30aNYjBclISwNTGcEUt3nr
tq271RLgzq4IcxtF03xYL75LgN6twKNYvDqpwCVMUBh7YZf5J3vQ8k/oc1+hLCC7kgiMjeYp6QAh
G9l+lTgb0Km4lwZFlM+qMWWXS2S1HBNkrI0ZR884724cq3UvJFosyIFkHzEWi2Jo32N8WFCMP+1C
Fv+5S9WhPM0ohwq1blr5yLvoq4WOzD2tepT3Ax1MKVAlNisanQN4vDPcbSk7bQUmbH1981oyv46I
NtPAY2Lr6/nFBIwXfunGSR4/yiZxd2HU7iIDxUfgareSNUqVgw3L7fAr6vu3KYhPPwOGEV+/hcXU
H1n0NYhqczUWwXjqJ6d4LRPAgyv5ECYV+JDCZHbXpcS9UDN4F4CmOk/c7T5T2HzI0q0NcPkdeX3s
wg0LlI+FCxYCtXtvduZK/rYLyWkXvDxvDM87oCnhq8y79FPQxylwZj226fAKu6blrJARyqa0EbRG
ygQQE1driLxz6/4A34p9JenYpQao1PKvEVonkdf7iDOvxzDr/KiutIMztM6GeegQSUV0zRnXX4q2
i4+Om3cbPF2L74k+4kEShF+nUetRQBvIXReY1hsqZ30y0Nqh3gCbsDhmZde92F7+ZCdB/h3gpHKV
d1X1wEJ9xO94J1CqCMXEwBcrXQ2c1R6w86w+3Zglsgy1FMX33z+GjoTahuTqY6gc9zkfhmFrueEx
yQZ54fixPdve0K4LlBDu5uWgRac4tYVPS/BJBTiXPkc8sT+RpEks1JrkdXugpUBf5B4pnmFFyyqN
rSe8Mc4rEk02CHc0DZwhuu3bw5A+mmqgGev+nrwwONMC59t3MS4M00c2As5yGqzDIiczGkSvAXzU
GUD/o2zv/BkgfFax6L31oljsWI4z+4Q73tUSGQ36I7okdKDtc8f4uWy0mDD8PR4nAewG+nSRM2nz
P4dldfQY7xbLGKBRDyKYUZuLqRAHIOSC6xdMkdFqWVvWD/A+tagBLiuG0xrLuL7tWdfguKVQJe1+
BEmU3lhrEtJgJcLVtx7eudMy2QAJCL3uOLZ+YWGwGcJy+hZwCy+SSs5/k4cu5GQvTKTrxwmZHeUE
EMLpG3emEZcVYjy4RTsHI/ni9LFJgXe3U2ZP9S5WHfuWWR2E7ejnXnX+k2gMRL3BG2O7jhVIAMmG
qK4fxxDP+UQCYpBkcTXpaNEwvDkSGfN8wCl5ilM/dV0dNIcqqtojSkf9PLupoCIu6g36ybCH+hQ0
eI1WPwJbFGXrENmhlPj1QedfhBt68Iz0/6DsEVcQdu89dY7zXDqx81ZFXG7Nilc7JmGVlx2AKCwd
XQ4SjC9x++ClIGCh57fI83HfjUW50icd9wYohXyIW54+0pP8XhtN1b22R8nICvcpqij6V+RaeGer
KLOzN3TtRpeove0Vj8qkCFZoFhdf2yCMLl08vovrHleCiylZhdkUbjLJ+arzWg0kY1MM7l1gkww+
nvVPFo5Ve6cV2YPX5jLejTqSEa6FnKCyuzHmsfzadoWzzXBeOBHRRRly8OH1yCsc7FBf20SBQaQV
N9OeJX+DCUTfIqHUn8E91J+1utS3mtOFOOkiD0+KcWqDdl67Qd4W69SxviR5Pe3IZYyBeRoeKt6B
XT23fqA+ewB0pm0+miBRBvHLJE5DluFpYYD2UnjuHmex4dqqYcRv2C7SHPB+qiUpcJVV4HDpLxKa
ecj4+noaGbtFgbDD3tPx7eDg4bpDbQ4gRcZsrRcclFtFnPj4axIJuE3XbexGqQ+YB12KDBL0OKN9
BnW1DfKXbjlkoZ/mfNc4rfFPk1bn0fPKv7PKeqp75v5VjsWbVYC0p2z4P9bQFN8cHQ0TbW96+G0E
yGgTTmIVsDTYDl6bvLiotaWkKK0kOp0EujI/f+gof7qsPnTK8v/Pr4lj3xGFOOG6CVCdMkJfiEBK
CsX2oDVQ/HoRXrRWde6ED7IwA5KnvfcuRzF49K9yFxj2SxzbYvdxKL4eemBgHJMds+ILtSzaU5fg
TzW+UC8kV6vfdaEXXgjPkCzVavFL9fRCfZDGZCdXpcvGwTzrqKNcSVSRryamp69NOhQ+4M2av/C4
PqVZDAj/LtqAzBRoVRJAan2Z6z9yD7hHlqzf8K1XrRizh2dc0SM1loHVeYg/mXrrvqXN6K1YnlVX
02oKwM5P06HN3O5xwNXaOmkT+aUMin8cfO/8BEBSEPU/7Tb/iTf17ksfeHxtNFn+GD7h1x2Hr9E2
rxoKMVd5aTivwpm+q4f1T1D4ojsXtwRZ2j1JuzMBVWzXKw6U7k+yb/ptYnn5GXRCAc4f5m0c20r4
q1cMH3H0fkScGtkYnaPYRsat3EcdmqNBO8m/hsOQgSMSs0TJQvDNf120y+y/7e60/xqP7NAYCyCx
3mk2ruUC87L0MvQjAck1DPTb5aJtFIJs09jvWlouWlZPwHpK3WAVS5CpHZC3b451g0p3evtFezFg
nVP82uPaf0e85jQg4f8ZPcLstFCdO91DOKYMD2TFp+4Y3QNv5WleqRrwHDjGBxGjVOjGJ9T1Tdgw
3HIrL1KUGs9WtJ2j3EjR99nnDgXmN+FifqbtyKdxwh4t+qh1skDO3gKW/qCjhNI3R926aF9D/J5d
XB34+iRwnaw/NIP9V5P0aPInWVfg9w+X+dM6jwRLN7Fb/pyAm30Y2yZIN+8xuExi7n/4z6aL68DQ
DerI9oB/UXqiwVKJc4fS6SH46060XtQydJBoD4ATrcvS3JNisUNzo3sUpk/i2fTOYolEsyU6BbmT
9YPVID3S9lcnqteUgMEvdewnTTi+xAO3t16f1MfQcosL7lb4KpNj+z1i9ZoyMHlro8Sby+GlTGMA
PIHLnmoZcT1WpuiM/1UbWRchbg6txpnVVNpIWtDIp2eadVT+uKyjWD8WuOIABpv+VtSoH6JZaFbv
s1jNhnLU32i2aMG+qr/d2S1Rirg6gnLybw6wz1WeGwaO4wzfvZSdAUApEjpWGLFVNzBjTujMWR5c
nqAxNsSFK9dBEDy1gM8rc7Qd2WpJMquyHLAOfiZJje62WazVDQpAJThLSTHgVr62dfFAPl6GdGbk
svc45DU6MVdxaBH3xQsqAcYX9kQkakPGM78ewD8Y18zZ9OhAOOdJy05arkdo47Cml6rAlUXv6fo/
7KlSzMCLTzNmfANcQnEsBlCxqjqQqumlz2OHH2gp8SV8li6e2ZMq8AD8/a0WzQsoveXZheqCzbx/
wfe5fgJnMKgfuxa/M2pJJcE0FJq8EZGTgJWuWdppqR5WVnXb34p+j8VFirqnSNdRwwTg6AZQvDIL
62uNbA6tcOCeVwRp7hbNvLIVFPrvlh8r0n1Y4sbHXSdGGT6KprpqsotfeGs3pygAhqUX5fKbkrdl
HL94RfwlcqNsN6KT47Fk4n2YOlxKIxsLLNghZJq/aBzbARAj2ONWi2xxZiIG2qGd5LOWFECy8PBG
BX7VbSZSz1+s8Ux43w+dl8N28n7bqUwTcQCk4XOOsrfHwtDFKh4TezMv2xHM2UphxYO9D0Lx405O
ywrfxxHyXufQDisgNHjjXmGdXhOrxRk+Zq1PSzzPpivNsvji9UCaIklkQzyZ+HUQEzJDi+nEsnGP
JjnkRpXJjQIn1DDNNu88glWbfU4UZdbMhIXM32NpF94xUjJJ7Fg2ZI0LvrsbBq0PGZg5XCCK6t9s
A/WVoO08cccWn2hoPQ9ohUOPnsAPmWmVX9ysKJE0x1X7704kMnTz3Ung9+AkCgclC+sSl9GrokKV
AH44qF+epzxhwFnNC1QBLkK0sQKh2APeEk6nKJj+GJhMn4ysEHsy1nn8rrxb6nrPDmHlbUlO7vNu
d+GWzWOqsCbLm89BG+D658nDW+A2q+wRva6h5rpoILftNTMdb2shmflSgsvvWGUCPGRqaeh2+ikF
h+VYFoAmrkXz1jGve9CToXgxbWmvJy5vXacAwF7kCr4qeU078Xdvoatg4qJ/cflkrNMxy3e07LQe
9YCWmJDShtYEXu5jGxlPtKJBK74HLIifUeIEPc61AGr8FayorfdgiQj7lz8F0x3UTY6M4fVOoiAH
PQKoUsBvhtZFqCyrVRUwrTMLN5i2G+g7z6qREf5Q0KxkHttONR76N84SnSF4OgqkS3joneaIpO90
FNsMvM23AW9CpHhA9jVNAoRPdgysblbkKOJzgS2GxlBgELolppaaWrH1KTZAUiIG1OCgUBiyVkEm
4ovaOtlBDfQLrMJBN/uj06KhkEdG7VfolH8g4yrKm3hnaQZSuknYbeZt5h3QqqLYATtr24xlc5R5
avTHBr0Bhy60D8te8944CuWbuNMDPymAta839sWoVDs80Iw6X/c0xaUF5noaSKMpNc//7nDFfepB
YN6Bak55qIHMliVKOSI/bPCaC9JoGC6hOg6a65KXR2BU5LtkqJhvhRy5RjUk4ZBdg849V5pjAxXi
l4gBP203oPHVJ4vFIQANK+reveMiKtNe2yeRC5qWKM9v4nI3/FYlWXwMMsd0AaQC2NzBmH4aapsw
V7Jm6iJQzLnFoS8Gy/UzHHmPHeCEKTzFow/ghmHjuyPqKWlJihzYAqfJnZ5kmiIUydyWI4+De+rd
EiAPBTt5iX1qWydeySnrd3TVWw0NnrRoRZ5zYQGQjC8AhF/hcYPHLWnVkmzpuhi9KrPDbEHLybNm
CzKjGEvIjxj2ML2kRqB9GUzkTnthRV94nwIGzeq0qyhGtkW6OzyXheiPsdYXexuQrI9ofio2g3D5
M+7ikUvQmPVV0R+DGn34luZp6TuuGLd6nFjXQV29RFVs7/RwwqUm3cd0Ja7g7aLbNHVktugOqR44
n/LzrNVdcJdSBDQJ4/aGlfCuGMgx9ABvXeY0mltcvIrLzWDgND91WbANPYnr22l8c9x6ACVZ1KNC
CKkVfJbuTEuakaxxvIcSDXMAXQvdFuU9sJunZDgq576Mo71WF58WtxuTXFTDqUR9iMA9LRJFqC/T
hFZetbQFBUXHo7+0xn5J0BX+0qVefkiattv2bd1/1cMIXHnluq5j76mvo+Jl6KIzd3H5bKHr/yXO
LQcpML3ckzKfACE+tQA+SsYSGBBTFF3NHAFppRw+3MnebCUA8Ou02kdIvSMJjyLcOuEnF3gPn3BD
4F6TxPxiSD19i9pE3zVdwja0jA3U0qVFXTz2xgj01970LWVWoorjZHJkrem4DhARwIwZEXYwgeJy
5pZz6vGkvfZN3aPuKXUfQgZuCZKVaEy+ot8WmUiBrD8tSTExPJ8ASv4tVxYjq6NDkyXfmCr0pGLO
sIpB/WdT2aghJ+eIx39jragSlKzCbABzAEMurJCVsACKAldSz04TakG8zRyGIi4GNKOhpqB/3qWY
TOQtQuBsPIxU3MRs/HWrIQnH+DR8LLOeA53cKHo8mqBIWJyc6qSsS3+2jp1f0xRZ510zVq/cTdx9
CQKddaow343Q6cAXjux5rJa4yfneStFdqtILX4svzBHla9hHQEHTk3/Ig4UavwlQVKxbCxWAtJPG
5wCh1TabAIidK6lwXRJ0HbkrNhrZTnr8CRiO9UmogbQ03MlmD9LgFwivHYvlLFSxGhR0L/LZhafW
EZgJ7i4y0XS0cvEwLH1vGqOTbSLrKatR38zCusS9Gbrh+uzd4NZjnpPfbOGOAE3VQAawQ1/s6V22
BCf1rXSOjkrN6ERR5jVXH2T5NKI1kZNQNjf+pKY1aWZHEpJ3QJvO/4TO0YSzypEIixJkP3sFld9F
2nh1J8MBHdv4OFMJkiywgWELPOfTLBMT4E9iYM2vW+VGvv/mNhTCOpEF2Y6Mu8jDOhxAbNiMBs9l
zgkdI4+LiGzVruQOnBftBMrn+ZlIjz5KQdOTrwUQpKkxdHKrR+IiJyUlqWlGCruy5dbmcTSnrBcF
+S7LxTdBcyEShelOFgUQI+/2WMKneJIdUN6MmqhfT/HZg/a9c0udzsUtKJKTS4Dlg9/JLIDpnTpn
f/fpAuHg8yxetEXDa7Ab4IZw/jIJqnErUE51btUVhAzj8eI6+/l+AfVCQNDxgm6NIuAUJKA4cwPZ
2BzwbX7wuhJaurNYTMivshK2sgVIaunLKwIclZ+DHnRHSxromy4Ay42feilS8urbr+Q2P/VFzX3d
GS6OF0qgiDj5ZRlclqBEI9KC3SKj2eSIEQVjoHFdFAOY4C+6TIrNGKcBwBawJC0pqg4veZ4DXpk7
jwxVKyinLj7fyaVm2WdZTOslBhvw/Y6GtSdLhtUjhZXxyayG7GKFVfMw8GCdBV1wAQ9tcKFZ0LXT
BheFbDVpg8zBUqY9418sj4tdJWp5amrvHJmvVtbKkR9rgSygE7UgCgyAtv+wDHpnA6pWzxhu6XE6
25EGIDjuPkSRRJDb78ZRaYe4lAaP9uwMLP93P/JwZfejGsArouvovAchqLmpIvSoAYCqOvd4jNsH
y+nLM62dvGUrlC/qK9T3ludF0ekMzsua1J4w2qNlaqsqlGjPQ01UsbadCo2svYccYiAm3OqgGOvU
SaD37GlKgxeb2iERuA5Uhi0LYEjTxYRmKDD7FcLs05qvFv1ibg0MmgQsZCi2sg5kMlvfuJNU4nsD
EHfqE5H7bAW28fREwklq1yly8E1DhssWDOWk3p7W878qxJFGR73cLuc4qDCtHvDyOjrOiQamJe4x
M15Jib7pBq1A+KMEeJwyEUb4azrrMi0ot6Fp/CS13U8SEN7KUrrWZijwAzKTtD7balAvJvPQ4cjo
xtVwvJPXqMm+MZsdlGxEGa0fOm5Hbzfnu5iOmz10XZDuXZ5bJwHYQzAA6Hi3i0A+egIpGt60w+FI
ChoWO1rmqFerUZAIvzu1lZVoZpqaekUKijeHvjNcnMlmWTb4fc6QNAGC4W+f6iYKeZCe3HIUDKyl
np2tEMXWfTZMb7EBsAEA8Y3HuIunN6N+FazMXhNQO5y9rMnQBwEx0lPvVhx/tmcJKNiVcHFethsR
fQVf4wDOFCCnBjlvnnmJO1kltzqAuQLeEqxqapnn5dnm1fSchkP9mCEp5YcgYPqaTVm5TlOw/fGo
095SYxYDhio+9nYwrskKwF8NGKqsajUGfb3SPVucp2n4LIMCnTV90gLCHQPJacii9nZJMi3AiVy9
jy9m/2rr1Oi/bFpQqKmtaKAdaK8/yfpiTPadTJ7+NeTdRypHTd8gadj7iwJkT8U6z3D8lc8VoJmO
ACVITjQ0fYBnbTckJ5qhudzcO+AuJWXQ/TKjZRfUbYkyeAjv3Ej2J5fFLmGWeHcegRy0t6t43uQu
3rJMJhS2MhCxaq3mHfuh8Y40m9SSZg2eiuAIUOt5eqcnH157t94a0kh+otfm+k5BxoaJkzo6139t
SDZ3y3mrfze/0fMRoLoa2uQ3qO8HeBKugf1SEef21FcAJhucmQGvU59IGqFQYJ7N+j+uCxWprU0A
75B7Sj0Noa44c8mB4nlgNDsOzj5jHBlsjo7mTgDC3BE28KHBjRs+tO6AN7UPzWxIGqP0ALhgAC+L
fEhGA1ilociKIN0BAiPxkxYYiSG+VX10XsbuTmfloUbr8an1ehPNrFbwP2peZ5/aKEAdUzqhN7MR
/TZWr+bLmQbVBPFqAkXk/M6+KAptCFdos9VmRdYKlGXHlhvgSVub2zIsBZrawckAys83NHgHT8h3
oV4ly/GFXjN9RUtScBSxAEnTcbd2yrzZDt8A34JaNicyI7kYz0Fbx0+0SNLJOht1cBkbhs4sWSRs
l1US1C5qFzLRNLNdG4GXzGHjvipR0T0VAJnTLgFQdAHmhe4F/BD6zZA67qZWBAEAKwFMr+k9sxIU
AiT6sC+VgS3YrT2S2ABcmMAtp4J92PM4aB5pRfaGiR92NsxblHw0aIsprYDoyr3hktiTQKa1C9BR
0rpra0xNVFkNUj/RAMRP44RE7LBqWe6sFsWNoWjMJFyT6ka6OGnoCz+ZvYfupXgCHUhTgfNJR9PV
Q9v05kMPui3fyrwKjUE24MU+FLTELa9zDqpnWpD9YkWzIBqjLX5PQChlBj9kI9mWrg8X4JQZUmW5
hiTEFR6Mx8pj1n65hZztFr9SQTzwie87o0UDQs1wR+eg+AjFMGPan26moznW6yj1mI/jWX/S4imz
z+SlVXJcIfGfIuMKTGccpxScHRg5gxMSAGD4oKkeXXkKojVSWhm4G9eLHc3Qu4QCiw9fOFQC/21t
keZbZFjHclcDTOsh1arHvGgEcP9zwLMjp4T+zKndDKYJWjHDafes7G5ncRt3syz8mN3ZTb/7DnqH
V4qi/15LDSARuRngBK4h8+h1QHnTBu+3deOoxFFWoGiP7OPeXKHjjtBIKo4Ua4NbRFqxesQtVxLl
m3nJbWQHJSh8gNiLqpE4RLVnmXUHQikpQDB07Jyw9WfQEoWDAqogEGTibSFQpCUxw7mTwpHFoHVz
OMI8KeUIrEKO/51aJOyAoqK3Bl3dHMThiQd2n8Zb5VmtbSaFKa2pgRRjrW3Rt+IA8d5+F334k8Ei
X2KQopU4ebzDinpj3R+XdtqsCCVwocr8SzTYzY6aX+96Y2lJisWNZMpr0kKxu5PftOOSHefaQ48i
qz0F8Xj9xWgUeo9q7J1tabpEMUIcjXIxIul/0zCXZYaq7QkP1AJHw01THa3d+265uXNu0dFMBSqK
OjzMHXWzDVf9eRlaTWdi7v9uwuf/A9LlGpoBGkRA2GmG7Rl3Lfh1VusDqgSjTzPQEeoFp03o6T+r
ZrS+qQlSn9a3xLR+IqNrv6TaOK0BNVQc8O5gfopGKwc8NvgQ26a5hGM0fpGtU2/Z0OzquqpWCxPN
jJeMC8F3Zhonbpx1G2VglPsdgfmOt2axC4DcutHx1F71HgfJYuu527p1i0eLOI1pyi2gLVl6/65B
2QT68pQNVy3ncQOI0dgaUWEAslGiAk3xmD07o/0jUpSkM/Vo/dp4gFWihZGjncMIa36kJTpoui3K
67JNqQPat+yBAZTporjWFRfbdkLvHCoDkL8INWBSVABWMgyrxXWZ2zz890/Ose8hqgDoDfAeD0jA
rofLlTt4tTrmZYJLbpDllYZ7HhguZkCYXG1zcIu9VjlDUxAaecxUgNHINQBPp5UOWJG4i3JgwT/N
YGUF8GBOqGT91FGNgiFD99Tb4ilKjfDqRSg9p5nRSHRkUCsV8DCvrhpIYaPuyQIutNcjJ+sHGfYZ
eFOsSOm0U4r/iTp+tYFygvs4tQRtEzvWTvcUqCC8E0gdAUvWR6H6eAVeSLvjfc981wYcrw/8ZX5J
+gMpA3WlHqrbca20gZCFStf9bEZuYsAPBJgRoNKMYuFcOJvdFl9DudlF3e55XyF605be/wPUwtO8
//mxeA7g0sF+7nLPtu//oFykrxj41cPnok36faze8HnXYBAWyCPnqVovGjtR73lpeSDlIqel5QHF
zV/cQLWLNXi3MM7zRTdvUeqAN0hMDQVqH5vfepG9rT7Cn6OYrpfFWzKoUHe+i1kz/wvQlmAdXNCD
59IILgL3n09p3H9Ps7T+2g1DvjEaVFPTMsJNcgBWyMEMi6M2MIBjKSvgZKbogI3YJWysbPFOagNg
Z8q74ajVCTy83uNGX/dlFHo7omqbGd3asDiwycXRWtVhLwpwVyJTWOjnRV6aFkrFW0+sSUYDaySI
Qzpc0us5KsBJNu/joTh/sctwlX/IJQ4SC0kdaQtNHFzb086LvFb7VDnQJBeWut4IatoHODfYhz7n
iOtwfwLa3bxPWz8Da7h+DHVkIhW+yvfY4M+qC+TFTVNxyJGr2Gq6m38TyQ/StzY60PRgeups/F4p
8JlQDaLJjZXhavaOZGloZBdlQUS7JKqVBX5l3y2YFoI0qO32o0yln9ou8J8IsNPs/sEW03WG60Se
7iH0pkeLAEDdbGI79POgXVzheBLkppWHYAkqWLmdMTwVkGfLjJ/JxMwjWZD8V9hZYuL5n8Tj4xIG
dYTvoRec0CX0Euf30CTHu3miAyjSjXuJ6moamYWSXlC3gpu9jQ9tHOvnWTSru9bSzjTgnBidh/pA
i8oGuAveBY0Nd+PsPKAzKopBi4GjdIrrRSVSM/tjdicLkD44eQL4J7+sFgOSWV0PZnia0jA1VXvM
AdUIyClvL+SgfWsAYRIHU/Ot6nq5wkWFec3qON8LBqogF23ylxA0RGu0P2RvuG150acKjbYFEPxA
mJvtBjRCAHVBcz5LUTpb9Cppm9yN+OeJGd0WrXPBrBU26I1aNlVbFsAYF332pqksbUu+AcO1/WQP
49oG2oyRhfmDWRnZQ5tYFnpQ1ZSEsrXclcDL49qM6nyWkbZuUhiSTecGO3BOp0dNhVlizTPlNvCq
3Zu5/bwoKVwrB/M9CErxQTbYrLofE5BQNy2SIxctEQGomwv9tZQFwzVtb15oSCeju+AifTYg2w4F
8QfJre+mMDzHJzOZWdkGaDHF+kbYdrgSZZFI92SD6N5DZqJpIs3ddVmE4zHjRfHZ7NmRumHyKXTX
KN0cAYSjFZ9zpFFMvNKd0L5Urj0h5Hoyc+9URoFzFSgl8cUwxn+Fo3zTZIUagE7TDmi6S7ay7/Jv
Xo/qe2VAnhL/6tmTTfjOQh1pjNrb8Q14je7sGeF9cBsbeD4oTzIgz6pLuq0FVhdXoEjZzwVDw1FV
Hbopj640mBWqkDloDhqRiWJjopUDjEfgulxMaIZ3E5Vg1B/xYEUkIaJiNwEuHCDDEnRMs02p/dXI
zDj0ih6BRFmdDafWCR5INH+KLLHtFdBDOAoyf9kFIU9xbLCa0Ng7JUiRGukwtnJaVzs1eqaDtQJp
KB+UD+jGqpSApKR3qmSTGkN3WESz9f169iYphciK7FOnyO5IJAEQvkEtCw5IHEghphpqp3JXE8i3
V4sMJe/iRMOfZJqCFUEJzakJebBD39BUzfHIYwkqOVKoi+y/45F2MaZ975ZpIt9SfCudqyrB0086
mQ6IIlc74ySbHPPc29CK5OYwabOSZJoyo1mnJ+kREFybwB79ONq6GahgK7zLnMY0jeYZyRyloJnh
BXHp36n/5HIn4+ioK/3KdutVPOn6itQUkWJJriV46wdCNy452xMNnoINBwOYrprwIaQ1wYQvy8Ua
+fUUBTBJuiY7dI6ZxwqH6G94+/lhRtHwLMwAfwloFwUFXp2/AcscFZgWUlqeBejuLENRWjw5nxyU
ge8SmWaA0g7Mq+WicDsph/7HyK663jl/k2mLYoEbU84razZNs+je1EiBAJQA0jk3zMxHbiDGU12P
gFGCEiSaVeCq3LCxZKs7BXBLrYNT8xeyBVdODtoF5Wt4r2hxDh5m0RQPj4A3lccRhGk3O5DpskPe
4VZtkdGMdsgm72WRL58LuxggFXogHbezwvLv/g25iMJVUABPe1tXIPIFoNSD6rc9ErgRISNNCh6J
ZkHGZ+UiWszAgTEryXSRk+3vYUlZZYBFodmHcsZeWlw/Qi6ixVV5ySkIj72GClrcI+ZnfOmhU5+h
5KZUPGGDxS/obUtfBI9rdLUBLYHkwDW6VGM7PuCOzluhurA+hYkq8KDp/ZoIdxpP0QCRitZuwLWN
BZIpNCL+4uNZmHlINlP4uE6XHiw72YRpb2ifya9BV70P6tskPlhm9BeqW8Y0XrUxshN0nBlRiHYO
dbbKUD19nM8/dBRatFzEWue7njfbzEco8XE6ogip27Kd2Veub/WR2I5JZb4WgBgA4G1cP8TSMF8l
Uq+4/n6NXYGfBcoWfbJy4yrc/cmJtLiC+ZNToJwMtZO0cG7v3GFAafYvAkeBysqjE5SbkahoSRHo
is+RNDYabxKVSUgB7BnuODL+gIEC759wcNCKk+5IMxpEyvBnuKxplijDxmqhCRO5K72E78hvlt1M
yfwuZG6M7fE+7ryexznK4iqEa2RA5v7DJ6HQaeQizx8V3jpPRfDYmMaVVQaoikRgmz7JwFCEFpzK
zGcTks0KAFWcxnI8LqJRHFkOYlvUF7TBSnKjP5WVESBnC5Q7dIMngN0Nw+FUk5D0ozLKqkAEK1Lp
UWGvjSnqH8182BVRGYW+oVd4yWIBWscqucJfCqDeLHSRG4HBY1THX92oRIu2DSb21AQqcBU6wSGI
g/wobft2+JNMoBUXnRj6ux0tFzdS3Mk8nH5Qg4EU0Z2C3O72WEzmPUrjHDCbbcFL2BwTI2mOJlKQ
oDhR63kqIl4fSxwgMp8MFlNaLjLO2lRbkVqLtOR9Ogchq/sgN1ZG7+2GktmoVeDhFbiN5QF5stDv
6OykZKRIzQTfBDVIFxo62ymFyyr0Kce679CZrVWK3LSBtNYCuo0CoBkdmZpBymMYAWw4zBgqNnCt
fEHe6oI3e/2r3RgTCgJZ/tS2Y79r8mw8alOaPQCdVG50IOu9JNzBs6Mo7B8gFMWXGhr6LG14Nvrw
p0Dx7h4teSgn7ThuoNAE9UNmfXKYl6QBvvb3pJjqW1kC9qzGLsZD4g0SF1eqn8FzxavblBZ6yhCP
RDHe7C5tJj5Lu2Hv/iTz+u5ZxFN+JFsaQPIsQPBtPjU5b2d5WRfH/87DWcb/APgi+6Yb3PYscJ57
jqH9jmKaOP9H2Zd1N6ozXf8i1gIkplvPduI4Sacz3bB6OkwCgZgEv/7dFOnYx6fPeb7vRkuqKgl3
GmNU2rV33jvQYFSPXscnpJGR3Wm8Bd/VngGtWTBdrbpp6OiysVdOVYiNpyMPCBY+ghx5cpG/ctJy
Z3TWd1qBV7K1V0Fu8cPoAs+FwiFzXrsvOM7H8wAcDeu+d37xqX7ZtPm9V6v4YE8jI8k4sqLoNTLX
W+EPFWB1YcQW5KGY0nbvbSTyDrODbGHX6K074vsrvRbY0M+lW/mMAt4gzY+WGle9a2VvQ1C6a6nU
eFCg+HiQGSgLRpNFP6IkPXhJYqMKNgdPMw+tPVCu1WMUeXKOkEN0j2eLfFYuK8BtIFJsxuwGx4V8
P3jYLxJPy7khPhejzIajYSdA8mr3hpxkBzMd6BMhTtkdgzXnCuyEZKeILg1wYOdt3NGoj1bCdLBC
rhdMlEPdbnDuBB4fWeJx6qWBse2CCMzmk/H82KRekLzXnXCPNFCfAbRSkY/t5iq+GqFnQqvNlyS3
a76dF4ES7FfTCp/8quR3wgvZnRefql77R3eynM0gLwZIUYL75cI2xVPcUM+TaAVqUM7B7wYwMa7S
aRLZOMtem6EQe3KSCRMhwOIfaVBGjX/IEnlDI7pipMBYQ+EtCw17QR7Frq9Gn4muhmODj6tRKDl+
f8Q4DnuUU+VZBkhPhBzop0paVvjf87aTeAEHa1wQteVDbs0DsoCNC3QiGhxcNKSmbFDUbFkjMjX/
sk6C6oiTSrAJn6gXPCCqE9HdOZbb3iGz0t1Vymz2duN9aSHSYi3IS42lymKdccDoKQ4/wL/dlhng
eRc78fa8VtzUyFD6vlhDa8i/yeZyyCZI1cqKwAJHrFYzoRVVT9LYKlEKXjsCnHMTddZMciUn6qu5
S1ZqXFFcRl4sZJkdyDR4vT0H0wVo7a5FCQEQXAJMeOyd3uKwpQITjpqzXmS5ehWkl0KyKTyvP0PJ
fH4jlCBGlqs8WDDxKx5TCy+cWjbmrSdAEyPKD4wCoRWgR+jcolIEvIK2dhZBqdqNz/IM1RpwgNlg
3VUlSOSGukKl6WjeEKCzMoviIF3vlUYz8JMF9psEPgrbEF4plHkCQ/gkltS3J0Mi4xdLDP7RcsP+
KazB6OTUYtgVVbYrseM88QoYSTPN722wIoI7BmK6EIrO+MbJe+uxTn3rEWcTDFpDD2QZIHCwBSXI
uKRhNQUIbr3ZnUhuyWRbRX1r5/GLF48Muie85cvOHtsteVF8YK3ZCDmf3DfiLQPtzwynDCZY5Bkb
OQMtGxOPTqNwdtfQSQJMnlc4zyMHNfMK3BQPVhI5uyJIvjEf578ZmDcfvT4fVlYJukAaJpNNOcOy
z7PyXud6eGw7yH6Bg4QtyEm2vIJmepNKvQfzlQEmAh0vRCsgWDA1fdJ+9JxaS4HN8u/xOSb9jD5P
aS1ITM3rXLnPMecVfMcvD6NO7fXggabflyEw8oPZLCPkn+NlXKE27mJcqzrftqJvUEE9+c9j2Q/q
gU8iPOc1QImgHmpWZRsTYOa1IcDo3rrjVzCJIlnQ+SNYqXjxnoz5I/RCmy+5sNQtzyeCqMmOj/WX
AY37h6gI0jsVoMyG7I2LnKdA2ugEFnTj5FUtAIiomnwf8P8A+H7QH03hQv/Kjr7xuC9u//sdxELi
/+rYycaBE8QUAh9Kvczj11TqljsVPbuifdSqRj7X84xDOTXa5iFEWWjcomYHqN1NHgzGgUwcNXvF
4no8z5l9c39wMjDMfk6jnuh8zJ39dKnW4vq8/tWUeTW6KM2+HpOH5vzz6rR6X0Fbx9XNxgA5+iYK
VbQw/NYCtSTICD+6eVFGR7JS0wbS2AScPyfKRiqRg07qxgLlXHSkbuNKzIzzNNiOeXpHU0TZRuph
nl3iPGRwu82MBOiqvZ8zfdPkOY5Vf48IOICd/LvTJvmp83JrjSpauWORGl51qw6lkuYX8LvIUxfj
S0B2ClOfYYNRH2wAq7/gdegyjNnZEtJEyFHQUzTjAE4HVXnLp4dtOqHC4qkxejAnT3ajsuqdDWgm
Kqxx58sszg8MaqyLhs52aQyy22gxf1HOYwqnb4YFRbF5Dg3JQTac/UcL+i6d16a1aEiOKocM+dD/
su2hg2KoiL8kqpUPUCdbdMxFsXzcN+bKAXXWhhSZs8lr5T2wQQm86eSluZGHtG9WQUDQrqIvjGXJ
btBND70EDEPbjnBMVt/IxsWP+mTSQ9zuvN4ul+Qkm9cld7nDjCOZAMZ2dvj1Ap0+LdnzpQZY2sqt
Yll6hX4BJsBeRy0quqLS0i+e6JBDE2l7x91aPeLmWcsx2jMcgL+iEkds7FQXh0Al6gGcRyP+V3FL
/L9FiMiNd0NtmLcFTv8yyHO+piANW9tlByx+6te3QPirNeriupdEmg98Yv30hZxDE6uO14UWl6F4
Zs+h5cT6OYW2YLscWPsCIJ61cV3Vx8ukGDh0n/4+jrVEzVpcHgy8nC1Br2s/2EPkbiPbG1FR7Weo
n8zzFTidszdkyI6l6/FfHTguK7ut3u2B82XpyOQ+NViwa2un3VnJRDAT+d2yRnXqN+H7G6WafOcC
NL2KFMDIse3EkFEorHLvinxHNmcC/VOPTT0amlQiQEZq3C76zsBpvaEQMkFEErQyDigioe2MigAQ
Re1JYI2IFHRo/rbR7X8ek5sCyQYiuWzfRL5/TLwWu95155hgaerD6RZoxMnPKvYF/Mp7e/pOR6lX
7aRRjjgzC/QrTrcAR++TizA+hYXQq7oIA+U6cDJDso7ww7kbTLAgJMzzvnpcOjvXxt58NKX/NenN
6U+i9Qol5v7XxhDWFu+G4aoaLP+r2UB+oS1lvaa5ZpaZG6fu3DXNLSIFPDAUMDbkzSVeQ+oqhwL3
NNdx8WobADG2JS9KSdzV0IO2k4YKonEr1wQwQgRduWYllBubtEH+nyfTadp0FGBb5u9uCfkmVJtN
JwLSsFa1CI0dhVPgPOd6Oo3TqcQjBbwbOXjQB5NSriBd26lJGCs2SPzFs8AtOVgNdPvFmIwAiNcL
UmMhTg5W9JvOdqwTjSAv3m4rcKkvM63BhzZ5m0+vnrwWdN8vNFxk0m0qDbGR83w2RSAhgufS5+qC
+dGXOusv5//9+qQIk/DE2ZQoYvGluQWApn2JuwKnySh8RxJ9bF4qcXSisH7Oq3E45dr4RtaGg3PC
Tl2+oiHKyFIwCqXufp6TjI+6a8P7sajdJw56VFo5C7xl3ES1zPY5ZI6qSWKiKNVHI+sU6WAPIiJn
B/aBEKSgsdE1YKGhcG3Lj8jci7PbczgNKeRsiyoHGj0Cr0SD4m9UqpDbINFO87DY0tD320fZTuxc
Tu/cT1FU9hCAHPMiKnbrOWqIfece+g3zWhTlp0gMJEEwvH5Gfa6lpxIKuiJF0fCfUTS58OOTHvqt
O+FKzzca6Sn/ydblgIUxlUFi5POupJt0vl/JWNOte/b7gdeuwha/LbTsHJkIJgC+zdxFD6TsF0AZ
HwGwZEcZm+MXlLFi+xfn7oqczeg5910xruIWRVkoYGpNkBjid5i8fQzICbZb0bKPp1NJllUANwio
z09LOeA+Xo0AtW4puMoc5zZ3+7d5qemydZnxo+MW/37Z2TlFtMgmXlzaK3yIRg2GMf8j6ArT5TsJ
rmOnzNoDTf3TZ+jK8Y3ivWndz3++35fJnYzsfTsBhXXttTfUq6fhf9v6GJX2eMFEnd007f9r7p+u
Udb4HpRZXqyvLu4SnpmmVL4GAshoUCjlpXht8prkHnmy+BFJgC85993X0SxM5IvHcqulD96Iqsiw
tQ0YNLPxCDWxOX2kBsC4bGnzJN01SYpTyrqKDwwM1MeSj/GjiqGSxY1ko6YRmZAFwp4wCzmIcLGI
SDoDdSdlsgqiXZG6oJFzumoLbUfvR9k1v2TsNq9DXkvkbf3hixHgcxSiqE6scaABDPT3TW+h3kiP
gDo3OMC98138cLSiyR9rB3vmNlfec6pN0MZbUfp91MGtAtl7tPhf15OhHL8keZKtm6SCmq/TgiJ0
Og8L6xGPPeqC0v0HiOLEJnC98oYaslOPFfHvuLObet5n9LxWzRK9LlEcb0Oyc2nJWNy7duzsIK1t
7QA6Ke/bgtnLtpL1OyTI9vi1C37JarytFNdv0NIzljEkvE/4F2Z7c+wh7mvG0Vb1xQYnSsGJGmtC
NXeOYa8hkejhvelvjjFL3sFQ5UED/rdd9WF4+/c1wikJGQdNueqLWB8FSlmPw9TzBVSNypb/xBEO
71dko5A4sMatKbyfog9TaAB9TqshD35w6gkRjKlTBPnarkLYefUAYB9amK51tid6QMXXefXpk1BI
4VnAwX9+HppR0LXPK3xOy0IFYhdseweA7HCh6WMEQ186h88F5vUy0y+WCq8Uy8iHlIzp8peyAcOd
mTrhvdf15SkCcJdGZMddG97bTr8JLKhTgJDIMxbYsSQAm9j2nuKocfFcWzITXP1NXSAG0p7VBhsG
b3mOSfph3OvRSEHsgquRw9ao6wjCYDOPaH3bKxZWqpsTXZw+RiXiFycdo5s5zK+HHTehZJD10L1a
dF4o7gr+aKE2B/dIdNkYuti3PkQpr+x+hpqIMmV4v5omFE5rooTXg6yl7AIUrH+uQosCbuBuVJS4
i7MDTFL9tslDfhwtwPfGgqd3wuT9MZaZsUybjH03+c+Aq/BduZZceyrMb1DRbt/7WWovht6yvwNL
dpvWnfMsNMu3Ich7dq0s5JPJurd4WkEaCtSiWmBbpdN+j+JPMDg3nXgFhfO2HKq/sCl5ZKDwuE8q
1AmkHcTmx9oeN9E0JJvW1rAVIxIhnXb4PQUbVtUdqzTb0og5QJRZPQMvoujCA7D5H80QMKeYEP7h
gTz8001DWw3RNhn4/dU0INH+ZZUxQeknSmZwlYvuvFhhcjCh/n0qeTRNom6uo4cU+K4NxZlM/vJH
oddROHQH4Oe7gzc1kGLD1oC64HlHl/wpdSmKxuSn3nn6HHN2n6MvPPOaF1c6X5lmXl/ovBz1XDb+
gkCjG4IcMuHu+lydNhe09Y3gC0faw+wpplK3i6q2jAfR8Rwzl7qRMbZKFLf9u/98IerRGuzzOmev
NYJOkIPpe1k1QAOXA+4+m6t4L6SVbllq5s8Q4ASTUZr/+M+IwRjFHDGU6ivHT9CuygJUtQ519255
waPtd92XNGrCmwBErSucWXbvbKyfa276j1GFrbbnKGdJ9jIT70OdVo+QM/Nva9fQS1pndOuf0vHY
QxaCk7mAKuVst6QDSte8EA+DNb4Be58vQDWnDtR4n70/2byCt7h/ppgsK3/8j0yg5f4jEchd3+ao
HQNNKT7ZlZxoClh8EA5t8IC3geYW2urpEWIY6ZF6YFj56OUALwlIJ+7I/q9htvwhBgW+pWkJYbIa
WuO5nYK4FAtJoepDU+G8YRqd7VerWagC3Mra+msOg2pcv6CQ8zTLTc1VUYAY7spxHlLPmu7ePB7N
9cVngfpKsQRao1z52i63DLWfq5kLW0bOOtXTD7rd6EcBgbnKcm6osSKj3+dGubYgQzCbhKMKlDtP
IVnu5KiU/3TJJGpuEmvFIDWPzG4ZDTeiKXrcKVOXmli28bawjKexKz9MZK9Cvo0dKzkovJeAoYI5
1bExoCfOgYajETXaQLnAqsRbHYrV1C/8yrdbAUGoI3nr1gRjGo0ZlDCg9gmlm3lBLTO1TVNUiIdD
+WNo8vLUiVy+7JgXlS8Zfu5OaWj/6PtRvvCmiPbQBh+gygJnxWxUM3UQkaehYl/++2bk3j/uRc9E
MtrljueiIsK8Ki6SlTtGA+CzD37qifG5a3zj4NooxCEVSGXgtQLbMLk926I8gPYExCM/PLNc5Agd
yqz17WMtbQuJdfBGI9nZLxwejidt5uL0JwcE6dUuVarEpgmZ3yhAtpgaGvaU/XUmz5XbjrCDB3Pe
69kO7bcINXFlvO9xinPXTk2JoxSUEGhzS0PwMavNf//9nOviLNv0mGNbqFj1Au6YwdV32Sl7N+n5
yB/cKHjIcE8cFcg2b1zV4pBrqlQW0+OamtbC3w0MJGKpMpasIbZqPfdeC7GHyPgV4m3EtyIO1Wjw
UsW8jL8Ydehv7M50D52T6KOXg3nL56j7vMCxzfgzgqJxBpK+BeHTznA1ArN5XtzskoLtruNGbkfA
VzNnGTOpAV8DBiCM0uLGj0s8O0oDWsC2SJ+LNvmVNDz8ZZRf45TXPxuQtoNULxsgl1KOGz/F5uK/
/7DYEFzfmRbzrGC6NQMIYfruVfGUiJNCK4BgHtzquUvT7A6vB9UhicHWn5RI+WZqCBeeKv3vqLAH
ETb+iCIKn+uqbF98jZyfZ2ZALAN1sMh06N/yxESeOyxAN5854p1s1FzEzN3KfGud8UuIwgucr0Eb
HDXG2E4Y1jPKNOKddN16i4Mk/6XtckDDJ3lwVFQv8VoS3hYgaz75kC9ZFDn7C0JBcptlg7SXqeMN
Bz8ahwOT1YC3n9Ludu40JiM12Lj6UNBtcErBio8poIircqD5ENjmocLTclrIq1ELvwz6SKxx+7GF
37b1TaGau4q5xslCHSLg3w1LsH8oujUQtmG+VrmFI7LQPXrIw4JpSwClFPRyB1BkvZhD+qGCWGKE
QhJah2KsKtwVjTHi8g0DNwXqV49m2HXrMh2SpeUz60gNOeYYCbq8Ba/CenN2n2Oop6oIn9yXN1d2
Gga6yQ+qd/e0JpmoESoGstF0I3NdVtpA0RwufhVDNrzUjAuU3oCCegpRXW/tmz776Xsmh/JN46BY
QkU3bIRsOw7x5VMchXKR6rT9BVIYL8nbnyCLZQvHiNWNBEO/IZajCfgijhNNvQA9JGq2Ze9D+T1k
HbSJgF0Jq7I5TuSLa9T+ymVQjs0xypiZbwP8JXZg5/wa9k1jH4yhY7exdZhHYyZ/Jkn8VgVJhkoe
u8exZzqc6hLUpmGnk4fEhBpYwAwTpZx1hjyWUz5BZ7FbCijLPHO3hWCYCsaj4XTuZjDCZtsWNrtV
zBp2Gse6NxABdvfc08G+FDK/Sd102mSIX5HdtQsIvMjDucH5Ptil41ybwG789uD2T+XuPKYeClhw
AE9dmnTlPts4KMLxMjWtVvAwFYuz63qhi9CL7sWsuXs97bzgxSefu2fXxec9f9SLq1x0U/r30tSL
C14EXHRprfNVMjUmH3+qs/Hi0hczL/5Zf/xA55VBduvv//vxannXtak2TgNs/ORbaPB8vYbE4Ucx
bxMgkx8EqKIXbd02LqCuRXpwTP61zFLzNNvwaI63upJgoUxALb9u4sxcealrrQor6fd+huJslLlw
MSwdEEHfQ/7XPSXYchWhhe9Lhy+JYWhAPiYnNdJgyT0LezCJdiAU+LSzEE8akWLHQbYxTirUOZlI
AuZDUu3OgarM2W3I2DbMp2u4KPFdyMwGhQ1SeLhVi+coStCTvnwGKXu6zMFg/hzHAeAwnq6fkXH5
GTC1IoLv+SSqy8uVg+ce4DCBeiCHnmyQiTTWBqEWAAYqV9xWUJWi06pexR9zKJzIwM+2q3VQTGms
KQ5fQWfZuXm1dotcHysJdHrrhdUKYK/+eNHIXs9DCsGhXLXi0wwKobljD0jfommsjxUCL3P7i3Vo
Yj+tfTGxM5GWUtPiYW1ESyOw8jrZVkgugtAEzCQ43QkXPZPgSAMG+GQgR4hGBzsOJBDZqSF7XEq8
ZStzL2zD5ws/LJJbywp+xRZHwZNRpjue2SboNpV5J5ENv/Nlwm7CdNxc2WkYcvwTQSTfrWgCNc00
lXqRbeH1zgxvzB7FpZDvSVByG4cgQI4HA1qkEr+cAPMuCq/AcGpySG+Nk8aHcZyt1L1w4RQP4toJ
wIdk7FN7WMgeJZwGMPaPdQVhFjA86gOw1NZj53dAgQ6gBa6zMV+qBtoKdQCmhnnsimrZ8Ki7p7m9
xqFhBa2FRVVlACcJW/0PTKv3j02kbYMg2GR4Q/Jd23euXjxxDgCCmSJ37p1h0CBw7qDWdEtStEHY
1CsbUHCclIOORSrbgQpwkSKNBCoWsnU82hTAP6MUhQ2YnOpubwGWsictU9JUbRhj4CjUP0jzlOzU
Q6U+2C3NMIZ84egynARCxQZ06+D9sUAmuqnS/juA/b+pfGaGH+IG8ieWBOpRM7P+nMfnmAI5bzAY
4+0hMdL7cZIpTAzjzk6q7N6aRhFG5LOdhn013PhkJ2Y6+6ZRzbmz9b10XBqZG+AZZfTQVFeAZOYq
XSuX66ei8OwFnoDNN+lUt2OLk1IQY0M3Kun+AsHKCyugyBOawCwhBdI+GlaYbUZdGrdWotLdfz+M
+XVBum3bru+7bjDtwEzPu/q/BMEOChKbsHso3BYwjkWsQ9SudNY69NMWGiDC2+dRoKBpWqiTKNm4
spxcPAeOIRZBUJc/Lb9ddpATihYMbM5SJ8O3WEp3YSvtfoksnDNbg/nd8yCPZfop6kGCgIHJNm3x
2Bl69xZfn7paZUWMuyKSB+7KEm/NXu7ezkHQeOjAH4pzR6MPvsmEr0Um5FvUMmzz0yY8BLZR3wND
hXcRA2fjZaa71VwEoiY6CZy/6Nsq3lzUhTDv+b//isz+508a9zjDdhb8kCYKOa/2skGko1EpnjzU
KajT6gqMw62nH0OZoyLAiZpT0Lf6phbjj8FtfjguZ3+BclyCNyNPfzR+lL6UIVLuIa+zU1+Zwc7N
zXCn/To9mX6pVy6kil96TMWfO1h4bsV2oen/MBy7fbPiAFwZTRzsK+XZr12waV3Zvolexvugq9o1
RWVCf216WyDRYUMd2MYGOdeuvot4jDN8aY4oyEnKVRGUxVMObdm7smwf6j7In1iq86fKN9eNNqIH
GrnCFDjgZe2+nSICPJK3Hk50VjTBGCUUiGT9QIvRBM+ZagNAHgZhHzy3J4yy6Uh1l6OqD7QSbMYQ
E6bYisti1UvfnPHJFEsOAxRq0wQ/2Q4DHneu42QPeDPIHjJhrjR+/SH05+toWWXZfSpQvkBO0bbZ
Qx5BmMW0cTaD9CxCjCANFzaqObfp5KYY1+tQ6xoG2YbV4xDhlGIEmCL0J+EMxNDlbB9MSX7A2uW8
jo9cyy6MJQjjphi64GCq8AACntf508RjUx7rXKEKttX3H2z6WebveFkB5qAk3kRaG0T3lhPeldOI
TOfmT7Z57uc01CmGN64vwhuWmOZGuoa3SIUdfE1kt+RlCRpB7bO9CQKwVTN4+jUZAOaVoHE4UlgZ
g6pqsse5yfbQUMEtkevDGfpLwOAZ48s9bCxto/9GXvA7N+7GC5MM1Avli0zsn8j2sIeizVEOwGW7
pHLoyc6AvP+TPW+iP9pDD7IiVqegmpL/Jv01WQIBlyg7zQS/oAFD8WVXTmU5eCNbDJkKdmPsS5Tl
TGPi8zVyYGw5pLlmmxfHEsflKlmh7vonVNGM16JntxD8lL8MY7wD83j/mqcC/NFOAxB87cdI7jnN
pkgq8ynSdrYApzYSxbb93ia99zUQrVyosAt+9H6y0nU8SVzVMUTrkuBbFGAvN+ZD9iRwCLlWobSP
jVmDBbgL9S4I/OSUoghl5SPjtM899ZoXKGCAMrx7k07UmtQjmx9JVJT3JsNm8bfDze0SJ1HTlLlL
kTS+WGeooAA1uCWesp+BqkIhBjCsy5SSmfGU11R1iBQndalpCihTZtJFGbSpinhVm/wFBMbNJhlH
56Bb3zkklXAPNMwklAORH/09Tg0L424KmiM/58TkIePZTcPGaXD8Vr/VVhHsrCkJGY7Oj0zlxYly
kD8TEeYvCY7KTkEA9popwu5ZDB2sWq8oickyf1hh/2zMGU4f80FRlX/MH1xe4DBPl6dQZjgbP3IX
Yl8d0o4J5HoikC5Qw03Hwmaxij7G2VS+V5QSRvKXV5HnmVfus4OWoOF52VGGw/K/f4mQ+LvOXTEf
KOLp7Qy8PaZ9nRUMwGIP1FvaPcRJVCHTUbmgPBKi+g72nVU1KRppVjw1uRe8jFU2rNLRMaDYaW/x
AxaBQwIN96t3CfKtvSfsDxPZnRolfrXdF6srh2jL6IDDoscruw81qBP0vlY6gHYLrdEk5prF9g7A
V2zzJArXQrAMvUKYvt30wD5vaZh5+iWw6uCes7R9LDzzLg5U9drFQAuOIh/XNKxi1Sx87Hrv7Dbq
vuLRuSR7Dcmrw9BmoO0cnOq10iCIyMrSvSGvky5LvNq+NG3cgt843nYpbuBilfj6IU3SdKvtAapB
4NYwb9K8u0tBCXmfB+lH00Jpb+Fabb+rXCmCRW71wR68zt8pZLbFHn/3VZmAyWgKyaCdukNlXbMQ
01rnBYXTHr1KZjvLN5+SzgU8OzYeE5erY5OVAqhX4b0ZCU5sSw9kKzjjHh6y1PnG7Nh/i1BFuPJQ
unjoRzyOfFDsVOPovYHNzdn4YbMB7LRfnpPnTQS2K8qYRwJpPdcauy0Nzw4KJm8HBMiWHFcLIDWa
L/I0wfEzksj7xB7vmqksGH9j67ad+FRoOPe60kVVminXZxs56imOetRoofXOhpRQvc7Aev3Yp2P1
iLc9uQ+nfL/fDmC91W3fLZWZ29t57OTd0i8gz0jRKHbpdjK/BzUlxPZQjwNOaI8BS9rExY0VKWc3
D7uGy1uFzAEIpqcgGlMvCAUSmn4FeTivmvinJ/ccGVvtuKvKeFwEzDLWYSz6V+14WwL2ZqNlYyPY
xQ9VlXaHMTXVogvA1oOXC/wPpoZ3By0GCyc1SBNAqyn57muxjQVK4IB3UtsaINpdoAvxLNV4SwFj
F+VgQYBw8XlmYkbpFxRbYv8ZYRPUsfgvq65fi06Er6HoFEg/HfaoPPBiAqzYHVnjq73pR2KP80R+
5PnI1g3IYb50Hig1nb6q3hLkI6oOmw4WPPWjPWxlnPp7FCesnHYsXlUEoOtYqmGLMt76NQNkyfHN
9luHHObKlFZ+Y8bKAvwZ56wqb79pObKFiUIR5DyibonfX7ynTWjtJi1je+Vznd4FCjzQqKM6JJ0I
ihvk0xuFdAD5krqK7FXD9b3no4TJicGBAi09IwB6IcmBXzFOIxS/v3VQxlz2zG7vahvs/3WOKhtk
vu1vnjHcF6FtPAlULu+7URYbxwjMdy+9NZza/pb6gH6GzbJAeQDosfC9mvUkvC6N1soW9SIGR017
Tx7RQf363Q1VepPFNeK7onB3bLSQe8bP77LHzqOHEt0We9dxOrD16sPQJEb904xB6WqAJnnZWlkD
WphWuF/Ij40YQls3v6/HPFrkQES5OgFgLHWcJ7MYf5bCF5C2E+4TAP96WUZ+tp+dQHitgS4N1lA7
cp8s5uf7olb9MpiCncSQx1Fb+KXDyOMqe3TBc0EzyQRc6H9fyQ/wtKe1zH+7Eq2WgHL33640BwhA
hT//TVAc++mgHlUw19zYJUR0+dQYKFGYeyF4YcHhO42pmcfnoBE1uhfhcli2Q51cWGjWRRTYa5cz
lV2qnCcXtRRrOelMY2uD6sIsem4qLzr83S4SZnzVeGP7k70GKe6BlXGxtlT0A7eosYjdCpIofohV
Q+NVNtjnBXWib9PJDspSSGHXyRtIwoY/2eOh0481kN5zfIvtiwWwFGD1ZsyjZY538kViorCkhRoy
WKfsSGwsbiEfRGOrb9vbti/w40bdiCR4Gi1Q1C3LDdlYkYkPtxhdLOKoBFTpyeW82UHh1CgWqnUF
lS3QG0DUh2xzDGn0zFfMx/gbpOSz7fxZKFIhB4uLoUp0W9Th4wwRxi9THaHeWBGgmGzUiAl+fB5e
2ESyjXqj3udQBQIJ6XstU4W9WlC/+tDpGrFJRDlsxe/w5JMLsvMmZ2vfrtJdbqrmNVAedtTIljVN
3d0DgfcNJ+XNq7SBtwwtHm5oUtWNr0IPLsSZ7fLRGtxT2dYJ6v6aYiNTMd5Q46f9sOvxlaBRXAHC
lbU5qrY0VMFRTlTCQFZQbmHs9+xjIhmLKgARWmdkq3kSGX1WQ3CB1sOveLl1cBA29IvCF+/WaJUn
p+4tHBtCtAucFSxad6A/XgqzyKFkCve5wRYuwF6tLqHzVPNoHcnOWqVN2YHbo3aidY8DyqUEUfEq
nPBIGao3tpVf3PrAp/J1APHhA4MkEF+TG0XoKGs2rq2dKKMnCqAJvvaQ7snHZh02gbM1vbp7MD3+
F2Qq9LsQkVqag9EcifykLZRc9UDErtzYV6dBe++V0xrPQO4nB7+GlgsNG9BCrAEzRA0kFDyfWwY+
i1ByUExMwc4oTl1Q5A/DmARfoc3sTEG0YBE57zSiBR2zcJc0tIHrmxekoVGCVRCi6QtalEzTohKV
sg9ad8HXgt/Rlf/+KfsAb2206NWnpCF0cdOLT2kyFJCi3GFekOMEtCqjl79/yiQew2WW5B3ku7A9
T4vmR5+JcUM7dtrjk516/8Omq+up5/l45kLAyXFwYhDIAWQmqGhrrQoVDq1GQe4Q8RtRaRzsf3oN
0U9qlPn/UXYl3bHiTPa/9Lo5h0GAWPSGnCfPfn5+G84bqphnARK/vq8iXcblqq+qe8NRhEIinc4k
JcWNezNjvWLV2LxOvscObR/56zbv2tdsaH4HDBa/xqlSd1mDDDzYpl+boQjWWBg6BzL3eDS+DR2j
DPtTPRTbgd/doZB34EWbDuAgbvZ4A6zjcplRa3Rs2tH1NuTEVxLCDdRMhFl3UOr6I96yAA2OBI5F
zTF1wNzRrwIDhI6QPgbCtAprHP2euNYcynt8Dc54+kMkADz+8TYuUIbaqqDaycrvbhlKlfZgocVn
IoGCdQh0Xn/btGW7nwqQrSSaU0LOBXpq6Yo9quTyNyeNpugMxep4GGfhNZCmkJM/g9MigZrvhMOt
Jrfvi6ppX6ZhQvUL0CipZ3mbzGTFAeJDH/zZDJQ1YJvFwdP+GXtYbHrVt0L7KX7w0vYICCwPiQZX
oC4qtQ3nQES5CzOuwuMO6DvNb/MeQkS5Tg7FBacQWDmEqNaFBMEajOrWLuO9t+aZxddYC4k7kTji
DvQH/UXzNUZBagfALaKDCyiAIHlv7gunB1dlahXd2u+hrprK5izKusQvlG6OjQBRkoccHfmYqtDd
4m1df4hMInVGbnreU3c9e6hK1IM/R4+8GFY4CK7WcQXoSUj9H5o0iIZbNdAOyv7BDOECZ67Uis1q
2JM5+6pBetk1QzKr2kMGgn/zfFc8fIrHatp9NEf/LR456HSFIr8W2anZG+JDEaj5Ns6ZAars5LZ2
gvmWXHThDMU1HHWf4eKjkNn2AOYFO9yaOpZheDpGIT62wXbxlXpSWVnPA7hyj8tMQtbmrQ0+FUjH
xzfLRF3q8XOKo/HFRa3YdwpIwDu/lqnJ73o415ytTqzInFMg/KE0h8exkq66zkI9dENn1JBFwYY9
+WgueoWNSg8+2H/Py/TcLI2bBLuv97eFIgsPrFkpUx/eKZragNjTDpnIGQwx4Gowuzg4ZmUBUDIK
C797s3UYpxRqoqAyWw19PP9KGyMNHQMQGMuHdrYP4O9dwlGIOPUGWBeRezj3tmi3iY1kSc2ndlW3
6fxqDs5D26spRh43ROVvChIiDzCarPG+gplAASVhufdjVttbb/IhAd2MkC2TjdgZgKPeyS5P1xW2
WlbD5K4cIa7E7CmzQmr2stx5QVGfPvhyHaPAjm42FTtRWKcpyMiPY+9ma0IoBLvKeRVwUGEjgaTC
sumNV6twv0VSWD/nrD/WvprjEAcROH9qGdTE498FsBwgUxqTYwSC+p/RWH0LsHH7JkDziOq3xL7p
wDlganIP36gaoCnTIRREzUHOnI7bLfPGyOf26LfgEHH1ZahN999yg9bn4yeGCnPGLHyNbNv5SyLE
c5N4Zn4u7nlrPBPjPzH695rhn1pFGmfgv1Yu0gm6zAdUL6cl7u98y9iA5d0pKlG2Vv/qAHB9lryL
Lu/WqC0jL3+1ONS79mmr7HoFgViB2+qkpA20/Rr5f2d7TVlW5nAGOv3nTOoO4KDY14Pl3DIoqKyE
VZobDyJz/Byr1t/0+sV/gHkuAM+rM7ViE4zljbHJIm+ALo6RX5LJd+9nVv+CBId1DxXgPMRqpzkr
nLFshDMlz6ONnx/R4yc2+TbkhvlbUw5NmLWgUjJZl277zI5OcVnyfzks9P6S/GM6XwW1WddyA8vj
n7JW4CVKM6Mfm/se9AEBVnGVaT72o/UtyebyZ8bN13mYrCcXf8duqsZsb5XJ9PRPAdg7ZDfKdNpz
NaGSCTCwAV9M/LCSKjX9XDpMoJw452K7+Fqgow5NO9yVHqriqrIG6UuaOc8VWMnDEmzWKKy37au5
9IJPzguBNdLHceLOMM6SGdlDinzsA+d2dCgTtwF9BUzqiNjsrZEDdTaLz5jqH45o2xO5ItHFqJBY
IUWAg/CgcpG9lqkHZkm0InOGc3i3l+6uFw9JlaCSEAJHp38+0GXOX8CILlCIngfqdeYHEHf/9E9K
BMsya27Hu9zEKa2teZuaAfi2qG7BtjqYOQfqKt0nwsEXqR2gWLh0R8WcOMAZ9NYZRxdrCM2C+r5v
prXMzPExmbziQVmvOLMaH4eoGh8F3smV2+XjnkzLku7J7gOwi+leD2ogjyCaBvFwElxoVF43fJv1
5hckmrKQXHVVlg+2+5UMuo/q5cdZE/y0rgsLLERJgQ9KLUQrwh4bqzNQqN2ZWpnuCcr8IXPzaEfW
NY6GkE1x/tR8q5Oxw1PWUNumADVng5ObV9thQEAX/QuyicOxL02FvBe3XmND/XStrrh32qS9VTMO
J9g0WK+ZnJxVB+2XE3g5iufcqfY0D01roh5rF43PfnWc7NyYt9kMNQ6VsepsGMiFdcV46MF3Z13I
R5cKGzz8EmjiDx18HUc9NLiqHaMP9egqDwYIJetpm6zy97MPQWdVSIjZ4qxQ1WIIcbxm3Bnd4J7q
GP9F6uDlj3hGKZud9snWqVznELDMefybgb3luCdXCZz+N870LZh+BmkQuu2c3lCdWqtlOQDeC/aT
j+KqpXaNOsBcDV7aAt/WTx1/noQ6vWCIPk/SOW5+qnn+zcFGTaJk/WWYUa2IxTQOtPTiWPtH7Z+0
n//Jv8QDZ/sh3p6Y+dLMSPIYfmFsijG4zrPE0/xeyRK87BJ5dddtynXMqh2eCQqEeXgqbolYib/3
JGxSByJNysUIqufBwVF6fGYJb156maitLBz7UCVN8lDGTh+m0i1/vkcEPsp2KSLCQc5DZUGehCLA
I3jGqeI/zFE72TqWxTmLAv9Aj0jUrvW31Cpl9QXVWv5hsowx2Wiz0GFymkCd9B7ywUcP1fdhtVGA
ZY9jJ76JsI6Cno7rJvn6qqIJSehmnaHIbBOTymZhtOVtyx6IYYlENYdUlneRDkt0WCGkewHtXowZ
s0ABuivUjaoDYTy2lRfvwXkRYHc1N8aR//nCuH8B6rffLX5WAdUKosQYXDTglTh6bQGK2/6YdGDU
CImCmfD4keZx8YjumZxkU4vXl0mN3gUib5Fj5Tfd7Do3GdZ6YLILYrb27S5fk5MuwDCjB0pb7tjl
N3EGFjzyI3cNUjw9oHDG/TikuPt7Gp725JZyXCRGgbPowmub3KVrlAAuTP7mn/fwqgFxbzeCzCSx
Cl1xqbphPTumh9R12rqgwoXdGiOkfO3ICFFaBNJySIKADGSU4cwNvrHzGiJ8ZFPXqFR3oRaehcOJ
B3KVUi91gJX/rZdM1IM+dF4EaH0OuGSqv/j6UjmjruiOJnOFesBoTU7Hq9ObsQlwycIJy0Q8/90i
TDMsvVYACoNnFqdnpJRlzawCC0EtdmSaQK2dbHwFwwTqUg+Rc4miQnQgCwSZynLB4Xy7riI3X8XG
e7coBAhX2hm7TYok+9qamZ6jKp+MMe52AYhEjwrgFavGGbsPcafYOZtK2FhvpABJUhOHefW6bq15
ZUMFHiWlS39XO/a5Rc1R2ESjufnQD1D3H+PrIn3wE1XtP3TTwA82spDhBJb+U+FS1aq+BShW7OuL
oTtC5XE4xgFD1vV96uurHEHJvfMn7/XTCDIb+kOQ0Iw3dtXFK9UD6ec4nh1CQsG6pYtjDtEl61go
ZGNfXeTPfTs+tCX2OktHp0M80debuQZtBDdn5gGPB6dfBagKUSNg23pmVIu24T+vXvy/1Ph43Awc
h7m25zHT+lxvJgsvt3sgie5AaITKZYj33joAfO0nl0/YSHoQXavmYJ2zPvtSBgB3FKia+C2GVCmK
2H5X4/CCrUb81bbiYj0NeALGTpKvihypIaZEcck0y7B0IJHQB19MycXNIH18KbXbnViGElFVb8mk
Qelvb2zI/aHVGwjltyeRFv5dp7cM7xb1JSOY23Vfza1ki0UVKryQqbilS9Dbr1gWjIfUqb1jJEp5
wnEzdBZAzYOczQD1Ew9Mqrklsl91/RtqHZsflmQBdHIadZPOgUJVsKM2wN8aL/g8n8eAZ7+MuAPo
0fCeBkc9KS+p5D2KdqeDaykQGaeA2kW8tFDLNZvnoArM8ycT/JvzvyAE7c+bBOb5HHsD7njA2zCb
CE5/fn9AsXH/P/9l/XdkSXzEsa54kiC3gCCAdU6mCWotziS3QzCj4Fum7aspnE1cmdazN6jiDN26
aWWMCPM1FKkA5uyiAtMBX5N1dpv54MvSbn+YcYe1rEQdtC+d9chG+7lkZ7Bp96/AOByRRmmeA5lO
x6LyoLI3W/xfPp+W/Xm/ih0QynwgiwZ2NCtwzE/0rFCa9+I6GuInv+k2zpA+DdxJQTxVicfYdPY4
JPVfBhDUHe2BATEEgd2XGPTaawEBnyP1pjw9pJ1qH2WPgk8ThAcU1c1i3qsIbIZPAxgO73pnLs+x
Ww1rMzWTH44/h3XJ2Ktfx+0WpZL9QcaoBjHS9gsF1CaOSBxIRt5BiaRciwKqHY3MsYEp6weHe9VD
XyTx3q/NerX4cLCQrTxzbPYUQh1qzFYBs4o7u0i6XeL3FoRmUVwCSZCfFFAXlQKTUG2FAbSRzgFv
U3sLwIPcgo8+CfFAmkQICrkXEJ4DVFVx7xVspBsse5ECMyEk4tuQmHM7xb94JqiPtL8a2bzhgRgO
snSLY5tIUJHIY66/mGquM3wccJhCpm911TZQTbEj+u827kG06oG/C5KD3hfUbrj4gX5RqC462fhj
I5n/QEFc3GwSB1jvSDMgp170cwryCtuw/i61wG3pgnkvbJrcfOpng6/HWnW3HSqfd0biB8dhTudT
jGOCnV+m5Z2VG6fYBg4o7trsPKn1YLrjefD66Uwt1JC+tcgH9gIcnTMbMgVBKcC6AWWHf35uMsLd
ahpUSAf9+p//YtjrcXzldLGuiQfnX3C5vSyEqusyeQLMozxVhWtffGfYNyQaSKbKwJuaRNAIjKrM
uZS92Jey7O9zVEzdxnG9QiXCeFeXXG7qmo13cY7/GbXI96G39yD72Y18JewyeCxqsWEaWQVpEnWe
FfBrtjZ7cHPtekCQt9Q79KpZtT7oWalXmcOpLFn5gHJeAAgUUNBRaR371LZuOuYlj0U+5fumHsaV
5wzJY9JV6uy1/EfUVmExmuVzNHTefWHFZyRQjC+52STn3HD9kMzC7YedDf7JDZkd0kUofUrnA5lJ
Ov3WVgaDxgGG6hmhMsSP17rSqcF57n0D9Kg41JHmRW2GDf0iAP+ar7g785NHn7CpXwGsXj5PKvVv
Red9pyhP9thd60GuJcIZipbi0PsTyy8ArzxWDMzLcQQ6bEiytkfsoyCgaNn1Vwtff0d1YH4zbYCc
cJoJkTa/+VrPAGWZ0dRvTT6ijNjF3uSEclX3ZI0pDhj6uW5A8AWS8sgKymS99NeV9dPOGoDprWDs
TiJ2d9B+Qym6/q8Hqd/d+zn/bpU+NLjeXZF0v6P4HctrYnqrDPtq0iAKe3cpyVDIgDOVHHwkHEzh
zagODZRhUcSIO1DwHFeg+VAlCL70DWug3bcDyNwgp1lDoYaPvwLDbUPV5/GzCbQThPCK7jLEyXBE
Bk3uoAlU3XdRoqDqmvLXfChueNlYv4OaAQCspPqZlyic8EsjgpANjtEY9jnAFsniVOExvZ0BnHhw
/RbwGHx+vxete8gz5r8kXnXEf5ldElG4l6Hx0dKmNCs/xD462JDPiwE1j+VkYcHMN97sWF89mbU4
F88czSw+Pcjfmwi5dOhWub/Azrmancn73rWuDS47Jm+dpEyPeHGQukeO/YliqyRrw9a3wUM4se5s
6kvT8UGEozHgOAMPoy4zsx1Z15AZqIapinN5H3FI/YLa2N7K0hnW9E2h74ctypXZtfwOPDftvaDP
G1S65retGug3NtFcjJdlr2Y4QbcF0cG0ol1bq26yyXU2A1AFL0kLoSb9YWQ59lZ2YNQQumnkwegb
jnoNu652PG677fU+rpuaB3/MoVkWg9BFgL52HbfF/FAit8eM9ol+qQv22vByMcBY1j7Rwglh1AOx
5f7slaX+wqSB/y0wHsAqBw2APoHAkpzb3xnDBnsGTVHgV1/cchi+ux2A2lGeFa9F9GWwz46YvVXQ
5s3ei0BYJssu2lotYqYhm7/UVjqsa9eyb6dZ4XiycvIjhIDTC3IBfJOOkXgcahQVQUEu/d7jaFx/
upqxyO8bfbyYFCVoXf+wlJkf6zIwoQI149dBn1raYPPc8ChO1qk2HZ0DXDpmXiRr/J4gYzjqHfsS
TYE0pACRQJq1cjMhC3iElCZIzHUrbsduPWu+ZzqGKDXJ88LYfD2VGMyTl0NJmPy8sKsV/kAWGhMe
6eMwxYcp9s3X3wM+za/SnNKD3ZbTxkga6zUv2vvZqdPHnqfmBUzaoOnSwUUXJytX1fKCg7HiEQ8G
6DgiHiLmcsOLJg/9PHYBeEcKJLGTZjXPIHno5RfDrbxfSQ+hKquN40dAsO3dOKr64GGvVdWmOBkZ
KyABFfuXOAPCjVrkm7Qv1T5qkS/lEAlFvcf9/yH2n+c0pvbjHWk+IzO+lGWCYhDNHO6larpNIYp7
tTQvOEtae59X0OQlH11AY5isLU3PtfhwbnznaOlq1FKg8qVKG1CDI/siUcYTYZu4B9A43tu5Mz+V
InjtJ2id/mtAAcAquG9Cr7KzXzixPSQtclLgigTGyPLzs12X0cWM22qtskx8NyD1PRpl9svvkMuc
scq6r+oJhF8Tii5kWadPQQm6kd5J2K2ITDe0OuFi44FsZVpW9XOVxA4elyw/kGkW0lsXYDXcIVnR
PJdFlOHhXcRb6mWlN+9cKMGuqdeLIA424hB3VaVgxKpLL0I2FT+FDdbU+M5JhYS8rH9ADiAco9L7
BU1slA5EufdYA6u7k+AjPlBskEM2wgdW91NsA0j6Y6tjRx0bBK3/LzwJ3uc9KI7PHRdKiq7FuRe4
5qdq/kFYqRkkg/14/W1DNnvXQK51a7pD8tQCbhBCjiT/TWU/UUDW/YS6DN7witX3MgdEH2ARVHC1
sr3PWpGt/MEXP3n37ToEJS/QIs2NR7cUIEyQbn908NNxw/icr1PRZd/42O8p1lDVrcKX9odMIcnG
O949WtJy96A62OeWBaUeUKab4Nf/Dm2pp9GyqqeoQU1PgG3ihvw2dJsLq/o+DSrBL2E1HobAP4O9
PjlNkWQbUMZmdwbr3lrIWrHNFBvpXZUztlG6FUevte0AjiHsbENsjPjsDmEHLgOkDl32ZJc99BpT
9TWdcLpKYXNiDv+yvA3+vKd0rQDVUlDYMrG1dExswT5VndlII0OpqEY5DMD7SNl7R9TReEdqWe+t
xSfwEmKUAez/LnYJW8b/v3wAVyNtAB2TWJcSXrWbA10xSDYpLA9Z8aQqEW0/+SmCfNdhZF/1mam5
9NM0V81mPdmYmxGUPv64SUGC0Vcx5yH+4QaZEGAPr8x4XSE5fmz+fMmxYjhOPQeIRneIfnaxZ3qP
oR4w3XgHKZ4X96dR1EE+agHVDLnmxf6P45YQDiqWMBNSbekgNed5v8lAebyqZYxzVq9FPaEPXpKq
K/+F01xXKf4p0+xiXwTld893cDZhW575maSDydnmNev8u8pycJwr19Xolr+yKoqxpo9bsKkX7h7K
1vleRm79YHvAaYMmA88oPNzKtvyl5hEk0uxCANFYZNg1dIN5V6LvJo2SBDgCIEdBkQKQUZG9dRQG
BJGoI2nQkdjRdIdUwdwjYVvm5gEcgj3oDcveRLql9u9cOft3rK/4PunAdbH42k4Yl1TNG6DfByOk
OChrbpldOBey6OJDLi60VWuh3CDy72h8AUKszZwMfE0hjr6FMxj+9Rbko7jRH+9jTa4/F9Y2Nyz+
GMeJcRd0CSDS0nkZc8vfTwY4HsjMjGSGJLeMjmT+dRCq20RYFfznQusNGVrl5+4dKjGLc+2PXyEY
BHgzKB9xPIvjnxZrs3XLgKFFkYL/NW9XE6r4XhU44EBrItMNHR6h/P4nMEfBXR2VJRK5NWr19KES
jdZkdSDUcNi6C1p1qV0DQNWqyZ4dLDjD0gPkeoLCITjD2O+8C+49kWevs2WA0bq02B0kg9lubMvy
OPD4bTjOPd+Gz373kOXlJamQoQGr371lBvG9TP3iOcstKNvDnYpRXZB/6sLrxtdJ3V07g9uEejs/
ZlDQQJU19YpI3Dt6jvGPOYACCqN0ClCv7HrgBHIGcz1aI/CRmusIazGUOJStX99MbYMPDWvjtQt0
xe4q6I5aKVC6QudEC5BDu7F8kgBchlI54tw7A6ozUXyJsomi2lJIgaPyU4lHFcSJEQwOMvFoY3Oj
DYpv4xqnw6htP0RZPBqPPePTdshkfj3H80fwdAc9sNNt4Z9to6pW9K/w3bhYQQ3TOE/zND/hLznQ
PxhUKfFOMyfs6FRQD2fmyG6SWh6pfoRKTLpMZ5oAoVgvFSdJlFYQ9Huht4ECnJa313flWohCbE+8
Ym9Dpw68K97cjwfDzSVIR3CxWVId27k8DN7w5iL/pM08SfF+ewLURAxn+yh3mnf0RlhVOSIJiKoS
eku6zkjuGahJyaIIFsl7k0txQxYNL9NAXYeX4zAeOmwnwoCPm5kHx3Kox8cAauW3eQtBszZx1NfG
ANIAaPBi7+oCTEhMnqqGD481ylJukzaCRB/L568lhCj/Y1jcJqCk0MM7PRu2G4WKInySEicutzVK
Ak/u0LZ8lUUN+GzMKW6g+43mZ7tnadKENODaxNLiOR+Uc53k6qOReTNC45SaHwaR7VXgTvRAe6pc
7zJ7kI0CwxHf+gI5OFdfqGU3EEPyRM2P0sp3ix8CEFC9FSoWq7KPsg3FIWeNXAyNQ5WIvDg6IYHZ
pZ/CTyFkMzBarQfkdIDNwJZwneZJDc0uKXdRVP5atH7aFEdE4EgHKbpe+lPHNJhV2PZ2fiQfXXq5
c8pivL8aUZSd/tM8Q/xLzFH34tszvueGaZ1y3nRferAQAHzQvmqI2T4PZLl1tYlz5lsmjPQRXDfV
zVSBkWxSfvO6DOdYJT5CrG0XD9VvZe4rIP0hC93EE6DxqswhSG0jtbrY1KIYPQJSoPOW4sifW54X
gtddrScb2YXciKJHaommM66t7r3VJHlymCMPhLhxXoH9rG93WKE4L/jg7Ehf2Atse4WqF/Mim5nf
DPNcgKgY59Vuy87O0OfAcfPyOhLCE85Lkj9JCaJG/eo//R2LSb228tK9BFtQMTf2EVB1+xik4ORd
1V2FhUeRI3M4j1GKszn0X51uxNBFsZaGDF/ttwHv03AnAzuyFL+IR5JIKztk7UM7k/124ZYkdspP
5pBkd8yHHraBChU5gEmOLj3Y864tMge7rw++Gi+f/J9ima4rSlDYuEWl1cfxvOvZ3m1HcTf1ql7l
7uRALCiPnpw+2tFjVAxRuePdEG3paRtUNjDB3vAEMarsUkIH9PoUXoan/hQ9odhpl0TfK27JB8K8
+VgXGE3x3Ots1h8GIeVg5ICZPf8RBhTWV9nwDaAjKOVn/Evhq/LeAirlAccACjq4IJsiky6NoboV
F0Wkc73igXwYJD0cbwBWjbzcxKLV2KQ4+c+SL7U5JY+oSsrPKfl9G0flhSPWMVbxUJUAWubcQcS+
xzNQ4pw3ipt1bMfNytCmqVKNN+O3DYWQj+JYX2DIYpf2S4QN8Ik8NOl1Oj39J9/1bmDiRBU06KXD
GTXye+RJ1IkuXT6DunGxbaJyXGzDUm+RClDOberNv1Hn4r/OEET1CsfS35GbhZxvNYiHUaTiQaGy
Iwwytz6SOZh+fcdQckwWXSCQ1+4+jXK8/lueAINvhhN+yAHVyNN85yFZtlESO+62SnP3xnKmbWrI
6WiITqgjMvAb8GU295lX8UddtIL0ivP8btmjZ18tqM3gL/5oLX3/v3H10JrIOhkgAzLt9KsPreLE
GV9EZpWXIgHbCbl7YOs3qB+AZr2OcufgAeq1wz12TuODl4sLRWHRyvemKwwkYRAFTsoUSIGkQybm
OjUzm/GFGdHb1ChnLB5tQ8mT8kpxM+kLFO8jcFpAyb6IW9PCylz/ko+8v6khq9dacX3QQrX2LhBI
b3V+dqGIa3AUF8NJBcG2moEuX1/HtrOPw3YrhbxxYtrAL0uIsliGvSqG2cIN9Nx0/wqkR9dbX+/w
fkMKKacOeMbWMXZY9u3iOPZwQFem920yPbqgAUDRMw/2gRW5a2X17GVyRnPVQOXvCAVZ56UBITkN
gjp2el+NNujpv3rYF+wt4e99jjJ9/EcVP43YeF8v+MYEyDTPM6pStTOmptfaZwBe6rcxS/jnOa52
FSXBiqVSgj0Kc9Cc1HKKEjDpZfjS8/6qrjdcQqh1nZaa1/5u9MXJRMFmUNwEETN2C7tqqqkJiIf1
k486Pvnex7eaQYEi6AL490PMM3Dc+45zx2XTrECkEu/ItIFuuatjr0ZyFNhU8tHFylR1CYJ0jywf
OKzJF3P7YNslP0sfH8IwqIu3qWiW1kIFiAKfhRvUznZIwFM3xkl2P7ZtiupyoirgQJFaFqhi9CUo
PXYCUuAaQX4t43XDCrzZehBdyJ+mP9s5dm8X95gaZzYF8ry4GhPazwASokZET08daqhACpglzW65
r9m07hqisPUGFBRtvHL063VnYGaWuej14lvXh4svnzL3lKXe/fJnjbWPUj2B8slMvETNVLzaA0rz
7MRBglKb3tCszGSav1hNzU4C+K4V1/5GCB4iKyQvLvYZTw2mIH8+i3zXgrpwS8OTZoJeQOM/opDI
x0bMYyH5UafrrVjMpkMzRqHhyOnWwHHiLWqxuxUIucptNHH43jsEmKRDa2yNHXVw3UutZnKe3Qqi
5Ess+VMPeREICZ4/+aGaCgrC4GZxx3M6XAamlXHxMq731a8Fj5T4FLTixpb2cLEdcPeAWgKaA/3H
C/l8nr75uLMeqomd/i60/puRXAFRMfB2u0y7hKFS2+o/33VCPmTXJfPrp1t8MhWNpVlLpMTWEBX2
gEbFa5dzz48Jim8kA7MNEL1ZOCSmvKML0bXM4C/oi1rdLH6zQwk/Cm1nfDEQS+QsOdK+n8eXDJke
MA9WED2xvHMCnBlKZVQebyerGMJYKVBE2XbnncGJ93aRcdmOwMxbBwluhgN10Ohr9NUeWxSAiekH
CfMYc+A84JyCjASMnY9953YbGxVDG/L1smHgT7sGkKcaZohv2Ya5oXiGZ/JDi1Jyrf3TmGAxLOJc
hLWQEInlUb5PJfjimNkVeJ6hiKW1eqx+AaGAqCsupY5r5w4J/MlotuTrPWAYsU/D4FgPhvogbJym
ptBpsLHLD3ugL1lU5qflYv/ZpI4gGvNT23tfhyHut4trGWVFAcpRdNjio9Z/nI5GLME0NhHQsvQH
4EZ7s8KKZ4TIIlisxt3gg5oHuwbgE0YDVBMQS6hWldt3933Funuwur75yKQO8oluCwqtfZf6l9mc
o6OlL3XkQBSLmnRxZA6hhtRpo+O1uXRdQys/9rDpU/xtgg9Rah66nZ6exuApbu8Hs9+WLkOxGn5T
8al1nTOAXjh4o2aTpuDOaVPjHuvwBrw0KTBKHIR74bWpw2MFghMPidJjBrEsdyzQm2EPsrUnHD9Q
LR5dRMIhwDvwfWd7KNkjH9XtUUXfn0PITy4fqoE7K/UeAiPBJkjNFrLprQU+eZjUqrVJrb8z/w/D
HFlaJbhYppchqh/HyrH2Apu1G84nY91ZZvMMlB+eI1BN/Gk7HX41QJoXjlkJigglfxgcuFbljtbT
5Pr1xhogSBEMZQOBzp7vlVGBgFHPhGLM5hnKuSDWLGrI04/4cYHCGTs3Qr5dQFVhb9LeVyH5qNcH
2K1Zk13pQAGWm7BThbs1DQv/Jy/zGfA6LW/WctBqTqBfI4s6aArZNykC/zz51WmYfrcHGqh1TGAr
bHMtmtg8J2U8noz+96pChUBILrqYos4gyJFsLQMP7DRqzDP5r3G5tsEhhiEJMugBeOGO5HOhlZse
KTLHMUqE3kO+8lg3HFORYO+LwvbpiM04OETcSoh9H8fTEeiUyIE0m9IBuu8vXnIM8+BbJwpYplni
J0iPWyuKhN5JvlIcGe2BVT24W4Luehkn+0bMqOL85CezwDFUBTnwyxJPftfNxJmzYfXJTyZUz5Gi
Sp2Hq9VDqLkeGbSxVljiV5fEmIUEzzKQXAejVuMJlXm3wD5OuyhrxhPXF2o5HergtwBdDB9t6od6
2G0/oKDQNdMmAgErxlAgTRgj/RmtlomoxxvrAMpDfwwMClAPhRRzbdJIiuSWD9IvvxDXX4BIYM+K
Mv4b+imYh6Tbz94E4hWnBpxJ/364zDj1jipXU+T2mygeRlBelvnOUG0LkFgyPhZJMz8ofD5LD+eF
5CmwRExZDw4YbUZplJ2Bhv9FFmAzCGtapNuxSLpawPBeJyQTZ//yhELIr2MEUUrAmBLwB4DM1a1A
1+roC5l0mWKwj3AdIlFGOK2vPZqOlXpkjvWwIl7XZYpl4DL30rvcYJlBSv0ouM6tXwnFKH3rZYbc
tL5K4Vg7Yg3iMgXVIVZZCyPQJ4Igog+i2ESCqFfHLi4aRSa1KIzM91jy05Q5vnbHtyNUb4CoTZ32
Tzj1AY5x5gmAOFFwkixqHn2/+V/Svq07Thzo9hexFggQ8Nr0vd2+xY6TvLCSmQSBuN/Frz9bhcd4
PJnvm3POi5ZUVRJtuw1IVXvvp4KIQ97spaWqTzreYy6YYSYBfChHQp7PZdhVzqFpsYXBUh141NBz
RtnjK22warOOqbcYyb/OoeGs7Bos5ya4Hd4WIwefJvt1nUp7yL0Y1zEZKVzak3X0DbZ8ptX+8ePQ
p12WcSf8V5iB7QAGmFq1hT5kuoi1n3j9aUgN6ujCyKzN02qi3jtpABq3qV1fFmWAdbzOWdUC9IJt
P/LQML8YuLF/DlSwy83C/eoNkb2vjdw60DCBjmdeOvZLa+Tx2e3AREB2xbLPM95DH1szjW/x+/E3
ZC+KEoQqEKG8+p7FHkUZPzE35V89HwUSrX5WjJZ164PF6LaaY+s26cw/K7cYjjHugx7qrQvrbEPX
m+uIxdZzpwNyuFDY/XOTQdzzrxXS0IrE/BrmFMzczdzAmZmei6ND5LCo2wEn0KTWdM5HnMdt6Lqo
tlMQQe3/mDXlcG92YPxEnsy7GQw3uSQQQrkoySpwEL2NyVikJd4+qUsNuZdIGmNHUYdponT5x39d
Y13IjnGyZpsoni8yUHvMhtpInIrtUPhWhqgOiSAsMgLlwTn7OhZ4ZYta075KGdgK1ALCvCQQpKOI
ei6dK/UohHqDyl+XoiE1RfWQsM+ExOyG9rYSKrsScrNqmbgD9mhHPmpqPL2OhQKV52prVc/DTghx
WG1/XwhKMuPVKvgBFW9gGJNIXaGA+TIOgbzwAbmbkLq9EalyQ13y+30jL3OA0jlX5cFW5a6Jg7zx
ffN/ZUNC4nUuTevOSkV49r+t+B8WqyCbmKPsDB+CVgNV+pk3xXDtvK7flyIBZExG/KGL+n6TaDhv
3UrwXbnjS14W/Z5HJgNHl4XzLwYtd/BMi3PSxsOTjKJiH0MyfZc0LoZlnAB7XE8b8pqgH3oIgnQ3
gQPmiRqoc5yQdUjvKd60GpSaMeylyeniNWFZrZVBd4rzCMxzRQfSJw/ECJfZgFYz9dYhCgh6aCYn
yY5szGPtxdRN0YNDs06urXKzW2o4JFyRQ3+s/A65OTI1abbBrpXfLLZBNidAXexzYFd4u/MLALE8
K7mQXMo7fZTJOGjOmzPZSy17tTpF4UO5oQ2sMAE9aNx74kcrFbTm47a487OpvhYA0YW4XyY/wHS1
K9oh+9IXBZ7TXEJow8fxq5DqlgK8BBsimhmhkjcJzPpaaZaAcoBScTtm3/EuWt4KJcpbpXueXarT
ayoY1T+usel6kOaD/xq8TvqvcYNXfxAwQRulvwkyFRxmR36ikZHA1BFr1LvAUflVGNvzsH3nirqp
PqZl+ljqRDQ1aYxCzal1+YGS06uDeoPV/PT9Rh6XkaYWXGaZWXVrt973zpD94ky1yQUXOSSekbpv
uVJ4aKbBuXC99mlwbU9LWfCdqof2CSX3YHROhNqQN4M4ywNuNaES2dyFqMG89SuW3kVF2T05vJ5C
e/L8I8WabjYcatQcb5GUxJlLLU4xynLrzdwKdiFN949j0XjZCQf/4ISH0M8aN4Pb+1URnjxOUIEl
gktxE5WmxHO1G8onJmuNGClEqCFt17XJQWCzDHsctl7ALbpErPaPsQNY7QbpHHIHX4ffhf2Hazkd
MpJgG4K+++xOG2euk90qUfRbeaNV7uiDu9YrML0COYyKfo2glEJ94QQN7MRsXiTSGWAW5V5w07YD
1GcKFxn/Nt9BOceBqPucRTdLF1Q50Q2NpQXZUyMJzoGPN+ctTX4N9+efUK6Xh2VIKy5uPZl6li/s
sI7rcksLepFV3Zjg7gnYWG6A3JGXDtuuEjxouFmz3k0vZLS0R1EQGcmdufNPq5SeRvzg9v/bJd6t
tnQpNgHX/RZ45mwPmfPPBHWpBQsAka7zG9EVxmPVtp+lRiQP+fRb+2/iaZ3ybZ3MnptTDYZOcGxP
W51xeAbUyEUuadwSJ/3biDjpczUvPuKkp9Hf56Fy4sMq6zztyw5GE8/rNdYrau8aq6+/jt589Gk8
FIoMrABDv6jqrS2NfpO2tRcBmlfnl143lluk6b5TEKmazDm/UM/vMxfQgbcgr5gUiBTmKyeH14I6
Y7OGm6A0Akx2Krd+N7bX0h76vURNAaq68/ZKNupNLW+v1GtV3FyMBhtBPYHrhnpenalpmWbW88WG
Bt1psa2rUK+JQRmbFwBQfnCs16CP4eUB0vb6Y6wOmkHXfPsYTQDKuKHqAV2aTedstW5tHqlrUzfo
AwcSBF31aiUXH4wE1WZu45y9bEKpGnXd2WzA9wnqhHAq/SmkqX5juJDk06ssC5q+JTdA1LqgXRHF
/eDL/Jg3CpTlqvIhM6WNQP2Cus8AAw6IuO7JhNvxaxwNqSGvaEDL4DNxWe20ZuD3WNNqi2U+eXVs
jizbJZpxFTJhf/jX9XVsNMyeDxmh17h1Pq+C7Gi51rChq66Ot9jVvq4pccPeMS0Ja2yYZM1uJKQ8
+LvxBSi8ajcsQPpInwy8GyudNpmyaIuykR1+HHVxkl5dqLcMpxnSqqvHsMDKZdUtbkea41rWmvha
NzT8nY1CRkc9Lxzab7EfptKQ5tNyMub9ARxqQZ+eZBVnGwNUY9h78atfNAIlN+J98842BvFJ2P4S
4aQzhAihk4t7M/47Xdv9VOaleQ/m4x2ht6nxWSk3TVKwy2IbBwgm4hUFCGbIdxgkNg5cZu0bucav
N1ckFhkkaFEazjS6RH5CsW/0Y/VXFSSXX8llVGQ421EU5V0B3eIDn5r+xmdpc0pkE538wbAvVto5
B2WBdHkAw/GuDMrxgQ0MtQFF7j2JxAe5pz8OX0pHJmCJSfsfapC3nRrZrw5C5MybJtQdjp+5ocWp
zTg/W6M5/VEb0w/T98avSYzD9AK8FqAU9IJQ4DM8ikp1u/VjoepP0wF59fKxwGAP5kwne/1YIEj3
UXzIgGECV9Mplw1/dCyNpR/ZDaQW+WOX2Pyx1iKTVgVEY5bjtu2mMXvI0yfyUVSK85GdBGndjgLI
4dTTFqyx6T1FxEBKHQ2nbEO6CNmEOz6zFqAYise7rH+ePdQy0BoU0QMht+ET5JFp2PVQVE9wurpe
xS38eBuVCTQ39cdVVsMeAvYJyXAFuIECNwZIg8ULUxH24an5IDTLhSnAOzxESLTjmQ+KD6PND28R
Tj9kIZBnwX70swE16lArwvE58CzUK6GyjLKO2ghpiPx8uzjWuB6wvP+F2shCPfnH+mAPRf+oErYd
OCFw8qHGHN860BVjg3DfuOlRmQCYMz8bN4PIsu9QTLyfFQpGeQ1C5Tn1BeoE5y0L8uRn5Jlfhjoz
vyLb6G/qoLefvGaYt/3sNPc5mIpQIA9QmhQKuaYpKk/MD2WdiiMVQKJOdZNWWfLiJWl+yQSPt2Rv
GhP5AsmdWwVZEki2Z5+o0scsI29ntQwqiThMynnOgXPO1dcAAM4Ox4U/esh6bQ0UVOP/XZV3U+om
YaMdOZsvKBebPxdgBMReyTxbGch+UEjCkUrtijvPsO9So+BP/lR3T0MeZnpAlsERNzjOje7K1nOf
gqR97Md5M9aieOJmnN1mZfWJRr02McW2yO02D7gX5E+jTFCRwQU7NXZXPM1Z1h1M4Ny3NMGTjdqn
qkku2eyWt5ljj6gpdvMdx8u/vQ0MWd5CyGAMM2208/l76Re/WumIvN/kIPDaDGowNmbXmEdGtUnu
qQYU9rHSdUdOZPNjWlf+xtSVStRQvFvM5rEzBWqZ6ktl5eVjPuNQRSEF6OZeCNRhilJjiWM5TUBM
DQ1jqQmIUT2BvWjD0C0G9asveyAPdeCsHeT9MO9fh8tSNI3WAxb6V2D+7C3NJgdJcuaW3tkKDP6u
WW3ImXPwPf5PITT3P8T9hxAfzC0HbGBv/kPsetl2xmN7s4z//kk/LFOPN1Y32WfPAisWqJK7C/Wo
kZxBMlc31CNbpZxgn7X582r6MHV1fJhKcXjc47B1XdmNQffiWX8OSSo0GS6gHZo/TuiGev8/tqYK
tjaEJU611/1jOSgkcdB1p+PO8swxbHoRfBsGvPWUU/Sz5wIaI0351Qf2fDtM/XTnTFZ+wu21OmZm
wu8L1d/mY3sj3WEPRR/QbyUVKp9rQ9MziWMwGxxcdgLf915b4FuiIGy3r2oww9sZv4CPrIC6ifuY
xWL4Ubvqu8IN71tQCIhY9JF8xFvLtI+Qooca21+NB+naqy/j5Dp9/WBdh9TrjcwIR9zGtr7oxLSh
mQJSR9PmdT7I0GB3wHgbyq61OBITo+A7EFcCZgeWuzPhjIbikWPD8AIex/rGxKtoSGaK8h3/F95w
+YJFs7zYDyMbSAqpgWsAK0fbAX/xg9t21bMxgURAOnmwQ9ayfLY8zzr0YJtY5rYlf8Wx0VzQZ6cX
aF1C61zPtQKcKkWOh/MOPRdEGAlujPxbMRfBH47l3kFLPHmRrsj2M0CUZ5x2+bi7OhW4WRz/D0vt
VVzIP/phcsKqG9zbqjUh8gzy1i3OukI8OCc8VsEmG5h47uDgNLhHfjC/Fb7YrSao/wUgthS7ppD5
LUWRMzJ7qR++02m1GT3KAYMMLxEZxMLuKS6v8VTmjBchxdFymiv/EpT8aZ3qp7y6F+nBlT6Ep3Di
yXDcgm3LNF+HwHHwwjeP7Q7vR5DJ0EZqeqMYp21XuyDghWjJVtU57lH+MOKF38v6/cdI8Ks+CR5Y
xyUQ8IhtA0zOheIc8OVeWWU6x8F1uT5a78Zy64qtAFL7CwQP8eVlXQ+xhEZ9yRkkgrOklxca8nwb
8FJ8MW3hXVRZ9ai2rKD/0XCwjCSDPLcjAMJ4npfAZ0YSlEmArTr42HGn7O8FeK9D7gb93RpbV/1r
LEj/rJdWWKeFZAGaKem2zUZwU2ioO0M1/HlCAbK8mqq6mfzxewL9bKi0o/GK7rUZYuP9kLwURyG/
G5KDQrgh3VMCDO7Ug3QAJHCRvBk4Nsp+8TnXzOkZDn2ROdfdxoYkGkVkxQTmdZQJT14ApqeN4Qfp
g4i8dBuMfnylhktwxW0t26z2jj+g/qxVXXyoahmdxND6qKiCNCTKJiUoBFk3XAAIrCPQQaDr1wYS
pKtrGVelz3amh89KnsVI8e/GAGf3SK3OSJJZrBkAi5DeTS+AD7NzID3eGQOn8yDSBrcxMIju4IiE
H3wvYieLBZ+o2hhbkO6x9oB8aqLe2vX0rEcl/rUH+vZKIXEwqhs9waYXhzWYvMrAG2rRWOe1DnyU
NQ56JUi2UquMdmttOPUojpWgYEFBXTlt6gH1pI3PQ+Tzy0ulwRdrQzZGAIzfuYHve42OvB4KTuUM
cLJeYQ1GtuMy4vX68MH+cdFcX/3dtMTM99k4yvuiA4f+AE25Ch1jhMScA9oB/OWXjoDg4q+3GO0a
PW695ODV8uq9Pzj+ZqmoHJpfqXTAmrQq3pPjQ0nlh8rLt7mxGZV7GlHR5rtVkNxH+R22HNatMxv1
GQcD04WaypbTJUvt16EqURQmK7H7YKchTaDYD8N1pQaaIPWG3BCBD6fBgN6WvhhyEK+XoOHvbGsI
r1QYM16eW/2/lvagHEs9lMzTsND/hGpIwDBH46U71dYvVnfDnmzmxI5+m4xHMQBX+k6Oksaon6kv
ILl4Fab8nY2NyEt5z7+LXCc2dtDvJu52uG0Av7BCFCREJnbd4HkfHRS3BoOIZ9emsY2Ti7/NN2SK
B3iiV6kBP1pWWeciZdRAoTDvoBbtj5kVopStvfGk1d6oKmJ7O4p+kmltQDPW3qxD6rl6QlsZYge4
AGra9SKrYx1+mDujWgOEnTHAcnoBuuwaTDYaro4YO6kN6On6XVHUxjbtZ+/cAFd6skY57JmoB7yE
NBd38LI/mhy7EbAr+g99AQXryA/6PTaCwwvzqkurUf4UgcL68fj6D2QV0NV5KximUuGlavhfC4YH
KiD+UHdMVcRUhtxK0exAd+pfoiEOLgHOwy409CCKBDbCN0+E87/TCLamNYRmUIOC5uJQBtBpx3Et
D5kFDY0uDfDerSDNCUyO+4If5Wo7LPmzDaYfHWQyngTAKQfHLsYTNJCzh8zJUKerIxzjZ48ixB84
eohC3uGgJhnb6MziYdiWhcifVeUZRxZYTkjDFLSMlzZ1Gei8zeyZyWS6qir+k5yQ/8zuWx8ZLD0z
iLvkU29zUDd2+TOZSrA5ZzZYBAxwqEsePbk4r7wmGsroVBPeQsYsP3QaBOnngXESlgRDvfaOOaiE
+DyEeAxCuUlXJkLTPN4PSFNvlxrFcehfx1R6CAaYFsln/9srS2bgo/iL0GNIJk5HhWwgjgL+QpQZ
LaAOhhd5e7JRwyfnDqUj0Q2NEpHXd6VvvIOhfViIwiCaF71baMTbn7sIg4CFpkBxeTFvEiaLe4gE
BNj08uhuHNLmsgxxihShzrJ+jWnYgONcHeMGOWj8K+L7bIbhRWWj+jIC94860+ypbEz3dpYTqqC0
vS3NdmeodoYMAobqrzDhVe6t6KdvOM0eLlVv4jVL1uVt4kTY1+epfc4m90R2R8gEwjEyeGmhf3rp
eQG5VquEIqvGz6aux/b5MHQLcZSpRTQk6MMX4qgmlacKJG2PwSTrT4WVHwhHOwAiCPKpNlhAt7SG
SFi3n8a5fLEDmYZp4IizBfAZ3nLLfLtSqHCrHQ9F03+OIgcHUkSfslC+UteqwGejUF8vMki/QGFw
uqdmKkpQ8INI2pHqXrhoyAxpaIgcdDhNeBcKNOUBAJ4EJ1t/xTHkoO8cZ5lEZtcF920TjLdeNfc3
LYTJjER1Z/Df9Tdkwp8E334f/wKpH+AGTmOcSMwHsys+0+hD3GojBy0ljSEJi87F6apez4knpIbJ
vXTXOUEvl4/wj5j1MnR5I80+09rL56KPuC4jvKciDWoRoda5KkxoJRf3iVnLKyRYu8cuVeKqXOd+
MDPAn3QTxWO9K5Om3dGQc7d9zEV17zrx6ySGerer4GyZ1KRgiObBEGxGfRJPjauP46lX4ZwXgs/e
rT0iFUv22LBTyJNRyGSX9TJPgL3kb923SeuKkd9qHekIb3962XdTKGYNHGlduoSUHFVGuX14Z1u6
FA6ALj7MOrNHIh0Z/whJe9mdsJ0HGsuWdmhh87kMoeZjQzkKXlvn+mi4ein4/3EuKIk8YN3KI0Op
zm6iXEiqqYwAbQA9qjYuFMFEJZy1LfAfgK7tVgbi1UHRQk8m2786Ko2kaGeQoiVI1TVAoI0oxNwR
jDS/MoBdQNzF211jSPPs9sXwaOPoECDWJPkR+0a6QbUzjidaPJ/dRrxNnDLL+56UcbdMLAEWv7db
/8k0DmnZQqu6BARjTL143NJ4UOKgulydZzNGOhtQ3B4V5brLWvFnwmMTGENtywJj2Aq9BISOgYVM
hmK3BC7Gt8WtGSy5Q+s1IV1rveoaV6CaFch9/DjlbOJS+oznwMfgZw9Ftws1dhCh2j+VQ7WTKTKG
DZcmEkuQGLm45KIuE+De2XcgCE86UHMvQ5oPwNFshOt6fDSx6zPLqtpxlONuyLMY16ABNbSXd4sE
SYJJOJM6lDgMOlLgu+tSOBnNOh324zR/mwSyg0zXhFGvT5AAXG0MJSizx+SJTKt9HQ56/jr8XQjZ
/kMcfQp9RQgY/+OKeRWXSBjrq7kQTwh7V6Q74EjNK8+/NkBTLKTPtubRp6EFthQojQTQANTe1UGT
AufLauGFaTCoB7UhFNqA5RQdmBxS50T0fdQQW5/3Rum32j6E0BAQly2rPHuZ36OsfCECXGNl5fbb
zBmCIxDfUAi15scGCYOraeLBmNkG+wolORGCLVJpoXPjse2TR7LPuVvv5Ng0J5XHBsj4D2T263E4
eh3onnLUuHwFCdslwY7hScbecINvIs7ladWmHzc4UYvvfJwRPcypjcomXA2Hq0DmcG8EErtJXgB6
WuL9KeoOLbTW9qVe1gRPHbJf6Wc5Rxnw8m22nUv8OxtuBfpH2eR7VSXG1lde8SlyGlSIO8tgsory
k9OJcdsYtbOnAIFXxDtA1I6tM5efyCQZtCWK3vCPNLRSOd54Nv9KI2oKLffhA65zoSXn2fZPpQvG
UfKW01jfVyXeILPga+GDUnomEhbRgoweaizVfhl7CYBoOWvAsMoKZCW6Cm8tOHp6II6VDvzLcvLE
HZGtxJqEGCSrK02LXpybaj6Tn+xSQnBHFxLvybYwvOiLMFT9hKuNLoTb4zbDYalbAdEgozm6gC4o
utCws2atHU4tuRY/D+TOaMwZnBF/zfkwkYbM7tTBdOOnoVPIJuoG+nMuDmtQxgI6jXbHQVj8aoud
FBzai9/WRdu90b3QRFMEDuBY5If+idoERh9s23x0zj6eLEszA91/zrEXKcBdhi55KCYoQZu5GN/5
33UT6NPY4bqUD7Eu4AD4izAdf8sFylKb/M5ppgw1nV52nXVDvXUI4WoHhHeoXaK4auD2uKGuANOZ
b0b5eXEY0XGoIRqyLrcuQj0U+kFvoJd3ZppB2lxfK/E/sTgobj5Efrgmxa/LUi8Fw+5UQCee+byb
N22gPFSNjM4Red9nGrlO6V1H13SQecynXxHHu46XDf1rMLl98G/SjCW4keqKt0DQNHSPKCWpNpS8
zUz32teZ/7kQrrM3Rd+fKKKKITJDe9m3CKdQzt4r2fsI2g/jdeCapo73cQ3TQP7UnQ50Zp95jG+9
xmxPNIQO2tZy5va5jlP3yjVlN9mh/8SBwfdBeKz3GyaE1j+EDdoeODj4/7cwR69G02m1v190nOJu
uSi4AV8vun42WlxflMIaA0kF24cugmyzaRNZpXpIlSVA5Frhn9StvRfPDU5dInOcluMQcMoCyES/
RfAM3E11HvtbKlRuWAEmCo7DvbUCeWI4JYecNnggtRQNNRGYzs3Cnu9plpogszKa6Zc1IMev6n9Z
aGIZsOEdqP9c5s+n3DQ1Nx900LhuehmKwWs/kWWY8iI0DDBEkgraGk/CZxRilUv80FkXEWfzUc59
p+VN7G2Ln+D7UH6n7wpHJUmYQND39l8CjNxQoXCa1wCODXcJHpigHlE4gJTAo+2COKcDPesfpT+f
edsYL348GzvpltbZLMrmfs4hhEoRkB4IVS+jRygX32d2mt5UNtiP6BPTj2Kk5WHAC/I9mVCBC0Fz
VPjsRQRJpRj5/50ngaSNvNy5iB706pt1TEZqbHeMwIDcW5vVRj2j01Oo+7t5kAVx8TYJYUkQCkC7
ExUo7Fcwtc2RJLcW3S0tyxXkRnrK+fiFTKj31Yl6L7JvPcv9hZ1CcyShrkWzK64KScEsgxQMXnHi
Pd21IV+Be/56Z383LhvIXKfJLT0gllt8m3v/fECMDHJZ7hicK8sOwTwubteyLq6kAAjVs0HiYPxV
F6bjwJEVA5WgbU0JJUOk3Go8/cMeT0rzto2ga5HyMdlbjahAoe318loE0z4eh/a82NIOyPsWioyj
BNfCYkM9drY3sBVGyZh9/z/TZyMH+g92uMD2LdO0vcBjphl85HV3RAcCq6mL74YBhYmFZwwbWaIm
LGc833X63D+3Y8PYc7CZ4sERsNAzVLW1IfeH4/6JGTdLl/yu46AMUrhDuBgDhtf2yfCLkmDJByoT
oJKAtVbgX0sH+tFNtsjlynCd8WGBpRThw1pBA3lcxxfXGNh9PKnn/OuHnmMPxVfR4ui7gHTAR29b
F5+mpMj2zBDGxZidCOUjVTPsay12QsbKqFB+IOMNeVc7DalxrOmurXN2zxQUKuX8bawDcXA6bh9c
I/C/es4Opz/uRokW2zCnApZZl45R/ZgoHkHqYj2SxeZ4FQQpMI7ndEDuQ/VQitzeUG3aqIVHnL7/
6ao4AW1mVoH2djK90EACeEfGOm+SO3B+JndIH1oHgZJZ3IhhW6KzJkuuZtuHZJuCAIdRmQQdEKpo
bqkBptoJZ9D471AeU7ENjvtfPQBe4sjU6y8zOSjaDFp1kmXzabHhT6duaQbO0KIQQDBv+3EZH7QI
mZSohBE1lESNqj2CTjm+HYLqtWmwsYv6FolXWJIYW1JkoNHV+9KNPtjbVpU4CYlaebwYP6ddPZ7B
huFvkQtX35zJO5utWT6D12w8JyP4AEkJSduHAG/ILdL/BxK58x2AjXGCap6RC4VSplmCFXEEoRV5
q7iJHko2bkw3Mh4ZABtmMbJT1Hlq68VmEvIKKIR9moAwhOMFiLJjwqqQGLOLxgZhRgdwrgZNdP6I
C1VJBAX02GiP2dznoZHl7klojfOpT0bwQrTdnobKiucj8/BnLcfWfWKmGm+ABUZFlh6CTrF4mAxz
iTUSzM9Uv2mR132kgJGlX4bKjK60GF0qrzrofpneldTjqFFBPKfbHglf7m4l8LdhCwaDO1QqdHc+
Q8YJHCtnMplshFaSAZbACwT4FpsrGGifdVNCj++CVMOZTEWPO9zUJfkxCsyQ5PJyiRIrU2XWXRVb
CkjAudiBQZZDDBbSDdxzzI01ZsBOoazuJRrs+YZrInyvAIn5XIBF3kLlYxn69vTO62ovzTUn6E2C
O396wa97viGm8HWuP7IRT12HbQyryOQBKFsQjw2Bt3MjhixOpwmtqMFxb3ktS1Wi8hinZ+SNKyc5
JNwFbUYq5oNXJKClMlLzc5S7Z0/jWkyA+ULB6vHWjCZg7JJmCgkJo1rryCdVvPRdnqMKfpj3y94k
0RsWehRR42QG6thayL7s7E7fPmnrYtvq1oOM9dFFIu2EMsPrCsxRnCFnTTAcE2JNJxQiLt4VnlON
UkJgzQnia60ztLPAl6fvQcTQAhZ+Z+ubB/WqOkEqPR72npsVzuIlRw8EcuSj0muNJXtkNSCC4cAd
03BtRFk4IGzDJfSp80mU4PGL5qFjZWgwkJe1JBWhm7E09+At4qcBoJabgRQltL2ymrEAwQe6uZcP
Ozc35s0aE5C4xDpG3RsEc5nRhQUOwLYTJPk+2W6Co2ZmgusCI2oct/vRtv58g0phvAJG7rwvkuZP
0efPXjLgKcvbxMQGj1rCwsJm2MjHma0Ex1tfRDe+gW9AahfTswUYF04VzOkZeaXX3qxtHYpWz51k
/n4Fxq04uSyeZtBhaEjd6h7sHpzUk4G/pXa8w9a5EdjQXsPXmQC746vgsN1sJVDKSSExNidi2KUF
5G+yua0Z8GzaqN31LL+BC5MfySQdGzdyoKmzGxE52zWMehFQAlaKC+rvCzVt3nyqxrI5ptrU082L
HOu38C1k+a6t3z2KG4F3afoBLM6Fx86Q7GDnXPf63uA5VKvQbdcu+TshbeQdu9/454S0i/Qq77rL
Wu+WXZcp8+IuTrix/3ild9MpGtze5wELHaO/yweRhhBkoMyb3lPPKP3nh9VEPWpIb4imLl41fowV
CjQgrsghYmiAitgAbd1tOxVI/shvLQiCntk49vf4nT2RFQnVAHqfeQx6LV6+1LOT7RK/zo7kNT2I
gY8AqOM0F6XlQfDIoEa3EXhdwP4W22LaIC+bYTCX309eCoUBvYUm7xrH3Bk7D4BSoKJbyJ1IG9yC
cjqbje4K4iqp/z6EHJ0+uY3uWApEZKiDO49nG6inuvJapaiS5lFS+icIuTjILPFs96ogCJkLMWuG
tnBUkFom3g4i9SAaD9LwFo5odywtcVsj9ysHCBgVsRJcZKRmpf5YbaY7+pvRKtrdIve9Lr6MATl+
v85ipIXwnguIm4vMt3JljIoLZZwbzzNQgIEe2Zo0eTEqp0O9IezIx71GTMyJChB7/HOao2qjQOEh
It9117XXNYauEfgvJzltPJeAnNIvnCii26WWGk9F0ZmocNbvo2uzGJnkj2Ysm4Mt+nZjC1XtVkq+
D/x7q2Pl5PtdyNiitEribDHpQVjYGu6TYQ3FzSRVDg1eDPNUBPdV4h0qqEANYTb8RAV99cl0FSql
nfhz0oC/nyJb5STIcxtQPtcTIbxT70BWPOOZ0fAnO5Xt0XXSeJuls7qTXJySSYEbASV74zUxJYom
k6TaqwK8p6NuUL2VKiQq0G0kHmfkpmhqeDukgI1bzzFkbi+eiWNUkOtZz5Fnf/daBs4IdzwYk5t+
Y2lbbVFoX90GJQ4Car97qaGYrUGwHOgN9Nbmnc1WQThKNw7d2HE/Br+Le1sAfLLvl/rdNRSP8O+3
Xu53MevS0MT74xUu0pTA6+L3AS1svc9Ahr8K07Efr7nf5Q/JedHWqWJQAMziW9SzajeB4eUylJ17
51gQb7btBohIQ1Zh14NgNdPcqoCqsKNqcyiparpV3VCPmtlPVbtZxzSNWS7KGP+a8btpH2xVGt9L
8E3dxflYXGoIEIaM184LeI7iXeQV5tGAyMRLo/LP9igtHGsY5RMU1vDxW3HXQz7gIDWBpZ95YMbU
PWpaMCttJ5sNC0fmQoVJdJcr0+U6b3H3xoFNHmr43pZ6x6hpZjzBmQhwMmJU935y6VEy+lCNqnn4
y0IDt63ahw55WB1DllEHqtdZNCBzkHtrzN/WCVL/ORicJmZ614Enu+yDO5KMHYe5uihP3VratNoh
wMu2UVE52x67bKAH4uBasriDbM7MwXTv2KcAb8soIQehIiVNaRgA4YAdZGc/d8osFi8lXMnLM4hL
kzcFzqsKQFujVaXTqcpO3BJ+uGwYUOFyqlsFkrrUy+bPBgi8tyCEcO/YZDlL4zDxAKQxZAve7AHU
B69OJUKKWu1TVwQHqSQYy/T01ZH2wg1V0tq71i/4kZXGly6ymdh7UZNe/Lx08+eJsyYElSI+C42r
LCtC5UWFlEeIA9QAu5r9efIdL9tYCUgNxywqd1PMUTbmRvEG9FsgLZ4McYoaFwXHLijFIjmJl7GD
2K4d28PW10OGW82uLBggR14qXtIK9EV+KfIrDY0Jt2qUe32yoR39aYQUbgMJi8R6+j+kfVeT3LbW
7S9iFXN4ZafpMEEaS7L8wrJlmzmTIMFf/y1szDQoenzuOXUfhAJ2Iqe7RSLsvVZioOYfMHDM3NcZ
0jq7EuXHjHnJLhD7/91sBMvDIM4DxJY4ZiBd5h+oixtzLWlFemlKqox2/alrx14Z+radHrjwH7EX
5h8oNKkToNUgo6vJDpE7YWLXVjy+JmCVcXfbrk8GQeHFV9ltkdh19nD2/7GlaWvfAp56tfVZi+cK
uA8JUpeqGJufi860Habidb4fPNPaoVTTujb6Z94nQMRaLPfZBZPXbxOm1Ni7bBdseujtEXwsw80E
U8kFtcPLKcJ69EUvQSlYxsv0TcvZDx0JXn8hjlu2SHH19kMK6qoUdIKGyBgQownJk2rEzRzlb4Ao
0UUpTIpTmwfcI4CCxZCqZcA0YoeoRUvPJLORPfXJB9lm3xjPC/afCswIcTqe4D1e95Z2oUaOSbUa
jzYy0EOps03X3LEcvzayGrCDdlX2SkbuSlGDfvns5wngCo5VBNTLQjeOveAKNP1sPFgJ2JUXzWFf
P5BPEYuevThvTzklpSYCE5QvkXMFOpxzpeFKQ+OlOg4lIGjILI2qV27HqFS625P8Q8939xEbI6sL
OMb0uQeJseuBBTrRQyB/u7fYquk/MGilAt1pgEsBoeMsJ7DmBGdzzmwwk+VufDG06khV0E3DxhNv
rSfX8N8KowF0V16pqZfGrUOyIzUJaUg9kiUzKFTxXcCH6qKpR43PnGTnzW2V7Lu5AnJwGHQ822dz
ll6paaf+rbeRRbObXEEdh6Pztm7QbsxJX5g6ss+dCODqIs7KUHoGXfZrjYpYQT7A/QAcDiVm9CiP
21CHG/lcHBN/nqRCPfqnJvs7zWbwOSK/6Bl1msFzWS7Go4hRauNlyDrMgATaAnbbu8e+j7oZO7oY
Awhvb/d4oa1kZENaa/Lr3ZKCUXeoQUYfDlMLR9IzzS8ePKv4RobcBMcwDgJ+V+m1sxs3TbiM1Qxw
kJfYGGucq4l8XmVC+bk+9t6v1FMNyaQL/r8ch6FMz8Am3uQnkUAmHnVN5F/mYJvxRLlEZuT9AXCd
Hyh59a/UFO7w1tvKUs0BdAMqxpVd9bPxv/tSeJ1d8ARHAZ0YbWwdHhSHOKpH+dSg/+HyySCfEvT/
vhQPFIOeLWTQHSeNBRf1OCADMl0/W2R/80jxYvBRdQXOSYEAi71vKsKWXdc2UYtY2WeSBXmZocKB
CrfpU/UZ0nEq1/wBblB+8kuwTypyr0zX252BTY+Tu4ATjBRJ4T5Y4MN7IlGyuMFjFXUX7DqwfEdB
QJa6ayxwsVmCFBMF0GBPz/3oNIm8RCDOi1NXw30kLbDPQB0zsC++NtovpaV9jkVCpGGDi4DnPuoS
/TY71JkVx+Oz5oAYhDYiWTL9aFtsedHGYwBKFgfoO8NKRma0ESnkQ4/NMyWi3l1OViSiRsRW9sqp
MrFBlnYXy2XOkc6zN4fadGxdc2+5Bd5pc9JOOnXM3bpDcsTaDgDyPx/LKztSBKhxDumCsZGmZ7v3
vuKf8UuW1/YBU4n06IphjNJtQMROzY60fWL3TwYHXrA3Gr8w0Bb+wkHNIixJMrvuC8hcgydyLkee
7jhoOc+JP+gvvQEOqTbBG2jUpwMVsGZID775WQxKQaxZ+93QA28x0l+pnLUfM5yitS34GkUlLDbH
sqNTdpfMbfSDzCmV/H0ucOHDMnE4AA1R3I77cx5VRmpiT1JBCahB6zTnQrfEeX4Ekrak1Q5DMaEs
xx+iPQkT3QN+KXXHzI4A+gDLFsRwsrfgyFA7KM0qEAmBDj+fp86XvAyKnEHxRmxktRt0+8YHJD0p
KrEwoh41Oi2M1JiYHZCEsXYhrTcW7t4HoMPey7rKP9vRiFS32ATevqDFrERyf5OapfOIU9rmiMlA
HrbElUl613GxtcLwiJUqHQBnQBoQrlPNA+NIXrXG81COXcFXbMc4buA5knqxzomvHk31ANGGqZ4a
mwG2bUKpIzEZzCD9u+q/Ie3OvcQ0cVR+rnCWbuQASre/kISRHuMIdJRHeuAwesqk2SejdOxLQImf
K4WtR82ua7zymAUWuyZDDDjgeexeqQny9EvhsPKRRj33/VPfRdaOhqYwY9iNMqzF+0QiECAnh75F
FaI2pDiIAsPzMwgYjqRcDBd7mcgtDMfEbM4ko4vq2CY2GT/G2HHEjm9izzceBa59dJiLelMbu3JD
7tvYqoamSiqt2sdDBpoHHbBeQrZStOOIYmEj4beqiUYQdyTdnmRdEeO0LPNDD2nrv4Kj9iVA3dTn
Ye7Yp9Jmr6h9qX/F+8Q9DRrwnvJyqTBTsPBfK2LtkzYP+pc6mTB1gXfdBhzUvQDboCFWeFgoJEty
lcOkC9PUb77mBXceoxm1WxQttjnO+uO4eqChuAVkyoMr1+PLMbZdVBmKpmomFB8xlNqD882VCg2b
Bzg3KVAI3bs4yxMmmWtbZiitrazZ13U0YymaQajiLL0ROvqcPHplYcrQpCzjih1BQ+WF4+Bl3h5F
68bTqJWvfJkMPB/EiEI5fV+dlzr9RhciBYUywbvJzfG5tsdDG6XZo9XguzZEE6Hk9DIX2icSTaAW
B4eljxTHAe+SvbKjnj3Wf7DO4OcUSKvPI/aQnwHjzZ5M5FCQgZJrQ7CcpqRHvoywVYEyEHfu/Cgx
jsqYtPebS6L5aUYl8IMVmd0V8ItvDfbwRYbRfUw9ZWPM2PzzQSygRMqWZDicWsfb2JF2I6MAcevj
q0MJILiT3wN8ZGc7DjvXHdgVRfGH1jvOIWciJZO2ftVYbhQDANEB43gOkl6BX00+4Mn6h4zsBsy2
9lrG+k9kTLGUL79fT8n+c7wMOZE7nGCizAvc0K65otEiQi3XsZprPEdHIs4iwDZJLEaKzNaO0kww
jikGLgbOX+WlXKn3s5JCGn78MHdBc1GniXU1gTis0rFN/vMJI2ZM7Qg8MvCxNYb5oLTyxJHGKAhf
O5sNQ9kRaYQf8o/MBxzrdeOeZG7s/Q1G274FWGEWPE6p14KgjEXA8REAA5kAE6Be2ujgHsRDCqDf
azkpqSn9DEgBGzelplDkTLIIBUxhFA1ILbpfQxm74uJqaBEIAY3/9fIoU9ImHIUpq5WXCrW5jY8u
PvhzgMppE4nmP9+GMvaW2QA34c93vhmqOzWC/GXJ6/Gk4pGt+jRIQbKaPsV/Vefia7DxNZDHAgQM
LN360GaAXxzE+tFKZ8CX0lgzBxvQnUJKzWpskJW01bpR35Xc6nemjUM/FKhHbw5y7IrYUaYBKlW6
kcCb3SY5UlddHNO6dhaUo8JFRpcu3G6xLuWzd4hK/Hi9anlqs4X9Yhk+3wFo0MNvEkOeozDNNFuw
G4phXpj9DRwtKcCqNPaLnQbZKzbiSUeNCNaxAWRWgG4Cxu7EBWzDWFufqFnc6JuOpOOrEmWCdduJ
s2eNa9anyW3bl8z8W+k9zIMwby1elKgbtO68DAGQIWP9LbIJ7Nkjll0oWBNxyBhYYGxfTn6Aw0vc
ASls33dDQA+wB5KB/KAFtSPtNAZgJOUokWmx55eCa87Hq1qOxyq1r1ZkYwMMCGttqMYkTE1mXYNk
1qAp9k3d9NeViEyoMUQE6kljMlp4bJ/e9ouMILDCuP7qdEuACV6NeQfyKcDBMjszkivryQhdcLMd
sHz3b3bu1s3FBy7GEZAaMaqqTKN8LQzprS/Av9RAdLEHXB1A5TlIfm4J3qo3fzD9QzkKTANNe5Mp
bTWVGQvJMI4XYDl4FlJikDbFQjLKkNvQ7O2A1TdkrlMEqe1QFh9a9uweRprDMh9/ix4zEIuL2SvN
bgGA0IocWdcKUahYHowB5XJyzkz6aEiTM2YaT01RRy/GgFPHrinlyB6X6IX3eAS3uomCPGFBjWUg
s8YIMM9WsjwwUSfa2saO3HzPD148bc4v5pT9RSKytRl+9o6p7eRIXIF68ZAfXFaa779i8C75oXrP
lTPweMcBE1l67dF7zpuNeGdoeBao96Zzl6UchAssDxwcqzoOiCt7F4RcadWFNLZSA93Z0W5BJSYY
NCQNE9USWmdaYYAcwqNb8OqFgbkVZVSDd8QRLrIV7YYBxv9YZabx3bGmduemRv/ZnYz+uPC6vwXO
aF2aptFPetfrZ2Tg8p076yfKy5HJOW3p7JbS0lENi1wdME72z0a9rCxS7IDvZmFBDneLuHfz3bAA
yVqlcrjmFCOvS2R+UDpIoEcpsn7y6Ug2b5kfIlFkZZlZEYBhbf6k4mAVM4NamyqvARxh7gxQU139
aXlrnDkHfKkac88cr0jUJjPrbrvysnDarqXEUTojW/cwDjZYDdLUuA0OyDX1cr6QiBoQGSBfQDSa
7SEji+waEAqeG4NdVjLZBZZneZoaJPx+wqLtd1oBlzXIzsqYnz38jp1Hkv2siIs4HT7PAi1MGAPV
AxyXI76zXkdxmjMlB5AIgKDV64YzecrFuIHsTRaAMWRV74nkHKwi0wEZoB74QGS16BiA77Mqgxn1
xouGIlFPZ7cANY7XyUh+ksX1dCNtNEQMDwk01FtAUYnqInva0xB0j/hylWGbfOF1V9+a2WvGfYDZ
UZil4OHVBNhOgcUkKI4mEJEZsf4YVY6YLDX6EahqLqiojfTJ9CwP7zq/+NF0J/zf6P5AGfQADkzu
nGpzSBEIcNsNppscdEgtkLeN5pQhlwqZgEDlJm1cA8g65CgJfgDP1OeUhvgE39Rkg7psAwhdsb0n
RQACjIe3RAYsWZBuLGCwPKRYnKk7+TO2uLAxNYeJCSxsOSZVjqTNEgv3AQRw/XiMWZWBQRtNhJ88
oKftvg5pPI5t5OJspNTPo+6GpI6iAkdfnXihy67y5M+RA3gQSjCsWm+6FdHhLdFQ5By6vVMhoUIo
eI4Hr1f262TEdwW5S0iPOSp64Be21ilBhorrF9HVAIDK0YzLLEySAFnWJOxEnsJ2HC1IVCBNHmMz
iHxoqBTKeSOTsSbL5vvEMbtmeUXJlWCR6erXIDGPjpeXlzTlwc0xhrZDEQG6hoTYFVQDjWkeVhqQ
tJgsHA13Oej6YIJL0Upb6R9bmG6NPaoHRQhqSmxEh5431gfazJe793Ljnjb7ZfcfOs2IohM+ncs/
jMRszShmjtM20V066yLyiR9UFkcgPis1xFLUBsA6tmxJgUk+PmlKPHaaFl2ypLHMEBHederaYJ1b
zN1GoYxLD8gIzluCG3E9AAzyDzvH4kIzDSS9rRPgSJ/r6Y85B9rwWk+aCrS+2EvCsSM9oT0PR0YW
N36VD2T51N4k6NHzvHX6b1hBTyf1lFbP+Y0syI3d5DEchhU4Qe7NCdgMrdHspy7uqpCE1PyvY12g
yin3/1cMQ2DNkRHdQj41D9j/w9Ik0sarYkHZcKqQ9r+QjWXPd02eGZKUhQhWlBv1/icZ3t9v8SQ3
i2B6KYsS+76Dc6btT7VZyiPAVTa+MxyUAshW7xuqH26e0t7qVmPPLWinupEf/YoV5yBv/KsnmtbV
vFXzkSxNkRuIKjzgBv2b8X+Ox/z0yDqvBxD0+8VmEJPMpdn+MVX551YQIdWioZ5nAueTek1gglzc
Nr2dkqGkHOxHG0O9QPYni+IzyamheAZxKtEYNCftGSyGFxWKegWw6I/dWIwoMAdUe2/uU3EkWzkd
5msrZCAf75+py7NDQRoykl0CB8pLbKav7UWQ9O6kAq0CSx+kyKP6MkEul5suBV6LwGHvAWfyEytY
KgjCmiJY3rjDaEykYKz+Vs0l4CMEu5j0W3U/9CM9OTtLxZ2dIhcDRtR4AcMSCtj5Pg2QxU+g4wQ3
LqHDu0Agk5OAmokQx5GyyEAzQX0Skxsg27TDNLs/SESg4ySX1spORkb5YJIelfQfMd0ie/JrHDmr
e6KYymUWL90XTZwAY4mGs1/qxq1VvXVpTA3yC0BIQpoI6LVXGsezrh2qOf2xsatqE4gzSlgCa/T0
hkpiWPaLB4SQ53FI/ace7Kdi0NoBgPWo55fRcWJYOpDCCFzdC7MCh39eAeIlEpYRuICMYXF6/D9x
7Qao7zVwfeKG7enmssaLk6P8k4IOWfgh3a66IfUnUW/1F8s/kczzcjaRPoqgZFQibfFt6u2V2EDW
WH5l4FgAFXzao2rZzvFORBW21OhzPw83kpKlrSXFladAXd2REIQ1SCQHu9zSoeAZ9MjTtbQjDtZk
TOGCpMP/HpqkuXE0nuoCxO9SqKZ4NPVry9kF/F0WHLaONG7934e+Xm5aXbS7BSWO+xR1XtdZnO3m
vsOwo34fU48aa+zAvRMACFkoVUNui/DdyNSwcufqAIJQlEve7cDFjRMub0Bqr6szdigy3S2R5tsi
6dQr/G8AjKjYC00AUUg0IA+hESQ9WJdTWX7W2jYI4cCtjTkbcD1J6KdRfs0zEwAyo4N99jQHvC4O
LqRhRoYkxLYhkFi49WY4glb7EHEQFPoAiH0Ag/LLqnxlEtVhCiTuZxMlJw+d4OFQA9yfsny/tEP5
fanYpa4t90/kZn41K2P6yozcOTDbNa8AMdcfE8Z1EOEB4Bq1pJVca9U4Q65RMMWxR9aVZ7X+mu1R
vxnYWtGLqrslsWnubVTNfS2S4m8TCSR/Ny2w6YHshs/xt16b2LdyrLp9Pg7seZgrAxN/YIt2S5mA
6KjexzMD694H5GAApJ4eW5xf71hiCGI+LIZR3fNOIEYurelOUr1V3Im+mlKbdnQRCvjhlcRF1H3I
C98D0JCi0H3QUJKSyVsQhpW4iFLLCILHTMVS90G3qnzJhGTKRGk3fxddKBUfmVJsr3b/TFRkFU8a
3/9gGiotBY1QV3FeXCwU73+Vupj8Glr62+4XWn03Kpa61dWnpQKpPxbI0KAx6gTY6R2RI0ZuCSrR
kEErRLlC0JBgGoS3IbtSJ/sMeNRvSBvktwEHAVILTvRcZMgBNuVxYaA0RfY3ig4FiEHLzJYdaexQ
ZdDPNv9Qk2Uc+I+GiCNdSIb6T5QwUsyfbZBNF109EBqBwiSQ5SGyHmRCzVHBP88mFt6qQmQR4j5q
zFPpjmW4rTMpuhIAeLmHnSPyt8ATrescGBZWG8wADWgKTHGAoS3vZ/WHUZcaMmpLpLHQvcVZhooo
6pJ6LPPPOvhrjpGBAj5HQCubYkZPvY1My5wBSYnCBsCy42lwBiSdYaTsaIhEsbdQNPz/kdmg5Nx3
2HnCMnN+y0kGNK12SfgfJJEpx5pQKosOICr9yiMukDmT96AUiOOuRCL+Pb8ZZ+zJbRXDysBQMTX4
XC1B/tSlXXsK5uSTzyJBqyLYo2SX1CvpxFDIi/dkpB0CQBWHKTvYSPt+ThpAdcRxWdqhVzffG9Sb
n0lGWmqiyKz3LopN9xtFtgzzQ4k9qVAZU0+zRI3S2xUMwBtnvts2yae5TJcD4aFqMejcwqIOfujY
zTqSbO698ToKtFXqbWQAeoaH9PMbUCHP3MaRRMCx/95NyDTiSAU/0NhzrOi09GxMDksBqqOtfjtm
/Vgdl96Mv0RLHx08Y2wf7KlpvwNBGBQiHCARtd5cKxSG7Spmtd/BEDKhjsnSnzqQTH8GTOpnHCz6
T57fzhM/alONDGnsAnqnqrDLa+YEex0b5WcaVcAOQqaNUPASBeqTY3p1KFVCOAkhaUiGw44I8yJX
nx/GeDzJIWm0qq2umpm/e5PjKroGqFgP9XGIudgNeM1bD4BPm+iFhi0eupqMTPqUrilN6e6WGo/H
pY/Lg7yIiLkKL13VPZORvDP5J4qLqr9QfB4ZptdnGSKxUpyv95igaGxA/rAEESWw30LgiQZ5kCKl
O6mPpKGGFCC2w0qn9BLg6gkwUqXuSzcNG/BhHaUNabos+rXtLO+o9oCpRzu+SDLHYyrq8ey67xir
reDV3nGdcvyklIrMlfdGoS7wUdgIfGVho8fzXg/AK6nIH4Ht/1drWdqB5FsOSWVH6o2vGlKPyCqp
J4Iu4gGwkSsmS2VLMhxqI8lTqZUfyQI9e+2mOr75uWO/guGgRWpB15wmKr8sHeNqlRWgkLu86ESu
ygH/TYMLi4xPBrLFH/WkPaBCXqsP/QiEpSBOsGIhPAV3aaU6ESQ81JSCFEfZaQzZVCFylRkoxbqd
wZPF6H7PgT8ZAKTrIp8Fmb+8roYgknoFRwUOs7T0hZCCmQ3AwlCBBktMYRASQ7rFF5Zj8Aud/Sqo
HhTEMfXssv6NocINdXmoRx1RYfC+ZANMWrRP/Wzab9Zyjq2/FOaiXZQcaCDWNUowDxDubdp2R5Mh
myYucURo0G6zJTaezXKaL132SnKdCBVQuu5mgDtFdnUZg9NiikTNlJlr+wJsPDuqlErqbn6kniyp
SjoB+CrUVGy1qrOSxVc/e1MBFnmTNvGKcve2bNU61hw1C/yi7TI/AaBgeHFFY2p1s2cNHw+GjaKH
MDZBvQegK2RKZMMLNWQcpcAC7A3Wn5Ui95iNtPTCFoeE8CXDOPUB8aADecbFhgjtiohmtm2goWdA
6SOZNvMeK2DrjyA12osPBOmHpEWuNJKSOBLUBvCTNuUSYv8DEJfuUL+koGcRwJa+o1URQFgyPWSA
xQKlACyKiAHycpzNU5oBh5Vkc2zEB0tHErmFxK3H1Bu8Rx88BAdPYCtw4KIu4P1wgErU4evrs6y5
NUmBoT649W4CTsijluUhBwp4GqIQ/60nZBO4wl7wXWdYJALmeCDOzXgqCyxMMVZNMLudBxBnCEm9
oMglNGO/3CvZh9Z+iscpIGW7Cy9McI9zbTqZwOz9QkPM3qaTwVzgLQotylbn1ZC0Fl+6L80PFTwX
Fcx0E6UXlbulr3x5Ywk+SsyFxT2SzebOSipvJscP/85pALEqqC9mueRS03paMUw+3qgAeH75aP1A
sioCOxTYz18+Zl9+95crBw84QMsUnMdy8J6YZXlPNmHkgVphN4ghyUgb+Fn3iHyLkOTKgYYBkMbE
rrt2JEXs9MwCXE1pPDhO+ufGmGJOMQ4l8gkIseLSvMbWTwCs7xPjaYvnEIjf7BIpktiuSp5wtlvo
YSS6eoDq7Kb+mqRF8uRYgT0hARnZkc2Sn0kWoO7hzQHzYntnt9zZk9ALlsHYq9Alpmc7zG6qHX3G
tECSn8oUN0C3YMG3zYcvl1Ok9aGlj1utq5Sx0Sc14LA1aUFmjQANThrzBpYg7wqOHFC16YBMTpCC
F4uGeswY9GNlpvjPKrTG0ExPyk4HYs6uGJoAOQFQkIfSBkl9sTDlvJBcBR7zfjkaWclQHmWhuBhk
iIM4sCVybHlEIoYSE4DGd7uVbNWV3u+xKEy21KjGIOe+fbtInU84oeJ87s3dUHn5Q9dowOfN/PJl
EA31AM/1PYqz4kIjVHZXLzYyrh/MNgXJ/d2MFNPcftc4XnRjOpcvJGqCFBDTwnYxml8i7sZn+RRX
JbRzh9zLvvasg3oT0AOdGnq+k4kxJLZg0Jjky4IUlXyhTDGqr5bqTf0mFFcgc3UBGtJV8FZ/Xhr/
Odc0TLBMHyD80RTUoRwnoMN4zBvLXMJaAydUU7vXTO9gibJUQJgItW+2CWDqrGFPQ1JIF2uc8qtT
Dcd1MLpOauG4mifdclpF4x5D3ULwd9r8RjOZ1bSqoZkOTX9sy0Ity2r+Q7Y0jr0IPyz2Y2XiZNiE
apEHivqkYtCxkzs3bpj72Put6YmfiXdDIpppBgdGNtQnkOoBN+4upx7JdCt+1nFcriM51L8F2WDu
UgEsG4tmZMCZye2uBPQ1hhZOa1eKzsPynGTUMFAtPXfeVD8oBUUhX6WoNOQLS79NfLIGJOOvU5SD
QBaw8PF+mDobmWhowE1vA5fVqq69/g/lCHi+ay8assXqEdnJNCaNjrOAEGg3+ZHUylANvdqDixpT
jxrN68bDYse9DKgUylg6xwH/E1w4zmHyouVCDT77CVurYgzAb1YCEgeE05Nnomul5iK+nHeDNxVM
bb3tQ9ahmHOllk6jDC38KapyonBquLo8aaT79vIb+5FujFyp8aIj0M6bSyQ4LD3JfIlEnEsg+DJX
Y8cs5hPo+65S5m/MyZ18qEdq6imFnYMkDafRiItJDTAmqCulygl57qhUtM1fVFJbVgfxrqqRDcwp
Me7f09iknhLjpsXpLlU74XeNvDhyUQlzHybQTRS8drwR4KLFFcAT33iDFyZyVNhNF+zPxPRMDdE9
U48UEWBlLl3Ldxv5R7YUjiWmvwcFjhb+a8yN7/12QApR3VBFOmgjEPpyP71hZ3uaj9S15yK79aV1
A2vS8OCm1ZSKWtd0p/cL3y9IhgRrqvDhxtTjOE+YezhLyPaTERcA7AoyAFNZi/ZJhXMC/J7BIxKm
pdEaZ3uyjBBprhGwXSbsryGJz9p7DQoH5HjzCEqMXwrT8m6r5xY9lcgNZWrWTj24qAeCPe9R9pIv
K1dlRq69XlpIU4CtvCw9DOW1366obkRa4OQRGxV4cWh4mO7ahGuPlVetm2nK7Iu7dA9K7oxJtIQ0
7pzpE1YJzfkj127QjH2XLi7Se36KScZANLFU4OJuwVPkMYSWp3/SUKJzVq7ysoMImrbjOuitQ/0D
NiJNYNoUrmleUHFnXmYDhYKoHURXqsp4BEaOY/XegWOp8eC15cH0nd4CfBqMSE29lY8/j3pwVSpp
jwraMG77JGjBQG1YqLOIQUAeY8F0bR12AHxMjexFNO3gV080vCvJVMmpR0ogeh02copBSrxIpHLj
roHNLJz9sUOWqRfmVpC+JIMff67ASH9zHf6sp3XyWYqWejhxrQfvgLCgRkvnBQsIICriUPDNLnWN
F54YFtikYdbnefMSGFOonHKDR+cpy7Ggt7o83wGnrTmYPS8BDPMexBzxtkaZj3MmP1IYiRd6Zp29
MMZ0PEvyamKg7RZJj0ihvDFBHqBhL+uh0qtPNOJ90VhH0lrEKtDafb+bkqzHvvW7i6Mx5j9a/ny0
UKh4lobSZ/DTas87pz32UQyWitLxXgzU8L/UA8ppQKHVH0gmFe1UPmgO5sFKVttmBlCF7KxEczB4
wNdwUMg5L08kJ5EJiFZQz1ndORaX8YB4ZUzA2RO/DH2aCzwUhvkUlyBPCVWpgyk0OCybT2S4Ujtc
/8lH15YY5T536SACb6oqSKui0WVkSNIYJZaYq/ILEYFsVNR36xp3SXftGPoMVref6zaE4zpiM4S+
FvfIVLoDnmGLBqTeeCYTdJlSAPnaeqxM7EL8jJBGQxRVv6LwKDrTqF4m7JUDwg55iEDwP5Aw16rl
oZc57GYxOoCBjTHvteunYHD9iy2g8pBBP4FsemmlrHJAFBIin03a2W0WXMiLmg/kJLrHJXsSqbgk
k0O6IuASgaJ0xe5YfQXvov5MTYBs8ufxSH0jGt6kFjiwrn4wPylDUposGU/A28Y2xj3CIrzcaVzw
NjHM/UbRo1INz6GMn1R08tCw6dcAePSKE+72sRv8Pbfq5HXRGuS71eN0oWGvA/a3ZNOfia0nryQC
GiXS4DRzbVGUy5+kBOFP/NqbSJihGOSVdLVzvVuQWVcnLwOqRRuAgDBgwJ2dAs8iatrIfOspWcq6
BJgdSNEhWX832RjXbVQdm7QGAu09ngq6DLYg6k6BaO0ht5N8VShlp3xxVL66vWWev73l+hdpPJ4B
NI93Bb0wRJOJBowQgBYjIXiw8a6JGiQ5gldejkjhII0Nb/27o4pTi3cUKUi2CtaruDhHbK3dxpSc
VkbyQqX3nHaglAM1r3XRUUZxSZr3npIZgBjZd8YIXh5hohSdOwalFJJmo/6fZCoqueUsjv6r0AaY
BCYtQRJxAxCOFPnQSRp9tUt3ONdM1w+l0z8NTdvcwJtyI2wcz5/ml/sIYI5yRDA6SYzndFEiT85M
p7o+yzpY4AZdXWam5wAkcyRalc82vfV7DorINr+mWBkjyQzPuVgH+FSj1WcaqTcyvYwNmzlIRW+R
svb+Zlcv+ruSRBv3fw2rR8sZ/0+14RzFQX+yF46qINEYDPVBi2homMXzX3NSGAca6dhikHIakhk5
0PC/kMV20QJRRYR/u5CFMTmqOOrqpoPpyQJkIBA8zcjdAWVIUBQRcH1sI9lzIRt0C/xIOKfwrtRw
d6xPQV9+USLkM5rJXkagrlLlFQqSlnjkeyVbmU8dN4YjXQdp6/vW8rE3rQPiPU+RmCNhSwiDRGGX
rHBKNlAnyka5UI8F0UNlefUDWZBo40oygj1pN1ApyuVDm3to0m7uoBtdVOxa9u8E3+JZDBNL6lJT
AXvK4+mNBnXjNwzVs657k93R6rr9XKE6THlQbxsmBU1ljXWOMttaGDN4Cj4KRZdrneW1FqR7fdDk
j3xkOHRd4u8NinXSk2UvOeAP0ZgJT/Ym0+N9jQ2dx6AwZiD7+jWfQDMAx9Kbv3cmUvHIWvmRUsl+
TSvMvUi4ikPjaBk5GLwwk9jVnt1epi7V3G8F6HTrPFhuaYJnB3eG8cti4XASB8XRX0D9w0qk+KtI
/T50kqD4pVn8+tgDwBkZ9vpwiud0AXaiVqCEB+BQB/D0FEC6Lk3AHg3gGgcG7u9ubQMKDOnyYHSI
O+8gx8I6cjLk6dp1ti/zPnpCnnz0RL1Uy1BshQS2I8n6unHAvtlgHlbVgBRUhlIzAuiq7ManTgSQ
Ioqg4TzmKMcUlk+YMVIEKVRxUn4Asx74m8V90IVSDrD0fdMFJ1fv0xuo0npQmKNYzQDiyG1Ov22X
obSCzFFaiFOn2QYC7oQlrVqCjiavsGZMeOh1McooxMyC5gJj3Z9yTGKeSYTNrOWU656zU9OLBOg2
RdWD/lZMJchCxSAvESMTFjTq/ApowOIqhiX4BRecoG0S4LIxNS4mUExITqlzlBhHjbL92UxZYMWc
AwwJBRxjwICtBVbnI1I3RlQ7p86Cyt7ZP+qa1QKsypmnhwK4IaeqcR5cvhgXavp5CWY51q0G2YVD
7xsAYE1TICncrZQ9qVeWskt6UilL6gXW1PhXJbRavFeAkRR7p9h0H8jFWmw3dFug+qqzH59XfLip
sTrYAqAR0j9JI0+Net7kh8JAeoc8JmIleK5ZF+0BIogdDa+MnlTT4CjhMeO/koRXFep/+Yw8eHNo
tRMJexc0RuGYgbIS6HFRGMXl0xhVF1eAOlKDg1x3NdzIhgKv2P9sQh48G4DsqKJuwtDQvl+TRUV3
1hpPOvxr+CJGYVE312AZEjt+4JOxL524IRqamJlVodJQj9RkSENqUuGshqRFUgucleHGT2fYyWaO
/puy2ITquI4dQnU3Tv+7Y2ELjjJ0VVWVa5hhwZHNIauvZNFVP7fuyfTaPylfV8qkvu+Q5NwtIxiT
qJZrAGwCKIJwntwQMArTxg5bfXUCmKEaWwwTCj/3JLQz/NKPOJ8Ci7igTs20wjOOnigqlVbkBZw6
L1zZy3hjy4+5ien01AD3AYjUJcrEcPpU1C17SsTZFA0NUwd1NuaIB5KRVtlZ+vA57c0FLKHvrtTj
JUBNRiOWIZWSYqgLjp0bIxOxLk9gAnVvLC+q4Nhlng9GVn5a8mxs96jEcW+y6zb5ErY8tQ7G7FrN
0yQA1nSQX0cJn5GfgWdVaAygpSYfCtmlA0rQOfu8+urGbDH8g/qSV7+plcoJ0u/usiB7qcV7bUdf
ugyy+VGsfOQPrHYAQW3EPNh3Ai3FLirArrj/x9mXNTeOK13+lRv3eRgDcMcX882DqMWSJVm2q2xX
vTBqa+77jl8/B0m3qdat7pmYFxaQmYBUlkQCyJPnTPUvy7Wd7dwlj20n45FavqJZoW4aZHiYFSmE
SD5sFFJn2H7NMwYRqGSq6CtFcPDpdqgjxystI6oWdVatz0Ytw+OM5XumGHRC3HXaWGsP8/eEvgeg
w0ZpZAxPAxDa4eprMqkh1E/wdjYhhLZ96DaikJG1gQcsTLSbJr/xkANGX0M6YQ/OI6iPU1+Paq4y
+E8DF03g9XzozrlvrQPDiB+NuokfhyCMH+sY/6WSX4ao7gKwQbIdyNDZiXwUytzhzR+Zf5gjup5N
eGaz6Y7moAtA7Uj4imbczq9VYw+xqQGWmF9Mwydx9kOx0ksdClGodcDJqVMDLhdAi1DZnLaBQ3Wp
RbaywsHHZEz3N2HkZGpUm5rjbkjY97+dgxzJIP1VxNjZirMOfwcNyD1jjIq1lozQErzpT2ny0406
eRztqrs0sjzpistUqt5Y11jaQR2y8fnss+uQHRP8RSFdybtdkuLn3Al8YXeOK2vxkDYcULYAYgHa
JFU5r3kEYNy9wzoX3O++Yv2mC2A+7Cj9ON36A3SCIQlRr4yqNO4EoURADZ3uDNDZeBr1QdvdPmTG
qxON4Ky2bZx99qH5KSvcerPI4Y7ViBqksX8gk6VH9jHFwSb1SFc310dza3Qt9hJKV5cutmU5uCPY
QBDoHIuOKS23HXB1l1ZBpqKBtVhjo0s2AKOCS9Y7z1k44IGv7GTqTGg+Bjb/RKGzSTkL4BU8Q+vx
WGxE4q6ka/kPiUcB/TiGF02L0lMc1ZvW0IuD05UnVuJ7a4j0+uLHQb3tQQq7unFwFccFCHojcHlt
Fi85qAv5m1fD0P07mtgdnfZq9tY81RZjp1uzejOQfjkZNiQcUxSfT0nkQJO5dR7BkrTtUft7ph7L
pHzwoWsLVpo29iI/QBa2035SvF1bzmPH+2CHjZ7Ki2A4OdoWorBlMnTbHEf/MX7aUE6aUhYfaAj0
ErBvsB1r48c9np+mUVkHuoxuCO5XKS3wz6JFtrp0/wDKa9zoSxjqlMDdruKWYdS6GXvTpZBlmmXs
307lstTFHj5LQI4rKlAtUonNchmG3oNoQrePkgL10+QQuWWKOyrLsXGyWazIalKzaADG1rv8JRiA
V86bCMVMqnh7rtamJl1qHDHGPvJbVMVNJmwRixM2+NW6QxXKqkLxkZh2RoDCZTy9ouqL041ggmLg
IW4kK7+IrPwFRhh+kbhTXobM/4PMnFn2OugGe28VRvql3wiXZXugWYCdgKjMuqhzJdNiGq8gpj9Z
vUyeRDXxJ6Mt7lu/Ml6TpI4gsQqaWcspqs8CoojSTvlxSl12REUlm1tkcxJ9uGfix+LT/braCME5
JJqa/KKXr4BFQ29HYRV9iYtuWM1mlLidkY0u2N/8MuRg7UqQce3DqYfKhRlg14kLCkggD7P0x3yY
Q6BLBEfyEfibkMVErZhH4akO+/eZaaYBZeayBIkJCBZadekUl4JFrAvUn5v2UP9R10pekip5OyXP
QZHLGLLlyFUqzefLPDYA8TQgJcXG0GvwvkoTq5VGoLxBxy8GHO+TXZ4TAb4CMDBTCFdxNvIvG+wU
9Y2mMIsgy8j4c161rN9kxYEW7KCFGXGoKrNd1o7Xa/0QQoM7ObBxNS/0r5b31KTwvsxXTIyPGhgq
oE0J7l/NEdAn1ocdkQCTKULV+LaMZbOmLjmaNPnR4eBrMzVTuOmNotl2Sc5fwXF30Kc6+5EOPdJr
0jEeszD29//3CJDMFJ7JuNyZicnv6SKbUJ9b/2zrZPSMpH91NZT72g9TcxnocKP3qqm/FlhhG/+i
9/34MvW+uYGWtHEfuPzXXCIrfCs6DJWqQtZBVIi9lH1cLij7wmc4TTjKGVFVcJQNpM5huokAc/a1
zRgi4HWCJt91IRvBN6KNlwl0KLsmsOxVq7rkgNxGfgE7BXUCrSp8IDCQVc1DEd+BbfwTsoLP+geb
eG8VNqAeGmrcP2zUCgcTiT9ds0Dj/if1OLW6vPUKSDmdoJ0FYminEuCRTKNLT13phyujBnA9kmFx
HEFBfMyttkBGIFwnykR2wJDydH3VxDbLWTGIUq5FK+Ci0LhMNJA22byGWkMPIGAIosNOUXrPLXXr
v+oqR5X64dppTHcOLmoJUkOKtqoiBkrgr1PUqks2l+mgrO3UlL1tCgjRqeaVtaKplgEsA6vGO0mR
7YO7k8725nPHv6VPXs4Jb44WlzNBrcACOtH8yvtd8FDrntul1VsTIzMhGv4qUtMe1kUUhdss8Acw
C5XT/Y0MRZ1IVK/mkCxGzZAlVnOfImWFSvAtcj8S2rpsOuh2+lNkk/8MAH57xyaT7xo3zD73fvES
B3H2A3X1P6PR//sAlBiAbTi1drnf73qrQw2OyePw2PQ6imxUKwjcBNCijz4ZWQ0918Qxus2NY4za
EPSwuFDcSDNSv0+wvwByeNc3TXfXh+7BHRjO5iooJc8p/blPif05e0/ZfK1ireFRE8kC8C1Qc0YH
zE2VAWqZwhTMw/oW+I6BMx9LlI8Bc7PjLb/rMh/Ln6Drn8GHCF4OiNJDVB7ck43sIXKemBty2mNl
PAjD2pEzCBGfJya0a/GdP5AtF9zZF41r4OgEXhtLLr0MN1d7aj/GTlzaQJwcccPlEL5xw89hvyVt
Aep0xZZ0B/70MMXh/meHPLYE10IeQXPRyVsULAHdh2vpcAM04cjCBAJkKlTmRAVOKY6O433fN8mm
kIa/4qgBghAcRHxBTu089xJ5MAtlMytL8XNTd1IM4d0UIs+mvHRpP1qLg+JEl4JU/J+H0PyRGe7r
vOiB8Aymt9hNcCBbF+cIqddz4wK4AJqS3LxXDpCEImVeQe5ydg/YVN6ncCRQdtiVIkhWDphm7430
F5W5LlWvM3PQwjb0Z9gVuRA5aRjxD1EXhwO9ms1wvBJLp9MtWKOT00mb9r9LD2nKVzlXSadlcID8
2MmJD5RzgjjgD9nGIExVPBkLpUUetxuLGdl+MS0sFyLVVUlXMfXQvfnLMLLVwmIeE4YJYrhqGEPF
qFA/SkUTaXTlt6EDwtfBOXfo2UFz3Y1l941P0obqFL4P3kdwlYOiEoIj9TK+1JPo0U9R5RXp+16A
XHlqu+KrbvwKOyf8PkmoTetR5dx3ALxcOgbscGE04ffBD76E4Fx4NnFWvxePVd13QGZBdyxr4/ii
48A4xZ3mmUya5H9YRQOxFWVqUZa1HZAsAKAQXQ1kyks8RUSdeRXfaMzfWj5QYS50lO6Hamo2zhi8
Dr1TH5uEsyfpNPkxypK3whJT5nVGaXk+QCk7HoT8KQT/whNyEuQbzAi0UarSnkbSBZTor4YtRq9w
qztHVT9BSJrfU2vpsilA1aDJrc2NY+kuwUOUFocQCk6EBMc5yIRM6adYdyCM8WevzsuxAPRE/SyC
0iMuTYJ0LLiOODBXtgFy7QVRsoQFtbHqm5QpsYEJIg9g8JZSPPTqooNIAdTH2sFWtAlkH3H+e+/r
2j2ZFnsVMB8abN2wJpuYbLaTEAodHxMm9APqxZxNxFN2cMHHdhl131y10s5++Ha4q1nRnNwOt+xZ
ZgE6x+3at6ECS2IJpKXwO2kF8i4hU86l1yZAjy2sQAHRAFG/NfFJ43Bd0S7pmrPuGh36uh9ypQsr
0GKbmYOWvhvb7+MWgiBqgSNX4Qh7trdqK74Eot3KmPXPOBrvnyXomBQzs78flc12gTi3EluuZq+y
RWO7MyEk+0CmTAfQHeuhcUPdtK0t3Ibr8q4NcUDd+OyJLr2o2y0044Z1GxYs83JenUtUOJ76ouJP
nWmAYdqso6sRldAzj4PR6o4mwEYqfFRzTpbkXuOyL4E76GsnNLT7yB+SizVm9mpAmcR3zQ+RrjOb
Fy2LsWCQZXQHSnr+OS7aCwVABlCuQlaZl9wU3X2TymCTMzf83qDQVs1AU09jJNZj00n8nb5raRRd
5ntLIL79bS8S36q0jS5TF+IehXHcaL+7YGvYNiXUNEHhWuAkSi2KqE8Xe/JH9whSlbPMLGNHtqpr
CcJZbxrfzF/T4RNpfAdGKA+hbUQgVxHTm+M4qdflTnMcoSj/arpXUZHlIqqLpjc9RHXYEtWWn8kM
1O10KM0wnqNknrxHZQLqRQ7LtiOXPSSQI5SrV2P47OuGfi676cCcIA3XlWK2x9aTNqHztrVn2bRj
Xfpt2aLebnQpRAbFVQjtXSGmjfWdFhxDJXiB/AzOMNIH6pRK/YKXEGpFihX8dCpgcbCyQZUZzjp2
iZNyZ+XH1SpG2eNUADrD+82CDb6B/0rU8aLEffxyAyGmAQmqNPFSMYrXqO9kmQAh5RiAXRqMxqub
ua7CNRl6OGSzDzRumRuJmHyNYjgsR9NyWFlBF11AJuYifd1V3mSb8TfIHb02Miuf/QwqWzm3OeAM
sCdTsYt713pxAbW408HJs02hjP1Ndp4re/YVzHvWtmVOeQcZIuMVpyRr8kMRMNpoOCQ+9HmdfBrc
9onmM4MM5LF9lp3y2rQv2qBhvaNeSGcNapwDK7qgePaQZz1IniQS11ZZTm9Z29gbMI5Gd8JM5JtT
sXtd+uVz1ZrjA+qikd8OjfewqR6iO+r+NYyl1qNZZ2usAbY4lLQ+dWNYnnFg0M0a9pGP/Gkw5MGe
vqImwiArygHC7Yu1GRnas53XL2EurW+lA3FlYabGw9AM2WkSuJWSwwrTu7Zu41e3kmKXgdN8N4Fo
9jUYzQ0FxGWUoAaylEcQqzQXs0ACeZoS6xtQvt8iFFg/60bcHBob6XSy2yhFBDjnW5Bp9qa0Smff
mpX2bI3ti49Ee5jjaT5Cie6pNeXolS5g6dGHwP2UJPdsgAYCmdo87M4lbkhxrENHI6+RDO/x+XoJ
5I8TJO4xQQYB46sJcEr2/zIBTe+3bXOOzHTbKA7qqMW6OnOne6DSi1OnTGSnLl3iCuWgrTMW3mKj
1hI3ybQ+jgzavfXa9f3hsCwyIbXuFGtab9LlI8QhbVWb1FaX1elHDM7xxkNhhn8EiY1j24+FOC3J
I9L0oTU5rcHJvXSpNccsK/gg9SOvd8ZwvQTSONP2Ibs15390DZQGTo564cBtqk2oKmpMVVETq5al
HI4GxSlykI28i2NQBTZkWxwAcbyPCCJHQT3jBLuyxiwA/KMCId1IHC+G3OEh0Wr3UjcJqlvVmZI+
4oRn0PhbUoRi87uI0K53JQph3wzNRgVzpNVr3zf1HTRg9kOTSIgM9762TtzQ2YTg0cywJi7XmeOG
l7pK+FNf5NF+airgRigaUMgKWJ6uOASdyZ4CLR7Paq5gypHHKvNm66rD2uU4dz7TjXVjy0ecXPsf
XidswWi0BE5WfrY74N3I5JpD7OUjDkRtEyn6SImVUsvEl6dFxmgxQ7gBiI4my6Z1h9W2N6KCSCJb
8ucwjEAFHXJMStIUksoopyVnP9bvI2rlITc57Ey+vW8fsG7na3we5pkYkoC5MdahpSVrbI//pE0i
SiRkX+oIHMIUNnMqJSrYtZJ0TcarEQieLD+dg/kQxef3guis2reN3u2wA8fCLZYXNzPFH+3wzXED
S4GM+w2qrcefYHv6Zrlce6tR+Oxl7RB8CrDMg7y4LR+sNMImoist1HsnzYFByuFO6iXKILLa3fRJ
0W+tKkPyNOGQD1EaIiCycvel5m8WE9npMprO2K6u+m0v8RDNTouJmJdpbMhQFgbE24iScqDsg5RF
Z7zz9HOnJVCLsoa3UYubvWPW9rob6+GNge0ZNNCxPDHoDn12R6RaVVjmWFAhil3IRGjZ+Fa4AiWI
mlnj/A6VbnvfLnyvAOvCKS4AkmURbnZdw8FKBeyvm+bJ3mc1yjoohC5aHODwv0oMr7Ebs9/ROPBr
qpu7zdbhoJ8LU7xUIe73boenpq5qmVOJeyt1uap0XrrkLVSwr4KZCr4ZS94wSdbgbEEmt3RA/zBf
Q6Be/mwPdvHRzqDeYTMdWBjR8Xu6GOrod+kututxZP0YPL/Gf/gpKK6x5ZnC5D7MA+PExx7nhywI
d4KDAAWrIhjp4ioK3BTgyJbPhsVKkIukhKhJiuQ9pHx/M7IdHJx9otIcD8s/pyRIR4bN9wR0PWTb
LVCe0cssIagmjjaBibKfwfILzwF7HrIKUO5Iy7B/iNVl6JDNFwE4jMlBF1T89A95AhbxsHS7u5sR
0RS/xXjs728GBEiNuzk2xssc1NKGeutH03CkXhMjsbmKnGRl40jgvMTmOgdCCAicNlKs+eqCMzJQ
9GI9O3fJ5qeZ4ulVRnJfRWMB1zqQo/9QywqYyCEgidwhiWeRo9PFc9eH9ZFMqL6O1yIKwE9T287G
MJFMAilPcUJeBDdTai4X3rEdT7XisJio5ah78GyL2fUs5BDKm+R3Ec5wnoTf47ev1cgIq40d9i/9
PsuwloGcJsR4hOjXHOWcF9r7MRzeb+zQgToARFyfTR7kD5kU+7DvoDZ7MxUrq37fF7pYtSN+Hlmi
27us8e+AAQqfIbIYPputjWMc6PXsKtMG3L/JoodUc+eIKfiCSjg7BfeU74PIr4RmGMRvfPA2MRvQ
+YL5R+rnKT6/TgT9hro6FFK1LbknLILXONqtPOq6eYiBjhq4jHaK8YdpavXdAkkkMKPQdXx6SVHs
8DAFOCVrWbwbHFTlTEWozXDFJoBqVjGkb1Gb4lnRp4Z5xp7PPFsi+wOAsuaOeos968doj1/DF8Yb
86yriw9d2FNQOdlL4XQvCZJegAGtRtLGLFzjc42VwZvfatLT9Wh6BHGGwH/Ol/ddbA3QCsi1bY2R
jygzxn53Koy3fGxexjCs1Dx9PdpfpKY/05EC8AivlTn4W+otl0XZkWylyO1ZIvImpGrF7Xgb6NQO
lKq0lbOReBpW83avjrVVXgNaQp5lC4hDOsfzIQSjZDiaB90EHNLCudiirIbiVH6ENPEu00FZodWZ
u5tlISbUxwdQaV2DYr3/ZE8JP8XZ9MaKyG89PEFSO/9EahJAd4DxpShPNE5I4/fT9K7SkqpFuneS
ZriLeCh3yD3Vn/Wuhn5ogryBFv/iiWk/zwF2j8eIjSM+ZsQ7LuofpPPuEDyEROFJ7Z0u5PmII1MD
cNhaZrWFp0FVVCEkN2LzYqhLzqdfJgh49oNjGBey+13hrstIauvFNhV4ZAoDnywODzR/xTKfXVzU
MWPQ4JiwmC2/msi1wLM5YgUBZWhdOptWRuIw6JZ7oFb9m+4SQnGgoHwfsQwr4mZVhwbbL7HOUL8i
b1ttsR1nANv+9SWWOHrFpUutm3dBY2/iRgjArYy+LjxbESy2DbJYWe7aW1N1oZs2zBfykm0JwWcG
vptaMQIugdEEvkyagYY0rWz2+GAhRjK68m7SymnPagv4EtH2m0YwCNmZWMUYRhp+d2L9rnMCSNea
Ang7l1s/IJ0M3abRMT5XeKdrkQrtTDOBOnTap30MqQqR9xsd4LezCNPsju78ti9igL/lZ7rz06Uw
p3JrFX69nhUUHQVlhkw5IGlWOCTeGBorQ4uKC0UbTZ4sE/AYdGsaeIYtDQRXdgv5O/ynw3waTmui
16DLFeFJUDpf9S51zokW8CdIt3eVET7TpcQ2cGPFpr6JAWd6xhq0eSjzb0We2liNYt2zbn2wys/9
yQIp+wi6pgN0Q+EHd+JqSmz/wY0i7XFy8C7cVqLuv/If4073H90C2ru5gawMdckhZCbXaWOJDY0y
ayd+QI0kAyQPedfw6Asnvcd2+GgUVvPQjN37pXCtdCOyZBt0BT86lTutexG738bhsRmq7IcA0Tve
cd6dhelDhkHHe89CYAO5k1bb0XFxm7cFNqi+U9veAl8DvRhyyYRJo0sOYIaQU72v5GC8O6Btm81I
OH2Y+BYfxwurdKwjdOce9R4K6JW2zr2NN9Xvcxus1NQ3oT2ynjreeEUDJHLfo6zT8b+WRoIzD6lw
hCTTR60aMqt78JidgjT+CWHl+nPV+/VWk5OL4/ISXHpDla5tJxi+5mm/1WLf/qlCLdOu5tCoLyQw
YrF1QGarPw8xOAlsEL++liNLdiKZ8m0qdeNVCpygSFnEJ/Li08xyYb8sgxJmFRcpyxCFyIpwD7xz
olx1etvf4xzomIFRE4j9D1ur6Prm/nX83B7BYHAfZtDEM9zaOg74jXlRLLMfVfLZmVz9my6xZC+i
fDwOMR/PKTixvAo09VuWhKArVjkhoSjNrb7Am6C+r7JF1IK8KATARz56i8OljNLSp9btFGUVTFsu
qx/4q4QoSgeNznIhm1AkuEGTums8g9+95IhZ9Bj2bXjH3XhC2r+zkNQBI8mxm0pITlVAHZAN66Z3
B7UkRVOzmPBUyawEiuN9BKKwKkf+UinHI0dSPyok6mwzlb78YsPSON633EY6a4khd+Fm2tnKA6Ca
/PEZnE3Tthx8JDaTJD5plVtBsUmLXmI7/lWrmhNN/9SbWvOzRA3aClis6RmCPNNWH/P8PkmQVwa2
/7OuDc1pQuJveWtpmM+m5Z2RqbTdvcCy7fzvf/3P//2/foz/FfwqLkU6BUX+r7zLLvh42+a//82Z
++9/lbN9//O//w0oI3R5TOG4+NeABLip/D++PUV5oML/R5jWdZ63hXHOgHzdEdUO0epwI90yjhrH
xUTMO0t3Zt+JoNOCe/nWSdpoJuShiBuyn14IELxyUwe6z0+Olg2egwiZRQ+P0+SIM2Z8zNSEiEMC
XBhiqEsXSF0kXpewx2gyTa9AvvIbNMo9/PntnxP0g1ZZqZWfNOSgtqyx0oOeTe2DYSa4J+igfyPp
H83C6T72esHdrKhHfewsg7uUspdLf1bgw0rGXwV2FN6RON7kb6RYz8+/OEjibakxBs2IEoBE6teq
P9mZNawBltaOCW5uKLp8zF1Xf4xCSKHXk/NAPSOLxoe+7TwnQMLA60Hpdo+y8U9LvDEk1h10FlHy
TSFZE2bbzPaLNU1AF2gMxWt9HJtt8/E6DILmKz10gv08dZSbTyA5S480NeNmdB5EBIYqET5TfqGv
inOKleyJenHJONR+kLpw/KHw/vmb5rD/+KIBXeoCL2AL0+G6Yf/1i1anVjAlgZBn5ujBPeko2fVY
hrP40qyuVKC6L4pwvDK7oTxzDybdvJv7Yc+LcP3XGCZLv9miJhN3N6IwZHi87tupDVb+pGcXYjQk
R9KOP0AdZuyRLoBc0xTxzYQv1VYLVlk8Od9z9SDTW7M8hZCuPwlu4L0AeAl4o7WdOb6tsIvOdrUv
RpRk7QIDzHRB45rrFuzhWwO8Rqj2qmLNo2wTWEEBSafUUm2mUBSdsgc7RZpl7oFPWO7qIK2OEA6t
zq0OsCBt5tTurTDyyoPIaDtv3z4i2MSzwkvDBl4zevcG1td//qjw07/9rCDwg5uBAcCHAPOoo/xX
N4W+18YiM93xDFim743SPTpC1571qnGP0jVLr+wD/gWbUGOF0t3y3BlJ+WTr2mey+6EWb2RhyD1O
CfW3UDuYQ8e/oKRvuJsi3d9QlI3tp12lzibomvbOTMvmIQfuZKMSrR51YyGbh1BdusS4dpSozDt1
EhnkmsderJ64PpTvNnlQBndTXBqvQwReQgGwTd7Y5WfWgatRRU31qEErBoP8Tr7xoGlRGpwAPsVw
31lrRi08WvIWwsUJbCiydcPdo8/Z8KXrNN9rnMF4iNw63ENxDn9+7GYvnFeoHauk/FqE0b5UN/8i
t47mlG9iLYR/cJsnYYfJqnBbfqAuF5P5MGY9DkaBR/dqNwt2KGbxIelUanstdnBiHulvU+nH31UD
fLzJ9wiNQVlUgywfrpzJJQauHc/T6p52i8uF9o04iXDWUO4pPHIYuNVs//nbYzrm7bfHsG0gFCCj
YOh4qtAj5+rbM+mJkwShFZ81IO68ynbNk6VP+EkJaC+3Bv85qoIkMpGT7NTNY5bdGyHb3NipS5dw
6Nu10xXaPO/v4lqe7EeGipJCvfIylF5hGiES5CT89cZO78HJ3f4Ql8HO6mL3YKgLy5AbQ+WP7RxG
bUSTXHOTrNSnFjgm3MNiu42h6RY3tVBseBeguvcuHcJn/Jz07fvr/e1UV29imetm6ttXpkB6d/Ps
FL687wwEs5l67cV+Fbe8yjLNYhu16LPdt83Wx0d3EEkCQThq0iWGdtIB2zt2WGzUurEhuz6CUUFN
QZerPk0x950qAkNTi2Oo383xOxu9DMCAWKXfuEOQ1K0qrc63XADfwAv/FzB3SEcK+dKmNfgozHI4
2aN0DoBjQtPP0aJnpAHAkwjEwA8lnZK2pv+Ll/wbeFPli+0Ofw5Si5SqHPttWzonrOFTcJHyNPec
vJGof8GBnZZr4TkZrBOn+/mkvEWXvHuzvozIi0xx+EwDZBdej6eICOMZEnLbwU2i7QhYxdHRjdQr
elBn1xGe4qOeQH6Ld/qnrjMAOSqrL1gfRrvEQM32MDnlFz237+yR8080fHKBbbBU2DJc4P9Mw5HF
CiGyjH3dDLTjGhNriIrj//qBsZsxd+Rxub6tnLxb92aRvrGmPzuNbv9EovWRa8nwaoKYZzPkZgtO
6dw9ZoYRbrJGT9/E2C6hVQzJijZ0P7tVaZ5F44CQpwXvp+qljm+AaEnisNCeOPMAiq82FEceuqB8
DDXpGHFjl9Aa99hUy40+AIuvTUE7Z7mWzNmS4BpsCyvSDIsSlSSb82cU1xtA4nV+/D6WRtwkx9RY
PGEgwKGFO5IKTDINhZPU7JFea1fcCjZNG8UHshWlQOkbOUpHans8N2xos0hRAnijKoorq+IHalmq
S63F0an6457qj6lJ0SaVDVMQSqlRQbyM7Kq0XE2iAcBayH7rZO0PS626Kj68X2QfQVWJ+gxnfPWq
U+KXi38sUiAbMuBjclVBQZdGlUbUVG9B/RGQtZXuM3uTKPjKEogKQm0f4OB9/h/Tfz5ysbixceOY
tRIz9QeZ/2g8fvfQXwp4FO7FrUKF9V1xn7fp+6XyBZillz65J12BVclIfYi76BssBKPV7Pn/mWOe
zW7qbawxIzm5WZni2BhEtJoQ4oKz0uHAsT7dTBxgDiA1dgSgpogKv5WL7oKOhyIYCDRXZZ1nayAD
rCMoV/eD6Ls99egilH3popiwO1RBDZwrKgVLMyhQH8LGzWR0VbUirhM76qb7uU/NsLLycktNumTI
c7OqMLYgj+2KPdloNmpFfqkg42p2C+S+OGa122PeYFMeN8DKPJJneR0ag2PqGgC/QYu9euDFnmCW
EygE9pUDDXFCaZJt2DaWz56pbTHs7ijcVQTnqIG6Dg+avvFsPy090EYLW191ff9TcgOvhPX6jkoU
Iwn6MepyhXQ2GjPbtMorVZe8epwWO6pgnDI/Aze5/g9jl2Aa61r6oQhSd1WjzPc+Ud8zEyfyUI9G
Fh8VP8rKSpkjNYY6RI/6KaorUc+lXHSJ9azfDIGFJKGKJNuQR0GypT5NukTPQ/yhX//z0owzfrs0
M11UAeq6Dd1GLgxbLd2ulmYOCzUbxxL6CfCtuN27X1j8ZjiVt6BLb0CpC9j0b0OQG9b2apJQx6+2
9aEd7PcPOFsqTj1LW9Q/u+KYiOEx68b2iUydXhYbq2u6DXXJ8ZtBuT89UgBdGjXIUYOWiT4GDWZf
rbBgT+dtX2mCfa5I3e+0/8ugJAHadBmGK9yHqz0ZuY6bfjz2PYrjMlcLNv8h44GnjcD98jCQqAfB
4XNCwlNTh67a1jHjEg+0HPm6xP1plg5WBMX0WgSgUdDBCfJogOR7mwRdcGzASQh9zNbcxdKwHnrs
3QFi5fbnYJxqpOAG93tng1wah8gBEPbuSgw7gR3GPcoEIdC65CLTOBFrs8EOMSysYFwtCcq53+rI
+aqBEcS3//kLJP5jY2i6tmm7zGbcQe2LfnNaFPtFW+Gn258CAdKfwECF76qSFWpei9QzjABdrcqg
Qu24OWi/UHECpu8SQmppZq7JSBcNv0yG4yXpryHc2nh+wY2NYxkSiyTw+K0ogRV34FDucik96kL2
FZghdaHoxYE/QvtAIYuD4mjEMlWopLtYaeVf/aZA0hOVKM9DpEFe2Y0gNGbbKKBCUZbnMwv1Z9kb
GBHKOwtpO69Rx6/dh2QKtciGOpNkZ2vFM0mpLPbfxV6FpL6+7YderuJpirypydixtE33pTF+2Qr3
l0Kb9JA7yNi1kzO+UVQdDuyIQhzxYuW/TBVVTYDMBRYSchSFrZiiNcVcFIW5yLxE0SCai4Nr6/jP
3wxuWre3FqSKbW5wx3Rc6NHzmzMDHYSRXSjM7mTKxvWkYtamSxhzSAra4MhZbNTKptEDBUt8Dkcf
MhMUx/GUu4rDDiy7OPWEA6kmPnduFOyHzmxWRZlmz/itU5qd0ucudtJepMf2jmzA5rOj08df58y7
tOtXrTa0I8W2HBQ8KT7+NcXWeVU958c5cggD4XV1bczzdFjiHZu4/eImAFB6U5S9uQ5Yo2ke1uly
V+mtBpYbp14Xk9nsG9ClA9jMxX5ytOQF5yy7otKnr0MXXttLlEeRXZT5tV3FxyyRX/10+qJZzXNr
mWeUnrdP2If6F5cXrxGOi97sxil2in1wm/K2ejMC8/QOiooNE7Cx4GcB0oYT4W5UTwaBfyJQzofP
ku3/YezKmiPFme0vIkIgBOKV2qtcVd7t9gvRPT3Dvu/8+nuUeIzbM1/PfSGQlJLd7SqQMs9iPH20
CJLz0fqYBwnBT6vQmh/zoLbgnamV+dH8E9IYwE7fB4hVLfW/JicI/92vR7/sx69AkR+/3iTr1ZC1
IIQltlC280ZhwzBWalet61M4MYviwcepCqm7pnjImPXet4wudxSndTX/j++C8zXVqZLqUti2jkcl
0h/iy1eh7QHO99M+ORc2GGN602GbTxWouSwF6bKdYTYTjBD+rk9xp0SVXAw32lShAgH2yQqiWdaj
pvnxGd+sP/1IiEdzlN5dYw1rW0+sR0ddQOuGJ8eY3lOAY5d/RMwqz3NrAOm8a5v8QKEofQLTGOj+
lpq6EY8bw+y/QackcaFmyO/arOV3VV2nuyHQAKtVfXRpgtJZx5XdbpY+rfXi1RjY9k4I8R4HiO9P
o3XEseU2Es2AtO4Szy8uNCuts/QuxzZI/RTqQSauPAO0eVpW4F3iH5ffKBYiAETBz44TAxU0r2tx
C6pdr3KlEbLh2fR9bIHfq73kxYnCcF91Yb4rC2a8Jh5bUQBcso31IMA6GJBquecSHxsaoCVtudK0
AIloN/MS+/AfT0X+9alo6IbFmGFy0zTBDWDqo/Jpw1V2oT/AhEm7CQTU1BcSiUCVT6DWMxtWL/0L
meRLH+y5m7WUPigsYLG5QepPn+RcFzJPkMOcgDnmOI8uA6QZa6SwRKC5ywAHCEd3aUSESQMaaH3b
EHI5Z0A+xRGwUrW6NYFu3TqmP7o0rCHJGO/oFnbTB8/w/SN+t+7IHOwH0lwrXgtoQK3yUGTbvO0u
OR7dP31RfblRQ0NU1D+nqfkyNKBnUkO/xKAmkrhcDOW+2lhOWVxJrlXSzqFcU8/coP5qo2Obfv2l
B4i1yK2ZAi7kTrPKFPU9VVpXdMkmS7+JoHTUkJoV8rJQJolt40eZa/b+U5yaZgPkvOn0oF1NEmhk
var0TR+CBMXHw6JjExZF27gkj0S6NstFsTunvth2Ci/gFVXwIHr46WF7B5irasGxYu8hz4NvcmuB
jgpn5iSBlWEPDH/l0i1dMtVJd1JOEL2IWmvzdaAbH37/Abf4l7e+odt4wAkLzDWdc/G1UmDVE9T8
bIABMj9HhgiE9qc+N1+LyLDq1T1cqJLHEJpIj22mg0srInFqeJs+xlEBtGNUCuidoMk0OFIAg5kC
8GSBWNE6ShGzQVIhSpgDOEhc7qiIQxfYssc3QRmdaB9PZR7qZ0V+AJEhHu5YEnk7EbZaUygpnU2g
/RwaPJbw9PvuiwjlXaCPQVz8aNIoDuzfm48icfx3xFwPpgioEN+FOPPNdRjoAulAZ6KkRJUbyTP9
pneSl4Fyfh1vdbiOde+jUTPoNy1GSweUm9//FZBZ/8efwcF32jF03dGhf/yP4prFhcSWH5mSLjYn
0BChTD6t/LirA+gishIMHV8Mf5Qjiy4VjtQPRpJuoNUKWx9AkB60IuA4irUdqi8lti6hPm1yx5f3
UQbO/JDZHBYFtbyPC627ibGZgvxll60mp4zghugYewrOGGQHofSz7+JyyFZVN6brIvO97eQx+75I
uNgCqm2z71OYsTtz6potBPDa/RR62M1CPKNG/fItCIoGqegBmfGqH1/BJXMTnNHm/iU+QY5n6f81
ntbJ2vhnL2GgQXxWBq/hnYnM0EoQl3Vp03CWQrFPdIYHH9+huPEjXMSYwVBqsnCJtP6Q58mOumhw
CTMSPDSB+EacEYK8LVsZn/JeMKAZceEg01zanD0WVd4d+iQqdiLjOKb6/tS4TsLqG0m3Q5NEu3as
vs9NeDzd5VPpb8cE0v6uhozCMZscdsRxAXemg05qf7r9FDrffgqYp6kFlqXmqTQS1C0MXkqgJotS
P4Vh+60bA75togY6Tsao4UojAEPqp0/tOVzNobuKQ6ahx4NrMzdp+rwIDEohy1W4v//oW19fsFC0
M4VEecLGlstkxpcXLKANnS4S8B2qIQsmICbBwYNrWgGXX918ij7u8jF471vu/mdcbpr424Red5d5
jzg3JN+mFJw8J+yMbTz145ssn3JrSL7pqjtEuXurBbw8d3EGRffc9+CzJnHaKMzm2ewYoFkgBXpd
EB51HBLWkWISGpX8IUNhxOeEleNVTHh8rnwPlpe25ldnP4VBtaO3/NaDBv2lg6YAKp340U5eQIga
4vS3LYhanwZoBry43meMJiRNaQZQ1anrdxiYoPozz/Dgc/+WRBGWQnnj938Tx1G1/M+gEsvgusOk
jTyB0C1pfUkTNIJ1Pbfy8TwmQPcYMOJGniyU+YkuY5wUcKTCJWmAGnLpdtTbzZDBT4lCtLQtThY8
nt7nfWrP0Wo2RS7N2vOarelpgZsq/c0Qdd1Nbpf5NRr0/Ep3jQ2rvjzwkvWXgQnad9ugwAmaBmK1
Y6A7CBgCKIujONKrfy+VqPWC0QuPER8eltUpwoHP7U3Gp+2nNdRMC4fnS5vulnBahuZUfbZKIZ0O
h+xYP0XZMFzKIg1RdcrxprJSYLZUX2LUieHi1FICwA1IWqqjDJWnI/85iNCtItOE6VL2wPrOei0E
EDKwJxluhx60ixpWgBvd906o99Z8XVX5W9T34HNbeALt/qWJCsu4h9sqdoYAnqy0Ee5TQVrou8Ex
GPaXFoOapmJ9W00P0XpYLO5abkDQB580gM6ucwSUQ/RdW0zMTQcPsTThY9Yk22nXQI7sMs3yA5z/
YRODDYYNSAWNerYmMBH0p5FFI7wRtZfhGaqU8NbaajiVtS40MScImEIOFRIzTr6WxIubZ0m7PBUo
jn6r085ZGcD4nm0D8C1UoKp1F07Dj9ZYE1a5VQFMBcCx1zvokS9PhPiEzaS9BVMDL8VBIbsWLOgM
EJ3gewogOyrGCkhLl0+BwcfwYuIGnUysE5kJ6PEwTVtlqt7h+8GLFkywBKCWOaFLXVoqDM0hIGPu
DT+5OgO375MqC2FRA1LDmOHFPIxJuRnKftqMfSTvKcSYXjhe324ozD0XXDx40tTWdQ4CRQkln4cA
xc6bvqjfIKAFJ9GsQ+kzC9t1VFoWMisg7IUJxPcgyTAdB6u7pa7Aga+QW6R2czQd/Q6Pvgl1PBuq
cVHr3C+z6G5sZQTtsPjxS39bw1ME9L+nT0tCbABkj0Y+0w8tyECrwgPn0CbZK/XNi6jfC0ZF3YHF
5jcR+FCTqmtAdEy9/N4p9uASBiRxcpCm98MpHX+XwLjAFaqiVys+G9wUwJvTPACONGv1pZ8iqC8O
x2zVOdBwtIkaR52Bott1Oiwy1VwK/jQ6T7aa93kUTNMAlbJXENjLwBUOIaFQZz+4L2AmkbbsqQm6
YY2yjnbth3bYDV0EH+McZ1hIi5W7CBXQ28Ef6rXZeP5zKXtYf2WF/iOxjD1EgMLAbcvIjZNe+9PJ
+Gvch87rmA3VyorT8gIiJGQboTKde0Z1aEf+QorRdFmoG6OTbhnKBDfU39UelH0riI6ttKypNgtz
Yx422+pge+JljlvWU6tkbfe+ioi3RbmjmjbDGwgMUtubm7aQzmUCtpcGTSqTl9bnCKvKvIsft4el
Lq59RFDfr2tUihZTGMVPAScR5C7iE/C/SMMD7cxiDuZdaidzH8Gg7W6AWzwMXlyzGyVEMpVuZc+N
DRgzyVGTqX7jNAnEK+dhTwlXquF0gHZWAoVwZqdnvVZ22HFqhCceIf9D7iNpBf/PqLZuiM6ae3Ay
7LUwwnYUVFi60EBkQMQ88FGgn/oeSfB3VuzfnTl9B4wMGvlKSHVWT13OkT3zXng9gr+6KPf+LdKL
LJOTyZdwENXu07xZi3XERF1NnKMB7U1dGM9B7qULg/smhipjGWSPrbrYpf4SRMZw5th+PjYmkvoa
68Ga4U32WOlJemR6A0kIFdskbXBfNiEgnhikCb9O10JQKUIf8HyjTzYeRIf2rRzGV6glbZN2YI9e
y+oL3gINZLnQr6swqcJ61awrsQ2dmD2CUb1KedLfQHsTAgJMG1+RA0iUqpyzD5J4XjFSKxaW974i
9dMPpjAtBdoqgQYs0mPdYxQGimJevOia8M8xsgWuafvFi+F71c5uO2tDTbvk3cqLgBGhpoydM1Rz
jDtaI0/9NXWPIoJig1rD+FgjzHH8rTRrXSa5Br4PMg+Ug2hzKHbgpT93Lf1IxPGV7oEqTX1zXmJI
AV8TInmZmxMM4Eurh/4yMo/Xgh9ST3SXrLIZ7If94SLjyTj6rEV+WLOs5Do2+CyD3DnsjBpIg3WS
9xHI2p2/wb4CrixBC02+zvavdDHAcd4XtZa4ZRrk3lqmI/4njX0n+/cIp05BtM5i6zvU3/zD3KS5
sFbT18AG4SWrorswDeZFI63tDx0e8hS29FNzav6KzcgERgY+lhW4GzsYL2E74sOI/AAu62MH6t3F
0+L8Mg84UVesOkOiaA0M8SfrcgGQitcWUDwkcPEXO/PZupyGaOJHNLWMujxV0pNHZ8OhCPuJvk5f
z/devLzq60DfWgcSyn1xnbnp9L221nCdg7ZrKJ78OtfWVWMB7A7o+hi4YW22ANAMfC/1sD2PmaqI
aihWUkKDR223skD93sZUwcz0eo5ZEh8QHpx2SMDATkBh6GMFs/8ihJ/L/gQxpOqwKN/TXQPIkuJr
HCGXewcW2fiYg394H7UxzLvQ6loxPvYiOntJ3F+py2oMf8WGygfGBIMe0KEbbNWsDY1OUYU6ZZP9
LEScQ+4m7r7V3Yi9tmD+Kc9b57kT+aoRY/ctyjVn16ByvKWwSPo3eCb7j7HVJmcUxuM5THPqcDU0
XYHTnWc9xBk0LTN8gAtm28c4idp7v9SfupFBogncrHuGBNXZZvZNgofOfaYuWlmyTd6JcLP0GUZ9
b/hC3FBEIsEeyeB/DOznqTeYeBps1jxK/Rs1OkgKPgQgDFBL4G/yAEwpVNMD6ykMdO8euK71HCnr
7h5PJHyzPesRp8AyhrZHCA5CoYU4mso8g8i5AaY3nSFjhkKtj0fYtbG16TqmMMnwci6fcKp4WiQe
cj/G24jExnobqt3enuQg4EjQYNOrl3wHYMTkQoXyFjX37DnK9QjlBWBUYUSs3YumiV3CncSedcsB
sHz2oeY2RxRj4j+UTfn/jlA/xRNwxTNiVmxGUNdcKD8zmHbXsBnqGsgABUO/FfHgg62Il/gaBaRx
0wVDdGsGKaiJgYxu28NQN9qVeumSZw7fMAOb7veFVPwYwRE1LCHOrlpzXOSJnQYtYrfFtyffjJH1
LWmT4EjLznFWlB973XqZI4ow4W7aa7CSABv3/Vfsqw5yo2oBSIu8/4pzWzvmbahdl+WAW+CbamAo
CtIEzWp2ufqljGTw135nlzst795sHa+qAtblT6rFyvJTKw60+lKnhvFkimEeq72OP+Vm/W/zPsag
2pS7YaQdWmHjM9f0PyKnwxlAtWBY7++lB+43NQeRP6cSpaJq3GQeEnWjUo3q6hz66l5V7DpFRx7F
iO+Roz06VMusgulHXKfVTaMGIz95X3Ae7c1N6JhYqGD9KoMo5M4q8ByJrXFWGV30RmUdYeNchDek
SEr9JYeWA8tZsCERUuqbumQ4aVZ/S2FL/8f0xNNAQkyLfiuHPoYT/aR96yfj/W7p+3JXTIH/NkFB
bp4hq/pqp/WpmQoTXsCj8QyuDrwptOEenFZkbYYXu0qMZ/Xqvy0C9tCqGAgM8VMCzQ/XsqLsnAR6
vQG2u7rPjeEGEtrmC+zo7MMY+DiRKm1jbZLJWvcA06ImWjdWNLT3adWBhgt9bpOFhbciTtSAf7n3
5HcNoAWB9FYze6riWbwfbYhqIkUFdghrzpb6xXrmAIplBfeWWWhPUbuj3iioBJRMtCu1amh83wQc
3H5qJqxj+wIP5DU1Gz/VN/jPz+epmShQ4QgLdrRFJfeahUMmtHQM7oLAgA1FDZGHAULeDtjd0wCB
HpgjUrPig3MJDOfPMHaGPZ554F7B1OTYOZDV6qu6v3Lwra8R6Ju7gsGyulV9y8CIPyFMx6FmuvTR
XVL29VqHCOj6y4BkfbUaZZNsaWAZ5WanFJqRTKAfSQP001C5++HEbXmg/tCyp7N0pmkjxm8egFr4
bNvZDd3VcHhrXLr1W4wEDgorruml8UqfnBFK1+ikYbpENEy3XSqQmMs6bc1ZDjgpRLJrWYo9tfx+
jKHppJ7d1OaD7Zz8yXdDNUCjCdTT/gPIZdjO1wwbd3DalUwIRzjgTX3JsNnSCcy+GMMzq/LBnVFU
PXwtscHLtgtmqskhuV+y/kKQqRF0S+XU9bYEpP9jEqBE1rZBcRwGAn669hKQdxedbeRKUPkK/lh6
6G4J9aBsL10Kc4I/7LpYRQIaVKMRXP3G9h8LCSnaaYAiANytg0fUqhhk80eAB9ToZDreA0Afaog6
IP6K1IZWm0cKZ7JO8EyL8M9V4XDacC5lY52pRbPgBXzunCkBioPrbu9HPowM8JEXfeYdKyjRP9Xw
MF3jgBzuG9WEFSkY1yaE9ShYh6/9nmejWFFzYEAZhNYALqIKLmqjvE5ZdDvH1sCPwKTSxQPE71dt
grcYaqj39GMmPX0SmtdfKLTT8Z3Faz8+0TpWYLk1FFsA25lgQa80U/BK9dfjr00aBY7MmEe1yv4c
DEr65+a/zS1zqBfEHWzKPYatPex/Hvy+FCcntKs7JMTqO9Ul0kCcYpwq7qi/YMbc5TT1OiticJkM
G2pvkO1wrr0P03Spdudx61wndQnCHDYcg/yLApZ+nNU6yJR76ZYG5kU+5i/BQQ11jWFi7XqGhUrA
bOI+eiP5TuoCs+yo1VV+JaBoXI8ATiei2S7xgEu8UausIv2ONyAVqjycRbx1YvYQR93rgBdPIBcL
hrDKvlFQ1ujOtsPZZ9XmQXoVbaE+OPn4VkPrEP997XiFomJ6bZJQdzOF6WmQFJ0HaEYIcftPM+Dd
PgKqllrIwQVsR7q7SG9gs+U8guJiPDXZp8bfIxRWansK+3vOUIf3wBg48NcBFHwUPX/RozE/ljES
QGTEgwNBvjd4LeJzNLFXev3TzgBs4K1mMe9KrQx0ow1dqEkDKoK2ALRJADNBR5aHBUdq0h0I9kAU
0qbhYzn6CZARfF+OgkN80K/Sw3ND4JtsBR2+lYEuD21jJSu8OeSjHZXTOeXDd2rxLoWGpMkmqPba
3iHUxvCx0zqGDZYC8KimGafFNcDmIita4ATjKTwnHDYAHPWYR803ivWYpv2uK7XwcargGxGBXOvS
VB6n2c04DmtI0eUnPwBkqCx6OKBoUUHN0TOQZdGyLN39vv6hU9X7l/qHbdm6g6o4JGUM4G2/FKV4
ERU6shd4SftaceQGji6y0H46nrbV+g4CLNBMHVrgDhWPGYRyE2oDEwdjCwfiP/B4+G5qjv9mmvh8
obYlnmsWIdOQaeJh7LRpnQFndVeUnb8tZN1eosGbIN9vRXh5l+3BLyf/qDtmd4IzRLTvBmbi9Jm1
21HT8lsAYP0Nr4JmBUgykAXYbq7sauheJODLwMUYxQ+R+Gfooo6+m7f3rClC6Az2/qZ0UrgrWOBu
cLXl0j1F/rPrJ5S883Xsjfnd2HTZNiyL6azlmr4PBr1GubKHvso06DvTjzRIAqEQYcTYdScN9w+W
EMYJHG/H1b3KeDYHO9zbvNGwt0JzYAB2x+0g4HGLJizvQZdF0uxETcfhz2ZRGldqRbJ1oTZqPlpV
Fz9UQbSlbp9XxWUC93T+AX2uH+ExapY/hDAhf+I2BjQNUXJGnamNIdOgQHGtEwk3t6byRCC0+qPZ
B0i7Isn44HnpXTukw0sy9KCxtBNoLHYobwxYE22AyIxfURy46Hpr/USC6w6wh/7Fw6lg00H69QYa
FvaNFSb6miv4Z1/1OyMts9sxZuktBx0G9IoRltgW8gBgAae3mgOdVQ6flB01KfgjLuJlu2OaF8L4
Kxo2WoZ6niHg3ENNE1Ia4DgBB7+MEixesgr6PVoY39B7JzC1FfeL4IFaLbapS8ua/HUBF52TjJkJ
dGY8S/PGJt52OABLSG/32c1Qc2s9DGn2nen/74iokB2IsYXzb2tEbDL/AynB9a/YPMsBHgElY27p
IGFIW5UuPwGymAeStFZi4Yr3UJVchBVIfCGM9XgTyaidtRhqA4IMs8oCDc8SDDRJ1znLoHkB7QVq
00yc8FsoNH2INYBEHq4a4MPXHvfZSaoLDpTTiZrAgAG0TrfUScMx8ARrK7Og+aUCLe4ghm6XiV/W
WSY7plZC0yTxQVVHOmcCSdwlrG0bcmDMw7jbUxPagtntEI/8qOJKirOSMbuluB4Z5P3cSTHQ2nmc
Mboh4OEr2asjgjf+RUDVgdfVytD95gz1WCBv4n7uH0NUG6h/0kV/p+IJ8Ko3+ud+FQ8E7VuAjfje
KjL9rFWDfqY7JQN0DtqNM4zpp2441E5IpoZOdwjS6kKhvubB8JDbt4CX3Q1WONjACjbymqJaurah
gLCmJl2Ktk73vjae4O+ePaKUNa2RnEqQGe/RNFDvixzPcYOSp48chz3IRYiVpWJpAjB+T0iBWudl
elzKZEfxYxJoB2iWvk/XAyQ/JGhTh7bqYJjRwjUDYm/rNGnrEwMjYERxHLuosBINRFzMFwrrBkcb
XS3WvdHlOIViIwzlfZpMl09B2KbOi1EfrbXE0aqyNF6oX2d2fdB884Z1uV5A2VqrT8uFR0XzqSmo
yYYSSUNjvYTRHcXOEWqRL1Mp5OvPoJig9uVGZHHgdpnBCneZ2FC71iL00sI0NIYBNjWwUsDptb2P
Y8lB6WCdW0rW3tfqAvuifMXsKd5TkwbyFu4ZTXBPk5Sbw77gwnMnw+/mPjiUmEA9TPGB4jUBpXtR
z2OyBDI8svmFYzcK/5m6/h4b/OgJs/JdyXBWzJz2p8+AwGxhn/HsG2IAnTrsrmHp5PsJm+Adfu29
b+FIApyWgobn2hsDGXxSb4O88P5yDE8+plU6bTPsYXHsQWjPpbaySst7g2rMhl4cEnYkDQqmVV/w
JyhcjBdWydfO7IwnK4ZyNfYRr8vY4IjXkknjSTMKSCz8Hfkv81QkXs/gp9XBzrdNFHPscDxHkEgF
mREye9S3DAg1Sk0JiWcYHHoQywIbDWc1Nbn1Nbkpq6raaHoqt8DE2ccyK3vQLkGjZVB2ea4b/XtT
F96fbVi4QWyafzhQGARRJA8fPG5ds65/CiTUQt1Ra7FjUJdA5/UxHFDIdr/e0jgId/UxpvF5Uuk3
88xl+qcYug0hAfL7nZ74+jaxmWlaBigxjqXbYL1/4VN1oyUgriTrmwb2cNyQwTHT29CdNUaonU/D
3+0yxba6UOMj6kR3JCzCk3DYgxrrVgb3Z3aw1Eb70lU2nCgTcIdN+F5Dtt8pV1rYO9g7aqDBrhpT
bJeTEYRuAjeONQ2vaHDoUi8KofMW9/NRCtCB/BZaoTgoWWceVaieKCexL0qIMDsYt2PKi5lQJBeN
xIVg5MHGD0519aGOTHb6/f/lP1IaNrLzAB5w3bIZXE70L29mAyo5OoT40pt3XTc9hv7T/A6TPr56
mZN6W6gtONIdJ6jOyG58f0vRqwv1laPV25DXuJLokicD7ybGC80l6QffiOPtWNTIiinBptrh0I3B
EfAyOt30/M9JKcR5Vn0w5PteQUI9A+TzXvPzQ6EUhKhP1Fo194kaMkI04PNf4lo1d+lrCqOCFFgA
7zQQo2WztW3kIx0/vQe2079k5SBdH/8/39IsBoaMS4lKa1Pe9+X0TP1tmog1spPZUdRp/uK0xapv
PeubXqt/GHKaO2oyNuEUK8IXJ2DlMQQmbE3T1Y9jqZ7cd3EQzD+O4qsELlH041IP+Nvf/2HxIvmS
rLKZBVlLR+qCg8DyD42huCst0wax/MapendyzNW75k5khNcBTVLooa+D8z+68MFbzcI8FKHWoO8Q
zcQ3J7qqCGr1JXDh+DufsJ3Oj9Aij7cGEF+vkHPfWzgH/cEZvBUs6Zd30VAhIq+Vplf2agXsbgrK
+q4vQlguGMGePjhgXjN8ayf8xKiA1DtsJGCgacYHakJF7dMk3Y/2Odc0F2z5Zht5CpH966XWwUVy
qRPm0eleNP353+KWvpJlZ4AzTesNRajeDZXXTWSZfF9m0yu1FgK+bsMNJ1CD2HO9whMiv1DXEkYz
JwzO/R6/GwAScWV7IbsNObUKB6tVF1TX+A0r+LAuoYjxY4rngBpw51VgldUlsEGc+V2A5ZXFYXKc
dQhqBEv3v/9U/QNjaHMdckKCdEZMk4svj4sM+ZtmlHpwgvEO6mluH3bHtI3158a0XRmx9tGO8+nB
i4x1UHD23I8wYzXK7IcXley5qQYHYIUMOihqjpOCBSrtuILZLGLHMvXW+AnRfl5RgNnMxDTAcgdz
1cGTeR67fvw45tlrPsDsdAGph/kwrR3oKG+WvsQxrCvU2ahnwa0nzPgcSgMUWvcrqvR2PUQahQka
Kr4+BaxRMhPujl3BavBugUuwSvNb0+EZFvX4t6AwR71QmTAvfodcdA8vjhdAufX9pEPXmUaTX5co
bH1eotUHWkJXC4cme1+C5rDaZvMSvkJHLL9FLKu/Jub5hwUPBbrcrSEtgIIIKLVAqALHSPByMmFk
rjBXy4ARxP+RiJHqM/A5D2PjvSyBhueObhkMUOFfD3tWGZjWVEz1Efkm8EBUCrVVB37o++Bwr/Kt
9a9N4FHfR0XG+KfgujJ/OAxiQFFhZpuGsWTre454cDQPEv9m/AIKt3iATJ54gLLK2RYNpCBVF2w2
3+NpMAZ89xw14Qu1PuIzbDMu84Jl1cMiaIRed261OvwJvHBPRBYj0QDWGvhbAy2Xa6Uu1M+rrKZ+
avUiKS5OF654I7Ot3RvxQznhOBNHBrhSQGwAlOz9lY7QDWGwXfE6ZT6TxvaDocVyE1sdUhOtzY4o
0La7FE4I6nEIURdrjL7xdLzPYCj4V528BXmU/jngIewKXkfPCfiz68SBvBes3fxDYNnaLawuXptC
s6Ey4EVbFjJ7l3eD/ZqAkaZlQ/zoR5b2H39y/pWQInUwUE3bFIZlOP/Eg8dDb+pThgqV7CTSQKN2
bnWwFJKgYZsxkxp8O9G3XLxWabyZ4c+li+40pPzXBogT6z4fn3v4Gv3ZOR58d1H4d52iXjeR5f0c
K/3N85vgmzFghwL8svkwhTAZq9s6vlaaFLuuHZJT0BTRaQx4iuQ/IJP5fzwLkVb88kEH3ZYzGx9A
DvotNk9fPuix4B1Sonl1MsEavAFVw963QLUeGj/3L4MUaneuN4+ag0wuNHqiHwymdWVZtMiLFdEa
NTPtjywFbciogSc0uMbWrK3La2YV1X4cpYQhj12ewakzgW5op4cBT0w3TA2kKifkq2iloMXhAe7c
f055GkCpR8jn0RfFmuO/+JYZvb0zuqg7IhlngPsWplurbsW9F8MYzAMg9k3a+lWkAtJthnbbSS/4
y0nSH0HAxAtsxrwVLRFCl7+64pvYwd5hGHc52M6rxXJMM8rf9NXKlYyCKa4IUwBuBezOQPOXq7IK
gKgY+uoeGEUxVcadZ8bVvYVH+SFm8EmlsWAY5SUZkAXDn7J4DlDpAER67L7j/+BadsB9ubrz5Omh
jc/JiDJ6LbufUBv+7pX4nOA4Ha4k6kQXaOVHqyAN35bNY153ACAY8RttJWnv+GtXFgN7lkPOf+cH
1SovGT6Lv95FPAa9cchLkH903H0a3eDcBiyMUfX1PR0jVQuC359aNEaHyiyfNqaKpEPlx7xaHTHV
GM2jsQKt/9+8j1U+5tEqoDI4B6flw6YKx/Fk69pwKjKWuFNbGHOfDzIs7FX/vlDc0qQ76usSCHoj
r7vvYbBTgnKA9fJkSCDV0RmbOW4sf0pmjwdmD9m9DeLZLgyCGlkENLvJye5jqAyuAjk1e+prVB++
Aq5jpMUtdSE/VJxCs/6DWq0fgQnAdLaDwh3SIT7sNFTmii4GJavotkaJcdciT4wDlspzJRM7Mxqm
dqsHgKuPdQgvBZXgWtagOz8GOw4CTeHOBO3sgNQ60onAAp8tkJxO0DgXR1EFMx8w72J/PDRtwbbF
CP2C2OFwabKb4jDyHEJjvkzObVY8BCb8HxIu/YclgvpSFQFA8QPF0wXPnX9dI7LzC7JeT60Iwx+c
12s7GsxX2H+LbS9NsS8qPX4qvOyOAgI4pLmDjqR9FtnQEtSacA2D3eBHqTdr0NTM1zQ0LJxpoB6D
zQcYkX7rbZFyy7GLRFM3/fAhBfZCVikg6KoLT8X3CBqkvl8jaI3RFPka4PPqUjHrAZhRqGvoIVKI
UVPdRsDTrMyByx9w50KKAsK/sgbfGDydAuZrw3tsMQbiZmjSfZhUw2q0sSc3k2av5b72Z2GaQIp6
5bfGaYL1kInxWoObckAVsNwbTgGnPDWpV5MakNvgA9ncWwA84w8Tx4+5lh5YZonXzkq8XSyGYFsh
yQjxxOltnDQb2uZWcSc184W6QY3TgGmE9QOMpa5O0q8SXtp3RqRZd00u7GORi58VlAcjiFdUwOtD
S9STkTwEYKB9i+GUYkD9KzWng64DnZzAnOIbq4yfeVLwW63oauQLOmS8VBjk18WaQ/rxAGZhiMnZ
FHcvv9/N6+bXTIqEKI3Ad9OxhQFpmq+igZ7w4FNo6NGpcToOaQe9V04UQbKBuRkEUVC22shg+D/K
zmvJbRxa10/EKuZwq5y7pU723LAcxsw58+nPB8hjebyn9jnnhiUsAOxutQQCa/3B/WYnfrKozUZ/
V1sI/4GWjM+GF8KqM8zm6M89F5IYW2HE/dyaKbYBM2U2PWvezI4CIcrx+RKSSfPm9HN/pP6sLhLR
rByguLU1xAsvD9q3Vu3GC/vuDznVzdv8uXCDs5ypmJZy9VsPBiUTOzV0X/Lhe0s1Z9WEobMqR6OA
acKlm4Py2EcDia9HW88ieE2PtmK1J9VOhhpBi7DXlr1QveiiMXtubT3bwgRQFjL2uOhJfTDauKSW
xFh5+W0spuuXKlU+457lLeI6guKTtXq4CZPYX1C1VCe2lZOyulvIIQxuHCvWW+kKJ2UhHxYDsikv
M5WVowK5/BGSE/4YK4dZuKuurDFVlYVfa+7zpBnnptCKk8veQcEsDock6Agu2imibQMxWLNuTD/n
OH6n7Colwb+m4/dcBEWpncnJb+TN7nM4HC4Dx5gunhp4z7IDledooUa5ASjrZrbwCVSJThjI4Lb2
cLu71clYDptmZWVo9v0W7IYBSrCtkDkQeAaBcwC6f5/7CMl45Qtb79jR/y8qufJE8vuJxWUfxwYW
VWCdEvL/EGgaYMQFRjvFRyfL4EBXJJNJIWecU8MKLdQ8unWCKF4owu45Rzou9ObVnfSMnToz/vfv
pfnnCQpmpYb+q+pR0VbxgP1jYxlHllWSIEO5yFHT0wTEgY8qF/nq0cyKShhdlaTYRC8rTbfx3LKm
vD7hpwCJ/FJjkS1bj4trd9csCrGrFqPkJYayuqxjyrdRZpBpHhS73OVwjhZRj3NKUnkUcFOhQ1e3
o77zEoiaJUTNjeRaSR9U+epBsDJN9Z8hQsNf9v52EbEhNG7/+/sm3pw/tuSeg0KSTUZTcy22o3++
c03jj/CM2uqQ2+x/LdZSa+3b6nBuBEyU00mwkM02Axlq1MgQGzZp81ZAQ3OslRcJXNBVDcN+gXha
eC7ilkK9kR3dvA7PMkQBDgS3bNuZclOT0b2Gpe9tJ73P17XVKe+6OqHogJX8XjYVR00WiTnBAhe9
KT4npefWr1VTzjf0tHd26CpkQ1W4LQUro2y60TcVK7+dGdbpMm4gSNhIRT8VwDImp4EuUVv9K1+y
ZRR2ylUOCPqywdyl6o+yExowarhpO25k76wlGgytDF2JXFlAUCw+4OX5m5ri/kaSJhzfzpddzGIu
ezk7HKIyrW9BkpsvZu6sJZeC5QyzSJEQwQ3YOIYQJJfoVSjmNwqf3+OhxOnCwxRtkoT8+iNOa/sm
+UUGIiLr3kfkt+qMld2mocARvwe2oYOFysPnsBjYTE1G8LnI4ZJMgOD2ABPDzwr0f73P4o+mj7Rj
WevaUk4ncxAui6yO2JB16RsY1A1+h+JgqAS7fvD5ug4AUswBJ4RZyfxdFw0pCuJoUd/lybQm+exO
ZXa4Y/2R/IwWse3Gi1rxyi3klAlQgXlVsWy9qVOgPyvt+JcMY1nWb8wohRcmeMZ9Zl+NKIjYtDIq
7Ma/BjHZycx+I+/VhdPWJ+nMGUuwr5rUXCrCbDwUfuR6uzJNPkyygUp2ujKHvt7KptJM+RmY61ui
2ngUjZ3yZRiM9uQLq/NOU9eWjar2PMWcjoWsQ1VGxcWOtRtCh3z7fVdZ9ZRrr4lQhFC9Qp5/5r03
5NCFmrLfTgOOJ5E7XRRLydFrj0YTFd/h3Z+t8VleFGwhn4vE3uGr5J7uw7LIACDfhtM6HfE/KozI
igI2/9W7w3l3k/sYRWGva38e6ujvwouTK8YquIrAfVmYY+N8NlWUJQMTxnZrpO2LGzXPOAk6nyNf
Q5yp9rt9NkY9csxv8jZRXHhbxbDHjWwGBu++p7lvLWCyY+KY+GFMMNdCFsoFyQNPIxNceZvBy7/d
m0FbhnhOIh1TLNqg1fZaF8LIS8OJR7SmvRpd7+0i35+XeKpqr24Tqme98D7Lljl67UtYvikxI2WE
r90JRwz9SU62zNRapHk1H+7DM6vGUq9fmhRZ1yqW8bdSUCU0SCg1qvVnGVLtYDzlavFKOkxFkDrR
grWc4NkVdpOO+R5MVr8ga8BPCfLoqdRnalYpeg2ywykC42mC7vukNsbvHbqYoSiYUf0x49FRi1sl
QuKhicu17tVht8cIahsmjrsJyri4FIX6P17Fv3pHO+15sws7OU/Arpds4cnx+807zAMctiodOaSk
Do7k7CmBkdbkH5xonJTK8Luj/A2Z2/87pC7Q98nPOUYBAZ/KXMAmrjbxQ22YY7kqlmHmY07SJt/6
qfEPg096uHUp58Cqd/aKW9twwDBYbYRpSuuGCCbY48djhFkG9lWN/D9H1Nbcr8HH/6hHfIlCfcDE
wzKddtM1JEUcbXoBsac9JZBezp1d4wzTWernJmhYebpyOE+cil4Mf35W+hy9dT+f1jZeMrtwoOmt
cNYZP+uKEe9dDTivnMzh64pOevAyKOPzABJjkzZGB9/Is18CjX955VjGdzs9y7cpbQCqsVew3jIv
xCNsGDnDhWp7pBi1msZpV/Pp4XxHFrQXlwaLM4xbrWcZ8rqqWAHDbbYy0wkIbTpODloY1qB9czwn
XpugBxd3/nFh7EZbmJuNcJNVjXSHQ25yd6cq++hsIDGwszzUAAHqowz1ywrk3u6CUaB1hXMIbpYw
mowh3bTt3PD7DPH8DtcS+IOASSn+TcNk9VWqg+bGi95NPxtR/eIPtXBGU/Xqa9kMRoVjkZPO71FX
lO95Bn/H6ozwDLPO+KgLJOQC873PrfFi90h9yrCD0goiWEm2GYxh5LcO8RYxWOLscpouWa7pK2hu
8Uo2TRGTr+SlNafnIfG8vZpGwgtH9IZu5h/qIDrcYzWUtr0FR3in+ZbG7pezdBTqry21gtdOGTIq
BF63UdsY0pWNQKAY0GAFvnJgR58K2DLPPZzecYx5GitV9zJkQ7eGp8ZBufPHnaY7kVB3HE6QT1S8
6triWjUKdgb4Ir0jH5zxnMeofRYEvbjJMZcD/uWaWfwjSJV3BdHuz2Yap8ssLdh9TaMPaIpNQ5SU
A/tBRdkBU+lf1Qbe66Ak1kr2oheZ4zgfJQvZmyiVdwt6Eltiai8uoWM89wEVDjSiBvxlyeJ2LFvn
JLWOaV8nt0nYA5sKxNaqQU1ANu8dLi7ncoKMyYs+o5dFDegiW2OKC6GrDdGCuiVqugAYSOYH1Wuq
megQQTD1y1nfOXmBE60gmJpa+3dhfWih5b+4ue2tMxSCTiSi/AMHB3yya826gresl2ZRNH/FeXfC
/8X8ocGT6eos/DYA0l8oZmAetMj+Zimt9eJ8LdjivsjXXjCkSyD/2d4RXX00DvuoLdDVFM1yULul
2ikjyjJ4eA2O3i/LknPoYxMsN7xm3eHM5qJkG+Twm4MSmjjeyz9fRcQGIKcADGJgtfLVY9y/eyOz
Nhdm2Ddbp2rMXZsqTw9vH/lK+vhIWx/UDI197Vi7IMM2LaprMJxjDWcsMbJ/tXu/cdaNwc/2sFud
vbML1fTsDZy6oWsHZzuZi2YVoUCzr23njJfIN82P64/Rml+NVi1eCt7vY8LGbXUXBuJTog4s93Or
UYfNtHCFJWy8H4AhLAG1BB4fgyL8y+wgzL6Nlf5ldvy2fUEoG1cnr8sQsqF6bwRTu5tL11hgaQB6
vjPAauFEY6A+Sfc9VfuISfMgOUeOkbdwI0zQAmFEXsU2UHyBKvcqqtCGBZHAcK1wZ+NCt6r9zDxm
7SoTXkelWNE6sYD90ZQdj1g5AmPNtX7f4OWOHvigvHmAwaUGktUgdtxHRnAYwJQ94v6ERPIj7ob5
Tr5lj/GehRRKw9KMxuSTFFINfIQz3GrYy5CUVf0VHynA7mVIRwxpo4qcEsphMcmHNsCAR0+umqV/
6eOp+oxpX7qu06DeJzLr1GyGFPsK9sTZwVXUeTWKURyS48UI66eu0d23aq0k3a0lz10afyEThpBr
zeFClcDWsTUWWhb2R4mXl72yyT8F+Wcx+NGbisGTmGsIDL5sDn7dLn3+H0u5MY2bBjHaJKQaJvap
M/WWo9yYymahgjy393eBM4Rj00WRZ94xDUjG1QUCKFGFEATKttZxFhfZlJcyr8pFO3nzOgVuUC8e
PXKgnJIGPHLjrDDZGRqlWnPmwnD2wwL5c1Y8ZeGABl3ZGVtGiU2A4Xk2oziGBhsYN9umGC4wCn3U
xAcBAlrJUainVKsyrp5x28nG632rlKiusOea83NJmnwNd1F/BcDVLlSl9751Ybq0eZr9MMBnqaU5
fm47bDPHxoqvlN3HLbSVDqPo4gteyRaJcjwPAJBhETedbHWKvlbRNKyoVgjN8qjE8+efAU15iuIh
/jqbzb8G6MltnG1WFc/LEbko8tcw6Z/kp1I18BH4j7jWI0/C56Y4Njr/KDFefuo1pelWocuTpvDd
udGhlLnRaVCGI9ln5OdFwUdWgkTISAvo+dID6ldzFvCsxGq8y12Jrsu6/Dz6GUcYaqlfkf1eqALN
BzG5BRXYFS+dogxbmOTd3iuDfDcFmQ173qptLPdazbQOpZv//mTX02GTN6p+fDzs5bM/4QCEPHXx
LuNGYPzz2IdKqy95lKdreafcSSsWYHNayPXHnXu2dziWrh+Voz9iciGyf42TTTn4zxhbTHRl4DsX
gJ/2c6V8YSPaPN01KTIRmwz3P2OD0Ft5iFrEVaFufeOlz/nk9K4Xf23ZqIJ1s79b04hEzjh7L4Hd
JlszEURKWzef8AiYl5Zb7q3eMp4zcDyrfKraZzjQPEXtBIkVtG4PQHgUjqRT8qSkMBMKuCGviAA5
KI9P7V9toV/rSGyhNevnniRvgmNn9vHXbuIvC8PBeRvn9H30TcS5xrTbSoh82OJC0eDss5U7Q9mU
vXJv+GhKAH0Tez8H/3/NfdxZ/qDH3PDfv4b8ubyF7uW+8WxIGgL+a1DrEbAJoBW4WZr6mJ+hjv2B
pLhDLkYyO0tQ2ONKojI8sC/HyWx3TaNYr7NGyqzqyutsTdZrY6MWk7veeOpEZzwj+dO3s7qTTbS8
WaTHclzLwV4fmHvTL9H/E3O1IfPOacsKLlptnLu31B8Xcqb8UcKieYCf+9N72HZePXGcDyxO8vKV
m9pfyt5MD05fcuq31FpZJ5XiLX2ZBbCNZDpjrrdpetU6gFuylpnVwP0TO6/MMWxIu3lxVuwmeh/4
rXoXdRBScvY+TezV/d3jYX9tpsGGAxSwGBqOYx9Cn5+Q6HP8khdtsBxcJ1oXpVv2JDIZmXpn00ZW
oQzGLXYXyTPmJ80K69D8nSpdIZQuqm+oPW8GQCgQSbpo5QBC/V54I5qLoZ58xJUSrCz8ap9Hpw+3
omhxHDQjOsp7uj2+3o3iOafcT+BY22SdRrfT91pFJodK+/wCGaFCooMvjIZNZqgXwzXzZn9ptdrR
QarjYlY4uel6WaJBR+5LurjJi2ZisCrYYEpYVm9eYu/rPsivkoU+qIgUwrC6Sqb5oJn3PgS0q03U
wulAqTJYp7aVHefA1K+2beQLWaSrPfc7/CX/ZjRBeXCcgWqy25ZfFA0/B8p/agNBB1Wdq1G02v0r
haIE+1DRlB982ZwmlaZ4/D6a8iuFAqK7UsO22hQxptkCaCmdEavIvvoGspkPn0SeTTBwpvB0d2cU
Q0VIg1kE6df7OVGE5ERShuVTrUVvnQLBz7brIVzqTRFvOZP9qx2xSiyUnuqZEm/zZiL/lk8/X/yK
/P5CKVQvZsuMDIA5n0nB4kSjgwRT1OAif13528gQeeBLIPeQvsYI0Xz8jWj5kfByA4+6Hypkc4U+
MJlMZ4WBpb1uA4Tp50HDdk5P5xUpGWu4TzYF9LSJ6/Uc9MP9J8qbilANJ/0+6ldITny8QWFUrWUo
FP+mSlFBu1bjkuOW8cEjAstDsoM72USk6o0snv3s4/QIgTfdyDB2E9FxlUKZeWptTfy2yW0GGHeb
WFt3gIFcYcGZ3OQlRdh12cHO2TxiQO6fozB3gP0yKw/j4kkbSYPwNQD8HOrKcqSQsM2qMXzxsMd9
Qj9VpMmgWMicT1ekVxjWfODnstllgr8qSaydM/6MPWiuRlyTnBqlUGTDVsdQMP+ZSdBS4qg/t/Gz
TEPVY2bdw9mY1p/he8uwHE0yz5UpABU6c6Rp3xvBc+5KLIzVujkqgZJ9gT7jkSqbRiTWGv53nMLP
peeFB6+Isp0Z2fNT5aj9ykQd9r0REKpeseyLriY/4GOZlwlRPhJivrOVzT7zMS4IFEXd64P7Yk5U
92SHvMy+ma7SRH11C2++enWyRME+4aCJXjRs1Mo73E+Q2uBte8ty70dGZCeD1T0TwnlmI4GzWuJ4
OxtL3oVsyoudzj9jD8h6mNc/YxKyS84bjfukC3e1alrgEyn6V54V3+TFV+MV4oDq072lIJrVhOZV
trC+S27tQIp2HFDtfMSMHP2Yiq9BSlV0E8Ut1rziAn3956se0n0QWefIBLmDSAadOqS5rethhPMY
m3oR3X1JISAXt7LMeFymQyp2skLOLM/T8RRDESqFGtrUGAPm9E35JTarYC81zJqiZFwW5uraiUDm
yWCSTPamtypt5zlRvDNLNi3arNYvbl/ULyO+7UaJpk7KcenFiDiC+STr1rKzcnyUTVRlLTvlJADI
0dJqjGgvRyDaaKCFLHYvv26Zuf67PoJnt8UPUMQP5d9zKqocTrAeqQsHsYBVFba1s6xIkR+dJuja
k6GE6dHN8X+lmkpUXmRQTjKKEvKd4+dJsgNJou5T9OIzWJBptKmjrF1HJkaqs0ntMbH8v8vM+rBM
FSSpNdorpYyDSxuoKJH1DhkuV+lvbhYCNGzJZ9hDuewE5cOcnA+9zYuPqoIeKCfl5s4mOToZsLIa
nNGe45FahLyoHd+7QkWxk4jsMzlVrrMUBRyXpMFvQzWkZP2i1i6PW4Rp4K1DZ4CiJsb6gQVIWsvw
DALM/FL0CGIKBOiYjr+1fvVJOOikm9/ZBrGr7/j6NEmvv8JlnpEZn+LziN3hYVYKpNJMZbhaRdQt
tazO/8o0/VSogfZDBaUAMdP6qsIGW8A7BigXpelmruICO4q+OwbdYGziDiDlWLvh0jP14UtjlTvf
sec3HGk+nN7tlkXN3ovcs/ViFnF8QLUX6T3RlJc2ubqeot9k4zE+KBXzRRfjI43shOydDe+l0dXs
DJp6PTeJ/2QKZT2rADChpSHmq6IpxfMq6jcDhthPMuSngMyaOAupZQjP0f/orUTv3d9O3L2Zeyr5
RfMlJW27qRNAoVk9ffKyWf+O186hJJv9uQDYsnCB0CwMyp672unRHszrtyTzjedAqZLXOsAfVIQb
7M+Pit8PS7uOjA83tP0VuT6LxwFcZ2pNFVsVIMgfEAvIKmj1wEqbuztpbGeln4pycD5qJdcOfJlA
cQq/u2rAXD5r3eaJ1dK8goH+sK3yEx7sH56ZzJ8KG0ICfiO3zgdWAS37e4Vt1ydvdDJ8YmFZ90XY
LNLMaDdzf8n00L7J1ZViLxorZq3vZDNzghDDgtlcDEZovRSFbb0wPh821LSrc6Kzhz00fZqtkqaJ
F3oKBlf+kWoJW0EBCLaVb0FJQnRRdbl6saxBfY/miwxTxfTRH2ISFJ6NwwN0mDbefOJE/VzpPZxP
hOnyZ9OspoXDMWiXwryBNONCfBdjBCdiiaGKdRdQj5TYhoylDtsHJJ03wz124U9Ae6CP5f5emKnt
mk8EOAsUtaKvc6xAZgqU4lZ6lOoykzKWzDAHC8XPg6+pwrcX/XH9QCqzvsmJgU690cnzaN/Ubn27
kdGnGiXqUgBpjB30fFC2sgplVoO3aNlX7Wxrtq5WuLEkz8YsSab5/fmejytpFuY0nOVpdrY7c1XO
8wTrMyvwB+QiX3FYTpaRERnrR6wCIv1br+UUJH7EjEeHHCznOqJXdsgLBYaf4x69jzurdrg3epIo
UTF8cvWOb5AfY4IXmMCo4jqOXhq/Gk5JaS7NWusWSmbWd0B6NpvmArFFqhMCn+7ULnp9oleuXbL5
6JWD/x/mIr8JvuxRRQ1Z3LsUxJorT1whyiXLAZj0RpZX5bjOdZX9gGeybOGalOAy11zjXLgolXmG
WvPsjsu7FbKroiqSYPNVz5ZxyQvKPmmn4AjVZM4/bBdJfBk7SnxuQeVfGS1/3I+FU0PbKXqyNGOc
vEskU5PNLebtYBZl0+sKPr1l6x419GXviKdGzzD+Tdtpp2s1uttt+bnUc7xh8Dda2K5W3mRRGYl5
YwFWB6qgSOWhh29vvIGtruzla7OPGkopUurTMfRulWMbs5RanzLmC5FPeXHFq8g2413jGNdpqnxS
Nx56yqX91PmZx4ENss8jXvV61W9k0FfHYpP4WjK/j3rx1OWVjxQzBgVGwPpY+tpJ5yjw4tZ4AmPb
huqCaVJSCBQLTosfnSVbBFZntnUEWEoyQh4MkrKpDuL7ebKcKt+Zbh8t/kgQyxyyjBWu+4nqVrx9
5JYfY8fWAlJI8nIFtrt/GkLnZ8LbZzv+VPPfuH/fHLZI1saOO4ecAOL+VokXVV2qb1NSdte2Vstr
M7TvMlyS0F7BhdjF3YRcntoa2UvjBv2zV6QbW+oMxyHa1cXk2KLWyvOOVXFb21G70jpOiYjEOpaz
/5QhEPRWFzF7HNbjKPNGXJIzAy1vmm3GUjjCMD9rlD1QtkXPLymq6FyqxbLURui+apkFT57uKJfS
n95c4Dz7RwghxODJd5x+xRd1WMlhsld2GMPMxlsb3kwgOyBNxGA5ZEDVSP4YORbkRkCmlAuHBmvR
2akF3ZDmfVoj2oXo+S3465eUN8356HUI7NhJ6R5LW3GOc9o6x6t8+QjK5n/F/hhiWrbOlxJ1r0eH
++vWj9gf92OHPu441Z+i3vEXKAubP6WO7xmnVDUzFBG8tcwp3WP3dJMcH0aGee+6ByW7R86hXr8O
hVDyfc4jY/X4OaS6pw0C3uqi6UeNXcwQbCEc2DeWSFg5Zd19A61GZol9pY0EiVrNeKb5aJe2RW6c
o0bLwE6yL6yrMviAGrZTtNkC9lemr5keryTkac5S/2yyBC1ks54Mbxdn5KJlc6zaZF31HocZgY/K
+2wi0RPbp6QOnUOAn/E6QBztKC+uiqB44GQJ4vp0DHaAjIgM3l/eB6UpaX/50hmn6oiYwc/p9263
0zb6WAQrHr4mlKh/Dk5O2yUriELzRh6TZEenN7cG7vVJhsIkMIH+2svHpHZgAyRvNJvhNQKKcpJP
xSAmiYFqWrZUTFHDerQ7Wa+S7TItKIhhdnPh8LKSCeKw7qatjD/yxXIs6pPZUt76j/vLmphbx+TA
KddvycxqnB6qehNC9ybBkVjafla8H2NdTc/3WOMgpRcqKer4YBDkZbLmSygsd+O6RAohlVfLGpNl
knntehA6CvcgixuSCuKiZ+0yJAV9lK37xPtAHdPSXnO/yFYQAQoxsj5YtjnpkXODte6iDlxrndlO
FK6j3h5ta2WqKBL/G1ggwQQ5T/DDoNbIR1Gj+21IrivFrrC0H8Ccpy22ZP62ZtF+R4XkEHRO+FVF
qGUZ6tVwUf0xuBhTPy69pIq+UhffQf/PP4qsiMnZeM+25ofsgRCKwsbFezaUiArL4L3K0NTv2sJL
XmXESbILAIHpSXYBBu8W/ZCpR9lpqZyqswQXQ9nbWHa9wehgXstercEup0IHcSl7KxaoE1bX4eJ+
Y2MPZKL0nes8jsp6tLPmBMsFE6PAfC77cjwi2oK+ETja0+gKH2PZ7ituV4vCJY/DbaIkwFZwxVW3
su2qnGqtwigN5IDJ3Rko/SxqUvv7ye2s9xxt8oXChxwgC82473Z5oI43hX/MG/8sdrCE6yienpyx
+ESy0HpPvMY7dDFoNNkZhlm6LavWWstm1HXlKojUZO+GSMklccxxUU02Ce4xa4lJadEGuaCnDb4F
vEogKH1+OL3XbScsOKruaEYNfpHw5X9jwYsmp8QlQMr6+IjboZSpE71VFibrGeQ1++x/5ma9Ve4N
dTz2IMOp3kTd9PNl7yYThcKx3QEj28tWC1O52N/HsEs93tPYxtyNm8AOmqvvJvG2LXsO8E1AMvPR
Bh1hXHzPWCqici7L5/KSGWl8wGh9+yiry3iXWv6y7AN/NZNweGrBNJsDZ69lhGvpITDxOkg63b/K
i6v7xrpoSnMV/YqFKSn4vqnVnRwiO9oqPMT9TJVeDIvjwt51Wfs3mlXroDPVm7woASdrjHozQBTu
nC0nxd+OlO0ustevLG/vaEm/eMxoU8Bl6B+gZVwl2m2YIOEORbeOAz0+RrH2JvdkD8r1b2xrGWRd
OjlZ3Oz+GGd1lrsG71Et1MIjfaO7Y7WqlVRfPlSVAeDR0+nOpzvQusDsdF+ZnvvkCEeLOgo558/m
sLREU8Zkr+uGP6AIFvtHnMQd/J/YW8oBPGwpb6jjBSUzjXNqXl5ypUkPQ622HMHb5GYnyC6PZTd/
VadwlRej/7eXTW+elltPQz8ZS3lwkxtDHWjZKjZ7VAJUoKWPjn1IefZ5qryTBuCEBJVn7cx2MC+4
rnmryc37t5SC82JEt+2bhk4awF00T9BP3FJlb752io6Hd5eNr0oXYTtdQyw0Y6vBrDCc0VBk2xWj
XCiRtlbJu4ke1j2VgJ4Fkv/Iti1B8IxUCECZD3vdL9X84KpGt3Q1tl4dWsz5AQsrnrUDFXR1/CQb
IU+o09BEzqLKSOWgXqm3gMxxn83LvuVwkfvdMmtjAEkiOFYwLFfq42U9FM5RXmQQnsXOryJlJ0P3
u8mX94n3lwEJMT2azzZCk/Xit5tZGfak3RjWK11kYRFw65cBT7K1TMXKmHwVZdiG6uO4bGXu9p6y
rdNveqyjFW11w9oZm+mz2wUo5Ib5N54PwbJM3fQZ9F9y/I8Ro5MGSz0Z02dBujz6+mwv9arNLyOC
C891nSo81IwA9BRNeVFHNIa0xLjpUWzeQzI+9/5C1zzyzb/iJN3HBQyJbidHVEVy0RNhlyaE6cfk
bKlDcheolxF5cdPZXlRKrW1sPoveCgFZY0vpplzMeT56qzYb/7ofemJEwmHFlOywTF7JAogS/Efb
7id/fd+QdBzhVknrv008Du6PFmzpy2x1f8pkHsrGY/c9VDHj7hE8WGgq+0ugRnu+usaB/VFtrOQ5
nTVtr4qYpsyBtnhkBXQGs3IZh8dhf5ZDxAx5l8jIKuOeR/h158ex/993uv8IQ4FFqvOjizLD156n
vg4yB6W9ML0YA86HyBc196c+HKeDWvXWe4i/ylbtO33r9Wn00TvJvptc1KH06mr4tn6JkuzTPTnZ
D/olNuLfWjnPwYmq3s7wgh6Ob4UWeWyGzVrF7HNR6zb8gKQ0qtOUP91xD6NjLf1oZlspfdBS1ot7
G/spDKi6X/13TIRl6T/HS8QEhKfi2dcvrmHOuAfIqzwfy+OyGebeFinvVxnqunpeUx7JeUuQXo0A
naJZAQFX/iKPmGxKyIWM4RuBFtYvjIbV2sZCxuQv8JjrNB1aa9IpcMbh6tDiILdN0mjYyDMiyPi/
stkFAM8fdgtK75pNKRjlOzKj0Dlm10APJB+hIu25gwgoOH2AxrRZ0y+giq+DaMnQpHwPXF+5yQaL
PNikuSjv9Ic0TMxVWGfJVhG6LLXWn9w5Jn2PbuZvDwhEFq1zjOexfA48HhyBh46cPbCK/dHRNrcY
SdWB586tMFP7Orrmc+j00SdauOP5E6mU1os+2YXFAzhv3JNQwv3IsKqLok+V0minqNWpk4k5fdRC
Y4gCdSd7Kenz5OTOfvl6r6O1zmAmZ6f5hKWsssV5WXu1jP4zULbsG1+TvwaAIq8zFNcdRmYzjhvd
l1zswDQ/LRZjy+lbbsg6qjCJo5k3QGDOazeR6Be7NsuHtZ1E7mc5B3024zA4c3PftelVGG6N1nPv
uzYya8h/lnq5Z/kN2P51cK1Q/+VDDcKgG9gXjAEpzFZgFbIoTy7od7/3ouWniD/qSYo2lZKLvVG1
jcwivMrOFGnYRVHU9Uk2E9LhywGb1Z28keEog7APg4mWF9jvpqBC5HKos91eBKOD99WvxRXymrpR
XKpJj1XUqML6FPHfB5FlPj/iTuFSY22sswzJVbrpDWfFM744h3P1JYtzYwvuoDizDUoSzrx4bYy6
+SFH+KLDlx7wIwfFFbsqZxn26Refw8H23iEHykufcOwNYucDqVjUQ+93kJODsPgSOmlDSjgDzhxk
kP11c8r3lQ9YHbyrOLT5Zn4doEliVyvOiaOZXmuQO2znKam7HkVpr3KPqJzjO98Ij9j7SwAD5VoZ
R2Z0QYHOHZdOWsg+xkw6VsxOxLPL7dNj7arzEz4x3tbLsmxXNGn96jnTF+Tusm+hMX+qpxZ3Y1D3
Ajjw2wApU1OV4yc/TfPb4GXJOndMDDXERb6a4HSy6mlReIZRGE9Zf4JcFeA+8J36AZnofPyk5Uq1
dn3woqbG56dwymSlaKn+xYMZUJZa/B1ndhCeXqldSQ4ke7tQkWLPlZJMgvJD9zr/OfJBFnpO8B6g
ZPoC5Dg9WS2i72qso0LMqTXBDrNBMpP1a7DGA4XAi4whO4XT7K+L0w2nqKuwI/0VksNaT2lWXoGo
t+wwkOmBTLG1za7CZCpPvqXRlx6nie9aJb5lox+/KBo1igBbjb1G+eMZ1wlUw1xw1pXdn3HZKl9g
3O89sWjkGLzsdRQEVrJJ2r1G2dHXj7L5fyg7r+W4kWBNPxEi4M1tW7ajFynpBiEzA+89nn4/ZHPU
nNmzG7s3iDJZEEl1A1WZv6n6H3HcT285GgcXnyYcNBZBMsDxBLOcvUQhBfduG732GCY2Gwhnfvfj
sqdoo3Qo5dCi4tBfWwg/vA+qa+xk3BJ1/FuIh+tQuVKKqT9l4ZCcugjvwyAr7yoRrEa9zVrBEP9X
PyetsIl6oMfdYELz7z1tJZjO0Ajnk2UtaPgFHnrrCjxUgmW2ygKDfU70RfjtMcYIMds1jrSQypNh
6g9+Qe5dJuUS/hMhPRM1toNtqB8RYdp2d8kYAz8K5p9uUg0nx7aaZyXszXs1svadmrbPMgQUoN5V
pd1ubmPLorKzN33zri92A73ZfSOFkz5C7LdfsybHqh7bgVTJERDFEGettKbxbsKc2+rhCEMy1Jx9
XIzNjm9mgZJMG+40Fb27q4VfAF0Dr5FldMlMgEAmSAyhpRXDM7CxAtnXMW5uI4Klb8j/zHscfYet
dIvlkVxlVnuQrl2Bd0DFbbq/BrvTKiQb/grrIXqeOuWo+X3wXnMCOfP4slaeP99pVf/LNxIFTw/4
j93kqRul8Py9EB57JUJVS7oLHVK646wZq1lXcYI7lVX6fNtwSQtBc1xPBmveyQbOFK/C20xE6oDa
OMWctA7zXVfk2qnKNvMcDD9s3x+3PFXaYxGjQOKl0d+yWTMNJJDVKHCfMKuNTpiBxdu8Z6Ne4zji
knVQY/WtszLtXsHklZqZZ7zblOT3g5tTtxPQTJkgODcN/lm6LLL70t1FfgNVYDmRKaFi3MeoH0nv
dkjzF7fjwmLLdB1bCmuxNsIaoYLoI6d8sAOLd7mAO4ZkY2LecCUH2J6Sr3U7CA9d9aNEL25fYo90
UdTan3EFokm+vF33dZ9uu8RQLjKmFwauMSV1vzs0Bt4/ukv0LUZxkq2ddcMJy8xg5zpBD12twxDJ
K8l0SlMlhQUMm0u/zPxPY0NHxSE1p+f/xJZyFxn0s3NZ1S7QfPzCMZqgLDKpZNezODnbOs6FsX7E
ohgGpFXhuNY71jnWk/yxzIdVlQ/TvfRSGVIKfWtbZbCRsdablixSz6uwI29bNEF1GiVRe+vLYBLM
/E7SvAZFtbHm6dICg2dNoEH5WYEs/LiHDFbJrsqm8aHsHGVVFk32qYKq60l1piRzlGO5nMNJpA2I
sTveSl72mH7meEWeby9vGb51u6DLNwFaVevbxPV9HyK89A+42TPzaNtV6vhfQHm0ANFvlyvo/Ioy
F/x5Upd8IJaFYH3NnLpZH8bblAO2U6ycwZqQ6kui7ecNq+xa+wQcZJ260Va6t4uDBoni9P5JRXHA
WWVJbh3VMn6ew6S+YEjEWVcdlxPu+Ohp7W9tctzDzUemVfD9SB20diUMjP70mDSmgy3Kx8p5sPuD
CczL22uFm3wL7IKE4RwV2yRgG+P44XueudoeCIG99wfHfFP89CjIxYwN2BrQA0Y89pjcTyPGWiJI
oibJgY3vvFXCONm7cd+eOmNW1+3kjF/Dho0upLzhNCh6/xWzBkspXvHk2Jd6NDx6I/zXhVqbKGRW
8wHcsPBxZ097HIq8eF58uXhVpzPPQ0Rf3xSv/YkgWbtH9aDei7nA2bS74bu9DOpVU+/FWOCbDGYj
1juVD79WG6z2AiNagSkH1gFppIbNLwCfcGzrL3ar7q6gB8Tg94MaGddulRcnp6vjF/g31xpCxqkH
zS3zKBWD2K78J+f+Vl4YG7M/ssWIwU3zFl7DPMDPtXDrrcQ3hjniSS9WVhEVIMws7ONMwvdWIJXW
7TwohVTpVkuKJ0TTVDBit39S5yO3AVykgmqm8iETCz7MX4BiMkSaX3uwgnBzWyQQM7lRj7PCRheg
a+JyJqrCoUnesNYOnqF8XN/d4TztYvCCD/Lariuj2ztB4K2v7/TlZR//HyJkJ1CNRXpm03C+wo1z
/LlLb3rsJj19npLsSYZtKkj7FpO63VCgebGw1zci4DEtQttQXYwOa5w+BlQiI/MibKI0eF3IWMbL
O3c19ZIE41uwkDVdP4q2eZXpBxXo5teuv8wdVM9aCbu7Ei3inXQLqz9XSR696hNmZl5mwWJeVneg
geG8qPV9xy7qeblrGX7L6zbDEp1H9K5U6vKuDRz2l7D99uLX2Dm9irgp8lTSNceifNJbPHpKB+42
MKNnFxOPe3FzbK32NAiZBL1QA0sXPExszx0PRcwh0dJ59ab6lG6rpYs+x3TSu7heyaxWqfFzyeFM
JuVSx8jqcHJ/kB4fBPC0CGfps6GduzadTqnjG/duVZJyCyvYV0X8twxZ+gwawZYJK/uG+2l4mPD1
wd9BeQ2CqKi+wOOu1v6+7MrpO+Draj90Zrc3EqP77u8D3qLfqWVV+1lF7k5GSWgF/V8zwtZ26XjN
rmgj5wk2L2Kwfh08xmlR3llRAaxQ5c/fcdY4o+zEFn5Mgl3TqPAFl4neboaztAAcwDmQ/rVZ2fUx
dfT4YOtDgNL8svq2BlULI1scCoYwdp7UzvgtiBon8fOV6waIkrl1fuI5G2wFg2O5O8Mdih+Ap7Vt
bBnFsQFAeuwtdLbRDUfOdwGQIwG7aqOq/jm2+ghRKfUfJnM0Dz7WH3tYM8aLxJbdvd/hIemrFm4G
SeaetczGojMb1lh3jGcL3YqzsVzsGW3nXeP67QpoH9Cc1gqb+9TD/U0L2d70Vj/2aFhATFM9POuU
OdXP7NltJBcUkABOc2KDj1GXTBjl1Jys5eLXxjEiP7mPfLJfa9ev41OhzJqL3RlNyw9btDDrpL5r
ehRa8VE9kaNG3Eaalpd2vLzmuj1QCv2UvTc0pztNmr66pvGTxScx1Eoy+tL8M33zSKQmzzFS+imc
xSyYkSDzzPAOOMTXzLAqjEz+uXDKbcaV9CePsm3aU7Gx+s8hmDvX1xVVO2VrN2Zv+WnZ7V5wsLJd
Rh2hc1L022IAwYjAAQQ3KgxJzaQ4CMimk8xy6mX5nQTKoL/Ah68QnSVaVd38YCyZapmVyzB0+V2N
fMxKJvTQOtQAvY+Tqvb3w3JxAyMmo1562xQBj/vbhLT8sDgmDadVmQxDBUvDJaxVFftkKWgwLD0Z
l3jpdhrvqDlAhEq6MuFWIV/LEJpfDeLtAY7/G/4SKO01dfggFxnPLcjRJf5BYOX+PaGqxZ2VlNgc
LxMSLC0jLrN7K7/P8Wwzr5My7kz5HXxPzAlT4+4/eVw5QqSd+jWlInEnPbnczhxdMH3FBs/djyUZ
hFfTi7L1NZOCP+yT2zjJJpit6F5JyuCcuH65JSU2f+VrfnQbP/qtdRyZAIsWrxRRMTaMmxhTgEl/
6rxRX0kIIqBkYbT5h9yNRGy9bme/2BeBo21QX1K+aHOM83jTxb+r0FpDjaZC0wKjwu/W+GFmgOAr
21Be0JzAdqCoJxIiqnFQRo9XY2lkD6lazAt88RCE7PfiXHNPQglpJ4EKRp+7nVsDQ1nOahIMje9z
d661cVWlVn9EGktbBxY8MWzj1sJWAXjI+cbqwlfbD6J9AAzmyOMhOuoB1cVpzCgHdd3JsjGoNZaL
tFytz07pzCE/T4b7qus/xmWy7ox0V6vULqR7m5X1gYZuQEMtenebvd3lzz9Yc9zs2Je/2DYWM43T
dgc8MIJvdY2KRTK8Z7zGT37X2GsZtnhWsIfw6guMYOsVuMneWiRgvBFHGoDgoLqW1W4avSqtGj43
FVoXpoN/qrOEWQViCe4UPkg+RJIbt8zI/8OYhOT6rByc0kbRmFTKNU8ydE/hHGtU0qCRWA0f6GI8
UtFhz23H7BnZA6S7/yST9cJdJ2mnXW7jeYrI3lKdlB18YCk7infVcU7irtq4Se3cFaF76ZMUkDl8
VHhR9cKLyjv0FK20HHfXSN2y0bAbkcBALXN6rOz2iWROexJql1zyPE+2Ot69mxvnixpydjYx7ZBF
V6JXwVJzWSpjt6Ua5g6bOOEZwPnsY5nM3uKWf7VVy7sSyZmTcOpKP0SaNk7Ki3TrP10hHiVe8jEr
3U+zC2dY3HRuayVYzeziIiylW3Cild12Vid+u8Ub2GVLrPTh1lsMgK3Np064x7cJY3A3pkRH4oHj
e2Jqp9tlbkL9c5efAoTAn5isIGWE/fuvWSbUuY82eVM5EAJVahRPoT76RxMG8wYdkOl7HAwXtUNo
uonrei9H1f+cXOXwGy5IJpmVi91k6bZtPVTX/kz0clS+9SVQFre1gUQMaFuEKhEdqBefNWzr/DsO
EU/Sk3ExXZPuLaI32qdpBPOwuk1InDLr/l1vjU+fDNskpJowbA1T50A26FXQ6vaCW+d1xxejSVoS
cXTJ2GI/61Sv0pML0oyURmaMsmVVW7ThZbnHLULugS7Ixz0kYrnH7V+53eP2ryz3gJzinKbS/EvN
teDVS90vNiCIC65w4WtUQbCf+rnayWQEVvaETQi+SMusjCkgNQtqG88y5HHKXc9pNB/6JaJG/Y6M
GbBcma3ConmsFtPDP8vhhuwbC3rgwtJOq61v5eHfyERQd8LC/E2NNZMidaveF8pUcuzyJkBG5fzA
l5FKrJdp7/E8f/NIGR5NpECqn00AyTCl2m04725hkt5y/el7ZVDFn6cEl3U0T9s5Rk1sHpDqYdxR
fMbTpjypyILwkUYzQDP8fCeYsDSG92loGs65gjEjD/avvsy79uCtBVtm5sFzaDrxBjTLaK38KhuP
Uxk8mX7BF6ePeh5xpf/I76B+GZyUk3JtG+u0qaOftmfx3O/tdwUr1X06dMVdFlvhGyfZiwS0gPvX
nISxH8NyB+Oe4OC0MFRc/psuXYhBGeJYzjZ1vfrNjef3YWqd351hH2KzaL45Sjdt/CVUs7P5NHX+
p1DRCv13KK/M6NiR+yj4UJ7doi23ql9qXwdIEInWxr9dxwhgHXf5K+Jzw9715+gAy8h8AqGDEtIS
UibuKg2d8Uc+WynbnyG8ZyMYkiv62ph5vqaOA1jP6ovvShN6J8S6x+dMdctLWCkPFm/+ZxlSsGPY
lI4d7f5ZkG+B4KkPMgtyEWmZAvh50as5J7jRUlZUX407mTYNO+f88eO6VPG0EGQVNjUyGbRoqjTU
qHeo7Ed33axnoAq0+KGpe54JSdqr57ZBQXsZw/yhN6/TqocPZOXl2Bg3kcKzkI9waPTmvkdU9CMm
ylSV3V7FR+q2UP4ZpUeaQ8FoJ0SY7uyqKnRhMkwHe0qQLR80zuVLdilpzXJT5fawVfwFdZir7Fdd
4OV+FeQPfomBYOwV7SOKTyFfF6/D8YnuBJvpEZEcfY+qK+Br6f6ZSPC6VuDS4OS5hC3jgRqhS5vB
PIldF0KiygfonDvWUe50jesb0I1N7gKu7zsv3VWT6x81dfaPHapQsOCXPrrplyGtG3Ynf8Yio/oI
lGiJ+zRdUTlUtjJ1uxS+oVprr0ny5QuUwsmJ2NmXiaPifK1b7tEO9D45hzDJfD7kex72WM+TwiAR
wYt+PekxAF3FcC7SijTbR4VpfrmNp+YA7zzkiXFpcSleZWk27u0kN+ZNvAxq2nRdIr1PE4PihivL
84e9zMgdh46TkF1QxyZ5FiOMss6KscP/PRwv15E0N4ZrH4hH7nSXaZlLJVrm5NIDYWRO1t1G3bkr
OS9629ZNETxVLIqsWMU/t0oVIAy0MwoYSQDnkA/2AyWCpbz0FbV/KevRXuxl1GcVhaFTMTo/mhDh
jzUHjQncaNPu42EjmRzJ3+AX6u4NXJlWkvQpxU8NRZCHqe3ak4S0S+7H6lp3n+Wh+knOVe6yxLZl
+hELif3E7+JdxjZpcACzk6P8MLo1aPdUcg5x46vPMjRYMM5465iwC/lxBzRSnk0sqRK7xIpzGQoc
ACUukNbVbRVl2F+N+TtvZwo4euo/1U341Wsn9RvJDX9jDTYqZlNXfM3iL0UfaN/6RuOZ2kBOwnRS
+0aSA7HFtHrNx3I+a5HRrmW1bxTUSeDK3edp9zC6qDEMqytajlwtH8zAcY8coZWVtnBboFF+dMVn
8daV2VuwmDI6ER6IaT1DxixnY5+lrUppugPxDXfsh2I2W96E/l9KPCFuPudfyyBANGRIqb4lvXUY
UUlZFzNAiZmzyrEfrfoSJfCMg95yXu20aFaJ7sW/kQxYOWZh/h3H2qMzKNW3XPO0dYXNFYQqR907
Htr4jtXAx3eC7sibTzkEqdn+t5WA1zv2daAc/u9xbJeK3YDMFG7dWv2ECjLsvp+jgDpbP106YVmO
F/b7Bjv+oLEMxKtQKgbzdbwWva7XpnXPHZbHn/BM1h/2k5b453JZcTvQXvFQy0TKG2fnpd7yv+WX
4Rd4i7tQD6y/0xBDVSrcPyy0ide91VXPbRHZOzW0mhNk2fycV0q208htvcy+a61UkwzTstwB+7yl
4pTvVBvSx29c1Z9t/CiK2bMOdu5PEPropghcrlIKAffs7mpktRd88VIlu120oXsJWgfw/TJepqa/
yzzTXTsBKA8LKN91U37rynZfulUSRheRHbh1P81ShL7I7l9m+0L9+4ML2zgK9W4n8/xt7pre0Umh
sdxJM136wzSiQSFNP4vdj6gA3ZxjUnJYio35acCMJIe0zdhghf4R0Ia9K4bhxRlmxBuWizkmbPKl
qZrux+BtWsYGxfiml62Okcc/y1o7gqVvBpgt1uxKjuiA4Fvqze1pTFr7oVJSKOCjlf2KHA4JamXe
e47+Exiu9uCaChKQLqQzG3KiDZiVwWHg6BYktrurx1J/kDG5WHNw79qcya2q5HtTj4p+b9tPEtX+
CUWJGOKwOX+/rZbJ1nIoL1b2c9HVJEj/gX0lLR4qedKer3Az6S4RGbbObYH4DTwtEKDLRU6b14On
n+YU0vp4J2O3kLykMra69ZGGhu8Fk2crgRUi2JSIJw9JMB9cpJsW5lFXYRq6eZFth8SvkZVP4u3N
rRrsiPfQz/MxL3PlhK4QhJwYx747UwtMaJY8fv/KcHAaBMMd+mVZrYYFvi2XT/1PTZlyCr04jovs
0whsxxuGTWH68c/FR6JXgKZYLnhKrA8qWKlJc8AQOd+Pmq69mn3/WyIcB0YQYvFfcxAp27wsdDKf
eXfvaJqy1nS2+oqlAExz0nwNx608Q26v3+1kcXiCoWUM2jHO+EtI93+PiqARfEUq9SMqWqRkJYq6
XHUGcyz3kmF/sLQjbiMhgvrc+hZVdY8pNLZDEg3xswLACqsDLfzp5gBwbKrr7FGj+YiCSLvtk9b6
UX9RgyT6aRgJ8sC64R7NeVNHnPah30KLc+IOvt7CvJNLpLQQs1PF297GyLHB0FuiZQyJXnCJEhj3
qb/1i8TZj4X/5f+obZ73KlBvH/7hTddcWgi5BperQnpUoRkjMfGCKuqGoD4ZyKYj7pQaAzAh8tPh
zlny08DMyU+bkqWWgVDS2FEJjh2jSWeDAS0a95KxTpbk9XWBo2tQamNdB0Zd5foZEcG90nfqnVbr
E5DaJV2OQBQ58g7UGVpJNRqNtWXfwS5jfzNOX3kRxYcZdcltoCJQ6FUJXmFtnt6jBzvej41HjsLo
9+GA/L1ohogkyG3splXSWv5HnIRI8C1OxiRYxiYOCWT/FrDYLeZ2/9u94gEbwzJrdYqJ6BcJMUw4
ZHOixZs2h6ItXZm4kscqXVUv0c9bqFn52Wq0gmzXTRx3oX3F9snFiGPlK1a7tYEIn2RMWnJR8ctq
dtI0Io2v3y080POiXsmU5oVpt0iq/cU2pdqFS+VcLolUyqWJCB3Lp0XTDcTnKy+NCs9XAj/F1I1P
zG25tGSJtP6suy7hEPDxzzjZ+KsYeXVwCuTzKx9lRLGc44I/kI+4DF1nnSvqdvngw6BwjhnEp+vn
/jrPF6shC49fjWO0zanvSQB8bo628VRGXr7X0Qw6SYwRZoV+lqYW2tkxGKOZzcbk1B5/lTBrVnWv
h+chalHX+dNy2QcrUOkO/xmPZcUt7rY29vjcVsOSSvxzl1ucEpBzRI7lX2IV+YwUyCJeoaZNF+1i
xfF2eqM8F38ELT5pXaAXRTgHwXHdyxsy5Bux+S9Dp8Mg6kTu+8rNEYJOIsDLTsMvYwDwupVBFzuK
7Yd6O9T1ct0o0AzaoM/vpFCJWqG1Dw28SaQ7FFN6IRH505qz/jUo/fiVM6FMyUWptHdvmM2L9ORe
ka+8qq5mbLs+Vt7tqljHIM2/w5qOd+Nk4d8JHhMjCn0P2dRaRcuhM4xnML0xp1EeWuq9jPXLkVQB
CbHBEXnYRnIanZfTaMZpNEGwF5fy5bBbdloHeJZoWTf9ubXHGxxLAuugj5r5IBd+AXtV9j0flGXM
0SrzYW4D68Hzza3pVWgQ/IlNkdk4teZ4ug1Jy0hJgTl9h+XzEgtEpsQ4y+o3sPCASIL40tfowE0b
NHnGi1zaOLDOean1nIj1aCVy8FSp+zsDYDIZAWzp+kzLNrE9Tgfpxqb3PnZZ8Bg5cfOmFMdwcaer
3awDeedU0Xfbjcg1ZmgzTwnF3N7owbR7HTs1s3V433KZ6vjvIUqNo/RkvJy8dZK7nOKWRagBOvdk
HLaNZbX4iemwV0KtQNZsWS4LqBmPu0hHdlFWuG1P0TIJLY7+aR9WhzpHH2yF3zNm6cvl2jfgk1sK
DHIglXm6kZlrM5nDgh12Ze6sKvydYCzJIWUZiwjamWWu89ZCWwIQwJJ9FbXXQLeqTRMjnnYbu7kd
iD6shFRLyGxnfMbc8Tkke3aMXVioIukNLvELOJX0JSjm8JxhYoiUI/rcf8ZTB5mt/2Ecla3wHLbJ
fTkGqKo5kHU7V9+KGOxNILaRyqr0Tc/XcFPjvaeAgA/2t0hZ7bMJ30AecMkFqZylhZPpgZvU27WZ
871hJRhb0eiBbUDFIjV/ypjo9PQi8lP7YHvNST/bdaVv4nIyj9gI/CoCr/wRWuW1Ef/T+DO1NPAC
q37IiG7l3y3ne+kPl3ZBKKZ13T4uPUEz5v/q/ZnLoGeuff5OhytQwcjHvxXU8fEhXZS9ihg12ik2
vwqWIXJtPDbzO1FbjHUkF4HWdPXCIPdTwPp/xBX/GZYYiZYA0v0SPQ4D+dP//QYS2YzgE5wi/7tO
ZnauJhRE1yzTO7UvceHQpukkLdMImL3G4DaRKmsZbvLEvCsGBboK4TqLyZSkuK1it/dxw08LJeh2
ud1dxiDYIUaafZ38tj5GqIFupJjWRjogwwoJ7Q6PxhddLS8yHo6ZAkYoCfmIUHMzDefc+Ajhc/rv
72t7pI6/jCdBX2+MuWqPCCUrX3/LoBHyE1Pk3qMMH0NcZGPLXhorC4tzyAJqeS/0LzKcT1BCEujP
199XftDrLybN65/l9otc/zQawv1rx+AXkqAeZaatVjX5KhuioV3Ng1mfjbhxtZ3hVV+UqVb3bhg1
57TkdGKjnM8+f4cKivWCOzJa54bnrEDPWAdcus2XqYagnjt2uZbZNoLg0JVbEvq2V68RpEIA/Dwh
MH7WLN9c+35jrWtDRTX4z8Stm+bB3KxwVpnvnEA7BvgZ2+syn4LT/63pIpoPmnmIixU4//k4d1sZ
spdxacktpFXpCJ+i0Yk00Iwm9wf/pYl2IOiUs1QapQIZGb19QEv8u2kOHLFkojdcZCeD0theB4sk
fjTLFkNb0LjVBoXeVR5v8gyfphkpDHMVItz8EM/jT3714NCMafpQLReLr9KDptboKViL5fzSdVoL
rHaBj8k2AcxHocKhBjzFBq7Apv/rP4spK9hgctB7TADwr2RWblON3lp+AhkiZXNAz0I9G54enozC
XmwstMd+LDR/5frmplP88L6VbprP6bpMynRfZL76aCKC+IiElAWWkZNfv6yTxWnu+vfI6XwMydqy
bH+kzlAeJUwuLvmPLTwSbXMbo556/SlAySycKe9tbGq0ej0j38dL1aZGNyEtv8sohit/Rg1bL74n
Krq+MtqV0RI7673yhJV5vWoKBF6acdC/l319aZ0ALEOBcD9ustlffQQKARSq/5Z3ermJY1d5iOze
w+uuq49hrTpnR6/BXeA88CJ3Mht2lGmfVk0EYhYkdbiUTBJsanam4qavHG/SxRrG+t0W8zrvZuvH
oLBT8LJ4fGgW0d0o7n+2IwfF2tZRRDVtUHxGVD6lRYf4UYTC1VIQxHUFabclQrp/IqQni4bEUDdN
Hj02mKJcHw2l4r+Z7Zw98fUbnqIkvD4a9BZvhDpSrZ0clMfSfjOzKn+KgIf+JwrlKgv3I9wXsjhl
N7Y8y8MseNaSvEGrhZ4MGctjneLJc9f79afxrEcBqxkwGxgWU8FpCuxhM9jdeEFfeLx4GRqueWST
8ERxcovL0BhisOc8dYFRXM8ntwPIpwNJnFm4Jslh5NrMksWshbL2ysM5fjXBfX+sXfJ2KgS6rciI
mklPBpl37aIzatZdgkhCOO9xUB23uaFZd8Oi1R2PP7RxNN4jdzaOdq8VAKDwkwtt3iFu0pYUEDXn
KTIB+Cx+cm1igRIYlFfDBl9hkCd6SvRFycclBahlgf+k8itfdU9TFIr8+TeiCx+RsZd+RKIsBHzV
JOsomBMcKtxW/d3MG510w+XKe7hSHLS3wW7yC15qMCOECXHlP2hvoR/luKDgkIfo3kUwBar5PS6c
6sHlLOGvSrfiPcF+a3+FKChdYIG3WvJ2V63aOFb2yH2CwvDs9CzsJfD4uFORvHiOzFQ7ZPYw72CU
Ze8ka852aXHmFKcuVA3ICxbFewah+AyhQ33mg1Cc+8J5D4QQjxmLtUYeodnLrG2p8/NvacqFhG0F
gipx1n2TULpI1OqdNA1MyFo5xyaAi1UyzPka15556ylJcd97nbMe1H4R1qDWm5PIeYTtGN5rhhmt
Ze+XtPPHhE61435g77w2azPCFHbRky0q1PdzX3uhUlOukKF2frcDSf8ibX8qMOjWfZRRgQxC81Bo
c7GP2OttYGXOGy0fhpOpjuVGHi9mUj3pgeG8yHjL+YakDwXnP+NgLC8oi9W/XDPN38uiV/JD61Ck
ctQ2vwCWRjhtkfMjE5dfxhocmJQN+mllIRxzD1DEPylsbwXH9V+41zIZuLDOFyLMDekVDV55RFEi
Q+FqOyzcKrWhJGvkXokRah7fjWVq3zVGAy8Y6Tk0ZKj1vNR+ibzXMGr3jmvbl9KgNKq0kH8xYtxb
XdG9Y2fR72s0kJbPTvPmGEBaizl/BHcwrPopLTZw202g6rb2rlW/mllFq85rrLssGCeqeHQNNJVI
GLtPxSIiVft9tdLGCDD4srqJECayoMJ8kHYjSChQVLq7a5ZVtfKP/pX0y+P7o/8pXjfU7k7PBmM9
tuWEIGQMFgNI+qbX0Z5zuiLYJU5t7yYMN9+MWKMMwZv4ILPkGBKU23PrIrNObN4ZfVI+Z4NjI7R9
J0GQrpxHraoepGfY0QSmOqTqt9w/62tyrCnauzm8iM5yOmwbvOxF/QVAtX/pl4uZI2+po1O1l25f
uzPI7OK79GSJ20TvjqkGuKgRD4Sp38fILG6iwjPucP+iCrrU4SqjgD6RhNVa6nUyJnW4wbOBLKAR
fxtXlFDbLSnQqy2jxMpsngC8XWJlKE99MLfVxOGfv/ka5PyXKh8njFnBM+AxHF+7doQnFJWDEUR+
7t9bZfMmJQgqlP69q5RvUq5wQ8+TOalWWEukQ6Sgj/6HdctdJNIvIK5a1Md2kZrtZfsom0ZfQbHe
scP4LNvM0A+DvZeP40Zm2ZWmj7PxPuhYCi9CynIpkbW++NqwvyX8bPT4ZOia78MLwsPKvN/7tYeC
TVKkd6levPsLMy0NzeGub8cYFCS8NSsEQt6EWk3mky4E2a3ZRP1rbkb9o4WlRBV9Y/Pj/+UOfyVA
N35nCm5L4WyVL9jhGbsIHPuJAxBKb4G1OFekzZtvl7+8eJo3bmA3a2TBC+CruLfGumbvHRGdAT/+
r77Mp8t8l+p8hSvoIv/QX+e6L1ZCyKvCrnnGQ4WnTzldZKhWCuQVY/1FCHxyCZbKK2lIdGEXnt/1
8v+5qAwpNo7CxlXDB6+Y+XGy2NnGTeceXNE70Du33XwwdHtA3Dsn9jjdFW0FcGVSvlhwqCX/a7u2
eUBVZ9o0E3sWzBii+a0OQQemJIY2In8i8nRX4b1+2lCjxW3ZNqw9TPoX2yycS7QIdEkL3pRzaSse
/mHZTtv/TEjIQJ0F/yZnI708w6UuHREJSSfT3obIs22FQCH+wp65Q3CkAeED30IrtbuGcuFRwzBt
Wt0gYmPuH7ygjI4C+pplVpoCJSMNALh//Nfs9Q7LjKyTWw1OrG5NbF/Z7Tu8pFQFLL9T9Zl+Nvpf
Iy93ROTJfLKzYDNvSHNJlLZagRQgh4wG0Ka2agLo4Vk/6Zvrh0n6o2fomwIAt7q/zV8/TEPS318F
L7LRg3uiIeQR9K1yimdN3XWJGTyreI/CxTWab4PhPseiGs3fLyks9W/f6b+pSBN/TcMcfncdBU8p
9nn7cXCGu9HSf81j99IKkqqxG8xF6F6/h1asW6dOH16iUlnPrX7VEbjiQUf+Xiv+L3m2yjnLVeLo
Hufa64HrOpYmWLaw26kRGDcAXwbN6zCO6nu34flpvFOs0/HMyDsgJZ7xjgmuuouMxtjJbO1is2WG
FrARqwOjbZZoKnRehHKcid3AYjdtalN4slucY+V/X8b6Oo5Xhg1MXrqG6nyESFcucpc9UOLhTpvV
RN3Xof199sbiA/XKb6KR/0rWVZKNmypFyAqN6jbYCwlcLreZ25i0BqGIS1PrMEhA7BgaU6Qd9cE5
xCFcLMc1/tIV9ZxUdvA7T4DAwOAEaZb87FNF/25XORoDfZ58qwOo8HMLakxrgBrBGIvfAh8pv5HE
9utQ6t7a7lKomjrbjTTlRDWHPBazcrzXPCu7pwBG+bUOzB9p7+7TbEHzQcSPulr90Xvsy/WssZ8B
Lo27ih/4VEw84+2akrBYnrVKlxwUfbwTPTIZkku2uAfdTNGusYuZkMQNppEd+jS5E00zGaqU6S0c
3B7qTNe/TP+LsjNZchvJ1vSrlNW6YY15uNa3F5wZDDLImKUNTBmSMM+TA0/fH5wqMVJdXWa9QcKP
u4NUBgi4n/MPUGW7BNtpb7Z2hPCUrP3QByUwN2GUxw9p2N/5lBEQ3gI1TSlZIXea2f0Ten713tfm
ovJ8pZIsCPtEY3b5APKq/Qa63iCvQeXo1SIGg7cx3fzLDfYqzz6NS7ivWsQ3plcyJsa8w/NCBxCp
El7kli7pkcuDr8btMO8IZUxHuFJ3p/AiQ9yoSAxmvPpk54ig+j0E21ckVfPnyMkn0k7w5vuI95Wr
42Y7smaRfKgcZ5YlGIlqb3hq9hyBf92KychWijooG72yi2WhBF4B7yvS7pHY3fhTENxdY35aP+X9
YDw4i9IwC4R/MgsLDZty4LyGsw3tZ14VA+hGYzoPlvVDhqmWeTylHX1v5EX43FfV9g8bYivSYNoE
ExzeuW4tD8jh9CcRJtjiWr9CMp6Vgb7paiNd8sfvgajNFjUOOaN7KQN2dddy1RqHGdJsS6kSFlgR
T3E7zxcd4g7Uz2HWl0V97CYnOPMUDM/1fDCLyFuaFuAC2SFjsjcCW6/O6I55vLyEHag8IAxw/H9c
IynUv0ThaXs5UXYa+vCCJJ+x03qYOIWLg5+sy1wPmYUsxiyhIQ+J3TgAS5z9LSTPbrUf2Rws/Wft
P0IZznfXHZ4WJtM2D4S7uCLMNTFG59xc2RiNNWs0YhCAnEf3TrP9ZdlpsIEBd51bT0MT2E9R+N42
/vAoI2k+CNAVzbCTfUE55ndK6ZIID0BYXvdQYJ+nzQ3ykUcjt/+tLaEen8AhbZO/UnQKtrchusBu
GeubdC8N8dCBtICiPyFmi15NUARY8oXqvezLfUesxnJqtrI3clGtj8IRuV2A48+KpVanMdKuU+tR
qxdZM2OhRWAu0ZHIKd7Mniw2OY195iY/QnQxmjWpHAD5sXK8/j/EOHOdTmib1oVmU38GqJOCeTyX
QVmfYljrNziPjKv8S+CgMdZDFeTTWDIhn8b6sznubexYip9AvIEfIzFlFCe42GKrjErB8pCUruZn
H00gqnNtxt0jOMoHGY7q+NcoiXvQp/LzKEN/kOGQKoWP6N0qrBoDWR/h3ek+HqQsbw3wE2WzJONd
fg0a8z5LMO5r+2Fl6Er8ERbuxI8jCp+zpHPXeBEWy3pEXRI12/bRRrVxH3ZeM1tNNI/yIHi5suro
1S2cEbxWYxdiJMrX53hGs3e2bV7rbXbMRjw2p2kni26yfiZrcB3AVYF+1y08mX6AP3L/Jgfd4kXk
pGsN86rVraPHavtfRc2q8SHElYW78kFVLFFAwgBxwGPheqZF4wmH2MfUQi73FpedOvuQg89tHpqz
A4OMyUPswhntHP0ne9vuIXdAKpY2rC7yTG9C7acD6ZlkiQdH+VYJdEFtJcJsw26KNxhy7sJJzexe
9gaTufG0Mb50KZqc1iot/GQtUzTTEH63wsrfS/6H5JRMsC83luNZy+sd6QaKfYS3cZ0gh6QC52UF
2WLMjjGTym3fOcqzSCnc4xBo6DfFk3sc5zMSD+7n3th8Jd8ULDGpN99RIllJvxufteoqqIV7L7RK
f3B9MveSbi4UjAFrLXkZXNww/Ka1NgEQ7aXdt84eHJ25DJTG3/oBL0heC+39gJWyfLfKd2YUTS8o
0eVH2TJm/2VNwCuU71djdmfmG8g+eXAxvAKeJV1NhoT0e22F2z7vjEs7H2zXyzHIVu19MPEGXTaZ
ed8A9z1em56ypwzon+VYq+Dl4VvDRk4vgHZepjIMDpYm/vo1PJr9rElbLrWuZXtATmpcazWy0f44
Xz1VfHUpv4GcbVf922joGFDMJcqMBNnSactgfatOyprkrXkb4joJiU/ZA9SGSoCsd7pao63GqdLn
JFtvVG9hOlxYI5CRrsc7TLTLn5PWfmtLgQZSZfrI8icmImDljFXAjzOyq4zyK4SSPDfKRyi+1bLs
HFBSXnGvTUON0yBpXptFlbWdRufPivY4FNEqCXgIyt/U7QB35ZltYnUnQ/KX6gT83zT87zJCgQcR
w6DG1E+fvGIhg7WjrAbPRwzLELCu8sn3dn1aH41ZBxE516pfXE+v3QamlD33A6og83AY5FTpYhSz
g9IJH4wprBeKUupbAwHHhwGdPnMxjShaxYaCe9wcvA6czwyqv3eKnl8+DZanjYXQ45S0x9tYx1Ws
XeM6LxLSJCFMcRa4y4Ga8zKXkCcEvuKD7JaHK6xJIpxucz7Bom7Dr0F5TTk8a5Dv5h/2DQfh77bc
x0dkfVHwFd/VeZcfo3GJSBO5hpPAPkR2XMcl/xrnVlO0M1TxffgtD9xysxw1CudHJTK+m0Aat7Iz
ltrC8nSM9PS+bdXFbewf850QyyurzHEL+33hMQ73Gjp7943TKw84mMhn1I2f1oWVWJSWX+5uHQ2r
i20JbmEhY53jTQ9VcpT3egGbBDuv8dGnQmvdGbVCU+sea9ybi60d5tr9P//xP//3//oQ/xX8KM5F
ygs//0feZecC8frmv/9pW//8R3kN77//9z8t3XPZzjiWrqOm5ZqmrtL/8e0RhRxGa/8DULQooiBP
78B2Z2srSqDQufzI59yozKDLzLkBQ5d0tf4kcHpp9FQ867y997iGuWts1qdv8kC50l2TotD2cV6P
z55VI68zU1o1LUXhvxxPmg8+vB4E0rhmrH5D/fRRiE7f6clkw2cboDXcoZ9n3iFodygd8nrYl8+u
AviEL7Cm9zd2rio6Vn95cI865IaSNmUk3HGvGbpA+NgFVDDAtTzqwUrMzShFbknFKcIprHhJKiLG
sYJDMqKPDqws3QJ3SK6xaIyOtsL9L0cU1WSfBM7Ht0kgSLOdvFCa4jz/n/8arv73v4ahqh7S7GRr
LNcyNP4ef/9rpIlB2gXcxV2agPMZraA+p25dUzDUmhVuu+VaxuQB/wjtWDbxNYSOHKytDvi1bjbx
ioor+i5pNTzAp+mvBww5crCiBe9dgNWIu6ThAEq507ZjNDTRum2q7+j2rn7JfJRu456UVgTLUCW7
jCgW9MZbm0IDFawpaB7q+Ux26BX5ARlzcwcgQtfirSeD19ml1eooBmxTy/ChIrNhvG4xcxQzpuLX
hlNpedenmvFrw4lcYAzqqL6TQ+Wk0WzYdIadcSdfgXAqmv3tktcYl0xrzz7LlrxkV4h4I5vo+cUP
KBZd96zyuvKSYKWN68fIS3q64qPxxqZX5we0+89/akM1/vhba57j8JMjTWxYIMfVP355iuIamI3l
4S4qVe1OpC55+wZ3CD1FAxgHA3fVhiN4Hr8gXSfbY5facGOe9DG2Tp1ZYpjX4J+7RNKqXl/bXqQ0
9x7Cbk7U/WtM3fBXEDF6uUZeOqcQ9Peu1rKBTHriPY9e8hWbvOnDmLJnTJS8lxGRso2hdP1+qgL7
wrOeZ5jbqR9B28INCJsvfkilcCIjecBKx0f4ocG4cxqmD+Tm2mGMPmzf9pZZ3eUn3Rc4jXO/Q7Gx
aiiFkPxMPi0JGnvhWYNynpI8RZQeaQ/TS5+QRg3uDMhwD/Kg1qQbwjxpECedXDi00LdkTPYKPeo2
XWcEy7rv29n2kHlhQTYCX7vjNZaLmXnZ6/o+GES/SoYk4u2fonHt6y15KG59+Omo4ciDTk6hsdnW
ytbkDOJoW+JwE7y2kM7DX5mn9/UiwqXM3LCIWN8uYhVoYABBiK8XTquq2pMDy3ATjDWSgzgd8HjX
KCPFWnnKUnyJhkQvsT2pylM5x1rY6LzmXPtH2Ebx7jpa9pht/OY7HbAQOXeeIafJJozcB2UAyCdD
14vIU61w9lrfGhBVDC4sY/Iqnm68Fna0tfo4PvQTgAXx+6DbBZIGKMqDJaaM/keHbIZBC4umAlYs
m3LGbZxpK8Y+Q7f2j/it2aF05ni4mf276YM9whrLAEDKCU6nT6swRLL2RvNSa2flKmF2CJCjpVAu
CWIzbWzu8OeOW+hKKrOOmcsWUv2qFJn41kWVtWiaUjxoZmoe68rtl7JjyqYT4vT5i2NN1T5u0wQ9
uTL7hnCm7McgvltopbFTER05kYRsT45wOAB+X5ug8pfW3HQBRJiI0FPSVgFObKwAZPlKzlGr/MHA
K3tvuq6uLeRwK2JHDsppvpwMXPv8qrb3pt2er4PkNfAiyDewOd2FHN3D396xMSb7T0Y3fir7naNj
vFd2+n1Djhklf9e8JAYCQlp0bcRk7Y9Gl+5lVzcPsnt+fBT6MtzPaMqYyf6L0iJsZNmUHeas6IyX
Rkpqm3EyppP9wMV+yK/XkxcttYBl2gzZmT9djh1ikGpBe6mNyQKJbEzHMkB4ygYCMpK1DBUdNYcO
qh1+sxMWtnFlPPS+ajzIsyozp4Wtu+M2QpbOBgpCt6cWm2Z0zPtrzFHi9j5lAS87r7GhoUAB6RbY
kPwA2dVYQodEjPuDbH76lJTkiEjqOzF/sIxn0wBvtJ992TwAO3O8LEbygX34/RoD3nn8z68I3fX+
eEXoqut6+LU5lsepac3LhU+LM573ukMSy9hi/DEjvlJbSzeiMbvy3d/HohrukOHyz6aCGGk7VNmH
qarbCmuj99rkVVIV0+cRpHrEe5lhYpbXmsfzgAJ61Qs02N0GLvDMypvCtlvKXik6LXunDqawlavG
p8Geg6IvP62zOyntpomGiDeRCwU8Gcv5GeuiH1MJ/RLPB2EAiIrx6t7JWBjVr9FQ6wfh2n8l0Dnv
kDTWL9eDqmxxYI9PsiWHyzN5HS1p6WAEgjv2mVVuedBmrXfDC7t6McVoRVeKNr8TUX1vRpXg9XRu
BykMmn/bg0qjN+mfB8zj5ZWn+fJykmzKMxmTzY6159r3Ayxrfn8CShm8Zz992P/rWpY+XCghqNvb
9a7fbp7w+cvf/h1FmDe71tAOt691nXIbIr9XmsV7PQPiF3u2f2SbZCyE5mRfXLzolrBthgOIROd1
9ECSs7BHXWYUG22mpkiVpU/aS1fVJZ5wKATPW7zbAVk/YzlabsWeHyKL7LhdQnioU2z+6LH6Bv/N
LnCWHfz+s90bH6ha+PtRL3F9gwRTY5Slq0tHmV3gJjMlH5W1C2T/+qJ138mJlLsxVsUGxSqEu/of
Sac417A7JPnKrmx/m2mD0S+mLMHJNxSKdx8NVbHpZ/KHbMZzTJ5dR9pl6d+3GvXCzq7Ng3yzNE6F
uHyoba/vGck3tjodGHmk6z/8URW/euYXjRwTWUazrDsLyT7WXVujdfBbNeL0zXadbTcW5jfbc9wl
tofBESvd4FzFZIVLXEi/+bBMB9RvnlpLYImAVd5axvmVBt1Qf7MwwVqHVW7tU8NMnhMlwy9xCtZT
TXmIbfBMTE+wylODrgGjgVTaNejyyzr0aN7IGM7q5qk1fLZOY6R6Cx6FDexMgrK7ij0wJh6w/IV5
/Y+IumRb1op/cI0mvkuqgtxEr9ZU+vJ6A8Q0ufDAL1fgPpqXossM7CH05KudVa9gljD7EOkKmz9x
ECH+qJ2iaCc716mXi4KlnKfqp2ssY0u6iIZ+H/P0P7Rd9aujns/MHBN5yI3cfXKcDMp5VJI+ggjX
kaoLg1Mc30uH2gAlcdW3wpMew3UDM6tsZBMYIxSluoi2E8/rk3SuDXlT7/046JWna2Je88wWSE9z
lmBJkSj1Konz5mAw5XmOS+SSjMdNcf7Pj3rN9eat3aeNOGkwzVYdQH2axWbAsv/Y+qlDkbJJ7/WN
6CgU+8D99lrbBFSEQBTZFK2/IWS1avo4/WFb8Y/EbLuX2AxhZVcZgnxFqh1d0PIrxR2H9ynNT7wR
v08TyxH0BNvVSDnnDV+OaI26araTTdNhHxVS3CDvSa8Rmqsc57+nUhu0RxNEvQyHjVndm4NtImPH
X7UU2bRvxq+B1tkvmiv6cxcZiHWr5RvGq/7eGJCJiOeMb6iUuC2larKTvWUfvenKU4dg3JN0QdSU
h1YM4aOMtFWJarHgzkZALi8oo1w7VVFluzAA4+3paQKY9F8HUYq3ih/21k1QNQhKN752Gmi38dv5
3ZbdchquIwjXGoGzrqzCWpiaN51yrzGXjRsWL8OYZctsstxXcgo62snphAkJuJASy52vSjt8qAAJ
/yoy9anDTPU7D45DqPrRT9BrG10VMXoIDmA41mXxIgaQJ9TstVXTeoFfx/DmIkEHJbWDk18ojwha
7WUYS4UQ8LLyqlrNfd/3Q7G17AmVAz/T9nMsn3oSoToCUAsrKRJ2O1ul1PwP9MvJv6ZTfIFY5u1i
FJx3qkuqyK0MFV2LDmlwDTnw7P8a6oosXtiaCc59Hg874Y/xTghdXl5ah0y008P216X/NhQ1I+s5
6NyPaKrV+zDrxrUKwO1FyY2fhVfZP6zhFceL/HvRkbGLUzV9gjLVL8opehGhQfbL0b09S8HkubBQ
ZYwmA7iZmabPPV40JxDjD6qJCRd2oeGuUYLyXAKnW+og77aN6CBFKMP9nLo6yJajhaO1KMv+3s5a
Y0tt80uaKuor4NRvFs7cP2ysvtw6ND/yumCjXXfRkxlX7qZTM+cuLHADs2ygSfk8Cdurb848CWjh
ohTDr0lD0NurtEVPWIIUEmQxkYHPj9cWrLq9F054rc7Ah7+P0BOMrSKlOo+GorE47Y9X8N3v5hWb
F7YlTBVwvirC3uDPS13pT0WklReTYpS27ZQ+gw9UOfw2VPvBRzr20DvZvQylRl9TgkibcQ1GxFtG
nWKT5eAgB+cOd2iapYhkDmnjLAalDu70DgY1hO+L3OAObnGnWgHFkzmkKBDEQx4+t82vGaDj1riU
hG+TtNEz13XQGSsZU9t0lQgDCfemO6qmbz3o80GeVXpr89trjCV5Km0nNBgS8kkQtQGbaOHgAF3W
4ZOrh9XFiFDHnJ8V8pDaqbbyPDKsckLgVuXFR7zmNkJeIysKa91nsNk87dlFu+6uEjaWN7LZttlD
L5qHhlu0W3rhuqus5Fn2mXby0qEtc5Itp0Y6Hyewfetr1bmLS3+tBpW2yocWZVx0hnhRkGnfX9tt
/sWaEvc8mkoMrsecDnFvfbn23ebK3hSjgMfbfBkDoDU+oO+zUCHxjCNr4qHgK8fwjB/bJKq2LSZu
d9NkzC481KZzrErfpsp6lTcoSupL9fekzFCrRz8FfY8m2EOlZ9nJLhXUuX3zUR4yNy5Wk5KzPLe6
+qR1afIaumzJsCB4akQVvoK97sbkNQsV9WnQ2iUbxOQ1D8b2MmF+Jyeo4AQebN4TEPgQGEZEC6/7
EknBCZEj2SzJNR/qMvkuW2IeMVhFhgpJFRxii7oZXsqb1gVlKlCNv5B1jJcYKjofVryXzy6Ro7pu
1Fb/mE+6spVD7c4Or0OLonQ/vGnXtTDoTd95amapQlj7IdR4t9tKllYO9AgQvtZdRedl762ZoZ30
efA8F32pY8pe/VD3bNgz6iZfDMNPljyC8XyLyvqJPfNZxhVNDOvazaFjg9X9gnEreqnxWi0KJDlR
m1pWY1h/E4Wyw5hb/1lhC4gbhPWtSSplkYvKeRRePW4sEesHZwaKdQL/vyhId5FvpTu53TJdv19R
rcl2cjMGwWhYiXr81ZtSi17llARglevJaszxbYRda7yIPEt2iug/N725Wauu/lJY7a/eW1POLfGV
eSpKXo5D6LLqyaiY2CEMQYwpvkR9tQ2qYfwOPv3H6KfOs++F9iYqCgoHdQ22paPCmSGW8Fc8/JAj
9RRZyamgXpCjTLT1Glb/tVlWdyTtsBTvonZZzk0ZC8DjXs/+c6ykLD4FbFlZZdj4r4PAVdGLDbbT
fOpadrUccoG1fCNCCqhpdJRn8pAB21k7Y6uv1GGWgdBRtFDz4n2oMEnEK7Rft6VWvDtgTRZxRQk4
y+ro1TDQGJ6HBeii3aVN7y77MfnCzqVVnoaq1DYW2vJsXyzxtY2oNihggk56qRYo/tAhhb5VcJBo
1Sm/OqAAVAsp9i07bjNkh2eR05nM7BKSgH+EQLpnceaeZMuHa7Tzgz5eyqY8KE37ytLxdeQxv6jD
7KeUROYBaZ4kt1AeBjcEVN5F+1u8iZJz4YCgUBVTWSuqoz+jVFUsUtUm7bgatcL/YVl+toh6031W
lV6sjWhjZoV99nrPRAopVN7x43nUusH56YnvFdZq323bTRc1/69eFOHgcOaSAy4MS+x1bOygG3Z3
VpZnxygIXdak2fQON+7+irYfStBlRfKGQ1W11CL7zghLRCSKMv+Y+mLXjqByeIMdS3MA5WImw3ks
U/9rr2nqwsdO96XAAXk1sh45ZwKGg97qbw16Pmd5qPsKT4i0qpe3mDybMFSYMuDMt7iwOm2dA1dd
Vb/ny14zOuAwMzxgch17C9gT3swjX7Da15eaUqJI5HnpX5k6GAe0QKdHP4IWrphk3Ax7epQhVaD8
belBv5FN2VFF+qLDy++szcPquLF3lknSpDHCHrlgnkNZB+SwjNWzyv7s4PnALWMga3+Fz6GV939F
IrJWiuE6h1BU5XkwUZMdoHD9pQ72Ufi2elenTbUxYx+PGqktej2F3xbv6hGprD9MWaQ9y02x9Not
ZUyvMqRGGiS7QMkPHTKQ6xwo3lEJK2c5pmgxTEk5l4p+t0GfAhtywPxXQDwWmUeNoivs+A1tZexJ
U+8x90b1qcHegXdf/IZaZnB0eiyMZNNJNOq1Tdqs8zFP3vAVpwgPnRd3LAbrhvEVw8z+QXY6FjVy
obC6icNLDsNroWKE+pI3qoAHrBTnhMXZdhQ6/q25lt4hxqHu0r7E+SK2rbWmju1jNoUq7oyZeOtV
kKrq2JQfipnvYuGQkE5TSkTlMEstZg/6qJXf7CwVCxFG5kvUKMVqKHrnPFkezIFhUO+nCRXeIXDD
PX+57hgXLOKhwtuXOLSdpTC8fdVVDfLoYXMfZCrFkvnsdnB8p9qg2VgtGq/HXQ6Dt5bqTpyvevZb
6rZnvXttl51aAGGcB8lglRb5qp6D7Bja+6ZOnwO15P+NrzqPaujZjz3iZlE2sJGh3P84OUZ/SKzk
p2zJQ9vUFiwtgI9yfJxH7ck30ut4RSmcxwFjVWh2ItpC2kaLwi3FXRNX40qt1OIuV83+3Wp2ycwJ
ayy92Huizde9ZI4V0TckKPOLE2fFshXWuPHxY1qwdyi+aIL1XmfDDBSwLt8jnKvm8IQQPn6x6JRd
m2r7M+j9/txPisFTqf5Ojqv8YncZ1c0m7vdB2xRfemsNKFt9z40a+WpYSCsZrv02W5i9o1G3V8dL
kQzvSafiHi7c4d5FIHs9hb22y9iKv/s+XjgU4V/4eWHYmZADtqvJeh8cN1vpDhK8CCzY7yOiDW5Q
vFe9WhxciGwIlBFufJhLnQljJUqgF4lcSdc+Jhuvgpf9a4m+2MWeKlzICZFaj+919lYL2XQnP97l
YRFcJ0RNhPI7r/6d7JXjbKpDW3JWLRjt6T0KQ3GIhc79NR+SKl/kQVecKXs5F7vDNDJEX/02oKxB
JTkl7MFbzCeHuRndPlulCVWspQb3CCFPUIjyKnIg7PafBcqPd7Il46FZr3Idv7bWNNOVEdpDvvKD
YoD3ZiN1D5dZW49pOixMWxc51lN+f6/lZB02qCjvNGsSuFMRmzR/VK6nco4fQ5SSPfJq8mwAdBpn
7GAiV3TnIIOePCrh8NWwMpLQVR6egkHzz7lm4hw8dzgRN5mjKZA6mrC/kFX6aSDJ9dXNym6p+0py
rN1SudSR/tf1QrOErpo94dKZhu506nOIDU6M10E2CWpDIO70hTyNy/Z1BgjvP8UCJbPudDdALYa5
6NUIe4UHdLiyHN1cyWmB0bsbr4bbKCVQNYzdtCYLH6R+6u+QajnBg9WUzUXGVbKncpQMTVajUV6H
6IT4TcFyvNEWejPBh3DT8qlWrfRg6Ag2u44WA2yyildNsVB/lIMdksmw+NulE3ZJidSsjlRl1p9l
b1Y6ARqJVbIOjbZ4ysI4fTTNx+tQ8PJ/RePwhjZhef3kzKi7kxlhQzF/sLxCXZS/vsz1glqUXb+M
bMpDEdefvlCdBs0OQgZG3vNHyiv9/Ut1TncftMFxCr3kjBR9eo5Vk8UD6Syw39CYfse7RqMQnfnl
5tbhUkw/RQXFv3mYjKepGsOXd2c8CY/EStexaoCDzCaGJuic7EjW+7GArQRwombZST4o2slemGb+
A9az0NXbQ5EP9R11XCyr8CJdW2iLmfusqsU6jEMywGBZV34RRhuphSYPgurZqsIO41Ms9TT8A/AL
3RShDaQQE43aFPWmNerm1W71p8oJou9mpIHzjXKyK7h5ZCx37jw3js6ApVlXzyMG/kFloX5oDRlp
S2+7B08nyUE5N9pEtq68FrFxruMBYXrLfbPISr70WP9s7KyuN3pknCukkiHBlvhn48fznkfWGRVa
/0dt1Bslb8W3wYY/p7OkuGhp5W/HNBv3clLsY7qd6tP0njJJuhX3bbmBvTV+mpQZkb8d5kk5mloP
Q6RCHZ8n/f4kZ0Q1YNWOZvoFCShtrSsJWnw6v/UK+gxuFkn2MQTIe/7HESMjkCT799eAH55+IOF7
vQb889VkB+nRr76IVMnO8qDD8j5XEIVXBTTldaYlrss7owsfGBZPHet9OS4LM2/pIDCVxFRuO+Gu
zKJNX5U0ixa5omk/4vQuy03jp6W5b61V+G/WpKL3YoJU1gDp7TSl6vdytvN7tjfPVtVU/z3bc6HT
jaQ9ePzhu9zZzkLyZvMyArs9GelZC6zpJDtkGrsUKvcsriYSSqd0sbUOHUqwraTA6Y9NhKJmom9C
q0l2qtYmX1z3RW5ZasECpshnmsjoJF/sz+G/jZb7GDk6HjR7MTTVly5oLXPP8zS/b+eDWcxCpZ7D
mrQpZpq3x4Yp4PHB+i5JH7W4MbZUP6xtNe9QJ634cFSe4L3Z6y+ISn5q6bQS+IBgyNjpziNlK6w7
8ZErTx5bEXAjWvnioTo0sYd4C4JEx8xtLK7NbkiTNcUCsZO96EhRLx9AHqHZ/KR3+bbXPfstMrTx
DjE2at5pTN5S2NpymL+vJPBL7r48qG3U7lrNQMZPm8XfS8OmQje3b0x/vcwbNHpYvVpBF5M+TC0S
XF4M0b1Aad8yn2TIHsdiURdZeQBsYD2pWY/hwN8nwH5cDdKp3gprJPOaZFUVyL6boTrdB37Yw+RG
rlTe1232NBip9Q3w7LRqscdFS6jpT9wAvDHC7AsOXzN8G0IeaQtog4YnNjJlqaOzcMGFaRGPJW/M
W6+r6tHahvy11Sj/sJPqxLZrjfK96oZnYG31RWSqcnEd/yzMsnwHc0wRTFGstRylsz1a9LDuTo2Z
wBNES+IwjMZKdtq5pexVxwXtNF8xSRUKABR6DrLXuXhc7K7S5uFkCe9KaqTXQ8XiKV/c2lph/+qp
YY4v4Hlmazb/zt1tXt6ELhkhcdJzBEdRVrb3KITXjz07oIuXPfro/jzKSAqbaJc7RbyUTdkxhQHC
AHmk72RMHvJiAxkfY5oE/nnmduNyyKoiWE6onO4xRCkXoMqjizwMLmItQ149xG5QBmSJmuFB11l8
ySZq1MUG6F+xVM3GWhmRhVaJHpliEZdee5SHqsi74zQXIcFqfZchv5za46dxjh9Hh6ICaD2PlUNS
cjn7GHJ0XGjuHTvFCZXoxHfv5MH9ffZnjxwe2mO6RGUU4ax5oIzJs+voMeqMbYC6rxEU0QFKXHSQ
Z/+u+f8V8+IeaQrHile368EQh2oKsUDJxuEoD6QkhmMxQ8xLMJU8Z931rdP7PUzGRhWb0RQwixwv
Z8KuQX5anqpDFd9nCAPKsXLqYAW/8fXU1I21MGoNoLCp3gfG5K+AqmCcHUH7sptI7RZO1CPip+ga
53IA+cHgOsCsKE3/ErTK/fbIxiZ7jFQluZjNY4CKeIKUn5rtfdVWF7qJqnnMe7/EBHAbjY2xdjsn
fEesmlp17aGMTSL1DRPbhh/mex1o8X2hz8nKsIze+wJsoApAYy+bfifuUwWNiQ5I6GVItCcra7PX
xgT5J4CI5tRl7BqglWxaWODaC79T3lHj1PYy5gzu8ABXjMFGuVcocxxkS8YhnGUnAx9QaXsZRVV4
mARi2bLZ1a67KlXX2rFQNShBqs8ekORzgcdB4agrbUzdU9cXSGlifOQjMNE81jiWkB6CWrOKEH/V
Z4XcT6SozDbUwyWp+7euVyxYpEPwOKk+VIAWWLwbPOZRGjxi7xkiAZ59l/3DPKjqknTTu7Cq5QjZ
EcYnT7uUsfNCxrI8u/oQvBbiSXJWdKx2T41apGR3KWiOalvsRmxx1rLpzYkIcBDWleAyX8KxVbgF
EH/WeC8WK7MztXclEdfVE3oPwCrH/ptojGppRVNx8UWgUGZvxT7Sjegh+T0JL+vrpAJshpxkkNbJ
WXnNLwD5xshQN9S9MLvIlpGCwWkhqVEP5Z1iudBrVTMFWThPkLG8jj5NGMEWt7gfJsfOzF7aIP7I
ZvnBOvH7pQ0y8hiYnXUhlfW9rPTxK9LX2IgqqG/0jaleutD4IcfrrVYvA4Py1oTT5qVyMT+XHaGK
iWcpGnHUorKcTdRC+DG+eQxz19to0l5sPuQiQKS4o844O4vd4rLZWMXQI5KRtyu8yDDc/vuYCIQu
2lADrG47c1Hy5XoZDpX7X1Qx4Wp/jVP7qgoz+z98nddy3MiShp8IEfDmFo32zW56kbpBSBoJtuD9
0++HIufwzGzsXgiBMgDJFhpVmfmbt36017wRO+VaQ9HcHUb1KBJFXCMnJsjT0vBF9FAn3cVtf3cq
G2TT/PPPq53GjD+ujm3zv68euqjxiTrmQCZhsBkqrwnuFVdYdfpGwSwyGPoBYrlMx9RdbG8B8vzq
0CHczHXo3JDPgaYtoHuzYaKkbsSs03pbPXuTdZ0x1wPVRTp2aS557GnvzXrh0i0UAh3n88K4n4d7
LyVsnVyvPJf4SG8ayWaP55jfBKmdkRT08WPvJ9kUa1+/9n3sD/mEP5pyEL9h7xiZ6bi1iy1wZOfe
thtgFSnen1+t3g2Albv32STaBzTd2gd6ZqP/1o5JdQOKm96ILYRvRM38RmoORRN7JNBbm32I6SCZ
9yc5LSypGpamiRAxbiKbCEFMCVGzBJ9tbMzjRZZBjH825Sj+SONlyopoqxs9K4AwX2e1yl6o97Kz
BC1+yIo0fq4K45e0EBfT8mrU+ucEXbEh7yXGVrGi9qGmlnU/d092gyL7V88QP33IechxWnKo1fpw
b4yz4ruJw3SbxFAyxMUhXz8JSx0++6qkKg6yGf5nnuzTE5XsVX1FiNt9TPr8NFYUv2ULkxzl0EwJ
S2CH3PrGGt33JRTiIkd1p62QydJJ59rDDGeGnfOgztpRNuVGWjZjh9Gvphwt7N0H5sUw9Hsr1sHx
82POTgOyecXyyy55FnuNchZRdyBT263yLDWv6jQ+VCwyh8QOp2dPK7/3cYykYu6+F523PMsJ6hgn
KMjAAiHM+5iQa+F77Y6fE+Qd4lHP/NWF8PK/Z01KHR+IOj9v4/BzDNRZf/3nNl8T5C/Siua7bojq
icjK3jWtYjXkapfwjDcDkZlugdew2X6dZWc26buqsOrjv/rloOz7uEy2Q1ffLwUKqfteaNqDJgCX
Q7RWfGNqnffKg9oldJxlvQEjMLaWbyMp+f8fIKSrnvsvqo7peJ7mwNAxLEgiqq27/0SDgtsqbFur
rCNr3XKIMWdYNp4milNL9DF/nOb8N1AzWXtJnA7HClaNpvfRzsTcYatNtffcxuFaG1lACKi2SXKP
vrgryks7VYVPRcp7FrgjkjG0Tr2DJcZG+GC73Gc5M1mSs6NhbKqvE9vOLVDagLYpBxHXs6hMueZB
NqmdKFuSUspWTk4mrF3cyH130PTdQGuwny17JnTpyLLLpmFR9oLztKuHhhLjOkPjl+3KOMcGm1ZS
ZK94RJVX2cIePd4kupme+n6Gk0iq/GRG3nScSGwFMXK6h34EpeSlZR3wEaGl0aFJJBrW7XJJvY9R
PfJsWH99dZSTl8rYaC6mayV6Zce+W7qXAdH1wE4qQcGZpqdijc3vlUPiFd0L+IxoF489wtTrqJ73
4a4UY03cQ1MxlHA/RdkUpJqawMhDM5OsX3rnrAf2yundYqveafb6QLaQSfvsl9O++ggOgfllhBOu
U/7uS7W8kwc7KauPs68+TdPvp8RxDl9dJJzwMFsPsg+pSDg9vINIYPxjQI4qc5igbJE0J9IY1vGj
L0R81IuAty5W9pTA8b4r8igE9A2TeGekQONl53+NfLVHiPKeY0ew2bju6/BxB0Os4s9mf69N+ufo
UrrIGUW4juiLUB9ndJRqs3yUjYyX3X6OzXkjm+o6IbfrXxrmH2fZJetupZU9WKsNiuwqUKoIIElS
dF/7ui6O78uhCioeMLKdNxu6xCWKx/GRdBSgeAGfRDblITN10EWNkxxRDx0fbZuATggcldcL5AFZ
LWSXWMvRf6IP8s/4mCTVb2tacBBfu3Rsoa81romyJe8zIfywdZy03Mo+xGVIEVeWtxPlcucgcHQn
kqp/jBuruSAe8SJblasC88IeG34swlyyTx4QizoOyABcZauDnHv2suannC+7sDMBt984r0Y2UjRS
3fb7YP6ljL3xNinRgucfgFsBu5qnXYfnXLvqS+5MRjBpehz0rvhuNaVywku22DtlNm0K0VcI0MX9
Rlu0+2Rkp6AYC9myrlHfBy2501zhPSV4XuHus/wAA97uGxhw/JBx2aJkMhymqY0Rbiiwf5y6EzkE
nG+m9KAWkX0XWWG6n9hU47E0ONfGM17KBi0GtyPE8PglPK3Njy3eVVtvhDE4NmJf22Z7UYo7XEvE
Gm55A6YHGr/RaB+0PN1lRpUd0tpKgZHnqHFEs1/NCzSUIrYf1BDXa0NVplMRJ1QkXe21dqbuBxLN
vF8qU71WSm0BqonYB7lVtDedRtt2U27eQOVuqlmPHuUBkQT1uABy4OZ/94G0zLZNZTVAMP/uGz2c
5WMlD484uccf10atQYohz+/lNBUo24Xq9u3rIrVWRt49YY8O8t8XZZAvN5rmpHvZN6M6dglj7zyY
YDR8o53rEyVRzG9ku1yRF7ItD7YCVDaacd1GUS73P446ZnEnDQmIU6YMmrqVbX0wq5M8g3LO1GUd
b+VVsvfzUrWa/FBQ/5ErkVykojREW349yL6v5lffv+alci2Twx+nX+Nft+DL6nwueB+nQgwI00Go
wT31NLXd5yGJsODI1kPqWHHuy7Yclp3y7KvvayBLGsSLvob/fYuvqz9none+r2H2bcI68cfIch8U
5EOfknw4ohLxF/DB5aYO+MOYQ6QHLSAf4OkifFpyUfkKWZzflvm7iiZADyM2s7zF4wfeg+ah8toK
JlhsPgyjwA0z6bK/CveQGlr6uxbTgNZVKJ6Urmr3pZabR0PJdQiaaPW5AH1/pLMTLCr2aZYHRD1C
0CCw0IY8G0uVv+AudLRwl3iP8yHZuVED6m/EQo0LqBdHafSi9Xwz+zb92VEHfNEHsXVMYVDuzLv3
bMm2U28qL2O71IdEsfxucsazjQ/LGRH+/NyYW11089HLi7XkSsaDRGURGHbjHSy9OCZLahz7CKEH
MGT1ubKNtxX0IF/s6Zp3dAkEg/CF1XPeC7tDOU3Rkve0oWDHB/qYJtUhRnnsStoUExQzx5FpmfdF
NaZ7VyzBrHTtthZrYbzqEDcCXLY3okilAAZimucmO84KgjwOtFhEDdwcL/T0UWm0/mDO7HDClEQ/
GGz7J2L7h7SkGB9P8XjpM6CYrCsboWAJps3O7yVKH0xPMakhpBtzzF5yBCt+EGJt08htfdLS+bWs
ovEaIiu5QTtP+VG6yjlM+uLVRlv4UKDjt18cQvgBIJvXUFd3k/5XBSbBn9xmeICq6R7zOZ12aagp
ryAOruD/6wuk7CIQYWFucCxpzgDg8zd13vIW1DaL4IFBN84LrBiCb62X+7aeinPuUsx26vJGrIgV
cxflm1Y3zECjlHQbNNMLJjRIPbsKxtY29n1ieldbV9/A/aFB0SGpWGNWckwpl23iSP/LsafshMAY
FDTzyeU15mRlcRpS8NRKpa6Yuqg6lobhogWa1KSYKvVgK+JkjrW2ae3K95K8Czy9qIMSyeSrYyf5
yWZDB+3DV7ra91Qb3Njkht/6GtHPTnjOU3pM2FciE0aev/HYnFiCdG8C9FN1jf2czi9GXxdPxdEa
k4ehszHYRtYGbwHwOTF5p52dNWzlF8XdNoJd2KzfMChWTqHRUt0RE9C+lfgnEE9KvZT0p9pc+nR6
0O0UJvWDgiuWP4s54XWf9RcILFGYHsPffTpruxY30ZM81F6TBzP2eXPppj7iON2prtB4r4WHfFeR
HSzF3DVmrttbO6v7TTXY7yoTHB0roDF+YifU7Wp9Kk/yoHtJ9XEmm0pllydvPchmhMMtr/H/zP7X
cE6Gjpr/6BvElKdm9QkktJuLj3ZblD9j66dTWzwHsbPBn04/lSLXT4sZW4To7G9zaIZdFfoAlr/j
JoXVO28RQMFYCEMm8paNPAX1/GLrcbWLq8k4jaltnJwZmiakkQn82zHMEs8v44EMyYgBWCqUfWJR
Yvc9lzuUTbVJ055VvwFDXLsIUePAMTvI5njIQm94xwM04vVupJSpJ/FgjyrPt+qr+pwdm8YutM2U
i1dHOFiarb8BrDTbU6vj3L3UVTGdvGicTsp68NQgr2N0F8uhOIXrQa418gwVnBgSDylM344ULRhH
1M/UdOxPJIEwgVvPBmv4VTXlMw4ctl+rGZ9AvS6xZOWs/cyKgHFcw2M+hrslya5IlyunZjV/lIcw
QVZEyU3S/hnqfu18tBL+MPn/p5n1qwWad9uRZjmN81Kc2AD1Sj6cWr0wj6YFwMPWBDGaQzVvMPpi
a6o9aijIip5KT3w3ytbaFmo6U8woO1xU6uI10rzmxLcUnh0frDkpZzvFyLOfoQt5zl7+YTHKZJui
EuA/En05JXW3nKwOxSjS52iHudWJfEV9Yi/v7p00YUNSqKds9ZETTdV/fEyfN+Jjkmd5UQ8fZxl6
z8fOIO4LkfEAjq+LTVS6YEjVZtm1tvVglALNvMhDRF+J25M8uGrdnvoMahaWHWArIWn4VVn6ENPb
k0jC77g9PTQ1eMAqqrtNqmsBKLSz2/S+GrpnzZpOUSIe0xoUmgEO5DhEzakuSMtrjvXe2Ep4l07D
sunS4qFMxYSrifYT1XjEztvxLCjXogYfIYtpFy5sD8RlbSAJmdo91lkbBbbNjqip8naXICu9gadL
5bU2EdMCNwl48XXWQ7FD4iUNEAdotpGFJ4WSjBGRHyxhpeILZ+a7InR/ZAoJcMvunuaymoKpilwu
8cJNo+uxby9dvouJ7CFwjU+xQ3V1mgdQ6GsCbC2uZpaNYbqDuBS4OnxQnZW3nzr+vOpDdJa+1bBO
2CGXA9qKsCrgSwUX0G2sA1hkddd6HZsDy222sRezSIgHQJ94ZKoj7Ohosg4QkG5eFChNFcFu4Tuh
hcW0R2/I4EdPOqpx/D1pvJDvnDQ/4o2PcbDOX9mzlyHLJML7PIuQZ809ZR8l+f2UWt3BtbuLHSr2
OYurY8qadUrCZN+LtOOjHBxkDrBQzbES87HjEttmKZctNBG8zpTomiWi2mRNo255t9pbbKmBeTn5
K76Q6tZOIRelSo2r0YSiQRLn29HTMaxHcnGbudGrMGHPjRR+Iqebrix2N75DzbmIsZ52hsu6rPqQ
7t9VlPCChJLOpnANsCPsugNXdahWatr3wYUq33VNfAK4vbEae8YWuUWjZkiyrdN3feBF9bWJk2MR
GyAEPPOGQSxkodIzYdnk+sZtgZL3ebvn+4k+cVs+6GUFQ6Fpt/xnLQfbFdY+t4ftNOotLBiz8Ski
8VAL+2zFCf+vSpo+LgaPnG4cF5KHO4KJ67r7v7QJ2mn5PJVHzRgIDQaVWiW78WyZge73LPRUNjZj
hbShhVrWOVeTP+ncC7D6q3LSgEI1eVlMBU2c1VTkg4Dq4nmasfh54y3KZse3lAWlCNDvl7y/bxes
vdSKv7+bs7+sqi62mqsYd4qF6y8ZmD+emaKdlTcvBFPnpdXR7rYgLY+uektTxBIqb9nrindn5nG5
ybTOO1kakPdKQ0cmS91dhqr5tfPupkiL0JGOkyenmELCn9w6uMrgBOSQLCg/3X1qumj6EZ/ptued
tAS183hNZHtheAelGiMOUmTXum6U22LhlwW0Vy/r+aTk/bKHXP29LDXdd9kW34/jS5nneDmMuE2z
4dO27KPGTdNYFzuPrQOC9qi8as2vaWa7ghhHeGY1uqa5VR/m6YZsnuVbULX3jeWkZztXKY/Hd443
tEFBZbgZKvcWT7hOGE2X7rsRRJJBDt5Pw8y5qxeVt/7S2zCsTQ2bL3ZU4yDcIPKEvul6o/I1AHC7
qfJ8NNKcRxhHGij5Mhg84awLtwWJ36k39YD/UlRjZElqC4lbMHsQr5Ab7a31l0qv8VDcU3BBZzAK
WyRJUHzNPJ4TYVOaVLIkotTn2Nt+OaGVxp8PsXip3XijLPDzEYosfN0lLaeZQ7BU3uuc6SzRCMDt
o6XaYY/5XYfuFYQL5dpEAxVaVkl+KyewhuChN5E6dfy8Aph/YVWbMQaOgPRnthlJ3Wzm0ZlOo9Du
9ahvdoLl+Sa8AlaFBWOIRSC+j6LyBVPLC3J315708hXl2BlzMQp91bgL3cF7MK1hn8+sP7Woja2t
qkiJ1om4zcps+N7Ur38PW9Gituddo5ZPAP/brWvUfVAq/Y+sEN3OdiscnwSICyPC2y+LkYgzzAlU
IJET/xEE++GijmCVSjTvqmSEJg7XMHNfltJUnr1UuQcnfdZRlb8j9THsdDUlALLb8arF3c7NKu0c
r62+S8arLYzxqiqRdbJxYYHvzIwkBu3MG2KTw/hchAJBydOvSbzoVwF7LWiRG9rIJi/t0zSnLaYj
7QRufanfIhN8dVfV7VtVjaPfG33/NsHk9z3bGN7I6Q4AJ6PpLWLN9uExwoYkIvEThGDetGLugTtQ
3PSWrAfQOhhvbW9D1uaBfjMxpUMypHHegEu1PgKC7hvbD6IfmM3B1GkIoJvkZirQ/m/EOzxRTad9
S9sF0Kthxt9WGwHfCMXwWsUxmv/oCbw0iQKwE/PTpq9fbJjFm07trOe4LwykNqLqORG8lWebupnj
hcVhalsUgNBCeYQCRwRomhEIjDuYwQmKdSC0LQ1Y2dI4+s2zx3oX6bBBYSNiyJM0852XJuY+zbv5
UjrNeDCxhz6TZa+PndNqpx5YPsqeWAu7gAfgV7nhQZlz/PHsND/MY22cOsCUWyHsTZ1azhEeoRPg
s8CvBPsYnZI233aJShib9A/5rO7LqBX3ILSbQ4ck3Mr/sNBeKp6bDFPHdKm+ldCdA0BC6qY08R0r
zLOdmBecxTSiIO3X0BqvoHb/FLZC4oXNv6rXx4z9AyBgEUw1bIqJQLyP+YIv8fh5GDLlVPC7+Mbs
egGV04vlxdO+ceZXFAvHwArt9b03mbtkROilykV9Jjrx0wJ6heZo06FAYGwzoQPou4Y+bWZsfzfO
GkqkljEezVE8mt6766j6S6HMv+OByNzkeY2VQ69E6a3JC4IJz3kLoSf6lWX1L24E8wtWPOChpt6l
ESldpdGBnSsGwXjbXYdkdHeRV+i+Y8/YppK/HfQL1Ho0iFYxhtTN3jTw40HtiaPlkVs3Bl6oiYjj
nUA6FEnO5HGm3O5refxaOS3EA98YF/A2/alKFO0QK8kDC1cwmum00WZUgnS1+YP0smY3JdiQ7g8J
2ZHVvAPlpiaJb0WmdRKLNmyXoi/wYG/Ose5k+zLU3ui9hzXeIp3VPVmKcsmdfGdV4CcVNoEfVZtx
jRrz8oUEACElkpAkBF1SoMWuGfJkr5vveimMHe/H53ooio0u0vGu54Gn7GhEAULle6dvsrMwAKqO
1QhL0h5fpry291EYdljXDN/VtiSlYIrtYse8+6ZwuEtIDdhhi+IerNctVfp3YXXwgYz+JQrnBISH
ny/w/PoGlQYlYWVSqmpbdpqzzR0W/rpHgyHGFwbCzhZCR/zcurs6xzyyVAcPexuEnTzzulQ9dV0U
XtLYW+5LdtJ2OvxSdCTINDdDmTJESsd2noT+c3JImlELZ8c59e8PTpy7f3lw0lJMDECyQpwoolPY
ahlEpwlP73HxHtB0tE+dPv9u5sLYZ+P6gSRuc5sd1P42bULSE13fW+Ql+m4slvbU4lUIaA6523HN
FYi6HUkVkaIQzabL7Km5qbrKA554xB3VTMhRVLiCA6juj2yEh/0sh+VIA+kJ39Y2Zb7s+LjBf43J
u+hCPZmJmPe28yerw+Y49Ap1k8bdqNBQTgbO9rjzQE3TKtU+YJCzqWCnbyqkXbU4tffGvM0oYj2i
eXPN0RDdJF0PjKtAm3ai/PgCdRWPnAHOUpFtxw5quJIVvCxBC5G/2SuF7fyKUmr/WJSyEJRLYC8l
OfwQp40EmWeVJJSftQZxfjWeq7gL+qG/p7xW+ZhawkHVAJjaRv/QL8IAHlKZEMm6bRwd4widHCPH
NXbOzBoZitUfUmRiO4MJQkYtfixz1is0zRS8gWfP7pAgsgz0+JowCMP4uReoz+rOqRsG7aXPn1VQ
OSgvRM21L8ffJjXf/bDU6aFWY8pnGuvbArQJf7MtVE1jU07AHBRlvoYeEj9V074kYUNlLvwTjkXx
rIbDD+K7HgHydjdH4apozXexqrKrjZXLEZPcaOPZ9hZJn3ficLSvRb9seyck2G3d77iF5odFwdvG
SAdKR0a4+KJ2Ih/rHZ6r5jUz7Yj4qf3djNhPOenybFXZLive6jI2f4R1d2c3NXYW6N6K+VskROmj
OY615Vw+4pjV75zEeTSm/FtZ4AKftO/ZpL2Effe7yNmn9tEPNZn/uElTsKPweioHUURdLlHProby
kZUc27rfq3a//KgTdNlCDH71fMABtfbLjlSKUmj1TquNbptaBTz85K8OlzUKV2V3Nw6oUwo1TwEL
1mh5euNWS9o2UPQTdQSR4dQsrPBPu2KzLAciAbLP6v3Qk3njyU0czJBzMKio/sJBZvcxANnwFsch
tg6/q91oBJU1u34vlu85Hwx288Qj/X1ZG95uElV8H06mBWLuWnp2kBA4vzntdLTsMfRNiHN79I9f
FFckt5VGuk9DhSWq8w6ko709C+8PBVGbUjWiYxGG5WPUZL/Qe5x8V8PrXjeU80+HFwTbB6c8RZT6
fKT5sVP2hnzjTrzgD+y6s2OWmdfRZedVklLblFhWklIoAMeqBl8JTCJqoyqCBB00Xv8EVAn4m91C
yiVQdRMJt9KcrvLM6Ei3OjDS1LGEVxI2AxSeJnnAv/wYtZVzsG1b2ZRppVyNkj/VwW/GwpaGRzg3
rnUyW3eUpQqfDZLy6s0A5qw8W9b9kvJqLCp09cjOD7rVxvdKWqYQTWMbmWIv127AolvyKh5p7Shd
mq09d/wkrMq7J5AEaHnn/aWLQmo82dIhbVGCRPq0wRIZ0PYhvlMH3sLmkucXN7Wh8EBl3ZTOEt7B
2Q86O0bzth7T3ypEMXbrMbk/DelRnM4SE0JhjftBPFOQIn+h4DmRWr4E6zSRaM5zBptJMppLz63P
Pc5WvkT2qCmJ6q/JclQ22VBurBT7t5xE7loYHrAeihoRJGo87sQUejdbKz8PY4jeAaiVr27d0DB9
XECOdcsiHd0/pzYKxvfpDG0FxXR0uXudUiGZQl6Q8NHhO8xvLXL8lNbc29zAS2xmZCHWbjnLdtlC
4I/2McslzLotreU+6tZwJ7sRkro6HpW/DI4cVpDNg9Sa6Uf0XfMsO7P7JO50GhUvLVCyclAq18iu
dQbpIhyEZHO9h5HpRyj7MUu15dzLgy5+15iS3VAcZw1R+T8BMZCcviYIB43FhbBry5YLkIqZu9M+
nrQIIYf1Egqr+IwhMiEvKaqlCuw0o5Bkp2/squanqpubk0ra5UPaVQvvGlTNvzvx3O5qdIaPmhXN
eMQOdzx7y494VkfSQqp5V2htd3O60fHlACSSN7dq7/oJQMfs4SqRtxn1SQDOe8VLvw2DF++XVKVI
NIGYDIu4eDWS5k2a/6UJKL7FHN5Lna0WDOL+koffePHBx0FVYGPbPYzMVB8yygHdLs9N5ypHo7Jv
7qy8vcv0sM8gE4XZXvNUnK1WfQYTyf8rKJ7nQbUDBXjmY70ip0okrGVL8grW1txk+qNkIPxn5ifG
yg5MN5uDtDNuqEujxrW6WnzYWCxWhzucQKJr1rXi8Nm5jv/L+iKd7OS4+glKB3LQuvb5w6EcP7N2
Twr9SQ7APyzJMcKWOn8YlpdLAh38w6C7Hl3n8qGTrTnFJm4b4/wpG/x3E71qPHZsZ9c2B8dxvfsQ
h4KdoS/axlub8gBNLTvNpfj91RUlyPTCG9+gxGEqKLUwF2ffrdNUArDm31dOrRr7btFbRyrp4b1K
5v9+ccnU4S9d7eQ8OYCyn0ssTBrmR2pAAqliMT1kItHvxmXoAkEGNdDjJr1pmpbe5NmUGEjhu3Pt
/2tgtpfikln5TvaPSzaYH1NaYvC6AE4kb9I1Q2/64bAguqlGCek1bv91UGy1Cyr4I37fT7+lAn0x
Lda2cocW+cVVrn7WJ7+GgXMnR+s43NiOMjyXS6s+uH16TdZZGfn+UzQ0AGNA7BLFefO2hJ+/q0fk
7aW5WVeQOk0shT3f6nWGUQSO9aaV3Mkmn89F79X+QbZmlkd7fNXyQXuogY3IzrZryru0RUtA+qsR
EI1Ho42joJ9S9TWei4EkHxU207V/6R72JKIdav5Dwa8gNCWes3gW4GdQA9crzLLG2HgrS/C6cq7q
LmST+sTdybmWIT4vHVZTFHkpoeXnpcNgfVyaTqV4djrLpoTsOLuPuWRNIMI3FCHXonHt9Noz1gTZ
zXOnW7m2vCrRnhexRXE++WiIQn3hFZVf5RCHdoOAXnOUF+s9kKp57NStHE2KODvBaVT8uIeJF5Ei
vDlGex3rMX8TQouB/3YuX4iouwBnbLbzMg3fKp40F0mPv/451Xb1z6mD6tb/mjrO/RUN1jo7JHEF
fK6P6ntwdDZwofIvdfVssZY52hIDz8exhwjW/0FMLnqvBuSvCvY0gZwkLw4xkb6H42rfW2b+XxfD
M52PclpDHGrhlfJ1tbynDgPcl1dbDRm7oc6UTTgBUmtRNT1oSejdu7HSb8aQ+nK96HubTPfvSTeu
3lIm7w3qDiu3pr2pmO35eMdTR1ldS9RhJDmyjPpGNmehJI8WNqCyxXvEehqyccIAa4HHHSmUcFMn
X16z/AblrEUq0agPZqTmsFZ1FJ5lJzQTWF1YZvgGbhkfE+fGxLpt7FjDITn6UV8kl2b0xLMy5uq2
SztlK5tFq8FXjkDB6OkknhGjcZ9c6A9rQ04wK7J01Psuc9G2J0vFiQfWzfLWRWy828bUT3KBtqE4
t133jZWkBojX6fcq0X2hLcoVwL7xkg7pK6uVAnOX1jqGaa1yTfC1PNYYhgdRZvn8C3/Xy/KuT1rI
1t4Iye4PJitYrp7mdon3eNOZj9aMWUeu9O0vg5eMVrT3VSstW9Pp3nSCiLdu5hd6EI+UJik0k64V
HycKqoCY81AK+V9zVKzLdlXn4ejkjOphaEm9tyvLDXNI9aDWlQhmr6jOHz/KtFddRPxsDJJE0qNo
MaOfsOaiO9lVoIq7JV0Cxm/9Iuu2lJi2F1jYXLASmB5R68GMNF5Fw7vvibbS4kVbXLysi+5Rk8U5
qYzbn1PvIqQS56+l1bt7CuzW3u686rUQxR05zfZn6wADKEzFvbV5U186AuSgNr3+XAxQASRRBgut
4dBq+ePQCzLkTvVntIpDqTf1H5V82T9P1jmyZ+JkdKCLKxEyeA4OtYFAQPyI5OGM7sgc1BUSeJ1K
TSEDIubLx2AeUjtIx7g/yuY/p0E/+5w2tW964n0bO2uMt+qUYVClLKiCTSO5EoUIeFVNkCh+eeZ0
kROYmorkDJIOAdWD5ohwvIe5aaE//OuMX++zzyjG6ux6cX4fKdFuIe56bIWuv6yt1lDLR6glOvRy
HW/VHoBNzD5HwazZdJ7Z9FjIk4OwKVf2RdzMFxGDuzF4Xu86N1QO0kxH0/G5ThCA3LHUgVHpIdve
kRLaSdOdREVRN1NUI7sr1BirHAQeZ7+DX7ZvZ947KD/AfCqqLgFkAaYPuEanHpRxItSJXUrsqDKL
C8JRqU9Z2q7mGQ1Jdwb+xpk8ENdMO7tCbcT8T9/X6NTCaVQJyfayr8IV+eMGxjTYd0ZywcJaR5lk
RBUiiZJHsVTzubMPZt2RLW5GitXgnQefryeu2Loe4khQWCfgNbA86JKHoUVGE3hJem3MZT59zZVn
6rJMwbyu9rIJlMk79E6J1UDphg+F0e60kQCwX1sJFe8rlosUAmnJA4SV6mjYJMK++sBWFcgacpBX
yQGXlI2vFqJGk4RrkX7Ib85QbN2xJMc1GDd+XfVxQWbr2KHnS/aqVMWm7XtirmZUUDittcfcROYH
QZ5DJ0djGOJboSv4GRLGis16v0yPh1sGfDtXHKSweucCpvamTIsDb6FwHnJNgRecJYAQ1qYcmLCo
5cIw3Vp536UbJQ49XPtg20fYhFPENEPkSszpImd7673sh5wA9+OWSZEYG1gT2Q6KqFJ2znU0B741
VvZ/t9j7AF4glyLXjkSZk0tZ4t63zxQnDtoS0YyWPWHgTCg1BA4iNdQVsRYTelh/HCbRbVhlh/NX
/0gFYAiqarWl9IySj4bJXTlT0Pi6LjQbZ18J/ftXlzz7uE26tc1d3DTRfaf//orPZA9m5h/hWd9G
0b0Qf3KpGroU2FlYdoTJM+gNpdvqGlo/1v9wdl7bbuPamn4ijsEcbpWzVg6+4bDLZeac+fT9AVrb
ctU53X26b2hiApAlLZEE5vxDOCgr6YyBeuKenKO/w9RvJm+v43CatNWmMSeEvEUziXwseCKtupSa
HrxP7gYrDOPdgDVzQtC73k4toh5SuosH9svtRnCzlQ6ssUUf3n3NCt0+3XztLGva9+mI1rGwOgdx
wLVPtmqlmUH0PJO6XsXBkG0jwe2NajN6wMljHUkyry20WmAlffUaVRw/+PxC5dg0RfWm94zuD4Yj
cKt+owWQNCTDsRE0R3kmD/LeXmefWTA5a4Vc92HUDP3cpq4CzwohzSwLv0neUgtWh3Va/1cy9GQG
It9+ismbbZGIO7ZN7K8C7u7PJkKR+zEAqpYICvQoiGutscyBCT7LCHn8fGmz+92jgHuIisB4I6E3
BNP4IzZGxFH5fOcmR8ynplhPWU7QRVgXOsH0x4C+nZWzGVAtUuupfWrQnVjmlkneNAj6ZJ9dOujI
19k12TyCQvgrIaEM9yP8hqpiuSbn1B8hU4QrZcSo10csiNWJVj+HLOp33mxT2p00+3XqrKdyHpOT
27IHj/WhuepO1wtlMXVrCvd3efjvOmQss1BZpEJub9zcQ1/TUNtFqE5im0xTxuSZPCjTrJ7SwFQB
mufc7SlmvcUCj+7Y/7GnTVRtqZRR9CA9bce+aw+RA5pLjpAxB7OHpSVg5YrjfwamMX3z+/RSN+Hw
ogRZdIS1Nq4gHM7f0CO+xV0BEEka5SvuMr4V420Rz0Q8Rj11nzktUhZeEC8AgTmXEnHdNzN9hzRj
vIdDZKEQgCCrkyrwQ/Uer2nU+baWaKqj96iWQT6/kfOwV9hzQ0eT5o96FTxjleilaAfVZM7bDobi
HjSNBzBGGduAqq5rnyDFzWT1SgRrLf17gYf4U91kzh/xNlNv8Uhl/tCDS7dzG0MTz1viDaV+ugrW
7WJ1rQ8tWMdg+JYZFeIwejE8mJ3a7ya7VnYY2mM65lj87wYqMYkdN1cQXvYhc60LKscDDnkjsqUG
wgcyRuGNBbTRlChdqAkWDGap/DT4ZbUvjtFaT/rAIq3r2hu7FGCGepxUJV7K7Wma+fWmnjuT74p9
KKU/lOfyNDvJppO5G82qvTNW8c8a1+KpKb14JX3JkXRg5URJNk8oKSGgSKGpGIJXtXAe3aSKfqj6
KNwKRuuqpUX0xRSD4TXtAr011myCMOVx8BBbqqlZLtCEUfaa6sZP8lB7J0s1gE/VRfLUeX55tLX+
h+ySIctpRakDyom0zg51hHNwOg25w4zZg4xJN25INT80rXLhniC54iUI8UbjRDYDlZXh7FKKKFWc
bW+xuYArEEbRoVDhPQeJZj3ez+asdFfhWFqPAUvYFbYC8yGeskukWRmiKR6C27oTryBn5w+xnnwd
PCgBpRLYFxkXkrRL3at9BLtYkUZxoj1OPaIFYWpUG9/0jHdPAOPFHec+Ig3GrxFGUZvvSVHcRugU
WRZFox77LAdtLRnj9h9HdtLDRvOyBChzp54w/WkclayVj3P7bEzBPuj6z3q2jAvKmuYlzks6cHr+
G+mYbldFLTYPbv83+jD9ucGesbUNpVinitIvXXZRqBXoyFgKk8ZWw5BEy9A+jGsYY45hPODPbT7o
4jD5mCfGJY/lNsIJB70igDOdXsPIYJw8RG3lb3LXRAxGzJAxXxlNmOv5ITV9YJDIUbC99En1bl2h
SUj2iXerOMoim1T/JGNSolDKFpbN2K5JTU9LGdPxWTEz26x+JH373Y1w1VMivo8Ui4MA7TAEvjJ/
JZsKFWuSUSb3ditEoHZWikOjY3ZeIwy3hOCAk2WDXc418vFDlwafFCwoClS9u7t11yMS70jxZfCz
4VLr3lquEZS4bx7vsXvWthDjml7ASmXaFpeLr/Z9bSHn9WWNm4+quQ/y3qV5ysWaZudsijtZ4Q0m
XMqS60nezSYrvMpeOTYMS3PX+i26s8AUwKdQgC29+hSacIHlIRPNBATeEiHMYXXvGO2suQ3R+nFe
9x3qAIM+dEhjTevO9+rHMFEoIdxumWEVUTtuWEsbmDodgKfnL3Nh2Bs4lM7KEPtxygrVeaqbz05s
5BtxyKp5YTVNiYIf40MNrwFQSdtY7xTYO+D+Q4QJHuY5/TqTsVjERhGLB6vYjEAQ/6oaMMGNN4YH
q/LCZ2xEqxMA9M+sGsNnx2ovg6XicD0M3DNxJJ7OKoWGflACfmo+CFBYxZtKbO01x7WRWgnxCfhn
U4rCQvF31tNIXdNr4Vv0SrKgOtE/dkJpmN0UYkuI7KxkM4Yr/oxkAJWOFIE1QZX/clY3QV14bTp3
OPpyUVlg3lYUqrD+FQ9i+UjGj4Zu6v5/s/R0FuTZvkfa7F4rJUxeATjdxBEsu8RkcMIezRP+2h2F
v7WlaFQ7hVYC/he3Sa3W/T9NmoJcO/a1+IAVgi9ybRkAJdrLphR+xd/kqyl7w+kfzQQjnNvgRFdA
RgXxW1ab1ap00UxEi3/6sItmkUb1/KYqlgM/CdyJMkbZxtTmYJ8p7C690qifipEEjeahvGriiPyj
YIvJIwb/zRJOqGIim2cVT97EysATHR7kVQVPHPkWZ/SeL/gwfMh3WPSzenFmSORQFF7RA/9338TI
sB7xQ4wciplWQ/WlhJRoljlUfbmYH8IAkPvcq3upwSXH9Dhu/7cxVxRy5JCwt9ttP4BzDFdzpKHG
nFVXchzu1RJVKHmWRCSx8xhs3r86cFg/d4iTHO/xAqTZ0ZziXYZmhsylygyqZTQHFHcpK4i0bZyA
LEPle9jJRG2su90OHI+xlBMmpdOu2WQc5jwpDyh6D0stTZBHt4Nwbymt9Zz7urZn34K+HAXn56Kw
rWeUTks1q5AGIsJz+0cMcC9Al+BHZGPchYFMOCAQqka5d6bAnZ7TeKhWTk4dpZW//1bnOxZrWbus
ojOVTWS7aMmlrIy3iXqLy9AoL9d/xuQwOev3a8ixA8iq2wsho7MGh/MAuhbkbpT/NbANX4xWW1P4
HIIjv815nZkYZ4gRvWtcbzmxWmvXsNLGszxERT2eA3GQTXLf29gCfj6CAV2YgMgRQTyUTQYiZZjq
x17cD31QcuEwPZhCcE+GibiZMz20ovs/EaNyt4gzkCaG5sQKCUOj5S3/opalsXOgZS5kekZmYeRh
tHyoOnF38CfvXRum8FiaJPTyyLvZUcgqoO6kK5/i+EU+PuQhgiaVWs1XSD56fk+8bVdFs9GbQ6vX
ANMyZXwY62p60JsCeiCYio2M2YM2PUA7gH6TtGznxLhb2dYBWWMgAXfR6x/jhHdEFLJgr1QNn5Go
OLCvitYyByXiWpd/xRMnjdYwrOdv/xwv4xmr/AcwcvEiCdVTm4bm8xj02lmZwM3LrLetmCj0eU56
QgBOf1VZWN6S5jU1bMRuxo3Mgs8VeS8Fi7s2B07ZViierfrmAFgrvNxaVivygjaa4opYC7lV+nS7
VTdq+4rqsfqIZCY+q/czMuEIm1frEVdKMpLTsJxHTf2I0vxTi/X4l91/ql0qIB7A5PI0Nr4POgiO
dLTsl6YrlFWBrcpFUcDqjbMXC6SBQT01qMCm9wBJXJiuv/gwCfu1wk7OzTwDVes16y30Yn+DjQWk
eNnERWXldW6zl73m4KC1nLn6uSoL601g38us9p56N9RfeowT5SSQqtk1C6xvcg78p/mgln23tOBt
XLwQrUYn8y9sZatVP+CW2+g+gHkZVFsU3OOkvsqWPKDlRxpNzHCN8VjFvXK4x80x0ylIg5Oowcpb
wMY3kXCaryLLu8qzAPeZaGLTd49breHs8AaNFzIGPNS7auIgX6Rya2oZQfRAenqqWAYK7ImSpru7
1HCmHpPJVY+jq1Vb9Pw/6tpFqGsazPoUKymUil7p6lMXeLfuZKAouZIxM4awuwlAc6ymqS+RD1kN
umoeOsUnERn3anK8nabidOi95CjP5MEagDQvb+1gnLmCxaBbFHcCzanNgz/bvN3ZO1aiti+fIcDg
MFOKHv9r5PbIKX/10RQ/TthVhksGy5Z8qvxfpisU63dR0mLQ0NTh1UsRpI1nKreyWStaSFKRDkg0
5SE2weWYsxXsKIss5gwh+3wecAC+zS2SBtCQPm/v02RHqqJLaYfZEjvVESC6Oj7IgxGSfR5QiGrF
feIet7pgT/HDOQWKQHwEAQqR96lysJzqxMmbnDWJW5E8+z3VoYKDhFqCTqSc6rbatC+44ljWeQYp
ccWhahDH+1tT0Yqrj3OPbFmtZj7xzhGU8tSAImtpPhXigGtCV7JKl6NcoHM4IIT6UvbJUSD4nqEI
uCfZUtGgP6p6B4RRzJazEmv6lcGQJPVg7gcps1c7cPNaZIykfBIpyfQZ/SjZJyOYVUAD+v8Zn/aD
D8M2GncOgJ21PQzWRhd+bLbvTpBayj+b9145WPaqYrArBt9773M14eWmuDp4pMqwNtbc6q//mntv
3v/fMAApXenONhbZ6ipV2QO22qKR6WhncvJN20K1LAZzyoDm+6fGa9yzK+QUzNiyDliLJQtDJqtL
r4qXyO9MuwH13UfT+WEYeb7TXCpSUjFSm76hcaR8dEnwZzgKv3eYDX7cR0s1yiD8/q/RMjz232Fe
+LfRZugaazQM+UULnefYLd7h6DxVpSfUiaLqNYAfIMN2l+hnZF+rRduV5TvYcGc7+V6D9VBXvCtZ
aC9vr5F9c2ocnk1ErWKkNPi1tyZMC6s14wt2HThGDJr1as6sWhG7L/620mep8plr+msfhPVHFSXk
u8sheVDIwO5qEsJ75/ds7fdsuxzzv93xOU8L85eYHSNG9hEHpBnn0kkeMmhru6F3vmYHGjRHvy2f
NWvAL8cPwTA6/vjpaJgwmbr6dwNrj1stevkjplGzVns/uZN9U9AN/WhHjI4GFaDPYFHEaEh0XTQz
V7aooHuH1gST5cTGvA1No72qbLNWTZukL8n07gEzW8RaG/9ERWAB6FX57kRKsBJZz0ve6+YRE8Nu
nZRh8WG67dFtfOCGmFWhUTW+IGlTbiu8sGEvYycSgyYACpnEexuYNTW7MjzGCXYkAumUapHzACZY
fxgPEf5zaCB5LWG9fAmduTjeYsjy9su54WKRvbeZJromxYB4SCLnVSPsIjtAz1I5u0pkfgs87Zc8
wU/tdgIm5ZemqsY3cfI/HiOmz2LWP17nv07/PUadsnVvhMGT5Ts96mrhhxYP7JnRqHxp2GUh4R0/
yZadwBKKHTs/mHqcv5BBZtkAXWzl+mN/BnCerIwEiybhyVi4fffsO5A0xR0hpmz3/LuPYvOtT2Lx
ZJ/GPNn6PQ/5DfApY1QcraxKtrlPCgk0hflqz81Fbsrm0g+XJc4S14TyyrlApmwZoEX4Q0V9hNxM
84Zk2WIW7MO0GMFbFCRfY3EGevbrTMZkrxyH7MH/off+KiR1IC+FU7ufII2jyaF99p5DwlSP6p0Z
DdpnYzxWsdp+hKFi7v2J/1mOqqbuHa/2iLyE3l+CFBqijFO4aVCxrPWTjmP2Sws/a/C8CKWoWnvy
Bky37aJrHiy9VpAdzFWsDdTyMyg1VEHwd2qKXlkj0zuvva6sd7LGTL1jP9QkWntcBa5VX2W3UnQI
tO42TFasxTCW2cbzbGOfUyN4chs2e4hDJ262VJXQEDDMYlug9fy/P/s/j3NTTT2avr90GqPYksv4
n79So2LfHiJShGxgc23wFVk2qK1tirbBWiuFobhoJvwsJMQiCLN+Kz+/HrYPSq9UT+mQdg+IK/5w
Nbc9GRV1TkNttBNc3R+ywCOLOIFq70PNgDIoaj6lYLYaIEw2styDeGO3CAFbbaEqANU01Xwjy2wS
rSrPQF8XF2g+Nn4Y3Z+90q1ejtMacz31qAsLKy1Ps8gaK1YynmXbUcgBqPDENqlTkBDFv2qHnXNw
lofCn4MzqZKlGngo0vyODyS4d5pRU9mImtMsFqOVXJcW8a5XNPsoQ/KgtX3fYn2uBiunwM7RcYCa
YtJWP5sa3xlpDPT2Kr180LqwhV5SOz8UyC+94ts/++lZz/Un+b3CHiY35sXT7WuOLO3Kdq57Knog
RZAF/qp0fV7kdidoYOClvc29Bt/EuvAh0n7Jwrss2quw/vWFr9bJsrILMLPlf4r49zGYCuNRXXgn
WarHyK9Z+Wpiby2/f9U7x3ib61pfg3HET7XkVjREjUFhXVc+gKEdcbbMvmsu0qElzB1kHrOlVVjN
1R0iZ3ppX6xqQBUl9FkIm7YabBskR5dSMlCKB8pYWuXjsp/CDTT/7qROc2Gdk76CRCrLO6giQHlj
R7Az5qxmSe8ZD/Iw+HV3nc2/shGO/i2OLupbro8uPPrCvI1SxarTKICU3WNNG7u7gmJ3Uf2Smneq
PvBzNxIr3IVhU8KkRCDPEAfZLTsiASdX4VgtS6Qyt9LXq+l0bacbwN8ngTSVsdLreTxGGmUaCVUF
f/yQOZ51kkMiLNuug4N0iJiAoxDQcwkkQp2uvd6299NcA9kwh3h+q6J93SZes8E3dtrPTb7GZahH
snFmo9JqpwxSxKlGnPk0pXBJtc57wTFr2MJmHJuFjMkhtoRXZLUf7cbOeZ5kkkZXHP3gGhOyH0LJ
2rMS42DZw7UXaZlKxwon1hJkYpaj44VL+U2Ib8xHaPYmGihD8rsSca9CfOwe+j3+3/EI9KJNOniJ
Jwbfut838yXxBdWON/G7Jd7DOCrxAh+gATUooDjag8zYxBH12RG7ds3G4vM/LaoAzToqRHaeJcvV
ttEjULoMXyjRzLK0PQIsOd4+uepPEC5Cfy81uzFHe7jBFjK9P8scTKfBCQhJhe1uRqKej2dp1jr9
7gswIPpbDYyTzM/wp0JKv69DYQ1UnO2whWgpT8d4Tlau0YPkEz1O2RdneXY/yBjAY9UjjSYGqXCe
N18XeRN6nzJ4e00UVVC3dvEwkMF/vZxseuK/UDtzGZIwPd6HTV1V7yPoD9FWE56wsaYeBlsf9b0w
qFjnhU6l+yFH+4p87O9/Bx4Eoj19/fu730X/DXEc3o++I1Xt3pDqfQZKMspyb3UDopMUcHZ9oDVk
OVjjyYHI7ntnrzXXNzh7IDoCIDgTZY9zLFdw3mwKKWUN4yvUdZe4YNorIDX68N3W02+R7gybTm/7
Yzsm/RG2ZuUjFZeV0INKXGOGWUMHF/1geXY/KD6FVduZdvfQfzdMxgAA9eDCpviGRJJIIr3wubUD
kF3K5v2Q51PLsyFa30MSuoRyg39JmwIqTB0jBQV+qQtMe4+kBSgHn79CbHrW0qwg1NmTbzkrvaV+
13q/boa+4VyHazdT1FXWjZgUIV2nGqN97dW0fZqNQj2o+ZwsZKeMeYkJecV1w61sVpP6gYeVS316
9rrhhlHVA39t+dBsLEPNMR1Ct0Cm4boQMFmGSvg5N3AGDNzyFA5DRWJMAaNs4GbnB5O/sGzH2soH
coAi9K6ak/f7g/r+PP5n5z1eDfXGp/B16CFn3hgiBqJtZx2vjC/+CCm1s+yV9uSkuf/s7UTzPlf2
omH0PAdl+13HIgP6JJxzufxi9U3aLJieRgXxyiCKf8YTRrV1P4zHYGTrcOqHOLlYuAkuWSnuvQL7
T7XxIZZG42cn4Leu7hj4HkKACBq/3alxOz9gvjWTPg3Vb2KSP/RHTSMDLfOrg+/M5zFUYBmLLMjv
1Gzopj9GH6UkGZKHIBZL6WzG1MYoh0viDauoxF+VCuUXLWWgrGJZ+I3ItcGoK5hANG5xMZzmNkx+
ymCIA6SC5/8yTClH7VIJwKWPLqUzPspHTjwmwtDM/ylb8pCQcl13pVBEFmaVMlbjsrpwVD07fDle
muvSxD7Gh6J+SyXLDxGH+XsWZ/ohlNmhDIGl9eySwL5/zjgylFNhovonvhKznryVrzjuSj7DYcBd
gUhgPsglf3tg5x70Ipf860aOkE/twozCHSgc4/aYl7FBY1FYI/B4XxHorVuijajpVJ9rLZm3PXIl
F/AZ1LOEgbgfA8tKpt7bppX7t3wwdP20qymzH2Xrtg5o4/GPmFwGwP6sl4PJpuKxhlgIAWJhmLWL
p9Bg7yebJxrP2v7dLTCPFoCA/24EHnb9O8SVP0Y0jdARtVqUusSyJooV91Ro6t6IEpY08mPmc7xr
UjS47x+zzMApeR2QznsMbky4tRwfOxix9El41u1nN4Y3rLQ/hiGvX/WJDDtMc8ohXVNfqd2C8cP6
gSzatICfNf6cGpdfmN3CbsLAlfSba+/4SsfHlj/YbYhwzFRz7y/50oOui6KDCzfBsINFkUQfmY6g
I1527aHmgjzYVdBsHBxEkebL+pc+7MdjhifXoorn/qVGe/tpDrBALSK/Xfppe2q0dro2VuJBzlen
lW3yawtiM32s4bgdOg1wSh6rFUzLdifrRMjQf41oxYjmfzYi6bIKHYPuj9fw5rJdqzjFLcFcJFtX
i9NlbsNxASzr11cl/uwmB0ZcMkGL9cPY3N16O9jUK7NKNplekMZrTeNdQSl0GQd2dNK91Hw3KT5l
U9G9TkDTr2TT/pKjiqD0tpbRMYmPwEebjjgksqQrAnwE5KndK/zssXmC4yK8BdDO2PSR4KYLsXG1
ULxVF5QIv4jmHb8sVchTzfIQuErM5b2j7oA4WyTNVr7jZStvgCGcpsbesQYPQDcoEsjOecC6ETMc
SMpCEAQzHCwXkRzMzVdD6/o9Ghmo3DtB+T7kIG+KKZ12Yd6V72oMLk6LDPUie0ML+uY8vMFbdK+9
aX90boRPDeYHC7XCJ9RWQu+75esH08rwUs2Gz8lL01+NNn9gMmd9zG3UsfI026eQDcwGIG14dnPN
3ru5qu6ifhigkBjpSoVlEONzuZFuWdIkS09z7qoihvYBa8Q8aL7ag6jpyYEyZmM3cZsnY749oCeh
691GQiXaFEyK3lospB3XP83R7J+mSg9W0GmVJUIRds9uN1NOsjvTURNHenQ5qe43lOCc6/1QW3Wy
sgcsXGTM7dhZgV8ITxjDa8f7OFTM52Met4jNMT9N7XBR+O7c6Es/RpUkUPv43NnluiIrc0X0yLrK
s2Goky27WFeIzH3FvFLvD3Vs/Zwia6kjIf1KNgMXkTky0avyxo9uQiLV7C11bwphdg8VQYS/nr/A
O6JSLOvHsrBsxPqWSyF4kC1Li9QVXjHeRhaV6xHEeKbEv2RJGgvH71THnLMmDvJMbdUPP/PaXUj+
r92yQw93auP9iJz2a0SrVtMGqS72nl4z7BK2kCwYB0gWdjFRzR60bQQm83xroi1P3rYo6pUck5dO
82DXLc46GdbZue/wBEagbgzt7DOfMgvBg3k81slgv5UjKppJk31Cop1284CYj6ljqEH5aVxA12l2
s8HUqQkgbSJDWt/aZCr5Gfm68Wz62udkWvrbmM+vTqNjud7HRy7A4DNJfH2VAA45W2PqHGc/16ne
oLKleobp4UFqVwpYsrGrVmOIJXPRGocurw1AWNB6T9wmknXQGZS95RhTr+0TzJlhy61whiagIoek
mxFE7+KFdeNX9uKeryDlnKDvB1j65Ksvk4VymBOvUdjq93bKdbSdHTUCKZFgW2MWzvkWhA6BqThj
NgkUoUWJtc9ZmngMXKKmUb8DO4guSUfmXIZLFeKY1jv9RjblpFBr6qXVj+5Sbp5yp1JcbzHyN9mQ
bev2c6o9p9zin9OaL6YwkUMRAN1vdmU8T7hD/hFvxHP6n+NndsKrtPdu8Qm1ojjf6okPuV/uclOx
B85/H1D/FltfeYS5AeEFs40N/DTkdu3+tYOycvDRHFvJ/0pr/f3gzMMrCpXVH3ExPqQmIrDTzTmv
2bQbvvloOW74XJrTXt7ZW9ODOtc5gEap4b+jH92z52SXYZdp8vgFskIrHhSRZqVws3CQaSMA1Yrp
oKaTNhS0BsCyN8yf7JYHO80tgPKZXv3wS8ffV2gfrJwsG7aeEDiYQ3zKp9oCF5o48KdKN31M8Jds
jQ7qnwilWkWRjLWPHK+i1azX5SElUXD69zNGthFm00gA1aht+kq8UfVGWQ5RrV/QD0VyUYtJS1sG
ABOlG3bQabF1HmvrObXa8cl3uapozBDnD4mq/5U7ZnCOuqJZTjUOg7J5PyQU/8+yib8tmh5gG7co
Ow0QBVy+CYut+aaikrSnJvPujFHKhVLFW1vA5nIlzB9Uz2EjIzDAhaL/6OxORRcfyIcEid4PddqC
2Kid7/eQPMMgZzyjvTGebSNFxdA0byNQAnkOTRs/tzLbt1ozfY6w4lZAi91z0/VsMzXU9KNczd58
U/3ARM7+ScWKwkZ40pXmXTOU5qka65bSYvCrCOL0KEMFlm7Xdsw3sxggQ7blq5s4UbJVHnYGknVD
sw7GMsFVwgqWEg9bziquc/Fk7/Goak4RIgfuwsh/KoiFa7XmPLL1cPZV5HSbeWzwZUzLo0SuAyfr
FrYoDiDhxh02CC9J3kASDYzXWtURzaNlULG/tZB3+ssIkeoZ/QnBLQn4adjNLkY1Poahrj9NETBf
N9cFrhi0GmqY+xoBLYDFNKOxi1Za6kYHeQGISdZkoVZhuugNDyHAvdmziyMbqtPNIZisF+80DE/I
8mTXTmb4Bm2DVKTQtePbk9+Q7vjT0vCUcXv/Wq1yBKLszg8yhNhPcAgS5A6nJq5I3YLayXEeATlt
VethcspPpZk/PcVoH8Na068OT4KFjKOdiD64H7aHNrbzj6Y/O0NZfTruS6/jcR2myfSRGrx1BZLI
Gbqv/4o81i1uJZW5p8aARkPsrMZCrS/5CD72Td5WAsQpJPpBiQqHbRryF6AgZEQiI2JN8zbzFIfL
f3XkJQpLfa3WO9mhe36w8y3fPOjoq41B9SrrN1a6DCcacl9MD3qX1SuSlPNF04C7iMy3bT5qgYtP
FZdesR0MXEoardIemqpKhZpu9neN1UMWmL9UZXi1+eV9jOitIDuppw8eWk271jCNPR4B8WVIsX3B
pEO5jjmaVBbKGGcKq82pHKpXtoeIsipm6K/mprbWPbZ4T/KgkVWwk9g+Z3mHSKbrhzs3svTkDJJD
25qZ+whdQ73KX2Sc2o/8/FRyrfwGRZ9sAXnznmZtXgdDtqkt7vyTo2A5PLK21JLcPuSoQ210M8xf
IS39HPzM/imGDmaTLYswsasfGPwk+55U2KXQ4jerKoNbC9fX4iLjo+i06vDNp164l/EEGLG2sJOf
tWG+197kkIrhYPAMhUUpTgdAi1Og8j3zAJWdbtp3MwAntVrpeKauCrRqNjc40o2G5yT1G27q1Sry
WALJP6TTTn82772yoGdgx7fsx+Ck5wkf9x+/IFS6jRXgXVSD/tmR6+Wl94L6eI83uVsfxWt4U11s
qhlTu76zjPMoDlldKiibxhQsUjgkf8RuYxon2wWT8ik75CGRM+QpshD5Mo+dct3V/dcLRlvMyUEF
hYY1/3A6y9z5QuEo7BsUJsXlGIUO5lCeCmulccNXNZy2Mk76nqIVHl4b2USp6xDnSf2CB0F6ltNr
J3i7CQh4ZXBWBz10PqfQe/aAKJV4Lx8TvyyObNEDpItcFaBv3wFFYKUegV6lvyV9UC7k6R/t24Q/
+jxX1ReGURY7JDXdq6O0D/J3mYSdewXy9qBhwnga4yFDvA8xuywry3Mz5uyE6nrpVpb1grNm81g6
MwrhUDSmKlAPNim1peGq5buPIvC6xeJhKyd1v/QOcMF8lBjmWPeshyqBDOn3lHi7yXr43Rf4hX1r
8QrsSLTwMpRQR9taSQ7IpxskHrQDKHALndsxeIqz7JJKHlrlzHvDB6rsdXPz4FYoO5gznnYfCpqn
DYqCF3+2xofYznpu4eGnYibTgwzd4km3bdgSnkMKarc4HzVecbcnH4QAyPlWowmH/KD1/g5jL+XD
mpN0HedxcfIQRD2jUF+uTIrN3y0TgdwwA0rQwpvzDN4puxF3x+NQ2xqWgmtE5qKsZurRT9dVdqyu
/P1tGdQ6hrdmMecf2jx8bifU/9Z6j/qSYbbl7o+takRudjSPc8vG6FCOOkxQK7dORowYtabGF3mL
okYXn9Riepe3KBkqVA0SFLnW251Ms+PqPHTNqY71HQk247Odo47EVRNc3MKrj8zGYAfC4xvmh59y
I/B7aAV6FhX16Gto4/vBZjSS8A2t+ftQr6+c02wkf8sVEQbVwW1Z5JjKBRa+s7uvlORyabI16ClT
Arv+N2OlVF6qwE+uksMiWSu1Y9RrZ/IKULrwWspcuyhK6+5qXwcy5wQVUs0YMq3DxgE3Vw5Kf0D6
6Ns08FcNw65/nnw9fnaBD2Z2D8gg7J/Fs3WZzpG7lU0vUXEWnILvsiXnNEXzNsVTfJaTvMxvEZvL
4hXlTBX7mFldk5cOzu0Mx4WsBe6douQqD7JDnpG2C092lsHomrxp4Vux/rNfB2KdZcYVon+94T6W
JhxW1wNENatY0qUpyyJzyNN1UoNSx1XoBYZQ8Nc/TjDzCGWEncbtxC0r591Ks23Z4c3O3cZ6TNwW
eCBe6+vBb8MfNTzersVBwaLub7GkOOgW4qqdOf4t++VEG32sZdno6RWh3r3D2vDJCYbuWRPSqfL6
n3kWltjCLBS7Kd67WUC+OsQKZG+RIm9qtxk3gDGKXgvVXLc5eCRIeDDPwm3d45FrDK33qYe3sIoM
61ZN0q8wo2fFx6jN1wZk0F4bcedgr9C90JAKCLIRmShpwpLoY132SD76fxqBXyNNiVfR441nbnUF
QDobQg42qd/cFMGFhB3OxdG5lQEABKSL1uaL27S/EEievluaTwZmfG8wU9rNVA/PxQBafTsR63gc
JSTPXyawSTAmw+IsUWqyiW5zcZYotblGXEz2sjfVN12cZKv/xdp5LTeua+v6iVjFHG4VLUtyjvOG
1e7AnDOf/nyA3Jbbs/dae1edGxYBDJCyLZPAGH8wLeybBl3t9g6esvdZrNxU3FN5iOru1NQSZ/xH
hhXemzqDgZlLNGZF8pU/1SsVXu0hinqsFvUuvghrFfFGvx0vbFMbbwf4QHJHIQ+pl1grvbLKTS34
tQhHT2R53yNq02bjISJyeypRamQfEjrVA3rP+a1hok3SGFFzZL0VP9guUsNCLASHFXPTdGm7bWaw
JKFtbVxWPRBV+u4QZzXydb3doDUkEsqFrl2BYQvvE5M9gO8jz3Uy4p0aZRXUmMLI0UiMBgqj0sM3
Ndzgfm6C9VzZyc1kN/ku8cl5P1GpTy7CFLEYQ8Wt4ARJLRD7o2ZB25G0JdlGPvV3e+7NVTej0gwX
3AUACRc3KBW0TjOUnWRTQiAt7I7wGbiXPZlXImgp4mMRb2nYQpzjZYjb/jXeyPJkEYXYgdbCwrV3
DH2l5M1MwsKb+s0JQ10kQ0RaVNR4tUg5zGk+HXALlPvbXPXSi5LK1jIS212jdXJ4Gc5B7oDlntfJ
Z1xJqvRGxluYBbJgMe0LG2nbPQXlVwSWBIZYrR7iCi9brwBBi0RjgwfjlNTrXNXmpd2wljt9BD2z
Z2gYrFJkhhEdJxhzCADwxFsFbOFvMQWqb11ESK761BHQNj634kenphyUYTJCyaxVDVN6Wxs13H2x
sBxrDCm8zDTWUeSRm/lYX8oz/ovyve+ZcNlZd56WnKdpU7PTk9mmwtdEyI/x22ynANrw3IwbE0V0
ytn0fToUAypgudecQs4D04jC1YLvv3EwU/PNz6h1y5pIYQXtCQbRRRri/WJA1vydHMIoHE46HT8a
TtGyWiKHPVE8lQOehsnWz8JNK5yOsby5RgHE3A4W1Af5B2ux172Ki+gGvouDuqVTblAStE5/OgVk
5zILp3I3JGNwM4WYiAzT9CNUFWTWxRo+QtHfWOl5hljzcxSDlXoDkzjBtGCTH/IFWcUqReQveYAT
i1QON9QUT8Pn5ICMrrJZXbrIjJ22B1Oo1Pue16a87acdA64srAgixG/kR3HNBdYpMbbyiAK7eaVs
TBthOXRVxRbbGb+De2Kzi7mnZsFRDir7CcWZYD2mTbwbECFcx0J3R0Ky0tQNjmBuV0NVosAgm4pS
r2RECtjfdTOhHRuZV/IwVP2vnPTFxblLBRt1FUxhvINa+SL780yDQ2DXwtA3OLpVFh7lGeJe89rM
EI4698kBU7eiZVmW0ybNg2yvR/3L+TvdZMjWIQT3Eol/hAidckiqkpMNYYb/XqV39yhbJtTTC4pA
Ptq7I7v5nzbi4sXo/4wsKHnq4CaPg5Fba70wmoOqARVtTG/GZh1NAM2YELRw7fiEGfOQjTrOcf0k
AWUSRubjnpblqHlAlB0XaVfam/weAfwQrG/RXWdD9GaakViqh+kOpYx+JZstSJ1VHpTuhWw6vvLD
cafoWrby+9mz8CKUaZG5RxiqtRHmyQwd8zOhmzQXhYG+3I1hDEm9rIR2Uqb10aVUVqKMmC+7UN+o
Ajom2QqS0SDPTofKwkVbiR5k/zlM0f16beRVDcGraK7wtF+fChlfmmlQXwymly37rAnueaDES0oG
0z9I5x2nJmwgvQ7hwgE29XM2xl8p/xrPGKcXEF2ViAJP62wRN20vjcQz8U/DKU0vlWxjD/XPtMu9
dGdnpE4Tq/7W69M4fJsBxqMQBTtSoCtYRr4fzs0imkgUy3buT7iKsMP4W5zs07s1CgrBUT6nbPGw
gnKu8wAs3YV8MJ0fYHJUNgMv0NeYQbyHnAcaC/UQzbwOqqlY+1BlVyjR5ifOszyLo2slcsrrczeP
oc+hykz879DOSqtPoW0a3YABvcIUdbpNekXdDK6VH5R5mC5DtfV5b2OJ0LWFvqLE2z/2/dAtZlZk
by2P+BO5yLe0hWHnJQq343cXf7nneqjMZVe7uAWQFMTTobKXIfiCNwVhjnQgCVkDPtz4Ue/v9EI3
79gUs6cWEfCZvqOSP9wnXtntPH9GAFrvjJfOpDYiAqYYxikeHeUVOnj60bF5lgEnVw4uD82jIoBG
50PXvnbNlB3OPfLsUyisrhW+Y+Py3EeWauVQE7yJ6qbcdB5gFcvO5/seb8cbD41O4Mzz/aA6033Z
WD07T228lE27VMKdztoGVGDYVkujf9L0ob6Tg6bYi4wp2W7ZZNXGA2623k6hfotOpwL/SA7WDmuy
Ngv2AHoxryThdYWEF8LOUdyiD4x/NdxUkt6iNWsRBxESz0N3MSfJD9l/OshZGOYUy3lOTFZVan5Z
gJla2AVbQFf3uuuO/8gVDJv+GTFrUEiB9StNlpai5r9QIUc8xp+fPM/USQTV5hUwPXzdY7Vfn9Jf
M+nI3F8lwsnKGyoXYXbQtrHnTS8U5BGNx5lzH3fR9OLG60xETQ6W66co0W2SKfkzSokq5fO1PqLm
Hilvea3fd6yjcOVn8ByVaeVmSOfOY2zedUUcb9FLhnIgmjNgobsepjqOsPMx6ntazoSxmmaXCzxr
YIsreJjjgavru0AMh8HQX2l9eynnn2YUDSY+cOw2KUqWzJhWQ48HzolHPRagXsoe05xkHMnhx+R7
hPR7gaW7XAID3UefBiVuOZyK4dAP34fJ+MCiFLPdCaObWK9ue6xcNYTuWmiVAyXJL7UA8L57226t
3ZdX+7kWgM3Ivsx1ayfXCzKsipXhckRR529li0QzbubeVi9q3MCGhQwB9oKLgtywfwzLAT0uCmw+
REVEjiJUeZo8kRD+PQPfVZTY2ZmjVZvs5wCd7tOpbJeiU551r7hOKpfy3FTC9NRrKznx5yg5/CVG
NgOlh9yWJq9Z5tWnH23o859GjCo49cH39MPffmSRpVDTPj9Nkj/IOV8hJwxZjg60M6EEWQbCnUl1
QSUExa6L9HAPIOr9gD0Ho8g+BOHm3Fu7lYZvrQg9BcghoRiTORh+GqW1bQQQatnN+ZNqFjYo7da5
nZKIg4/aOIvFUyPiexu71uUp3B+DfIdMNZr2Ij4WB7UxSF21kb6SM+RAECj50hG36Sulv/BLRRjn
gFsQjgd6s3fyFosYt/eRhnaNFoyP6M3sJMCpRfHWX0csGQ/JghrQsPKTprxuE6MCExJn32tK/3lc
6v8MQK7Wc5y50BEonXpAi3eFoS8q1YtvsTQ1ABlhL7V5X98rwzfkC5JnP+nLXS8sTKTEjYrPvBOM
2aKizLHJB8cHU1NnzoU+pZdz2VML1VxrPUUJ7nMjtmZljb1dYdt8YR258Gs7vomDi+wDL3RjIUxE
RCKBhWuCSSS0bHIHsa+zOqvWMncgR2icR36H/Z4DB5AUSJIblK96wQ1tx4XE7ko6dTXBFx0ihMh9
U8Azxo8YOSyZ2Lae/2seEiRYhxvNvU9K78EOnBd9qrPv3lSg9141D1lP/QIMlbctmiJYWAWIPepe
0SUYPezg2sl9nnKL9w45ghx9jIVrW8Ptf4/orOyxqeMWi8uuuT5p+Izwl/oeVIirhYCYpfSP6ENU
Vzl8iVNFX45R+zZUGzb3oPc3uVYGh1AZiwOLamfdJ7XyYBjwSLA/939aOHlrxk9jdFHp1Cr1IRVz
pnAODmjxFAd/MB2g0r7/AFvifU53+DJH3scb8JyM3ehJ4wF/BKOqrdHvwOBTFAG60aMIgG6uQa6T
9jzkP8MxYW8mWj4CI9NCzmMznx+mAvOYj1jZfwox/eEKFdCd5/YXmtbZPxLdei0QAkJzUws3TaVW
+84YQrwBQGlQqzVfRWiVz/PCT7NfVOa8Budlp2+3KLtOa97W2E1oKOnwVKzv49r6lmtu+FbiLr8Y
Rq28xWp32AeoM65kOi7SbigNWP/EjfEaxb0JbkmbLlQfYZlIvBRxPStJY+CkgERT/JB75A+VuNkF
qmNCSaX8xhsLKfhGc6qVHVYsRe3JfGo7sNAgv1EmLAJ0FdMpQ1wR3GGySnSy5nOkoP/LQNtZyUE4
ti1nt7T2oWbeN4Yf3Q3Q/a5J4+Pegor/6xBi2FP5U7eTTbt89XXyZEGVo4meIjXJEyV8DQeSmq5l
NMcodo0HfHK2sh+NOp6DiccmWlxM3MQFBbVANN2+qIve38uD7aY+otDme7OaYhg+nY651kdIDWoj
WrnjuBj45Oup9Lv7hkfHZTviJCeb+qz3LOTwigkS5QrMSn+vFWWGBR1mOnIQuyCScpa9lINyUtLr
AZZiSrHzzY4djFmNfJVmDPKc3rlTqiHZQa8It2GVNE92zRakypvH3tWHy0a41wn9wlIcXNuPLnlg
pLwqXPtWDuSqAkbcQ89C8/UmXoZCpBDRl3B7ameu9iMpOufSl3KGYh7izUuzjdVreRUUz/SrIS42
g9IVmx6a7CVuUj/aKMm+4zjwFPpF/mj2lbZtbZ4ccTz797VR/C2gGrPuIu/JTGpOsklNbGGh+f2M
fB/8pAcW0ux9mPyp8RYNYN+7INIfhwYb1iDjCxHz3tqWba4j/THGB+TV4YoYQ3M7QzYHrKbrz+ik
/ECsYLgqRcVHPo/Dvlsbsded9EStaUA9Yehu4/ERTf0Iqx+9AFmdus+9be/kDwUThZ1wihxyn+Ms
wuosP6gCheDCTirU0LiRrbyyvJ0b2Yjji0HAHO0dAg3jcixDdXvuwyzw6yzL0JuFnCDDrNHGD4j1
y/84q88p6UAIbgSclALyecapLe5RT92ep4V/ABwZ3g+FN28sD8aMOqQsGPG84p/J4avHfgBESKxu
QnIpLGAFJGRklExecNto64GE5LPVs+8I1QGnpM47hC6iVr1QkppTlaKYkSY4WvKAMAgz0nD8FCb7
ZViXIflA9XZ6qQDIyrBAS96vNn5czRFXk00RVoI3X8zAi4++yR4+lRVIXhjPNgWjzeggogUej62A
EgobXje41rAvePT1dCn7raRv9hOCQsskZJXftpO20qey2MnRkR+mQq3yzp5G89b2R2AxXEyPqbtC
+grWslnO1MMVt/b3shn0v/CsrcCv8IH8wFohgmYv6hg15jnI4hfU1JB2MOunCWG1K0S5W6QCq+il
HhGvzfti2iInEb3obvKqKWZ/4+Qu9aIy2cnuVqumXTbi5CInVcEIl7D0x70c/fPaalywZBf3bDLr
87WR2X/tnLa/Sdpi+Nu1dfEJ+lnwFD+u3eUv6kCOzTAOs2OEKLRwUNX2/cwoeY44hiJFzMKrbMzx
bJSBiGD4q9RIEPYT0QisMiJnj27a7KKuu4V5G12ZWttpKzkFTtBCGULzMJiVdYGQ61OE6icyn0pK
+RC5pF6tLbyF2jK/UIqS3b/faisZY3mWe9QPHUbs2d7Q3Fc8s5B7ENPlIfk4M2c7XZF5yTNz3ORC
eil0Wbv0TnjrmIN2a6bKPbtndJHCBpmEEpckCemktvYlSk6WUSrq9uigOuYy5Zl16Vb1j3yw4m/i
pPx9YpIqkD3yZA67H/JE+30igv9PMf/tFvKCoEuP/E5ZIipoYSlDOV2wABhfiny8SPM2eugyUYHS
onIh+2WYbyA0YLN4euHlchH6afwATu1fYZ64mgxT++5TWNUrbJpCZKXPV/u46TShVj/+eTXXU9u1
vKlFmWtVKtgXhxFGZMkEv0EWsmTTMlvlIMtcKY+X06iUWziPSiGHSbH/v86VH0PeSF6ZurhyON/3
/CHP95Wjw8fHmKK238IrdJaJ5YKZ8LyjFQ/mtarY5rU8ixu8UPzEHDFqEQN9FzmLytPVRT6341YG
6rKzqatVatfN8Tz5f3tRcbegSM3r84XbPMHIVt7z48Knvv/LReX8FGDd6dN+uqgGklh1ws+fNjRQ
HAgM5fQrOMV+/fE/fi/yoq6tjlv5wc8/83+68Kf7576drY1uJQXw+zB57spYxbYQ+T3FxUOXbGe4
lU3IcAA+shrnykHI8ZWtf1tG1EeEEp+MKPTw03TsPv813a3yz9Mbu1jKi31Mx4FkXpRxox6DjiSm
LUDOifEtm6foO1VStrEoUqMZ6UInxMBxW/p9ch9Qdv5LaGI376GjDR9Hhk5a9TMZhqXpROmjUZjm
Op2hfuDF6u4B/gE/xa3uYRa5t7qeBnYki5aH/c8CPSh6smzbsjxaaKKsMYuDUfb+Uh9MzMVEHcSq
ezSKUAM0cXq9l2Gy3wksbHYUnZJpj11LhyrrXp6dDwYeCNQc3feQ88CXYNn0XaNcZg5YQKrAwzHx
axgPgfeGwnCDMMrvZgycuwC/6uD31yvzuqCigIZICmIoyidhBzlcsni07n2UxIDK4cBtCjE3BCTT
O5LykJF/oZEYP0ABbh9q5Uluu2WjVJ7khrxApfbPkWT6FPZ1jkQD8P379xy50DRNo3lQm2d5aTsP
3I2nOOjeT0//l4l//Uz4g+nLcMTJU1W7YinfThgWKEtk/c1L+Q5DzJMFWf8MDC07eO7Et1OwFcLS
/BylaUc4tf0z25f3KHWu39J2zkHBqREClqO281Tfuo8H/4WCUvjWqUC2ZmNwUTqFzD7NiPdJ8du4
+DmqbvHPKCbCx9R2DeIH927ovshxkCyfJ8ZBhR6OuGKf/5ITB1Cwm8h4amarv2wSHzNztJXAzWgQ
qyxemaP/JL/BSuT9aMsgeaJEUK11d0iO7Jaw6PzLnGp8ktYUH3N6MacN8+Q4VkW2d1pj3ujFRWMq
+oZFR4WbkGvt+6w3hXwCcu41/2MhVbXXVEXKBQpKsPDqRVkWvvg+vZToCbxgM28ue7XLbo05TrZz
gg+ykQnxVbC84T0mn956NoUv5Dgm140zahTBh/h7ae4kkkuJ0ngZxeN0w7Lf23Xoym4y7J0e7dJ7
kRGapV8XBkjNsvum5JNxkwim21xiyIYVAMVbWrK/CAuMCWZeq6XaskxX8JncmKnmL+WwPNiqQfU+
U25rGRLHz6ONsTegiPhoNIW9q/pAvaDUMV1ZnpmuXSduHpoJW5wQ1N43hIeORS32Zwn7eNNUf5XF
9OT0Sfw6TVq9TEH23wUGf802czEr6fp6I/+35SG3yxGhWf7VneLNivL2UKLAtlNZQCwCkhLt/TSh
+u9dKz2pvDfkSQtU6uFoLqSubRx320hz570jmb6o4ZUbp4sVfDBn84qysoZSaxTs4xpw5NS1j3UA
RDJx9PEiRtHs3nC1nwhkFDdBkkzLQu+XUFsp7/15VpgTCkBB0uEZK87+HGW5SB+byPfRP+MKteHx
5OKXKmZ9jQ2ZFcv5f17z6x3/p7igPGROoFZvAKxTiC6mesfbHJG9ZhhRN6ZpW1l3PRb43KfYgS79
au7XEWvq9dAktPFK2zZsAq9l8FAFaHapJBbrKtHuEOrKtgZCq+uSGgvCiN9I7nnrIjH6XZiF5aM+
W0cYNs03y00QmEe26mjDR7zB76lbyIE042E7jXZ3m+OLeihtrM/llRSn3IECb9AjL62LtjL7TZM6
xj+muWorQHxoxlTb0eadA4nvkQwsEgpp9UNC4vNQc7ZFZs1ryRixmyAU+7v0IPHzYlIDYqoIqeoh
GzWzGjudBWUNPzqmb5R9AVjWT6OJ01C3cTVwdvq4Vmu3AfIDbh1Hgt08+/a9ZVHEho2M4kzjV/d4
k2GMU/3M7cT+rgXKsaoanvCVyb9Yb4BSmIC4xqnHUiJQ8ZSK96NRggLxbW+JH2R9Zc0BmH0SWOvO
NqrX0gy3eRY732ddgTLhlPOdM6NazD5K28ZaXT3g5f3TmmP/xgkzZI5jWB26br01QU3e2avdBz/Q
0/VQNeWVrgbpTneVYDfYY8fO1I7WVq5Hj1ZpYCPLr+S7MvvYdQ5UtMWVmjSf38XfIww4UFVrkqVu
9DaJqjG8KsIJHUxztL9ZbH1dHplPVMm7C2sesUMMGuclpBxlXnjZUUJvh7E0Hjz7KNWCZQMYmxyZ
EVQTI5/CsqME6I7vI3/M0SFjwhDjiZiMaKOUVrem1KK/klZfSXbGUFfhssLC8+a/R8xRke9B1tdh
i3DUAn9YzEJyDKMDrDIHficIYmxcLv0ywYXYJAO8Ji03W6CM2XiKSKthr1Zh+VxhZr8hxdaxYhu1
O8VQ0veIwr5t89J9xH682yYtWVOtNv17N8i/n27Sza9tOA8PGsXciwaQ4hZhdGdpCfYgIL+bzHDC
u8BJm9vWGB6o3ZYvqoaUGMkJ3qaiqcHXWwx54l1lbmg91CR4ZX+hV85uULQWBolVvqBaQAmJNdpB
jnovBXp+L50GGKRScYkPXa946SwpV9eOOzkHOtlGH5TqgW1iea24aApja509FtpoQposkM2+5S26
LvCwxP+Us1kfOAtz+1NfnDTYsZdIxZ0Ldfhel6usmHhUfJTGZOFLNu2xCA9d96BBTTpU+kwSL88e
urGEsCK6ADO31F3E6Tnk3JRnroKTdQevbfVlIFWLAW11TLYxuoUXklfluEfEetw3STDuLRe24akz
qrNlpenuTg6cQ+SMU5wcceSU8/g5HOSoi6RDMKw+XVueemniLVBcnFZRpVl7HirWXp6dD+e+JIwf
SdxSR7TqvF78LeTc1zT+75jWCk7zpnH80cLffKmx5KrwNfynSDP1ujRvY2UEX1Ma5i5HCvME05q7
DAP6JMMfDIjXuZQrz2SfiLBBXR1kPVf2y8O7d8Dv0fPA17Kxd/PO2rR8I92REzJOSve4XGLJ07rq
6tzXwR+C9K580z8E8eVgo228UUlOyvqyB75QwgO5aXdzLwSEydxuGhcVa2hSfbqlpFUtTu1oCosr
zamLq/FjRPbBRg80XAr14krOiU3sJ0+dISzfddyhsY67zLXfdOGL6wzxWm2Ruhi7bsCNLYE8DIbp
2fKtG4lah+97jYDSe2ibDDhzhCS0HTiifwmtNcVesteFNysMTWJ9aK6t0LKWToxb/Fno+aTvTMqL
XAED5+AvA/ICaRHPy6afEsT3QStKnM8ANGw5D+Bu4QaCTJSdZ7iipTfj0g4qgJR/ATjKvvMVzleV
cKHBmcY9e8SVWabdNh8Bnmqund/B88nvEmi3+LcpNu+yrLhzkz6/q+e3xg68G9moBs+6rDIsLRxL
R15fp7gOdD5010PZKcmSSv69nRnDQV4uAtx5BR1uI1vyAue7psDd11UP6fys4C+l/c9NrxAYP8+M
l2dpfznaoEKZZX53GXq1B9tWMtbr3vqO90a6awPDXnh5qm2ktm+HvctJ89cKGnOLrFK5OIv+yrNT
XHe01CE5hZ67TbCtC8pT8mU3AlJdJpOGkbYwNpNNr26bnXxJmsP8PnpuRiK4yVVr5+hi6efXWKCE
409wT2+p0SYvUeZoy2nOzFtPawVulXSAX7vtpe7jBRxiNYgmlW3ii9aVj7gcDot5Gou3qcZgU4NJ
vChrygZphJ+PhLL3wAKcpn9I57Jb612GlEgT9IDWKT5A06dGJUY1eHA3nVLzr8vgaQJJ8c5vptN0
rQoGCpQwObMwzG50BS5NlVcoOdsjNL4CZ8s69y/A5cxL2QQepx11S3uVrQ6r7/vWJZNBZJBo2kNh
9OgZq/r1KToBPpv7/XQZiUG9C6t13YzmOqIiICUULFwSlqXT1peyiSXEraF6wS1GQdlj7My8x9Bd
qPp4PnYFlZNxmIvnHEfprTeH/brn/XEwhvpXHgKhkgejcNvdmLFt7FEZOPenHxGyT44iXIqtpur7
63queC59zJADX5rnaYDoSM7D6F99iZMh5xs5NsibRTZqrz5UgO35s5xvfr6ovNSp2YAuyRtkusVH
/s+3sMRP28FkQ9K0w88ONEij1PZDNuX2sjMm7aJvFIvEilpvdOxv1irs1YcgUvRdzrNgKZtw9d2j
otsvsoU7o32X9OpCzmzFdDUARR+41a0MUHwfxJJpT4dottAPLPltVMpUH4GsrzHsw2hxysKbThwS
AFer2Qy1lWzKARmiz/3GdMHqnSeEGtRrSq2Q28RFTocRGbS6zVtMUOL8QvbJKxW/b6g74bo/uRiM
SXtAZCpansqlnosZG1WlcX1qlx5vIdbV3sW5ftqo2gFEOIJmoppKZiG7RUbgFJ8r6M1VsX4vi7My
IGjQzyNNj0yppStXUIyW7I3rgwS2opssJL3Jfly2lXsS75ajetujnShPTzHy9CNQQmNrOfk0IMC0
QYK/hjMH5qofzbjcgDpAuaENLg0jwDS3KYNp35lzVG7kKdDdaR8qGiR6xMdIqCFIuoHquS1cF3rX
pPBMQHHFsrGYLxAyqeJFAa02QqgECHvfoo957hsRbjyPns/+N3H9X+aK6w0BCAxpkRwkOmqrbNuC
stBev5wVTaK/jqqZLeZK/9foKPpmMfqf4+QoCYv3uC/3ON/3a1yEBluBEL/IVUodkNFqV9gaRNTZ
yVfivZ6sYHWjXSmaTd7A/ukczO3DLquXItjJ9fBWqoqcg+XloCi/B8tRvf2HBVd3U2rmTsfX+ymu
h/EK5sb30p2apwjvu71qT2gSicEIF7ydqrkpZE9GUztxKMlrzlqO5p6FbV9mIwYggrtxFpiAsLxk
SVk/5bECwlMdAx7bYjRu70w0eW9ka2hyKN7WeB96TvsIXkf2Fnlr3/qo5nST68GjRcpGMepoo+RR
d6BAm+0xNsMhiULlnRoV7GmM1vgHnZ29YwzmL6Pr1znatG+Q6LF2Iu90b1pdtG6COyGWh4V5kB9y
DQ0S0dIVRFTAF8A/lu140lsqulO8PjWFgoo8G0bFuWwiY3vKLgXKMK3aaUAwbtBg7qEdjaded2VG
MzKdM7qO0dINjXvPSWwQaloVbkgfsAyVay1fmX9lquZdstZpF+wzk710ILHUotjUw1yvZTNolR6r
0OHXjNMGlCZrr2V+eS+9S+bp2oag/c32WDpEVWk/xpkxrhrPsK7DsjXhe2rWpVJ0wcEKweq3ullA
y6rcZVs443OV+j8H5HN/NEGxdD1hzaA5w9YvW/thGFhSu+4E72YqdjKP4qX6DQK24y3KpeX9nOsX
YYc8wey6AzQHYLMyFyMn5TgTJzWw23oZVinO7WUDw7vVnWM3Be7x3CzcauEndnuYK8WcwTUSV8VB
sE4sY1jWYT6sk0J1FxiW1Qc/UH8YUYBz3zhjeu+zHz7Y8nSy9RLj5LRapw6fox6dIwAf7ibOijro
Z/EL5l3jBQ10ajptNeWFEzbQyj2+uIgnOEvftf+x22q8DJvZvy2onFwNjQnaqlJuZVfYe87FDHVi
YQaKfysHnLTzVnrQsN8WffJQVna1SHxgcCN1nVgYJq6yKq6vA6S3l5nKt7yeSGQG5c8Gj9pFZ/f2
o5ZgtV1VbXJloBW5ixuLDVxIfnYVunP14pbOo+W6+a++Bvy+U2Iom6gMzuhXqCP5VLTESgu7PM2K
w9vGj7GkIpuA9BTAYtBi51AnDRT+TWPlIkv6EC/S36Fc1VDc9CEy52mRFP6wiQr8mPqxzlQodtES
JZJ7G4s2DEzUeq1X2nRsqbEgddZZW0CzBm/dxFr6PqleSK+38KjMXwrCw36ktD9SQUlJ8rLaNpXW
rfAnq9jH40rr1G4NCRbLe5m+yTT7TnX4ac8RATIrnyIs071r+WM95oPO0g1fkO0nnhBVAfge7BLR
fcS3gbTwc645BhJElbJqwxRPqDGzHro+4v9KaDwik2oc+XocMqH/KLsaQ9FWSKgvQ80L1lAixzuj
qKe7UFFIOzjWUXaBruz2rtH+4ItYZGhaoe5ku16zlbEyBBV2reW1LhtBPFUXho7Gv2zKgwJuFYVG
jOXlJK+v42sHW4ZzRF7DWTWrODx9Dr1zn2MBkABW2oMGttMrS1OqqwZ24rK3ougt8JWdijbEEzQI
e1v0lr7l1Rc8py6QVhEgZw4+4OBWHRce//H/UTUV3SJrOdt+tZJx8vBJfJW0qnHQy63f2soG3CbO
xHn0yWm0xMsGocCiu5Qy1Q0CXRcQINWlZBQ1+OncxfAtsoACUA+MDyUnZFSQdgGgjzP5VhfNEnfS
tc/zhEcasirnUakdIEdRsSFd+xEsm0nWFFuSoVjyusXRVWf9hzjJQdvKkyDIgvs8scm9LSI2HLa1
KrrZfTJMm9o6Zg/H2Y3qAyideN1HTfzagIcYFNj1Y4x7uqNR+2x139iCQrEvyjpP7uweszsZwq4U
j/bZech11jaGoburiNrDs+E5xmoKrOlCNqcWMk8HEfMom57ZrnnuqveFrlf3ntnwV9KUpxnvx2OM
7/tCNn2zby7kJWuDX++7jm1kuMPBhrAAFlDtbu00a/fZ4OLc2KEqr+hgYXXlHwuZkXU8KBGZzCq/
Nw3vrUSQ4SXFrwFt6+4lxtWeUpPa3gzi0Fk1EoxuuT/3m3mds3aOdagVxMpDP0budVJszj3ybExj
5BIrOJ7ngZSSyKU+ly95p08rftntUg80Z84Xaa1hf1IHwPnxaMfKIzSjbYGU9zBtwKVaC6kEjFDK
tA+c4lG2Ji1ubv/sqoWNjDLMpyjZ+nOiHpNmX35MUoQT4VSO6lUWvztaI6t3l0+6v5Mis2fNWdeb
/VWVIREkB5qixNkvtYHTpU74NbjMbP0qm7/FIQl3Q92fBAHkywyAXJ2tWJImSNVsEnf4haeavddd
z9rX4qypQawuPp3KoWgY7L1PdfCiMJuj7AoUIKPWwGomTFTsfaMu26EOgHBMTDOwedWoT2T17XvZ
MbddgCYltnTDmLHwwLttDFdmXRYLE5vVfcLmHVWIP86wtn7vA2Dzr9HzjMBPkWxUJ9C5f4kbypu+
NiNKjwT851B5w3Pcl48jbxgY1gvCBuNl4TfKUR4qD/kiTWkn7FeBlZwHTs1wZMWYFAAsP2Z8ieN1
iselfjx3YzTuLGucznhCVHWsAC8oKwq1U7WXZ3Ewl3geivbp9DyOGUK7NGLLOM2RA25KgnghT+Vh
0iP3Iiq0i3aeveuyN+srmAyLEI5mtk5xPdxM0YA3s7DDkyHyLBwR+0SC1bg4DzRJd5rbiyud++VF
SqfOl18Gsr4GGyUuIgfk1as+JWvx/yg7ryW3lWVNPxEi4M0tvWuvbpkbhJakBe89nn4+JHuLvXU0
MWduEKiqLJAtgUBV5m9QtHZm9WvlYJUYZ015SOqw3IqR4pwoxbqJI/UswnSelW1CJbU/GSYM+r9M
kijfAf7Cr/f/OimwavOptN1f1FGwKXA91Euo5oxYkH+LYVdsPNup7nR1NC41ujb88kLtqzF6O3Xu
4p9hzYOjj/AB0BAHPySqg6A4fI7n0khAkmpOg05INh+7AcuWYXlE1k1mPuTouK9GfV5kjPq7LrDT
N1UvfWDgnr632n56szz7LAFtkIXrNIu6hyqc7IuqFxmL7KT6B7miVc6HfqPMrmwnKC5HbRiDFx6X
v2SmtVAJrWpWn9u+wLl1bC30q5P+m4lsj0SQ7KrRumQQpjc6QUX4KR6tqwNGrkXjQdOxfqkWEN2s
47alu3Cw7EENP3WJeZB+CZsMfKysBaqnuhqouw73Gd92ArnaH2EiaawtV/vvMD3NvrA4xRSa3ctD
MiEsp1Zjv8FJDPqFJJVvnZJUllz0bcAA0I6YHznrW5LaizGRzirI8KaK6i0/lWlfWLWxr9LQ/hx1
xpZ0//xd8VFv6iBsXVRFKZ+sMCtWYTOp36kCIUhQoJDb6SYaxiDiNjJj6nB35zf5heJkhbrNKXIs
HwUTW3+FVOFdmyLjdWtelaEMdl2e5flXLeyxiZtTP7w0uHututjNHu10yh/nBD1rMN2vSVpPp1u/
gUviQWL5b0U/bvyvuGtfpxvvMUNWTVDIjGjrjxa4exUqTsG753JrxpjuSdOLHN60yyEZs+aJm3tt
pnX2AJHaeWLBbh3LCYqUlXawtFIyxzvLy6tN0KZdvJ4LIIM4P5T7a1up9O/KgB8m4hHOEwsu5ynD
gneswvBRLgjbvLpHNmkvYxpPom0RVP6+0Nq9WpTzv8vJmFrXk/4/J/9zSHrU3tjO4xB9cF/PwrE4
sq/7LjfELG4Iv/vk7sFQFPduPuNDnAQPrcMt5BX/i36gKUA+PKe+Fi+k9hDp/vIq1h6lJnHdfktp
I4VYcfT1+dHuKXGv6kWnYVbGYRf0hbbuh2xaqQ6GRqkVpq9hXKLMBoxdDJFr5GKuhsi2rm7H0D/Z
J9mvVFhVbnrbUe/8TmvvMCRhaxp14Y/6iPxdu3p/eRSwEA4xAJ5i5UVZdgb6s1QmoxYdkqUzSPrs
LAcsnd/PpPlh+MP0W7ithfPObIDEhZNyh0I1LzHsIJW72SPtEuSlspMR18bSYOMsIrBBBmdBYq7h
Ml74hnZH5Vwa1x7DXQUIojz6KFQhqePcCwEhBIh6tq3ux42TUKPevOHfqttJxByM5cntsnu9RCMJ
vXx0K5YyBipo/2ku5Lcsmt+bgra7NQUh9yH499x8MZxSczNH7TRKyXRCHUorGI1lMU/pRov8AosA
foM7vPD0VVJR+mnBpNlHc8rLC4XgBEj8HHg7JCz+uTb1ZQR9p9Q+ovuG5oCf7x23cnZREFmvzuxT
AQKDkenda1+7zmvshfYONJFxhPudPkX8763iBc+Rw2/0QBF8D9oGHZxWy+406IsoMo3jJkDX+Fs7
Nmt67B/l1OJa72v5UzVk+tE1Rmc3l9Z4HFooIVWXf7NJHPy02+Iw2L79tVYQp3AgO6E1qpbnpiMV
hnCm9/o7FKDTNbQzzb+HGn55vWpovYc2S2g3qO9XLe3xw1VTUlXsQUA6FPN4cRDzObACeEZU1cs3
0dInA3IY1XK8oNo6XjLb2GrNCFNm6dKDBHrln6dTsrheRtm4kcl/u9Z1osuu9YAdzhp1O2zn+9Xk
BuliNGi8pvibsGXskku/uBbfRsXgWEbLzkgubCLeg0e/jDe9g9rd8kNTQD4CHEvN7Owvv0bpzM1h
XDklm8BbXyI/ThmWg4z8Me9DDHj5foWffdgd3VI39uUCm0og0OzdrGbx2Jnq8/VgAtaz2/kiLbwg
lHNjJN+uoKypBwLY6dq0l1GU84tnRCblYtKT5hlCplWmrBHvUDMQiOlr/d9Xq7jaFdJ1u5pcoOwm
iOnxOhb8V8HGete6T24y1Pu6qNrHtEa7Iorc8W0y4OZ6YWX8iKt220oR0A7tjW1VwU/Nx4i1LnXr
TQ2LFHF2VX3McyfbW4nan0vDK8+UCep969gwP8YCA0O2Gg9yqNLJwXm2z7e3vqB0wofCU9y9HSOe
/McAd5PO85Vt9O+LyARpal76Etq2f5SW9LdTeCiA1JyyxH4KoaU0664KDnoEuGesEAOZ29RkF+RV
B9jI0SdPV+Lj7NjlWkY736me9Lllw17HnyJlij75k/Ili+wCYCjx8cSXx+is3slgZ7njWS/53kln
NhihhQA0u/7lOgh6GY6Pr8I3ZWpn6sFet6k4S9PpURBGoe9JWnUYfU0W4faIitXOT9P5aSLvsEEc
F21xUsYrG5GEb6yVP6HBM/9yNG8NTAlOURZGKy0d/H/Trn4oy0z/PldmtSoQxHnDMU0Hf+5Pz6w9
x62n1sY9Fhw2cuao7NXuPJ8G1tmHwfOdu2D55NiA49QnIftDhSKn0ZfOPZLp5r4yzA5DO1K+Zg9o
0mwt8y4rzHiH7Xv/1IdxunGbTnttkwS9fbervjnF/Bo0c/fLL3NkeAO+azv+TDwlClaKat5PWml/
Rx+VhY2ehJ9jcA/rMtb0Z/nkIgPxqmiZvunIjRmbkpU5Eh68INWmO9etFz5aPcVjZUh8CuZG8NWM
CpvMDBz1vGx74PvzwcIp+WumFCo6MAVaK0tYjjSYqlrVc1/n3QP0YBaZSz8YLWeT6bF6dJZZo8Vd
rdmf24XUZmgheKW0M9bCW5sKBK8mbdDPRWjnX2xchheam+P1xVnrS2MtJDiJ6iEiQkfKiy8WBr6/
o6iZGWths92i5FpudmXQgS0swM8ThR6lug+7MeWeBA6SV6q1LmKL/5tluS2Hflk12RPZutuABAfL
jNvAJEsx6Sz/cpkYdvAZPv+j7CZsK3FWg4M3BlDC5K1ATkT6/c52jo3tD6iGYxmCqGOLYW/QfzI9
9quekT3DKO4/DVkI2VVVtbMMOjrg0cC1tJ1AAVBq649oXSJRsUytzax9MO38TgaDQlEOKORoa5Z3
zjXvlZt+t/drZ95KGmxMeainvjYdpVkr+q+qT6x7aRlpsVKaMGMhpzpPM4RdSbANVRdeytBEcq2w
qe5XjsXyK2/D6lWLX32qb8FqCKeHFsW6bxre0eu2qbVnDeLArjHL4aIhBXhCmVfd8we2j0Y7x5ua
5cFnow9+OlmWf3FIb+GQQyYJDfc1yZy56VeurrabPoYRZQdTtFIKr0MFL8p2lJeKi4MA0JmErbOr
8aJ4nnHfoYJWKojylidPN81/HT1G0tBt/+Gi1srrSmXrzLYKN7p0d1lJWlt2LBQlsJkYi+xQNbF5
kd2JDEicg+LONa6Qzcs054dQt+D0LbsY2ffUI8bfeege2x5DElEZc0SErOalsPtrZ1fH7uoaJPG3
yKHmBvGUvD3lEAIfOjQL/9v2Qi8Qb0A8lezuYoVhICl3iuPha4R96sHt2dp1lYFcYB1HL/M8XfrI
K++lq9aM94jQXIQxokq9NOb0PmqEXnDodds8O2Fk4d6UaG9ZV/SH2jJI7ZeG+pZPlbqNcKvZy2gX
kk93DLM/yWgWlf+iDtHey2CJ500QG8GLkSCrGym/rlcomow9RvFybWm8xNGS4NNU6nFOjUU7ciD9
SfGydC1p7FtT0tiOxqfJqKSxPzQlyf2XuVnM70+S3B+CQ5Wl9XKpZBmVD8qx8d6HfBUnC+1zrlCe
kOpchovAFvxucpCSnhZn35PG8R5UtYpenZpVx6Kx73olW78wDnaAiszPfeycAcQOFF3G8lkdF++m
0fjsRyUuW4GbbyxqP58d10kQ5jf9Y1tHJ2xNoRqqxtGxreYZVnj7nOZhvPPnRIO7Sp8cbDP4qkaq
d5aWatkILDMpzfkR5kX3qLj+9O1Tq6fjt1AZEDo0jHo/Zel5tgv803EMQd2qtT7ZeAGtKmv0fvE2
Qu1sSod8ZZWB8ymCY7dN8jm9oG6dXBY1Q3eaH6bU6bZZCURlEEs8aZchEkHXTWkZ++k+ScNybdv5
E07k3b2IHA4FRshTy7NYmlbstcfcU9K1iOzl2Ho++ba+LWPe8Cgtlk+Jt1CPTUw33d8Olzevy3kB
WmgCzghmQ9u6loOi1a1TTsljkSqW05yV4TXodg1HxUfAxEAb8c5iO8al8Vnnwbj2C3U+SzNKiw2S
QtanoUSBXO3Lr1aUmJ9d1SgPXuAdpsl9oSp5iheeiFgbyVk0T/sw7uq7W3+mAjzxjLr+4IpUmqq/
82sFztoyXw4wKsxLHxcnN8OKLYyXFM6iX0lFx9w4oW3sRFTO7JDqbCbvR+a6cLXQnsMKBFqilIZu
sTJVnSnYLbEyKF0hinKBaxsPnlFNj1dsRzK13kWSCGbm2ft5bprV9b84tLX3tgx3BhA+VJl+imo8
NLN0S3Wmump+pw4E3lVtxy81r/9Tozs0wyyNLhq2ajKjiizvoS5qCHeNWR/6L7WXKzB8Bv+JAot2
5s3zZShc/wnUmP/UI6+5g/tqraVPYgEHocZZ2Ple+uSA3t5r4LUhggVcaApV48n/FgaI714l19GU
SdZhV/GfUmsDCwLOiskd9vFyhjrN+5n03UbB8sSIUSbO2W/ZeDVz3W7J+DuPNTYGjw4uEdS1e50F
PX3U1Bmo1OguqIqjdCEC0iq8uPDo7nT1/hqxxBolTDvXmpvjra806xGzcJ7GGPvhrAoZOq7vMsOq
MHlQa+QSljbFM/3Us5H90CcxlcRUQfzJ1VG8lL66KppxdY0MCtfc3K5rGbhuV0ghqR1bY1NJlQdv
ZMfYDlX2w8eQL+lU62uZZzhP/SVCGbATGSL7GtGo3AEhi86nrou/epGuvFU2nm1enCPDDavpNOkB
cHi9K14qA5qrV2AY4SEvkk3Or6rS2acNx5VWmu7VkkCU4o2apadSu/Bw5L6STk+NtZVlWTOEMOTn
5Z6Sgevs6y13mynjEnmb3ehuj/CQX7/pQbapkFX6nGpudGx8DIc7L17koUS2lG1MCV0vRNSmBbC6
mWIzv4CvJmOMRuSqySvkTKXzw7jEYzdFSqUK9qatD0cJuUY3FpD4xApBUzrtWQ7mCJ9lNduxWa6k
I1MRVbaNxcRaOm0JuIZdz4Nias/mkHTnj2MyOWIbUhZ6cPwYHxUdKmegRNrzULPxXVSONgLZToDl
oJCOtJcDnltA3dIvIO6mV/cZkJbzH/0SoZloBi0zZfA2vR2xxlAs72fgddrZSDCRkrO/NaVPKR1K
uXJaJp63iUNuEJmnpAMOQ5P/yJu3P4+8Tc4tkLzrmfQ1y8Bt9G99mu5gtVGMuz9iVXROdHJYY2WT
IVbbQzKDqmZtmT905mAcdFaNF8vt3QvqhIW/K1sQSxkuX2urtUKUL+1hOuK4aZEJyKfoV+aqMeJ7
+hehU/KuW2Nll/2w5gULxo/pGUA3LEZzHk51Pbt3cNHcDbYWOb8jM9+UnhU/zy32Q/5cqbu5YUW+
LovgWWmMma+QYn6IwclDVcI1XWLloAWDfQCvbK2kiQOzuwl7wP0oXPIMHusHkBjGa2UNL2zO6wd9
WfQsY9KSMRiWH1q/xyRymWdWzl3fjykATGO4u3EWbvwGRGF+BbM6wqshQg43vTppLhFtDQ+fpKK/
S3Q3OKZOc8/jR3+tVRXjnKC+r5ekUzSX+ePvsTJx4gv2ANAuSNJaOo7EneoUVPda1FelM3dy5U6v
k3I/kreEJUPzNmBJXlfFhc1qcjTsGbx2yWkTBeyoj6LfNOibMrLa7908TtvQduqTh3XHszKov2Tc
yxaB5yC3nwKYm2c8CaNtOUD2wcXCXDuoEJ5H10VTPG4e5IB1ZPMg/WxPzldlLhn43ScRtwmVAicL
iRMMUhBszTE+/VJp6PJ4ld1yg9J0HPuYRCowtiDTHkt0N4YQY8NWDfS9E48eytBEofa9bJs6bjE9
hhitfiOThjBJ3upnubSNPPehG7t5Yy0F0qI3zoBAzHNlejhLLF0e+l0nV/cRsqFLDt1SH60Dtcfz
SKGU/zuWDLK6Ntlmr0CxFts4UIBgRtFiSdZaX+fM+JSl1vRvXb2xoaN8V83WgXWq9c8QZtR026l9
G4dgSYW57qNh8poYij67FE1Yn0oH6A9FWO1erl32UbSe7DAfn0YnbB+Q2fQPAQYz24En4jcy5muq
qtpn7hH/UCoOWz3dGr8p9MdFndwhzfalazG6apaDnMnB6ZVVl7rKSQywpGs0OxXFUSpjU62mO/nr
Q4TIPVZxd/LHy79d6VfDMYqGH9KFn5CK6oSVausyiZStdMrBtKZxZUfZqwEU8KFugo3rpOldtGgp
SxdWCQDRJv+AQqXpbHpreIT4yYaAracDNDga9ooG6o+UbY274i4aBwuTYpUsTdYOXz1qVfhLfkEX
JDo1po/mdKb0Xxsj/KmNg/KoqjWqFXXH6n4JRykz3ThTEJ1RZDffbHtao509fCV/Y+5n9Jt2Mr0I
m5Neq90ns1KMCySqai3TkbHlmYb9113RKdGL7mM8u1xWvpSSuzPa6bbOLYY12KK1vMYVDW+uRcFJ
DjBLZ+wjn8VUaYxz5ZBECS4KvwP+Nml2rpMkyo8VHD3c/H2SXMhxZsrNPSt63Ys/Kzg6npu4r55Z
xP1Ki6z53nUOjuadpj7g2OHeedz064ad0fc46Z9Ttak+wRFPTmUV9VuZYM0/FB/gMhCwYB/1WnYA
PN98zrt0J/OsMBo3KjoT57CFaz6j4XgQV0o0rG1KBLFF6eu/7CqrlYMuy+MUN9XlWjLGjxNfx+Xl
qy6H2PHPHkDYk7QC1XUuDYpYYR6z1vFyZzsNAT5QS7OW1XWW2t87T9WO0scjzHtwdT29M9N2K13T
skxiO8smezZw9FIQgJIvKQdJH9jd9OwkinKSb3v9C4KgOCSIBhoIBaSh+SqUmSLwg4ffrXouwoeo
sl+FbCMtvAWurSGbQ4mcQX/gF1flaLzqjULlt9An9EQK84ukq7q6AsFOgekiuSw/9rSNZyL7KaMW
NdxDi4X5NdNVYutwb5fAkReSjBzIPbaZk7xk3Ryc7SLsVy2oIFJvCruovkChryStJAPSBAhRvSRO
d2caEy/xWa1f7LEOqYXCCpFBCUv2JULZiNhxBTso2s3s4Y8l4U4RT/deM15u15OPLGLKdwp6s0MU
Zo9GQpZ7yM0ZsezE+6QlVn6MY9zppLnIcV/QsSYzv4yaY+U+Nnp5kJYcPHPvWHjmSYNa6T2y1POD
tCzbaTHMqlldLZMtfYo2ftsBklya8sHTuLfML72bI9M9q4m67wt8MxbcOyDKOlb3DtTyrTnG9Rrr
X5PlVmEjiNMoJ37aVC8gJhUIoGU43nQN8g0tLDGlamCm9lWGMYhXnIcFX8cL/NFXHffR0dr8rYbz
nRbKWzFZ8CNH64u0+mwuTobV62tpdl24OKaSfbvGLheMxvqCrF5/34dzeZ8r2GIi7tVsWzsG4hjn
WAqGxojAPgevDLudhZUVcmvR9Gi10XSnU+SjfsRKBwIAuQ3AKzwEaEL/e29Kqqirlf/RNCPtPfiP
uRIso30eWxi6mfWWrW12h55uetf4Vnrn1rV5mdSNdEvPbaxbAqSP+z7ZaZi2r2T0j2vc4gC4ZegN
9/ruj7hBbUDjK8M+CxWnZ61sxzMUvqnZtxpFEin7X/Mvt84P4BM9tJs9Ff55eYB2IVtiZAuE0VF2
jo93yHaw/PBumLMWo7r3Vj6qtbQq1UsQ1hi3JdKtdxC63I3jWPOXIZ8v1lJuTXPtpaua6HPuesPW
rbX4UijZtGlc81e/WK+5ujlssTeHY7Q0xdgojuvnJnesi3QZUN3ugtC4lzHPDbEDEredpug+NwpY
1w4ftNnx1LcCKv8dBed01emD+lZWGZkzRTPXMto1hrXcV+HODmrtrVINDE0bRznIaBnOvIVnd76M
y6VmLXkIvMx7lMEsOXhp777+/rgeViGP9FPmegG6iEP5ufvl6YPylk5+/0BG6bu5iPbPFqaMsdp2
G2kqk6nBmi5BvLda8dnphl+OpThHytnKthxTe+MUA6XH2cwRhO40m+XeVParEHlbNp34EeKsSDY2
COyN3h0N8npA/TOIRAMmGGcr6qALBfHI3mQ5dbwW05WWTJrnaRTISv2zmLNezVvBtNZb2O42SYzl
82RoRMqdBaJS4r9qL+rYnXXZS27BnXB7tIs0WH/IHsipHCayB2dW3itpGSp6F3s5TZTqnwl04fUq
0vUhO0FxCxjPVbfY5uGzafHQfVJH13zqMsyQM13Vd2XagBu3m5w8v5c4x2s7c9JT187anUT3XdnA
KFgHNSjntVNOiJkVzt01NG+Bw5QtdWSJlQOSV8XOs/ICU04+zc7cf1Av+T56LYmaEF90lHvuYi/t
WP6FvBbVINMPWpe4jxISuEawjfiKePlazmOwHBZCy2GoTXxRl6vIQOfO/mJBub11Sb8WsjDd+lSm
PrdTXO3gDIT8OdX8hEPnsNICtH7DPD1JRBZX1Y7fY3AC4DA/JSoGLuTW8/+fiDCDnRBlbLgtV+Pe
VZ1N6mgAW67HyYyio6VoLx/QLtdTfgn7IjeC8xXtIjCW1O6RkDLhkynFjsd++sk2QKNZSD/9aiNS
3IX/qy0sFNKbvHtlbQq8xyd3j1iZdq5rq9gFRZx94pn9PslGHLY1/V9eDXutzFRMx9ldbYPKnC9D
qb1P0hUrO1swSa5MfeS0yl1GgvrG0f+Tx68t9H/h++OvmdWrBHl+foHKhadavfHD0nrreijRpqEE
v3SkkvlHJk8OgOJSlbX7zfUUZTV5QfmS97wtAOGgTpf6SOy7Q3DABtV5kCvBB8J7JGjVUwxA+VSG
2vdymOonYTenSxeCKtcusfKWqKVLWhIqXXqHNVXDrSxdU5b/k4+4T8IQ2UmiKpdkV28p+jbn/qbu
xALu2jkn0bc4bZ3jLfc1lPylbZ7uAq8+FbavDwAA7QjI51WbA2+15ICZ8V5L+/k7790I5/V+vkSZ
qT86AzRXGYiSKITo7yfPbhORW6pVA+kLZqQ+TucQS79kA+pmOUTmQz3Z0eeWnYKGBtWqbYoY83Oj
f6zn/iis036hnhY485DGfpEeu6peUkp598JDnRJ0QqBT1ycZrAaEAKrMdHYyMeqc6IDfOmDRhRDL
09c9mxmKazIXOY5863gxtmqx+6OJlOh4TVv/pvynrfWh//oebAz92nfF0wnMkifGj3aaP+UKRCan
DcM7OUSR8qWqCmt/62IZFd5NiYbgSV6AnEEPAEyFWnjolN/s4gpD2Vldm52SxVBO+nun+GX7PM6G
2VW3c6F5GxRW4mc5ZC0PuySJ45OzZHekLzUOVhO0T9KYAi09h4P14zZnModXB3pH+G+CSsJqEJMu
pdQ+axANXyI9pUIAvQZBtJIFnGmVAB47HlOmGr7AQzUws006Mn/LaDpVkEkMGzUJyp6t2N2ylsuA
XBYuKisj6rROb/1MjUu1GAKNVR+sWqszX1UnGragBJyL6sLl0Yug22VhC9gy8u/RjNM3aVxPO33s
4B91dfJgz0DJlpYcijQxVl1HhUOajhF7JxiO5UqaMkuz9UelSZw76eqtsNu7lQvefrmI0kY1tmvH
ye/m51mz6xdXrUjflPq2C/RpL66TuWs9+pkyPKVzUlFpnA/iOum3yXjSWgpW0qxSuHr1Il37/5zk
pnD1pqVMdJuUU3XmVaVr6wqdfVxywT+I+zQKaNFx0NMcEHyNN7XXNC+Qtu0ZJZw/Y4emj44zKonr
AKeEly60JDaOTdJAns2TEPFWZaOC2qvyRyCK7jZGf3EHm6Ln4YtXSuJiGLJ3Fu+U1MBLPK3t4598
I2lTf8x2CjTPlR22VBr/DOJbn4qGfKifWf+57O2z1BqzTsMdVSXb1gowAYd9+uGKdzey134O7cdy
QJ7UN5KddFtuEZ8zPxzXAoNPp9jf2A1kh9+T1FrHTDTHoE6b4z8nSZSbopolkyKz0tap2o/n0AFA
r40IvmJ7Qiq/TF7qhZ+X5ZlxMCi1PvUwjllTEYLswkqjsPmPpw7GusFM+KHQI57fepHvDBhWb33v
vQ5K0Pzk3Uzurps+eyMGv0nd6OcyMjCpBf+0ifEr+r58MFW57uCUvNCdLIHD5JXZ1tLU8W3qE4wH
KoDa+pgjkWdj8ZI1an+S0blHAciMAv9ORis1ODWe7j7JoL0vp7FF5rtOnlmLHyXErJrkPozR2nKW
y89Zo51yny2bTJEPDztVX1dmfjDd1PhW+sipL6aUrtX9SigsvxZujoqL7xinTsF/KoZwu/kdOkyt
89Mn1CFr8tdQJ1c/XPV3aDx071dV+mHRybM/XDVH+1fXk/IZI4tip7e5sicriYc1qFU9jMo3sFTG
GVt1A6PBofqaJR1Z3TBM79HEyV64iR8k/jY9HAhDjf6v02t7fJ9umFYq0+WyvufAtUqghDfFJm/H
d40REQ7xjM7FyDN9kVaj+6YBkoWQqDJgbXTDWQZae4akNBYtHtQTv8Be2u+BOPKhmvDyYbLM+X2F
Pz5Sx5V0E4CGu34XM4P6N1PxX8XjTDU9MlvU9f48TcZiWGFFa25kPNOU4Cxns66/n936PsyWYc9F
U+D9fQVudlO5+XSf+IGHDbO2ldbtYAGRv4eNW25T25h4QhELVpjfkJw6FexJawqP3E/T/YdpsY+w
hzuQaQYqJe9hf0SjxkNpYidNGRDUOob0Hweu7+W8YW/ipTCMPuxXpdONTH93u6xcwl2u/b8YkOCI
p9zoZco50/3qTklZIZWhfpKWHHK1oLy6DMqhmYIemzTV3PwxkJtqdSd9CRc+IKn8gkwU9di2gGmz
ksl9gdXK5MaoLS5Vr9vhVv8a7IIy1619i4F5irR0GNfXyUpdNTuY2kjHLFa0sppAPmkx8VkWFlnO
/1JthCQ8ZAEinbniZPB16gbbay31rzN7v0hO5tDvINs2lOnwhRFzmKsFjA81K1Sz8ORUfaZfZPhq
JnMdr8vovoNijXtYqodA/fOYjWeEaYZBZvMMUMuz135HrwxVSJSUMW4PXVf5wEGWcAnUyVUei7Fe
WePQ2jvJrptKg9onUgc7ybiDjp66ldNEKrDnJfF+C0p7m6Awdwoce+vvaaUkyNQYmJXFHrvhudVf
b02RtpZm5kFi1BdOy21UpK1vzau/axSCWs/JoyCpWeTuM9TW9M19tu2hedMyp3uO22pfmnHzRh4+
xjrb+3IdU+3li5gqfwaDM/oJx5SaCIkrZjaBATphHFklLaPlSMZF0Yd+L6Nl4vLscyaWDstobmAC
FIZ+d5FR2CRvyCf2CIwxuEjQyxeLjcI7zrUyvItySQ026hrkNiM/2V6bizDXu0bXMuKU5vtIGWmg
QPlL3zv/FPK6jUjhV6721wvJyEyWc331zFJimPe4Wpv6d091nybbBgpTu+XGmNCVlCacJPMxayz3
EKNEszKWpgyoqdrB7f8hjVsoVqhvwFedk3SNs4V5oo3HjEWG7wC01z/bg+ufdatEQNGIB+ARJMEg
po8YIS99qH4eVav8ifrLWoA8qpIrZzZ3iL8sAJ50RrzT6dncIdFjfM7t8Z/S0oyHVm3L12XSULXN
2h7b8sUq1Y3vjsX3CqzyWkPYbVk8AMujQrzT2ZN+UmM3XGHb4y4KHIRMdkfOFDcX/H+bZ5g67CoR
pYxglm+LaugP/YThfINAUheW6ee6V+JzHNvhRvplegKDJndiHfHmZlFcDscAGWoLuTVsbxEzc9L5
zfds+76v9FOsFhongP38QUsOWpRAb5f07e9RH1TZC1q9yWFeRiU4sMaGpcdIixdyGMdQnN6UeoD/
z8m1h6GwWXo+xgwApbd9quBEkinjI8malBKIrwGPhjzCvh7WVzLHX7pQHR/dys/8VQ06PTb0+E76
rIrSBfCXc09ebuv4hsoC5j9VxmuxzETlk8Xt8dYf88S4gyiJETBlyFu/43ebCSzRjCV70CHXlSVm
smsDdu9pPlaov6jzqlkgLX+JWGwUn3x8LG4RmokSuJ6GGsK+WXXX12gf/CaGCuEz8Qt/i7aRfmWX
3tihVhz8UKN2OgqJVPqp3E/AYvLwPjaLn1Gvz9/ZuEKgKqvi0Qh65RLEirOmjjV/94fhOCbliP4y
Bi+GkXq72nLqr64+riRACbGzLqM6PJNqUZ+1IH7oZM8G0gaEdlV1L5pffRepAsjsDUt8JXsqY8pg
vokWXbtoGAzKc+KE+jfdDLxt2Y/eESnz/dXHPjWon1N2GtZITqRfsw4Ivygzky00S9P716qzL31m
Nl+aFgGJjOzOExIbCZg2C5a73tnnWMUupvM8+6rwXI4JGq/FjPYiJeeXfNTrjWIl9i5c9qMm0mKP
lSqqzdVdGg/ttrOsAxzmLlx7oz/fOciIQFGE+wfd5q9Nt9V3A6+Z1wSwKILE/rwHAJN8y5GSSjDh
Jj2asrRG81O6uRlD6j7f/ohe7lEqrC8KBNT1kNUPqhXifz76nQe0g4f6tW2a7MUww+oPNwBGHBRb
HSe4B+lqRiu4Wy6QqbGyShRd3XuTnj0Gi9snkLVPbsdPNtWa/NqV6H1/cAcU4vwxpyLJrzMBOoGq
zvKij0kB4kSjbKV5G5BmhAIcGlmethvKJnyIWdyssC2CeqxTKDAyoEzSdCtcspVE/z+MndeO3Di0
rp9IgHK4rVxdoaPb4UbweMbKOevpz0eqx/L47H1wYEAQyUVVt7skkWv9YbriRWF8zsy/Z7IN716u
7W07sBrEgCINuXfok+OUADnBXucom5baf/Tlos8XIVGj7nVyfbtBON+2g+LDvUJfwE0s81X2ISta
K437InvqweVBWrBLtIrwSev78AoXrH6wgZshGVFO3yw7fmjjITw2JlW+92ZAQUJX8X0FxDAdEbKN
0IDV1e1sxP3XsE6e0iwwf45xtNVDz//hjx36XE1ovlVKOe59G6aJ4ZjRNm9aPDrN8h6rNi5jlCaS
TeAbzcVzwv41aE3rNFRqsfVLkNHbAfjoANr+Oc3s/hXqp7HzLAfGXwgbZQjRCRGX8vES3ww+XMiV
PBDZgbvHjWbYSmKAHFiYBpPt7ANn5G7iHX7LvHGLkjqvrSaDdAnx3b/81q5Vn7KCnRxlnzxYpYdX
VsIXRC/9R2+2eJx2VvkQWvO3wEqmJ6cveeC6g3YISTvdZMQSVrNjidPcxWqWuMGO9GNsqngW60F/
cXpUqsX3UX4N5dczNlnHJHrikMD/96sJ5qy7ZE3+KCPWfjfW1E0Msnf5ZsuBwbSSy6SfvEh7IK8e
3Cpd2E9mQp12BIFHOVbvhjN5/gfZJw+JGP2fQgZqhVcQ6SwVY8r1anFfOCwa8lFXcHqbvgv/gqCj
HcpIL4UiTvAJ2XkPfyMStDFizW/9JNhBuf0eihbVyPTFhZYkx2S8Pv4w0cJ+bcJBeXOm9DFH1/9R
DjkNUge5jjqzDFdN6u32kHsA/rmWqkFjtYUonxyd7Cw8uZlT7pSRTOSHoMg81SHKSTmGDQpeLLtY
7YNdBdX4huK/sRwQTMHfTnGzOz4U01kO+I1q3NY4NwQ0a1TqwxK7zg3a4tjm1kUWUNVSJQ3k+Dx4
REXWGeNjnbWgMlTH4ZFrArume4xa/Tb3fbGRzRlt5lPUYTMgm+kIWFMZ8xyQRqbdLRtsjV+1xUau
71nmIk+TkgecbIjPS3Nd4P/W/m1/sJzCDcI1WLcuWEYlV3kw02hqNu5YUQhqWwTPZFsOzbyRqHT2
rrmvYsc8eloKWQ7Xv4u02wojGEugfeKNbA4OPEBEy51z/+DO44yxd2Le47wMjE2BowpAJd43sjOI
GanZzd+BVhS3xTR7JLXDHqj0HUzcnOdQSAlPopYgz2JZS5Dt5VT21lIfGNz+eBRzdEp1uw+mchyG
ICx43uWYfL7XKIccHb/09qlo4sKc7vwpq84TN/E7BvG5qFPNN9nsG7zoQEu9lC6iEF6DJ6iYNNl1
9RhE4TcZBM0eLXTxASGicOcCpPPBAw6E7UiV3/QG5dht1NQWTIDus0TWKYNV7vrI7049rDNUX/yP
5jpa1Hp3AhwabPOk4mUwebV9kgu7SL+iqaI/Lsu6YdCCLTdgfZRruI+FnNOfrLrrNnJCL5aDcoCp
sZUY3E5i9QcOINiWc1LDIqsKZGpYfZ98ErkbR64YXZ5Kj9N0ye2aB1nfUI3FvRynwG5nZVNylGbm
pj645EfAIxjSzpz6B/4LRbB31DRgah+dBH8Zg1DxEfKnyH/WUGiflg8xCrLljoWlufwx5Q+8zlp+
UIxBeVj+4L4sl99DRgW9bVGADc3lN5fTKY1FJ89qnlOzO8cQkXhhCxk8qYgnJe/wY9gkUN6uBTz7
f/XxRCCbe2UXKe6wNcCynCKnM8imlgqiYFEaQEEzlPLcCFzk2pR/rrxzzGVU4iTXphxdg21eoZ9d
3/3WeZWDRkdz8C0Tew3DSg7lMPt/gWNkPQeMCCI5/KHaNps7yrTRWa/c+Fx0Q3XXQxevgtj03oLW
ASqNe91Z91Ow0DbMcTNx45uEjvq2mvCES5ObRIvKUdmcBfYicBhdg61AfYY4ie13Yz0i2F4/s038
Jnc9LZkKQBtBdraHsvo62A/U8Xi3oQA67GRXiffmxrBj+6wrqbvXOqcvjvC7MMHNKHuzaZ+Y48Md
nGp8a+QXS34L0mGHZG388TXA2cal8JTPv32NFVDAbMqYptXBPlQLuOeg77NwZ1VOckomsPC8xnVk
tVi/IB02Dzw0Kx00DWpJCOJ119rUb6Ad2kMEQn/ZzahRChSQXDoUU7/yT0s7zrvoDlachC4oy6VP
ToSbdImm75kQsJBSFpPRfZ46QKWyBaS6ec6C6nM+xtVlkcNwapBooukrWnpGHE4FsIPQDODu1t1l
SqluJGLgT/AAyCP0eNzOmPfugAppVFenNixAhfs1tiSZrqj7HgW7l6Tx1RcHwq7m9niHiNZQ8gRT
DB0lvwK4yLYN627Dk1o5BxRBXqLcdO7iejlW9DtnGHD02OGdAMAtcdQnNgdwxrT+TR6gwB76WPWe
ZMsxLX2jxK76IJvBpFp7s638vWzmddU9zMbMPeyFw5veNM0hHhrzQccU7pH1b7AdQzLdQMMSMM70
yQOARX1fROqw1TQtfmxiG7cVlpnDuY+6z7JvDQ4UpbtnNW9zy+adPiSPwKrHh2US+QHtmmB7J1FF
/TiaD4WlBAtrTMKDZHMBGTX276PNf5udaJZoJm9zwymvia8l8zv1TG2Pwh3vesUnt4LujlAz8p1D
KTSX1kMnBJoSMDYHAGU97y5GFbWmxC9PzUG1b9b9tx7ZLWfJa6oTfB1toLgBmRk8UJb4tyi0vRsW
VToOJhV1cTkiO1NFIahOkMKAFHYxyrlVuZ0Ib6Nw2AEhUoDd9N5tvY4cNVWWrryR0SEj9rdLydPK
b6tN6JAhlk05dyqbk60YzdGcPBh1ToMsJHUE22yzc2PZ/q4WRkv+AH5nQGHhQTdb9mzTGC3P+uUB
nrbdlj9Ud5d3vjyoiTdwW5TjYXmPRV7Q8XilehuF+ecPGX22QdatNLVsCyY3P3UCpCQPkCpJ/szP
ad61L0nlFIjt6/CzRUBCxe5adb1LSXQOz9VkKS9W2yYiF5T9CBT9aQbf924VeXwsEM5Oc889KlHb
3GL2wfsptU1wGJYtlFP673bTPSzPaT3GEzkLm78bnFhg73KNsFWFT73RPHYpN9eQqNQebAXbewdV
rCqJsSpWsQ5OvQ58qOVCIatT9yGjIHHsBl99hovX4t3qZd8GI7rJHVSLhkVhkhexdHBhYAa/qkPb
7JUk4Hdzsunm6t5wCsy5vs7Ac+auPkxtZrAmBi0uCibLmWzKgT/6St9W0L7iD7QOVErt85cXV5Dz
KCrTXi+7Xnso+VjfTE/roLyMpg7qg9P8LAOMjTPheNwJd+O599pjNg3o4P6nvw9G1pMypPAzITeY
vTlxEN3MPu3PMxlqloSUWGSfPBTsB2/yLI09A8vB4ats/Ra3higD1dRErdBG+eMy67WswHN2tt4X
5O344HXgj6Y2tca2c5Rytw6owRBtzSQzd1QlfJAAETrq+AiheaGjWqB75oMckAcVlgJC+PIoOywR
KM94whSXCrlsd7K38LT7raWygS6wHwcoIFR0Vo0Oefa/C3XIYWT/PqQ/1nnrFFLf0bYMwaTaVbk1
C77rQYNmqKDzBSR/n03nHCsJmq8zVL3IMvOLFvvfZUv2h7qqHnTk/XayTx7mLG23wEQmgKxcR/Zl
8AblpbHkCzaOC0hhOliW7z7AIqgvfkkpWJ/ZDLCtM+/S58oDzIOlSDIcLDlC2j66zroKYPXSWdid
VPHdLEkBLPjiXP05jh2rWcGyT3V9gAHttwsyWfOd+ZTpmLDIUUq5xV33lGVmLDj8UX/TIsvY9WXh
7vDr6u+2bfV31C6Huxmb/ziulZ9klyn6l0ERlpb70taCJXKd2LPAOalj+UVeQfP5t5GTfEp/Ozub
k916DaV7xzqFFb3YQ20npUQgxMCyOLfQC8kb/6RNGhiQQm1Ivxru1jCe5UKyL8wtG+DkVW4ZfL6U
suX3irsxtcDkv3jU22oboDkM2WUYveWUOj4aW7J3OW1iXd+rXo2i8RpFmbG5sPScTkZvFNsVht7l
en/IsVXYGhkgh3VAzzFXCsvq1obda6/Bt5NlxaF1oNlMcFbVUF+k09Z+rTK8qxJpS78sBspC4q9+
2dXWIwqvJZC2tVTbs+51oOrgBpb597V/6qmmANUZ92ufDNHRqAHco3xd+z2XBBHOJRr3lcDHojOv
I5uWJ19tD5/krHbHW6k55sWcFWPvp+OMSmn6bpJF/FuECrDPb6GDn1gXIJofoWiQvZeFYcvQAGT1
gTuj7N8x3IsrrbhKrJlEpMGnOY5OZd/+22UqLBEk8kz2W6q3RK1dvyauIDXRJSfOKXYqYd2X+2kE
jrqZlLE6j6p6Xy1QABqPN6kgJvu8xK7OnTXxbaZOvMySp/JQVVF9Hv3hXgtNsbU/wR7jAg9wp9R6
qm78og/vM7uuXWuU3e+drhhxFTM8RX369xKN0I5wURbCXH4Ln5sIDwjRPYxSBEXlBHFovfSLxjL4
tPbHftYfSpEVGLuguM1tCbpJKbZTQ3p9J/u8JBamn0AVto1VRagCELh0ZjUvnE0xIWqqMinQ8zQ5
ynF5GAKQ7hBv0FOHl3tbBz5mm5V3ygcf6k2wTaIguZFvTm5lH45Ufn+1YxeTMQgSxab1yuQmB0Yr
hKEgT/suF3JaMLSWibUImvIkb3e6uIuQLjj7KZyg5ZKuPFUa8Xv+52PRfaizon7oKURfJnXOLt0U
ZhfZlGeyjyUKelD/UwzeGeTPjRbcMxeIRoM4ebpeQXc1F3l3M6fYZSNYPg/aRe2b7l6kcByHLE3+
aoCXuo0f/W3lno2Gj1o+UydpziRy86OtF/pb5KR/ywg79y+lniVfkCJHiYY1kMx5jEKvClkcfLrY
U+v/baqiCQrjY9Qz3I9gw677M0qhOvdw5OrxXgN1/uAihnUs83IAnpdSZYuM4Js6ODfLIiUdtcrW
Rm/sR5toI/7heflWYVi+n7rUu+pTBVBguV5j1OW2VwGquqnYTcVo6EqpXdnHhqpCx0HsNEcRo1S0
F11eEdjUoARkXy5j5BzSR1ilL2KrFuXJbeo1obKjJqlvQAQqB13sfiK/Ym8kzib0D/eJH7kfgQZy
oydVn36wyP8IkXFq0ei3qM+AAVq9uZF98hCzW83aPr/IVjTr0E+b1N63LbS6EUzVtYsi1htFe8YO
BlOXX10yQg5iTJJRFn/JWPMcMs8yd/NInmFrdih/mtr4XArWzdh0wjABTCXU8W/Qj/Rt5ATVU9Xi
pTmoCB/4XYNtSRQ52yCN3K+kUBHZC/x/QOvtgmS65rNS49QNMTUs6vHW9RUKhpLFGqPVFZV5I266
f/tkoDwog/4u566M12XucpkMIRRxZXUu+bbBLttKHIZEbAxJ9YH/lH3sGBxW7/DnQHOskI61Kc/U
36N+Q3asYWjfrdeRnxElyKRGgz7vPVk0G8Hzn9mx2Ow2+IU7NdwmJAEvsrX+HqBs5wc4zT8i8xrp
evHeVH30ZObN5yx2i88J+fJzAGBmB8K2+Gw3owISN4cgLZqd1cQbnX3JXTad8MbiKKa85igbNFmR
wrMi6yi1mrTJwjKitl94hiuPfpn9lN09bMbD+CsKWaLforQh/i3KbskCR543feEFeAOT/HGtzgh+
Sv2n5Vr6qB5Kw8esqDKytwJj1p2ZhfGx9aoMBTI/fIiywgVQzmjfVc6zhwmjHAxEV+q2765DDqes
/mmBWRyLJB+OHUzwt8acg00vlMunMURzJta+QFYv9/NchddCCyIgYy3/UfY4fYe2sIQiFYBiaJKb
z1NvAgPtGp+FmliMuXGfbipR94KtCZg6RDx3SvFpdXOUgoufATqLOKv2z0UShvtx8D7O5l9n6+h6
hkTR8DyCat//f8QVEygIXsNHPzNL/bM7xluqQhNYRrDfKhIQ2xg9o6+9lr0sOHmvOs7O2P/Mh+Zb
rWDGpoe+C64icJ9K9N7xzYZGijVAhG4h1ykUtdqYmbDpbTHn2NQ9MN7Hzn5disw9O2TL7FpUQ5Pm
2nld8wl5oQMre4w7B7M79matH1zgcV8FaKmtvOAtQpv6Ztc+xS7Rr6Yzb/WpqoDTFsPZwDbleZ7y
q15U1rvhRuoVRXYhMGyQd5+K4YSuKehg0cTmE9aLUhhHGTxVA1VaG8cWORqU40veh92THDT1Q8cf
/r3pC+yq3PANWWn1avaTW7AS6M9j7/Aiyj31ahvm3FEiB+0717VStbsC8tL0d5CM9T5Q1VNR5/qh
NWDzpR6WWhDAtE2UONmbrVnjS5VnGzkopXGgwXy3AjKsskvzwB3Wc8AO3AwOfdlUXzK2bm7dT9/A
4bKU8HXrQm6keWzGie2W6wcHA6LJfiHgjClJZpKpr6uWiKTnlFZPyf2XvgiJsUOOEOLD74IhMtDq
s2Gb9KmBfY4FUk4c5Dw/9VnDUFi12KVjY7orhsZ6M2xNuQxWWmJKYVlved3MT8gFnmRLiejCfLqI
uvlV9qhZ/KbiBAponCFdQyzFscPiQV5L60lH1vgGHmRTflIbRtCdsLKjohjntrqfKBevJk0Jnp4Z
Gy6wc0WWzgfobvUVGJWLcJpQB8I7V9SLxfjo1qiEi04ZFCtwZA6qaMtOvYs/YpY5a2Se2iR65uSI
t15ySXu9b6l4czoHfB8BBWpnvS/jk6nkNOWIPHi5ZXonzdSdk0pxPqy6+QLHA4NxeQolGWaf1uOj
HWf1+c/h3yKX0yFyFF6P07RZ2v5gzBe0GiZlK0/9CvsLTLzOufXL9tIY8iLcFWkN2K3RUdQTJS+q
rGW4GGnKtjwskfK07iGumc0cbyTRRvaheeo2B6QL/iVEBLC4Fwxap8TzyZ2SbxIp9odwiN6okxxc
sGXr6K+BFX62DoaZO53SOP+2WEnKC8s4T9ExdclavgeoWYEPYtmvduh/kj9Tkr3bpNw7TXczRs18
VNvAeoSplpN8Ku9LhO4kwQHL92m7hrhaZT6ul0LtYAvMYmfNGVv6UY8eTHIMG29S+jdncNKnuJjP
clB2dWOxdz27ea7iuX/zAhuZGA9ilRychmzcF+gXHLpRHe69DvHMtIV8mJeEe1nqxj+1uAN9JZkg
zqz0GowRtJ9tMObOo3RZ6T1gMUM5eQiFoQ8m7VcCr0RnUff00xIiBzZe1g0PHzYQkxNq5x4zY6k6
Fick1IsgcbeyadjJuIuLoF5G1T598u1Bey4iRX82S8G9cf7Vd/ZDRB6EFKPZh8gcCX1n2ezndsKI
D2LoANkfnW2koMN8L6Wgl9AJ+gtA/OmLGyLVaWiWTy6SsD+uKMLwQJq+rMLSpYYIkBHb3G+orGeD
Ut1My7BesfVKIFlTPZI0i75DGBOVmGUwEGwK2x3ey66sbzJAxoMBBEAraBlIGJh3bx5uSDJbr7JL
m0iceFq4aQouHQqcBff29ASV0ERTDxUdXyAx5MFUNefcJdE/a5c8Q+9o15idf5MteY2ST9pajmBf
iKvJAdz3nLPVKH/LLhn2a7oxkZhfPhhR5EIr6wXGjPCTjX4hnFAJSF5wyCuaWS2T6jrpn39DJq8A
50RAnRG0QUHfr7PjMnfFOicZBdiSLwYQKbK+SX6NtFm7FKWHIkkq0sKad0lElxyXXqBeMYODl20G
Vbc6WPVfvDK0y1Is89367Y9mZ0AiXUarIX/rDCc5p6OhPzcdLJxSgOFlbbGs+HY1TvSfZg1vR5Ya
ZbAclaXGWgTLuagR+i+qhgUy4DYAFhTUUG2Iom8ihQLzIjZvajNq026y25zVcVCxg2dEQex+2ixz
ssbfooKrybTLMidjZbUNsxoR4HMZFa8yg5T0HQSdNIkPC696bctclIyRZ7k91Vt2XdFHoGzLiXJ4
zVxBowbwJlNHdkp2tnQpBi3yQ1KOyFct9+prbv6AWNQhkYJFg6e+CErvyZCyRKaFu9oyDy22M8C9
B5nakcmctGkN+JFld1rTPVU8fvSFVsy2U7PFt6sLu5Niinbza7zTbNrrNf5sLzzHDBExO/SMQ2mx
QCpb993v8JmVh5Bs+F1RXOc+6eFjY2r1A9Z06KBmwN/uE0Yre1cjPy2DZZ88awqSq9F4XKfLs+W6
DeItbBXrQ1KRVASxwofJj0ad7L33usdsUM0h3DVlaWBUZwUlCb+0uPDXKi7ybD1Uvhd+DP8RU9s1
I0GvJQ+9EFkUV1hDjAiTNL1Jr/LdtL6gutZ5VdWgOP/mjCxHxYBBEuf8AbIWwO1fAzjD/TtjvZQC
KELOkO9FdAeKU60DHBwKzceVPInwXe7ST3OFRhR5tLvTocU/p6r+ghXdVutDDWO4/CwytG8ysmrI
DyZz9ixbIHE+Z2NZL/MwFEEnHBmZixzEAGpAWQfNRnnVzgqdndsjKiBHlQoBe0/gomRTN1GHTkwU
dwv5A0UVgld6ze5QNOWPW8+oLofujOZTlF/hO4E0Qo4tvnS+AdUg8+d/O9xm/MuHVnj4LUjz1fiy
tJdIz+eNu8UKLSbHpVZbR8/Na9WO5tVMMeaLKOIUoqUpGr8W+Ol/T2WMDv4e3eg22svmOnlqyqjf
rJ1eXG0BGwQX2bWMrtGKCtRP8TS+/kdnIknpYb92DR21RzzO75eztc9savhMTopRdJzj9fa/BsrJ
Zn+hwIeDkbjSgNDIeVKaCbX+DmEpyzqHJPknZCESfBkse1gOv0Z9jdcYNSoGYhkIEvQCI/3KA8Jo
DoiFNrBaivDVtf/Si1h7lvDcUuvygwpzcyfH5MErf6giQDbQhv0IkPGB1n+yQ7K97U5wxDfrb93i
xbIzuwxfOPHfAcoW0eP1v0IGuuI3k2ez7m509A0e1v5lxtrWhmBXB1nyMtiuNp28qa/ObT4/94rg
vhnNPZ3q7Eua4QwYaYF3dZygvbptUe+LGS/LEiGyHm2crYHv+K10Leuln+xXBJydr5RaAzAxs3se
4Pt/xqBq08yz8zUruvGYUSkBd0CYDa7OyzG76TJNe4AjjUm9CIsK7VthoT6J3i2JTB2lIxkPlTNG
aTEZbtjn7CYLDHjvR5eFWvPbaTd64bZUEMuRnQu0Dnxz/Hvo0ssCaNwng6qcDBMjwQEewsEQRXNF
bX+6qu4/amHtvJAjurleVz83Dmqnt8CNfJg0mX2dM9ANwL1gyE9j/NpEubsxPLXYY4w45w8q3sKH
BZ3Q+xPVr9H4rOqbCWLl59hJYpSKcLMl4Wp8NtrKPXQgVUld0wwGY9jYGu5AQ2xRUuPlvp9iQ/Du
SemGnYv1VIwQGPZyLkbuwSYp+f+aPNILCHptmqqu+Tgz2PedET96ThqcYko3D1roWhfwe8nRBysu
WCb1DvFN5xMCHS2Ky7YCNyy3dhCjLdYiPdnTSiP7hYQLjmDyVB7iRq/YI/nRbu2TcyLHMzZV5XZb
H6PopyHR9HvPk2hFy8qzQfXD3YCHJHv7f2G0vVbp9wGRatm1QmaVKY5+i0Ub2DxX4A9OUn8uKHBM
9sLpugrWTZFQtjM7XHYmpOZxre9tdSfHo8oHEhk6P//QuJPNdI6zfTbVOLCucBAJ/vBQ1NuC8e72
sikPS8zUhYWABn5v7cbsSeQAJgltfesL+EZaAZaO2UNLgVJ5yD+nua8+rR0W0JWp6hUyGsihSsVT
BB7mbeir0zLPFJqoAB3tgx72HZwamrIvM9PqkjjKq+ySU+EbfsvMGFmiLAA1HrrK+4AM/WGeuuYg
m50OzrrqUWCQTbfRPhmZHz3JlveC4LL5nvhV95Rp3Wttdcp73Izeg7weYimolYWI6ifD89z06g9x
UhTBcjL+Xz3/j5hgaNovETm02Q3Q4I+rdxsA4N6ALn9NrSG/ukkEPgww1qfGDX8MHjL+BtxllMCr
v7qcsvhs+AG2Rj10wmDWT37ToQBcKM3WRJv5e8k3O6yS7p+o9r/Vbt7djQ7U9eSyCY9dPfvuw/jG
3MmwHhWbXZQaOYBGMAL8rgb2Jx/8PApXPXoUrjDfqdP8+xSZuxEo2Web6uLJAiN7rFB7+GpaT/KC
taI6e3POhzNq3eOnOITcJj6oVI0A9ZO6wwOxGp9tD0i2h0TUWxKM59Y27FMY2s1mSke2sk0H2qdT
zL38c8rvhPzrsuk+5HFn3pa/tfiuWNHQIZQ36qe1rw6TYG9OVOFVebn61+WteabQ40fnxX9orTXG
Aywvd9aOsnK49i9lRjE6TCRa5WjQmY/AropdE6jlbUrDcR+nhfnmFNj5qXoc/J2RYeSBZP6cm/Qp
KL3uq6Gb6jZn8fRMrQLkM7fIQ2ebyTYxNP3RtPxsE/am+xaA7tnH3pxdsyqLrojdKHtXdfS3wq2o
AleV80+wQ8Yo+4Tayd0TSUNfZBPnFt2qiOTi3m1Tcoi+m2nLCIrqtB0Z2QkxFBG0TiRP1MOlrMyj
kPVZS3OTZyfndlRhLVF2W2tt5VxSylrj5MgaI5sYwP5bzFsrfHIkpyC3AfDwdRjbYCvBFxKGkXEL
7SY3D7lHLdh1eVHiF47y3IOMkWiOKlHBaNrJk+wao6a5TSTlcMxzMFPhfXPi9RPgB1EmR8XUqnte
qHn/txIr+jcj0/s9loohbKzJeJKHEt7mTc/yY42E3NIl+1NneqhY4V0joaYtu2wTI2W8J5AuE9Pl
QOUl7VFekkcZ5iHw0ILRd9xN6Q57MuLtDYGr7GkSuv7D5DeHnlzrtovG7Gkd+G+sHFQNwIE+5ixb
Gab1OXRFJZmviCwKzoj9dyHUcwbFLBGVU/pjHvb92WjG6ilxSbqnKA++qI722g+191B7jZ5vnMqD
1NCMjr9XW/XfUxmw9MqAJbYlGUqBNO53slMGVb5fW1uswItziuxLGybA97TK8q+l+wqvyrvhjubd
xgCv3J0hxFUnjZd+7pS4RdRjNZxmo/oiAz2K00AwxAXG2r0EdRthvCfi0mmI9pbBf5KMmSFS8v7K
xwfFytVDDaVVLFKGr3kfoQ0aZz9G5LDQBM+zJwc9CPxIA7mMWSIkeM52tN8jSjDBGwMYfOj00ZfI
MTuhqO3dsO4d3l0PTQa6edGjHa6hb+e2XvTF761pV3ljd5ajlm6c+W5Vr13aqU+dGX8piij6gkuX
diwdF+q2hRHjhyCjFl0Gpwke60pPrm49ujuTnfD3HqydFGRSoLqxKw7hefL82EtvvLqLgOvGzp1f
Gl+lOPjcDWBhNcFAVq3kj7FWaZ37/2se3hzDQWMtjgOgU9xDM3hsg8glfzcWd1vPirvsl2f/HQwy
LwQWJELEALI57rkVs9apQ5Npp3FMvzo5SjSDViLnDjrCE5iI0IixtRJniKbCzGtCb/fHgAyOhqI7
YoWUbNYZ61XE73dNsn/WHr4QvUaSOX2Z67Y8o6BW7MraL844NyKSmSTzY9jk+nFuyvhSTn17SdSy
O474gqN5iAiuym/ySY2x2HanfvhexvkNGxIhJ/teYa4RbGoreSxzNfiOMZ2+sUHAv/Um/BawyeyJ
602v+9rjcmhU/RFfuWmn6J25+2MgAQEOpYJ8SqR4hg25TES78d4YwO8tfUHvG1cXFVYUTvVHR52x
KUiUOjrJT5Kdk5H9AI9TbgFPA0FToqS7+/xcbW7el67UdxHkaNJyF0fBjB0LTQThJ8Si0YFjeZxO
wMMEmEbT/R9AwXWe9aI1FOzm1hceVhI/jAQsk+ySE9YXYWymn90gqY4ybR8a+s9Iw2xYtkgAsi6W
p+vhT3GtOG8+KndO+1ILGSAL68kijezvma2S9VCs4dl0Xes4oa56tufOuQOAbdgDuvWXoVWecYfy
scr2zXMAGCpvhv6Hgna22ABVb7qHAWKPCdVV9Xr9AXspGCap3z6TZEeNAdHEr0GWIwtoGj9jXAAQ
335J61G/DdJ+oo+0zR/Npgrzo6fqGRkFBNVj0vOnVjzS5XM5FqaUjWZ+kg/49bG+xsqBNRa1p0+y
tfbL2CTCR9KN8F66aT7ySagD4EuThfPWqaBRyaajzdG1cYJ/ZGuCBfYKe/2ljdXp1vt5/2pYWXx0
oIejLM9gb+fjSxwsYy5cqO0M5POopIb9iDHYbtXH9RsLxuRke1tq/GoKL0Q4+tWJ+lCNdfsy9++T
Fbb3ZA4QGzb96ETaFp/iUAc0J/rWAZsFz6au6o++VpxVuRGdQhy/N2swLwvXT8arhC51hWXj4hN8
WxBPf8CZJLCpmQP+cqG/4J8miZ8iAbFnPZlvZNVdsRMFNuacbKYid1DifSsBJrxa1PXeggEbU2+O
1YsMHc3Eg6ygaILuo++xirX28o9iq/27Y8/9g2zJAwAY7eTb/Fbrn3hSDl4zBSgIWLw9zr8BEsGh
wqLVAHMtqMUwQTlrYwiYosQyas7oxGcylA5GHMP8UJmZunURgzyiC4F3kIOicKbV4xOM7vZFLc3o
oXUC7qpEpelN5mPpo4YRtQCuVmCcvFNneR9bbVMdqG4M2Jf8uq+X5asckjMtDcnqxIIqKIrG6tz9
HK12uMoKMbK19T52zWIpMNdJkVyg10LKEvXmukD8SvMvRWonz5SAdh1uaKCCnNTfZXkIZOkXNnZF
yabTy1jo1k1CZkkshcde6oyxlDU0yFypsCSRZN/sqvvt/Co7lFRNtp3bIHMrxv0oYn0jwnXUnaC8
i0K0eC054lC1bo7G5T5NRutmTgXvLNklDykezqJfNgJ8nBfoQO1xN5XBdFkPc19CHIuN8VLUXVFB
HaRtDzWi3WXxIONk1zpDnnmjSiWpvA+NEV06J6zAgSI+3oGYwhImD7+EefYNcNjA//MHfcp06pfR
zIavoSsYeH6QvIz1NB16LURcvu2iS+v1p7YyzQ0m54gNiUMKaeau9I5/qKNSWwZknxwtLHe6dzgP
RXgy72RX61lkxqjEHwvTy09Qg7DYspr6ufBNnI4H6tZL6US2k7r8tx3XQ/4g204FgmqbiXjZbgRL
qTJ7nEaaoDpMKiUU0+r9r41bIuaJHmOc9g8eFYRvYyN0SZDLfhqLWcPHDkNlxZyjp/9D2nctSYqr
3T4REYAAwW2S3pef7huiqg0IJ6wwT/8vvuxpampX75hz9g0hh5LESvqW+edO/aT8OO2UYU3v6zjt
5H2yUw91blglxA2USbECXpmaecZKnV8W8D/RzRzL9jEmkRBhCE8gLmFOOG1aLwVg2wmT7VwWAp4I
waKqW1IZdWCDorVTNljd5TSfpDIjnyxGOYIINSwUQKTFhlK0CTMGy0anxBfD0H9VGH2oA87wdxZr
ipPycDc5vWBfqqAmcy+FnaWLxgKwcy770EtRdxAWKRrw/P/ueO6Eh50LGu1xLqF+5mMtKy3ZCTZe
P5QnHSb/YxHHu3K6opYzgVLAdbldbzfo32cZJjNdV7VnatuaPwbWpXcAJap9AQLs4uaXGTjQrBOW
4uBOwm/TMfvqyrTev/lfduAUrjur5svZQBNUrj2EEoszJtP6PeYyOyZTe3eDSBB44obAKJcSUkQ3
ZEXVVVgq8IztaAhoTGWesYiNxoSVbDOc583YseEs+ar0pDhTU6qj4hFYoU1cgiwytxewPjQBOEd3
wsuAj5n2n6uphz5aU3dzMaWkUb3v7sOPzV0ClX/FMxHvb5Gl2PX4ThPs/kN0imJRAIPep9Rgim7N
4ak2sbRVGHmZP4ez5tpbtGrOU2hMTK1ZG2gr+iGq5ZUP0e/gqjnBm5N2xv4Wa5vkRxEC/0ZFFNKj
zVTU1DBgukXoIKBxy86AbtCGNW5cszAPL6PGoyerw+wUkX5+EIYUT0kFY2cGhsyOank8lqswrqw1
ZeHMjthPb9hLamyMCGRrvJI+1XYgkAGChds1nLpSVacBd2EjnIxcGaXGQ2F/papbZ3BU8UZ8cyhX
WvU9HVVqAM2OBcqXHncXSDxl9N1inQ60xpSFh6043pKwZ0ISyoVHSkGLUhwhBtJgHRuASWm/GRFz
9qAT/9qwKWuPbZkDgItC3dMcSL26xa98V4XVfyap6W0v6uDT/PxL1MYANMWH7LPCIsTfh8DphynP
+aDDCrJaNFoQHpMaMWvP6qPjnBVTWTEOCciAZn9VRuduPjRB0DGtF7c21AXtw3sWw40F1iBT17QL
VX7omsrmCmqHlaK3hLlsPZcXWKytb0dZZGpcu0YGDVEgafYxjBD3lPos+7+Ufej5v3cV/ekw0joK
ksV8gP+9myTr8D35rM0fj8YzC7BOh+FKe91+7tYNaAD/+On3dZ919/FQ37d/V0e73n7hXSn9+u0X
4SIGZi8V/Mcx/fvfff/r1A3tWict/AzmvueauezjUb3v6X/4/SwF6OHjBXqXf/ez75J0WJ/nK3PE
+4oHJaakIt8X04ZSnW1nH7OfNaF2E55sT6k/7js3mdt9+LU/dvUv9v3Q1Xyk86/9sfsP+/6LX/t/
7+qP56XVtDsIdEP0fDr1fzzaueJ/PloNbioJmAr/uNL/4k//8ZzC3Q8rYP/2nMzdzOfks33/P8/H
H7v64699ej7mo5zP/B+7/mOTueLD6Z67cqBJJpIQoi4tbO/cxYABxHnA7Nm3uxreo8CVG4AdojCa
0DGqBd0+kZm3ooZUNtd2KgbXYaqdK249AMmKGmYDcTt1A7HmXx1SNoRSjw+pPbhJjAUcK+pqWbJe
P2lh3h8TGWqQn+DDFxcB7iYX5pMHg2HA53R2UdPGE457jFMO5XvkaCNAY8ekPxs2eRhPqkq15tz2
CAeA2RKrNW6tqSHtgjUIRCVlsZ87cLQuvEDK+UO/HhuhoJbCBzTovfC5rg1nkXdjeyg7Fj0jBFwi
npw7x7gvo2fHHb5BrRmeQlMujyHmANrhhXLAwUM5EIQiyhVsxAoUNIOo1zB90DtPLCT0CdZFVU5G
UxDD2r9LWkFYmX4P+NCvUjUnqS2WP2qIycUQjBHAFQIcbkOnGSoTS9cJtE3wV+i27DmDmTPiQsWD
0pPwpW9cdx9FMXzgKwYhowDTa9ZnzZpq66JXvkg0Y0+1Zi+eegTUrk7gAH+BoKYxhUMlJF4XGdDt
ryC2fYP4knEf6TFU1CMxeSHk3SvPex+hCbHJKnhgBazvLhwKtheYMOyFyq2DpxemWDEN0gKQmjnP
LQoIw5xr45VKHDRwIOesvEPTwBB16qdQk44wlrq3sPTwTliYfA4Ag4CrlN49BhAG0qR45Fh5gMnd
EYsNfG3B9PzieBawew109EYsyPBIOk8wOjMh1thlMAhE1nGwHA2ZKICKpmwZucEGsHNzCWl5+8mx
YZMJg5bgVy10JTdjmOQgBaEx66GjmwGFu6LG+QCuDCSU7F+1w1iuY9WLNTXOR9AHDCi0rKmxZVls
BRUD81YLGGq7MjwVQhJWR8+6ka5SSIBsqLGUpbe0Bt3Y0F9gWNSCn5IWbqnn1PTqJabN9Zb2tRiw
2VLZbOtocO2yywgr/jhc+Dap/FhgPeHFc+Da4mKaOeaJ9uBpNiwSp+LIKk6x1SNmO47xC+tqsbWT
Ml1RbaTDal6D+vyOaiGh9x1sm+BsyaI7eU1w1lUfL7lrBDAA16rHFmTNrcs6CO9MWcka45xn7lXr
h+qRtVX9qIbMD2OZ3MeV9mwBanYATW3cWDKRvmqsHk50HWzJVd7tE8/JYTmWfYMWYHLfACa+ySbw
fGoWYO2JoYvXwPhDZ8WzjReVQBtpNLPqSNmWWbBtwCfRmjx0gkE+SnBJCw6Ad1Fr8tHWEyiGQgRh
nyZgZuF5Cdal7B1A/9h5SCsLWkSmdceA8d0pB+JKVBaBYnzH9VCtyxAa3VRGG5lBj6pJPCwITftS
O7PEqjyC4ymEbNEVVZiVd6mV0o/Ci6PJ4ex+ZB2kLQywLhK+N1uB2zlweiwuexJbDrX/A22oSuDR
vWUbPXsdatiSRQAmiRHmiXZcRg+AaGP2x+v2Oe0lQh8wvfwqW/kFMksQ6hlsOPDUslk1oTWsEVko
wZrZzxszqWv4V0+FTVD/qgmwTr1IWujH9UxW51B9byOVnODq/qWvvGzjVFBOG0VgAQFqLiPI8Biu
eYTh43iN7X4pWifdpkNdbbhswjtM/W3f1ArrKlP9nIN3uoyAy96o1NlXVg2aLXASPkvqcdu6cp9a
Db9zKpvfaQngzOaIdV8qM6QFKUy8chZ1NMR3hsE3MXQGTxlOcN+lwQ4akhrk8LCprLDcaDzMFlBR
0E7cdtS6j9t6AdRV00BvGxyVW1JKRJkLpZJVA2WQYzuxXShFbVysEa8aPU98FWE9yQDoIe+sS5YL
/UolWGKYDE0iDjQcGlBF5ek9RAihLk1lFjcShOdymFdMEfHe+pbDFvI82947DXzFBDAvSyqjTZ57
+ZXxJ/iqJxcXYaxrzvwcJuGPbmI9xpBDOJdpUz11EwzUBiHtpNVh9QQtPTC9wQGCZBAm54EM5Z1n
VPIO047NEGvOyYWkAbAAkFPEQ3c/CUDeF3w0l7zQtWU0RQPHos93SQgMhhWJdpL7XQBKWK2CynV8
Nwy7g9vE+7Ts3bvW9XqwJSJzFdQi/aK05K+m1Lq7aKhwKiFciiholS0MTUPEKGcDFCmHV6sL2o0N
sMw9YsCRpS9VODo/XM25wr4H8hvZFDGsGGTsTavfpS6WIKwmzh+oDNiukzJLqCEW+Aamicy3TJTj
UR80a4OwSOxFwHJkNru2lZRLaCOKZ1539QJOdTWQO/VJ8Y4tKtfsEAgZ+JE2eg2PwDlLKUvybItV
6Ye8bCGDTmXKngJ/DuuXKbP5eoArmQ9C9XAcXHh9h54JR0hupH/Bk8n3Ei33IWjLt0npGE/wHouX
HYOgRmhp9l2Qaj5Mosa9cqYzVMENblVqabbQ2vhpiKZVaoR3zarvf9pD88qc1nyRoQe8XZOKLWRb
8rUDwLDTX2CF2l8ijL92VtP0MFSPjKUsEuY7UK8/sawK9kMNwfrRPELIF2IobvEgdGultBq4hcH5
aimWHu0RK5VBCNshLov81IOkuOpUN75oDewcjA2+JKa2yHPmXfkysXvnSmmwYr1raRtXqfUOcLTI
hUGFNrHlLYAotjZz2VDxYhUatbGkvajCiEd92xtQt5zLoJBXLEF7/FLomCkXAGY9BWn6IxWt8cP2
qsUo2xrhz85bgIqS37cCIqe9p8Pr3cRKnFQaKHyJByfVPP+Sw7yz8GLrqhANubop/zG4Rv6laY1w
ZVqq21mVQvSgaPA6CyQIvSq/b7htPVatC2wV0G9cuc25wbACottA09mdAN88aeSSavMAbubRWJob
rWvSk1n29kIBullbkNh01N4wmvqaQkDocZRgbTrC7oFN4u426spw5QIRsuz1xrn00JHc6GMs4VLs
OXBpA8mo6eut0dVyw0uZ3UWgFkLMLQ+/ZaGzL3PVviRphbW8zOp2ep4N926H1yO10MVwZ4ed96RH
DUxfQCraCqMIHyEN/JZ6kNXjmRrOsJyPV2ndxgfDrp27xuUYbULE7i2rux+e1fF7BU8YjCYhQl7p
TvmaF2sOh7SFASfDR9YNp9DrjL8MOzeWw8jsE+56eYB0Ur52cwHgfATJvFDC6qqQvZ/VPHnLQemZ
lBXqqxtDjYP31aFIG4nF/LhdF8qo752IFRCbaviXIXKuYx2BKJA5J8PJ4p+jXb+B+WW+jNwNlx1C
P9fYhP88rzV9A8U2CGgI6DRGCL5obQIyOzMAP2PVGarlxU/FJnl6HRJqgw2VqiJ7MPTK+WEn9opz
ZrxKryt9OEZld7oTx1vd5uWukGa6aos28ZsAN6rZ2tZ2YiBdRdUyvzHyGlZSPcARAKdhyAeF2rT6
gmspliL0GnhgV9WuVegNWEOQBCq7xEN/l0Bi7BHsRw75AwFBuLKRKwNaEBdTDgHU/KV7DHPwHDNc
uX0OYjxeuCVQpl14hXY14OoGZksx3K0vZWIPa09APj4MnGpTBlV44maRbWHw7h08mcQ7J4rcfVmI
n44D2Ri9144T1hVqCiaE34tyRzkqp003tZibtZHzmiRMbeaiuVkUqnblJT0+sjW3HzMz98sx6+7z
KQfvyVcWmcOps1sYWUVm5TPAwHaUdQf9gHDe22ha2RnebsUVHiih38o621A21drimprAtzoWltin
FlRElYjoAzOotQFACWkJjDEEiXIRqmU5dM0iqZl77ITqnpT10Ldx/RMEPB8fJIBJxBdDuqTCBfkI
RPCuY9y85Z0BbJTHvrdQz+ZZA63r2L5k9XCVXeTtw+5sg5jv67FzL90Q5oKIC7q+grn8BHsDXjmb
Sm9JfCoGPwvHYg2v03ZnM8ALZO+Wzyb3oHvBgMylrNfnatXXmDNHJu8XHKOKOxMkizsXxLqFMuxh
N5fJMXlre8734xB0d1SeWNGd7VQS7Ax8pP2u59sUCoMnqoT37nfI9WaA1uYQnu9q9ZxCGGTfQ+nQ
h8NxjRl8/NSpFC7twfAUcJkv3aj+StBIKJwZEGvSYCNBedoAoIbCIgo3RcRgSo8mVE5YS9g2ujvD
a0+l3kYHpgGtrQV492JU0y9sU3VnXuTafTA4FzzT2RfZQvkXdjeAu0xZr/VWAUal0jpqTiYwmor7
YTeK8B5WFvkx8n7ILI4PKrbyY29XVyMu6lMeGhwepwa46ob+pFdeemll9Vg4kAzp3OI6dsVfig/G
SdrSOIH8aq9iTav8NoziuyBh90WpG4duytEmHlL8P1ftCW7lws4MVtwTjqtI271tmDCktSV4CynH
9YQlMbfxxDdJd61gW/9mFK5YhDD+uORB+1crmLMe8rbHPZBaL0Naw09x8A6BLfJVWQZ7y0r6bYKZ
w0HaNt/UDQzk+gRrARzxoyJz+TJU2dZrvLtYSu8nID5Kt0E5DDtwLkCu/Na7DDNrwIBeHDABfYUY
08bB7wAZAk1cI7DaNyt3XrQKEl2Q2l/khYRUbgi/ENNox1ce6JcaL8h71wsgLWXjC7uAui8gnkMZ
+kqO4O5KLCpOShMrzXVqQDQGONExvTqEMkBYVJTeXyODI665zqVQPzXVrXLMP8OFJl+t9AKetn2g
TdcL5wCfaryI4vKu7yBhPjZd5Jtgl3xLMrZMgsH8EjrFyYHOPOZeELoH5z/YjKnrvAAGAwK2ql6d
gmOmbsAyt2wHdj+U1RuIo8EWYzljG8l6kQZKfIfDRbdQogjXwhQ4n22pHvq++pqKCiBSIC0fgtHU
oD8F61+8a3bgxARbeE3JM4xYixVwMZAQq+Mr00voA5jR8MIyQBQ9Vntf2rL63gD385bF6k6MHDym
MjPPuoB9jVcK7aycJoMUW/pdJo39hQlRYbIdePsEPgJXHkWPLjSJ4dBnPFeRY1wA73umXNmVNQYf
abMoTDlFFKvLjCUSOsRQRZ3H6yHDqFkf4E6VRfpjYfXuQhdec2hh3rFs8sCGS40M1nkNCoeEkd0S
il/9egrT7uQU4vS+97BOvoPqZWAzfpah4y0SrGWtvZxj0IJXdX2ZC+0pG0Sts0RYtFg4kPSD/RhU
9ECcgvt0C+leBfiaXnZfgRx1XoG5uCWmkt9Vko/2P9voSe+8cjSGHk3vw7MhP/dmHy3wvElgRxx+
zUrrW9cG5Rddj6NVaNb9jqysQNJ3KiiZLSwVWUv8BazwMKCjYHStgl0Ea4JL1YMgBPG+6C3CrFAO
pffkeE4J2ruVbUrhei+ZB8Z9XYk3LKBZPny11KkCc6OqlqQ4TDLElCIVYo11zjGXzx+K56YYPPnQ
SIPEvRILL5r8PMwQSzRqqFf9ZFruZlzg1kzT3ZDo2dXMyvyaCBtuu0n5Si0ww52o75ELtCLoifk6
ZCH4GTAOugalaWDxciw3Ue4ND0FZwbp+ki3r4SpoZoN8w0ATJFGsnnejfBk8LHB5XGDdjYfFS2Jm
8TIIC2tHtZbePmt1g+mnSOPntLuj0sAsy3PiQmM4aCVwH5DcaHZeA9QaWLT5UmUM5JRJQxM0DOsb
UJ0YCOKSDho+XFqgpRscqLynTcWszaBi40y53BT1GhbS2zSCHZhnO7gVYb731Qy3mhY1r6NtAn7G
DGNnR4H3WCTqArHz5hXotd4HuaU7uUPIj+OQiWXoNskXLsM1AZtNAxwrA0AhuPgxjqcL8rT/bDHa
uEU7Ie09yIdPpibMA7iTbClZHb2l2gsIAd1XZgltBQKqs4O8Y76qRGsvKtAnMVnLbV/BxvpBQgbx
boAsrKU19kPLGwzpWf3KpA1AoFmVq0zLQXLGv1wMDESfItULjAVc6HURybdO6nVZR3sDCgnn0fPq
58KJDoCk9HeYqjfPmXXJw7x84ljkfMATBlIFSh0zCS5jMDwUOc5C6KRqaYZ9CdN5PSsWjaHJjXJL
+wBv5hz8T1hAgY1yTxvDg1RFHUMmC2NDlfguqJrLsOzTtTPCHJPalJ0LXKMOna9pt24w2uvUSaRg
3w4PS1gw/OZj2ToAkaPbhjhF4GjRBqi6eB8k3pebJUfrXDQZS9CRI5xyzRYvIglglQHB1hcqy014
Wn9IUW0unfftNAmej3TzhTlofwlybWSVddC8Lr4Ajmlj7TKJVxGYFGs2iRaMXRydprZAaMR+YXbJ
2ia2xzxmIXIITzEAE7Xl+lSh6SaWCjCU0/ol0HnqnlIcK7u3lPc79VktFJNPnB4RFeoYOvKFA23C
71mORTs9SJwH6HZnm6HABK5wLDjejhDF4KOQb1NbMM4tzAsnhw4NFBjWWsCYMwbEdeuMF8gPd3iv
QtWosyFjZU0V1T8raA9T6JdYxc8RbwAqEjF7EtAO21C2zkzzCfMdc1NKRNPBF1yOcK/ea8DQXrUm
KnxZGPH39IddMOubDfYE3OQx7WhGYe4FkHlrlzP9OUjGey2EXBMLuqd8xOuibiwFXZe2XgWZ+yRK
nRdgSEawNNd0lpzyPI7OLC3qC65Nu9Oq8KvSA+SoaNqEmCrshCu+UlEWlcU2suAugPsSD2ZYfINd
gTglhrAOZi5brFVeO6ftT4KotqCk9Sd43iAP9MgeQr5OhodtE8E4C0JuWEuvwKj1jQYTxDVeHuN+
AFpSTYQRYUIE2iq88oEbQm3MEA5BGcj713gC1bkD6EWdNuQQLcDLGzRB86kwFV92uWVsyAltgGTx
Uufw5SavM6rtp8b61LiaGtc1IPJm0ouLJ4P6Wofmtuc1hE4mxdOsD+AFm6Z3ooKcKe7YybOq5Huq
BOoZcNwakQOqbTov3491AZWtaVdPIYoDhVq/DhR7ypSWrpu0TuHYgasO4cVsPYZVsZJ2uoBLJt5X
XmsfwLWEQ+aUpXeYroVraHF3VyrKQlUvk8jFTcon7RkJapBuxPWdrqwlPnbmeVbSm4rCMGXngnvd
NQkTX3fALMVSTf7YY6x2FzNY3xLqmKXBs9a4+smacMcWbsBlUbNoQ9neEcmedtV6KM/lYNcuIjCI
sFo8JkedWVAXnvMZa8Yl8DiQP5iq5wrBsgKEEcho6xxeHXUcDwcbC2hPtoGXMDSRsXbBMhigIuBZ
8CL6PoY/DS61HynIgyzXYBHXNMDEsrA6sUGEh5QDiWXXUfGQyQRB0tEJv9fdz6YuoHv39z5WNmYr
eHpXJ72SbCeSOxV41R2mdYUPX5h6c3vTU97wgIhrpmrP4j2GJWO/ZPWQLXXLEWtCoNIGQTvIK9X6
rzLCllK7Dqir9ThdDmoXSEwtTVbbeMAQO/U1DVjQPGjkY2gBf0op8Ts112odohJWrGNpFVy6pmvd
S2FLD6OnUL2lFsdiQm0+xw34U2MrJIbQTvXUVgGW3NGg5zDSg0ZgeNcnncTKEHzxBlswfPbW1MAK
zAHKcLm2t/jjMNlqgwWOAAfbwcswu2WoGLGJeMukhSDT1Gpu2liWu4hFkW6oAjr5cO1L4YtZMA7z
EO2exqt0onE53QNToKVO55XKqUjU/P526ilrowVVWpMluBc0/BCA1ZAwfqSxkPCsaB94hudT1uS1
XNUQMtjSIIj18JC2BnBAqdZtf2ZWaDwZpTdeh9Z+yFJN7XJPgPmddlAdA6tAYrUdnsHB71TW6Ai8
VOxA5bSZm1E2ixMIINV56c8VkIRMN0yM6YKEcMM2UCcEOBc3Q1QqI01cfCsF4t+QOqayucKNsNjm
ADHvz2VYtNV3XRy/Suh6Gt5Cb9yL1WB1haDohFAnwLoAUW8Pv8gzFVEllVOqA7UC8j2ggbyTf/69
BzXJTBmxxdy6nFpTX0zl62qir5HuYh+k5Z5BLnqWdKTyhPy5oL0G/DfYbMB9AiiLxd3v0BcYNz08
WjetFfYvVjtubsuSgJz7oUjsU95W1pmzFqj2woCPEQ+PI1Bkz3o0xltvBDHQUt4aAyT9IFrpbvOh
0w+aCv8jhSm0u/2sXWiHx4a+1QOkpvo7DL6h2SOPmoQeEg1I+BSXCOwh2NGAxBGFtQ0Do/apttM4
1Oe8/gLzLRdaZvhWYDgJUvyUpU8HKIQt5pjI0oelz2Pl1zVsFlgaiYmCAvi/BttlaLnFR/oJW+ja
OvXwbqFa5pXpVejZxipC62IjGHZTQB2sU9TUxvGXACqyGjAOR6o0U0iAD9BY22CloL5vvQbkqtSL
oKaGLBScmnuZ3CGwV91RSdI00/cc6vZUp2UZhGo9B1JzKVyBU+tLjRi+XClzmoS4Wbgj0n/ujNra
EHkLRioCJDwJoCTeWOxFiggqaEI9ljoDwdxWL01QshfeTQKDKYtXYYtWVdW0WFHsWPl2+6RjaV2H
xIFog7tbcc7YJSvN4WuJaeoyyLzyMLawv47K+KpL+1D+0nFNJ/0Ce/TysxG02qbkg7OOEQT+6sIH
soPHtNMXbJ0Nx5u7YazgDtNC2CyuMvvogaG6lHHsPUkLqkctDgAO4Y8krASnKMRCrPiWm+ooZ9oN
e/rdkkSW5tzfdaZhW7CIgYgQOTCxwen9PoORZmk5MKBsJT+3FUStJqVx2nQYrf5qAQYnLCqh/9PW
1q0F7TT3QTtwDfI9v/sYEotdexPRQwN0ARCGkr0WG8ZjJepxFWh9vsYCiAG1iKHcARpS+1TrFH1y
Vip4ihK01eGP+GjwFVVR86YqLrri6eXW2oA2DYNW814P/DCadIngt7hoeJ9uOa0vlDaosUar12t7
IuCxaVNOatZd5PYHDKh8ypWThPUtNVVSM6zj9QeQ6H+1mMqTUrQLkcMKdxCF65dRCTV6HVZ7igMw
MLjVK2TlxpMd5vp26LzHdkj1ExVxsBX6pR3FHqT2YhvvmwHUlVJNCwbFHdxhBlAVC13PTvQAjIPU
jhhh3dH9T0VQfIN2qYm4z/zQfLITwiK3Z4haebC8XAV636zMHEuz/n/bIQrG+n7+lfmXf+/EE6m2
dYkXkMryYm+BCbqvHVXsKct0E5bTuah9hBMsmDX3GCDWQ75ycOctbbinrYoISiJYqPUl6JXZqsMT
uOA1U1uz702OxUgxnjXvxy3HrCE7up3a6ViEW4dmhsOfvuj09aaPvy2MbFFmFU7274q+69qzwguD
WlgpBJSE48XrFrGta9/34Ro3m+GPOqIa1ZBFV6oYmH2FS6s4GIMnzjJD3F0N4urWsbbzdAgiCobh
cT+V1YjmG17m+QoKPH5p1tLdQ1sBsbdMNutQh57sMmaBfsomComQ8YFjEAEpB5Yv7BBz9WWql+xY
65D9BVstUDDj675IvJqOFsjHSydMET8uIOCDGALHCm5SnmmjwYDylmoac8NDcAzNwe19MLGr85Db
WFGJAlBkRAGhSI7p3BLkrerchPDMARkJItZKG5dRX5UPZl3C5jnQiyfNZLEfWlb1Im3MBDHQbU5J
KiI/amDMEAP2BuhHixvZGmD57kLeEwtHCCYFXwcYBi07yyietQJuCmX9LbCD8coaS9+4EMpYA9Lm
LtzRak+Jxx8SBwTiui+KTY4lomVeJ34UygGcSWySzOjXuoDpOZXBeKq/z4L+MZWxjpgUbFZLEHGF
FgNrqDdVfcHYvghjnq9g/9CuhKsly1JjmG0GIr5tospb91wFxyGA97ntwZ9Lh4r6njYpAMTQ68zk
KQTvb6m3WQ8lHtt7LrEUsjCSKjuZYR48x0a2gdBqCGYjXsGBFy2pVWhhZUWB7bhgEuaPodHLnZKD
vNVaIOzAhSnuMXxAH1ViuAve9eUiM1PT50aW70OI1e+hN/UrNZdRRSwncjZVcxNQOmCY0Jw21HLe
cS6bm1AK0vo5IIl8WLWm+jqw3sFSm0AvsnT+mUQUCofiCqBrxwk9TXlqSikq04YGRN8nUI6bjemJ
Yu+Vvdo5TfHIAs9cz4cvkqj3qwG6VI0ECLHXDpY5WXwBvrDvJqA/m6Dgzmh/l4ZTALwR2QvPDjUf
L4tmemM0+7J2scg35+PagSRFnme7DlAHLPPCQbDSEcMmegB12o1mXP9lTF0jEoeocQMMyr4whnON
iD7gpeWqsqIWomttvOUxxnWxBPbDt8ccnAEnLMD8hbVAfrsidOroFNPm1ihoTFySW5qKqf3cFPNC
Z9trcA1LVJ5t6wmnPBh2lm3pBEq8WhvQKnEBuhZBX5iaTqcdGhE5XK1yVl4HdupEixjBVD6ffrqY
VHa7RHP1XDOXUWre0HWZsx/atULHNW8iJ9hakGWAhwXC+bjAczON7grKt0AVDbeDToH8HHxEdkqo
0qQKGFYc8byZj53KwrZ1f+1IeTozc2tKfdjlQ/bdH5/3M1SFg4cdIWauSf8YW8wdV3QHNNxMR1+B
17+ErAZWoRq7T1d0ubDYne/nCz1nqWy+onNW0woA0uYLTjUf9/Ncb5kXoEyJ0JTA1eiFjhBrIyH/
gU2FGB3u50yrR58K8CZqfiWtDNBmOLM8DgrLgr3c23h37yuE73FzTknawHm2fJ/PBCSh2wZypHR9
5tP17jG/JW9nN6+clfKCFTe/DS4G+yrEV3vaxNP5YNPvfJb9rIz2oArabc5SGVbEfnWldwgO61r3
UyXe8fak0jNJm3Z6EVCKE2mH8vQgf9bmszJISeCyzDUff4FqqNvbLwwZsIFVGftA2mEVaPrb8zWl
h5gu7IeyOUupD7t9VvbHrubuP+wWebzEkk2oFmJ6RwodnpO/klNeTXcQvTPf1RSYVKfQtkDVkGVI
0q6Uv3VCPf3efQDcAm5uvwspZapy3NRtuqXOSyiGLke20iB3eXue6TGlV9f8UfhQNj/Jc7vPyqQx
MTfoVqSGczdUNmfnbuiWnrOUuj3xc+GHn5q7+eyXlGFCMTB8SlkDNebpa3p7+31M0r7vCm9f4o+l
1OBdK0rOjSJRqvH2Iu/oHfvut6jVx14x8sp3Kvg2vzTsCRQ2Z5PpxUJvFyqjLKX+bTval3ZLrHQ5
xma9vb1W50O/vdbp+P4jSddD0JuckiGgTgDwvM4ngj41dG+3Bpx/mAL5XQ9D3Mz0CksRUGsO9JKg
fAbY4gSg/P2KK+E00jZP86uV+vr0dTt9qOcHjZp8aDc/Y1QRh56G+Pag3z7yH57jD/sGmYZVLH1/
O3gn/zYUutxNg/fRh3gIFO06BC7MMV1bWGhBGi72fw/W3g0PIhpg0IHMGzpqHsZwFWcrB8GNNZ2M
+c1P2Q9lJp1FoNdocFZHkb6iZzanpAt49NbC6tdG662vA4Dto0+jLbgIaaD7TU89NQ+89rGLoKoq
avfdGPR29HQda2Vov4aaKQ1Ab9eUBqCUvN3M85WuYcurBa2zpZsGYn3pUhvzAeKhv88I/ePbpaTC
d/nflxF4PlaN/W6+mW732O8xL3VPPzvfrZSiMqr9LEtln3WVmrUF2ZSlNc3t6eCoaZPIv0KgYTFn
KJe31y0rMcODsIAHFC+mcIkaFpBP+fF/jJ3XjuRIlqZfpVHXy14Ko1pMD7Ck61AeMsUNERmRSa01
n34/mldXZOXU1CyQYDqFM+hGk+f8ol9nd7Inkp9wjfh5t4zyfGvl2o/Q0OtT2hOFBJlXnwIUNQ9B
TKThZqgd1HcicjCasqCZMNSHn4Y0ZsWMbh+jpBwapzJJF38sS0iu5BE80AdvHwUjP8lNa4L+N4pu
1+p3fQJ7/2OMVgAy70Aq3soLlcnUNvj2sg6CTs2t11E5A1V4aKE6ocgF1hijhDi2HurWhUo+1XvZ
5yxNxlSmhEG+HSgyWXtly3bNnsFosSzW+X34RUG1DgvOKvf6tjU38hKtRdsfGUQG4MtGNPz9btI2
siTlhrkQ2hn2UT6lfDOXrmrGIBfVPOdRHquT2PUIsZwtc36PYNUc+d4vLyYblZyc+Lts4lkZbbVk
6HgQ11cn/SSbSeP2h7QnRLQs0xUTpZyonI77ZvmNESPdEm5ETX593R/Pp4B73iJy8Yof0jPgDmXb
Yhmx+B02FMdEJVyHJ1jmIWX7ZXJdY2u2c31ioie2VIDP8uF/WtVdJtY/Hb00NTnd/qjfY+vUK1SC
yMIfc7aPUtTslMxI1x1k87oU2bq2lHVb3uSXPujSvuXBX75SKaRtowp5RNbiM2ZPWN7IiWlQ7EqB
OjTuWOQOMZeik4f95eWj0+/mqboXgyAOBEoU2v7BHPN7EmeehpZNHgbXVpL6+dLdW/m5jF17K/9q
iqTnmnH0kEvfhRXrbmoQlWVtXMhKeaZZYdynH5SyZXmSiaOIGuOySL2sYi8zC9kQZTv/mBz8csyQ
qwV5zeXjL+fl7n8/wbh8R1YD0rc7NS2DfRuPO1hk9mW59N/OPiyjQXe7aPeXjtagGLPPTReZ+4+6
WljCBzM0HuQhMuqMJ7JPuXyUR+W+/CQ3VqhwUYiDBfPHcSf0BfEN/HxEa24/Oo7LNFjW3j+m3Hpp
Nce0mUr8aYl+/BGHkNVkSqzQ67H2hjWT/dQAP3pR2Sgv8xl3UZMDfQrhRdN382g6yBoJAGaGaqD7
CE0Ee03LdrL5yTdOps3Th9g5yKrXLcPlAvm3M4Jum6JslstUUT7ZL3/3r45FvbumZuPrbmBk9qvJ
UneguO4u3VkzDju0K8/yseXdrDYs93n3ezhF3tGeWpUQUvRVjwpt2drKQjY/2y/oJMvzP43w8rkv
A+Wl9chR7dKc5C80tTY+LY9WIzZdo5SHj8hHPhj6pl+0wvtpQqzqOGBWQhSXav1TFfzpo3x4kRbl
JuyM3vJaVOAOZW4zSIA52GUJtVCO8XL92+rE1BSy2WEV7+BddsdkeKyX2NpnrdgZhc3cVNYmu80i
iDcd0undt6BZPUjqWkdtfl1ZyxYh/zA2lQuJH8B4H9VPVqxfq2g79g95GWywpz0sTbQy7/4dtfqp
BC8lug7+8pMsRRWgt9dOHf65f3Rboi/nTVnHdHt/zBRAI50GkX+ipycWhMLaOiUyCys+TAAK8I+k
F5Zr0MtHOdGbRGSRbljv8dPHJagIEtRBjJFffBAoWm7k1bIGR2FN0cr9DhH5lfV2meLIv/dTp/PR
6hume5t8CvVLIcmiaaO421SFjry1XNWbBBLmOj0OsOUWXyT6tNNJYMvmauTdoykSgDCXsX8khIA3
xdefplwz8LVt2qP+Rcx5tnyXRDChXr2lMCwcwdZf+HtR9a/d0qCQK+egslrKYuapThHa+6ujgNvv
P8rf1UgkJet493HsMpft1t+FOKJ+iYEUWv1uoue9zYizHYv8TlYJWRsUd15o1qM/LpCEDvi3gAai
R5J/2ZrseBvZKD3+1Grkx8umNL1Mr+1DvtYYInLutsb95lghX7xOYJVG3RsaZKBpJuyO7by4rP1N
O4dNGanMytZOTr4O+UlvUGVEsP6PnvTyUPLcpdJoqbps5Ud5UG7kW5OfDHLZfvDd6XL7vurLDRnw
L7gk6ZdFnROLAriaUo2AQkWA+9b475id3XfKvrWrXvdHpChlyVxmdrI/EjXA9YP8eAlUypd/+Tg5
bXgyxbcuyMbjx1oPxwMmYsKqvV8WgXMXIMq6ZKhoassj/M98G2azl1k5sDtCSpH6Q0RPEwnPw7w3
1/eItA8gAllPZLd1ecU2OFwvverFGn6Qc8A1jpqtm2LdLIjgbeMwe5GH5EbUVwNuAEd5eRGdXZdH
ztZZ8LS2SKtrMJvIn9XldYiup+ZOhwK6SYrdUIm7oTNAtiikVW0bbESrTb5mQXNhshBm9UGAB0d2
M/JEQ+WxSPRtWWz1ntJoeGeCJrwzHCu96xfDOKKzeg5XJ644KZZ9oMTvgNmsTaEMysatUQMOASYR
zLdbUu1h+YR2qul3ovl9t6pIZqFFZPhxaG7g5WenpHeig2EYyt4K4hx6LYmKcnGM+75qKsbLmATq
uovTzqdYN5udvsQeJqHBeZmfFgOvvALc3znPgDupbm7jxkP6bVBmbggwz93FUBYf0/lHC276XA2V
dTY76oqSNT3U7RilZid2X1oorBtQtyo9nOJd/EDrMKBKzfBQlRAqZjdf41N9VbB4aFXEVXRUAGJF
FeAUzFsnWVwedBO7U7RdeuOghE3ytRKfFiNS99j+Wpt0VB60NEQjToE3Y7SboqiMT1b0ZYA51K7z
YRyUsApYk5rY2pL4/9GO+R75S7jeQ/PDwFZO8RONqS1Iyw2Az2WDpFno11lSb5Z5p6X6clKd5CXu
J0hNOZZI6LmrXpOU484SIrkeNJyrV0+fQrFoq6V1W4ShV810jr3lIOZvJt1ewxpxkyWVgXFxWByL
RXvieYzTBKzg5AakHml/ZTDAwMzlFiicAi/IdDFYa/h7kowoN2MGMLle9MG31jvI29jyaqd7XwqY
Cli2Z89u+TpVEHNmd7Sf47Z+MfUO/miX5HfdOIGQjBbn1hrnwhex2W4/BvjLMgoR/HSzwH7we8RV
7b4qbtFy88eQQsD590pfX6mxClaEdpRt5Ljdi8D1c8uYfat3p9ss0gI/QC5y46y7qqGeYSdUQHz0
o5LjBY/rIemuWJ+3mPzofptCy4K60IMmrrSdXqAhuWDbUO8LN/Myp9fwy0z7Q14NSNDHU7oJ+9Ta
2EsDzVSNPRx8w9uPTQ/36uQWOSA13m4tyJmxPl05ZzdzYGrY8KDlNijNPUYQ8PiaycCmzEe9O/Z1
14y8zrHu3b5IrsiuBB6wXJDUygAfwW5TYtv3QaclsDumBDnE224EbXvZzMLCLbY8J5lu4rQVv3RD
hnF2V5le7eTH1E4xAQhtfFFxKAFWr0S3ThV294touvs2abbDgCid3DOKSbvOR+OYV016na6bzEYW
v5nPSwmdR7gTWNzwO9iQ4n5Z0kNT2tNpSrXtdxNNUQBlzjHRB+MKQfz6gNi+N0116UMJjjBgNhmD
yNzsZocK5SCOsRFBNXlKvZi3ZjPsLTtvj81YAipj4LuSnz42VRDDFDLSrdXjnTpOk+cgVnkO2OsC
VWwa2yzR43WeSsyCQDJkt65ZNn7joK5rLql70Gq13SBBCLXRzMNTZAx+WDnKW1q6Jwfn0RnJjk7t
gjcE7lMgCA2cmXLuxD5Jkr1RlrB0zd75nKTxo1bioaks4YBrXUtSz0ZrYMTCAoHlSvW6OkJKfBXB
V4rKPODBR6oKJT+/K4uQZN2MAGFc4VZpKeEp60O/KJavTacFXpZBLohGpEtr8SjMpnqCDwsp3YWE
WvEa894Kt3YQGF7V91+HoMTNKEu/Kk2yVa2pRoIjJiyQ9jE/272ukv5VxGWMYkaAs0xAXbIscu5x
YR2nGmFhqmh5THO9xabIfYjy7m7u5+7QQ/LzRywOrmG5PdQDSWhFcb2EPP+tpamKl/egYmH1rrIA
9NNETVTfxAi2SxXbTy0OxwaJzwZGbve903JfY8EHOw24WBI4+26dB7RICZNaWCkSgCAOTg0FzgXv
gioeZp6iwxIyVY1NFUaemyD5qfU2pKG1MoID7T0d0V4f6L3rLXX4UOv9vHfzrvGsEiyLjhduWtgm
SXGKTyvyZzD1OdLyON+Zmy5PO1yhpntCrZOwrZtWBCgVthB60NSOPV03J98UgM/a/MY2kuolUro3
DTrbVcC+eGb6y7PiwVfzc+uAzqzpFLRnW2UEJQ5XKtTDYJsWHmkBr1CEuZVe0Ivxb4/oAaZir08o
KDStP6SCVWBabfpxIGCal3TZaWn7vQLtW4EQMGS17glVM89aaH1yXWGelLY2z7iN/xjUpN3ZlsDX
MPWNOhaHJieakMTvI4rM2GPkn6x6bA7mfM6Fo+0EDiQ+6S+aKYhnD8aRcar0Rfc79ZxVVefTHTrX
Wa99i4cZNYg+AbwWtNm2bMrk2VoC1huk/4ljaCTENKO61iz8qzPNOQJjJWZhzOHJho11rWpKjYU8
SsfaAF1pgdaSExbStYd5lbPp++Z2KmvtoZjC5gQ090eKQERp+hP0q31vKbda/lo3lvqMsO58jPKy
3liaMu5TjeCj2Q3Wjb1uCtHfN319VQaRfmybCFZHqs9g+tRvVRXa0Hg0Y9sXJNsR7fTUJiVRDkju
ymyRgTCVBOhmE/s1nvd+ZiDUapSF69OWYeSa1mtkWt/KIMx2qVtoW1dzxp2RdIfFqkrfHEQEF2+c
AHt09cbJJ/eYN9W+bZiVNZD4WIkdFGTdr5msBn6iz+fMmjocsdMev3DN3aoJCinQrLtrm5Z4qBXr
uRvq+t6KFMJCk77JoNlslRF3r6XTP6WYtzKyzWAnBUg3o0nbLfWgOY2dlR7CwtjqREaV0NS3bqY/
ltOwXOmYQnmZOan3WUieNSj166LB4MFclJEahuldVo3RydbfkSNWbjszC1g3qmhvpOrEKDB8gjYL
pzd2TkDL8UD4Y5M41dIw9eTg7KKZxH0glS9PRfwSjPPgGW2i7vIgNK7NGVfWdh5z30lv1Kh1z8tw
XwkwuS00B8C1RG0wndgMNW9omYx+x5QiK+YOQXsDjzS8hXdQr8jZmbhODZHz6DB3LRUConGLvIxu
PGcDhu39MDrH1fZyA55AoRJnx9JQb5XGbjZZrVSeiVMObyc8xKo/NTS7BQO0jVYZV6YamVtgPT78
fmw/Gzvel2S9+racoCZoP0Z3FLus75UT5lDzRosdpETbtZtN9NzL3a8AJPxWFGRK8Lvf5AP+wWpN
jziVzRGvENhNeHQxOzqkOIn5mVk+am0yb3Iis7Zbf0s0gYwQJBXPrYYbBb+wxgjgClv1p0yoJKGL
7LqpWucGyzsHZ6u020Ut2jj4dgGnVMcK3NO2DoG5zWF+40wNBOtGjNVpHo1ns4kGnkRMUP2t6nYB
Y3yMZhsIvZm3j5pmNY8p814115M7eWhgvoY8N/bH8uRQpeNDYCLyEw0oNbiJ4oetMxGi4ptmPi83
itY8iKlvHsE+GVt3DplRuZA0Qq1Id2Wl4GmCDUU99cGRHo0/DFJ+xeMrV/04qbdtEgDqd2rkqXh9
G3mxPGZoG2syXMCgsNAQSr43OqU5OmZF1rfLKHKz7RDgqJNo04XNt8kq0Nee3PzWqgdb9SY1xAqj
TB5+OiY/2lm2nIyoPMk9+TUaOR5N1nyNrRapi2Ec9hAd1AdL7aYHeyM/y40ZtujojoTuPo7VmvW5
D4Pk2gXD9VDH6oT86Pj8ccE4dOEmaxDg+jhm9bt3rNIBjw9g4B1VDU66m35HiCF8AAgVPvS4Yu9S
+Nibj2NGU0NeawHuFXoWgwRrnP0YOO2t/MZSGsstc6293JObrh2JKs+6oL464YPlOBvdLuLz0CDH
oVtGetThuDyUQWbc9NZ8J/fkpjXRtq1hHRzkrlok8+208JDr9bpeh49dD2kBB2Z7L4/BJujvoDDs
mcWvV3DZXOOkBAe3vFxRa3lzbgUOZpd7cAUA7H4jRry+5bGsUOpNkSvBtu5/VEpvP0AItR/cfpi2
Th63mL3jNwMif8JfR4nu5SVxjjJvwYDtq50Oxhz87XVbMM21QLo96O1IMgf/M09efNmM4yoiXgSH
KoRzXfbG46jjt8wkYPDtdXey8/ixSvbqaBmPKfOZR3VpQh8rjP4oLxhZRB2TRcG8e71eXoJ6Shq4
LHjDSRxzS48flMotTtqM/EGWNvFDsm6qFVraiLwkUsWu3DgRK9QaWOWJiFiVYiuDlAaE+0EVpQ+g
UDxVmLf4uaEzY2wK44nJ3Lg1NRxA5VkKyD2s1Hq/dBfjKUyt8qacqjd5LRZH00NQR5dz6fiuUizz
EtVYelvpddElP1IUGyBIN9GpCez2jhSX/jglUb6NILJmGJ/4yVz1j605pneKzYJ/3ZMbt1xdM4Nq
vBwLQmFAYGXtEej4kTnrptPLHdzv5Hz5FuZIWzroeStPqtjynmt83j9u2buF5YEn1Y7yGK5e8yla
1f3lF+SxYIDgH8HgulzhkB4osKncyt1JxNX9FMB2W5+ywDrzLlfig967iW8hn3fsNaE+Vh2QeNVg
YdY4qfZIyEt7nFzq1mB09/KQFVsYrS9WvpdfCCZruB6M6RuTIu1RHsoS90ZUNAy55+i2BYBJGbZy
N7YoLLUetnWZHGq90W5c0Y4PYpxQ+qj0LwyO44PcLE6CM4zZaeuA+fuxynX8pdTi8+WKuXTIK4Cz
N8gF7BMbAbqox6Ja04LouzHcSMWUcla/Qcw2XigAZ6OIIr0VtYnEX6Rpe2jY3b3S4TJXdrr7da6j
o1iW6gfO1aepUOKb0U3eglWL2WWafW2vG6u2A6+GVXxnGORN6rpsH/sq+TJXCsUWGgu1vECKo7Y2
ihtHmwJq8m3qyRBB1KDiMWl5vVMV0XjCzJWD0/jFpN/Wg4aYXBO7B/ux7/Otq3wFpyjusFtsSNBC
NJ8srXxphXukbYY7O1Bqz0bYYSi0B9tBoKJ7azMsnUZUuhCHtgl/RM59MSD+IlyjQho6dA/qp6IF
OByqmxnT5Ed++q7RrPhc0j8uqf4AwHPeQL51WTq604251No2nU2UQpbEdyIj/Tqko7Ubm4RwQ1mQ
fjXtLa7KGiaOxFy7KRJXBlxRo4m/j72unsLKfnPa9Gop3XirLwsMGr3OPoXWXnV05naYZZVEgX03
qdUXNbOVXZTENjnfPL3rYuUdxiNqMnWM0p8NxjJ6o23oL2UwnUVfPwstn5/KNlPwUqy/VVOuHtPV
BIL1JC6buEgeNbtDsgxpNCajve4laZqcCyhjYLbV4NUdT4FlIfUwZPllo2EcXCsTumJxtXhyOp0Z
TYE9BunCeFqeRoGuoY35azoVyS2eOwkzRKvYap3W7g6IjMbvNuIevlrF1l2BSMaaALaYtlXvxhxN
L+1sP6SmGb5refJSmA72Ujn6X1BLyDyIOrrS6ik42UOTHRoxVbdItZdkUJDhZB4aPmq5WfgxAOAv
rq0820O1/NAQnrFX56MiyEg7o02Au/vsjUmVPTv1LDZLHLUHlAQ0z2RpgCFr3TYnpAeZmoUqpiRp
hadgFAznfui7py6wuqd5pYhZ+fAg9zK9YEkaqcuV3J10rdpWetXv5O6IedgxgyHg9V3RP6XWOqDB
H/24W10ou1S3zbO8XottC4tas0Krjz9lijTfRWMybeWuC3/0Cn8N1o7r2ahh6DfNGe0i9uQGn7Fb
R4yE0NZDXN/BEUCgXu5a3QglD0z7Ru5ihbNch0Twf7+bnYt1BJPn5POZlf1psQr9Rj57MFrJZiD5
frlizhtW4e5MlGL9UyXjxW1mFs9yrxvmcBOJNPPCOYjuBpzV7gAtpF6edAVRB47JTTIE2kabQyAf
jaVsZtj0+Bqq4R3mwGjuo6B6p6hKcbJrcf7luNyNYKKawzJfDx1BAk8eC4eOmQrA9p38/kjuB4y9
m2z7oXZv56lW981E3LE1bCq0PCg3eMt5g0rD/jhEgNC9LQHU+92U2JcbyLPyhAEx/phlw2dc6W/V
phpYWOmlQQY9sm67aH6aHXU5/nRshqO0Y0WL4MB6SaE31q3WRnzFBtxgM+++vuyyOsGpKB+jwzr8
kARqTR9YR83qa/2O0ZbDLfF8uSM3iP9wEkkSDObmjoSL3Jen9HnOr2IYSXquW7di3VxuBbg490Zd
s/fyYI8+H/z0dtgldbbconSrn2CrYXHKnjykN/ohHMzlPEXzEYpljc7OKJ6h7DMP6tXLHnZ+e2Z9
wX0XueI5NZNdvVjlg7yy0fLtkk3LZS+e600bL+5lrwKJi1tV+SivxAnca5ZmfoyDynzudRaOoncv
57LmXQ9YnC6u6VwhB1Q9V7m2s6NJu89Gp3xW4GL3adLeyXNIkKJRhnf2TZNV+U6kpBuE0zyUeP0O
phfr4BQNywHbqaQtaQAS1Flob+KhekwWXO3aaDEewLSzYkjUNfQ5NwekKgofvX/qP1UvY3F30Afi
KvOghZ7hYHRkVGV9dPuZIdBQrTMMJO3anNobY+VPp7MTnsYJ7U65q5WljqyMxWTNBOaRYC44IVTj
o6zobCKgo/sUGbO9Mn9tkiZ+C5n/+eiUtWcXZUEPPn+KCKFd7WlAL06LpmCpJMW20pbeL/KV3FIU
VxV8cdSW0AZJHmutN9+oH0cWVebzIIgphPBjoyxVPgHwh+eHV+ky9UVMTHn2kltHd0ToDThENo6u
fk8V5cYNjOYtd5PPtZQhm/HNanPs+gisGgeMsd4wL3kwQz1GdbhOwQho6V1oBMaNW1Gx10PJupGf
HDUx9hBBEi+A6YWqUvAIg8tTptbd42a9PE1ldx7cunxNyCXCiMk1z0BcybczpUNNT+uudb2xN4th
I1ps1zOoQSUmOt98si33Lg/2Vp42IGLYxJhKwU3alIWiYLplFH405I/ZDNmlrLAfz0S/6zWn2ub0
fX44jONBLULbr6xERzikbHbNhGntWATRczGk2sHSoe9b85BillHvs7yPt5ZxrKqxeUJYijGmR7QS
idV7ude5wUuvTN2tZVvZ8xwjCwUbCcL2upsqUe8LbZqP00wEsgvpPcdM/RSkg7Evlrx/1hHz2LaG
ZYKNHK3HFEldgh3rirkBoz7c57GePelTGO9De8i2VtbufvvH//7P/3ib/k/4vUSbdQ7L4h9Fv2KD
iq7912+G+O0f1eXw8f1fv5nM4gVMVNvAXNLWVFtfz7+9PsRFyNXa/yLPDNciieJDb8+fMtU6SSnT
elEdSlCfAo/BpcQ0d92fwqi4Xq/R4/JLaC6Ma1Wt3Yd0/JsyX9TLJ3msFHkAjIKzEX57vElcR+V1
iBWiCQzX+aK2M68aOxX6tyzNzPwg9XXkhskDk468fZBXtI7lyR/+v//0y1tZEm9lNTPmwaD98+5/
PpU5//5j/c4f1/xyyU381pRt+aP726v238vb1/x7++tFf7ozf/33p9u8dq9/2kG+Ku7m+/57Mz98
p/13/36D65X/vyf/8V3e5Wmuvv/rtzdC7916tzAui99+P7W+cU3/qYKst//93Pr8//rt//Zt17xm
8euvX/n+2nZ82XL+qaoCVoalC1U3BLVl/C7PaPo/XU1oruvorkYk2vrtHyCOuuhfvynuPzUDbSC+
wznTcR2+1cKWXc8J4582AXZVNU1z/bau//bv3/577b28tL+uzQR6/1SdLaozD2c6qqYiKaPpBr/2
5+q8oJzYNEERf0pt96a1h89wbQSiWeMOaiBL88BHuuNgO7PlOZF55QTuTRhP+Iy5B5HB5jHiuzYP
bkK6WmeeFU8dx8+goDatsB5GqBCOIa4cq//ckntLyecwfYOXbR7LVpwot4MjSOr0/WcV30cno4UO
xdu4oL9XhJtQE6eQLNSs2le5iLZoWfsqgVZnXlfr12mM16CCXWTjHEaksWBYb9ZLWrje4ShOqmMS
3oarqziH0hXXwiEZPiXbtIz4QTzWkmyFOYEdjw5OjvuSPd00cXwwlvSJPuXJCQlU4GcYWp2fVCnZ
7fKc9sVZjVnEFObWWcwj7mQv8hjEbuJD90s0PcMK3i9DdMCJD+wCzYW8lzpuFFX9gVzvmaz0uc3j
yitVl3RJdW7VdAtU6n6IrOuyjO7IqL8POdKYk3bEm+D4U/38qw5M++WNW4ZKTtHAklpQNYXm/PmN
KzpQy3m2xXMZUNRjxrzVPaQi3aoBRRtbx9SAK98Gvvx/LW6AbWXBq4qiQxmPm3EWBBLcQ9nymTJv
W8qxSZ7SxbkZinLfZNPzgj5pYSBzN5R7tWAFwncMprxKlj79/e+hwv/cIVumhYIWjcE1VJoTS9Vf
OuTBiMdezVEfTvP4gEL/JlyyJ4EAVWmLU1u773gaXq+/xZnFlTCVLyLl+TuxXeuNOk2vTm8el3L4
3GjmmlqJfcWK7hDs8A2z2P/9w7pr4X6MHvJhaWaCIURnymBr5i+FX1kdFuKB9jzGi7od1V79TGqf
OFD/eUmbcZeSUfSatT04KiL3RdPuHMPFic+Kvo4WQPLQRJy2FWG6aRNT7FSAX4hJogYYJpXwskH/
xPK0AFge4WmapZ03VoCX1bolT+OGgMsHCmDk0rKlnYdzUnitvbymM6k8nOMaj0jHDzUnVzsmlOXY
I+gkeqz7xISsfaB8UZvc3pSrRuQohZVTwBsiVZZD25gPDjKL8HQjfLEmbiFUvr02UVVpkHZ0c/Zc
YL6lm721+fRKSHztVpDLjtLCJw/21dFpX2ix3MYGPurLlBCrToq3tXkk1fSsWDx9HKrUw/QJ/+bB
c18v926Cl6Iu3iqnv8ngbSJDztyBnvlGxf0L1TNSAHRdzliVO1SW0h3knMJL4xb0z7Lql1Z9sBmR
YtqXbfBCXL1Aezd5YuXUntog+ZrklJHZfY77oqFhs2L/+4qh2X9RMWzVcoRrI4gFff3PFQN4TlDM
rqI+h725JZL/3prWsQ0s/AnWaYt17XTiaiwFHnPosbn9fZlEdwJbdaVCPHkozzSD+2aJDn//XLr6
X54LtBs639Y677HNXytskevA24Lm8lyqMXwO1XLPM57EoP8IgQ/gq3DnxNNzS1xP9sCTcSUiZvbO
5MjuVCkZKoQA60q3y4WGGd39/UP+ReGR+9NxY3BVzXVsl7H050HMzl3kh5ZYfXYMuq183JUJqeoo
uRNh/rSOIiJmYRBSGVzXF73Yqg31gedT+vjONsyHBu0vpRanv3+uvyg803BZfug0dMt2fy28YRKK
M/dLL59LLeNDqmag9TXrAaOZq9TkjdLPt2E/URVdEBokQCxerZYPtE/zujV5xHK8N9wIRFrQIVth
XZND/R/Kz/h1EsALNlVD2MJgQmtY6i/ll8AA01JwnM9Ct67HKvzEk+xEyfifBTejwvCwjJ/X+UCZ
uYe1ImKe548Md6rJ0EDcsKX8Ssx2W50hFyuP0DBO+H0SborvioghYETbn+44QY69GQPfqBie+3W2
UCDaRsUdzYfEMv+HoU43/mvtBeqGWBZwJ1YhSBj/UjFCXUvRJCqxENAXb+0ZN7VZtaeyLN8aZXyv
olS5HqJ6PqKpofppT3urgnd1zhCAV+iKx1BVtwkS1tvSjdJNSuZ3zzxiDQiHnwB0vTR0H17iOjfI
KXwCRyi2qTs9j/NUnBptRtphUb7InicYJgRIU4RUR+sVR+1zaYZ3UdN9UWZj17Wsq5HFIg+j/mC8
fRZBsQfdzkwsVjv4ujiopFpA0I3mvgt7WlTBskAdGAywszF8QIeQDdup9fGmTTatnZU7dVmDT0oL
/Fmh/qhYEm9SZ351wnzZl24xb0cJK0XmkUQqPXXYgx5JO8Ak9HBcO7XRnshx/Yh+RoIJIrdrq/m1
JAHkhTGdfNOVZ4R51z4ehdhwdl/WeUAWjKRyo7kmfrEWjqiwSFKQfCrMCMH8fNjxTopNqirR1pmR
o8VyAy2Q4k2dnfc0Wl5bm/8V+wZ5i5A0ovKiVuVZKAW4rmj43IJF8dpleB5xxQZQJk52RUpPXSrK
Pi8Hv9SNbA/mi6dFCJThLccjFTH1kmbktzO/AsBL47Ujfz/ENN4Lg4DuKrffyykjmUFmGYoIIaq0
6z+PRsYAONKfEUUBwd2N3UbETNSihGFVU1+xOG+8VIQVQYPwbswZ40o3eTKYUXhqmfNgLkNxiboE
CKniTHyXNIBuRwx36wyg5s5jyd8ALUIwKOQ+dsWLTmK+FeoFw2IvTg5Qg71ADpPEAfcdVX550y6v
BH6pEzE/VQnUH8Os/lDbcPTsSW18VQ8Mv3WAfgxuhP4hIr9lBmxliMOvihm8pE6GsmAVfi2yWd2B
orcxmKdw0qEZfFLH/X5Mq8RjIpL6Ygbxrc5DtFdM52ATYNuoDm90Gd33xJhfm8h8YEAAzUWEw4dr
83WJ17lHTH8Lym32FzCyWxGWb0MRjjeKQUXgqQqvaBeD0DsdIgBqrHItvLFpKGMwg8xqtOAuLPQf
gzGqW/wzrkcnjv4fZ+e1HDeyLe0XOogo+MJt+26yaZsUpRsE5eC9KQBP/3/Vc/YfMxyFdGLvi9kT
kobqBsrkypUr80BUymzqd9aBuEukaFGyRbLFAo1ZbeRuPGIvy+sdQUZVwL8tPvuQWwOJ6xCcCWdi
iUgTr9QQlcLsDnu/7zGm5YstvnPDmL/PuBHpR7+/DK64+p/Qz3OkRSKm5dq2I6TG5X8jDhDni6Yw
hwpChCXuUZdgf1817gnPEXSD3lHjU9yJ4aNZnYwpsMDtU4aAsWX+RxccZY7DN0DWCJ3t7z+c8++i
wHOpT019g7oclh9ANNDcNqfYql5Ew5Vu0KLLp0eNtlo/3ep8BoG/I5WSe6Mm7n+UYNJk+dCjOaox
/uIA3f6C2twF1Dcycp6kz2rnLuiG+JBlJaoV9xhN5b6aJ8z3+OqUB9g2PsxVc9ZQvJudpy4EJ2L8
s4Ox36c8E59MG/w0DoZX7sckId5+fPz9V7c05P7wXrj8bK62wPYd1/pQD5W0RIUaRt4Ly1AVIBts
e0Ur3qOQb2pml64Kztdap+Xy4x1RTx8lxLSjeD2WfaOBhA/wKBvvFovCvTDluWx4VTJG7MmK61hV
1FO//9zer14Z1bvHJxeOlOaH9WREGPVmoqxeOHtS4EKSbWxcaJk35E0pmpwbp2NXRAb++NmSbauR
NqL02+ZefzmA8DcHceVaLPOLsAzS6luLoy3IMMLqRsSFA2bh44IlZgE8YcT3NcPifCsHfaRZDik5
mfyOQPlnB/OKKlQ98nLlNrCnam2b2bwjT4+ROm72G+SNzhbzms+Z5Izt2faikGdRSuwLGVyivihJ
ii74nL7gACoM1OwOgXMI8zmdy8Z4HR1wv4/w+grbR7et76Ri/SkPPZ++YfPwu59QcfhEBZ3QpqOt
+yOcc361UkiiN32wnCU87wNGb/OsaOxaTxuk0CMJMMnBWrljLxTuTWRQCUOVCJsqVJXfpBcfqDJP
egVVMr4XnD2VhkIe54+oqUXox9DYeZANSyhjb8RqI8qeepArpBvLB805+GNwxqL/Pi2Dczqz5nrQ
PmvPDkETabXX600D6iuYAmBWqfHZ6AGJhYuRWXAo2Wh/LmMt+e9yxcO2n1/nSIPB+vgoUnsUiHfM
/KWzKIx8jmxD8V4j7AhWUdd0OxEBVDBPXFa4GN1e4RfJ5O/I3jNimLi5rKbe2kvxTTlJv61HK1rX
g/K2FcEfWxXM+RYPvTdViQ59JbNOqrcpJxqenfLAi878brjjY9e5hFzI7MKlhbi5UyzXXr3gZVWv
sXM9Tw4altJiZXUhJUqLJy7+QptKeLd2Jn5WRvQlNdWLWQcxVbea0LcXDTo2DWl8ShUdH8d4GZxC
UjI86hiO+qELZNmxJ5RnVV+UAihIhUdtx3guPram13yWhoEjaNUPN6QuDz8dgv22pCOAiRP+oaT4
GQFUgI19f3Ktjm5wADYjTh1cFQH6qoz7XaCFYAibiyhqA3WfmUDrhl/qqGXFAioj3on9LdJAczO+
jWV4NpL0Ru9UqBeIBBvcF3YPquCyVWYWfI+G9LkD5UpNRKviW0VzYK2EgSYyjMuNE9tkZDT+V5my
vTvH/94BH0ii1BQDi9RpYNMZfAIiCF5eZoIxNa8mvfEFOIQ+2QG4msuySlvICykorjVCtANBu69k
p8bqEWfe70avwRUXXBYrWCjJZEOfXq5n/18YR/cHMdFtNsoIP4uifLhSClGV3lfIIPiCLJvQuSXv
y1i1djOupQC9i8CGKOk4JWDmUN1hPL4i3+pbVOXfSHPgUbEFM42rsp5PrIssJzI+21Vyz7mJ9Nik
ojYBDNejKCJp4EGYIV221juWXuU9tOBSw9JH0kQdvgAo+Go/24HHKZX/HSedn+2sD0PE+is02eY6
ysMYA0zeWmpxsqUNQCNyeAppwAKdIWUcdIHbjswg8H98D315Ri4JukrHN7xDNVwucsaX5NkeYCVn
4zXVb28xgHxODI3TiVHtYMgT9PjeE2VDuV5SNOFE6jhA76w/2lGZ/VySZvhMN58QUwSUa1R+JCgU
+oDuQe5ObnzO0PiusoLjWJgJdFLPd5AGayDm16uR9zDyJ9MWbGpDA402XmQlF0+mih6mSX+xHEC7
EAryWdX5vHb6YsZkfnyMMhdfCO4GjRTTuZtudXAEQv9lROgmTGYKeVOtB0pLPfWiTO/2enrImp/s
a7P/VuqlhLX9vrSNz13mPRmN0RzKLDZuEi8tDnVqROCDKPt2XXowmQSlslK6uH+jds3WFVlFvBK+
+vXBGC5LsnO4QXDtDjBoCL7j8chZBbxQiwzwFUvJGAjcWw0K/IiX2skKO/TlPS1hNtF2rCLmMnA+
J/+lDXglZdk0m/9pvappM6enl6WdKKuCRSZqI9rgc8e6c9AAScaCHts2A7XWlPhWOgKPWEu/hwf2
r05o6bu0HVzLdxhS+CfcbJs+A0kH+UuUaFYvVNAKyT2pkdzx3Erwspm4+Oa404tL5AA76n5NRUch
lD7/XwmgaW28aqpXVuD7AN6Er8yg1TbquHMbBxoDbMe1JEZ2PrxKlkIRQ1xkmTx3Ddpb9q/ePrbD
cXfFcaH8A0P1qxrfDVwhoYBc7H28j9A1s5sM60AajS6X6sxjVmYOee8D0rwn2dcP2cwe0k0J0dUP
EuY/E+6TbkRQRV7ZbQr0deVRBArHvlHu9Qhwb51xeoco4k5lYy7cx8X4pgmsLgiZ7Wo+4ee+/TPK
+CUeDXz9dXyQpic/kDEoqTJjUi0rCDZCeWwGpcEb5EpcP1z5bRg4IkSPjgRNaM4epAGJvNV9DpVC
di399SjWvQ4NtqOAurTipcDPt55z4zeQMID03y84U3+uDziaGkK40vc9+ELd6vp7fYNmXJEX2xd/
kUj0FZzOPelFlHWQyWB33d6RFfhZRgfK0hvp8rBn99auoi+6NzBK9/YPn0kv8g+fyYf4oTNgmQQF
2h82wbIY3FKznb0MvnxoMmJiRvA9xNaVzAKN6cWtF7RmLkXr8jnVvVBsiJneDhh+zofHPjCOiMLP
/81nc5A1Ad0d1zQ1d/X3elCAK5hDy67rViQ14RPV3vHzi64FHTAfnjE/O8ovMfCcmvQSFeOjbNmw
ZbY1suRe76dFUGPQ4/r9Z3N/UVsA7ugx2mA7nwTef342uxZ+MCRtRkeem7wTUNHp/IJ6dMOfP+pt
pBeipqg1O+g0/m3HHGFlAWwW2gSz/cyYGBG1GE9b5V4XShFZD6TSvPS12LsdA41425NlvVU9P4dt
2LkhPAibraMpk8eHGV1emnv7NJtenJytmvFnbBaNbtYswXlMaDRF2bYT8qy78eOsNrrYKn2cND1q
ZuXc6M0pmp1vffr949H9138vK6rkwGd1CZqoHx6PW6d5avF46FzGKyI99Ix2cs9i59Rkw8rlXRBf
UtnVN83VSeKadS/0uhHab4tBvejERyKXdsrwbrsA1uPae8t4HBX0V7cX9A/JST6ImEe/DG+krz04
MrmgtOWg5pH6VFOcSV3pHv+zfoniYEZcg22gMFkBUZTcRy3Vx0QKFeMA9MO23MX0OblDffeo17wa
qWH/0++js4DH0y6T4wuBnXfkfa7Kka9Tc/uO0PxtDhCSkDkkfTA6yJgk3UyYTAqjrQaB3QgN6vdM
2nq3renc6AU6ouggN/FYubj0VU1+6UihXdz53cea3sh5QVw9+t/1U/n9a/oFre2h06Av6NMVoMX9
4TWNrQlWttKMqYLgoFGITMMzNwieJNrHBFp7Ju6O7qfKwgM1LQvS3equdkUnSbezrk+Ip6nLNQfK
2lHBq35CVTLSAQ8/dwNtg4psRViBsYcpMCnfvPRSNpQo/1v5p/P4JybpF1e7T6vT5XIQUPf2h+9l
u8qd62VIeeB6A6pHZ+YmYFNy2j92ATEmdKGvjfKCxjvdWWXyWWu9yejQ2tll4fuM1Z86sdfT9ONp
6/hQEtLGZtmXH05bRLIYT9JSfOkaFkSdHKTUbe5+elTzmevhRVP8lWJVLtEJiPd4pSXq9D5qoI9I
8SU/eNOxyCiC9oqSXw3G52hm5jdlxddQRNxotHUubDi6hPy7QUkFbaTq+H4B0eo2uz4YdCddV8D6
gFhQAegD4fdr6xctJ8+nVycsVpd0WGX/PAL8WPV4JJdEDDJxHcXBvkJXpm8XvdEdbjRZDUc0Fw9A
o51WJTgRhuFU9QuWJb4NXMaV+NJy8v0XH4wOsyVo7tO1kx9IipHxNg8WJYWkgIzQlEAIpZjykKGz
ZMlpylWbNbSeUsrGkqsOsKxP1XJUj5phpHXw8H+gDH4BD0CjfuDY+uBE3fXPB7b4Sha1JZMXXf9c
4SinJSTLMevmF4nwW8zJIfJo2dOKWiko6ys601gB/YEmjDRBkvlcAeguCG+ExXcI5COdjAbjSIqZ
1kzY4CDjv8KYPgoeuB8LCQ16mX9+eGOSko6+/ddD1StbawzQSKANQUtwpQDQZ+v6Us5sQ4tjbeL4
YELOQUMgGVzOOnh//dgJBgGlubdRHL52MYck+1Uzm6nhHpmBe0wNJtYbtdFnCIT+sDfC8fEPayTg
437cqBTD0tLsjetI/ft/gx7+7Kqu9RHw6WazMuFiWSNXKQ8EvFwSbNnoVUpUCFCX+iqKcuoY2fdv
Uesyplo+aF7KSFkwyHj+zG36v/yAyCNs4BHKJP/DIvZxDw9dw4lfHId6ZXJp5xu6HRNTnHI8UKFw
ohjOp9Q1HpQNPUM5o4bqW+VynSKpUYPmoTRfYFOiRotLKHd8l8Q+lyYVTsYW1cc/3U0EQmctftG/
/tfPtuyNZoF1K1n/WKd0T3BKO90S1bIoXUdUMR8A4CIsXRvzCKIOCp/OVQUxoCl8DPeRRfG4wvmn
01N1V/A+C2HmtKQA5QtgruNP6AppYH0A6qqehl+vq88GFZ+6J0H14AwUiiNHOYvfJto5n7wrltJk
QySHR6fhWMz5OTWEIG5co4EqQwMhY0RtQ/H6+2Xj/uKtgMs9h2vHp3/xUTm02N3MYGaevygFqEkp
rKbwuz7ztEZBUlWIiV+L4UZrjhzu0msrAIEXwxnk0D0LwKoGIaKmchxZWQDva+OD/1SDXYU3ErPw
AIurxgGzIY10dJHMuUmhvEWIcmA6iLs7Im5rfNRIvbWxcWCptjNMO8mkbaWVL2wifbbq5YN7CMxL
aaz0LaAXiNYmaX2WPhx1PSw808Mm46x5U5JIDho6dmlxpuf1h8NZi/o+bDw0Ho4moiwb1d8VWP5t
4yEVjYgWMqMXvWj13y+y+eWqouDW0DVJlHE40hMSI1q7ub6INoXb12qGaVhD/711DVc+V5vuQXqT
/DZk5WfRmS+VBR9TgJ+h2XWxpZ+vXpl69+ryNqtZaxVkDAXtZPZ7P7DvdF9Ji54kE0tZWfD3INji
ulVh8MpIOTyfA7h2dXOMBXUFabQx9OWuL3ICfGjD8d/wu2fsak5/1STUJ8xx/mHl6f3+zwOLLj7D
COimgNv2v5CF3XkNbGf0/4UUVchAK6FdL/otT0aOMkL+QE101BKYiB6WQ2yl3sb692mt7jMP6UpF
p8rmFoQbuPbQEfo5A6eHzzLL5CEb+aoZEgWtc9LbWLZ0yzm8q6rcey1yYjvbOyaYI5JnXXFnWNus
9BmZsbSi1tle4TMcCG43T3rXSgMiKoDd8iNXEajhPi0oJtqIz0kB7sd0pX//pCyNOz48KdMSvgTy
WhaF20dc4ivblKEIL/pLk13+iCU9hCiglxLy2oTQ9z986r3uy13LCWiM68rhS+IT+6Qb9Eg6160d
0HqgxZACpABvkYi+oDdf/f4DXyUYHz6wZ6HwhmaSaKLdD7RBqpQgsjMu/jpUuFpVBohF+KQPEg0G
HYRN+qTWckm9E3BBgULQ3UiDL9V+u+pTIjwF9MVFDOqwgnJF0yMQDWitSldAObAD9GEy+tjvB6m4
i4yvWs6oAbv+zlrCCSm809+96s5KhZ8rB40aEhZ7wlqnDL5fNTgaF2mJaJrxBtGsaB3L75/Hr16g
RyuSQ4dWsS8/8napnZrZ4of5SwW00XywpgU0NpKaT8y5mP5XPiSQo3ZUWPpdOh6HJdWz5t9UzxWd
ukfHQI6BQEy3kTTIMMbskgJA/vB5/y2xCZAA2GhvuK4dIOc/scTicsZiheJdSEG+l7WCTywf9O7L
KpdEBspNRGKZ4HtwvKnC4JSCC+yketdNL9Hyh62/KPujlrHp0uTPpNovCA2Sz1zHQiLmaILqw6ds
ydIpSi/0Lo6toTmKSsLqe0797FIGumnaUalE1YAphdD7HxWDiGCLsx6ivkvcbx4F7MrRnYyrjsaZ
YLB58iXcOfKbasm/VTMFSx1022vbleFHupVC+sybK3+Hs0S37iqNAXU7Rb8jIhm/GanxahsY/44z
PSwSnfYVdfBK4efEYBDUsu/N77pSM3zaDtmc+RvDoCk/qRdRDnJvJ1TVZcRnGU08K/pzOpJCnXK7
/Kne+ffdH3BlgeAtl4PYuqpw/3ZzjTYRKRPt84spdFeH0Rm2omKQF4WSjxECqKzW6p48IM2E4J3I
vWJ2kqqOuskiYwSuwGN9mIyBlhX8Sez174rMYbdQ5/vI2JjCv/KTf/uEflrSka7b6aKP/2xBT0G1
rwufq0590SJAdMBsgP9QUrp3H0n7pK9BXUPoDaKrxd9vkH/rPvhcfCZQk3R94eh5gr+DbTtipLqq
iumiEaU+xICj266j4KF+IFPvIQytu+tGBlFGBQWQrtiFfRIJp/is7hcebonwbpTh6+8/m/UvJsFB
cGr6QSAEVNa/teCFYv51EM5Fd7S7EuQW8IwU9U0ADwna1Z+R/EVEgQBc133SunqGK18IU3m60nqE
iP0l6QUAjAWlsAkG0dhVIILngy8QWLpI0Hee5ub+8AX+dfpo5QPzYxDlpuNRkP/z4aalanQDyrzo
Suba1CD3FAnUm/S8J13xinB+1w83SzgtU4oITYSVkPvQCfq0Z2TnPQ0R9LNAdMN8seX3339G3vS/
mzEuXCf/MwOktJYM9O7629osErszbNOYLsQ/u6Ng84JYQubgIrkLqoLRM9ncRwlDn2W/mZh8NA37
zRXFq7IiwlQxlFiM5jWtDcwu83Xlmo+lGDY2mZupT+fPr1fzDClMFlM3Fru2FTgIfbOD+oh30SU1
Guy+pjsmTO6a9FOuio1nfBmm7CllgsiLurdFFhQe/ktZpbsE+woGL4M7v89PSZ09IIg6tC6DgRhf
06idjmUts42Lf49qxPvUfAnTGn9EtC9WfJNFNbPW7V5U7Vsko0cjUt9Gs0lWdYe5CCfu7C2XpKs3
JFZjnpFvOgODqDokCyt6sDE9mKZPNWvec6fj4Is9srEdnbdPS++voYVvSO9e9Va3X9zy0sXFpU5I
8ly89ZKLWzlm52XMjgl8fZUtDxJjLyubxYoB8DtbQo4yqDbL5hDbBEPFtI5dGvahh0699X/mXnWB
lrnlg2ET8MNgUHOIBMdblL77Rv5oJIoB6RrpGQPA3wfe3torxi/YaX0N3DzCBk28Yg55InzOZeDY
XhDudwZWBL763ru9+cnr+xPI7adyk+fMxDtvyl76yn5yuuIYxM0NQ6vV2kpzNGDGMW0NRMz1d8+o
Hod0PBnOeGrS6t1N8UcoFdR4+MmCrNi0JK+f6xw6ZDD7SxRhOWjE1RcnnM3jMgc0iJv+YhcVBlkt
dk3xPvGEXGcqPEWT+tSUGCOErVpZLbnerTs+L7Z1wwo4JYbxnnhEDKtxuJ1VNm6a2ToOroegEkdb
PMwjooOSbsWYw8awZ2trjYNxU3sd/af0J6ylu0m75MlLpWTsHTdxo7VdJKoDV+8ci1WS+ae4Tr3N
qIav+dA+h5EcV0OfEyOlzP5AEGbPi8GvM28yb2v6RYzccCTQwBI7hSf42m6Kxx6VkXb3HXD4c1VJ
nY0rFd4vJ+hRZzWlXb/vE9nRgw9+1Hbqbe2m9e9MnZRXhc89eTn7LFuSr9jmbinB13OSvqB577dG
XHxt5/kdm5VvRp7cLtjNSmfAgDpkA3QvVuXv1Ig7m+lx3Xn2wFZLtmZqHPLROHppHW/rcnyJHWM/
48G1Ggvm5/N2q0LvS593F9YgFnLdeOQHX8gzfl1iApM9oh4GK0HGVNyGTfpiUR9quy2BEVv3Pmfp
Z5fRiTnLPpm5uisco96087QLjREVhv0Co9Ls0sI9MLvwKZzLdm0W5gXZ1qs1ow4zjR/xUmGrHtQ5
7noeFE++CediW3vnGKOPZsrWtfg6MPbsxu7a6+eVNaiDFRub0H9WDLeGItmo8LupBXH07rpVrcyt
O8bPBmOyHpIzWRg7r8IjxnnOi3mDdI7kcgPLxnx5w4+EdHNx6ppqWPed99mwlg0M66pGgzmk4W1Q
iLVVGW/kbd4YsXrA973GLppJLBHtGiGwoTg7CwMc/tfG3qGpMZW/tuKHIpmOHirZanzPLfutDqpD
Z2hLKWuNO+3eq7KtW3bkEaKs8fpDiU3U1L4FwtmaVf/WhKG3suYe9/l82cfW8LNy5QYrubUjI4I9
73MnRsSEFUnzgrv6OiyXg0qcHYsOrbe9yaPHERVWlWGkMeUnP4+2cers+zhZmRWmLARYRYzOYlB3
jnOOJDL7SBO/Nxp7j6vsPjfSi3B2If5UZmPhQbmset/5MnoTgobqXc3De4AkCvfIjVMaj8IPb0h0
2ARudh90LiPPOWemOIXxsPMClGUdo/40BCdSItdWYqMG89+Ji1t5A2dAaeLm4m9z+9YaC4RkM9Eg
cuN1PwsGads8xebhyQ2QBU/FwTZ/OlW4Hp1o7VXG0XDvEkIdaTi+V8J8cC3kef2y88R4Eog2p8z7
FE3WTVn630t+T9mCOylAmTPjtlVsO0/gQSZuSZ3c5faEWiW+6y1kV3hcbswIy+EA+Vje3mb9D64l
xmO9VcC6MBRZgDLfDX29GpklLAJiBZ3iJL1+M2QZIX5zCYMyISBfMOvIt0HXrC2Hrre0jql/b+ec
GG64tog9sgnU9AZ1omVzJwqM8HNMfF677Lmfk9uyUtukwT+UFGFbRs9pNWKBdpQWTyvcJeHTEOF3
uZRbWZpfZzdfD8p4LzL+Jkc9RVlP0s1y76cY7dXG58ZLT0vRYe3rP9WsJPxK8JJut8CElZRkxiIY
KWydprRzbJIQnWZnshkKWW+yrD9FCy6Zg39aQn8946zY19a2y/b5kKBosX+ofDm6vXc/OuIhFuFq
WIrV5PVn3W1R1AtBiAg3crW5/WoZSYtwDoTonVyOeGnzDWV3HirvJjbiTZ6rLV5n6MxczN3H1RKW
dzlLKDRxYtWuMK3zCXnfMTL7ByaGT1Qda9cIV2ZUnv0BOjP7TK4IAZbDJjfMGyRFW0F++Rii7yF8
u4N7qGcsRdJ429c8o6Vee7VxtMgFboNkL2J1wqHjxUYirvMf0ICtnEZ7YLa8tfHgAYfE+GXJ5jsh
e+iL+yTsN+X0WqQOLd8qptEZbWR1M2LIGc1406Rqs4Q3o9/vEpfxcLyJlRmvPJ8VgDOLh8ePxKgn
KJ79NLzDmmlttSURo5F5F8xzg9xnnrZxZZWbVNVq5SXuPR6cd04vHithPSEix2JDmliO4eMjSGF0
hsHadKo2iCDrkPRN+CW16wkr3S9yjS/Q8ClONxgmFX6erNjvuKejqVwnBXOXZfm9dophl2TJoUmx
FJh7fiM583DfsZ4ctpZVbLFBY2B23s9hg8XftHwV47wvR8wSwwBkVibjE7Y+D5annk26OZJe2MaI
vU+OzV8DSpRkuAyYmAvj0QjsA2KRcmd47l6ZFss02UnRf5tFj14rZtRFOs1DHzvNqvGAFSEGSlXw
ovziKe/aTVeomzm172Lfv8eeYx8QKJCbbIU2T45OuPwYIkb9tbdwpQ3U7WC7EEo4U+dvjC7eDg1v
AidWRC3GzzlIn1U8WlA51kk1DjaA5KVEdv7YFZx2c/QdecRjjqKvAv5Y9nxThwbE8IJJZMxR0Xb2
fVKG/hbzLTRVosbo1mXG0Ri7Qxgtb61d/5RR/NVhHE0E/tfFrJ86w1vwi511d/scjZGBVx6DuPNK
h7YmzAMEfGkDBs3ZMa8QJ5skdwv34vF04k00+Xn4ZjdR6m9GhhQYyGlwRzjVqcBZpM6LrNkMUuiu
Yzdig5wOUc2GH/K4PPaxLe+m0Qm/t0MrfdSCldz13iKCXbvImsEHJ2oxW7AYCN0Iexrd/eS3UbfF
xvjJQMTyXKBwwk7NXw6UvtYupRcGA14Q8Vwo52hbGvaK5ZG/4pQ5loGME39vhl5uzVmeSVyzeERm
fZySTIzrBv+Er7OAwGcOgiGOakEHGAf1M+O1TbzLi6aEDBl6grNn3Jq6lee14dbHZzdx3e8ytD7P
JinXtunQk0iy5VCKYtrFS/Iji3zkk97wLamxqJO8pyVUn6osfTYywaebNr3HTIeFlnaZ+mJDWhuk
YxpH66W02x1frf7S2XN70xfW85Dh45f37oVpESSGprasEg4pyQpLjjyb8aDqio1pRUCEgdDfEo/1
sfWe5zk9QvRtZi+/uINNqRLVROLikI4V81zwWmEYa0Tiu9lvLn2+/ER9cysz7KD8qJrp0iVPxPMe
O5sFiWPzKu3l9DxUUbxPPVwBVWMeimG5K6pMrt28fRWiuXdlOkMymzDIczv6e9wlXBCIx1FWzuuY
q2pVxt1XT3+GfpLbMDZ3uEq+TihpC+TjeaC+pxiNRb61wf3/uWm5QnLParZ13t8sonxfamOTOOHG
o7+6qzGVGFI8DFHor8Y83nq0UFcqRmnh5YNCN96UazebMYDTaozEDX3i5t3wJo/xirXbNt4mkxA7
M4qGG2ususc89vuNHY4ZnZx8eXeS2Fplqrs18vjrNPj1wSBipW5byOTKPju04eLaxM1o1FdU8iN2
iwWCi8k4wgWQRHbuxXXVmS+PW7qR39i+ep7T7phO5v2Yzhq4n6fE+55jSj13zXacgUTUDINPuGUT
QzINllxW3FsIZWUPeC+DVdgW0W4WGUI9oXzOyzHaVc7wA7j7igL0pm7H4YgF3XqZwhsrarbsPu9A
hSJWjCnHK0yJjU2NmdSaKCA2Sdc0u8GyDUCRdcIKmNG6pJ5wYyJnKaT+iWRzqgaik10qitwKL8rQ
VcXsoRfrjr2ZVJukI09oiNR6DqI9rexlM1nNJ0M1D/PELHYT7towoiyJwFXzE/nvd2EZzLskItCh
CYOn3IwerTmPWDW6P2xv01Q+UIdfNMjKHT/dhLH36ijyV/rpHRV1yeCUtyuK5YILDBE3xA6UWXFG
E3U39N4r7OS2aK1Pc2eehsKlxxhRlahtY5k3xExZG0MVhzS2HkYzf17y+lOtlm4VjzjnOeZWhiYR
OrgkEoWcxwCYwspuG6+9IS75ki7mMZzweOiVsx+G8gYDx+dlKm59pPgkUXGQ5gmPurFgOEvDxCQI
17nJWNZzM37GyOpH7+Vobpod+2mf+YlLSy4AKKTpYbTdDrG2czbasN+Pg0tAZG+am5Bxi1VYzDn0
NiEtcU+xZPRfiHB+GZxya6X9Q59mD7Xo9gH9ljyZT2VHyHRv/MhN/9m1pzsiIr77XXpn1dVmctuH
OOI99pa2/58PRhLvuOpuUHK8Zl22SRKj3BbGHGxwHPM2CblFGOCzqCNidJvgB+EGs559vAwu3G8b
uT+rNvoSNwKPFjd6G73sucb1PB3sO0QgD1nb4N9d5nfW7BNTEHibhkBitCJFfrQk8jmfbEI8uxzC
eCUOwHnh4I1n3aR28owjb8gpjDOzH48ERwwCv1tR4D6uBFYxc2MdmhwlNJfziCFgZ07f4oU8AjIX
6HVWy00ogrdST9VYvZSnxCWOtPQJbJ/7/dANb0bS7zwqjFwGvF7vJmqn12YcsoMebXUWnglOeTSC
ngrRlbcMGBQYp3V3OV5duh6bm+a2qIp78qhhfspLikXjdfMEOBv14XEYy0NBm2TA/NcJ3PvUUat+
Wh4yG4F8iGd4xHwqz6a4w+Ho1prmsyRcx078XaLy+4TsucDITv1ieKzO+Yx+8pRiti2W8jD6RF4S
oI1AgLac/VnFLecwVlZl5T2ilqQoz8CDQUA4tOUm+OAme+3uGNXjOYi5JPDf406586uWJB9SfWdv
t3TReZrjV2eoGTNUT5bh3ZEJEDcrtN4PdoQvWV79jH3GGLEv9zb1iF1Zxqt0/J1REvOmHFqjVrB1
Q2fvu9HOjYvdMkbfisYiG13iqUogQ6++pPl8S4f4XkbzYxYpVMbjMRkRL0b+g1EEAsOG3tvmHsTW
BEZhcEKtHbj3TR60bwNUhT3IAu5jujFS8nt71e2aIXwfyxLSr+5+TIZ92wZ4g/qUc3MudwCMBM6s
L7ectTaEG/FuSVoR6ONWZ8ePd7gL7PNAbjl1DrUfvGJdeiOYe17NY0u+1URqg9k2K6NavtNBvhMm
JcCS3OdT98XNVY7/t+UT6UeSSZeL4Bb3yHTVeyWh9O0UkY8xEvQVAPDzJjnhF8z0tyJESjHNPtAt
YXrlvU6q29QL+WOqfagm1WESbh+ZrH/psi7Zh1Mx7vuxOfq5fR/zqzI0frh9/mOYcCErluC+FOGw
Q5PJMcp4qZqxqg0TWNE4CddEdd20S4GJVH6YSKJti6RZx03zkHfjozNQS4joGNRYufXOc0H17gXL
4+DmT9g0b1TbnfB0vSvy/imaOkbfAid4Cb0M1/VofIi88DSP8xPWypeA+WSvGQ5WKo79EN1PdbLP
Pf/WHxr22cwGNA9hZpPR4nloUt2DXY/MF84vU+4ew2T84nYmwpFI7psS4pBBloTRVdznzGzkTE2x
vfeaM71+fLTddj1n1jHrpzVz1m9iGoIt7B3++hQUPKrhM7MNT+OoWRl3aNaehadiIeBa+oYURhmL
d5dkq0y1t0lSfi1aTDTDBNmXfemmMASuZ8FjiIP6OSB0ravF2SOBJrVoSmQld4m/MtPgLRimk5HY
h+D/cXQeu40jWxh+IgLMYStSOdly9oZwauZQDMUin34+zWKAC8zcblkuFs/5o0lBuxEQCaEfVZsf
yXqcw5HoBWsOnmlob1eEW+1ExXLrDecyNr/MVkMo564rY1o30AyVKCJe96dlqCn2tL03t00fLZfX
Wm7tJYOHNfU7w12i4J74ZRRV6NzD4IucTGOdk1WNJNIKdAoJOCUu+7DI3E0xE4m8ULEw+S855gxR
aKFZ5Hs/rtRKEE858XR4dfomsvkjZYzmdl17izxBL4WVT1tAbp3H+L6xmw+ASDtBLYFrxnS6NOtZ
Exs1UfgBxW5p1a7Us882KPZpVl1MzXwtQXtRB3ySbHeeC/9RNO5nZk3WirjvOzjzWbXFmymDSC3+
a9/0UZsnV4Y+rj3ffO9TeNJxfOtN3txKbB2rX5tY8hVR8fypH/HIe2VGAVMKxYytGMRcaT23wspu
8TA2eAO1fd8sNwI955Wl4tBRhJpauSqj1CoZheNl37ftsTPIPWkHjanCmJ8YIChPGjHBoy/tVgaD
DgvXiRILbGrZOpNcLXSBM1BDaEJhjIV2SO1eoPE0NkZKuKVhThM59nAsPXDXNH+KmNnGksHzWMs2
Arbdk5JKHCE5TysJ4FDWJgy2deHJdHl4XT/qgvR7Mu/Z08jAOwMIHZ2Z3wAPkhE+Ik/xSM2tqt5d
ZUxtuS9xrVAP4ol4glbWninVjbrMxaskxMeYUVrVNf0XAyMALgmWaEJ3tUcrB5EVpaFlobFUx1k5
G7yOLS3z6turtb09gCgPtnrzMn2Xz8YHmNYf743IqtOXuY/Xsq3CVK+fXbWccaBdpZNt58l7bbR5
g5aMSiF3/uFTlitid9po0SeCSZxDq+VP+HA3JsF5OEB4IZs/HW1YLUpAhweiT9UOm/KZ7R0UReVv
pMNe/KSgiKDXegJ1gm0wibMIvF02Jnt892CROvQcT/OgsoMzyTek6OvGH6OKRE1Ny/eiddljmnOl
T2vNJA9JWbsRhoKoTzdb8UJ9Ma32SjIltSGE/a6IOnwYquZJWtbjVHvWyqGD0neTbWvcocTsUloF
yJBTUqWUGWdjBh91gmDrjG5kFg1RxcFDFgzBXg1189yPHvi4Nu9yKiekupdxVc3JLeU/b9QE/GDp
M6bzj4mKv73vX3PtIwbxj6KGu6Ft8ugN1sZyWMbM5coNehnH8VDyih3bbmtO9UaYCQFUxh+tZpvW
oRLJkSKKfZ8awc54qUyzWZWL1gAMxa+ZXx5JTriZDdH5pPkg3B++lqQwaQZt70fFPiVGla24y7K9
IpXnWC7Urvi+/FOKbEsCaJJVP5gv2jg+eZV/KuqA7hvL/m3gGhK/YUIZv0avZ0LRL2Kp9kZbksig
eXxJ1QB60aUWn5CcXd/oT6qnIon6J3s1trBftSt52N002eCE3o8Tc3WyaESaOxzp6uIXCylbYCW5
TV9AIJDdEefCsmjiIwWxXhm90VF5W55qXzywMoUGM1y5lFtyb7953/B9asa6zTiWuA8ilAP7ANTE
bK2TnUwfgdacQOufq2a56goroMjpWNbb4aDHmXbAt3GGwxBHE9NHn9in2TOPs7HsTdocV9XkDvCY
1QP2QdIyPDjKpL/RnLMd52CX2nBJOhkXKzKQt85cXL3YwW8TSD30zG7bBX2+Yna6FJP8ID7mi7Q5
8HHkeMmcPoFSUyJu4rOMxzOhsx9mAE5JysWxLMQ/J3OPZMD36yoFDZx10o0bp7gJxzqR9nFMFVWv
ecfcCvR413dp9/xNIC7T/HZc96przZuqIEgW5ezS2r/U5fiZ2xS4ER/CYJYZ8wHKwmRIMoiF8tw/
Q/i7DmamkPU+T5oLFVtv+kB/JNGugsZt56G00CGxVULezpPDhD9tNTOnpxIqbSfS7DFxLPB71ro5
tqNKX/5ppnsOmswCkNST0K/St5jE7xiqLCJVBierOwDGYYcmBzQGCEF9VnvruXOP6BY7XrdtsqZJ
+pyME5Bz34V2QEwuOQwi5wokSfd5ifW929rPVqtdx2ogJL+WxMIY41+ajE8UZgBbOvVqSMV6rpe3
Bac0yF5zoEz3QPD/05BxCuXsE1xBusjYbgKPlcAiitXMsdLprN0NQ1/pbeoh3lkiH1d9Zq+E7x3t
pb3xKfOVnc3ENd+pvBZgbSLUzLR/Sza2mefcXwJy8ROWpK45Yd281t1wdmfvy+Al4XiZQSO2Tee4
Xv3QFKpCWfsdspN5Pln4s7Zln3ykmnGZ+36n1PIypAQwND756Jk/ELGNDYayTZR32mYCWwrJN3PX
SVBRF2nWt8bqT/E0dGufJXaXk7MSmamlHfy6rR5MXkycepZ+Uxu/PKZzbnFi5KigqDa1brzKTD6p
jBdvP3l92MqYuqk++NdhQl5j/aVBhitTjtNz7pvbTpiMKka68RRsZ02FFwtr/oNX/5nuN74kha9b
zepsacGTNfNcg62BmPF3r2ZbnjKankQOhmb0eaSKYovf/cFQ/qs79ofZVQQ81Btm7485s75FMgMo
tXgQ8iNvlT/Jzxj2y/Dt2sk2UPktcc2NVqUPsSTquoHK0elxiIJF7QY/bdaLaJ5JPbBXS9VcHVVd
MoP3jq6eaIwi8jxm349nXPJ2+SVMAHlDLdSO1utRli+M35eWJckUw49I+oeiHC5UAjx7fbqBVL3l
lnM1rC7G8O48+w6zX57AcXiL+jNN+ZD53UXy1uCOBzhOuxO9rQ/pgk2vq7qdk/ZHxJhPiRzIkF1S
fOFUzyQlznyib3AsjUa7MkG/IDGIZU19rwmXwuZG7fgeK8WOkAfG+5JpN252fuwxPaa2uyudVAK6
YV2a1U+8yF2tmbj5ccqmtnHxYvGlGmudLv6j56lrbGm8ieNPuUzPmSneHUk74V2I0kkydPPajqmR
gSTqREqhjGAVksLzsbJl/IvAfK8zdSWuh6z+zDs0qUH95DDwravupx8ZlNRARnTqcA0Pjf1eQf2T
cwYDCMilgpTYbD4hsRnyU0ly/rwhOanGXy1DtiYkI171TUnXc8IDl4DRi6S0qSmiMsvj/pCyM/el
T7Cy1SbqIOaSvVLqG2V2rLbub843LmmYcUYYKaeGpK8fKje4jYGXhfpkBWgLsrdWtnxm6WsrKMvH
xeXLm3SKtAP1l+r/nGbjEVXbjeelnUm7LHGfIcYf023lVofa1Xeulo0h4C4LrozNlUVCIlLNYdcO
bIGxn1HHmRBolc7ZupAYOeFYo6WuAjLFemu7ZDlIAoNO4hkmuUqaB0soo7S0yALnppY1m+vYzm9m
O9eRIfONYXmsIhbxR8MNjecpLrILl+Fvkjr6Si5Y3cyUrdKgp37f0ly2iAKiYnpHnLcht2BPyhHY
BwRkhqvbr/MtuFS/0mgDQW4AiiaHJwRcV+d/N2mRXswBmEPM/a7FyuJN4lXjv9+wj/+LR64mrQXb
Hob83npL90JmxiV8XuluhiK3Q82GFAsM8ZPMcljnuizC2bAfZdc+jf1wWHJU6xQjcvcad9Jnx2+T
KLk84JlJ5d/EiyvxqB7DBL2RS7lrGgQLOqyRlneveSIeLKr3Kj3HemndmbcpMMnk8NCT8Hnmatkx
kAer0af4IZcTHG63aTQHsUi+krzo9HFcLYCmQcZjkESdA4u/rK1YXAgDiXqQSMB5oCjS+e1rxd1g
8U315RN/1tEevpVVcD71KLafZ+kQJ6lFqZkf9OolpnmajO8tPSKbqnVJ+f8migPr/hDJfMA3/2gs
j0b519HbYMj4sYhv4Mf0jojzSGcjippNkIioaLwPIbxwCT5GQeED0fNaXCKLyfczVWYVDPmgeA9I
ysBpQ2w9sa4A8uquWXvYOIkYW+I5KtpgA+66o0gzypv7myq+AaB+m6PPRzcj6udeYx6ZWBsiL3E3
Rg5PMGihMVlhTlamreq9b/86Md1xQfnYLNN+6L7veZstD2iO/qkEOnfH+hKU/xKPyPGggJf6sYf8
YlPXblb5Os6myISMpyHqkBdUj1NJF7PcB/XrlAfnXmqPhVAIFkihvZ9gYTFUUTTkkuHQ/eTMY4pQ
UBRGqzboDpZ980hnc0GtbfLWLZQUhYXWogzwRgB2uxU2FSyeQLLFfaoYu1B4y6UJmg2DGCkoeejR
+IBIlLZgVCxUARKzR4asHxr8GsCoj6ZYVqbN8MztX8nThPq10QhM4zgVWrNJ3c/Je6EbdZsJfTdg
cldpgoZj2tOhFbmMavJe2ad46yHg2tkJ4SZ+URwTHMXZaHBZto+2RYFGU17UFEcOQBn05QcCH7ss
Nr33ZmXVr08/BkQRvWeYmEvaEOL0Y0aX4AyIdBjacRt2nlx3Ovonq6HBSoWZTNGnqHWRKvDh32Ju
0S5zcU8BMjNj3UO74oVCKShe0CMiMAiekGmFbgCRPFJ1ItgjrTlaquJSxGpvLCVyNDfSY2Ob+tdi
mLjoITJyjh9ZdetkrI6KJ6iyZ7g+yfRjVrsuLXfofkNHL7cxcharufYT4W1OsdH04iiy4MlwaHlb
lNymBV1TbNhU/6zKAAKdIFeYXBmWZIRZibDZvWngHYqtmyzrFsGHqYbXOhmiQGaRPcdXJeejnQeb
WsDjsgGRELZOy5nwZbGmFvMw8Ilms7px3YVqpoZoDCJPOEQVjRsU7LCgUC402iX+dKgXK4SFBQ7I
MaeM7HRzRH4otJpxHPWrst48k+yEwNv6RPFZU/lQpenPmCRX2VSblvf/nM2rNNE3A2iAtajT//6t
3rJXZj7vxviS48ZYyG7LGuSnRUR/USTHNsxQhxTJ2Xao0p4OTZbtdbs7VYQyL8XyNTNg6czInqXR
oAw0WFd7a2l3cGaXlid6oQTTqNPjiKZPT5ND4zthG39oVrc27D0g7U7PCjbMKXLcJjQ6hbyJ2j0e
VdemLtXvu7sMDGUAm168FbSdhqyWvOlnm/CyYFPONJAlE0u8hfZ3haZT2ydFvWMLbBhiq5fF81Nu
KQDQyvQBFidj44AlnzyF/T9LxKb2yqgglqTS7Ci4Q9s0Lpuj+GqG/qsckoMxND9owfeitiN/UIeS
wC3dHx94i9WRVjj3sh/3283HKObhlK1GmickWs+y73v4X7heP2J7jHyV/Tnp16gpWoCQYQh/0/bl
Tw0TrI85UkH8WQEi9aYJs6UDzMqGOxxXY8pocbdyI9IatZrgtUWFykOjzRGwupIXyipH8Oixpz9n
KcNpMIhPS8jljVHl/DTBWtmXuL0kxldDT6ATv3dZvHOK8TdBA4TtDNVI/Y/e4P39dRcXzadV/xX6
X51mEIUDQhXGLXqcQI5LBujRQH3XD6eqzPnh3EMKIFX5zBQyZajE7tKY/99qSc0W3r8Z3mZMShCw
LKpw7JotkxiewDtorVDV+7fO4vFVNu+jK/smUNM5p4AyA3gsN8CZ4dJSI1hz0Vrx2vfV2pDVCaEE
HoP01PcUTTp3euiXZM0Vk1eYdS9l4x8a9ZBpEmROHs1MUBOUbq2cx9171bO7pObVIUqJCiPeE+xc
YxkmwjjM7Ft33CyBKcB5EQYTX0Dx1rb1Sownw+HqJgQyqTaJ9xZPGWrJjN/DcOrSL039Kww9IvM2
lP3nEvMCQraj6Q9BXmzTjowjtVP6Q++pH5UqZjKXv6klBdKivWl5s8Gbe53vdIGw7lak0286wLG4
f8EEtvJY5hP/Kc1puZ2CaC4e5rKLMARfVd9cG4x9efbPRowwdFgz4zZ7kWm89/LnvNjbTKwt6bZ5
lqwZtVbuMtIRw94Zrw2Lr2zkh2r2XgDI2ZmEe2EBFuMtUGqTT8wavnwdGvUESofCxgSizOo/Ocfy
MHdkXiJS+9VEsAlc9Ub03I/beQg1jOwSJ0aUAPmXbnoghGyF8OtCHu1PMBjnQfe2hTNtmSXLk8JF
XhG4nXPHFqSWblMEIve8i9RL2z0zzUuHYdNTHO15CUWb36qxjCDWV00rfsuxGdb3+oZGIsvLTDuc
qJ9YCSPexmwpog8+oE8Z5GV+s/L4mNvWg++K0+ywA1rJekjijaqsvQaqXSuxLp0PL9UfO86R7F8W
WmD424FwJ0oe+RtVdmsWe02o1j5eqp0j211axpuaL+nOy8exs9Jm/A6WH2rMOnM7b6fOeaxo1O7d
DP3u8loJKipyF6NTE7lk9BkFQ4E/ZtFIj2gWFLgYYmyVmXZKLTbfOPuyFz+SKcpOfLFSqx7nBDIs
XiyqO+OfCVDC49Ct0rSgPzZNn3pRvvtTf66wPLtywJlOhPg4hjGIE1K40AXtLhPr2ObZ3+Cg9xML
kQvFvozV2janqHTl3lP3/Al+OQ0/RacXJyKXQKt2mh1vE9iN7q1q/YM5zHyG4WhxK9XxcJy14rXW
RqYjK3gh1WHXOjXtDkA79NaBVPiPmqCpr82YLslh9lFfKMkRFT/orJmhGiYwploDErZsTrr9Bdpy
9msrks1y6B2EoQOoVQKIU1UQwQtVXNkBZPu5NtR9rHkk+v0QNMWjUbOZ9wyIg7Z1vfJFWS16SiG2
fbBsrYKD3KRrlkeKqYpgoxbjbU6JDIBjs5lWaibnBewjKGvAePbqfF47asYXC2gdNPtas4jUm0jU
6ffWGHw7ozyzUT51OAI63dkZ9+0uSbZJtzxL0G6rEfQeIy9jIm668SigUL0yjXxj+imEhvuE8arr
Hgo4kYE0tlIyKNuIcAvWtC9bt28VIsAAVqp00PiKcRsMiB4qbZWl6rcMnq3yrZsuIn4BxOzjFxdu
Vb0U8UnTr+6kXdpxCusWXqQazr2moqxNItPj2xPwg6MeLQXtJxXgqzBA6GnKIp8vNeiAxtqWj4qe
S8vjisj24wC3iVhAesXBNPmiyBvt+MGqIkE9ibmzmJ6yAf+UPNbNeFb6iyvULs3QElXTJa9ZBgLe
RXFzNnsksw595DrfoTHY0FM3vfieXdSv/c6kMHgJJvKwnW3a3jnF6dK6481u2bYG3/wa5bMynCTk
qbi6wfRAT9EEeGlF+NHDxmDer4YL3MTFgVuDGfzu79SQxz3YsRMGM+lo3BwIEykUdeXNVJT8De5G
2DaTRgABSB22CZpXro2eUVB6v4uePHm9iuLFZru0tlVO61Mrvece+sEz96qoInOwIqwGu6aravY7
AlhS+gXM+8uem3sKK+H9VsGwTgucHvweYm6JRacPqAZRu7ulAZD9cmK1gTASgx1m+d/kyQg3U0Q6
ND85UE5lnYQ2/Lq5EfUWs2Dqht5oX6diIiCIaaT9y2GMrFIdp8TajvazT/KvGg69/dCW9T51xC0o
UZ+n3ppyQtrJy1XZ++HYv3gaapi8/6oSNndzM+BuMNI2sjWx7oADl8p4wCwK22ASscwnrAnwkklx
bYI/Z6zQdqqj4YltlhP7Nvx0IEMZc11f3QZwULowdyZpf66qbwZEAhn7oTZJZKi8gOEz0WJxDpvH
3piOZlWgfjd3MFl7lxmhM8vQcxC9xO1GG57y0flw+zIsp/csYUlrf9GsbDVQaiSD925wHrZl3xEK
kk7lpllIy+TMpmb16qFMqGhDnrtpe/9lVWhedGlyE7A8Lsgya5nQBxxvpxyGiVo+N/ERDMJYxp8z
0RhNOeIbRN7EGYHAWKm++51YxdwMy4wY3xC8RUx9HJJnb5nekLMevDTfjcg/R6BudCabHnNPnrGy
MnQv5rdoP00wvmmEBurHXW78DkmwNmoSquGJESfv4s6JCFueVroyv339pdOzzVBNB+V4oVrqy4AH
PxcfSlUwHm99+atlNWR1WewM2VIHGPzZXdJE4ElWJPS16cG8+X1Lkka9S4VkYKmfW4CJrgG205hY
qOhYB4kZjsjzyeON/PKPPWzljKyeoMiLC2k2rMf2PZ++gnTeDCWGYG6QzI/DltBV4/4FaSqsOlIu
YWOHhZ3Wdk8pN06co7g16cSyzbU0/FWtmyduALTRUEztHRYd2UbdkP7SvO4PSWeF5GeFNonqBQOi
O8l1Xnz6s8O5QSnGeUEUHzUSc4HJviXch8boH8eaBsE23bjUTyvhh/2MuR/A4g4bmxltwCQvAdUB
DMVM1BD95MSGpNeHRa79WUDXVJ3cXNltGxdCE8y+0DlmttrV42dCGNUM25gr/5p7u1glG72lyIw/
LzRZYce7X6eyrkXQ76gQf+yXPhQVA0hsuwe973/t3okUB1ktamuOI7gDGT6mvh0KcQ+62cWWew9C
3fJZti3ILxFUGzemd5eBpZ+4awcVjQmMjkQ0afSR0ZcbDfF2VpnhkBLFEN8v7Xk9OChommEPvEhq
asteL9Z62R9UW261AFFMmZ9E7K8Mnyl2+KNvcDenLRwuOhvP22kWoR1tdW6J2Szn9zH/QNi0Qi4a
zun8iVEpVFN5i31OnZOHqcYaRhh1AbbTGoAoMbdhfXHkOXdViHXqQgFzyNKx4Vk/EZoSFovDStYc
dJ2LOcc+7daRO5Vr4g0jgSmvTf+1KAwbhLAx6thyQaJiGqfl1+V3MvMHOVq2HiD4u4Jrp3I9nFL+
U+NMe7aPR713YBwhBcOMrKAgp9DNNTxi3G2HL1XthF6hJlWhGJpdxnxNNfr87DX9uzPCGQltcqJY
UPWZz1PKqqA2jR80q6HyHgpD6KtuzGm7RhBhKeSUjcX/MigSW9H9x9LacLA7rcvXlj8/mHl3cVn/
6p6bU5XWS1OSIL9UNQBOM5HDWqgn1iyg/kK+0+cGbpZMxKubxpY9cudOKLOd9sOhkGBjZOOJUmA0
OQUfqxm7dx6MPyGwd8wGrbe49d4dI4cyMBK65QMeJA/IZnb6y6JZ3+UM+xyoZcvReADW/7nvXG7t
/mkyPw422H82PLRz+SX96g3Uf6368eBhYTMseXUaL+qUSchD/RCDzawckZ+nZL5f0M9Y0jDgiMc2
bQ86yS+BJZBXUXBqVgQJyKnY14hVS/pJESTUQziY3p+ddecU9o1g+H+69CP2GIOfyfsrmhGfAT3e
3RK8VtbwAWl+MR0Nv6v4bJflp63Yj8te/xpbnHLzgL1dYY31dfnndP21sIFCfeb/Csmo2WWvsh+e
aYbixd83f8NclxB52i0Y/J2R+UQ9wg7UrfmeefE2h+aIZwuRr3joDW4KoI2++lVegbgjf7anaVdm
y6Ub4q9JGefOnt6soDwJu3hcGFow5ZfIFOxnYkgOVk+ylrgDt4GGDsa4LD1UMmIwj/QAc9Sf5q64
mYudgjmn33Hi/oPN4gruswOESeQZFRHV3pMwWhVOeDzDgRAV3x3uPQNNEuZa8ylBOiUnhKjBy1Tp
TPFox9u7g9zDgiYyNw3TnKDZtMN+RdzeD1adZOtZPkI/HdJPesgUJqdH7EztXkSeEaYX6jVzt/3R
g/aUI57TumIvW/oRNBu3yDBN216gc2qzV45NWAZooB2veNKT4ICEdhu08kJKxNl1rcvQGCBS6b3z
ofxKDAWCk3cvKhNHhJQP45C/lr44DxU1FKC8f3XtnP2yfUzichvIBUHn8jDFxQVkx1r1tvNuDOW1
yIyN1yd/c4tBL+f3sozONyoGzntqMMpUtCrS84M2vEMYo6NeoqHjbZ7LRzoyEgT3CKb7Qjwwh0Vp
EIO4W1SJxPq7JKhOnxyLl24cpUhZcMtYZRg3SJvSUrfDTseflY1A+pr0EIl59Y+U1jazR0rlkeWU
YnkSbXeazfxsYc6Ayd4ZCZPwZEbZHKPWVA+JIvuWgWHO9LUlZkJfMoaVjuG2OBYTTaY22hvUnSq1
w0qlDbS0mZHyjolW+C6tSgWb0oS7j4M/9ONLARK4+MOp8MExqmz4lyj9VlfqVWnj1UwxVc7usHUG
uQ+M5UrNBNI8CcGn4d1eZVPyWNhk57rmo+GOBIf3qc/xZ5BP5nFtNf1pKusnFHGkVDcuNNl0K5b4
3aytf+kyg0q7C94jy3+zgKcH2hdWWeXcNMRlYd0bUNMFUgFDW9bGaKE6z3SsVZSwtoX5XmGs2pa6
dXEr7w3zuQzzXuYrA6t4n3pfgG8A9a6NOD1nBNW0nhJYMPXRESFyld+JIA6CWF4BJz51rTqSawOz
Tv4yI8qynfMcG0N7TtXyw5i+o+Thwrq6RdS2J2SRKAdPEqs134zR+EqAdsw5XS9L/5NJByKVLdnB
3+TrP5KEZ7jP4jOTy1MgAeNaM/8WnmSEBOzgZZVW4dIv86qaivMc0wJtOjBmaZ9CLab9ow8EPkAz
urxCBPmVtKVMvBKdh8FV+96tD7FH1H5ZPwYMnk65POim3hBhXR4oW8cg0C/NQbj1Y1JV++5uAnbn
C8U6R62YnyqidUrRXO3ORZDB72dexnNTzKg/0l3W+M1q1OU5YXpHP/+niCIIAww0qP8R7ATZ9KX5
3nfR5SknibCoxv4pPOersOuXqTJRvUmkb6NtPI/CerdKh4AYPA5N/DjelTA++K6XBi9lIYEr3XHb
8fb33enc1DYDPY3XpDZ/uhis6Bv3V/xyTz3PAeHYrwIzUQ/+5Ezs7Lb5CmiPEQHLcKLLI2yZTko8
tbZaitVYLsZhIFkyGcxd5iwbag4J0ZPPRe5ss2W6OGDbZdzs6FkV/CL6CqI8r0Awypcg7b4J00Ix
2OCIzI8Jv1Ms9j+6I+cwd3QMwKSA+OxX6ybXtwljVOunL7HjjcfB0vpVVWHTIew7O3t08PYWeLFH
PTEyjW1WoKsnQ5xnTnmsLuCUDRzk2ujcMXRj62CQlFUa6Y/QuWmFW0WLUb453jxT/dhvm6lhOuFH
Gs3iQ5kQLqmDNyXgJRWBTV7bAWIGNVOUsSFYdeGFGB1YnWZOktnioQ8cjpgijX2p/+yEVLIkRztF
c895SvXt7Le7pbVe3MF6CCYEnZito9bIqpVX5bd6GrauDA5T6h8RU5AVYwe3YpqZLPRHGuNOzrC8
xkHBfFIxkU/LcF5q89NV6a2haGLFk/uuDTQSzIa1cyztFa7rg2OUR0GZxVu0O2vbT28F4XxJ3H6V
DbCcEYznrsnXpRdzZCs0vPJaivif4WksTwmDQqdXF0/YfIjhO5thyIrO+vIaN0R4BDefMZBVjkNg
Sy73pYrRpKU3txXgq1laoeFM34ds/LdQHDxZoDe0pqGBsZduq3FcohFaMtNwjQ2NTh5xKmEWSOpP
EJvCZ3Fe/ZKhGol0hI9VhqPprXl1vCxpcpNZh4vH21el+yji9mMujc/J748eYbmDN3/VMnv1gNZ9
5SHAT7wkon47CLPEQeoV14ga8k+yHz4HOFqXHsE4SPQ9wlTy69jYUlUfAiuu1z3+ljAggoAhWddg
ctu9SXyGQ14K3D/GarYm5J13sr+OT74BQFLlDlOjUOVLBeHR3cPX/UKe8gblSlZTAiPcSzlp+wqZ
5Koe6T23xvxhNJPH0YU5EXHXnUXvPrpFRzdVbj3nMy0Rhei0iHP5v1B+Zv7MrsHMW5TEtVebKXmV
Cv83ybWvssiRJ6lpSxck9pRWe+b3z0az8P+uQlViRa2gV2tn3M9t96CNLdJkgoHcnKSEcRi3CBav
wTSSrUN4xT7l6SnXCCuYgNgvV8M4VMd0mP8m5f0tC+oKqXzEd4bWrjWZ/PZQL+FoAc5oC5wm7i3S
D9R8bxdw9qI0I6P9Luy7GZm+d4X3TfN5Rv19afa/s3ThReRyU/QCDCSr1CDi1UzzUtJvbMdHQxl7
nLpJ3/ZO/zrP2dEDR5e6vURuqj3f4QWBjYMDjgZsqPd2H5/Q9W45kTBOOVqm1P7R3XhnLPETzq1H
w9Q4tsm1GMVTb+XfvFhwqqcIIQsx7VpTAMFLvH1BgSLDzcgh0YbLkprnYoAL8AhSm2KLHTRO6EDv
kMsgRvBRFGpG/THHLNRmVfsISMerLJcnv0NI2AUfmek8eyq95v9xdB7bsSpJFP0i1sJDTss7SVUy
JTNh6Um6uAQSk7iv701Pugfd70mqgsyIOOfs0Oz46qMd2K+C2EfrMVyytpOm0u+bhzIkRUwCglxO
zcgSPAkNTYzCKdntpBnR5A7WsJY6cF206AURJyrUTMZaZio2bm5HTIRmMnQkwNgkbS2T6b/E1y9p
an8brfsS9sNfEKr3PhG/DU/+kNoXCk+uhih0sAPgO5yF0IdO6RrvvM9xPuAmFqm9kw0xqyA899RL
KkSHCj2aGrMdMCabYPOtf1PaIJJ4SP2z1TxhRi0xW8idxZrtziLeR695qSFAw26McLtmDOtEqbad
SYfSZR2pddN873x1m+rkSzjD09BP14JuCZzaW+rJezmpg714yJQ3frHGDqkIRowSKc0uDtA+V+Bl
RpArYvG1CK8qkNySk/bGfzZ1BWb03tnGymfkSBy/VjXyNG1+XuhNY+sb5q5HYwx+g4n2dIqLD2Yz
n14mrtJyYXqZpPJ0+eKX9SEl1xYb7ElPTVaGQQmKVlJHzGG5gQoLb0s5HcVYvCYcT6vO4Cd2PuCe
Vn2TNGPmtrB9J1pPdsmXxtwwIuV0o7iPWt9H6YVNQqO2rsN4XzXiiNpzdBcvPfGBllsZu4/9AgMK
vUJ444W/4zD247k2PJxJLBhaEkJQL6zuy2RrfcEKnuks2AI7xNHRs/IIgQ44A2vNySP1eLsbZe2y
jGaEeJQ2is8M/8FKzMFeSOvX0dOjgSRUmhAeBDuHEHWLN9z7V2nLifV5M9GlihmZXd1GVSZHsxfF
umt6eejM3MUuwXDWCrGTciLG2xKHblK3+y7u5sekLuoNq+v3FjE7ZOV9GRbHpMJ3CcNRr4A2MHAs
li0m+fQ8UkU2rj60vvi2YXVHdICQ+zQh01DvC1M+lLo7ugWvRZpkiprB/W8IONhF2H/6s9WuvZjH
WPgFg3PRNYADLJpUt+WYxyfrGUjt6tcDGuD/OPpZdYSlzXCT5F/z+Fjmi3NsFSGfj0G3V7Z45vJd
TVlwjojtdT7D8S7HcBa/RnbIV168qRoXhl8cJatbtfozJp+URLmbS/FR4f2POnlvNYNnYrZj06Kv
TnvHcQ7jwhAAPattd5dYrw0CfVarXdnEG+1cFhPR5IafjiThpzAVGc9FyAgduSXHDyaLL3tiSGYY
WMRAu734ajjqqTuraX6NuvoxYSDrjsfa648wvHbtOG9tr0Cm5WLOKnNN6CTBSyMPdumfxNhsROq+
20ny59ndPe49+jyHgHLH7bwYaL1wSH+9vIJBoQp752DKo/IM05tIBPEKr8CqUaYoGllzbSh9FibR
HksZe1Bw9+ZvLpyUwH8KKuZGZv85Oy8R8wTyGWvXAqHHKGIi/DB1AX9hTr21SFsjJxRRA+97Yoww
uZ/9UuSSq3Tzt3kAn8tANyv/2ZmNeRebKwcnKBCjT/jD/zJb3m28MFFvc9H8F4ftRgtxyYtxWznd
fpgihmP5W9Jo9BztKSAuyzWvnPTM4Erx4nDUBrNzlqVJnKs5VYS3kMVJclXbyg13MjjK4qbFZzTI
lZqrjWc+B9OLSc6kqx/4iGxeDjwPAuWTFriy3yabD8sG2UCrk+irgW2ya7D9UGD77DB7A+CAhvzT
mDPuHZqeiYBCiCspyVcYtdeB9SFYkFM0EqAPE34+k7mx1lY50mwfsp6ILyJ0U7/TndZIH5yQ8FLh
v+DuqV4GJqVpkx5qSx6choYz+ZiWOIrBJG3ArYSWXTFZrVHoYl72pOz3U8IlGHGGHb3g3gD6YBso
s8jTkpCO1TXtngZ8fSHADCX/6Jy2cvotKkSNAnpHd4exhOMnexpa9D3avsmFoOLh1qCiJr0b0g5/
GSFyNBnKpH1KlbVnPfLKFMRiNd0hwwVmCC41f6KZisWgmeYHe1Brad7ZsokMsO2k3AT6aPjPbcxK
AYMUnvVi2N+N/yxtezum4brqK/6w974vNqllHUz8tVnKbijT3BNyn9t0PXaQutVq9CVb4V7ygHBk
QQTazI4WtwZ8xU/SXvtaqkfVZq+yGU861zsYXnxZ+FYYQ2VHv/0Lc24dj4LWu4HilRpqCWdrA0Zw
6Uq7D5y4mzi7e5F1HgP1Hdo1gSFi6wp7xWT751BND57/QtZpshmYdwOLMi2C4AmzZVbAud1+RJ2f
wZtE6qUyul1JcIE2Zg/lBwd6tNaE5PBVs/8UB9UUblBG4HNszDoEcHLtp9Mw6iVfNX8IFTyM0sL+
mx8MZsq5GZ5LnsYWN3Mcoo4N5Aa18Wibw87S5kPSsw/C908+S3CM2D1GRnRtiQrl2JIIGa1qmKFJ
8Mwu0b0FrUd39mpGKfL46V5ZrOuB08A+Jaj62vrgZkDu4ivGPeLka6+WD4Ns36E3bC2yPB3rOLoy
fRhnqtaid4+Jg7CBKyUqGNIMKEz8A7p8g+VyVsr46nv2J5n+3suinRg+5YL7ER/1hAGIU9vvOr59
Ktz6t6BKpRPjJuZVmv4zCGpL5ieWQ+KNemSECOWtazhEw78+hPcrSK6j/Rbq2DGVVDeTnWB5f9PI
fNgoY7n2U34URFNKxY4mZ86huPV4dezxhlX7pGn/6K+Rro+iO2QzlsJe7QrJqWLia78yrGLr2b/I
vAPJ2bKcnLeaNxqTo44cunsCyeC2bOd9KGf4bWJTYjn1subXAdfU4AppAOGUSu9Bc6HQM/ymq4km
92QBcOA3f4yEsWk5uYGDgikLN1aXUdXMdB2et5RNMzZdTn9MmBavXN6Mu9DotrMzHWpR33SDP9nl
nfaw/dLbFEnz7Hr3DmyQ598K92Wq8Mk2TKSbElodHmJv4ApFdzGa78G392xO3VJugOBD6wJeXXwz
ZWRxQYThCB3PT3BHWZ8JzU9qV+sIQk05vNro4A5DtXlM10nMBzj05w7catQQAyr7DbSzfefsba5E
RKoWd5rBU5WihwToyeqU9T+xCTfCqXeMwwhetBovsPVSEMgpcCIKj6cPGcT5sBlAhbLZjUmCTSN/
ZCPZmTIXjxsm14SZoOhvwXCpeWutieoiXA/1MxPpDS/vlrn+LgEREzPG8cNp3/ELtNXylhKOlQ/O
NIFeR52AMhITn9RheVZdvoKPsKnmmvOsWuLv297UK9PcONk7EAKk6pXS/dbRw0qLx7B6tcTNaV46
p4Ns52269n00z6Z9K9Qu0H8qIRQvGdI5lzweV+mMkXzDV75M/Pw1OFoczVO8H7AWuqH8FUxzNyUc
ocJTd+rJx3KmqPQz51N2lKe5E6JxpSgqWTX+Acw4lmV2DHKEXi9NzmRhXmRDdVa203ducTrjo4Ya
p/4j3HIpTOfBS6KzV5VHfEjXGKwdopnCYJu4H01s/cSGhCKETAl0Re9GbZlnXPYUJQQThVW9ZJ22
+RaBDyQtD75RlJcJ4XOwKtR3cOq5s4s0/zdhPTai+VmGS2rw7v2AAUdabXoMyXqNovhNOpFupl7y
kUVTukqt/p1cBNO33v3kW0YIyO9iufP05D+YhfivIeR51H7/y7+bGJvPQLNwiyfSAvseR2YY1hkr
BFHKbZuxaCiLlzaKjwBZ8G24ybPVaAqWzH+PbFzJtcX2175glpiypozIH44Tu5MwC4ibk+LyV71w
P5nZb6e4OaXBMK8TT1+Fh+GlwVHYRnj17UvbTNV6DCiWY6XyY0xsTFCMM71HSwX9QHjXt41ppVC6
MOF3321vMWX0kbwNS54hOdocyZjURTCfoZ3t04lwWkvba8/NI5f4pXbsO/LHv9oSl8JatvZV6SsT
8m3IE5tgz18Ltzz6xoyLg1MKTXbsepo/4+wsD1vPsu0V4c/vrHMWdNx010MaE2N2PscWS17rH1HZ
rpXf33LB2wECnZj3ZG8ck5qhnz/teHaYGZZA2Ioa81r7ytKo5iyMcC1ZUbnxo/5VjTLe6yow1hly
95BQezCM7lGmI6AaEpALayoeo6imXkPrIDk5xOYTQ8PTMGTXoAkY/ZsPMJzZFYj5oAitbWCkb13K
GG92ulvJSvQKWCcKhk9OzT6zcYvUXt7jEPWgUrAqp1q3I5Nzt8xJb/VWwTaRTCeUd5E69To4K/L+
mzrxPnqrwn3hCeYpmC9lUZGNDFwgj5mOVpPXA6XHcJKldHrA1Qi+pw7WaEvuvCp+YH+Nv8o1tqxZ
hAw2CKB25slr4rNjl1uXzPtuCJP4KRyN4lgsGeqhexelTwRoJBRiZrsp89dORTfRmg3tkXMeNQmd
ovWe/JyBxoRqXHjpWtXtQbcCXOMMsFCzTuAHKyC6IGsyQX+h2dh+/0j+0NhGsqw3TcYrWFW4Fwws
h5k9f2VNzYgY7O7Zy0ju5SaRr6KsR7SZrlhlEClwkv6y7tjDMWPAQc3r4Fgp0V8RPMsORw/gLcAg
s7e1bQKUa2GxAosSpWpOY8gM2sqCmwhTKgzIbchMHQSBgAB+3QXHQMW/pAIPoJxXOXeo3bqfuRan
gNa6JkvG+4Bq7Q/PFV6LMQ84n/TaZBEpJvtwYXjiYaOjDll9Uar0McT80HT4gStCVFTJXEq0ul/Z
XNx9chUl7u5otgHVgE2s5k/i0LtQj5eJZeORandRIM9DUx3YCUM0QTF6gCBhBynZx9jdJ/H4hHKH
8IuSy0GQ3VuveGIH9CNOylOftPMKfCH+sEVSiuf6C66F2DhN/ZDYfKZY0PEYMw0PnOpudKASrCh3
d3mAKauenpOg+rMS932Yp+1kYWkHU/bm+jo6TJqDqTZK5ApOIotZXu28jnyIrsi+ghrHkfIywODa
hoqn55PJ7pyd9M2FrvtgasmAvM6ubV3f8U0yyoiGe5fpXQ5DsgGuuIqoOW0fCLhfRy+A32gE8tHm
0wb20DEwnfL0YozMzKoovSUD3Zxb8WTYc/VqJpgSm8VTFWGXd0wQS/YYHZH2XlSMq0YSJV2NPd5Z
2BpL6uhf4w9MX1X8rGqOiy52l5/463aM1N3KQHmp0J8LyewJXtubNaZfiggJs35OOtgMvzY2Swpo
8UB3ey4FmLRWzR1XJTfT2NSa9ij86Bpni6v5v4KR8Sqp1KOou4tRwqClU5mdrR+9Rs5nGk37cM4/
kAag3nnWs+ln/3HPPAEX409ANuvU+IepeJsHUbFKpdplxgCRAH2jggbDjB6aWkhlEC/2VPllJdS/
czscRQEYuVSiXkuV/hd3vGm9y6tPmCvLuZmFDb+06RTsrPq9pnqMjGTPHrtrljJQZ3vME6/ie1Sy
HwUgAwtMd55HmjiMnkNsznGQkUkcX/3Ev6pU0l0V1bgr7camP3fJxsIkWLVZBjkyvUe5z7+1+bBS
8d2ENnvgJpy6qZ1RkCe/nFu7pm43qcgIYjuXyBJfY4e3NLPxwFX6fbJLhJIa31EkCyzq2HfovjF7
usFgrHhfQHQO+qKksYUymm71WGvETHMfsYJ3GzvDd0SZb4UzA14Tx968DzwO0jYQV8TaTRFBGSQc
N9ALI0j4G20Nim0Z4a9tOCRGW+dLhDGlb4vHzeoC8KdjffWWnbJ5Q6bL8Y0DT7i50jjl5gKZrdRj
sm7s4ECf52+MAE9TFhjdcw4UC4M3DgsffeAu+qm72G0IlizcZI049XOXwR0LfpLBM/41zBLvwq6x
QVTD4gkp/YkAfoRUh/GEJs+rnemf6UucddJ/1KxpO/Zuug/N8eI7zo89pKzhCYxtYti/QL7dtZOi
83Sam8SMioc45SmQ/phtck88xTK/tQpnnukbW053QlUNITZ8Mo9BqE/Cj3d8779Umlc1sj8hyez3
yiB/4VfdqU/de+6lO2yZ9dqQ4ZFu/FjwJWdpjYfRH4lGMcJoPB86nqAaG6vknBnYRQTWkp2hMWu6
QLCPueOUNP9Dea7S0dorNzjaBGgzHN65jtALEnsHLI+o/WIAaWS9M4lPAtNo/w2i+64GfY4SKqQ0
SM9xWv5UE4OrHHwP9BwjR6wwnQN/hrE3stl4d2Wg9sY4dkenLNL1QGdIb1TunFreQ1rYPinbTaSJ
SAWxw9KXKorf/D6QeCLdl1pwXBgBZm9/5uWf0vIpkYSFbRzyXybq+Ftr+YRQLMfCJeAqJo1+VVtg
5rKWdSiZdxtTkZzCpntUHvwbKzoPifyQgF3oxnrWP0pas17z5sfSovZwS65e5DbSNqHYZIwHLVXs
4Odca8fflA4DHzs4Kj1CTil2BgRxo8o/CRDfbRv5LIgj79BNdMNtJwgHTE3h7Jo8cqifU8ASeOoi
j8D/sirE+UNnuU6TfhlSn4rZPNbQH/NSk8bw0/g6t96BJ+eh8hQKCt0l2ROHCxvsPnQ1IvuzBEQV
6w4Z18en/ucOZb5KyuyhYn6s8xQLYc0EqhuDr9FFEAqKexfPzzEYpcgYoEXEgu4I9nmNE6xsMM0O
2pLYVVRGg82iwpWYPPVaKPk8M91fUSrsw8x+HRP9GoE2pI7jd2VyG8MQcF6dqMLlZQ0vY928Kp+x
qE9Cinl7d0RkYiFFjnEmbrvhEElcl7khfqwMCtaCMxTd/MRTtE+89hNtzUQNJ/vlStH9Z5DS/U1F
gZ0y0YW8jkNFOW5XiMRk9JKyxipu4hCLWJYQ5gy0gk9sOO9KkXw1wunc1NaRUt7cdKR9WPeIIWWK
EmAcA8l0A4nw0mDBfgpcl56SlKt3ErF3Zyf0btYMYenFoU0g8PQq/ZrZihXCKaeJwmk+XPLJvYVj
jy7IYzpGCd2EodgtMPC6l8jELvNSBOp5NXpLINyH6NkW5b/KMvV+nOZvAW54ndsxAkGHE8aYrTFe
GTZNVG8lNxmpBzZgy13eYSFIUn1lbfzFM6qzP7e/RkF6UEQyfauHGuujF3TtCluASZIv35dq+CNO
B5hmfhrGGEhJGuqdIOLrYKxcl0kinrTPSqqau3xTsClwRTQqWbddG9P7LB+87VfePz6p+aIw2pOA
WDDmTqBPE7ltZmNRcx0Z1JQOR13kR986qUdafONZ50n30qq8/s6go6/BHP7EjD5gthh/c8KsI44V
yXgbRJqU3quRB3u7cJ/htGBLzYXczb43bYTv3KnwL1pHl74PdlFqXvU8XZvJOAQ6Ok5T80WOY6X8
Yl9zFG1ChzSmFyIJhfYsyHPml1S1n4r18Nsy8qrPyfQ+RGS8VyQ0ScYeM3q0lmAjW7KvbVPq7Ry3
f/zo/6wRq5sbHORkvbaehezOCSnVq4e1ZCkKmGwrF/D2THq07G5S14+sJD/BC5Wo5biVhP9huIPN
Ki+nWOMLOATs2wYFR9oFsGWzytXwwmqGa1HDu/PTWyBxYWRph61NO6z8BnNT4XAz+9c0Ugepp+a/
buzEJozra2pO9xJSdq7HIzBMnI5kSarms23Yiz3F4uK4vNfRYMK+FJpWjp/Xl74HVMjNL74n0m8x
MSz3Un2KqFOGyAMObu4xmYL3BrECiFJ7G3ti+t3m8pqP0xu2M+gvoVghBxxg0RP6TB+JBZy4JbYF
zDrmJzK9lrGpH+wsqW+JBo0W+e1tioonyH7bYsbJRsz20qfkuZV3MxLnX9vH7OfuvIm/tQ5uZTXq
fVmmb15rMAaXTDc7wrZsKlnbnrIAQDnVsfc4biQW17OpSUiNBNMPqR98un7A1C9+6fLqJenzF8sC
7rLsHxgkn+iUC5LxA3ftVHl8UfW+gehjtJqai/zYmLyGZXPUKMMFreq1kCmo2iDZZkO+Z4PbK/ug
3rN2PBD42ooZE2Qw/4M98Bgk8JbnprIfzQCwSm4xvGWeYiTjg5UUP2nrosc1+9CWz3WdH0YvORFh
5h6eawqFhnOVvLO2Pu0Bql+fVE8kKZ5mrBRQI5mKRao8ph2b/jBsxrDFls3KBgYLFKXizP4amMzZ
XN2KBkVDGGI4x7Ndf7VBeVDRgCWhwhHhgUBKc+87CAjklyZY9opVjl3P/xzpTaqftMHUT2Beppdd
1DOMaCEa8yCac+i6P5GEpIdjJ5aPLjVx61+n3F9VgF4CZqAsl1k5S1bc8TjDNOscxLtWJMN7qvSB
kSWqeKHaLWt2z8XiwySOn6ytvmKSV2bNwewasC4lbdpgmpR4ViHwqAAoXKna1szZjPAz6Ep4ypZ2
0fkLW6iH1Fg87tp/ApArV0CBtj0T0iAzX4iTHhOGC0aUrbPy4scfNRmdZkSugMtsj4+hsmAILmg/
9un1j0qROnRJ0+QPubw0kToKO7h0Rci04Z1JK/Kn2qejWuKTW3v5zdN2l856U1se7V3MS810vZ/d
z4Lp21xKtmJcU7wPnRp+JZsX8p7V0ycLv/oQjeuYBQuW/Jxs3DaN2pjG/ENRBnjZz9kuvWUPISYL
gHQ3O85fqK50ta+DV5B34/iBXWg/eNVjqh8z8qh9IE7AgTZWiWpi/UGaJlXE1BmHsiDM6tAf2ZAK
GJDX9kc4UlRXWElbUsWxQVBp3QCzj6A7MUEIMCEmlE8jDSRtzAZAlbOEKdxu7ZsNIBaKbZ8qdjx1
JVSLyAZUbaPm/4KZoDv3t85UbUkGYVsj6iFunXpr0RQy4sDfzObUeEzGLz/hUlMb5T5IeSKd69ef
hDKK/GPA4Nvc2/kyF89D/69l3l84K90cZfeW5WcLbTOEcBmHr0l0KSjwFKbxFtllUfQr6fLdP5aU
Xkz31j0escp7jsSuCeBY3SSTNYftQe17mL1YYDF9Zi6eabCZZBhJIwP43na+iytvXxr5k1tAWx0k
Heeuh/+cWl+N5/5zzH8sBmcjrIlbKQtO4dSsE0prt/zlo5X9xzTTNbV8/2b5Z07Y04nFtRWTjTef
v6QBq8UOL8raVYPpkRv7YLPcE04wzMjHjllqhw9m27ZoxpfcPS9JjxBReGDAH724cMZU7z72iDWU
7AM5A6owi0MFHhM3+twMxl53S+UHGeqlEP4DmKc9ZR15vdy8WEV/7ziJhMiOo5V+sU6sRnEJmktM
YPuN9+vqY+ECEgubeUY0NXz91E64lEXWvLCJlD0Vsx6fNfOdGId4YV/gcbfvUIunve8lv2QdBxBl
zQLl0sDZu34OXNTOGCZZOPDBSJneBjgUiSYeHBcs0AABdGf6BwFqckmydO2968ulNjQCi5WprFat
i4DLbQoFKl/y19sewVnLsk9aeZ9Zz6qbOjb/oqm+h14NizWo/XWHzwYTZP3jSSCwXWMcvJJkh58s
uP+AjUCJzbmf71XePc3dcC5UdRgt8TaBsY7FeLes4l6l6JOuQ5c5FlxXEHHxwhQiXZHn61c0kQ+a
lab5YJ+lC7UFs4VrcQ4I0u1VZu+1F17rCdx0YwqX5TbOZxjQUoYTWWRrwE2epuP7NERb4U3nIQrd
Y5cwjAHQhiO7x3sKVvkxrekNQhuADesoMFsEYw2fpDl683AxYFj5Sp2iWGWLxWMTl9XVj8y9HSdI
PiOqKgYViPWscYhCdcxq69PI9PeykzQ2eD9N+co/+xwKdWrH9iJVdukh9LE9adqazGANIR4KqteV
Z07W1skoEzJ2pTITQwKq3UfYjztHNoQ1vVuU5hdJNagLCA2jipFoWuyerb2dOuBZ+UT8ZiJ8B2zh
EfXuMPrGW4lkSgeD+OoECjck6dKNBwgZ0JLsLnXPgM8gxchumpIb08fkRtgc0zlN9HYM/jMEkVNo
0/DwT2p6l9E1Sr1kp1KxxWPMLXvObO8yAjrx5/G9UtPJtYkKNE1Bzdn8uHydouuXHsFgVVEWTpC6
+I8Wc/FTa+bDV1iFwCFuhm6Z9wzbIq9+gP0iDeTBLSGBxyO62CzlzTauZcqwLqx/2+rujSj4KE9i
8N9Y33OuTGWu59hDDZogRe+ctNvirye+zjY1bBl2Td5R5/tGnEfruaqSnd0i4PcG/353nfdwe3Th
7uxpvLSW/hdBd2C4+ahLJJh2+Mr5JO2x3CT+p20RGBzd5wz8Fonjx9biFAIbxgCgeHTUdOnL/FgL
+qKCLIriGkhYxcPin4tKacsM48w4D8NG63w2Cb9g3B4SkWN15jYqhH5xxuC5MeaN53ggchjS6ujd
KKY/LCI3mntmW57z0csbjJVVGzJ7j20UCFIjFF9Z7zFDT8p/QyGsfdEn4Tog1ZLMMFPLmkEcktuc
vZTcOkRgCst6l0n8zn+/upb+8AXpKJ+kXMcDLT10HXU0uZ9Trzw3ZbV1DYPU+vBkaBMQRGR/aGMg
qkrzIr2vKWI4HasHZLMDtpl/4O/WDlmFCJ9LxCWVZNYubkbMfylBrXwDdo+sXnXmWaQJYMbXgtgl
FbQODRY4KQM2PpH6WItLHzYbmT0bZXw15gqFkuouD/nkFIzRsHxO0+pgM4PUzhI7Yso5qnUXLfpf
vQiUu3IYyUlTPPmj+TiHc7NyyuCGqWSvRbUXE9AN4LOPDktamX1dwrD5IuwGCTH6KwRLRLr6GQPb
cWp/QN5cpCe+wnD4CKP4u/crRqn04ZZoN01oHDqQ61HpXOgtDlNKPrGULypBzMZPlLg8CWb1MQTk
flSbn5npBayNZs9MPLBpgp3N+G7dOH3gDftT6OIFyrm7JKhnovQf3tisChGsM8l2G2rgldMVuDua
tYGxqJyzU+MMtyCx+OEOJLVup3xc0EzWmIKxZWYC7LMQI+d7L/u9EM5T7aJOASKomoW9jyWd6KoH
HVwSfJkSYz907TaKKyIoiNbhsrUuks8ugXGcVWSRGPvSesuNdsEcEDnfZMWTa8SvHSGxyOMftZYN
IGX/ijvjZAxHGsQjXdAu18M57MoXcH9vOlQXxgqnCiJmmBKL1tmDTqOt7XoPpsGixIINWF6C0aNk
NJQqfvMpjpBj/o9aUcZWmgoGjRzVriLOto9KF1EoUDC+4EitS6hpT1kPoSR1a9qeApsSlxJoOalq
7AAgmZVilUGuTaypPLUb3yqfR6tivF+kMIkjnm0t4/oQoYisSLcC6LScCF4Q1jpSXWJbKUU5DwUB
28LQH9gDwcoa7FZti+HGC0ktlx0Hkypv0uOXpD4gZhkvEg3mipTwncUeARJN9vM094hAqvtRc/5i
lCgFrG5/jSfzngMdFpEJt66f+ap6+8GGTbMqZxQB0/W+57p8sproPeT3dvuGHU0lQtp4BlB47c3b
XFW88dzpnXizjPFLNNbKqKPg3GOzEE732bMDeIUGkNC5JvspH49mBhrUzfMbJjTJkD+6qRLchjE8
x03MKCinoA6WNXzeMbBHJrFqfPdM99E3mdpE8cAL03/pPvjJY3wYwD9ZQNeQoTNARmZe/t/shayV
MS8TewQYDfFluEMlN2yEooxzSEQFcXksBnEPQvc5sdV/jQd9X2QsBDd8dxcY/scYDK+eNb+1iXcT
rQSJmMK1jtOMqzcD4iB6Y/FdQ8XzJns9ug7wHVcC4Srb3LpME5d2GAy7ZNTNbTQNSBYZrr4Oplgg
/qnKXmMTXCvSqquyrLfk9KLXVg3jjeGxtVO5j6nJkXrnmHN2zZKlOC+n/FjgE+U5CdhInI07KFPI
D54i0YxwUWe4L5htUWY0zpNlSVbzLUTEBvarZKB2aCkCmd7D0fKE/cPmsHwdON6tBM1JNTfCu5vA
oHgm9knOG1ZYH4yBCxLtl9Onc6b/MNjvTWkctUt5Y+mYzgH+InJ7VK8tpZ9LC9CMrxM2I/g8je1y
auCh5xftDXWJu/DYKAnY2i7lrg7yfJMvZG7tNlCoCWL1cTBiDlJcHj7Qy8A/LwieOXHvWUjUmt3b
5daEKRPMnCgjPJXcgcGZLCd+5ehXg+npVpkOfCEPXqZDrmcdpfElEjp9iJOxAu9nn32TI62AKLSh
ZEi3LatQt8oJrhzeH0wbm/X/hVyZtuZuSrhzMt1cYPO/AdSPd6gYKPm+xB88YmSKltWqZoxH1mz/
K0dAFIBbAnBpptyxEbVDsh6x2ulwb0yY3nMeXlhX2SPXwVUbTX0qM/vYdPYxKUesTqX5olWKT8Z4
ZeTBCK+fFsfScA81O0oKb/qNrRaPsi1uGdtv11Jr8UboxlyPIVulC/xyDRjgSzERd1AKhqkroLJH
Bath5hqFs234atg/odgyYPw3K35ok2JvF460101SB5ckjcU+i+kYOSLfmbNeoMH3u76I92mi/kQ5
P9nRsjqFAcCKzBqDsbS0dklAThfVll+1xhXGTozqFRMjZboevls+2Zzei70rMxMxMrc1Oizv2Gs9
GurkuqVipZFvrjXDxj4vXEqw5FRr6iBM3RFokrSEADqS8uvE3uqHapc3zBqWpLiCPrPuAvNTWepz
THkBomUFj2MPi4hFQZJWH6VUZ4T0YBNMxrP3P47OY8l1IwuiX4QI+AK29J5stucG0e7BFkzB4+t1
oMXERIykeeomUaibN/Okbhxy3BIrIrL0fhijuOQ2c21kCRB0PedHZyXDDuHx7KR0pjW6szVMQrQh
ZfcebQzDaIxHw7UqGktBGssALbkhYj27Jxg+cyJLhUtlfTCY3Too1KbyuZ139uH/IFk/y5vNnDXP
3PxTRLYDlhnnehzmj47iiUVm28XGUMaXoivFKH1kgjBh4A3/qKt+bYv0pnXgJMvONJYC/Rf406ix
SXEvXIx+p2QGI+lyBrOFr7bnFsyq85mn+g+BbzDnnFj1EQvenhcyVo8trUyEfwyulKYbfoFfbxaG
TttC05kD4P4xug5Nre1qRzvqMqMoNsVoYhv454nD0Ux1Hhg+WXxCsGFz4RrVP6PwD+xv38yBNVnp
+itNdiAFnZE7nXKNIxZRGsbHvLiUkj/ITDS1GadZTxJphAeDkUX6q7JKPmwvhdeIvxLTRr9wypjz
V+GjpCnlHMBLW7okrPDJUS4laXGf/i9S9AnSm73bcjGUoADrbnRfSXxn6OOYlSfNvLSAo7hg4Cui
xvHqjMGT7hjNsRbxNrfdLyShD7/ry1M3OiEIy7S7NGHVvXgtBOCqsCko6/VNiApcuXxfVukIaGQ5
VMYLZkga7dReKNZwNRVNPuUNeNbNGzCgH3qOf11RPop8vNhldu2s0lobQV1tsjjvjx2p1I8w1Ec+
4FrxPrMmVD5dVMZ0wD4Vh4e6agv6p1g2vmfckuvuN6gOocveFm5tA74xjE+GW29AZu3bYP7KkqLy
H9DKOI75ZeUSXKq+CnGZt2X+mtPxB+lfcKvXTM6A1kIshcZDMQ8UKatBEU9od4J2Thetxv6YzkUc
iVlUshRPGedCr2df0wHqod0Aa4YaryYF8LrjLU2WIdSR8rlQPMQRUTxjq6eRmiACe5hWgPUbdhB+
UfrmW+foPCtTfYZV/eghEdh4kL0xPAKx3hYdEBekNFfopCVSlvFpgI3Mmo4dIow24hYewOPS3RCF
4Qljc9EUXM6eCue7a6KPkO+uD/+Gavknt0SlzylJz6hfR6cMM8ZO9y3Pw5UxpLcGYD12sBHD9gdV
KyuPYw743DpvzJUHIIO930W3zOsERUNN/bpnApX1cB7DbtfXjwiKWqKXdHCEn/ZUb1tac3UGYm3A
iIQk4Ps+nTloWSS7XMM9cEmzuZBFiQJTF+15E35pRGZVcbF5Bp00483D3QC9Ix/9bR93Z4dcN5CH
nguSX15BiVxC5iya/Ogz+evCnPcFZLn8x5s+IH7satzqpdcd/i+T9zF/KGOXWe06qsUpCax1b/1Z
4oVKjE1Tf2qwCj0XQk/ykvKLzqr8VjeUJLAM0quSftf8eSxxvzvFqlHPVXHRtXqL9EjuwSy+Qthj
E5mNnGwg0DkGkcF+ysJi7amMm25Abq+KN2OJnpYq9mU8ohLvSuR2N0OeMuuNwALgLxCjhv6B0TQ1
uNYoAhR8ds+yX2fGdsg+pHGK7YsxnllkLrzwJ0sx+T2bISaWY4udsY62bb+pINcpGgadCNSazaaG
FCGvuGo8VuYPxxfg3o90zlEAbJ32IFLAM0tOMJ70p75JVobznAGZs9L3Ktr64JmS6UKVE4MbsSVY
dVVyB+3LP6bV9zJ/uO2iNPYmgsocNqaSiASMvHVyL3C7YvGa2pONVNkAIDhDU40jGrlJjBONh8BE
cjAs4iXlgRv2ywtLAZVtvkuGdd18loY3z3nclXsm4y+r+2pxiw445rtNDdwQvFrAtoQUjxl8Ce7T
fO5jd/WyGzkax7wOGK8b+e1zH7QadaQ4JYj6ZVWfig6RM8NKxM07OtiUqAORZARLMLPpGwkPdzxn
I7I+cDr3PgPzveFiW39J/uUM9E6Kg6yfXHVKOCGaGKPau1/eKH8oO2uXhHx6xL/8e6PdM8nNKl7B
zAV8w0vIf3P855CxnagoHqGiu/GVWBjdS+Q+J9GB+GvmnThegFkVCczXV724YsMpsa6A7aRxk2IO
a2+Ea8wnDET2n2b9CzGVTukp8mdPwacsPvv4Bh8O+OaXHh+yiZsvgQQQCNark11l9Dd4G7vasaVd
WAGeL6IG0T9F1CqIQfAuff02sTJNIVNWrOm5WuXFt9W/+HMgEpfW1gw288GQiAvrsKVE0g3b8wiw
0eqWMmFKS9Qqb0/MFZiJcM8CUzK0cCbAhOlnPESHrEW4gddMiSrMHPgo7Nc5bqkm9JnfkPyFdhKE
bSL3Q/HglO41GLZZNi2VVp/0tD0bNSpWdRkxVin/jvY5Q9z2RGRodQe2TQiAJ6C2d/b4ncMTAOgY
wBsJk1PEFTFd9vpNdLhg6xfBS7EbxK6zN1p4Lqpr0yf7mIRWo14RiZl4d6341afb0GEwoOM1+c3z
D63ftBBjQm811YfW/2j8jeEzZCVnM/qt+YYqZ99an3PM0tuGqGidcc4R+YAaoVrSG9HF656LAf9h
d2BQVqBFa8f/cmseTe0aDUhrhJvUR8BzwpuWTcy3qX/k6p7Ij7F9KcL9vIEvQcnRhip7ao+r/Yi/
NN/asWS7tI3iV5mvhbPPcWTrIBKrDVyhdHrwYXfj1UOVDaNrRkWbfWKHtTBzE2MzfxAINs/ndkqG
MloKE9l0X4h97ucEBJ6s8DNF2pE4ccLyRXCVjcN/dfzU8DUk9N3Sqg5Jd+3AFMNcTOUQcSiLMjGo
iR5jV8Rk+Vn42xJzE1dh11tY/lmruPPSecS5O1NbIS5n6QvBQ7/iMk+X5niB4hRiu/I/e4j5XrzS
wy8+xrnvoSDZJ6hBfQC0k8k/vpTLsjhEMFijtF+HvFE0msZWQXjs3Xc6qOHtesmWu6RB/IgZdYGL
ULGQ9LUvuCx02nb6RYu5o5E1J+NFQMmzLSC5v+zns3zO5eKjFfC1D67FTGM/af3BZDvY48KW6pa2
98DYlfFdoRpPVDqMLJJs4IGE0w9N9YmtpzKji3TdPTbreXzeCec7Cl6c6pkPnFrPYakn323vfUu0
taDjIuHeVc/jMfDkoySPOPtxKHmQiMdn7rFrSzv1bESH4SuTgu7fu5a1WxcFLbzKbNMMf1WD2jec
RQRS71ioC8nRZV3tTV6n1SOsXmoPshGEl+iXdkGzoctC31q4VBEX9Zc+XXEYNP5Z5fcEiXv0nzTF
KiHHDBKcVfQbtK/4e9zsjc4L8sAwGu6Te7aT8iXgollXO8M5WcO4N2Na8yTo4edAxkeTViS87DMu
ZKVRE+Fg7q/AdZjluiLgpMyEZoBbGX2lsVpTPRimTEjtOUWxnmjAM/bcBFjYjo/R7dD3L4p5DWbD
2gLQqgPmSEGjz4pJrZ9HZzXjz3Bm3Iz+IObbr2NtZpG+0VGon8PhMhMGmCT5Wv3rSyZQydHHL8mE
YwKSOmEHg7q4tdE3DQ0Sgl/b/yadDPm+oLbe/bOtZ0drb3rnrptgZP/4rGt/vhwY+7zHBCadnEPf
Ce4F+Bnj+nnwwt+2GBk6cjQt4MhgzP3qPmKALhrGTqTKvIg3A0WdBLG3qPN8utRah/2zht1N5q9y
xF0+vQ3RayxwxcRzoEjwYzDn2N9j0B5d4rBq/BrI5PUcAVPrvZPFPpljsRkIpQfxLzuYZTu1SyjO
zz1vXqMpkRF/w4LK5L03foJE3iv2owlXCkHKhYQ3BET/ySfAEet7r/iO/LOp/UbpJh0g5/I2ACdf
1SNBJhIg1vMA8sXs5cbN3JUX7wr/w0uOs0aYH/g6EUayrF8D+dUzXidShWOFEac8sjgwu5NtnfP6
geMbHP+xss+iBl9KwD7iUSevYvJ/DdjvEJf9rlD1Wpuh4XWzLvLwFCNn9mPy5o36w22KIy+Idc2t
wg+iJ8LlCxnMfVPiUHvt0bO6TQOLTlRodXmaZCurpoUuxRWKb4Y2FexTDI2zRsdKAQhTPUNTOAcl
Fq2wO7Ws3If2yx5/A+YHkV3o2TolNdzVNqGzAsNZgTtRAAL8jNVBd/wXasWg4XGZBUlgG+DANNwA
NLNhslftG37iVafYRTNHBIxMIbACRpZy/IYQdg7tEB2UrSq487LwSgL3w5J6tXPfgucpGf8E1cio
0oOUKxU1xzzeO2mzrEJ/U4dvKXr+yIBb6PMAyW9sZpiExsnjw+1Ch17v9tcFQW26er1isUqiFcoj
ImHUfOXMULzUNvzwnHLDQuogMAS9HO5vHdRAsIhGdsWbFWrH1Afp7BzT0PiYTLWbaMfCUjXhoU7i
z9okWJSpJQEFHNoh0aoOmzmr5NKq9llpXWFfL2ZCzhwRwvp7xZ5FGq7iJjIHbV9sPBmi/dDb8jCQ
Z8Ww9gymgBij7/zmgmQx2PiVh8rc22x5hDrAEEnDp4nrU6yuuSAZBnWeX2thmLsixLLa/JgW2Onq
lCXjvBrne3SdQm1Z0+8xpV9iIqeHeVdRT4oZaJmJEZHmSoo09P+alEv+q8cLuuradYcLIRp/e9K1
IpgD+HNdtjUbj8S+8+ePjgZmtJJae7OT5qog8cQRmOEsJA5PoSMwIffmtPpaL/jWWbX7AWzllOgd
Piay8ip0s1XcECHAHOMSzoV9VBZzk6yPNcDoi/LgIVIjj/0YjbGSNcgKQGDXSOvtXaXKU5X0F/ym
XGNDyLopOM8aQhIDhob15Cmh8q/jilAhzlWA3gDD7RRE98qOj8lIVm18GGO2zQMIVdN7Ur2WBEl1
9MWASvWsUy9oY0R0ZrAYgpnZ7NFSlh5tnHHy3mjfuZt+Q4me7ZJ3h+5uM8OqbttnBwLZYvCMW+3M
laQYTZp2axMc9SfMAgQ1uZ5i+FBhBBSTH51IfkxiOiF8K2qNhAjlvq6Dryu+1uZwYF/1V7McldG0
YvCmXbfd6lNGaF/7ldrXwLUgYJcYQd/MeWEG5Awx9+6k9a+ECjzmm3gwWZ09TPVVmzmbzF8vLZbW
NDwCUJYBx3kin8KaWIYxV5FoH30dIMqx3uTvQ7Jste5k2NW5S/p24asEBRtRwg6ezYQuBN4cqbkJ
7eZzEHznixBLZFRAPEVO5zzDA+juUuc2mOyOhnNo+RhsAm5sJMRls42t6G5k4tscXsKYugaZf1l2
FhINlQIVnQhPmBvbKkuu/C4PFEzhyMBuR/d1Ck5vzL5jUrO5O73olfY1YZGuUncbmu2az4BLeMTE
UvLWb6YjO5mN5fCCtB1ybDTrfNrgYQ3B3uv/3uu0fR795N6RXmqN70T/qjvnBdfsD+QkQub+bP0h
pFLAxTSdBhWlrkEnRdm7kSuf+YxFmgNfl6VbNJKH08406mDLq+G606R4c9P00GkE0msLKpaRPSEp
PxV1vMtCM9lEAa+DKCekoOOByJ85WfgGwa3WRo/LetY8+QNFgfH0NoFEwknRrat0hqCbIBP7bNyX
M+WTfsaF7843MMsAhY9CjnxY8VzVbo+5tZl3vjU86RxPevcBSeLkk+/l9pOu+xSNXh+hj0wa6qON
bxA7wyI2SR8Sx0iXcVBdW1OjxWs8ph5s0kRtSiHuqGDlsmPR2CRsoEa1GrJ0Rcd1tUrC/s3AL6fr
5UpySIlZGLV/KgKndhKvKdteARPDZqwd+QRWU0HbBLtdvZ7+nABmkiVpea75Xeo8nbF1ROxc2/Dh
2/lyYJm/Y/qreEcTodlSd8En2X5Wst2q0ibMREoRBMVaULgrLQa5gBm2y/EGt26k5qeOihOKJqFZ
OAwDMXHnY2xDeR5cVIHGSust3qnLqCnePyWcPOAoF7rAhkXryfWoWysKAD+bBIG4sApxdCubpB6V
tgRnfSL/+B/0Tl4bQiNJZmnfKGDDyziTqIRjfFiTd4HoHGEII+8n5SeMyR00ua1FqtApOtpQ2dVp
7SQPeH7Vidiu+8IHJI651TN4TcNPC/akKtt/7CtIi4NfofGHrpfEvmq07Ol4BIaiPhS1/VqVbHLL
ZGszt2tByerPttEIMYs6zRucs78+puKk51IUetojG8BNCeA7LeprC10S/1l4w42Ur7149FeN1vtL
M8reGtzBS21y25MyoWEp09GX4KCdHWfDLJVr9OcY+neXqRfiOM9xFP84Ncscq06x/w6vBqidAn0k
d8+gHnziVjJY4sez1LcgIhkkLyZjINkDn3HKH/Zh9VNTcz9swuxZlOytCBuzdiPfdmvGR1cfTXQW
E2ZJgGiToiHZGrZTY5dWL0P165o/lfujYwCgM1jy6qvUVVNwzCSGZI2V/7Ct+q8Ylas/O9Wvil8s
YNqyudKQzTOAKn6rp2vu7kk0LERz4zsIJJnLtqSgTt8NMuEWwb/7OQ/frI4DMOMKaHVru3iViAd9
JE8cUoe4/nMIxRMzZ3LaYtatm43tcVkZdoP6dWs8ZCLe6OAFOpfTCzMprwmXBEv7K/gfpL7K1MMp
j4N1FCO7ao3JbUt1KR82KcQ3estWlimJg40AHT5DcXXQcGzz1WhuoLVcmk6c9IoxictywdWd/QcP
Qbf04hc3PFOITENdpQD9D9AU/jqoap3/ahovQmvmwr6FGLeF/w4GcN15DqP3ktLBRYNLv3MhgTQG
03aDK1FyZZ02OLIAin1WqM6542276cNyd76Gn88Nbr2lNnS0LCp9H9CmY9BzVKhfZ4AXj/8zKhOc
ukfu0GnrLlptOrT6rwj/+eN7nmmciYzpKI+8PBCuCS3lqRm1y1DF6rUJQByLpBw3nLXeoo+brZ7f
qd5c9SAGsP0fG95PsEx2g7ePdO27xLmL8DMADo7d5BBYvfYUCuvbz6EkiHITtURZpaA6rAuEs4KZ
scOliPjZtYtmflKgv2RbZ8DBTJP7FBvPQgGVDicTSE3zN7I0ROEzjGNUKvPQYT89t8J/hFaGNmjk
az4UsJ4lKA6T3NUi6kirDZiLUz9Y1zZHp2FbSz2Ol8KPPqBlrmLZWMsg9ac9W81wW/Pa2OSdC4Uj
fyXMdx7rZpcGzrnvnGFPmqpYpVldXyom2SDLkFSRBrMEZt8cS5XB8E8QOFm7JcVOE8M//Y3fvUQh
NHhM+F4RbA7S6eCC8DJHyBmITWJ4E0INPIRh2/LhqSmFyZLZ1pqd4nTHhdL+GxIfNwbb7w0vRmAp
lC3yVu+D5n+wJ+/drvxqldo3ArFJMZwFREkAa0Tmjd48kWyp/oh+G8sKk0XZsVZfirKx+MoHxt3G
fP0x0aZw82v9Z/LhlMSQxhsqI0/0DrbQzMNnkcT8qU4WUrJit4d8wDZaEJZcOTCn46G7AbF6TMmw
T9Ls3rpJsMLMQ5+wz1NAOHaBu2CL33zNYHDudPMg+v/PIowdhJIfftXNIM/s1Lf6G//0IbMMhACx
c2xzN7o2lsyaeBg0SM0IoiVnAF5WjQpBOy1fKeFy8Qhkfs0bRENzp7EzsoDDEdjJV21vXvy0CbaF
0/zZCpIFCK+7yi0ahLSVwfYT4xLzkTSj4NNg20zyk7+Qpuorr+WjzLs3p+Pr1Pbz4OzFVzqRrmbF
uWf31RZnS7oNItCpK3vCpmixmKZiUxl4yWbkpd+eXUUza2kc6FqfLwDTrcUMtdRKp9vEbfxOh5nc
NLMZbGQDsXD68H3OYlEQqT8SfaIOQx3UzKdEsKGVcNP3w7YVbMgRPCdM/D5VRzjBpIBmj7/f5k2t
KvYcnRBUu4+POu0/pZa+xMJut+3sLrWwd2HkNnd1Nkd+HOdCKyrxlKi/eE2CHBNrX3bdlqtIFhzl
Y7tqMvljuibV31xkMxf5zuxr80/qDVaTRvviU0IgSpx1X7PPmDQH22NPabfns4+orDWp+D+n1Ngr
qtrC6Q59pdaN98HEGVoZ0LuZvQj8u/JMEvqPXPbZFky50Ds2hpxbddMbvCVQGaX4M2W7MwIOiizU
Xq3Zn1bXzI00pwACDV58k5aUceoPes3qlF8Cc3+1bTQ87NLKMFZ1PIHcrbx96Q9bt1Afo2keXBo5
9bg3T4Vgtowj9asr66zA0/PacX94UD/8NP6Go31OpO5snJCxHPkSq4d3DXLQy3FXw+/hDcwFRj23
kcUIb/F97qxDJ9lv9IMOm1XaIb+6GGam/pO40wlmCSdQUHzmTvXuJsmTCsWL2Q4vFS2KoL+dZAvc
4l06rNu8LgvILEAjQTAv1qYPeEQz4WGMwz+6FHj44gdWdohIFYIJSPh4TTOmt3CJkbFbHKqNj+l1
y0UkvxW6NawiZV0mi/SSOZYjBSUkVTIGGbb+3ZVT1Fw7SrGUcWjPBuhNqmFEhWIVPgIdzglarOoc
F4eT8dXVRbBr5wLlgqdTbwg8J4AnF6gEqAP88tif7nHSsTdRNl+AscEiBLyQYzK5gshlwcLWjNi0
nDVVk3c7XcDpmLya0wgraiifSC0LvnkpC5Lx0ct0P1T01+Ew+wnyhvtS0pxCs9qlTf7TJoKfBNPd
voy95GpnfbYnJpKu4cfdMsm7tx16aAh+SDiSYyapSATE9Mt3Gf18aUvDR05XIn6Bq20BwzYkZXZG
/83b480OKYJvU0Tl9o+ykVun/H0TRG9mGr+ZJYlB3bJfYCivA2FcIq04JGOyZ3t11mS1c6FSQRA7
C56kblBcKZPpkAXclP3x1zb9lxZ/e0uykd04RkmU2C6u1r3vX5wCFFomYfe7x0gSwiyCjM3IzBPy
g9Wg9y+Q0Hlve1xd+tBAmBzCLYr+0Rhj0OHVLVXNHTF0U7gl/CeUYWh3S6HjUjWs6JWYC5WSeBhI
VBJFhiplGa5YommVc7LkqmfJa8lSNa2Iqo6jfoYLcAvMdOvY6uz1sA6paGFw0KhSCdaOjdcy03Du
yKTaFyHtQUaSJwjvTb/gVePvc9wGuPvVn4cNfjPajflHa4J4BTg0fEVhhIZdNwk7LtS+JAJXFTut
cxaFrcM8cL6NqHPWcGUZfJvXsLTJrFTvjMm/eqeOHRgncvJ3l/y2QVcbqpVlryycs5SJn4MCbzFC
CdHOFHhl6Zw9vAMkVCs2rX189susPlZDdSm73nygGqptj6zfCIY+OQztvvLqtemly6hrT05J2KDl
0jhRbwCt117iAFmiODnKWLXOrXI+nfaf1psL2FWY3+Wqit/y9sPIG/T4z3p6TM6h8/ZWwhcI24d0
dJbGvNTgshD2HAr2P3pMlXcKMEbc6+QyOQBi2gDjfRPjLXEk2f6KxW3UmK8uR5TzAFZYxdHZSBpm
aLvkBxdb1AjL+PXVeMmx8jJ6nYX1TFy/j/fUnLNabrN15QUUcTrsMiSMinh4thgfgkmnuHDg9h2w
e65WdumjN/r2ThHkyKyri7gEFr0MsW3mJGZwyrGtOQu570wquqC9RTt8eHZ208GsEaWIBM0JG9rN
Q4ompvytozvHsp794c6eIe7hs9z8fMMmszG/C/ONNXeobXgJMuBuBDsSVaBFUOkN1q8lVzU9gI9s
HCvZZC4z77gy8YSmCRj6MwywbHZdGWpdahx1xL0K89FXvBJoc2ecyS4hRBdnVWAUTlpc6lRdr6l2
aeK77z7ipFgYdbNq8+8Y4Hm5HcQT4YiFXrO5ZKtF2+3S1o8d/8X9wPPADh/Z6LJSnZx3XXlLSRY4
9z9xZIEV6Yt/U3dQ6pnDa1OFYpGkB1m9BtGO7pCmeOqt4jKbUfgrYrr71dGA0xkULnzZPY00lnEj
kDjZx7YkJ0ONQtlv5kVWyeu8eia+mpdfFXJlY56C8aAZuMAR5dnxhs+Z9dwE366xTsujR7lfqH04
WDjqAAMR0ZzZMc7fmJAkGr1PSjAps53yE18gCfTbdt+85Cx9lN8adqZ+l2zCa/EOhFkTqE/2ysbS
Y40vBjBi/FWYIuB46YDOTH/dUE5Jg1xyZTW/HUuWi9pvUnL3dst/M0y1aP1l0/NUBQM5GYtqDHES
dF6N6lexpk4t+wrjZ8cF/91S8cJzf0LDXVcEVJSDO+E2OV+Ncx8Kgurt/HG+W034JWOifDN8FLam
zPa2TX8SG0wT4JoDVeBQzMQX+RpNPy5Hc3OuaSxMca+eJQAwrDKwXqljo8Kmr/c9sUyi57s45+I6
z1QTvCO+r+R2F4H/3fHbJKdJnG1nzdBVyposKCB/Dt8q86+X38z1s+yXIM2PsGJkcUt1G9NS/tkV
Bv5M48OE6aZl4KuSh8HKqknxpHeA5nV1MByPPJj1zzDwy7SQDuuyfhNpf6TJlvzFhhxBzYfXdG+y
PYTlPXAR0AQudYMpghlay8np2Cc328OHWelymLuqHWvdReAbK5aqsdG8k2DxVoxEWOfqjfQlVs+w
VSsbfjMrLJMYR0/ANyhhNSlrji/XmyhyiQb6yof5Gj37ipjOzD2IKClSQf5b1/6DiY8E0OSizKmu
nmUTFAE0W3fu3Ohj62nIxD9S1jU16WwAnGqvecYBS/Nn31MdMpVPfj8+aaEnOQgCQjF+vdXT5gTv
vwQ91L75WnmuYpMRWo7HsDWPqhBshlJ5l+VAtmnk0tUj6vDz+NKx970m30cdQBP3dROyGa3FQxBf
5zSlMiyKGsLwPTexb4e6dTBa85r10d5xxLX10pLkgMPwr5NcmbB/njXgS0A4hM4xZOp0OLb9u2mL
7io07Deum7qboPb6nVYzvmNZ57vSEg0tsK0saq1As45slCHiPmTpxrpCiq/rhohA6ZNDKA5jqjer
vEe5HELss7HSXqhL5VPmTxWyessnqsEnKBsF5zLTOPSeFgx8OaNjXCN7sWf+XO3z7PF2OnpudxwZ
2rAjhB+xoFDYbWwN9TCzd3g66a2K5NbwBGpyQSMQ2/Jebw7k5HjLUKpo466FR+bf28r8bBxe2obw
/upAfk0Wvhuj5QVgx4ziBe4QmjTpUe1Z7sadPmMjk3NiVG81ibGcx1JWuL19gqGeS3osu1R2+Zcn
UbPRsMstaye8mZo4O7H4GMiAL8D+kdfT1rLm9unrNGi72ikObaRK4XL1yT1cbnG4tSERr/xa3Nuu
uAEEEYvUno1e9lSi3kUgdgqzJg80+p29JrDS/rWV9F7SLr5ok+QK3JPU4rwRBk8Pbt0WEETAPq1+
HQf7HLvet2NZyU2TMas0SlvzZ9B3aPhhhMrQRSvXhbITFKAuY/gxQrEAGextYHiPsc9WcnaZaRVK
LR8HP2qbH10X/EnWTP9sjPEdFVK5+9BmzadKYujd3Sap1Bf3zhvl0XQ3JLS28DX8dduQSvYxPdme
9+vI6so9tlpk0XBxUg/jH8zfTtHgNJIKXWN+Y1tFZlYm3UF0HIYDprMxsR++zF4JuBHF80EnRRRF
bu2pQ3px9QwTncbBJHMet26Pkvmm6cavmOQ2SgdEFhNJ2NmAvMJz7IEtNdKfPC8eeV+vqtyCjj19
ulTTRz7g+j5fayremLGxhClCV3b9RPXCS52nO9PhMGLotehyTZllUrGSGaskK3mNmvY9n+jY6nBp
WSMNh0Cn6zVEphuq0t0r7NOI2Br246poWfAl+s7KSszL9bXSypoNjXZVtb3n7vap+ePdd1AgxkSB
A4joMhVoTYXvvRI1fOGl0SPFikehpbM4BDy+qP/RLU5KO9iJji8CUdZdVjfPbePsewrHczRe5ny0
XKO/yrLE3QeSTNN7bN+UWBfy3dTHr6qh4gP+LNkAksCqxcSipUBA+idEzblzY87JVpLQXYUS0xOV
DY3+LRHFZ6kP2wKeo6VTamr4Mb6k4SKM6i9TGfN6432OLI4pKT1EbAu5gqASecq8mZ7SqLorr4WH
z6ftTq5GVNVvmdIGR2yl4hyhcOnmRO1TSzXXxg7RxErwdYmHcBoKjms3x7w/BYcgDs6CMbNysdBo
lfuvDLmFip7Pv+tXFRsDawRMyiFF2AUtLcWxZmJ6w62BFN8Nj6GMj2wV0zO+DiJJyeyrDGCWcmXX
NxoFIo50uABHr6hptBr1I14P7RHE4lCiZ1SuRVCnwIeZhXc/VSC7LPPus9pc6PP6RKnMW49zOH7Q
z4aX3M1+/uWW4w0rmbbNcvKG3dDBF2LU81kiLJVHzHBmt3vMjhpZCtadPbaF0L6Y0gV7m8UbT8Zb
IiV4ESLehX36gNXGcrlprIVV5Ns0rD593cMAOCPvDKolvITXdJCwkSXOtGysgXIc1T3BPuGckuVP
WE9bc8gO3mA+yhZ+wKC3xzDSlgHkvlB6zxS9sXQ32dl0SEPxUxKxQbc9bQbtXO3BBpUe00YwU9qL
GDeI5hw9PAcjcluc2n+elGenq+9eZP5LBpvMZjQISgxJgvM0H6qm/wtYQhhj9IyR9UII9Ddn27Ge
v80YnrK17panIqYgfHA/ML+fWA89NU3MKyQlhOei0iUdS5zgCX4ccdHSo9I7I0c1UowHbQVFeYSn
pYVD92zBozyYrmpWJduQJb+fde+A8plAqeXmRvUSRFcg3nVXvXcpw8BYn/us+BthaKEwn6a4OiU2
STf6RR6e6v/oUlhzKaVhVu1sBGwZqmMqsEV6MSL5RNX3CWBRv6RF8knCV2wHwQKNbFfsxXQX2vF9
iEqKlFhvIzYcIvqA0yz6N7bK4UZSnHJrwKPKJz0Wgn9x31zoHs4pv3Zvdt6CzsWu7OrGyUm4ZhTj
Q032jBBjw+9xzS0d+QU74knjQqRXKTYqcS3x8XJEPiQocCcNnlKTnVcfZ19tOj8a/3F0XkuyGlsQ
/SIioDAFr9PejfcvxLiDpwoo7Ndrtd7ulRQ6mh6aqp07c+U4HloSgArzxZpqhIYYaoS3NCSu2HWc
DKDGb3tbvnjD0OyrCuds6tQ7KiOf6bSjUj5bOKJZzPEYPAy2gbQwoC9Rx4sIFAT1jkvppqdiDZbr
1R/e+9ti8Vngx/ZD49gUhTpYEwWVtkyqdtwOK8N/c6LwT2jhfA+g0JmI04fhGoeo++BCQ9pPVca7
oM0R7LrgrmmHeo1MuBc0LkCHq+UNdUEeo5w/HqPeXDQC3EkloODasTgvV9U16OQTyBhgLP0d2htb
P4q3MW8H69YeNiVFE5iX3iOF9Etg8CZKw22TW/2xFIpwRnvm/Y4kYcV3JrHP5MIwMtl/thc9o1T+
SC4STAQQ8YmdchdiI+MX80+ew7OR457CKFbD/JmTrB9k0h3SmWqTwFmurGf1vtAeFdXIC0n4DhLm
ORzEyWBptNOrn7vfq3HgfU/fX5++SjO+0YbEsitHbXfnR6X5Q139HkCdKfoOA2k+7Sb2m6tWp7cW
5mtZd/m6Ypvf+7R2RlhBGg+PYDhNx2yBrOfq5eBW9M+0YLRnb9NhtWLZOK9g+JQ7mZiT05f3oW++
ChI0vsIlP9Q/5XWrBtKloPk4aNgqzHdJkrEKYuW7b0wMeSmCrtQUwITCokWhSizJCOBrTCqEx3qP
BmoVIZSCz9x7tAt5IXdjTBzrxtfvDLJgZU0XNzitIqazRn5nvIjPJOrUKhdku/zK3NsLExoDoX+T
W5gjO4thPuSS7w/erwGIAeB16/HztXz7dTfcCmvEp5zW77mk75q3ljdjaQgS51Wn4cEurk7ahUAu
O5xC0I8i9Z1exotbx6tSpy/aJEeR5Ifaaf9JBwqePeOETXguiZFfgZweSfQrdYp8Pk7skiNGzg6v
w2s93yxD5NcsYSytp9vsSkzsq+AhTav7yaEuBxMHDZwZ9nv422bIkeMWjMo5rvcqqATIP1b5aV2/
+N6oKRjz6WyvXks6g7n7380dNxy/2qSRe7Gn9C8HVeKYBbr5xL2/GMy2r8QBSXavc71JouiK90JL
sD+V7rcMzJAcw+6SwmG6gVWR4O3pQnoUFppAAg38094vlX1yBuvikMnbVqNzHUMnuc0nfp3TUtDt
B2lo69fxXUROoJgILxP4qe66HHxLOchbo00MpIaAU7GEf4PQ2yWTD23XX4jc6xtBWIfDcDMkRJWm
Zk9W46NrxS6HgXL04+gHzudf2+lDOhZPwYzbH1GPMY6Lo2zxQdagA1fMTXo12tyzF6oLboKelXCQ
AI9Fbdwto/2jbWYgRyUwjiJvM03LNu2CL/gh1OJUPiwAyJpkwCMCoWPSXoqw/cGejSezCfRNWztf
7tC9yatlaKE42rbah47/hJvAnZedSnyQgjizjB+95apm/vVYOWobigk6dFgvxToM9OdsBVsRwgBb
Jl5dS/dOz+8lNtMP1aQxdmKxI8GT7y1hdtcXqwNsekjIWibD0XOtC8VQx35hQEtzs3HaFiDFRDGq
SMGTi0U+LZBXcpBo+FIS9CDX29ihS9AnPrt5Y9hv+dPa9zGQZ+V4SyQuZgiaD5gvXwECUUgkLXyz
eAt9H6p71SPsTWL54AU4rWHXkk/3gPMvJXdK1OQehkuwAv+7CevieYixCVoJDFvHM2qD1eSOeCNN
3S3hPDtPYTkjohWy689DMguWposh0E0AQNGMjj8XuHRHp2/gf1TxyO4uf3Oa/nXq+994qAOIDvIP
l8y6poEYE8kKeu5vQEYSjOH0JfP2juwnPv4qQpuaT33L8jHxAIUmy5v2Kt4VHHU3SDD9XsuR+44K
26NP8A2f4WABQnf51Cu3OPUp8d1k5LjsGjsF1tE2WCPVa+hUHQD28Z0LH4k57xrE7s1jp6xyG2Us
CUoU7hU1Mc+qCE6REH9OiPdZaKu7Xm7kxgzmvqvQzBne4vZSRjZxMep6hts0Zi+Qkt5c+TTBb3lY
8JhEqNxY/cXZES3mAYFKzgXlallLKOnKDXW7NlUBbsSWpe/mdRkCjrh6+hpqIy4tZJiNS3wRm9sl
7Lk/aC/nSzn0QHeRgPM49HHEDF9tuIBbJ6SMOhDS8cyo5PrOKijNnS+jfUJqRYmZoPvUPgdsi9Ns
hC2tYIx2GkdPg6suD6PX2gXmMeSJ/cu7mvoXDx+wR4ksfWlInL3N/3ISsgDTeGf42HDEwku1yyrc
2ugsJy9JHpoR/1GVFGwuQZHfC6n7j8masTqNIdqBth/GEPuhCnMOyIpZe5LZJhSWfzESR0jhT+FL
MtUT/L0oOwf5DGa1dD9T9r6rJeZnEgmRjbAkN9HVrkXpr78PgSme/dZGhE85XUIEK9jDlNe0i/I3
HFSfxgIdUcqp3A10IVB4ALrCMd4BSwHIrbLQh0aPrJ7459Z0pcs3ECcP0vF5x2caBAjklAYCjPA4
9fV21LTN9D0UtJaeZm9J75YCPlYWRgV37MZBfoHUcoNpO2Fiwem1dEAuguhFc/IbmAaulbwNMnxm
nxztfDU/qKnmV2otIY+ejySRj0DBicIseS2+mhFEiwrxUzSG9VCTUKQuQgBSU8OHgK6+IcdP2o9X
fKHUi5gXaz2SjD6NhrjHgnmsqBt7T83SB1spKpFT+iH80tvG4/KubLriYYOcyliyJsOHWFjPthn/
mTGuH7l2hLzLZhLtI6Edsrt4CEoJ7oDVG3+ZmMSoP1tHsi0f3dumNM/KKaNV0NnQQxuGkM66ppay
noM0nzc54dsnJ4JbEUVBu6qd8TxJzBSmUz+NVT2mqfnwZQCGCs21Hs+RNT0RHscQkqTX9uq4Ww8u
wkoc6VtVyGdLdTOIkOSIcyxauaEga6zf6Pn6LfPspNvu1u1BDrvzXWGJs0cDBwt7lrzei1aMh/3o
EI5u201deQvvVaYwy4r3uZPd2/qKPPEFFi3/1m+Guza3We3Vy6MaWNvAuTzVFSlxz937ZfhXFc59
Ce6JGWXZz2r8CZP8uBC3n8bu7A/hXsjuvmdZfZOPA09J6B2vAAixeFiEhPuq2RebqX5vAv88x/mb
12oYcMiKXwoU6142cQ1/qYDVXgbw6XubW+OYs92WT4apaBRBd+isPDllfcF6jbdFXtFoYc/7pgMN
F86NXAc1B72EKkmyG05Q4zi/S612RIdZo6bob6hLKPoz+yXQCIzKtIDduIImZGKT/m7qrFPYeA92
UkSbfIjvoXsfGo8CCxe9KwnCmQABOpEpJr3OJhbXbYuK5Niy31DJpm48PeFF7ijK88VyB0f2VWay
vauicGW7LjI3nBHad5CHLST5XEWnYqEvrcug1SQehgLKhEh98sH6pfOasXDKaGQz3INRqbEpyWcp
wpdZmz/Sk39DkLw2rFSaLDq4lGxG/vLhm/oujJd9ZVEPz2/qXtc5eyQul/QAghjNvJ+2pXo11DHB
rbDwYJ4Mr/jxRpAbxa+ZHJfcYgz+lFj3YLmnSHdfaYu8SBKM4Wlm8VtN4e9QYTYOHZQjp7S/6qyA
xQV5djtPxPb6dmSPFMfoPjlFhdbS3NHuxU+eTPu8gzkaavbULFlvlmXJ8MTP86GX4dvIfXzljpLr
ectwtvjOKXO898Xvb4V29qPlDGu7HdOzpZqn2NXFBlQC90fnxE6ALH0WXbKcHJUl05tZRR+9vewm
z9oGmjq3GTvBiXa/e1AQ71IXCeNEHKxNAho5Yfrbe5k8E/22b8rRO+cMFSl/IZ9IEgRtse4W2lca
kdzrEBsad66D3cZ3YYpMD82CE1EQRXSiRw87+CZzNfPp8ihdijg8FJTKC+Y9aKvjQuCbEHcMQKi2
Oef5Y3CLEyBTJ+U5H+1irsUy9bkMsZ9y9D9B6jtHV7ZSZlNQivLEyO2qZxYA19gmy/aMwlr22gkU
yfops8Tb7DdUipFaUHMxXJMFn53F6rvHGbrvxn49W+Ob05bNreByhiwMk8q6bifngTtxW8c/vQ8K
zVmERl5HV/PS5DOxBRnMdCRKT6HHWvtyzxQFdT2leniwsNEFEro4We53OQ6PS83XLA7I92TRhJvY
jzYL0tK5iJpy02dMEZEDjwxnFfsW9zsFOYf5h1MF6C2qziRWoxpO6OTwiDtCZLNlsHNZzzrN/jHm
YhlsGrkXk3uWaVvflrGzMU20rVIekHSagptSSC78897pIgUT2OenzprwHmWdahzP8QF/QYEv5g/4
i8MmEv11b9wuN4CrsO8aF7CRP4EKDYPVKOgY62sezDLCrFy/IE5+4igjD+dgF0kW5CyoGxvPlhsN
yW5bJFO6G1nm5GMNoAYSHTE3ukxSbucpTUe3GBoI9Lv0m0yGvLfGrOCG8lEMhh2y17w7XF5vbCN2
XZT81hjAJERJfqGHedQb+LBPXeXHW0U97UYsGm+2ZwebZEkbWPTUWKOVYDfPpsMCpJpexGV9bTb1
4/9TgqW5DFmu7+uanGqcthuuai/tErKnVZpj2W8XngEHc44NDoJ7WUzd2KZxsdZOfvaGm4jQQDmf
cUbhtcSN6bWq3E+6H1bWyGvV7vRbaJcHY2ja9gegGOXCOdrRtivGap3X4xvu8Ho9YQZLaCfhtzS8
TSVRmdq0D36N629W/mcdlliUVcUBATmMp/U6r3a71KV+tMgLCzv+ODFVen9Nkz+bxudVbJtvgDC/
KTmEQlcu8wWvFTdgwg2m/l046dkUGGQDtCkot+dSQE8OaR4YFfSHNJk/hiwGxJ2c656+szqykChd
Bv68pUE5HcOX1AHjUtvW1l3wqQUpGMcJFTxqva+o6SDW5Nd8Xk/cIP0A4P0FC1huhhpCou7z7OC4
3gBucsBlEMOob5v41fMHFnwj3QGp9e3OQ3Ek2cFuiMtGWIy/jhrGvSxUgmuEcyGoy/A0FzCOJ+eo
PEOB4hCtq7yn6KfFglNB1xs6ZFT8tzYhIyJU+UUnpK46oeZNpunVKHuS0a3LW0Tqhcyx/YydgTAR
h6HT8N1DWccKg9uOX0yCta4q4cp22z5z2pXqIYCg4qx8zG03EqYMG3dW9UP3YiJyOoGu6UH3qGBw
WL5PIf6qwa6pd9Ks+9Pwxkmpr7FSduZ+3mxYVWH2s5cz8SuxS/Gw3Fg+TAPJ8zJM40ENzmkI5UuY
u/eCyLFHJw76IdAVN6RNqVXZugTsYCMW3rLBhOsHJMCzkBF74a+bPHmpMvtehcExLwmh98bg/lBz
us2MBWvsSs+rIUhYyxRiLalwH4rkiSJ73NV9DRxXEwlG2HwO+oEbJStMlqflXi3Oi3YF2Itri1LL
SIjzGAahMqgSQyp/qjk/OyNTcNY+8SjWHFho+Vfr6dYs4raalg/sVdyCOdAdQ285RLyFflGHKx6F
AKzddJXgO8Zuzg+veut78GK28AAhWL2uIirUs1B8JJYvV0EIlhcEGgVlZXf0rzfgCM27Sl1a5GPr
uXHUc4f+3AvzVgKBoCNkM2CnCwi5DkP0GyVcf3ri5E0VbG2IqZ4KdhQXELXADQn4n/a/gnKectrF
JvssMv57lzg41AHt1ybbe4vPTw+32G421tVwywaEWRaTE04yK5OcAXnzhrX2nkaCy7DwNauhQ6Ei
0sTRP0+ReMdQdWkiRLyWSMpY0kCeADmYuD3H6XfSJSfhhTdLbx3YJLx0vrufkNJAB8NHJ54y2rgA
qZqWGPP5RwO1Lqflt2pRCLgm3DRteJFWeEopVFO5WTOmnnvZPHRTuBPpcEQw203tsM8rcwSGhJfc
3xXs53WCBa8vqWJPTpBRplXfcGnRY7WxluQpLNAxxbSP7IyRTF35xff1dd3UVyyXOMhMtB89Nsh9
F1II2ZYHe2zWLNFvcxWv6/8Hyqw72RGZ/VAcC7QQYp3xgbjugw79AwfFNlEwhBGXVUMuJje3Jkj2
09g8j4F1M7YgbEIYrGIVSNJGPTswCOn011DCGB+UcB9J7JDjYS2pjD6A3H0t+vrTZ6VszLQn90VT
H640h/sEDiMR4ZcpZ/zRS3mD4z7ljch53EM8ZeGxhTe678VHjFkUsNwdhvF9WbSgzNFgPbCwlNdj
BLJ9BF/WXbH10rX9QeJNrgDvYKbchjjyKGQmHpKPLNCG4nexYDmmg+RS4smTUQvG/3zjj0QnIBiw
c8fLkjymtrMdnYrmmF6vEmI6mDnIYPr2RxOi7i71SzE2fwWI3zBqH7iN8e4AkQ2RLfM4aiLexDRc
PCZxDE/JsMlYzKdPCq/DhuF42WUWc7xWjfli78c2MDHBoyxrZHS4GGi2AWVjbJ+CXTUGt42C5Zxh
hUq89L4KyO1pMXwj/X+JNLnkqn8Z0+XJdeP3Bt5xyyRPKfsdxa6gemF39N0Fp/KtR3Oc70pYEwSA
grk7qTB5kMjxnug+ZouFYt/3L0kh99EM4YKGBPIvLl1SprqPq4YZxu1eaJrn8+nVoz+CcfCTiMbB
goB6cJVRUxePpG+PP85U/pgruNTSLJ+BwzxkSfeQ1ylRa03uxQKkWBBnq6dl1wC2T5n/ClYdD7Dy
CRPSnDfI/nbO9I6s748n+Ses4KON5gfTMFZavWR75MY4nlqP3JD7D1bRW6u5tRdTeZvPeOhtChO8
6mLS5pukxPsCDXilUod3SjdtSrf1N2HFC9jJKCFkSoQh7hBolX1GirHwBbVn6kn3dgSZsH7nzvuX
NnrtZcmJhk+xG6rGWy9FuEmpGWu0e/D53fGv2jqW/XlVaJyqOqjIgdZGeWAp+h8yVPsxXh5k1lxw
LTy0uVdi7Em31pQcGyjNfld+qap6auLmIcsIpassYYueo3vY/L+UCzbXgurLSoIPNLzXRvKKr5rf
qIkRB6p00/jQBl1IVRSFgBfqeaP6M5IeHTwkH51p5VrMjDzzAgCwrFdtHxwd3pcYvVi91G37kvXp
sx2BZdPZ/JddBTwFQNGaoNn4cjjZpKjWY0JLCEBMfTOLlAUPHbxEICk+5QxuW0zZLvkwqqRfTJ5E
p7xit5vSvvDosnu/yfLAWoPgf9Wa+31t4V8P0h9vSp5yxcfhT2OPDQz1zY8SzvHyfiT76ETxnXb7
HcjoaNOUPWETGR+i1vGoV6UnjuzXrR0unKPVeJsW5sn3HEwiARNxeIUpe0NirUFCw+qsKajlyN1z
K9Fwd6a7xu+fZmXmo1jSfxG0ncjUK8nganMB2xSKSMZSDpyttfeDmHKbS/vLN5ieReUNN7xZn+Y6
42+r6T0c59cooaqC78Q2FdHaYeZBNCIbLzGHlezIktHrINXab6PDJaBl4tBifq8aln9+7V48ezho
g4kZXfUmrbx5lVdM/vT0vamUkZPyhNWA/AXcwjv3Puq543XBSsScRUuHQAnCOl2xkSb0nR1YfJzK
oXAfsCigaEjvJVHddyozrtABcUFV0gEIrEFvrAJ46JJHv+Y6VC0FhecQKJBqxfzgNcGXrtRuTkgE
0s7SUaORTiCwsmcuVQ2fVUdWzbZqbMaSS7UrBclA+lDYdT1pcbVMlJ5ZW8xeOHjz75IY57aOAfkX
JRBxPXB1nzQW78CUZ7NYxKji6hNZm+8iYRmc/Sje3ixplOyLo0NPCRIvtNYJnIiasurZgvoPz+uL
N9uDDO1v91rc7rbh33Usc0WB37Hssx1VaWq/OHmyXuzhH9GXkVoEjgAHpxu8IwviLFw6vJ+U7ELY
lusQvinfbKU2tCLJTWf02Uq7LcBATnZBZEfIfV+qArbeMu5kX4DOKU3wYM3YpyprwUYT/mp6deg7
kNSGmceSRHkQYcRoc59gDyEKGz94INu/maqdMG+WQxT2r402486lrxJECNCDZeRO1Qexv6I5CW6W
YxftJbB9s09zxG7NV+3aYzxt0oThKa4whEPM6NdJ6OYcZO3ZK2iE7Iq7gGTdTVtAZOsDbzrUnmOt
h6gUB4vRa6eDQn8aj1bbWtf6TnDVeGiHpn9u4rL7h2PlIwnJntiJTKC9+4e2V1zipqPlOnhkvHLr
ziEhSq9aWzojy+IZbxdW8xNLLuI6Qfiql4aHjwSsp8VFD0ilvvNrlSiVM8upnaj6d+YaSrJnlr6d
us8X6rqAdvnInDNZrtq/Lzs67F3cqTSx52Da3YOnaZ4hTvfrqmHDu4CIT6f2jqjuwnqOt25lhxtV
MQXIxj8BRHm3J/WvzkmqcmBs6WsrboyEfKmMDaGjcQsAJPOtaarNoLr3MGG+CjMwXnnyiP3tMrhj
jEWHW2po6TW2NDKqjmyQk32mNaTwRfQvYEYQBrGFQytL1h4fHxzgJjk0+L43Tk0oexH2Y6QKYhUx
6d4hGbBw9tPwAEqQYIXvqPa+GSpzEIKMuJOMFakToi9iyn9kIcBK4UuoCbWyMigafM+NPU9Qoc0I
Rwgcs6YsbutF3gl/AJanxW/XQ4NVlaY/FmFWPa3HFglvttyVYNu/dRzDAAsWsfzMY95qFJEmO96Q
wb1YcLlWEadPwxsfcha4BC8X2SUf1XdpuqeR6s3Jzq0HM4TZcYLsI2EpbpD4/GcqspHQiYcNfwWW
RIbzJNveOfq6uB2J+PwNg7NhDjlHGOd2SDmwxbBY/M2VICXma+yoHdS1jG8vSac0+eNwkOscNyEc
IfbzcRVDZx65REuhqi0jYvRUt0UEdG8aWawRAMAapJ9i1g94QvKjdlDd0Fzv8lm+hop3rDBDvLEd
/TQt4TZriBxnVXCbdxwaZR7zK+XPgPsCSAqXztq9UhbqKp13o5DDxpe1R/tQ8ErZLLXEQ3ittWWB
NbY0ivKqe+pKcGGyTp7grP3CAAGZA7sar4TZmIqbeooLAngg+IAm5vS2xFMiufnAD/1NezStqEAS
sXiaKJLx0vqAQPM51+a3cSNxce3Mu6sXvEZ8g2Njnq3R3/uxgYuI/kO652iJ6Y8dw0fQkr/1GaIw
cZXHsRt3OGu2U2KilSXjS9+xDFsss3MgC43/L13c6DCHY8aSF0Rd2DyOjqEt1iV/VsMCXYlGwo0b
WSaM0bHSzQ7vM6O7cv/ZcsLx26SHrLJ3qXa3i884jVEwYuJyg1PQQmRn3vowotjU4Jy5hsY5gcro
PGOk5DyhS8Y4IKBCdVfz8ZROqGkBrChoTGJi/03zY/vD2XUzYCMpob+EaOPmupu+mQzW9siH71GF
ZNbBcGJ97xp/3RWRdU6dmW7wyDtbpY8FhDoastfeuoVETJHZmBy6NNyV/KzAaU6W3yKvFfN6stzd
bNnUQU97Lx8xMWfHrm9QPQOK4fKEoyAKMZFwDaMRqX2qVcoHYSHnZah8DypJott5wU4WpCBmWmd+
I0yFKMqdAUfX/G9Jqn/BPF4L7eN3NoJ3U+RCgXDvLWiMBdVdFET9mijdUXd1mJV40y5b1nCpXnB6
p0fbdO59FTsBKk7iQNuSlM/7km9J70pqjGusclggkkfRp5QcqNbsDU0PN2x2003vsBagHTbHSC5K
Npjq0WJVA1+j/+Errc5c0QhDMDIjInDl3eZRs896dmYm89/GSbYbMtCAeDDWnoFaRZvUNcOqjlsS
eH0Bk1eSAkZvaT/KjnhilbuEPnA0KaRQPrb2HwUZ1R45OwS35uDTJgk6WrV8vXa9oqHJ8KeMyj87
EadlmcNNVnKfJvmgLVDe1jU0bOaKqlmblPkycs/tbZ8K2Cv8RFrNuPOhgzw3fY8BLqvk7TRA8rXD
gK3onDzbV30lMdUIYLr/FEDJOaUfWUJvZMUTEYD+cAwVJS3pnq2gS2SzYMtCgIUQpsqQEu12yk61
bidInT6/7975mGc8bRG0aPwIwU8x0kYap8OyGciHsNvKV9LKnvy5fKojHMh9z1UwSd8iMPjgcs3e
mQeChU61bTz2t6hMjCo0yqgAN7BEnFvbLDdOWDv4ilnNcXDrN1mWEFqbLt92qnh2q+gt6F0cEOjt
iuy4P2HPUYrCDykwg3n0ynIP7O8XYT10nvGRurNfv8cS3DXJp1WI+FTWiEQqSvd42Fnf8Whc0D97
dJbCwiBT9Y+BivtHDvx4TwR7IseQabbFo1tgpOzvlm54BIz9baUg1PktD+Y0zN7FWSjb6ZLJu51i
gsaeWm6FMA+oeeXOGvx847r9uW7EJaXCqnTlvCLS+ApmngcdX0SS++/4F+uLpd2WyUxCDveS9ANO
DiGo2lzGcX5Pba+7fsfTFVeZbsNWzj0FY/DaVd6xH3CUd4n9iLcZuKNNpsolnWQvLTuw6qpqOIl5
nTi1t2ZM+FnQx3kxZXjtUKRSMpiTI7ZeWYGQxtWReoSSJ6/EmGHtU4/qM6FoXi3S6s+gnd04ofmR
fUWrR9Z1dO2xpl001c+9PZs7MQrzm3lduo0A/Rz9yH7j6Zi33Ny6teTry3pn/JGKo3dq+2d/TsCq
StJJWcbeuWGUwFxzJQXh/+Zq/WwvBbZ3ocieC44glK0lwtUiJ/sFOz8eQ1Ic88AaAw5He7IxLUE7
Qzzx7b9ywjaFgvPAbWHYyIIQc9byfMmZ9uBQ87jIwC8PHbgomlPSaZMoOziXCyZHW7F5mApsGqEV
DNh7s/dsbPqtv8SaVbe6J4c+nb06Ug0Erb48JUQnYJD8I+TVbux8cb9aZ7yQ476dEnHvkmyi740B
BzxGSQAuG683jYm1VFPt8hFJWlljtrKSfF6DPJu27HuvRUF+taXL27lNPKxDAs/iMe/mke6MOd/a
dTsdZVSJu8ozr43JPiqHLFmQ/atwt+WWWP3f+4LFhtxrne8miu/+LV7wbc/p/VxZj0KzXRDN7J60
6WowTUjUgiUZjwuRBab6nY3zk+Kx+mKH7V6nxS5Hat2g3XSbYHmo/VRtauPeJjr8zthzl1BGVkZ7
+54M5bFLucEYn6eRhkNUlbw7eymdtK1fRgBs2coWJnviKvSopuTRhPkergUlOT6J1QTGocQTTUCZ
vbyXLvQJJeVaee57rqQNd81zVqauoP7UFyF7+rNo+u4nkGzhvECHjsNXT6lT1XKDHkfSSLIe/qm5
/wTWT1VoN5+w/SBG4+m4U9lQ7sj6glZU1tkR1tPUUn84dR91vmzzDuy2GjkMQfOdFkoXiyG+dFfI
GpF31LcKJHffZVqtsib7iKEK1wGmVg+MrG1u40qFm4KvV9A7+lSBVcE2NNzHDWnHMMRzEbAk2rKI
GtGEXYDdvrs2NOL2ZUaBbNfIaF30qT6x5HibETZWNT4vMCKteNJOrm9tpRD3+YYNdzwf7qrR3U8x
RRMHSvXKBpXDi4E3L6Eg1sLbcGr8oj0jlU1cYOBJvLhIjDctKYljUjdYhfhO8JTW4KU7m5ayVJDT
7j32POgsyqv/eZ7tY49JP0BnAaKsa2pYc9GeXO3vKJHa1Lo4BX6MiDQEy0/osI+sPeYgJb01xXj1
PvMbdyW9cNh6TXRNjUZ6vC+H8DG4gnALEkXPNXqANeg7AIP3uWZ+a8PpC+cD5iOvIdpiXsaQpKUo
SV3RNfPStziQJLYiN+CymlTTsa3xqKU5C+Q0Lt/S0lq2Cf+izWTzKpUzRRs2GSFdFNm7s+AscQeN
WXqKIDC0Ps96vzwORv3irrPZELrZc56jcdOwgzjggOsmYUup7vU07lzeATBnt2WC+uNNuA4J7DoP
LIE/JgGxJprGSxtVEALRhpNRd/euUKS3EZoyTH+YJWh9oso5q6iqstuA6M1ch7QJVeaD/Lh45doK
K8vFGQaoKbvJtUgJidH/op16BEhHIJJasmKtyiVlFSPSYxtgHWoGlH6Zl5RM12o4zHIJLwQWvqGT
UlU9qGiva3qkSuk/+5b1HsfdbWUh+C6K6ycJ6cepihvsnR2+/JK3tKBJxK6zp8SKYNMFH4NHaiKS
w01bSQ0BEFBRHo5vVZvcT21w4iF8yCoq4tzpZGfFWwdZbD1KUBN90L2pqAUsdC2Sjln10Kfas6DC
gSWD6Pom4ss1d/q5ByNaja3PfX7wzuWsnorGvC+NdRa87y5TQM2WJ+4HsYAlQB7FsIHZtod415Fj
TDt+F7607yfDkFNP7GiV7O+6BJIQ+Qx+8uLRxzvcOhRWF36WsN6Ox0fq0fUdJ75Eg0w+a+GASc5h
b3d1ah9nQX/KUo7gOUlV33Qt9RBZ/di0sj+wGoy+9ai6jxIfGmqquC8y+AeRjF9LNuiqiFE1un92
SN0tfXPRHlUKk6QLkCsPCMGXqX+F0aI7JbiKtjADriuhmF353Cz5JdE2cmbfgV8vkD1Y3HOd0H2I
GUkwT+kqOlhttOwJF51ZJScPg1+N30UGZrdwKeEeqLb4m2sXYpkgtP0NOxIEeG/Js5n8Z7dFypXd
BBfQqrC6Jt0IZi769mfX8MO6bwF3O7dyn8es4hyLYPDzVYk3qT8sZytweE919v11jfCP1yhuo+TD
WCwt6WG57hepeOxMtXOx0Y9LNKzj3LLxx+K4+4+j81huHNmC6BchogoeW3qKFCVRotwGIdOCNwVX
AL5+Dmb7Yl6rmwILt25mnuT2jVXCsIwTvbgGrFPrPnc4m/3Kf3e67oc3o9h1gsoAs+qeu2Z+DfuB
ULrrcy+1lTrqoXuu+uk+9LUAKVm7BzqdYeYv2xUv119ROzypPnn2jAiwA5b6DZDqcUToLObgxYrx
tTDCyBGIVk6EBQdjS+gZK5+L5sB0RuiDprfH0O9eyqy6suRCE5SGt4qb4XfIPYq9sOtbNh6kvO29
4zipF9D8LuePItQl7ZTljO3sXB1gVK/TBSgoKmgm7TP4h596ARkZjUXBmNfOWxFhLhDS24c2ssxU
wqGYNGUAUUAYgTMAqfXdzynNSRv/MTcWCcV+5HpW7wNLnwUoVNt0v3EQUeWWwCPMXdPeBMrSmxZy
01j5d7Og4ArPRVPFt3awEAjoQT0Z9qj2dbpcfqqK0ktm/ABWCNsmRDGrosGWEsIG1+rZt/Jt6YM/
n+iE5sx+ax23vc/65Bbl6i2tWdwYAwuywk/YlTGgXbyZKGBpD/POTw2QDm43bVVJSM9xGIxi7pz8
3jCkBjUBzagdL2Mxs4GHzbMzizG/yhoipW1hWCnZkjYljC4j3GLbQotPtLtL7EptWIFjt4zQQFSk
WH2mEsJZHKp9iugL/wNThFZYyGxpT+e+RFcfp2lrm+W93+XvZdbTzpQM4BCwixRRHFCkBS/N5qKS
4Z/jR/d3ZIpZmbF2x9ACvp1AmNoPLRtMvonVVoHloe1osu9SgeQP5owu0Jph1hyyZjuW3sXr0Kr0
fKDWXVziBZzqtZKNIPnXhuYfSXSRNs3gIg2iAiUDYWGmiyGbMFhL5dC2cDO9Ifgt2Mj2ODvASw2O
Beqxg8iZys+hD6aXrg43Fh/Gqh+5aeVxO25SVzlbSoewaSY5dIJO/ROV/Wnq6TPBX/1cCvGO14S+
apoeulC+O9jHUQOzm8sqU/T8Mnz6HaQBcC21xp8pIHro//84DfplTDq3XA81+yM5QOBIB5y4FcFI
1++AUVCYLZR7kbn6S2RQHBu/DT9lKpKjF8z0xCQsjt4ql3tvmvNc+KWzvORSeOLACbHCSyZIKx4W
0bRGiW2r7lNbAfIH1XORXFtmay4pCv/Vq5g3K4gU/OJa1JimZfEOFoB8UFtUdPGl3clNG1pyddDL
IwEOG2xZY74MTWxwL2UPHkmu9o4iIr80wLljusXu/DKAc9nU6XBu/QbYaBbipIBAfIZgqG8RluAV
EqY6eV1Y7528SZ7wPWV3Wd3Ip1GZ1RvFFVyAI0VPTyMR/bJsh5NaPAS4dQ9NnFj7nIvgujYgTred
Vz+NiCagpuxmX5lpt66nNtk1tgj2FW/jo+PO0Bdr4kAuEvmrLk3c0fFHO9iP1pCK976dCS5pqhch
+DSPAfuHJ2CS/5zeZV2VUH0xaIJqbV5+BHaF9SU1plcXbA7W/ngSB4IP7/ZQvw4+jeCTM9jrIZjt
nRzn0ziD408yIR88+oGPjWuBq6hNHICl54rX2dTRjrCvOuU4ySBIpYOz9uMo2ybe4kvmVwDxBgsf
Y5SdtslNQDECYhx14lSxoO0jqDpxjmYeGMUpXgLgbVrVR6uPbbxieBpbN3uvDYblflreTwMrEt1X
LUbaDDSnEVbwpJv8IDhU980Up0RNq+7NHaObtl3npQDt5iRNQfm889VyBdxmtGcsYe7hnCBNXmNW
DPuktOPThKd1l9Aqyc0UT2eSu2/VrKpTPPgWP0SV24yK4pJDPEYXWA1h2aJMuiddd2w5jaUOqICf
k/D63FtO+TMk2QdDKTCtCMIHNE41UtitRSi2ysUw17CAZQ9IE68fOG+xWpQ1y0iiB9eXnKB5lZNB
adqVmnWMwSJVHzrubp6o39iRcnWsksVaHBDpm/styHGf0krSFTyu+WPYnixc0GNLbXuNw9Jkcimm
S1RCzoxT6PNW5X7PgcEJrGAr1iNVWpDM0o3f1dHWqhrvlW7Y5DxWBffYdPZX6eB566Dr/J0DMYh9
fZju0Hx7Mrkhepg9vRVUxTWCXUcYTPJQCFYVZdxvQqEfsjF+9wsQBijTp6yV78pkgZjUafnQlHAL
58b5aaXh3xrsM1aRXJs4esaE/qXpYTtiK+4Y1/ALy7CmgGWcywM+pQW3nhOwTS1rB9T8PMThuKlr
jywEm5E6dZ/8ln6EKWkfB+rnSamIElsPTp8GaNaqDIOnsLW/pp5HFLfkxnSCZuNlwXOlg+3oWvQh
2LukwmlLaAhOu+ejGAK0IzFflnuSZtNWGonaB/3SZEB6c+AaQICVK24JYmw7PLa2cyrpzTmh1k/r
ron/lC8eprD7wO68T9iCrt2JL3PvQOhmakK1LovfmMU0UutbBH7ZdMRfj0wNobO4TrVajIVuuHYy
w3prOyCbhT36GwVxBCrAK1fJ+N+sUtaiYf5HT/0NC3dwqEhH7tEi6u/UrM5elwd7uG0eGajqvQjE
2Y9AF+Zd1PJTcK5WdQJrttsHMy9VrHhwBlL57Y6svuupuvV4V20/5NKKJwuaCG/96Fs4MezajHQT
UkZPToihbaHlRm6QPaBGuJuQpE0cOSM6hypQ87P7wPQh9+DiI9X1GoZTuIWP/OYmrNExFn82HK4c
MsGJIhqW3Uk2LPsrsS+yorv69fBoqeltHi2uf2p0rzV/wGPFkn0faRiZ3rRciAyWypm+xlQv8iHD
53En75EJ8mW2ckYw2b7Xit3SqCe8wwsPpN5D4b2TeOjPs+9/1GZxzNz6ySUFTi8Q3nsUb6zBHILw
tNILiJxsh5/7o4MZTOLR5EEgtnS2oQeecLP/WGUHN7mBHt1UaY/FDjyprGvqNsxKnizJS85rBPuD
8E131isOIPudr8VDu6BOWA31SdB/Z6aNqx2L70s32h9mnzygbo5ET+lRctsfY57qTbo0/UZUkuKf
t5rtZNOJFOTV8gm78REaCyUgTTXS5C24PKqk2dNy2dwbfkpJO+5o4nvUh7Sxdm/Cq/Z+Gn6qmLQR
NyK5mTF7YwOg1VMqlMEasozVZc59UzTFbjBh+02YgPFmUgWi5xcj9v5VPvYOgB3pzjVoj8hZeS75
jys5z73ogDBEQ8nCiC9XL+gNA8hh7kQE8SamTvVPOIBX0+Ktx6Tl0NfCQsek26WNMSQl4A188VdV
5p/Oi2THIo9LDZc53BHZHWVNJB1aArNO+Rd62j0oP+MIptNS58k5JE/EG/C+zNVNLYYQFO0GeUGm
R0J3d16Bzy2xhws+gi+FhQsegqTVHBgN9Lv2rK3wRMyNecKfMfVHb/xlx93cAz7ntvnPs2cStdN9
7xE+WVoCV5GGOBXW+j5oTGw6rkWrJKQ4v6EMeWnVcSY0idRccIVdCAq6eIyantI3hRN0KJpsD2Vr
b7ps07QnKQyM3cvgED+z9CsyPdB8l9yiU4QfFmI6PLWUIa70wTO71vAGPZZTB4amWVINZuYx2KsW
96BHvFD6MH38tHKuJooLxkT5mXrp3m1YMMBTwOkUBc/85ddeJe9V5IMKmcCetKFxHhJWF53aNKI4
8m29pu18nIoIuzoehNp6E73V7on/sYWfaFqzQdHMXwLL52rojFezpPRcz1tVQfhUilyEIBr7o6Py
1bSKE2bgd5tfOUk9wXa/6T+LzONDN0ZzZwifpIlQv30UyyMgNWtjDMUFFi8GstF+SYIAeQxVgFsm
tXxe9kyWg3mAJDzA8NGHGQ0As4XLMavuj3ThiGk9/6IU4S3zvYuEJGappD2mLk3laOcJks+qGmnX
7pzhBamQfQP5ZKPkf2FJwZmhne8k7lHpM5gqXYpRrOuJrLjjzcKofGkgN6xi0/r0ETChS9IH4Zcd
rLM2etdF/uabqXWMPPFAgfbZanvkqZZkPhCQ+c5A+efNi+pH8BafDA3vbB6Dd4+PxB7sU20U28SF
HmMJ8wEsjOTjsV/t2uUeotpnkqnzlnmHsA1hIwWmpzYJcPsy+RtpjLmDWrMOUIszSTN0b+6JbT+i
of7MHVYaw8c9G9HDZUouG6ks5ktSzPSWetRFuvP0RQ4/vqt7+SiWaEI8sInp0TIt+k8/A8icj/hZ
4C1qAyA6UWmcX1eJ2r3TLGMX6BZBxzKFjGrKnxx2D5G4JNlxPXa3WLYItBQ59R4BXgdvJAcN/3tw
wmoPzQmfSqO/8h4sWUoVOj3UBzkKMPmS17oOAYfEM3HkWpDAbWKsCWl7T+3cuz8opGEjjzbaaf+C
xuH/15j6jhPYKigK4eTwE9fdTaSvShG8lyGv1Y6HeGPy/QClkpF7hs5xzl2AyVDAWcuq/9FuQwnv
zprx+HoP3NOepWuBRYNEsRKm+RmMatx1PoX2CPjmTz6lVAmGpMvJtYzrKTOPAEqABNsAIGJslNjf
M7ZcXkJlKRXbVv+aang6cBLhG7KL46Gbkn7eh7ODZ74pBgztPiYVawqxWNnqMod8rZoO1EGvspO2
bUh1MQAJzmreZTq2GH6LTA+bKtDV5zBL/VjnVJABQf2qgUBtIi7nTxkeO56Ysq5PpVIRJWHBANVD
gXcJEus91/zfgG0W/8rBTMmF0FK61RD4NxW+RkbFSW2ouPnKetbAY5KkP11vx/foNPCBmYK3eWe2
P2G28NyVwQ4J3wjPZ8l2qhWglNIBfhZ9ri2256a7w/7rYEjIKQaxZ3XOuqHcmhrST0hK4SYrv7+Q
h3Vpc2KrKTBttE1ymEQuDiq3ynet6vCSDTHjoCSYErjkZKcACkANJ8G2jX5rDJQY0amMGdzUj60b
3nATiW1JfTPFE3T7AhJJiY/L6S7rA+9ZOZOCrUYWeParE/9c/FRRani/LDvFXx0QM/Vp29sWNq+s
VeJhYTZqX1ICyXuHwb2AEtXwUFirnKKkfmdSO/yYK9aeusfygfO9eCkGACcMsZhFgKVwz5bd0Y7o
nc6lptRSLG5Lbfm7nuDgzsngdYvGwzAOXGI9ie4hbf0PtI47lSfRtvbQnyiiBmlV03Pmt7p9LaCN
M8sLD9cM5mMnhLWG4+iDaA8IBdrCuT1yaOUs5uauBigqFsdcXdOI0qUGtzkWZ2EOJSgX8okd6F87
y6Ml550zATEpCipMIgeytSF61Oi+hXOgZ+xuugS7o8TTJJZuADXjw3F4O1vp8CIBMK/ZSlYwS3zK
7WL6SPyF5NzmGEl8mR4GfupGxeP7pOUzqboJiwQ0tSWklLBd9Ksw3Qo8Ktg3fGyMJuZeyqOtz2wC
vhK1/kPck8FSEabboTadVwtL9REo9U7Vzq53BuNikq0+tnUuK74TPhJ+iG5Reb78VO4c7CkZKfER
FSOEOXKvPtvNiKikoqPonoQVBynqOoaBBjEOPZSbHn+GNFJ344VEujSsA5i54jzWESoxbWlRgvc3
t6eFDoEHntGXaG5KJKDM5FLSEGle6S1t2S26dw3cKMXRvOo6Gt0h2qzIOokN9zP8AWYeUP4yObdw
jPr7jtzMQ+AExR12Vf5GS+jQKvDItaODDZWG5sIAJR7Y8JhKtk6bvuHmZNbG72yWArKUf1UxjgeN
7enOSxnKWxVmzwYOzkPEG+6Po6yDGKmGiDqwlEVr0Xj0LLkTMPeinri/tfXS1+bHYm1xT0C/BGB6
socwarbwsNHpZtYrwXqiCvqjz13AgIQ7ilceOeI/BnLIcys9Tkf6D2EOS2UTxACWCluKOC8dVa1h
f3WSMjS3zvq9ac3h0wzGeufQ3OYTEbzwY6kJqCgxllMFc9DKS8LFcwrQYl3qZqa+EOTzqkDjxmGQ
+hAS4k7ONrQuG5QwCO8YAsLUR8/G7N3EXMprmvlvQRe096WXWFebWbFhHh4nwpz18FsXo/VkJm64
xS0u/hEzKj7IbtOoaWePxOXsn4hXwA46fn+Mi0lss7S37vUczfcWF06d014Hoq9+UDkaXyUyrkIg
0U/CQi7B08eGl6kcvlGDv7qQESl0GHqGJp++mkKawycLYV0uE8EcHFPFxxbGdANNvGVXtQqIRcBn
xqyRsoYLWIQ8s0HnX4rRp7zTRQP9PDwSkmU/HSu/c3ddLNL12I/hLSRT0bg5NdqZML6qIeQ2VfSL
cgT5LDmE84xHeRZAmcOx6zG2yNLa9YhEZ6Kr2a8xBBldaYuvok3aZV9c04goecGmqCOkfMfpeeTh
wspMgRVWqgtOFe+m/NG7jaV76CQjEwFGEnEIU3XzUBoZXdJWsQHCtisi3llc8u9ruzPRtBnRyIUW
eJR5FLMe94FKf6qslFsTeODB01UMnM9rMCWJlwKkPyzvpL/D+UaUwPRsHkULMwmWEAr0DOeYl/GL
pnqYclTiK+ROkAwdNFxZ3caCpl6pqnFL50f7xLnT/k2Z+5w0xMNK04FBwglaGrQyEW6EcMnX0jKn
ciuHJrvzvKpfd73VbAjh4qiJgYYWgtlqMG9jNZd3c2a6B0M3+HzQAc7W0JAAnVzHJHnR5f5S9dDB
G0AMx/jocn+a5XTgcclBpXOqyeCB8Q3yXFvSr+mgjDoqlCb2DeRE9iA+UILYmE51EH1q1z3lZoAB
O3Cep1Q/Vo1pPwYd3i9EI4JceefviVQQqa0dZEgWJ3chdN5NZE7/Jt7esAj4ddvE0R5w+nwbsP5+
HD1RCjGSpx7ast+aNfqXqfoL11C1BwOJxhEa6szX5dRPVLh2oABDWLweFxIRhn9m2jNDNhFPJ7dO
g9ZsTvF/jc9QophUi47SRm37JDTzj6oa/5idKIy0UFJlR7gaPN2lSN3mCe9fn67j2jv3cyZeZWNc
GuUXND6Ibjcyp7yb1HYzjFvOX+H2I8KywE+aRSQWOaaJ0xjo2q0F+q3pvZMRtONRBEg1HE2AU2ST
7KfcK27wBUVk0KtXTzHpnPxLhxHeGgOVZsoE3ZVGFhFYb3q7WyMkexT60cXD4EyARl/tzh+Iylsg
y2LTjb+Lpm8RnGzyRxG3461N4p2Sr/zF8uZkHUMJ21gmY0SkyV5Xg0iXkoyDqiDkRUbO/Yqvwxo/
i1rjaiGO6aGGxAnoFhChaieM2TnXgD0/rV4yFnAlK350puXd6IC3tAeD8km0k+jKqdJS7em/u1b7
3dD0jFEUFbdqBqzMGvfwyje96dkacmOL0ehQsJ7JMvUdtL1gadd+tsKsdmWMU4AEWIubgb+0T+xm
7UfNRxjNR29mX4s623Ms0PhxiQd1p+beRaDy1amL7Bds2HSRDMNL6RsXrhBH1RrD1u8NEkqV9zAh
YJG1r0/sr1tUND8nqMc+SnMYB6BcnSj/Hnma7ioLZU+GFm2i1aftEOou0jq/aumY59RS73nuk9LM
kLt0i+Y04TGBzA14uHPR+yABUh3YeI9+stx+8R4XSfgBU9FApGR+E2S6chzq2i0voUhZHcXA4Jsw
vJQsRX1fehujz2tCxB4NjhOZiLDFZmhn/S9Oo3RjUBLoM6CMJM3GKaIspYygs8V2yDBovcgkvQ+T
iD0KCUf0EAsltgHfDzR4Gv5Fydw9cDtdEusJPEweoLjawXLYjxrmg+NTWmCB+9vC8DwmDV9iqDfv
eLeuMoSWvhy/JoNiomj+xluVIGLFbJTseHhO0gW6WIDbIngMObaFLbZgvXQUfccq/3DYSMt08OHe
+eXWnhrjtTWC/qCC6scbxJpi+GodAbBZ95J3ZTSlF1w8OJRnlxTx7F3xWVsnSDyE5tryDYIb4LnY
vilP+rehis3dTCp32ZkSwM5bvpoRtECBWKJ5oejmLXeWAvXRonvYFBRRKfzQXuBYz6kZ/6F5NytL
I7SB24M4J14it7x1VhlsoCajmQ3wARwfhdvti/gxr2wOXbz2AYcrB5eHQSzAe/HR9Mlp9lgedwFR
xSFb/MnBQgoE9JjLzKGIFifMYxQV1t0cBJ8QMj8lDaWYB6efBHfWykxic51Adi18+962Goq8eZ8+
jmE8ncU00MsWpt7Jz8FQ2rBp/cLf64Z7Eci8C2U8L46KQGuFFyT/J1o+3to5re+LON/Fnn40PW/E
FjhDYV2iTZYa7E2dY8fM5VfKXw7xfOkD0vllEm0BCX6iD6Tup03kkcWmm5Sxe1971uPkxL9CoVPw
xXJq+8N3SwId873Dvt92DL4xXIps7912k0dmEWrwoDJPfdF/mImXXn34r8RO8kFfgiSCBi34tN14
/opHhJMOWhebDkNQQqrr/H3uKOSGpwTSgcbvW5K0LreuxNqR7id50Wc/ypyH37w0uBqZ+GXwR4UO
x34yf5hG+KYEhO3aMX4B2KLvlgjUP45Be/MqqDTQa5OiZO6fHRMC0eIIV98hSomD0NVGDxyMS+df
W7l4A+EYAX4s25NNgcTKtvPn1MAPkDcz116PSjx0gHgFwj6jPNwQd5nDcVN23X4KbZ50u3hR1fC2
fEZzFD4FWYa4G4jmMIQtFuqhB3zchMq9InojCC+fBL4gqM7W2R7cBykMmOscXqugzC9ckLFGuelb
R7jpPSsNm0erxReDfwCvcvpSeUgHDIv9DE6BQrCMoDjeYP4lNUzvZNiSAapOidVNl0IvBfJOWb5g
JeOokAyfrX8X2/KgQo2NGfc1RDH3T5RZRMvofOVwC05jC0QqL5x4yUtH+8IuvqYl8Qg0bdj2JO5W
7IVRB3G9uucmcauDk8bgpkPLeQhBSmyEUbToXZqIjNWeyp4zNF8AhH5LCtkL3PJqciKwgmrZTBXZ
skOMFrQaujTfsqT+zGs2adFo6YPld0+14zzkQwLhJZ3psM1HuwabAY5p9hTrp+Fq1uA+fNcwlp6O
CxDDq5sXgL2XEoe0eSvM6RRbqPtySIh7Wpcw14/eMuibVns2TawbTJfgDMiZg1j0wH0F/aap5WPV
UqebSmwOoZsxhWQKb/l85ep90r6LwU+3cjjptKa4epD1pejYUYJLiArMfCk/yXTkW+/WzcaxEMfT
bHwPneJis8ckgFGOkBfnz4mndWWx9oFM0BCjsZtvqyTzZKJ+rStSakAyZcuUWRCVGpZ+rXo6dkH3
BLrdOQR51x09D29+HAWk13Osek04HuF9EAUZq005OE9hIuSqgMe8rSvCdG5Gjj0a7+oO898AVBg0
WKbvzb5dsot9VgB/pBqzYATcEqmRMI/5rivfP9QK0c6srWfLYG4IRXiLLUpJPOBSG9r1DrUInusm
slgosALsKtw/rnvG4wHGYyRYgpeZfw7f+MS13pzZOFdyVryowi9jMbKNkoQb0Vk6h6bpOZzrL+wA
S8WJufV5MUDYj4moxfmD79NyA33uxPz1VpJf7rL+JVPVmygEEJWhwsmu82tYmsHOGzR0AYcvmV85
PzYKiCNVSjgCBkLMpl/g94fR4rHQbFm7bqIlCx8Ofb4xEug1ov8qqokvWyznVR5MtzBPSROOOw2g
CFObdRtyggsVARo9mFcrFF+Z9B/mPJq2QVDd4OG4KyLOLHCgNK+isuIPdDFW+cr8TRN1o2OWV56H
TbpRhGTJLwMNiPzoICvYr3y96A818qXUr/jGwQywbRjuofJfua0x9vO+A6lQvQ06Q3KZt27BRFiA
KxDxTJGspvLWBVAyx8t5FD2gVVEjUPXOJ08wXzlaLzCXMmzCZkEUSaYn4CoPTmjT/8Ma5HkgfQFl
xb8Fmt+fU7jYb/CbCsO1toABIugzZXzwR85L3wQQ0yQEDTxjfMRBnyEgwZ+xMHT5BuImLqVt76Q4
heaBy0QJykzL+WB05saNsrtGov2DUU025Ip/qzglvDiTgsT+ZoQnv2cS6UxloexKj0bEgKolKXHB
jcppXlVvEQAt2q+miUHlZOJX4nD49gLTXPW6OoVx+gM5BEpSQ1E7U6hRz6gsWt3H9BAwVtfrnr6e
lYA2wWW7qg++mvJN1oB6L7u53EAk+nIrkRLaMZ3fzKSIDledtxWaFVWdlCeHRh/HNG5dYv4zG6RI
+qfSGK6BdHdlEn1HXQ3OqQqZJbke/zA7HCKGMjim2n0NtPZuKVxLpHpayOgmMbCpB+DT6EuL7Juu
om5LOJgy6QBvf9EyFhndJsyccgMI9beqyZQwf7Ll8Ls7r3tpi2ztVMPV61RxRkSB9WdNb53Hxs+o
MpovAts8O0T8T3UJ+ntBjnd58+CkprWxUiP+1BMU5A5eRxJCYgUwr/td2lHJ2pAAAbBGQYsfF1ur
zbmGtrZJspS4ccnsu86k/TFbNn0qcOcoBv6OyXcA14AyTOJp/khw6ii8IJazzT1FoKjTDG09qy2s
UK+qwJ5px2eNBxZucvjbcIijFIQWkU6Rf3pe+oBPCsqkLp6HKYtWVV7nB3A8vGtNbe3bPAmuOY0b
ezqXM1IUpJ/y2CVXElqYCVP+2ziM99xc+exGug1b79VABV8VsYKASUDynZgviQbpvXvC9lgr9zcz
zF6DNqbNQlcPHp8qBwzaT5bUTyn/naDVjJhVeZ4EobtkgbIFM/whT5Lwm3tqbKVT816or0OafGFM
RV82E7oyzW5hAJvGNkq6em+qwb3ETftY2/pjMIonQ9TPzZKbbqtj7Nkfw1yJI2WgYKMnlu0kkoKV
NVCE3DcImyZft0ySns8Nvnyc1X+2m188mno9B698bVvFnfLEwSmS1z7GHMNY9t1N8TkRBFoBIQzs
udOO3jsgI62Te6tkjq616765JUOwrnb4WawDXq5mq4RLmGzAwtiCKQi6rL3DIUk5jKoF45oRGC9Y
OQMyvSfZZdeJ6MTgxM7DWGZXlTosRKpE7lBr1Z2NO2xt2o54qpx6ROnpxc6xRzC33s6j1xScrNia
OBI3GnwVKWkaloIibu4STLbXplftKe+49WJwOeuAvGzLu5I5jhuigne3rj2n3XoOUn4xBZSj9MGv
E43F2WY6f4u66jK3Ji7mJfiQ+Cxk4m7doe3cOXGxdHd5P9aAfVrFGeChbqDIWmc0S/XtP6MkktuW
1MuZQeYvqcLur4rJ2icTn0GZgAbBvW6s4AYPW5TQs1budMCtYX7iVJYbk+sm8B4Uu7hccmA15HGG
3Zn1OBXpZnQIg7ChNFj+jbQ1/JDIm46Qz9Kt0Q4I8CXlMVHu/EPRwU7gtdGuqVlRJKCB/JKIcTTZ
5m7CNE5tA4a/KcPaSJiLHz8SULJfHc9/8IPQPLtBREDVdFENdfHgyoSkaKlezWKRwLzxiz65D/w6
9d6YgnubsB034eF+sLHh6ZrS6kwScCpw00el94t2S/lMOm9t3ctN4zXtjku1tW5Cg7TwwtrMr/SP
/BCHLM443Enw176zt2i2eLBI7+6UEHd1xbsAfmWyqbG0HAZbwOtH+VvR9vPrqaVPweVW50286ODu
37KMcz7FUbfBLsGyxQmPElPbozHRgqM7kvaxCwjGkHw2KouhavXtjx7H5zinV85x6Q5Ke/QVzoi3
ROG7qTun3wonOPt+eBqUiWKSPE3+9FM73aUuufVyBPKQxfPviF+Dnr7XMhjpB+z30NFg3AVgKwcz
fiNY8Gh4I+kan9Y5P3GO1GnrG3852Mpt/NLH3s1vxFPnm1+Dn78GDj1jmPzXOgWt3wdDvWprutor
LatdyNuNRt3oofEIgsVV9OJ7qDMYAcQxlwYQOVd1q1Lg9K2KajPmeb7jjMi3k9t32zhsfkwaBnZs
fc+2Zs5oAo5f0YD3MKFEgn+gzEU0YJvynt+t42bwTqjWYqiJNtIc1YFuSfBgPU2TkitRKOf7JqKd
ZYhSubzDAVP5iIq5F37z50ELpoc0BeC1KhvT3bnt+EGeLznaqH/cKd1wk0c5HUjs6NYDRBuNxaXv
Y31pajM7V2j7az25pK/8D0a2mhLdQh7TpLpQo/jOHPg5xDh0Z99s6LgO8Dxk6mSE2rwb6E5a1Vb5
0gDLWZVuUux7xsq7xGIlUi0uQvzf6zK21MWusXzavf9OAOaj4OaBnkGMHJu2gFvj23ugRO0WAW9f
pnhi0Q0WjSQ6CDv9quBIrUkg/gMz121Ao7e72mOcBm3zr+X1v+p9721Sw7jHW+mu3T7/gppB1NxR
H0QyiFHYdbTPBYgwN+BIHHq3uhLV5Gmb9U+qhgcxDtGaW91HNIe0D2dUbTuxhHveRfsZR24prGCb
jBTN1YJBEanvi7n2naUscWwvCXb0QTY32S73A/hMhM9IoUeO+02w4Y720RNMzg/omwjQDgahyCf1
2gcW8oEXG/u6h/Cv6NndeiGXOJy+5JMDL9oQQzC3WvFsloH+GepEXNy4pgHVUdfQZzNSSTFviPyx
IoC0e6CZctzw2T5jCZkvRQC+xJO1AN3V/AZy+JDa26PnMoFaUKcAc7sbom2bpJLvdp/wNRDzv6yB
eyRa+RhIztXYpdWBl2IDHplvO1q+Eq9FZJwiqqQIXoEKUZ75zfWUZyj09U7yd1srO3vFF82rkPfV
sZIsfhD8ulXvFg+TH32mWByBAbH2kU3a7UTcHoh87rGV7zIy9PBQec61rhD5rQQFa064CcV/vP2j
dcAtbdUk5Y9U2c88IEGwvaRuQTTfwsx+UhBcm642QvLyzlFJe28R95MD2jomTFw0WaA3dAV3h9Im
8WPGOL2TajCPSrRXW+OH6P8j6byWI0W2KPpFRAAJCbyWNyqpSl56IWRa2MQl/utnce/bxES0Wl0F
mcfsvXYhqWZG+FkMOB/qzkA76Jj+yTPQjmS1p7+cshFbjzZ3KwdW2Co1YFWNyPKmIFIblk+gIR29
QAXcL3Zy8uhN40MaiYH1V3VXtGQ6l6QUsfubdjJxSYcelzWcwiUa48eHI5A/07b4gPIm5B9CIokt
oiUlq7lVHddjMFovqgnVtmF5FanikqA3JRAofWoGuyIOjNOJRUR+QqxOI4sWARxe8OrUnJi9N3/U
Ft4inz3EBp4molCwK/YCCh1q4ycziD3x6+6zYiG3TdHqrisugbXjlQ9s6GYUw/KWFdmHoZxbuDj4
ex8uBlQhbpPyzmHTSxpOol6obJljyDzad0hOwfuZrEp5e1auC5ODSfyInQnBBTX1tWmar8ZnGQ/3
9QPu9g0O3Sv3+iOfd7TJ2M0XBBxZ+bwFtDCuOXlHthD6szCmv6oJtkaiGB40aivHejpkA7dUUxFu
yQAo2o7aHo90TuyMEBGSExuQLD6znseaDnKj9bMAg5cX7QYxIO5YQvCKqrw6tnifs+jZdNzf2HUv
6WijTyW4z4x8BKOunX1j0OXmHso9ryfsmRn4ZCvC7I+dvH+0EmS9geqfheGXmz4NBm4MhM/FBEwI
dPD9aAHlsGSH3KAcbjY5qzjtuG/qwbwKSYKgzwyI7ZMFX8l76ZOIuwfRgyeQdPEi9u0za+BbmQ0P
MmweWU0+Ta73VrbpU1p1d/GyA8Bd8pFkk7EvyI7ir6cpDGI1r7kT7hFPgS+mYFyVqFa2vMbNvvUo
55mhPJiDaIiIGjhSAGE5afWBG+GIIf+MMxLzR4FFozb3VHZYVzrOYv55yCf1t8/UsVYgO8OM225w
v6umuiWScKx0MP5ZhbrvfPMyowhadYb7Fcv8Qbvhtz0kV7PUz4nRHBGvX8KpeRkT/2OhpNRRS9J9
xegoQpPEUAcEWV9e0iF8i0R1BoTF44twjvScA3Lab6OT44oOpTk2RAmsi26eGfwF+NOi6WQX3XfV
xne2hYVtiJivDTHr1HzGp4B99s+cUG5JXxEIsRDyMvEpMvRodQ29A3PZjlMtXXdpd/WweciWWJze
YspQDPlrZCV4GReAKYuTeZqencp6caC3wA41fRaGvJVWmTA5HPZFEZ495R7G0L8CHY/XjZEgyoor
i5hrtEb5gB5eT+2REdGprrjjZsasEj70in1ZvDImsgOz5gm7Ng7RSWJikfdNQBeUpGTr5OTxbrjc
BOOoXB1n2/8cRsw9k28+ogQ4RUY6Eh06/+DLkZsK7AEPIrgi2SYVEy4kFqbIv+0O0z9ciV/atuSs
cWM3ojCwgHnmpvdQfejsQ1eINmz92S8xqMpwAHeaJ0AM17giR8GI1DXt/C8fkRDohXknQuKVXNXP
+xln6c5BtYswq74NlZls3UiDLWqTW90wsQzLhl8jDK21VYu99NHbx4oZMPf1WhtZuvE0I5apgTDa
6XbLY+GuAessx2qTbRvLvxeZ40FeHJsNnMBjGeBkcaXwNgz28dLUjMXdDCW7gXG0hr69M/F6k4Dn
vUGI+amR2pOTDjvbwN3L2pvk3SDeexMxT9SXHZClej93xnCYhyLeLgiqnWUERNHmTYayAhJ9V+K0
mXwS88SQ3aSZkmFh/AxtCYjH53BtvKK6l75tIT0XEWtzcl8dzYU0xsZC8O1HLtf+y570c+urH7hX
qKSYuYP7Lc9RwdBgysSTK4BdtuGpsBd3Paa7LfUob0Tr6G1LSBBILTPoPgxt+KBsUv9eSsugBQbE
KWbgOApJngUK1CgYjaVNyoXjgT0b271dLcLoCMq5URPOPZTwmEnf+zU8+S+yRwmEFB9XX86/qF+y
XTjHX22OaamL6584pSGCyNCsOjH3q2Je0Msq/iN0ags8mTpdyLU1QR0avfXca3mhUCGswuQ9HQkE
5H51j9piTT+Icat7DlrR/E+Q08RbpxXPZdow0WQ5TB9/b/tIhPNmePM9fQbyA+7HSoj+TaudXUz9
pWnHS9ON9+4Mo74oTuXoHzxDfEeRf8p7F0F9CuRWJi2rC3UbeHyjIf2pLfPo98k/WRmPHR7zpJ7O
xJQRmR4ksPOBj+wAIL3wm6z7CQA/uzvGj0x7GSeSE+kyIN2xXqCXs2h+hxKnZsHz3qB5W1fFMO0K
gm+2Tpb8BSb/IQb5lyqud1EqLE/EJG9hP5Di6g5/KCCitQuIO8q7104DFm5lPz94hdm8uGTKKpcW
wRxgquqQQ9KsPHkZvDF8sns32roo9u6Yb91aJvhG0G4SdpArNJ3EIJjGU1V7GQcbpbMrR6blk90v
23/ehTl/8kM5rBKpP3yhPqsZqXQyBuSEJ6cE6M9umsZ9HTHpAlHKVFUHfAwIXVco8++yvHbuC8X6
2iumR6Mrr3R5PisxUuvGpu6vyDZw8AONx5P7hAPcQAkytUSCChoJX5I502gyJ0P0RJFB+gDRe8z9
X9DjPITKYXYJRHIYUk6OQpJFkpuboZteVcWGa1yUmcLU5RZ3KSACQDEt/KIVPHk4eP7Yb0cOBczB
cApZdWzI+Xn1jYn0WZkS5spggpOA8KDcCYOnmk0rRzgIhV66OwfT5Fq6atowPjJw7tr1xTPzN4Cy
xQW/mIEoiEdDdCku7oA9k4yHcluaVbMrenGHlo2fLdLvBonRYfQoJhJTzsdujn4RQOCIpj6oM5+E
HdB3pouaZMorrnJ1zrVPPsL06rfQUpyxQnbpvula3LU6ey66CAP8KL8GG4Mx7OATfe/TzI/eYR36
DIM82MV1AUbOqO5qeh2ZcsMNgQ4YPNe/6L4uSsg32jI23077Xhr16yj7C6f9sMHe/EPu90MYt0dl
o9JwLGHtEyP1N15HZC0U6G3eAZLoXdQBVXFkaZGy0yE2KmA0IIZ63HJRQgfXMxmtRfjcxure0wQg
WCSzj25AznGy9y0CWQubLCGDKqxpzBT2dgT5VVJEe+IRDbZ8HlHaP8NrJXbS9890X5q4XO1fGz2M
j51r1yuLHC2ydIo3srjqVU2TfRfYxq5xev6t7fBswn/DI+/foV4g0TiSKDIw66kwHbf0qeT6gLh8
GQLjI1f5t9Xb2S+JTjliIJd5B/hS19U3YXCxivmLDERvS6rGcapKYLPowjr3zI0fA/sU3/i06ELC
I3gIKBq1dym0c9V28A8RNsGLVvGEUvkez85vHwNGyXsuB9HO53omIi7LvsPQQ2hW7bNyBCSDwuKM
aiM+FVb5LfvwkIUTdZOiCQHOMQ3oOUzmTBGrOaN8MoifV8HwMWvzuU9Ib6OG2/umJL4nfBLabNZE
LkXbIGIQozt10T2ui3lm/IbkYDUHSXYoJkrG0aW7aIJ+hkmV87CN+bxj5PFEIGx807Mm1TqkuzMI
qdsEQs5MjyBUEwqHSAw7MZEnwHZ7v0iPTVbBqrXmbGuUxZM09FGlVrKS+fwyZfiu5vJrGnPOvYDp
sYHIU6rmOxKs1YRAHeWCpc0Q37YdgxIMd2+6ib87DTIBgjh+JICYHh0lrZ9H3JTX1asyyFHcdgfc
aMiLxqg5CWLfCDTylkmFvVZF8419a9yaRHG3U2mv+xT9FpPjq8s+ZDUoJh+lBvcXS9a5efNG3c1U
2AwcBHD2q5NaJwfcBVScH3Dfxh3yIzS2rr8j/mYzeezRzeBWOuFVGf5j2k0mASaMRCZSfOl+voG4
7KbIvcfi++TPEU7SylP7rA4Zt9X4cthiZyxn1/UcXebS9hY6BRLBaeP38S5MmJWZUcM5LRCYqv43
LuBCGOllVOjh6LjR8gnqcLJzKRpgUfmuu8fBUSI2VWgTgtqDAyOe/T6468m5A29G7UO8lrDTb79m
vlWmZo9mcFrAQNmyv0t0v3VG8zUxKoxdbUiEbYYzUvtJurdEeTMXgIWe0YPIiPgCyYZtpQvzdVL5
XR74Nyfo/dXIqnjIko8ygPmLu5YBfxnfRTlOI6uasKBVH+Y8v7p2+ZGVKOq50iCIiJ2rQ76x+dq0
3pstkcBm1l01jaxgGgM6Gxc5S5XJB00Bh48VblM4j2UJvUjSI5zj2aUt7oOeTVXALHnE5FKGzXe+
LKSG1rsvcrEXfYe9uyCGaASMtav6AUpJVJusIHAy+V3OIo8KAjarX16iMbpzZz4mkp7OdjAyKscT
t82IEF+DlvsO5TKztpJH5Ols2bByskiXfHkQGuAmBh3Y0+ieNusZofp3gEdubbYLdLfO1K0aEb1V
TlFsXR8D09hYFtmchlyrNP41JAxqg3shYISEhnkjqpTUOCQWxzxVF6GRDRuaoIJy0o92xiPrieoL
ZMyEINR5Cz17iaT8ap3+yE3JwCrnY0FzxkQKagg6QrRKcV/16K9waVe8ieSMG+uplx/AJaxd6lbz
3iEHD5O+D84Cd/RqzK1glRg9IzHWXFnqvNutfh2BowwAMc2Z7i4c6h2PBVyIbPB27GrG05CjRc1d
uc4C9zWBc3PA3M+9VBo3mIPwHRgJ3JpxwYL2fGC+oA/iWQWHXo7ornqTAFECtn1RjkvTYqJtV08j
mjeQV3a9JtVw3KXwE1eF8N+iJs9PON8u3sLCt3tH7UMBmtMI7mcvejBJP2dHTCFjxYFLElQLH9eA
6zbb1AtqeMzZh/DaROPeaAzroIX9EaiENckc7+rW5L0Kus+gZz8YsSdgpFNdU7DMgwtvWdvDu7Cs
r2LyHuhvYLDhIW2mt66mow/9jh4ixQHZZJDG4KYQ1RBirqY54TEfrsjh31wc25guUeV3c4g83/bJ
5yp8aklILFNlTOzq8+ciT3/yxKjPjEJQfIicn5lnLwJ/JTNXVsdxzAVv9ICAwi/dGH920qVnFLbF
2necs98r9AvYoZCPGuRotA4VHXUHZ4W4a3TWrG0f5bya/ZMS+J79qFLsRuN+n40uhM6Mj7CajeLQ
eAgrjDR4nIk+YnfeV5uuIrmVz7c+thY9hseDH+aLedaYXjIdv9udKddaGs9um/2Mdh9uZIsLBOYR
wT3yomp9naqAbMlpWaKTQFRm9PZmt4jozJBBVdcxZPSGbDsF6tlz3bui6i/ssqe1L3zam8qL+U3C
/Wi3bLlERb6jFf4WNLIMBu2vZvb/dMxjBbepssdXj/X7qhjkA8Ordxfb3jYAJwAE2DtPLR19hJAm
6V/mWj2yMNl7zrAjsvIxsngAQM1eoMQk/M3zrQzDXyZ7DwSZX3Msp5AcP6UCGVJEnkPgcfQxkwYI
j8XnLTSsPzC9F7MlfQBodspX62IdYMSwKpc7eEYfKuDW4vu6oGYzQfK0z2E6PJpoox1c+QBhqA/H
0fwKkETjAJ0fxHKEo7jgVqNBtGym4JV03iLPek25aDDrvcPTe4lL9rQ+Y+PAYkNoCYZ/XQWXq/OI
ccZ9XbcaixZ/pXC1swGX98RNuR2btD/FfO68tdyFOhVXqmh32eonYCCMTSCJM0iGeWPHxU86OW8u
ThR4tyyKm96U/7hk1c0vCH8h5Oy+9l1KlTlMHgMVPJN8kkA/KEx629pbEQE+bQ2vlAcvqv2XtlPy
p89MGtYwfUiYn+/9ln01SSxb5ijHMTK2cIkxMWvEePgs+yPKiISRt9FsVWVa66BpwA0RpLpJRPpA
ooZDuGTwYzjmwbTsD2M24HG2jLdlN5/9hK5ILdNatw6ISUC7fddF6S9T2fuhYvREIs1qystNF0Ge
YJkmiT2cDfXFavTLMxrUG0S6M60am501UbZNFSxS+q+dFcJ8cEzxg8EZpUnl/JBaP6NVMv+58Zhv
xsr5c6zlg7HQw+iF8JOlBSZiJtkct8xc80S+zFbxNlfOHUHMp8mSwZsqaWSmwP+0Kwnu0HaW8InE
uoUu2cx0YgUQ1Jo5pe2b3UGYDFo8YyDkmrUzTkTtnNUcwhEZ/GKnXF7ZIIvyh7xrYQl2JepOlFnY
sOr61vu+fdVR+Yzy5hO/v/HOn1FfYsZ51RUPYhR/4Yh7wYc/uqk4OKkqw0XBvfc0mXsMH5h+dQdC
VdoNhafcyxxlW0huuFUk9YdmUrTh1vK/iJNJT0luIRoRUXfqAvg0bjtbe6w53cqrqDdrExFxmbXf
VOafo897DMJ5Tw7xa+LVF43gCQCVV2wsolJ3SQOH3K+Z3yqPDWPcUB3lzIXZwAj/mBFPxZUuTrWf
gyeVtHTJks82q/wv5wzERMLMEDt9COdh44D8xoAMQSCZMPeXSQCrL+PZ8a2Y8nMm2S6y/WfyIvXB
DKVzNCAeQhV0ETMpVEiNjgO8Gs5w0Xl7n0J3znL9KK3K4ArFSZP/vzmTDomqLRl+0DdGLoSe9lBY
0YwT0bROfaxJC0PwcJhpGWtwNKtGQ6HCHY39acgfWD7fdSJ8jdr2oWmjEv5oodAN19FGNPoVANhe
jqGN6i4hqhCsihkUfxPEbci1kTiSoUAdmJpElbcNE1jqFdkg0+mm4UNIDN5V3HfnIiZ+BS5Os0VC
Kw5eD2++RoEjG33kuG2RruFLx5597qU6t12o16NHfkhkjtDnZ/ejBNDB2IhbNG2so2smDIDmkZFh
ot/AxKEe1GXyi+MKELSmKASZAZWYF+BTV1X33i0tXg3mNGlL8C/s0RTpWWwsBQcP4oGjNKV19R3y
uJKZSBGnURfXUtNdUDFKGkF2YpfruSRx565durc9WSCc18KwN6kr/IOkIN7MOQgg0dakf8+shcHD
eBuazIgJEUwCp7EvrYxblCk0w94YwW4ZvLc4mj59NhdoButvj9HK1nRMvYNhgRlKXQwn/Uh6569C
GHvguS8h9rjjrk/rb0uVHmzkaQ6u9KQ1tZcMKfwd3BbRWDKppI1lpTCK+BOvJriQuDhMwfzHGPBh
dKIv4ChkIzCdPTPtjy9q7IHkzGlIpDBuHz2JbW+G71WnrmaQs6qXXX80a9KYYsNCbW3O1Q70zhLb
i0ddsRt8IiN03LdN8kOLlDJ5bQGA407baag9B7ZuCNaNgfOdK2XMjEckXrCHlEf0o9Mcwpz1S5PY
5XHs6gjOMRvx0YqI9OiR6XIP6p0NoNbteVPm0CZerhPpywKMJy5Z1ifbZUQE1Gvck7zyEEto/2Rf
BGtAKw/xyJSF1x6oLkugFTxGteq68GwYlO08QzDCmfPEdcANnt4ZHcFbTuUzUshEeswi/80c0LA0
iSaHK7jhkMGrOanpcZoN806HtEKO13wmxdjsNYvq9dxSn3TyV3bxQ5vgg+eH4S0tvDum6f/iBCOe
GeZ0fuZor+PGrA5xV7wbBJeBUi8NVtic7XMI7oDmEUuP6T2zoaa1y3hgB9YT687n5nDsbly5FfZC
ysl5HcbQv2It3xVcGZys8WPAlmHDkYkcJ+S3yCvhoiRF/MlXXXQ9sJUu/cEisSGc0iAcYRaf9lic
zbrmDXHYUWH3IaqclTCiXkFjsMg8fHh+nD37XNH906vbjup2HRFUq7BAhpCgglSgz3RyIOEA8qex
DUfvSY/+egz0OcyIfsG2lLMONuzVBHIBgty24nrGSm8ehIpH/Ob6ZVYRQtkCCXGa+P0zZxB1phtv
PVl8VjaBzyiROeIxhr84IhzJGqqAsBV+sjEz3rLIJi+YD+2CKxOJiSNvJQmxh4wECERdLamihT4U
C2xMBOWXk7Wgd3Bp6SF9mYb+VY32W9dpVik0akx3w8ssbWBnEd+CY6GJQQ4DDDdumb2WMdgwGSeX
WbXWmWQpdxsA2tlM5QSoPcIXkHA72l5Q3uzCQ+yeYfCJpdEtogYCis2wYmCS5PB1JsaJO9Wm96y5
mBCpin8Xd51nMr3IdQIrZKSe9SxcqRafwSo3mW5GZVCQeWqwCWngfMHBY9c+lWQSe2/VlL2aBPmg
FqR2bjsSeI0akYjCUbbuJUmMqKaelSAosB5t8cie/y+Nonwf5+qBDchP7qJ+kbC0e04sihM9bUvF
EsAESM00Ioy2g64AJfroF2B63zfx9AfGh2o8ZNIKJGrecytDkguqx8y1XhsEEKu5bD7Suao2UlkP
Qdb8mMgMgpKJLyivZRqxdgeHw8N1qrs0nM9kF4J8mEicQ20UblEhyVtgT/6qs5AYT7Xzx9YZ7Ywt
vJM3pB8aGq6LHINvmhaljq0HJM+Qg+0uetM6rU9YzgE+OC2zusZHYMMgHvjcdwoMdqOljURAHHN/
RsZQ5iy7mAsESuGuqixkLJN7T1iUt2N9gr+uh3OQSoHEs4tAvYY8oo4pebJ9L9wi7KYN7ANMjCHB
kyyg+02doRHmXWtX9RKExf6xX9E0tJvIwhrA7l4cg6ka1pWuPvQYQ7mprOmTuuPFSroriwBB1oFT
MTZi9mu4Cs0JKJxYZh50Tm84h9LXG2h0tBK+090oCvWVO9a95GBwTqOa/vlFGF/xvQuUPjTrK4Nr
Flud/kKzEWySzjnAvqmIzlU3jMdfZTJnj8oY0u+KYNk5g1/pcOEceku/1zBP173HnmIaHDQjBM+s
IKz49zoCJR/FpndqHIHOvjNbaz8E/aPqCGIuZySCFPNfeJ01MkQF33MuoguDTePgKYl02HyUZfKP
t149m4n3DJffoJAeQ4afARnOLd6cyQyeLeE+4VAAU4wdp4ryixeNASMYXpUSC0OEhBc7LFqfjCQZ
ikexMQmPpKqf1dZHeAQfgpaGqB/6kvJ36Gdvo6oG5Z1bbZOad0ZINHxd15zpawDZ26gJWN4iS2/q
F2KVvnLhjOzfc1AiYxytC+3e6pTYWzcrv/ssIGGOZRe4rea9H2OAenWCBDomINAIfpxsfsC986qX
6q8HUYPm4MooKD+NGa1qQQ2Laty8i1gOKyfCGdBCjYC3+5hPVYYUE6daUS9TqEw+mgNUtGDE1ezP
AtlMnDdbnOjoSCrdZVuRCKBqtlWtZcMXT3A42w1bvUj6yR3e7wYDAvZ3hivBcc4c87OdUIJYS1CW
i3wLITftshWwbtZjX++Ttv3XmMXWs71Px8N2FEmGKEDeWZ9a6cds1gmhKma2V4l1CMZkWEdO/aSU
9RiMHr4zf6FGjsY7JxIj5g4JlBTKBx/ZfbVGdCez+tkP+BtVN/+jUSYjEgQys/z+a871u1mV/5rQ
hjDikVjslK3aRotMrVgi0onQPIZ4YrGA/hNYC8M+/nLNjtCY+DhXxUYGzSFhrbgvdNQwlGagrN1g
V6nOWqJkciBvPBNJmuBRSdHphDHZemN0iRp3g4X7ogMeolZaKycnyaUqaxzoQXUmtYV1OQUbDgfM
8QRw7mRqPVrLAtIa0sfWzV9lDTkSLxYFalBd6eXMg0fO0B4yloFbY+Q2spl7RglHILss5Lhh/QhQ
6IU+lYwqk2KKnNGTosRdQQTAWTfipWrT9MC44Z/fJNa6Yn+zstrkGUnMqhrNa4wmF0i4/24ENjxZ
XCV92acHto/hxmgYnlCUHlj+vpZt8hKEQblvs+ZB+d0TllSYgM0Ef637Ra1+JNMGi4LhvGZm+WgX
5Z9KAdNlZr9m2htQhNe3FGbUzkxR1nIXo+viO6gTIJyW6K+g4R+JxyAJbzHsIpz+xiR2rCfYSkpz
BEP/fQZgte8BlmBjunWeFW27gfFrZQie2ZZuzAYjvylT/o1kgN+0woGcR+NP4LWPtUS3R5rRu1VO
xKEjFCarbDykXnWzc7CBHlmbcNOY+wqNycIfcdFF73ZuPasO9RdcBWYWhKaxA8pZtg9UnDKd5IFg
aOZ8CdoG1DpfunTck5EYpOYIoik0PX7Q8IMbF3XbZKOGQF8pVoFtPtgTp5AgIxE0wqmAigAFaMLM
ndT6kATMzcKkzt/G+MWTfbw2fKlP9JN8KxUdtuuPC3afIaBNbmGI7RChKX86QBOHQ3pijzqZfJdp
M9BSIHy1rfRM6CaYYa7rU+8zQjIHn9NPzbs64eJBSYZG1ih+Yszxa5EBLEh94LdDV9/JcviCns4F
1s68LOMP0T/Yi9EDbHtF4Bavc7QbnWSmI8Qi0GjniB73IekEfGnwVWt2wRiE5wbFcHFw7Bjvk6r2
DFWeS5DyG6VZA5tFcPKSAkRF5l8jzeGKNWnhQKNgBwJBTRy063zGbJvX7rlRKfaASKq1nYgv4XO4
Rq7z6QbzcwYtcRDlt+cmn6ZKlmhF/dRksC+1Mv8hMOPJX7rzuIRlPblfrDRIip569hoGTkBnka2C
EQr67mtiB7x4oEgMhPyxCsnUptnP0UJqrrK+goCA9OovBp6ySsgjWlmF3RGZYqOLnL2fKiKtGjHg
uNYuNQrYlrdmbq8thdnKbtCtFhYW4ChNTgsPoFqIx0AeJzl9FC0D3QwVKa/8+OBje0OSNfwII3sq
FxFI2z0wBaV5rDVH0JwXm7xEsRnFaJM4vRalIxcC9Q+G16jfg2B5hDGMHEHm+Ln68dNJiNhWkp5C
xLQjo/UDlfYu0s0Vt8sjRJyCdxv0IKpKXv/yHXKXuQ1aTiuMezlRd/qfwa6IRLP0bejdTz9FmRkP
FQQpFEXMHCpjVQUGGy8OSm3w/3Pff4pkdyZTek/rtCMF/piq/GL2zj/uxsWy0+2lIT6N3PwZw0XU
lDiEPobtNh2m6WtOuj/8byRGD+HesrJToZQ8kWbJjjW1gHLomRFkNAGC9+YfE4X/xkzkL4/mN3ij
lBwagYur/kpB6wNbOOGo+Im5aTbYsu6WmBKLNnIdL3TbACwY6r6Osq0JjtzDqI/z6rmd9ULHpWjg
MpfEv5NZ5fivTEa9XUIuJnAc9KCD7j9HD+XX6B9VhaJBgJtfO6b9ZTbRe9Ooq0E0VddQ2I2UJlPm
vAZjhFPMQWdVE15oNKx7rXr8zXKcCnaHW620wrsuM190n764bXERY7C34+yGBvTemuIXZ7J+pq57
ak2WK21G3e3bUOLN+NKMboN+s3gKoTadBGazRcB0G6BgIg/a9wukoJ8rxvjJjz3lJ8cmLFUo4CxD
gdNJxeF5WR7bU/06h9ZDTO7EKvOZItVJCJPExeIWzBQGbSigjRbfLisZzut67+FIXdtN7m8jwZTD
LMUTqMeb9pAHZTL7RKk1QKOOJI5KYg+osdaj7xZ3Ya8M2jX/s6ybh8RJ5NpINEsSn4AYBugRCtMV
E7Z8Q1WNJ5m6ERGohYItRJBRBDA8UPDsOjvCWjsm36aIgXY5KJgsEcxLrwJ3rpibCzVEirYWCx2S
3QyeKhhKPwNza0cSP6LEOgbQmu/N3YW9d3UMn/YwuRLcdJtwWK4tw33VIeCYcUDtgbKJG8qCK5RT
ssMEHqz9HCP08eqiPRlln+Nz44tM7fYcRA3zYNlynjSgCJF8skkqGEYAqv+touLXa0tUo32BW3vQ
LHzIzduYHvtdKrd+FVXjpZr6eA8239k7YXvqcueRq/pDWGO/I5n6mFkNRXCZvQxKJRT6JjI/v/ij
kcQkNc4MOph7rj1Eg6tmZuQRlNY/kuXp+JPwnk3he04QwdrEGrf2bPFss0ClYwOeq22bT6KGMtll
d109cAwvcSeYBGPXOYhqQfCU6DyzjPgdgR6BU4n6xqCdsVNn103+P9EPNR3CvG8jF/upn+lzHxjV
1fdymvM5YB0yxDQMnXwvg/HOnDvysDzJJCkDaoWN8gRX7ZUMk2IdtfSyuoSmm7dMniLAd8eu6jUo
Cia9liLQ2W5LHGWzd1eOdoQewvkXWv2vKar7FLAa37XWxEWiyo9KXPy+uXdN5EEBcNJVnA+/cU1e
tS4FK10SAHMnYW9qOsQR4OUxS7xppJk5W0FI0VpqYf7zbQwXRZA/Abe5pHaDjAamC0Nn7tawwyZX
tgGUVcEsNuZQjWR1jtx6SwuFQQgn1BXx+QcUvRqSpT+ctcAEZhMdFAKay3DN3ftd3x/E0KCEN2ir
sqZ+qDN5Hrosv+G6CXYOK6wD+mhNXBukcOyj0y4n8EGlzoEEmB0XDEI3jOWhEu2pNOPuDJVk6U9h
yWc9n0aNRilLS7UOBHPsXoQvMO8I7/TF99Bht7Pm/hOYOtSqxUzpECK2qxL1QFjpdZ7oi+ageyp5
7Vaj07wPGd8ERgrSJf0g2NUzMlUKMKxXXXduMB3iEWsiHGZ1xUy6cjImzD6ECQObsF5qkNKQ5VYN
wn6vJLDkyHefQSEaB8lVtCsjZ7pPbKd5zQpfM3CxrWmN2M19yUHC8Y7RRjjEb+GP65I/P4NJYMWy
JK4U8lJlB6uuD06OrD/yuQLY3Zy91qZQtIptoae3DOgfsGOMX+a0BCgFgXWcMt9i+SrTp7xOqk0e
Lw1fCKo3ZOfDlo/dBOPE78DpJ6KHm+Bk5UawaVVj7AhYtH9HCFHLp4t2Mi9cl6l+RF6DN3fGWpla
7/FmMbv3+u8Ee/AqdY29WCwLoxntEpYOZ8SfHLsqyJBrsCnYd2HGjTHXhT9vJj2jRcYih9TVGQvM
FIuXNTayx8im/XVtYn4EmO7rgGDv0VHUOUqw92+nGR/OMLe8fl25USMrxIrtyGZ0o09H2c9uU/0j
s+ldVc7JdEt+L6QJbPtSbNSN9amd5qV0YgdBUYf+Xcnfdpke1hxLq6lrkHVF11ovTnai+DSiYrt+
yvyAcANQrCQSGCgzC1n9+QwJzgoQC4qVsMeMMed/vtOD4LLK/JvA3AjAKF5gE5nGxkv73/E/js5r
N3JlWaJfVABZ9K9t2F5Sy0svhKSR6F2xaL9+r94PB7jAORczI3WTmZERK8i8hXkPd8SQNl1DTdPR
FoGhppMVWwdwYP00TAbEGVhoGHEQvJ0ktXGXJY8kN9o7oqq4T8yGC2NADeIEpPT2nJuxENkbs2wf
yjQ9gMuq95YZ3SBXcGBwYzSQohKIBCvByU+v3DJKDr0aYjwfvf04cx5n3R+n/MwJ8KBsSubNwT02
3py9YrFj9gPbs7xRb+Bt0oC/Dy3WLRdSyA5BND47/APwTcodTBRmNVxhW1sBWE0AQRAi5SvRp8wT
jT4Yjr1sTY9trZ55VfuQK/2I3Ea+0CSjzYOLxLPR1gBV1qGq9gJ+6n7CVhip6qUgTgWqmEApY9N4
7o1+YnKBwAzAaMQkM7in3vPMqzUimMCGM1ZTbMjQrBiKyLni6huwE7RSBohc5s07YHEpCx74qAFt
Kxb4ofNQ39t+c2cPHbKm3z7W2jv1Iv5ZVAFizwb5gfHqFiEvH43AvVvooTrg5fyA/0OSY7ypWI5+
7eVyKWOv56XhZWFPizQhdNhqbhNR4BK0SQhRqXsUdAzuMpxXc8+9qQsq2B8O3QiulSHNmaZxdmLk
QDL2Hm/E/sHFvh8aLrSmYCqucRXAQqI1abfkzos2gLh6tai4xrtpOALGYvfLcb4LRpFmqWnS4kIF
fvHm97cWgo7IpjtdUhrXVIw0eEpY9EXzkSdk35qc/y81M/i0eXpo0sgNxUw8hgKxS+7N7zAwTRL2
cYwhobgiRs6riWYr9rv8rTTAPHL6K/6ZI20mq04bxT67ua2V9Le4ps2dbaY8h5v8MifmzqgZmHK6
yswbjmek4U8aAPoa4ukWgnMnSKAwDFuxe7HziHZ1S7o442/nhkLiKRo6wkxG8UEVDs3yYLiZloaT
lVD3RR1oIeYvwRhlzgFVrJzqhzEeACR0l95R15ywRCw4VfOXv7fx43F3JvNK8hjVJ3ieamglqU6P
oE6TTYw7f8W6dujlEKxQrEosg5pJqoh5PzEh1QN0RFvd8SrBMIIlcWBA5mhgo/tXx7k1SIBzosZe
3XRuGOcjFjLlXINGYL6tg5Ov5+wWCug5rfwoLmGrkSsuqILikPtTc6luzUMgZowmbvZ1nN7ntqtC
Efl2SIIDcatzvLMrm24X9xmP4KpDwwjygzUGe79erre/BbaUUJYCJDNgmZt5rdlSEYLI1bhrGsH2
UWU9zKknV3StcOlNxdXK5bEojWJNtfnEldhPT6mJrVmp+lJ00CaqNv8X8AVOSvhjZBuEzrZqRO4X
6j7mKT9FzrlUzZ5rH7/bAbcE3XC9gV5pibuSNcoq5RMOnrDkEIdYhXcplW8qGnlcVPh22unQB/Rv
LX2+6bvht1uM36w1v6RAx9Dm9NP68s+y24fGa++oRSH9UL31kSAdbL/llv2/1ynYWo06xVp8GgL5
Os2GOyUWtVLB+G3AMZms4GDOfhh5t6BaFm2tgcUUmB81vnbwbOXcrmZmIsH4XTBLcaoChE3KjlvM
MOFTA3cZoKngRyguyI2kWBLqCng+RIIcN0AdYGcZZ17KeDaZzRjIZv5mdITkAzGhhZT5Cwx8QbNu
8iDUdC960z2AjLmOCsDtEIMFyCpeZDHIiZ7GLDMVWxznlGwxceGsx51MMj+Av71Zyuaiq/7eM7Va
u0b3yqz7SQp8WpuT8xtV/rtTiSfD4KtWgMhYGTMFt5nS+RZKAVq2eYgX41EFTc97WtGthqtvLvsv
2TB+D3FHZqpXDts23QWjHPl4pyq0zPaEwsl5u2I5gB/I9fbd7lK4KQNB2iWmOX6ikS6KS7qObpEG
fKwHpfsd2Jobn50EWOee6uZ2LZLqOVF8b9Q8XCsbEgRGfbYehnK/6M+Gy4CZuuWhrOGoFf24ikD/
XTK/I40EnIjOOMLHvP0Cp+QOW753c3c/uZigVUBKUnPIZSyr9zz9Jtj/07scNbfcitNA4BxjjP/t
PPHSTXzqpPCKFdCnyNDumOnvZc2yx/6wMyAVQOsuutCfe7Hh90JXdnq7G/Du9QZM9DOJFjpKHoE6
PQN9xWGhqmaTG9Z0tPqZj17v82rOKd8zbEwC5XMhEBnIA/Jx6qJ6Y1TTEyBtiTDGWVovM4ciPxyS
+TDXOSazDtsDgw9ryLFO3CcSC2E+6kOEXW0TzD3bxiLO5VTu0prPc6/tcRP3ERE/wwfAo1gVJw6+
mOCenYkmBOg4AiN+d56jYZMIZACX6lhwOwQLxWLU4QJ3YBDu1rSQbWuSzLuc98qWn9WNOI0zq7Sd
j27Od7DNHmiefHaM4oUNi5tDBlFPt8OH1eGzw4nw0DnMDm4DQKqv/CfhESLkdMLNVzNpxRn+4xT/
Wu6jqag858viSFCtannhdnTEg771o/rCud4krpx8Kwgfi9vGOwHB+AZO2CQMzYxJmDASpCW/IVMC
Gu7YznCvuqpSmP0woBHROKemjae1K8GfOm+i9Ye9Nogzl86nCqhC9nElegAubdXzoOq5qhsAuJiZ
B8Kuk2fhLTf46CRkuzKCPxYy65qWyg31yERONSc7QfNRI40mZO1+sJS492m5Jb0hu6PFDY6SwEvq
EV/zlHt1rfkB3Z0PiC6aIwcaPgqqwnVGbyzT/kJPlbesl25Zt7FqILUFt3cEf0pdDVmYZ6V3JP5F
3BZOP9cjddfM5MJoB/kHLh35dcQRjwsMpkgr3ohHztulxFvuAjjkqTzOG00ZqEf/hB2wSSVZSuOT
kOFkgRRtHaYmqkrOkVO/R277mrTWR2WUd507q08mJVztTTGHnhf4dHouQVh63CMsm7pVZUbffW5Z
O5Ovx2p0wfAGWLnWlebp3Inqu9SMpblVQhlIaua6QhXhIrGET6Te1uBgoatp5z5OfALOOTG3KC7e
TS3fZ9mFumrYgcgcz3NPC6Zf7eohuLP68exjl9m0YzYiYjdfEJ8ufU+2Z+IVPHUB7sDbDGW4Rz9Z
7rFToMhS9QsUo8UySQsIq5hJbKHwP/K+uDcBIq7tYPrnZI4M6z75Q139IzoMhw2z0oGQHAHirn0A
XlcSqiMNPJUU01oBNoUgwsJbJP5bN2OUBoEY1hyROLsbuKxZxag2ye21JUfcEgMm+txtP+N4+aFG
4aPCGYbAkm0pL3qaatMO7bKDO5dh32JWVzGxiqBC5uqbmXPlBPefo2G6Exa2rZzQ2GAiZvfMCWu+
Ph8mXUor0D1sNy0hmemWVzdKZGPXxRWSlwQYjAhxx4MuHXJx+GSjLTdmYO6LEUdEfFMRJ1VDzq2Y
kzr+kDUp1GbVF95fEVW7JkN49uz63wBcfTB9UmymxTCcedMOPedpoNv2zvGLescNmjZMNk+otNlD
3IovE7v3lnILcBCesWNPI15IjK10YKGPEd9FWUIPgxzu8UDzbEhF9qvplb9o5fIUZPJffUOUpMXy
aBTdqXZi9yTbAvSR8cppZc1GrCi45NBMBcCGS9YFoYDBhEOVq7CAUud7cIPy01OIEKbXb2CggEuq
IgDkMbiEiLMsKDWEnrh8bfkzN/EgIwCLCW06fU7lz2w8zBoMDBIsekqZteu60zWpBt3d9cI/t0Ke
Jiiqmw5H3zYqUkWSXp3GpNl1XCX5zybzG+zDGr0rL7trY/J5ESNxySwLoIlQd6Zkmu0rKXBsztnO
oJxj46bji0IasFznH6UGSBmy/axMC4CClPe6pIcSIYZGAqft140zjZtFazxVuKxxp/Glw3VniuHO
B8G9r6B4o4XgBSmm+N0C1Lwq8StatkKCc4dve6BmHIjnNhfiY4jrY7cE3RovmkB4JHfyf+y7FfTT
Tab/PVk1bkHk4Njyc4hdBjckb4CPhaWWi2qzjtvxvsCPyZ0IE1rgZaTDJvOYBkQsAqpOJ98+axVQ
INMFRphjAVk58/jE4xmUix19R3HC07PCUNpW8jDPqt4OdX+GvbpVhl2eVS9OFrYvwnpbcrnkMIvi
JRt0f3Fc2iR4w54kOcwNHncacSuCWDL7qSymunKm+2Ru1JNcsrs+KPdBEhucE+I9IjUDyUwPtuHD
Z8jHYt2k6Cad7igyu5EE6En4pEeIvbsugBWW/B3jzGddUHBjuWqY+Q6XIDJWgaMxyLx9nqP/4p5r
GSW2ZooLyjCxIAxaA9TOgiui4LdcJBbl5RxBVww67vcJ1ZEr0QDbjzXOT+Hbemtjxj5GotppS2Mh
W4arpTxMnl7LYb8FoTJTHwHrNyPvmlxMxbJNVRJs6sGgSr1n/cidmuK5mScqT8i7Qfv+ymEK3RhS
faBmy+MwOiTKMz4YNr0ia3XLXgnLm5Cy2uZlWIg2lI1JQxlW23NHCo+Ezbgf7Nh+7BJ/9kgu4GDk
6f+miq5Zs4Yk25kr7trl4HgJtGXs/abK9obDd6deliVc4I9Qyzw/5oa/jikoqucYhE1V8mLPvXhL
856449hK7wELw9rK2pvzI+i2VptTuAT7dm3Bp4fY9k+Cbttxhk3v4hFKRzpGZDtJMa4VVUeh9kjj
tr4XXG0t3GOa1+P3DCt27WjRPbgRXSmW3e8mY3KOKfdelgB+24GhbewY9hd+VZuWEh7GqdTpHVpw
uRKuxzvQNoXYtoEVHxI7hpi/UOGuHedpVDf+wmCoAwwuiQ0l8fjZuEpxXe/m0J7oS+E+UdA1K3t1
MUeyx6lDeD1YUAiM4COpM+oXJL6bUILxpv1m+JFWArUpj55v3bWfpmt8+W2zd4Pky5cDRwrzlaUd
x2eryBd5Vaj4bl1J/hNBuu1JdhVPaxjHE+TWIrnw7/lTaf6OZZ7nvzZA9zS31D4UeS7icImo6zpa
NzaTVb7WNvV1DUozXv5612bek10ECVg1khnR4BgHr5keKTjCh8G0t8XI9SQt9wnm2Q9DEaY8HN23
ECU+wdGJd7GtPrBYVhwJm0/fUS+0Vt5ujJD8MmfEqih7PJjp8GBGODxW7oRhIAT0WAx8LxJnlcZc
mikJIa5hA/FZtUOF2TrL/7mE3ghSmUTO6qE8B4nujuh59TcAm/bJjA1SUilSMbkjis8as1klvoIa
lP5i43zyZctLd5QAN6ifWqmWhoWYqsV1HE10CMFa2cQRc9rSzNERbsinl3REUItpNcqC4kc0mJUn
xa/XNQ+0Fm7Kstg0HZFRP6HEhnRWvkpybLSZiu6jIZ0uyvYBffTs+lhcnV0iqcdrPJNdqqXrygiO
kc+5e+js5FCMQ0FPh2Ot5thsdrgO8GFD+IOMw42DEfI6pg2uq4ABBAuTPhWNuSfKOsPecO8Krzp5
t/hkc9NpTTzfAb3UGIK5w2GVUMYkDuPIjEfVrv1cBBlvSh6tyO0piocaL5havqtEceeuExo+bAtU
R2DzQ5+hys2KQ4bI+tCJqc9uC2rLh6z8AhG9r1jbEm09znQ9rFrIZbIAFuXh2GzLIsCnb1yrsX/j
CvdHxJlRzBItPzMOUhPdfqtWgbLtCHPUs/EyBi1qFNWzFMWt+9GjTDqy6PzhgUF1dAPqrLGJ5itp
4Gu3XhlstoQosaQn3qEpxRE5Gu9pMP2MC20m8Qx/mnQPBpLfiirPPlDfuDeW9TzBoCpIImXk2NU6
H9Ny7w7mczbDfpkkj/fALplLzc49JrL0T0nsQXMA+UFKezPU7S96jEdB0+1a7gwOeRybsAn5rn6O
2FSgb4S5gu0JFPkcdUMIIhBCv/Nc3p69kRddytpGbIOPnhrhQIJtpZGGWULYcya7pr/WZoPmExAa
PpW5Y4KRhaqzBH2eXvXOZ3kRLkE1fwTjGvD5Q/dp6L5pgs86b38WA3eev2QfhCc/hpoPjURz2pMg
p9zGuz2DWtdbMVQxdns1gHbHN3exJbduQ0qhTdu7sgY941cFeCQ8RWlsFJsldbZ1HF8A0A0kf9CO
c3Jxs8mnLvgWUxKsFh1cNTjI2mJN9tqx3BVN9TjGAmNFrWzu6LpGXxiti+gRaHG2rxAdIaEvw62o
uE/hRxfOPq28Ez5ODXMAtLvBHaSB/nDhRMbqVzbFGXRnczVbXlTgnfm8zKgSJNl5qAXLg+6MDyuY
UZTslNf8kh1Q681t19jPrgg+m3h5wz2VnIJSd5fAgRKZLLwJSg4+LyOM5FOV2zGfM5BPNJiIk0rt
R8uKd1K0e7OYD1N0MwLFAQxlsN84lolUG6z0k/DRHDuOxqLuuVOCglk7c47hPe4aPAFCvcw1rQ+s
S7M85PP06Q4U3iiP5cDxsuOUBbB0uFtjsSHJb7LUU4l4IyJhbbEpub31vF5J9xuH2cAYUVLADd7K
7e7rRuUnNdnjiwbsAvkg+FwCbNKVjJOwj6BUwjs9xZAD9u1NVqNBDzHehX2mzLQGXRjHlM5Ta2t5
vYe65+J2spHLKfX4rAe2Sw6ObDYen6CqqoOD0/vVxcljh1PCDRiOvZCDtkFlScciEg/Lq+lXIxyT
wVj1i+hITMx6ncDq3bXSeeBV+0eW4YFE7ZYVaGdNE4ttoa6qcEMW7U/KRZ+6uXodFv1dBpJCStHd
22a71lXWrAeBWYuO5Hzb4t04kGmh7QoWpeD9uY1tU4dzUZVhVOUwUUhz8bSwbPbl9k7xAFvTJqv3
bVfTqcdoamVT88j1Qz7GQd0frMZ3tqbPA9TPcBNDoTNPVUSQoPTePDcOnaFhvQZAynd3MbYZ562Q
IH2yZqnBB991zif5+Gyf2ThQFofbK7ewqzEE+uIbQ3ZIAtnsCaJfAz7i7PjcebLvaNHjxfbVzkd5
4umeEzYy02A7+k7/OJtx9uN6N3F1Kl+kXj57I+MCt5A6F6It+MkzkXPaRJMyGmFgWarz+zquCwwF
RGUGjc14cep8P97Gl3xUX2U3fmDadd7lorGP4fbFpm8sJtt01TyrXOUhb9zmiq8C3AGrMIcbump7
Ji2nlR8TOgePHLv5bRbWGGdE5JooZiHIlsldw48tqIt9nwEEMAJsPhteef47KBowk1aF7VhXN16S
eRA1L/KbHrLyjHbYZwt9NFpVCuZdYQ2cx0rzbnJg08acKXhdnCUfYcxJbJN+2yvEGaLkdKDlACna
aDNh/yVkr/onsydelVNa9lQXCzGApj7SCxdtGacqaiU6SrVkTqWU0MOjRkw58nT2IZLhnwhGjhnM
96j30zCH9NcXR5AcyB7eLeEjWb7TnqNbgdFwPbb1Q9qRqOgbxi7J+Zz/MzfGYzxx45P1iBQZc6nX
5WvC9L8TkmiJ00lxAJ85vdPq4xwdqys5OrlyV5d8QLjPcfWilzy0AE9vayXl1QmaZlWmvHFrW353
ECV4Y4xwdnz8ZRHnGGSXguqpVGlaCJBAaLrON8PUX01N9JSLVLLKdY63R7BJQYfIw8FKvQd6h/2b
d4Hkbtv/ZAnv4kkGy9aauPJ4vOI3dAdkHG0buHf9iFprWOa6zj2xm/Qkrq7jpGe7MS8s23dxLbbT
hLI0+ujMdVGW73inic1buCryiINPptL2KJQ27mZAeuTY0FsVJsvRcrjFEprR5hDO1sCByqQWogVv
4tpT/NQHi3NC33zJRGDwRctvmWSUltbndEJWi0cZsPG1MZfyzvFSDD561CH2LYLMydmF28YQbmKK
iU9xQql8Mk7PZsCmLEr2Rqs1TWDf3gb5m7ISkB6qwxsbk2fdF6gaO5nF/zKbaMUy8M+NZxTiOkNR
ZdC/q00n/pU20U0EtG81VXsnLRsMogvVgnhhwKAS5J5vA5nEE77RuQfwq5rf4aJVxOjUsoGlRCvw
4hwnLm0HSR5glQ3IGo4uk13U6Le+Ss6tT0859TN8UTBCuDZDepVJRHWt9YeSnrMtg2gGZtzn9wTh
un0rq/lICk6cdXSTTwjTYUT1OPsauO+5gWHo45ZZfAJWfNFJA6E5KL9ySa+W1UZkDqBRgg2Zv7zR
Rm22t/4gpjNQohrneXP0guJ1JrIMATwd3jCkkR4Sbrr1U+vdM2nJqCvxQhEl1Xk8d5EhyZxqrKVB
YyFsQdCmvLk7aueX9yG5idh8uyWXactlcu8OIGBCtdw7OjoYi9jyv8ewwJGJIsKFgySVwf9TF7fK
BRu1JGfTmI++S7kJBsKqL0LpkeEcEfmQdQ29md14n8a0GI3tZrQj6gD03mv8DUH/q2H/CIRWOX+m
AJ3hFHLfF+EAT89PDXTUv9xP9wlcdAR6job2jca0Hpbhm0lyhSH/s5yoTG/yTdDzShDJB/PRiuTE
rmY7dqhK4RF+4lH9QurskTIzuW4JoZ2Rxwpmg+5usNuvAtQHyldPSuE1bj6c4d3CTB23CktXRnlV
EYVB0r1LqG7GWIGoGPaL+axIAPus1DXl2rNW/JjEdNPr1wu8EVnUhzx397m37Jq5u5HxLgzm2EIx
HDCJ5khiOIUYl0YqUPAapeMIsYD1XuR3Df/FMh1afmy87U4C/VBSDLd45KFqQW93Oj/AhfulSmuT
5R+DScgp4n7mXNXy0Kkvr7X+oFBKZkMHi+lirH2+D9uA/EAx0qxU7ElccTqe4Dh0P3z2sGH9KR6M
4mPBvpeb0xG6yKZMftN52nfKeLGEuGhAssVA9cKLM/4rxBWuyFJhSxoxxHQGbKlf/lySwD1Ov+cU
sTp3l88adqfrEDGuEk6cpfgKwJggQ6k0OKVLaxwSZ44OtQUlLVN+t641uuWccRYiV2OudNZbvD2i
k9MBW1t4QdfyIoKKcBsbkVyMP55Pycqllkkgpga4eW65PcIbhJVHnI6VcwiMaW8V9pn3+yFLxoMe
vUdhzScENFwd2fRgyeWQJ5QDSn6Bfp09Fp6H+8LcOw08zKHzX4ySbz6rEkAp/4hRZ1k3RYymC3J0
jj2+FRajl9Bi1TmQPXrt7ETU35cGw86SAmcEuknjAJvNI28YyvucTwq9/mbcB2MJ8iNVnKqyqBm4
QPXtwcSB5xnm+0yJJIaj4qFeMIwXFDzI3NgRw8L5g00X8IXlwDagnq4KHH9FmJeCTqnkOyRRtXPr
wjg65LxYN9pb4bOJrnMbIwBZ9VRoW8Gx8d07G51oayVBe59as/810CP4HkT2kxQ+9aZ5OJXNqc0M
yrnpCOrSgZLtacZJ4KMZ4hBcIaEmwCeriPhrjgBGXSDfeHDPM4mVClUkx9++EvbwPkWYMzyrTa5Z
roC8dVCQsAXboJfZM8vmByxje/LqrjpNyGBbEYsJZKs1fgU1oeFqumGcBkpHuKXy2Bsci4sgtTc9
r4sztKfmzpx4RlB+9QV0oEcNsZfN4hMv9KJ3qakXBR6/bauZA7PbpbtFtbAK+vY3GNDE58QI3hwK
iVACfA6gRSbuGiqbsejOjAHCoqrIKAXmny5/CpRIdg2U+pe5sawzZMFnKjAlKViqfSMxhFlAJs4v
XIpzCQT9kJYfsOpwD9wsGK2OJfMY9nZcqBUf82vE8/Ylg9fCMODga2o9kX2XPh0fNfWKIbnu5MM0
RLd2OUf+a6jyOPvucA36+jsjcLNtEvl3a6kpWTHvpj7CpZGqee+pkprqop5V6M2+eW940In6ahie
dOFO7BAF80wt0Z4wln7PBEO2k+GC5md4e8uJWflr5lNgRj4ZD4qE1WMRNcveTWz/H6Nd6Ec5+pZ+
8UeCwQZ+j9EJotcAY1ToAOwn8ezJtQ1LL2S9eU/pRg5TVDZshPZdRy/NKlfLa5zypGlmb8bygwVw
6TwQXS1VhanLiuQtRbqHlRu61tDjfa/HQ2+0n75JbAWm2bkeFI6rVHYHBdtuq4WCSWwaNn/xwd+1
AyxEDNLtXVtw6CkS+IcZtoa1QQzzc6BRjb9yFb06Vow/0C+L5Twhyp2pNujuhyXv9vxKCjImUIJT
k4TkILoflkSUo55ylVrAzxlG1t9O+ncNVrEVHJgbUB1kYssZJ2x1yyUsse37waTwMymc/isrp4fJ
NeTBwHhxkdac3Mk2Ce77pcFLsHDdCWeo5KskBQq6dlPHDaOIw1wSVDE08Sk6Sad8m03j1TbkG4a6
HddRZ1eySiWtx75tF8/50hSbLFU1JdB2sR2bsjwnBr9rPHwzfoBY8441ZxJunkUMY1V1GLmmiBLt
uOPA4YuEwirw+PzInD8cr1zF6CIlbBR/RQ0crJFuvmMkK7KzdeWQV9F/acDbEqHxr3Prn9LX0GGE
/8xM88Mh8GOE/h03lMEGcjhXAWBYLUp9NMA48WkPsK222ES8mhSV3dIKQ3y2JLHgcMgWJGYHm7Oj
F4zuVvU5DtlICqwF5bftW08UltIfFtB4R0cGG/MQkGpIbqnL8TMf4YGatNiyElPo2LiF2JRjjZoT
kSAtABwfStDofPTYJGfz2VTWn1ywKlsR1nQe65xhV1bAsCRnQgCZ4RXnemzb8+z7gLrsDr1hqVDs
adriBqMunvC+0rzQcG8z57LwcN60ckoPRllyiWnGYoPVxOVUQgCLIlhyuGPpPYP9gOEi9TmOjAch
069SRFDQeFBlQ+XhXyieKh2dKlJlvfJePWRGwJc8HQjdr5XtUikBCZ9nK9uYSoV+sOK6ZdsnsTLF
1UUG5pOTpjvS38+SXlKKvBIagVoo1Dp7yYGDczxojhGFfAcrCppdbdmXNKowNTfHaRneMp39mvn0
b1Reuao5CqOmmnu3jn9jKxVhZ3WPnX1ThiwEy6HGUEGuidPOPGKEIHrC9bG+MwbZvJoTY3TDs7Ab
kRz5oeJlkeXGhShV49tA/D63Xv3o1YAJu/oTID5hr8nccUBmEQ5ITeKc46nNJHET9sD9dGgMZkln
qD1JAB1WhIED1GI/2D9dXp4xeL5lKZJBgep4Q+y+x1jbqEbYx7Pa2QJGH4/JV1hRDm+qPiwYd6mq
vmfW3dFB8OSX6QXbLoFSp8J6iutthSm2X+N1ShBDGrl2uvbXytUfw1toeQ5yXTs+kox1sYo7XxUo
8keQHu+DHo8Tnb5ymt8iwdWh6zgx+TLlPdERo9D1bf9yW4IjwUFbcEEMcOjrxInm3ZgND5Htf9Av
+omVrF9lYjnZBUnpqMuo6F0qGgHBhawZCPY4ZtsNgdynIGrfyix/GAMy7osu9z65APxz9QjPFTcM
qAhO+QoYXrr89dgE+KtRYDnn92Lwf9PEx+lmN08elDokAzf0vHp/e8qoRXwpigF2ZIy7jRbiGQPU
ZZLA8ALIzqGiKje3gNMPRf85GHicx9SOrtCY6FNS8rXXmdgZZYTBuh9+ASHvOb+eZF/tSmkHrLiM
P7bXvM9uQG5/HGns8nkz0sy5sZ2EhoQ4fWl7UCFoAd/pwA/AleJtTAVpNSwkbYLlpOqiA4Rqa1O6
9l9q82Q2Jptzp0+mG0msC6Y3u0xPnpqGtTMkB2hWRx6Pr1Mu8anYMHfKLPjKiM4nqn0AUn8t0NQE
LvkVwCL2cB9/nCkpzeRbS8MvNs05+BAt7K/ERA0EIQCokXOiuZq7gdj4TIPfRLChiL2/eBkgZ5Au
TFPzUKb1NotwK+Prvppzc4nsgI7M6Ycz5oMJttOzzatb10xsNUbI+MFaPFhM8iUr4/tsrI/UCaDg
Y9Dm6uRQYsJw2DE54CBi0Z3a67CocGpGDphjbF89gdrnVcS40PF6zl/bRWVXwHkXJolrG/DcN/v3
rM8OpIlf6biiCrmxvoehePaC5L1rqx3pgWOB8l8xVukoB43OHopQC3emiVkD2x0mb+yK9E3XRXyt
0uKSgMgAR0XDQDA4v9yGjn4jASGlHxGEYkFEYp1axs4S/cEMqCK1DR6SIuFxRBLbizFUJSrxQ8Ck
u6hCoqi7V6MAatmWl7hkbytSva08yhCneqRvzRDc7KvpkqTWfbuQJca7S68ohPL1XMiZwT37Ta1b
7GsYfprCfwkA1g34CEYJnQp3qKfzNwWeaXJgz7nd80B6fwO76odTjqa9YnywOjgOmX+aGuMx6uJr
tJT/yhptIwXj1tGl5DQyDqGO3igVvE98jSFKY+DRXRValEKh/NdsCoKJmaGRTmM6Eo1+45rsYaS0
z25b31ua4Gqt+3e6VxljbQLLhjqVarxrPVoviA5hPqW8nKcYcoUlTzGEU37EKNUozZjVgxSMNsMn
b1tTrRK+VAMJmo1POHGTeuQ7rED/WEyp/ESaNd09+Vryu1tblmDFHeAzDGnyD888NV35VXh2vE9M
78Me8DPNhXvArDdtpEHkLa+7B9En/NyppN5loZWY9mEUDv0g+XCetf4cTPhH1EIfMlhRu3ixUyp3
xaeECUi4gTEg4uVSdgvPo4yTEuLfNhbYmGQEdKk0U71q1PSg2HEWPCCjb9Pzw7+lJsrLtFf/GhPy
dK0CTucV66BahqPMymMBFTEzRRKqOvrrbXRjrfGdeDbhS+ITl7Qh5pn55K+misAzwcsRSZiLX6qr
d9BDT0nG2c0D12uRJOOdUA071VnPVpNgPU4LB0t8fxe7XBCpsEG19jFV1poKOiPdY8EiJDXri25y
cMuWz7eYtnM9+3+yQ7B0rBn2T1YSzdXvGmYGdpqZ3dJ+cvieEtixNgWz2Damn3IdodFClSih6+tP
pq2SX606N9o78qY9mIb+yuc0TG9dk2zJsKzm6mHxk1c/0C9ZQU+43TfBFg8465vR2XuGQgCi8WhA
bZoBMegUByXVAo1sAZWhQW8GxW+jdxkECmCHiPVIbt7RrWe6jucXMJP3bpK/Zp6H5kHvERaR5F9N
vbcs3CeWaf0fSWey5CqSBdEvwgyCIWCreU4plZNyg+X0mIdghq/vQ/WmN2X9qp4kiBt+3Y+vhFWQ
w2wsjm3fB+2RDwy4xUdji3sq25vsqrcp0o8J0f2F0/j4c1K575RFIs4uP2LSIUmnrm5RXWP+RTIh
o0alA3MoSHCLL7/Pxu/YMPfK665hCu6ScXrdJeUF//a+B/klbAJ6nKGQDTPjPfUKshcB9JJKAQd2
qKkCcAQ8ksTKwgKRS3ppmPvU0bs4CeCjlFdcby9e4V3FWN0KL6YFofgeigCYYWVdMmc6U26/CiY+
NwPP9SLSIA144Zn+Q6o0yoqrHwuCJsYXin1gNU3GKeQkKUGTsWyYWP+APKscayMHFkqWSTuIBZqd
m+a68QlKOzQgLETRXQLfOmJs3mui+6DFZUdByrUIQEvaPb/Tnpiyxp9FkxUzsDscISet2cs/50by
WQ7iBfH9swoE4enqEjfNh4iMaoPmv2htusPR/Vc1kEi2C9HnBJzIw2UPvC5YIBTNILrmbY76aDQ5
LPIEX8aIy3CJbeZGtAskf+MycgTANLMq37olcqkOMhuDOpvMOKQvklPVc9QTZtFq13R2fSCMsWcI
XwWl+9wKBXbCPmM/imD9GtcmczmwWT+ySgnAaZvqJWY/ynOjvkaXWiKSL1doFQf+sqxPG9pmjYwU
sPdBEiRGxY7OeAbEEasD3a4q/LMd+Z7nir5s5TLKlexcCBZ/iRTxxeriVVOwPDF1PA4aOQcq8LgN
ju5VxfXekwYinEf4JN/XEhpU3H5FtlDgYvr84E9IU/m8rIzFIyJTuLAD62uYhRtL8qDFev6T9HZ/
1GPS10nNHZU9ans07U7DmQt5zXPcHJMF0zCLvT0OVn6g+XYaEVlYJzD0Fv6npelcQyi1H7T61+pJ
EDizGGQFlFOLb9D+PZzT+mIURKhzVRibCDKdxYJqAdMXrETyFOSWvuGfvJNxRLx3jFPh0ruSz631
efesD5XgddrEu1oD+EQtPJUpevQ+1NGhHLr3TCHnsYF7DPkApNwawEg6rPkyPeLLaJlI+Zk3W4cd
BdElRHcXGbEBlSjz/uyF1ROrTmr74oNLhSMJVPcUQbSwWjy3Q/9hJJOz6dKJxcb059iEKnNzn0Ca
Yc9x7DJW3aaRru0u+nS96Ddx3Rf8tnCBqq8o7bMVAx8b3aS91m31pitA7JF/9rT2GzvGHL0HR+WC
ld6QziU4HpsMSqZZr9th0kgapNs2BDENtlFfikaHEuiku0azDxULd9AfLZUEHkM66e5qMZr999To
aus05g1fKs5Qwklp6z9HbO4WMf0js6j9bTiedaoE11w/8s6MekRxZftG2PDK4Vesbc07d132MfUN
4SjdfUnIzwxuuGNa+SozZFSTZlv42A9nRF1zrPE8VN3BFT3edypBlsIhQukrCw8NOB+jYj3XiOgj
tGC+1Amo6QKPLG2n1XPN9A+pgP0Cg2+0Nu3sk/JibVEMwxbwMhY4kwCEp7ybmOX6uTkCVgnbyMpq
0Y6iVdUnX3x8CfNY/kgVn3wnYJLlFuV5eNpd0qQOzUus/yaPKUtSKS9NOhiUf6MKD5JnK71FJmLM
k25YY833QCpakuE6uVOF85cMBjae8GH7/bef8d/ZIJauU50xahgQydkRgJWzMYHRnlJ5N/Qs5rls
F6pyO1nVnlH/Tm/ck/LktAcPOs9E3rM7c/hzzRV054BEkFLjcUJkSi0GIe6d35Vr/xMC30onhx4M
SbWp5uN2QJVZgcmE5GnV/Rq78hvJZB30eeCucztSdJCPZ+kZT7knj2ZGNNvFvrdqAomtL4mvMCWx
BuXGixt5dGNUiYOBCEtsXGTTueRGyPBHP1ydYnoy+dYbn+t6GUGfUXjXfC95Ief6UrFJXCY6iTNs
/97WkLTceJNOdgr5jkwoMHV+AS/FCHNZl8MdagFZW+5c9L1vaVfhqiqTzyquz1BOzyTUV1GXsP3q
FdZ6VlFEvYMbjS+XIcmI2JfCXGp6w3oDATGSGFErH60Qv8CzJ/F3Cqbp2VLyHSrHJAWCHF256gbM
5ClW/r1pAdtyJeLfyvkGQfG9K1kmQYvj6u+dK4NVX2pnBNtr11yTE3OWupJXG9Bwk/pbaWeHOCm2
fkpCGvG4Czhuk+GtUdyCDQN8vvLjT74Ac6dH5VMVz9CxlDaczCLZJdWPCa/7QJ6/e+q6vl6Xhhc+
AeigpGZ+r6qIuhUcaxriamqu9SRgF0QeyJ532cBo3GNv+95Mw75mDRB4UwONrEfNG0U8y1bYG2Ii
PP4LDaZcs2yh6S2qOqLUu3saqFE5hE1xh449RyL9p8CUX07I1OP4rPRd3XlJmE8rZ6BQvmXAKQQY
8bRJngTxq6ugFISYqk0RkRzvPJvNQnJ9zZRx1oP0R7FWIvMg5j23+Z3j8ZE6fQmKLt3au0aJ/y/M
OXLMlFpg161/Mw0MzFi2A4Zk7RCb/gf2Rm55hU+skTK6xH0qa1DYZTw8mSGLwNSgfaCTGOrC2RZj
qJSGDG9mrkYcrKkt9u6Yfzh99esa01UPDQXNZvB5nDE8NBK6fMF80ZXhixdEN/yI+ySSj0jDBCHU
kKzqOXdbRxs6Old4Ol9ysuzSMQ8yI/BBBwbhJkoUU0jRWt/s5qtT3BuXvoYDhQQ9gXRdxCF3mD5n
G+/Gt9TihcXlnVtNWriraeQ+Dqns13RRzVv28NCNMSVm/W4YrGCd6xLOMjAeCRZ2ZA23sfvuETBa
D6I453Gq8RdlGgQPbi8KOfNbKnNHAzWJOWHuGVaedUjNRp8eKRuh9smeLlbgHBqchzYkTCKeabUq
0n6TFSnhXD4KWb+MnvU6122v5mCx6dnvbG+oE4NUvSI6M+5bOZzn56T09a1A/xSpzXjc/tCYfsna
cVsK0ltl8Vsb9VMzOChF3LeWlcTOU3OQ2POA31Xek6wx4o/SpJLQ2lFbVh0Q3RmqxFNVYFrHKndl
gqyWvLSuFgD160BDBqQT7QCpmL+qar9NYjhvtoDrkU8nPWFPzJq+n9pfKlWe3NndPeG0IiL2GGFT
sZSaI8QRBcl2Dme6g/wO9P2MDZrkQmivq9w96aPzqYbsHnkNkna/trRWLZXGT1+ihXFPtO56ER9a
hwEozcKnPLslDD1pXHHljeS2n7CixpX8R25vP2uJ82U4L02iw0ZBl5fx1smiXZqU3i2gUZ45LXFq
C2vAfcEhwfudm0EFCDRfQy455gX6IILg2QuSD28uEZ3aexoiFlf+rbOg02XOPWbLSYD+oNXGcAlN
Yj305pAw0dXdVVQ/5DWquq6to55fA0wLcE5usLLkwAxHtnfpSus3YnQXkwVmNeMea0NWWCDMbt2p
/Bw7oNKMmhSgAi6wBvvcm82Zcot25fNAtF77boTVqxMBFIkl34F6VeKJR/NdoPtAgV5oGZhbCkHq
RU/XJ30d/Rnsp7/NnMr6wFB0RHMkD5W110YG35PFvoLFwLHS7Iew+hMjFGyYsbsyUUxr+IX0tFY4
GFyovy0vLMrEcJoUBLVB9XEB9OIQHHyAS4EG+3hIzrAw+RRzAWbBRJ/I5luSaBFdYo2pEf5oryEV
j7lZs3Ut/jDTvDOc3By4WdOQks6dbdkJZ7vU5dbIoYxquOxkc2ShecC47q/Jov0BmAm3GuxPzDUW
aKiofYy6f+qEiRA1TYz/pCaLyD1mfvFm9MbDVHF2jLFNeDE468Tld4HHadc7bgpmfvwybYK6yiWs
GfNxobagTNqWtQtY4xWJ7WxxWiBySndgbLGOEx8VdDCosFK/WwOeslBEv7qbw/8jfHGxlfuwx4HS
cbe/B4FcexRGLPjDTAAfeDPq+BERwxJRzR8c3hk+PmVb/QS9WluFv2a6nRtrI/oI7Hk9gplyY3CT
WVD4K1amGLxnWyDa2dH4bJvNzSsoGaMC4Y675OHZChMBK8FlHrMw8+abS5pEfyXMJRaLg9w2uM5I
S4fPZvf/JxADBDtupMBMG34scpcjdfNkgjNvoSXtw+VlSvxm4JNEqQIbaJJXBgcwkNPHSJHfBo8c
R9mII83kA7+n5kVn0wpjlDIcwX6ZVAc+cvYY87ghR+OkdfUfWfZuk0Zg02VJgyG7r51fUTdjmntR
81fPJxsRQyBTGVX37nX6GebG0+QVkCN6g4qw5DIZcbgWiQt7epgX6Mq9tZVzTTuaYRLtRqLt0lcC
E7bR3luYetfGAgTaME2bDBxIGPz4AUoyIuj7aepPBFGpE8MWOVGuxuqLTPE4eP/gWSLy2MVrwmWJ
EOCRm+crA/w6HMZDG1XUmNpuwRNZvI00pi/1RmycQfsShWTz1n0beFpZr6S3okzMFdu/O/QF2n9r
/Vko/vVhYrNojsGu6d5PVidnHl1uB16GIcH/kEPp7cds+CoTWi2GrCPuBQXAiAm8Dd1wmnPUMX7t
pR2wd49EcoAucByC6SszSrlQXnivw+oQk3Jl2U65GtS9W4Iwilu1EUu/08FTN1ZK00J29osZ2keq
EuDiCubVHcv9VtfTFzIZ1kr3qN3GTImy3hoHHbf3qq4JTqjY/Al804OZpUi4CecpKbqXjJoLzo78
aBIK2HAxQFqxSAIAJzGWegpnx/LCv8ppycjE/Quu8R+XQA3AejZCsAJ2og5PrpbMOMHqGfg2pNdg
b6IxM2LYq2zMXwXbHhbj3HWMUhwSooe9jK64yY914b9yXB1Kx3nvlQBhX7QBEBqyzI6e7CN87n0I
F4ljgu+/1LJNW6Q/oiO11xICTki+4uimCyLDuCYD6KuNXf8EKcl05IFnyj9w5ORNQgdi8QVahvyt
kV5MHv4VOSZKmBuS0HjJCDQYiNmdQ4LHdYCWVaPKDq0rplXRe/fAZPPAqy7a6CTfz55Z/wgWfaxt
QIbJDuApxBXvmDrjJcnTELdA3XxIYQ47I4i+kznLjR0lMyYmyJIa+8qPtEUeNL8F4yqfNHv7ukmf
R9o7oRvHPIHDXzvwbqhJk5cFeenORIUFPX7WsomEtWE/+WNynKeOyB4O+jCcgF678Atg8nQDocMo
IU1dzQSqDAV/pY3xX2/W9HqFj8aRR911z2ySMXLI5FUkzpvlB/so9YjXN2N6kvQhEQ6QGCdd70/Q
b4fMeJFWf0wH+ziR21oR5PnAhso4PhpvBWvo5X/xktKElFG4zpbZkiQsGgKFhIu8xfRVDc4fG1Yu
p1X0sBuDusY0I0Cvk9SMZx2BEi5ECypPDJv8REq+KLeJAkXWhdAiP3a3ehiDP9AkpP1SjcabtW02
QDU3KcO2mDKgGN4rVwIU5wx7wKw9TpN+w3IolqQgCOynzRW84lq52jojSoc3YC0GZIFOD9QtigEm
sAiepUvYlzUua53fJTlAKpviM4Ztj6PUDkCh1lvi85x+jnduAlBG2XT1PBOa/4RVnW4LnLbtJvDi
o5WErzjn2fgNF8k2RbHH08cKPoN5arARRG6M5aeRt0mCDFJOd2e3H3DGcTHtkOkJLjys0b24Cf9/
c1hSbmCzh9TfSa6JRTdN5yYs1g2aF04AVmg0ZpHJKZoVrZJM5EBqa5sD1MQdVisEbsJAX5Zf7pUi
+NXZDWBrvya3BRW6SKlMqLDrDRGJKJ43s0YhUV38EiAVRt64l7SVYhYOTqIh5uFMV8uz+IVYHegF
CToyJ9VNCz1GsS7/54matVeV0R5g3qTTPJEi5PZhnBq6KrD3TimRRPnoB/1fyEuaIOanGxRX/Dsf
Ad5EU5j3qssPk+S054q9ihCYF9yg6QtPiOlgxeXopb9Z26N9g4aJkznmDFSpzceV4TjYZDk43NS4
T0H5bWp9SbfGcCVAfCkd+9uzi4l3Ej6qwq/5rFsfGRUz54TsN4YkV4qNjexoQXnBTbtyNGeLbgAl
GPr5wrJoZOOJIiLzw6v16OgN+nh3SxmaCuqciCAHL6FnbbEV0Z4mYKR2lN1hNwVDZJG/slWJCGZz
BcD/yfMs00sBd4faaeB8uaLmafKggA6SHCPC/bpMBFo4G6QROJ8buv8KU/cug04estJUuAgV47tR
00/p4XzUdSwgpm0eI6wy5HaRHqKCqqogm25NgfhBMOa1S70/nID8Afz0lm3Sftfoe75Di5IbITT6
+ZvvRt8mu34qWBq2DUPTIFryDoNHFBxMA7xM4IoB2IYBTGs0olUzZBeQ3PP5xyI9s0FOg+zCvolD
ZBU39Z8EauhFxh3Kn7tp28ldDLzCqsF/NUvZLdyOLztyaAoVabcnHDEi0UATSXJ65gpNabskU/k9
ncx3paoz6J1/uZ8+WAFvOw2qIJeQDzbS7Eu0EBNhRXxeJP1LX0R7yoJeLMhWy9Hrd1HSP5cl/fTC
uSudtyHgA8dAdUWcwFY0w1QczIadWfcrnwt+CbQMASC6OJG+xw7C1d97cxJ+6bWM9kMZggtMr1YN
e7WvkufGaqd12VvfkQkgQ6fe1mHj4diDWuqzFoF8eKESFm9iRy+xn/PaySpvlVHeg7uEpocEZqkf
hfU+9cAGiHlpqzpxdQyXOgGFthOq8ZEYmrHu/GIjiT9TskFuUNKgWlu3OvfeJ0YxnBOesw4dYS1V
xMNiagGlIDUfT8tCnMUXYQl6Wh6V6utXJLxlKomKtbH+XugcpamFsgwpI+0sIs3T8DCUTZ8yKavR
Nh4lO4JlldAs57jDvUjcm4z7twl4yzqDonKoB+8DvyXvlnliZSEcjOLqAvRc0sV2AUu/ayXE6byr
kMtYJyTTx6gd3Ioso4DVYZXvHpo4UakVXK1da4x0rEZyMyNQrNK+OkN2mmLeITUteKa9DpS6VuBD
zRJn5/xy6cuWUhPtQOYBVajIXgsZbrjB8dU66qUS4QFj+LlL023MdRVs2g7/xNFz3RVsU8zXTs+y
JgpWwLYl3bbs5J0GBqvIjWbFl0gIc6oPAyI5jEhsfn3POVMesLTgnp2mV+bic2gka1fGp7qojxWe
VDV2L3kWfsU85gvVJF8izz8JRH7xHNO6Ga+9RKNwUd+FhbOdMCgs/TJ9d0nFaEXC3g1zyCLP0tln
TBUqI2vhINFlZvnWhwl0fPJnvjvdYYmdEjqxQn9gHOG1jd8jQMBH4rf3sRVfjbRFuFf7XLowd+cV
RjLnx4fqjZwmcUlJa4LexpsmFuDt2GnUZXkZ0uppmuwnql92E3ILO/3um7tdv7MUeYQ6j7/aqlq6
Q/EeIRcn87Q87+jyBsSM9LiG+lp7FWUeAnKNdjiIwIzQA0NLz77TxTbvtZNK+SooVYeIZTBUxSHR
Pa2yT2BA73VDcksQ8CxSqsQj76LsUIdKgQBqocT0mdhTbvduO+2jJUKuEds2nOniieqJ3eePpI6O
n0G0H23rVobemj3WIQqcf07K/Ym8zj1Gl/VEevmvhVz5GEPMcECSKl6pKPjIHeodQgCNJEOKPcW9
L52Gjc6N/WBb9CPoTpeERKNt6zzEaY3hgv9YErOG+xjd8R9P+ka6BB3CmK1kGBYszFj3FI6/o0iR
aC4M2KTO3jvT5TdutBh7WZBD9S0pmbU+mxZQidcIg8AJjRRedcYiedftcg82/9Rq8tPS3aOtwhez
dZ+8ik/b7bxnjYqGiKsDKrL+YdSknOPc/kty56gSeYza6NLbRLQrznkiLB9hEP1LjOafr6QLvzcG
dNqq05CQXwE8pVsB92LSgCPtmkDxMGmANEyi7zHWGFDDl0DsyQqwAIsPqNarTK9+E6td9QV4m0zf
hgH0OUZkj7FNnkLDwxFVEQ8iecjScsBmV87hYe0Zb9LFMsPDLLDUOcGNPuHKVOLDkaL/zCbnaewZ
KYKRMC015ZFXBGsf9qFHrp5dMMJukW1HQUmIV0HiC1v4NyGVrxvceL/SazYYUTawtd50zQUkTH9N
7n/2U/9SBHnKgTzDs6eU77d8kkSOBxUITEwa15Lk1kmU/b6OX6nx+vMm7dOsh6cYEgqqNNfvISg3
//09nRFIj8FoWttYXDQEWRv0AkSqf7Y7vjci5UXdPQj9sfMQgDTIjkFy08vXKDF/XGM4eilmzBSz
OIQP+ztJ3I1rcO4EguI4W92MBEXcwLzmcstahjX+v6EFhKLbc8twc2rpgkW5GkA0WIXYtgF00cBR
3+iMN+obs1Ul1Weqpn9TW2FUabn6qlx/VhorqxY8TGyeQV+ckrY8dU5TYlZXAaImfSWs1QITIGJK
dC2Krv1c+uKEmH5I4OpasR+x20Q1yzOVxy8A2j/n7CRwqLuvjJeELp6oogrVja+jUW1JXW6NkrQU
6aTK0q9ctHZeHTw7nXljODtg+Jn58tbRJyjpKiIZNct5w/qHRLEGCVwtZS93cRq/m0Zwoodu6ZHN
1GJ/20UkIfNknTtip3FOpET4YTAkr6WNggBTCmQ553c+tXstG38tRGz6oe/xvG6ihdTCMKL79KOA
SadJld83H9hi0N1oCRHxeb5cKjTvpSHie4Blmu72VZTVDa6UiXc8QAmzEgcysbw8G3nliX1AHuQs
tpJVysyyZVexD8zm2GbyWBicIK2O2V5CEHHh+Xtmew8invQx3bsRvXU5LXVO+rCBM6lZAsojejm5
UBzTfrzEWGETx/jEFP5HF8kl56TLbO9nqINzmDvdwqK4CPcgT8ZY31gc/RmYBSiX2E05QkihxIsq
2jcJVXzr6jDXcSYdbT9+I4bD5NHyesDhiKSb72KfiZ4gz6ru5I2r6r7yXYBowWs6pq+G0x5ixHjf
9c6Sb9mO49t/PwccofOvd2YnNslIGo7+dUawUQzHEM82nL8HDNI/w4R8nNj9HZZETt6eaaYDSWsG
x9lNwLG81cJ4b8h+1Qmg3SUuVTXBSy0x/vEiSOVk4kOt9gYHnt8qwtY2Q4a9V1ShL3RX4y2XcGaB
NF1EeQ/xDf60FSQHf5QbyUbDzSXfLhkxMkSryWTBFLnlX5VDyRTpk+Wk37P/rqqmI/U1T3lKA4jI
aBeAp87KbWTsN8lVAwiCb0HrDxRpTMYHLXXB6DEJ8sme/EQ7Qqk61fQHSD2/9K54Y5m96Xyg27DZ
0N3sJxWwarLMkYhiYPHSaC9OkxiYVeX30DEgJUG7FXTggLXsV/qEy6HgQp6CQl4gGmxnhgI5tUtq
eV+Nh+QVCn5flgY/BAT9TYTQ6WbsmyhOucr2AvFTIDOvlEegMeNLbi11pHIAZnj5Si8LfGjGIEH0
g6/gh2vmL+z4Do8W42OJOFLnnzjY/xk9pPUJq4xI84dXpc2ydnHP/vfzEX16AgqDN1dhHIZOVmfD
s3QYg2TXf3WOSybC4rbvnfi7H0QerSPSZ9VA+7PqblPq78tufE1BMehtJxeM3yeqkJf8GMO1glTL
P9lSEn9MKMPEQtyc66na4dq8FHqw0xp5Mp30ErvdCUc9Zpdo4DPR8W9hmaGJIBEVeZNsE7MhH7mF
IXnSzDhLbcGhNu2r0MQh0KJTXM3JlxgzKL7zV4CzD8mT4Frmw9cSf+GFJlDK3j95rvPsdtOub2ra
wBLzMPTUNNetsjaxSs9YuPde4h5qVYAoqxlpWf6KHKOmvp4/7pSNlC7901gZZ99g2GlwEjkYQyZX
HufriFUxDk3Ylb3q1jfjybIVU7PKw1WeN8WJ5H8JbKH7KuY5wPOTvzRreO8OzrcehT5LVJ3jpQMG
1N5ybWp5iaEVhB0NlZ6m7xPeoF7PCT1wunkunp2I+5AGj3bVWPKFSxsrVSauzOQkyNwTIcg9FWLn
2Jlp4cTryl7Dd+vBf+2LFcATFmdhA/YmJS5s4o4KOvnEFI0bgc3yQmRoKLZzoUztVoT5udblxk7D
G0WAZycEx4AA4YQjSMPuxJGypQcbKD1hLW4QXU8facSiWZknSxmPWNKgWamBQkHBNUVHmQS+9oGZ
agdk7zyL4JYI/so0xU+ryourw5T2mxe36YkEq62Vc1HUQpa+xSFNP4pQna0xXPaTt06Fe0yw9k6z
9piawYk9+U+eVMW89V85iWPvig46KitQiz+paPJtXtrsJ0HThdUFzsTZZrjNHe7xAxb2Rp2Lujh2
sJ5o3F3bs+JE2mVVW9O5qsULjX/bpCf11hk5anPzFvmol72hpmWr5x+iK7/qkJw04a2abKFPuBvf
RFTPoE62pSB882a8K3f6YjTCuNvgcCuYNszB+fTnRHQ1FZ9eIH5aSXuSz/ujNq1PbAfUQ+AuCDV7
0Vu8QolhjH16r1rnNvnUCfVWfjWmcqdlNU+buo0eDqZMfhs2DTp+dSjG7MqbeTf/n2s2P/jNbhk5
FA+SUxnjZrFGhLNpyiJilZIAqI1qpm8jjKG6sDaFyF7amqWwNMS2idFKfeobeeaOZqYdHaPcNW60
R/NcaV18R+fYU0Awt7ffakP7kun4oYLh1yq1DUUUz2VdXVtYX4vA6+5awNVDk/ZJc0hWsSOwSnM9
/2dmGCWtWtsWhvWd8t4QkXiqFa5aFxhwLXlXAHWWGCBY5NGgYZP4NLr6hg/2rydC2Aj7abQMkLrD
NQAa4/Cq96rxbUzck4RVZk8VXzPr4X5wGfHkMprp0/hrgJ9xv5G6/tbA1EXDMT+8MvpLrVbAweSN
IYqY8i58AMQQNokw9rNlfOrR/cMKoS7izGO/fKPubpVhztiZTkjDgJ0fedRmpxbJumJ4tUfqQAbe
RAUiTmvwlBu5cwftzolZJ8+q1z67BKtOSu4WSP6xH5nVAV2ykOd+BRqsC8OrNw2YedvkEOoxZX1s
B1ewy/F3hhHYTIl3F0bvBVZytiAstUa0w3bfyWerMi6+o1+8BqQBMKsvP+uePW61iCawvvxaUPYT
3SPIOZhA19xuOErHcSaxAd3AcEpkfZTN/r+it0G+KN0/GDmMlUaYBz8xLzrDaZ91104PX7nr/Yun
Dhpf4ry6ctwJN4QoQi2F2Z4pwPisxvLF1BB4q7H6Bj4CFpUED7oF43tmcHG3CyrLCu+uW1wCEJ2P
8/iejtTe5O21iNTawWVnunPLmG2C9p343hJfHTvT2oYY2mslTzItr3o3PTelce9651x0tHS4KfXU
3EUiuaSD79Sr7icqvRUy5rc5x0/ciISq7/7anA9GIIjwd7u2MO+m3u+jFoU7L1Ba++hzZtoknC1+
glOKsBbG52iJ0ryboTw6nN0A7xUl7tmK5gmEuLjgkpkTfovf49GkRQxYicR5lUFwl632ZjkESrRg
E/aKbjA67SHccFJw6XLKr9yy2aWP5jL3qpd46ldOTj9Boa8zqiALZV0Mr/hjjO7p28FuMh9mk7IP
RWXIuYFrtqKER8NA8x2ouKoiiDHDbZifCy98S9NqRluTUefSGMXRTVctfoKANJeyR5bwhb1S43zd
MIaPFlu+1eeC/Cibcyut0O84yZsmcVnne7+SOuewxsUeWTQ3Abqlby37hXrwVSUcglNHVHYwATdX
vC7zxH8dde5kA0XNciBpbVvNGV3ht2DqXUxjhteY3kVJalGzqhsREBxvORvroph+bKwN4HShOQci
iNcOIw3+60JRMy2vpQtvhIsJLU3x3DQ20C4QxzT5FZAYAngIVj9kq5r4XtnHcgXM84mV385XCkGV
BEmdYCN2DPvqzu0KVTf/NLANpHBGqNrjKaOAYYGucY0L/nhrSrD41s3N7aNr1w4vOetjDtooJ9pm
fPi0BA9x+qYGjfj+bMiyndliy5gYVR+DYspz/HcDi7XvUsMh6LaOiqOwOjCpHZq4wyySoHwCEb8N
VX8OCsQtpfgfDErh0sy1A44LLlFF+Z4IvL7EH25cLk+9ZB/ion7V2CgXWTp8OS6+E9ppBhzZgEg0
H7YljDUu1hrMPRAhGxYBl14m/yKtX1YDErldRfBNw0emWQ8717/AUG3ZXH/wvU8L4UbvduGhTrS8
0DQRvNlefQsGmh7M4airZN+W9qULjV9YG+dQkjJA28Ru4fNmMKEIyAo3rMarPNf65KhCcL1G+6o7
3aFO8zWwqW+9NU9tzS0myr4V4OaFFhHYsPUAUEUZPef/NQyBQEt6uvJIH8zXIpIW01AjPNlsCov8
TCEC6rEabm41HnXktxBsx7ooxk/KS3IKiuWdzjVBBrzr91D8m0VtsAHQi/KjcklY1z67rbTceFN3
Ziu6LdNpPaJGL6MOeleVkKpjAYIa9d2WytpXrf8xVoPJB8KAnzbz0pykBNU8G27Y7bLGhGoNpPVa
GM4LoVt/0YT9xGOPt+hsbhZ9D2agySGaTUX147XgqQZt/A3y6Ns2fRvLivgnx9n+EN/0Pv8zcKTg
MQyuDT5TfuM0UZqTv3JNdcSSRGhDTzvGVBraorTaZ3m40/mgpFOcTRi5PRljeIszlMQ7hL1xYxYZ
cPRq32AOgRLE37HTTPByoKsU8i8vBCZo7Tcs24cY8mulyIlSv+3pKwgNhLZnqHd0MzTyI6r65nkK
FmOWf6vY3lJMsmqaYlcS3gJX8xA+VifS9iEKdV9FJzP2d23avGglEcMEu01MeB9P575rbZiQtXXS
Shsuv4f8l/2g391MH10fxJy+zmmPIlhLEW4kzpE23YB3zl6obDt01t5gAwJKQPywMNskyPJ8u+14
6fqYtbXFrdCbdobFXyPV1bWMgmLXhlA0Yu4AmdzzK5r7HyIDP4kS5Gt5p/thUmz6mOg7pXqxg99t
0i2fo53tbUVognLe6BMG6LVprH2Y9Hszm/4l7Ow7C62HbcNPpwV/YU0zqEMjBFfe4E4vmb2yI97E
Kv4fR+exFD2yBtEnUoS8Stv2jnaYBjYK4Ad5U7IlPf0czfLOjWGgWyqTX+bJ4Cd38w25D5/GW1q0
ubcuK13tVD2XLvXRverCZ1g6awplqCmwuafKdlZHovA1hh+45IhM7pLYdVC/0OjJxZIGee7ZE+kN
NBTQwUmipazX8pqyMNeadXBcGpKUa61HQAGwFy+201+w5NXbghkw/kxMZKXifkYk9t0iqUGtc0l0
Ndh7uXqN+uyfk02/mkZ1lxojYz3EFn1peviguAk0bkdMCK/JtxHWt5b3uy1b3Pt28ekN/q0zgwc9
NkiMPi3tIeDbpZcaYueG4E00T8PynIWfKta5WnduvXPb7CRyrCHGGHy5U3eK/A4Vyc8kAL1+XHGt
udmDuNSVvKS5ucub8dSYwP1TLf50FA9LY8W/wHMebuufWynmlCrlHYz78J5X9nMsC+T10tpSDPNR
BOG3GgcKZotriZ8Nn7C91pv6J9FGOidmt4lVhWcdTV821m2ysiczLTY+W5uVmQcLq4+tsJ46/c0Y
mhjscXGC8zZr8yDBk+IXvNLdBj2+H8w0oiG1pPAdY8dCRvlmmAzq6TGGV2578jv5wiuBfo8+yW3k
UuX9ilQ88Ve8ODDKp5a8grJxXlvyK9DlpkNYqRNujzEg81XeYifz47zYBgk/xQ3VscQIKa1xRT6E
YgCb4DYhRX6Nj4KuxGQuUhjNl5J5Esxh/ZrOJj58YKxY+Dt11ogg78RWq+FihEz9h2IiZF4DYynj
s3DcmPhYuSu9fAa+7mTNbE8xJVQ4jtjBBsYSVY1nPuZLns7k4KONVIDuwvhJVFzVGcaYgnm+FV/I
IjNJqA6M39caMg2yYPxrROWpyYajbkxHRjKwuPLw6gX9+2h3B7MWpxG61lrPOc42III2Zo6fWw0+
0z4NrHs+JhuAS4w5EGWcKj+U6CKFUT9ryGIJwOVJmveJ2I3goj1mOo3cGIfJkdxLL/435eN6DOon
XB8gXm2GVSDntwawpwW4ggFXmc05jKlwMu71oV8lCVJe2mpnHKi3KIofvmdf0rj4U+Ffgr5p0gcW
B2Jrg/tfMg/c9wE4uDEOd+wi64rDEcUgPEvWwL8OIXVmC8IgpSrZKC6BTZ2F4ZprkWY3+uKdZSmq
V6NqX8i/cXIxYC+PJGJFfehKAfQAnlVOEziHCVAWNUyLUe5rMz8jWz2bYUx2JrEOFGrnS7zXN+bW
c/J073kpFJnu1TbxxGcc3zh4RvxsMHIOQYeRoV3ySUaCsHj9maUlJaDGrSkJrBsm73vmYBdrQvFh
jvlv0wWPsnEuHuAYXugN/MKCR9FP91zXH7bfiIXpkd/EMIUvaCCiAZ0Xz35scf2pnHvMWa6ZyESN
FX2r6ZvvqUOrd8cxQAx20g8CnitZyPn/v0c0Ji/1KL2btfdUDfOljw0yC+oTXx7HZiZpVLyN57wm
Btf3xHDciENRrA8Ls+ZMEfusp6o8qjSCbgXkYd437NL50Djg+R0/N3D4oIq/IG/8zWA1WyyH3EH8
13F0NwVOuThiqAjUYJMnGN9FNf3S67yymm5fJNHNZ2SDfmS4mImr7xo5bFFExq/lkfwpS/3TCKxo
70ngi7iyAsrPsUoZ43iMnebU5xVddv1lpLSLYwdxG4tyOXgnyzEeKEBpWmyk0VOnU27hc552+ctT
3zlrFFR4JvuNbfCdJek7QvtTTzZe47VFTlx5GAC7UhHJsxiUV5DEHL5ktz7lMaeGJo3/cptkZuJa
+yngUo0NKikJbo0pIrIyBWI31zneXh3jjP6GnkITPb6yprwo5mZdMf1RcaCYDLFj+TlGFhSRNebc
fdzixVSx/c+oo4ef9/vR9t+a2nUxiQXvgx8dBin+SUXfZG0/qCHmOEqtTNTgYLAA7S3sYfCIH4ZP
pOpxNdp/Ze64O91IHwSi37yxPeasL7UfoLT7MzKKsQoBmhacn0dF43ICikoQ5d4EVIA5JpPr/s6I
HH7FODCsqc11L8JT3I8njdhwp0Jr3SYZh53Y3IZ+s6H4/KcwPLzDcb8vQvDA9XyYVmMGFLjzq+U0
Zt9KEfL2eqD+NIvg9EPJ5a/Yl9K70650HCzm3F6BeYOebuJAvXdAp8YEZXeISZlcd7zAGw9sAwDs
q9VbxZKGNn9VhYm/KFxnCymu5WauccHv2CcSRuX7OLAfIqdXIRJwf1kc5/M195BVzw1+jnqaTbkL
GvHRKotRWwAOodzrprhGYb6rxmrtOv6abrUXtE6uVGgBfNuHuQtNdNDDaoLselDe7XLaUt57h9gN
4Sb4Syt931jRjz/K5XzunCLjOagRf6LpGXMtGE66dliXAiYiCt1FMj9M7ObZECPuOX3rZuirGCv+
MVSEnEK0gWIqBB832Ro+hANf8M33dv+vVZLqAxuscz4zoI+x5X4B6eFJJ2EeGdWz1ijmLhwFso5h
TicebNf7KgW0JqOd0vy3UkX8XRzO6cHt6BxSQNeZJ1MJg9N3rI+sF0St9U8nw7tngcddOpl5iUhD
UX327bjmi4vYVsYAawx3ZNGh67006CZ3+GhUAsTUoUO5WA2j3BRe8U9WtbZyKhzO5ZgdJ0h7RuCv
HOFeo8D+dC12ZT85VVH305vxtgYE3ZdsozQ9OKuh18fZhnnkBrtHrn3tB3cT5+oQG9N2jEnde9a2
QllMzI5kOaoGnViY5gJ917RAgYEVfBbEpoqMsBLMZ9boLez6PWQPcpD9BofqquNHZoQoF9RE43ej
qLoA3Dy1wNjK8AON4pDV1rFiTAL9qEdey7CGw2Bk6k0Yz3zXYPsUabJvHOciMINCr/ybtyKtRUYo
w2odTfEN1vlbUSFGJs5p9BnomB2oB/LxHBYsVcFJjbeDqu5Qv54d3LZ9ELzUeJQLHDBVFFwMKmSl
VzE3io+hWRHwCP2VnUI7GM2bWxtrYyhIM+ggg/VkA0lqbzsFYTZAZxayS+Aysy7L9owXg49H83cZ
BdJUrb5WsTpqafLs6/4VDeDFYKhMufSOqpC/ydUpt6V5JZUP1aizGVjYzeQj64jpPxhhYfChpKSm
I5exRckfhXDUJoc2aDa1k23xzjMJMa0LQ+hrHNqvkvcL/8OVkoK7MinQsQIKyaoTFlYC5oX2AnmX
ps34Fmbay7xWSgPaBWObnmk2I7RDznVJuLoz8w7/uVgzy6yhSgQvfES1QT7I+5TkW8qpwbIPG8Mo
DoMrP+KhAyfhHzFyUDzE4r0MNS52IuHTSUPPYcXiduqWrnYSMRWonQroZGpW7jTWxA6QnHBLYQXV
vW5NxmGLeRqHqOmx1QA1VL23Ca2ivkYFjtyqAgyirbkCXdwaIrWphgK9rlk2qtw5ulssWqgldg8e
LBh/nMTal7TbWyUSheiN4BgU7doFt4LAtVTMLSbYSl7pvsUmZOwsS7kv/ST8b90y3iPZwkKJDmYv
b22if+bdXzs+VRFzDwqR0RsJGkmCg4R5ppKpPrVBGzxtfo0VjktiUaRPne28xyYBmNqbDmWjllVx
T0P7KdX/lRPDa0ID3KspKWLpn86NrOlKsBnvYxUGDLoeTf8jExHveHdBAzzKBnAFge6lCx1kfukU
YToyy2ufkUvAi8iyHq5NLdwmQ3Lv1UgBBSBCO9kW6hwDoaHL6yv3FCPHaUNTLfqhsemcYWlYwcbV
Yr5GsfWs/tRhuWbuN9EUzbkQ6NKGUBaFfuOiGYkd0sQJtfbdqib/Oe/Fps7DvZy6TVv35zqb3YMO
hZAqc/9Qjk8xx8OSX64k37uIhLOPK2yBlTt8dJQiI/3zj915oON31m4A/7cklcrmkM0AnHTaOZIw
s4vHSEP+rhHnKYR51vHEMfGqoxV/4q0V+snnCd/BYQf6igmCU1Z4dgPzR9b6imbxH5tchHSMNztn
B8i6v6Jia0Aay5yEs3NMm4+t3V1WeanTSjKNLGNt0UpuQvSEEE52Y4pbWSYEpzWuzd+RMRxtQBgc
V3QsPq2/mVjkHM88pkie2FHfTIdfnbwliGBXmVsNhgM0agwkc4eacuJlRJq/ESUnV/UDd3SX8tlQ
nIp4BkeeLdswXzGIbKzR3hK/WkzsoUsdnLqfnyvBINXMwa7zpNnFuGV3JC4f/in9hqVmbZhqO8Bh
NoJ8DbByXeTatxPIu85RrIhheA3MzZJyr1hcbFTrwTJPDmg6zBh3s92EA2CwqaMMwaYNZEFjHSIg
WV1pZSdakpuOP41RrsM8WE78FFSSwe+e4b0gUZnu2Wq8z5I35di6w3c7uEdrJOAvjOIXExaUOWH+
egAsF8rLkT8TgyMUM+2idsSFEcU9IUQ0zPwcV8ue20ocNPOzZB4+BuohzOjbctHvp5ymQT1wD4bp
bsq43JCEN7YaCZFFlQcSHyel59bgQA2dYsbVZH9tKMui5dkAIDlFakcHLE08bkevSSy5LrCUx51L
2C2T56qmd6AkB7QIyRD3jXoDWvZwBeQ0xuyLpgMEU/OEhinCeDH9li5DywknjCUhc+Rzea6J4ky1
dPUScnDoB+uPRP5nOCQvzaw5RUS/pTgYEWsUVbRKVRtIJ/A/gv5mdcaWAvBogXN01zOaShy3pWJC
n2Utxtud9Y+TOqjLonixW5zeBbPU1hW45KvkTFZ+02rJJe3bE8V972amn2PhUbedUyQjLp2jPTU2
SchqYO5hHB1yyKnlvtLfhI94oskurWkGcbhOhJ2/JSVFBxeVsyGFDeumwedfG5wHYoGz3/xNfKz+
tl3/jgXKeYL3mTe9vGievkvy4Qhn+BByb+lC7txAzuvY2uPFWkZRc7ab8tS35XEiN0vaiR4RcShm
4LHG5aeyL8ogRGa37bNZl+WSBMlj7PVgkQlrrzSiWCPYexA5O5F6h6JWGAqLl8kLiHl6l74J4APB
LBLmzalBqkC9hv7OYsGUF3ip/MmV9dk0FlFzzrBSte++wSKfVhR669vUtF9SlBEdczxLFG9liaMp
bPR9llVnOvvApPoEsLPLkDtvqgvZj4bDAF2O4eQ275oj4/xVbuMBQ4Ol2C4efiw9WIcZP0ph8XY7
43vspz0FteSbtC1GXzS8SC4bG8q5P9wCq/rNE/OZBP6ZS9urptR3Wlr7wh8+KJWgTy5nymddhA5O
IYws6lEbyITMFgvKKOqkWrrMRg/TFE2nqGueXX/QCc0W7Urg7F3Bj7oPkcZ4sgQtmnPlQgp1GfRD
VoMA85Iz1Flii+Q8M8zAETQYr9AfOtGE5VAaz5JlhI5V+eJ13S+1C/8flUwz/a5KfI9c0iRODK40
pZH03MUi5I0g2BetfmKx/S6lOFme+ssickq6ZS6B5+G39DHAVQAipf2V6u3RNtUTqvWe6Fe8tluc
QjJOr3nnv3Jxj1d4y17SrPqzaiZBU0IG2fWCNz1GEVUJzWUcHXGlqFcjIOEWCVJGVlOrI2ZpKtCE
2Ptje66S4mQT9MeuWfxFpX0uYi50eqk2aZYfGqE9KS6/kzSSE6dwFFBl3w0nxU1CqCkwzF1ND6yA
E8J/9kDCnOa8eU1xxpXX1HgUfFweqh1ZAoz5Diaudca0bwibtTOLhYbmPcaxJNgwXI2un9iZwLVh
cFOG79/lZGprd2q4bTA/Z7PbGRmbpTPpD8Pi1wyw8EUGOORyNhLUuTm90mRFXqE4Gkly8g3nBdf1
c1lrO+5xW+bYMVoFElwZCOQ3s4PjX+/hAtHdoLCF6cSeAB64dIGA4o+M2WRhZa/0Enz4XXt1JXgc
q2QqDemRrUtVMUwSzLfhzH5rDQXxgWfTak4NIDK48n84sP7FgAgXgygfcspodZvXTbwl0SqN7CfR
Oe9kw1/jpJm9uVBLyrRmIwvGfAVn9IrgduLFvmuCa2ybTemK34XUmt99q5zkQ4+80BYc9gZ1aSvO
3an037xQqqvHFFF21mfhxeZKZMpb0D/G8tR2JlwlcEY4TW4Y8E9kUTimVipfVmJ4KJ3tjppMa9l5
FsKqp1MwZpxkrP6cJI8gN+cALWMWY78hMJXoNAs2AQarxp1PyzlHH6EfqV9AaUy7TeMLhMqi/s5T
VrRgnNEsBssCjX6mB9HVQ0AwLS6EHk8oX/09HuhFHF3m2v/TPlpbHKHPX+kygUfYePu28944eO41
hzC9CyEed4HxwYtP8VpI7f0w+5+SM/LcxRnQH/T0pTJcdoFyi2/7io5iLFMKx9ZizDBtgkjh7CeO
EajaeoxOTdcenMr7YSy6Sar6RYvGzYCVkYHrwAS3eB8rTFs5VifDUAmiHA59vz/RwbHF8JdwIAtf
xjI+uNpszU7PUdQ+d1bybWu6u6zb4AsrHSx3DwV90CiB5fYTN86pLSNmOZTwRClJLOPSmPquHPie
46/6a9KSLx+Blj//qNcZPXjtnK3UrkYl31JdPNvQr0phX12NPdcAwL7UfbWpQutSDmCJcZft8Eaj
0grJ5c55Yjc4xzx8Y8F9wNXXhuoeg6t2lrJ/MrBzuq2wp0vY5nr3HnSokX40GRwJKUockuysldo9
C+1vHDn/nIkOiZQQcp9ivcCegnjCUVHsdT1/ZLM3byjOHFxX9GFgbUZCIy3mRubGU9auMkqiQB7U
RnzZfBZr7l/vE8QYzuXeyiBGXE0YwVzNWzlEbXO4GsQhr13Ly9FhuBQVZ83ykoesxEwLsILJLXGB
FzTJDRUSx9acy+qaAAJAt6IQDWGicvF6MlvO/U9Der8JXoG8rY8+gc8i7V+oa/6MxMBPwuTt+QFX
OUPf6nGNg57vzE3DA2WKZ4crR1RQEEiPrHRxOKets9F6DEoBQNQ8RUGr5ESKQ9m4mDynXBstZ0lc
2tq6qupL6Xh/hV4c4jb84Ty+sTvvZnSkemKvZiewWUxCY0HAhttNTE8EarHZdiTBnQP6ErljVszC
VATyh3ONZ49TdD/wX+O1zHy/xKg+aliqxo2psC1og7XNM6abrQaaIQrI/1WugDRp35yxg+Bb5wZ2
HaqLOC2HuBGTm4F7Jsj0DsP0eArz5oVA7pHVb+mUQBcSqre2Oj1i5LTCjVLJHwSNszeg3nNGWXY5
NgAnDl7a3PhXTMYelXqXa/4lihNOSlBwRhswuZ1qF39KqafhsmxBvSAbFy6Vy+EfbOE5bZtH6fBP
i1RBanDBsfKVQtPD+a9zafO21WgygbeoWIAtQVjwBiDrV4+N33weeEkaILtBuzCl3LcRaSH4+mei
7v3CHzV74zoaaS8QQaHFNTrPQKuz46/GRv1wDSbqb+igmVylvw1B/ksIunxq6pQC2OgQYtNY1IX1
LmqH1pKcDgegFu/GLDpqoSCPDK0DKNhX7qcf0gFgYgY8TgHtoWnnfg2iP4yaeGC/W2qawi8XHSyT
oW5XHSgs3FCAwsmUpgV6UXxP+6hq795Y/LTUn6snnaPM5t9DrGFpbzokRsJyn4HRpdh4kftMs3qS
AR9i5BvPhQyKdZMFVxb/gGE9xZClINJWQ8fpi+HojlW7hV+AfaVtvvEwfbeav7cQfqbB3opWnJQ7
vQB8PWRRhzs47o5O3G9xN8L+8bfsOOjY3VkPzdOE6paTzVm4AtuxbhYnimAeWQVhoCnZRghTvOqD
PAy+ebXiYK9a6zm35KWHGLww6ILMpXxD8DqPMvgaq+lmaSNttAO6a7khpHaPc+uZ2D/ELSoRmh7o
DzOSNtKKuR/kHlfFK46Tb82G+h0VGo0YbvcnaNFO4om3BbHcwq/DQRGGMaNivLJ4AtbS7h99Z7Gv
Js7DoYyMIOnnFMG9SEP528l232XxZXDruzdi202i8I8anZPKkPUHekDArbCoxJI8ZHvQAVYsLItj
mpMjAjg2uZWIB5qUa4gt3WI0FT3QLsvNOO+3lqu281Hnf27VbP4YlZuuNcGMOIwAUrqCYx3v5qaz
aDamSkVUXIDFGK6ywHnuMnIlGh4h1J5Z5Ihd4KoJdrsigaEnNFxr0CNXtVAJFHYuApmOxqGrs1FE
ezJRGVGP7sfp2wPh6Q6jGU16g0WraN8xW9WkaeBlQ750LRZXypeWjHxzAFD+J0UJ//pkeuGwpK0b
nUuXT5k3EdDu0XRqY3KhkRaKV5BUDZYHNRARAJvDGfxdMxCrZcJYsh+/C2l6pDjy9hR53fMAhXSw
QMLl3q/vE66MAolzBlwO0eAv3covZjv+9A6eKTnJ9dDyJuPnJ3MN2SgOD/VHYtlPmtseNEcd2yL8
iDz9GkTkLrvC/pKt+89gDLe0/P410/SL4VNtnqvkq+AKHXKiohoNC4BnWF+pZffMR+XJqLS3KcLG
BIOZzHsz09Bl8ULx9v9yj91phyxlxBo+K9t6xXH6lTfWvySzSErBP8udLtxJ0LKGqB6hb39RErVp
ivpN2C601fJD9uNPirtPhCFd6dTNKO+SleiSdfHg42KGk0K9GwBhZ2iJAlRCRYdhpKV/Bi9Dg66Q
pu0a8suhmXcR6G+aLo6hT0d1yOdQj1+6aW7lZHzM42AkJntdFz0TI7uhoTQGRxfShTdUr8M4LwFN
fS9Vit8z87cD9z6Kt33ezTjVSfQOkPBTmynhZKwkoDgCWWzRAbJw6Wuc1nCITZJ7dJr9o4V9N2X2
nbWfjsAh6eYKjgOX1UfGrm+E6CPYuGfhDiDcIM54EM+wKPFrGcWb6Sb3UGbvjaOthiHf5Xb+0TXR
ngV7I4vhQ3bRgZKkTSdBDVTBBIvTjGl6EGtGDB98h6cWSm+fyrder6kUauwnH6YL4/cASns97KcO
+z+lefgU3s25HIX+LY5MdfPacbhhfA9yThjW0ijVl65DYaStY64YzFL+CyS4WRWd41AU7sLl2ZIJ
KVjQYHi1++oW5cj5jjin/pCvVZSevDLYWmETr4qBQiBINDu7IQbQUAxQE2pN+virKOkONoaZH1pr
ap3pxZdopTq7qZUDqUDNj2cMj/FHX1uIctluNWv24TZJvXJdY5fqkELDeM8ZHYa97lZnHKorRfuu
SoafYHIr9urcY5khnuk321mSx1J/QY6kLyC+hCDyil68Vga6H21lx9zM9q5d7V3lXwYMu+yO+i5l
LyDJMBA3o74RshplXvE2JRWXpPqzZyT/ska7FGG1Iki7z0qIi65C2LB3epCck0ncBkvQyIJbMgcM
KuIXIYIll/9DAFu3b7qd0ECFwYN96kJvGwtIzpM9s/aYpc5V3hwu8MQ5DLrmqcowSZBd+rZj80zC
5qahDBmW2jb4CJdmzV6X8ti5sjpqGjHDIaR7wLo4jXiyhEAummEkeoIznlPfuiOdIXuSHs3MAmby
mYchNj9ZvY2Bf9ImddEb8Ha5GeOHTGo63eL8Fnhofcm8DZsAaB1UE7zFjY66wQD0jZL1jxqvYIPS
lo7NWuaKCRCANpDK5bqMWvDUVERok3foOXsIm96oaluY0xlYYaR9C5P/wnQMdJYcm4nMStcruUT9
YeIxsAsoIzg7CVRGjS7mNEuvsY2O0hS8xpNWRpxcaEsc9bepi59ClBV9KE0GYWQ6KzZjiCz+h9JI
Mqd++u2XzT8T965BwQ9+j1WsxFMjs2NVGLNueupqILlVxiG7I9a7LB2IHgXbrlWYBwqvsPDMVVqi
Tp69Av8W/lGwVHTTy7RlxhNybEgzjHmOSa0olxszF3zF05ID7H1wk6utunMfdwMiMZ3m0h1v4A4O
ZMrDhV55Ayfw9mqEacvVMTskovvQVXQqEZlsmfPWjeOnQxy7MRk52nWzmwNBftFcg5xLRkXpEmXB
GbC1XnlPbjE8uDNiUdCJ9xlluO9kiU5UMzv3/JJCCosAcgTzLtPLHwaxCDkjZ3ZZ25DpQnwvThB9
E2xl0jDgbWji5pck8SHVPQ+G3nxZjhMXsCGUBIKHnL9RbjZlY+49JAlQ/3TVygqYqXbomuZaN9Wr
ZErHG4ChKPtk+k97R9me8kG8R+n4r6Ydlm+NUid/2owjYmBiwQgv/IRq5xnwwfc5FQNrpJpjjVCw
ymORjTvhc/ebYY9sNPR1cG4ciS+WMuJv1bx9qFlPuq2/enLkRYlr66obodrZXtLeG89/eMqxNlFl
e4vKGGnh8AFEe5p+aIt44/jOKggwU5jBZ5wwOlGcJ7uh/CjgCmW2e2WE/UTDHI4CtI0R8MTIlF9B
WOT7IprZ5ySxhLFJSWmxlLtY4WptYVbqd0j9HRXvSIUiKndJ18mV57lwZGuQ6vGMb+tuMZmJpU6c
rJwQBExIgFCFf+mCTtYGjVVRgdpkc8I8hG74HNYB143Auwl/ruSh+YVEMLfk/uYIZiBe1F9amiqj
KiR7FGJrwIfeOgRWgim8G8SrNrjp/rll/AHB+pSFlPgEtLxD8EaW/ddV9WEaw6cg7HmzzHppVA08
kqHetzwpy8SX9CwOjKapfbOKYuV18WsQUNUlxQYszSmd7JXBmF+G5YclRklQIKCO00KaK9O14/fe
a2O5zQGPaL1xbGBhiJVvjl48C8d6Lrwat224iT0ouSNBI+T1XV6IN7qNbdAXuL4qlbRb4ZcvcOC4
FkTNzVHlmkfjL2P0P4142eHqLVrPZXPszO+aUTSu6lNHE8i+dZQ2197Hixl0FGesfHRbXnTbZ+fJ
RLjVYcXtxxi/r+b5P4OXbwUD71Rr38fG/2Xjf/HFeKHZ5ZBZ0GRqTb8WaA6tCVncHi827Ar6oj1j
y2hll/OvBk4hEUDlxu/9D6/lPulQQ+4BsWzDihxp1f0ULPQMI3mso/4D4/fe5+DQqXJEPBCnXpgf
U2d9NE2z9hzzZXSda+gFADqFsZDUy8ZeMp5Ljz5FGxHEGvGDYY/JgsjYy8yiAo5OBpU2T4VmXLGL
3fxa/yY0PIfqWD3sctmqgdbU9pf1aRPEcKPy9GBq2D7LnMvzmAygPN0aL1nE31g+8godupx75T0X
H2DNvTdL0yUYWrnAosdgtNmPTfeicgyeZZG/GsQa5sKQN97jq2UFh9pLgb1DlczE3tGsW54HT04y
Hjyn/8CKSg0jpQ1LY1QvTUjRedMKaPDEyBU2swFnqVVhD7JwvCwsTrwkJDlvBQlKvTlt+TpfibEf
2dTpZHZmEx84R1l+tR1WXrMbeo6JA508AVZaPa/TcwoNFTQk14dxwCcdcR/fUOJI7yg4qzfhag6a
vE5CwbOC5wZz+TlhCr8Uehiujc7n7s9JGVKRGlvOFdQHgGCbVm1lU/jbJD9mlJrrws9w1/XqO+oi
atlcx0arYWae2mDG6k6doSeWa6/lYFmVxRuWKz54h1lhH0GS0/mAt9qIy62rqzei2lsYOaegzGlI
iHnW6U9/0bGnLfRZohgM3guwWtwHIQvukMSqRRoz6RsmcbcT5nQao/1r5bj9rTPMYO+Qe2mcaqfq
xlgaWsDM2Y3CXZ/aYudhXLtmUWu/DHrwZlIeypA7QUlnyrjG66JoILFLJPK2dFdlVY57e66uSXW5
grO31rOCMVqE2S3ooy89pO4LuH6yIy3+4kiOwmXlvwICrLBmSXobaFcI0QjsHJe4tGk7TB8Ffiuh
1I+blNHGG4tHYWENhwCzHhrvgsOQsZXSn7qBmC8JhgeZWpqOUZM6bWvQREnhctywko3Fsmv630CH
ktmGw56un5uvk4JIA3tdAQji2jW9QVq/Ci/6ncCP6Jp2YxLSbONR3Cu/fhuEHChHnSApE7Mt7Ogm
AR8vcgMGVlgmauelyaWu9U0sYmqRGp2CyoRfz/Yf8yqCq6BYzosV1Rbv83Ms4KgkIehhzG14po0Q
yFfTYZmb7AcsUckAwqRdqK3qnSOAbGR+g7iWWPTjFpjeuJMkDF89a4P5d9uOwJYyq9uWSnM5LVGr
6uGDWZWKxFYUDu8Z08zEDyD4kVJX447Yz2mU4m3Usq8M+0tWkKgTkDkJVzNtR/lmsppkH0WlLVmN
rnYwXCIfqoanU+dXCxRfP+eiWtbkEDz71bcj2G04eP2mOkdjiDe9sU5STRyyeyLmxSbItU1adgAF
ywTJ1drbEbVhnGTfTL4Us56Is4vxChcPldlHhlMYFemEwycATHCBMGshNvboTaEH+nkEJJF5IJZr
o/4WMTscDLl015nJG4Wk1LB4BJBVWmBMxIZahvGG2rurxrV2HHpMBNioKUMPbz7L7nyzYUnxPwLO
VZ7HqXKIxTPDyqM2FtvBmahfzSEQa+1T2iFXgjFbZT53JPLiE5ZPMiNY9l4xGt1kbT71oXyLK5PJ
+bDRG8p7TGl/qsr418BkgXYQPVwKFKGjfScmrgJbx3AgleA5Vfqqi+mzj+2LAaKWhjym/ERREEiQ
nIBRbrSiv3oVU3sOA6usswWPfehBGRPNSgvMO/1RW9CRZCB0FJNcq+Q68ipMZp45J5AgY07dOZbB
rjEHa0kO5rv1atpbMF44BgJbmpZPbkkjedM7VAslxCEcDrVoJMDFxrAg0dKfHOFc55B7NE1fcU4n
ZYyJY+gdqmCxpimSHJiKiSmWVb2PATvJPj5Vvv89v90ysJ+4YW8qIX+ETZhNz+9dKw7OhPM1MTZ5
0T+DDqHB1jkVoDX7IHnWeCa6HAeq5zN+i7G8kqD7j6PzWI4cSYLoF6UZZAK4srRmKaoLjGIaWqsE
vn4f9rKHsdlpdrGAzPBwfw7qNgVJI22k6iGQO5tdSSQwoijnyXB36GMbu5P502Use0kJgCZmSse8
R1szRqcoyJjDi2ZjpN26HDwuy2QjBsu+JvxUcUA6znOfY9du+pFWkxkcApPjo9R7epaH8msIqy9P
EQRKUVpGTe6whm6bqUNULJYGUDVZ0V5coRg6+S6Ex0N8/h9rnMsYxPjTRkHi2JZLrWWpFqCtqGZn
a+yhAEkuG+rol8NM7ww6sk0KL7QUT6+bDmmZPpte3vVgWg4ad2eVcXd2hE5+bySJW1b04gU9uaKM
mqvB5+P0lm5irzQlScGRpNU6nsTyaklvD5pzx1V9JeLx3mYWiy3Ci+TokVLhJ8WUBZjW65zsKMfx
rY2G77l6kzXWuoviZRVYV32cJxzA7kuXqDZewA2N6ke7LWBL+s/GYiEmesCg1add0eJaJ86ysaNN
mYEYiWfbPlwxg9Cw28Pu0eutCxKU2DErc+PdGsKjN0TnUqPJmW1234kV7pK3rgh+RsS6DKwtHloe
H5Vse5Q0WWjlAd8nRjuzTLYiGBmgs5UfqM+p9nYB9FlLj99oiPtv8skcGp6xzdrkLnBWL6RubEyk
U4fjINayD+4GX1h7YcECcORsiNaVX3xgMlgrHtcXBoX3xssfstQJiXfuSfIbyIPu0LXDVo/Kq9Na
V6uyPqrWo9eQGcqdwEXOH3TNfSYYQzJvtd0vptoF+aWXK9dP38vAB59Py+UiLRJtNfa0GtqGs/E1
f1rVlb0BK3/RypjAPaCQWT1oJvUbdNo1TMt3HFUJa4rxAzHsizZvzMtatkyqcYWR/bMV2rFpxUV6
xpc2TvxL6c23UxrE/IfAqb1iCXqO05JmChbHFgT2vKHTFZPY/K3AX7Mz8/Ztasz7JPWbHjt06RSv
gTYA28e+F8C2yuV3g7YluMu0Nbw6Xcf7mwi8v+7GLG2NyZcNk8XaZ6oUmmT7LtrgtWrCb6zoi6AZ
UoQnsIt695kTfUagLVZ+HV8Tk7m287srWNBk67QscJdsrcNL7MroqIuEXbVPqZTGLXWc/TOxvXM0
vPNJgeyl4rpfqAk6fJIX9EuGafLQg2YkshB7S2VhOsoUSQaPjSI6C6ZLx4GIGtUbKoSwyeVQMFrJ
8N5bXK77Kbx5TE0vOQ6Rl5HfhzQl9MCJ1EQI8xhAhR+TyzUhu2RzX4PlRRsOCbGggt2arXokjQ1g
R4nQND7mCByRaF+9srzWM2kmD1kcc+tcyia/1hGkN5I5uNGi8m6r9C7shKOiSc64ht4mQ/tJy/bO
TMSBNcRrq6aApuWw0EBdtQYuWoN/vS1H76FMP96Q0U8XOmjoVkdm5EXrrTVczI3en4gG3M1SW1VG
dUNooAErGe6Ib1gYe6WARam1ksUnN1Z2r0l9MID/1EM/JzR/WoXPujHSo98P5zTtNgPbZ0j7Dqq4
NXxADz2NOvHCpLg3QNwhxQsc2rxiWgwVJKyXUJ//tS0iGEGln1xDxTdKJCKTRGM2tUg0QTL+55XA
W3o2UEuX5eByouf9pS3NPY2F7S5orFdbc+tVG/Vru8qvHA+XOjM/TJsOMCOgTX3mMSbK2BF/WLVI
sVJ0rCWtBM3VeDPt8SKUvPG+hmiBYOFmfH/Arr0bff2WTsW210qYpLl4QZYhspkVi1wZ3hoj0sZA
MVdO85FVlNGyTaIiodlxPB8NnytCX8h3F2tNMFHw6zRbvswQUgQlzyNPtNeDzaAYz/bp4erd8q+P
GnAw/Y5dBC1VfGoeUNwxJ0UWpH9BR2jOMI9j1F8wsbKiSj7R4DgWWfdprsnZODgQbFiqM2z+s6it
KxmNdTf5sVm+vJhIES8DShMdDkSQ8r3pQEIa8/6j84pT6aMVaJPnLFFmCGrx4rUDg6BhttNTxs9g
BBQV3RQHg++P+H8QEGjJ24qSL0cnsag2jCy5vSFifanwRtRBiNqvTBq3a5R9Qn6I9WsH+wwhnmKD
t457nM/CLoEjaomtS4s0yg9LiS4fNo1FOXjkJYdaQ6hKIih/buqsJ/7uBQeIZJRspPGKK/ycAS9e
mCZ3UjZ8JIJ9nTRc22FFzNtoMSD8xFkHiCqXqPaK6x9fo6+6xY+QCgS2+VKp9T4daIX5V8fNwHq7
24qWbYdigwUpDUhjOT50GFMHIxaf89dNJFjTs7CxVlODE0ixUq4wJoiQyoUOrv+Lw3m4SuyM0+aj
aKEYWMZrPF+cIm9FVOsvY9gOGPMWjRudhCgOpTOPYTTlTJo6JhGfhZG8Cjonda66fdEgow3Ax2ps
hmmHgtzh4ALw/JZ4zbb1je1EtiLN+PgqcyJII+9VR4RQ6sxhw4+LiggE4JN7zJtey2BFMm5hqOBe
e+ovz1z66wdK3LSjEyGopSn7dts5qrgE1za4p5wbmdXLo4d82vKO6LL8yhLxy7MBWJZ1++51/aGA
FTiyvHkJRxR8oQMAh9o+gyNMHO+0dsmo/SbWuojBhrWh/a41fnBth+SUSPjUg8kN2vrALzlH8fG/
1Y65Y5m/jkNrb/vFzu+SDZd49EutfrUtjPu8Nbjr6WJRlo1cReVw0YKCa63tfuK4PCqzTblqQVEM
KowXNTSrRVMbu3G0dtXg7g3D2zRaui5Le9coWEGBgmYDCgv7JV5U9RzhWi4gUhwzKBFxLmjrpS2r
DGuOq8l86Wpd4tuswD7QhdqY3U8w8YfpxOYazUI4i/eDqrxtPjeGF9woZEDQz46WNmyulwo305CP
fIvYdaNpbeOENueSeXqair0faifQ9GBjfS9eIMxulJODtkhgA8f/unT8znqCEH7CWCSs8Fcm9Kxy
HAOs3NXhQGs1K7EW7o6yjrjs6SrWP/I5R+nl7MGLx2CJE3f0ZwxmpdNnF71dUuXs6M11/tyhuk5U
+cQsvJOTqP1x4fB3X3qifPUB05ahdXWn8ThyYxee/pZW8dOQmCWkNDZJ2AGHKu6swG5B4m/SwjsF
rXXDp3fR7TFkUEnOdHx7a6Vxb9PrHbawN+xi38CvbnqunjXcLex29E0V1ScRjXc/HevbkJur2ChW
sp7tZsZkfE88x8rMugNNgCwR/IzCLEv/C6GxLMy6A0UKd2/2e0F/3MFXZ0jhxdX39a1r1Cs9demO
bCGjj+bc6oJmCQTrdnDxomnOKrYnQmfTKuZl6Xjmpgn7Z1s6yTGmXL4niU8kKJiDUu6+pgSaMERp
QcLFIsJtKGwBU3XM216Qd4ueLmHCGsVvnjufsQf+pnLZ4AFJqT2IZ/NLMIDtfMPKgRgVn6Uld4Ff
HH1wNKlRPbpxPIayg3CVd4R6RyddsQtCHfBnf79K3g0lP0Mfr7dREvnqSwHBmVIm/MvAIrwIEs2s
WqUcxXUBsq92T+0oSAbKlBYT4zKO/UGz5aV2i2cWBp9ZEkabFuDzsy8VFm0H4mg44TvCnlrjfBuN
8GrnVFRIKCsWrjd2VjnXUoerUr0j3KJWqKWcwtEHscSJcxsQ1Ty21TqkK9eR+5g0hFUxNkb2jAPW
9PNk6s1CsKbjv7fBh/fHZH4ZDE6erAeU15TFLXSJNmlja6zGNsFfQ1MGfJ782pNEWNas8eFlGreg
IEfZVtHaQ2SojGKvEv0QUjoMvPmeojE7rinx7uQGlc/xrUrwNlhRSSOTHa8Kdm69iVs5r/dWHHzU
Go21MXHfdEY1hg2ZQCUoonEZP9vA+xv8YNuZ4mZgkx4UXshej/HvoVgsuCwlG6N3H6MbksbQFCGA
GHqiX3VHe+A60sX0ARJzn4BCCcpomgZPh41zXIcJmPRiFWbVPxLR7sYHjHCDIQ1+hV3uOik9bK91
9i9qtNvYZfdk9A9Yli54+iHlJNWnNbGNscqnV9t7VaibwlPznvbDA5j7Kk1B+ndN9uZVam6BoyMu
yZyPIOUDHFX7Xdjc+xyzZ42Odgf28qJMUS2J/f9MZYE4xR3MiLnAuAkEGxKjmO7Kl3b0kjWSbYh+
Cg0+DXBAxTX3uJzb/ah5Oz1xf3Gv0xWXMbdTWvgP0jB2uHkCDerZJVWceI4+sVb2sA5xDjjEnTpX
I7QwEjqKX+ch1TazlU69laTjBcsp5AQJrNIY6AcDBj8PAx3mqDTxDo2WX7ws+uoD6b9UGob20mcf
rxnlpzbG8bK001+bzRxLHi7XdC+I0pFom9q4ls3AFyow37mSccOM03/MYOld6uOwpoH4ZlvDlVTh
fzJz9N9YoQyPYK6t0Tl3xXSxqFdbuk6CV7/+yAQRdIz+RPgsqhWmkZKoLjoOIUDHVFBOG7rJZ03f
+tKo8d30GQ2CWTES/mBiAyNxwFt7H2BkuG5+6SxvGRfpR+xDbSvr4eDWoMiZ7RdRnH/ZYdqvRUIG
1VU9yADnkHm9RPvQblrfcZmijA48rKGW9Dn+OAGcl2qEaQBQj/IkbQGSLNnWTegDtzGJVuVimZJo
QqegoatpO+I08wHGGcGbj4yH3wPvDWr74eXJN7aQV5OKpgL/DJ9odABKZGxHj/eynQ1y42Q1ciQE
/WUXGtAtO4NrPjO+b4orJhhaAUfuxGKSGf7lgbWfRRtA3JDKUJGVru2mYK5CRwIHcuWLN7yMXb9p
lfUQJOcsOFYLzWh+xhSZKvTIcudOsehr92g2AE8CK2RtZobFxSZ1iozYMplncp8hKkIIY9vnu84f
QNJ8OTKyvfAk1mfJMZZwlS40B49o74KKqtyl6mhPMiPQX1yl7nDrS9zXFrbseju/vdtMoykRUgDH
cGlDx06iBi3PgXbZ3ifb3zKM0DMtZhdi8WDTsGwd+J1UQsCBc2gQjqttLlg4xKE6AlorFkWmHp4e
76JgnDZJBU1ebxKi/EPQ8plNbz0vMBZe/B4jbLYLLafFpppWRi3vbQ1bJ/KTH8BatyypH+Cvt9TZ
YFokpZQ7Pb1Sw18Tayf8HTfN6PfRZB9YlS17C5sHT15AWDFmnVNi7ydX+lXb4jqG5N3q/Gi4DQq0
GpjyU//k04xFdXxO1alHnGxGEUYR4VDBXirX5Y6fkC6SsJEUzbe/dIhR8ZezsIhM6zZO+T5UPdcb
m1+hm0iu6oJchENXgdfG/6Woo3QWh+FsHwvWduswJGUaYfbw/yR1F19Q4t/CqiZxG7KdILRqfKTU
kMw3m52sddLb0wQH0Hf9pR7ka7rKP/kHOFdmahi1mePabxVUp4n3fW6J96bwzQUKzWvFrmqhallt
g8LWD2peHkNtENw2KHweGqwkoInipU/VCHV2ZYaCUl6IDV5dFRw9BxGe3iBeO1rlv0x1+K9lyst1
7tEGLv/lSBaubw2GcPq1yzi50lf87g7CwXgeOwsVCt5umLT5WUoWsIXc6a3268aE06PY+6+iSYAk
QLEwBs1hFVeVJL/GdoEfgohjsrf7ekPgpnkb9QZdB082n0TSsuaOKm8F+fq3jz222G346Vt0KKJ9
0UqnTdbazX00Ycc3XAyagUW1TDFQDQw4q4m94YVnOLp0Dt9YG3TWe0HUBopXyCSjBsYSH6sgzmUW
rF0BC5qdDYWVXOCri2d4K116/7QBwZsxX12Mrq/WlHfFu8RlfWo4HZ+WaM6uIzjgWJ31PgyqhoBb
rVfxappdSMDf6HyYnEcfMxsm3aljLLamAt8LrakLO8O0T3vjmnON+U/y8GQQ69EYr2M1FlvTa45Z
YXxSES83WE/PWjxzXQpN/dqm9gG8OUUVhauB69t+cdq6W7VcYYaMLQvu0nCREPa4WawzlnlIcb0E
7qYZIULQWPLqIrnMqlIm6ziqnGuVEcd3w3Q90Pk64A1jSeJnXN5IS9H5UFb8CYkJ4V03G+NvJBWI
M5z2TVJfr2C9LrxIyycxuOLa21F6lbK9Vi3dA2ZmW0dDlcZ/oEPRsOfKsKRqAVp5BOozHFR0tu8M
GulcVrl7ikt19m/GtNAHAgNV4h1Nrfvpg5CaP5vJKLPD8mwAe1jZtdPsDdVzxelA2yiaA9d53OJ7
ZuNKT8mmLMnLQtFKF0HRI+0P5762g5Xb2s5W94m2uaBl8etxScJ7gDVlItY3UMWOeaN+M4z0Y77C
Z0W9loLoNZQbwhqfMtD+6DbzyNawNB26ZOePPqP5pO+LNEoWftr+4IQF7Z/tvUbZL55BJmRAYaTT
aVka1utYU7Ei2YKRVWdxvKamvsVVmc8tOOUReNStcvMdRzxOcrAJWWI+JcdMnnebmoZ77pbstRP3
VdeCFQzHFXaTp9/pnC1cQ3v4PQROl4GnH9qwZifP+p3Q2yzqs8XlHLU1HJaClTcmqvy9L6e5cYsV
4IDAoeM10c15OpfVifK91877R63hm1DzOQVLTAwPiwkzxB4B+OYkbJEsdJKJys0Pk5o+U+AjACse
XZjuyx4XmZgOcLYyJM2oXU86ur5PKksLUS2x0NUvcWX5T8xq/ZL+tns1mtzMCopM3VL7Z4Y9+bbs
n7TYo+OVZ4PkirfBGI6pAME7yrCGxO0Fy6DxrLUAU4a9zB2Ajnr5M8l0Ws6AQGxClMkfCjDdU2nF
5qs03HFddrjCsjDBelXs47ot70SA8ZhiaH/xYIIfwIEaG8oFWYVGpcLXbd2V6tjANs3DsgR3aIZ1
68Er/FNlAYuTJjTPepZ1+4ImbuaoYpgLe7PPNhevedmqfe9LbrUw2l+6Xt1aqOSL1EcNawuwh5AY
2GnPyRTT1lk4RuKqFTbhz+lT7/hG2nawHnwSRhr3j0jzvgPUCS/tYGC3zYI6MIt7uEN/V5blC19p
j8oyKMoQ5TaN7ArFHXCfl5hvBRc0fmH4IIQM+XNk/8CmCBS7BX3ZYL99Yfx/7QGKs4EOzkWUYcUF
jBZw1q7my0BXsKhiLQdEhqggMA4v25LnSOhe6rg093ASoKce9Tp4ZLX9BjlOEjHrnaU/RtMpNsnM
B4XBDGthpfOL9OxF/k9TaNBkUMsXmezxqAOdbztQIKNVrPlhr9FENqon+jH1Ka2AmfuXaOlNsKwm
CmaCR1Yo212YXxq7+LECcB5K0B9GtMbBM0P1Erx4d+G0GjdLtmgYIvtPzxjfpYBjoPRwR3Wzh5vb
/WTPgvoWJZcpDO/Z1Nlk0X1C2hHmx4inO2lGgOr5lp37Jde4NrJDYaanEpcR3iAZ7yDREp2IGmsh
/WbnsCAsFc2tVSTjJeViBNI945mP7RbL4dapom3i2w0WUtHN3GpIZS42mywf1mPYPklZVY76yMr0
EjvVrbbAdGsuN9NwwjzRDVy66uIr1tET6e49mS5tGmy59iax1yrM1SFpFQd+Fozrye2uPEO41JHi
CXpZxpovxE8nAAo4UfpRau0Xo8AXPtbXnABiNnTf1Bjw1ePOXOfZT2hQOEME7zKZPHeZybZHVhPE
snIbluRBNCNdmGEzm4k99Kepjg80hv1X2ri0Yshay6zTMZFAjhs9eEeIVTtkyn3v0Y5ZTNiZs54X
IpS1727yfiwT7gViBj9qWH/P69ig++h5qJBL8xM54ld9cs/4905xO+7qLIV/aWkfWiuP6dQfIV5s
5BB90DYJn5/xoKvN7zrqZh8eHe9Frb1PAQEESrAo03hjdFkbAaYUJIp71ZewXdV/ZjYu8sz86qn1
ZLw3TqPhvKJIkaDHZla2NNN2egLk0esjgt0O9R6WH617r/uTff6jhjnxnnr91pSQmF4S6TgL6jWe
YzhBIClxHQPZXsbd9J9ha4Sde3DaOR5TdPucF4hJ6HKYpHlEAExJdhXfTqnOHqHmJK8++kyX20JV
r7aRQS/DfN21ya4U/ltetPsEvgFuBethBihvVoy5vQoOMgb8OHTsMBrF/KC71UUrWOsGWjhtw86d
TnBf6pUMWrqTSvH4vxuvqTy42SomLje8jzLBxgnBB8sylveAedSMGn+BiLjQTCwAXkFvhcvTgXfZ
bxwQ+rSgjwKogt5OTzzDi5b0JXWMYXqAqVZusyCE96RA+m86RqjFmCkCDSxqttS9tAunwUVikdxe
DIG18zCxdq7OxIhVqVX/tYSYBtb5L5Ppzu4H8yMz/H2IVNAoEk1lMTAvplAreO8sIbEezcFq16Oe
ui8DtndEJ3GMrPDuYj4ALfERsxQ14uo6E2VcF84IXBTHMt45FXZO7bxjxed9HfMXBkG8yo0RjDW3
el2HPeBA36EgpH1hQF2Tp90LYc72LoxHUpK1GTlDvN+m72C4ux+x5rwNdrjhOT6lxFkSPbpOql33
PDk2+0wXkC/W//SUlzxG5vSQabngINsVYrxaSfV0eO4TSghwCfJvmtC0SpF8Ka70BLBzAuXJdmpz
aMU6lckEIXd6gVJp0sRYzyuYMcDPHKXmG1gXKLO9dZ7CAbOgNnt5Xf1RGz1OxRYJz8FQLthf7MzB
5yVrNMu2gaEct+FeoT29hCbotX7ceGEEQz4e+GG0blWhUHWY3YCNMgNkk4nV2164tvfelMMbvujP
Im6PvcDRIEXNJtDqPll2nQBDQ81T00/nDhcm+u8ioQ5KqDcf/8Eyw1XuDuRPx2I4+ZjtXoTWx68F
KY8zcMHqcxDoWkpQXm6U9sLSInUSvGqjuizX1ajqfc4svC5G+nZSFwoKblT0NQPro+RDYZVW4uTt
YqL7EeOq69B477EMEegnPpMN9rNnIMj9tOwGZXWfYjQknHcnCUkSriPJzb4zUC/BN4nxicn2t9CQ
BoMQZJ8VfVWVRpsjPrcoLlemVt16LXoTk7cThEtGC+SYq/nnnnITL2Ao1y1knWxYJj7JeCW7V57d
3dDCKcrQR6tiCMHiUjeRwfB88IKYuyy5KblY+F+0Gq1sjIjjoGwSkKMPahD3jHvvCq/cb4eOaprM
5Hofunj8Jx5Q4SHDVmjJJZL+oieqTLKaAyDIYpxsEYXalQaVLk/cd6ISRBgwWS1lirzij+ovrf0P
louEGDENMybiFfmauurYqynccPWlJtObbztu/UGkXRxz6T17p3jLavqwfIdsOg7VaVX57rZtDBsr
hLmP7RIJpfZOmYvQL2FW7XPPP7F6wo3H66iq4ZNRvAMOoGsSED7IGZG664l9dGsZbogNIU1QXvTC
EcnEHANr9RTWZK7RUPHUNbCScSNBytEsvtcmZimjzmiZ05w53+NT7ykPTm8+pkZ/Yp7dcPf0WC3j
3eR08yz8oFr0EL15pMPyYiUuzhNv+mJzAy9xrE6xNm3FOOw7u/oKbODUVoQhSncwI9XhB8IiazXG
VFXie7dsjIHYQQyb16gExKUD9mWCdW5q0HZ9hdlM8YS7jnVAaIBeqfH3DPmHoTjR1Ri+ZG0GLCH2
zrD2jwie4wGTAjk+AhXhmMlV181Gth4DONMWlnMylSKwBUqIRARlzKFWECPmezmR2VXVoAGyiKv3
JKE1jAF3XNiJRwwgKZJ3v5455FkpVhgjtVs6W6KSyQbYEFGLIoF9106KnhrWDagEKGhVaHGDZ73P
YEGWHbDw3hqC1/mTaPQI40na//SZ1nOdMin7CZ5ZNL7V1fRujSY6XsFbCV18TwEDmm/Hus9U1Xvh
xZvYE890jM662/KYWywHrA4tz7M3KVrH7EzaBLR/vTiuf/aVdcbRgx2wMLaD4X5NswUvj+ekKwuH
FwuvTeHIR93TloCj4IIL4xkQilx7YYdpkl9/C+kX0f2lxkHTWM3RMBMykCkqU4FzxPbOfVF921Wd
LKyyepZpdtMV/+WcWjRUf0dsbX1YT50MV1Q2GuzFeGZVlJ+Nwh42wHs4QM2UDp7+HaPfneqC5KXH
TAtekLyBP6fgtNZLFohH3GPASXMZotTS9s2Rd6kZX+I+7NaWGVyJw1O3SdsWwXhQeDYWR18LnQW8
sI0EpzvYHFejZ6zJfxycEXdrNkT+wir4ZcS9pIHLnlZ8A48sH0jzGhSDFWW1L4w5PzW14jHVZYzc
AGBBs8nOczWK3nCu0/wws4X0aNIoRSfouUndEj9CEV7aJM5WVKCmv34hMUDQukd23AAd7IQfoWH+
9U0dnYwM2GKXV+Qy6oggPsWprCsCgtmeqraeJd5Cy6+XLCrNbd4N8NPJ1kSXxIxGuPRusuoCEbzS
5BN3C6MXKFGU0ecLMapiE1e6eykHVa/hF9J+k/Fa7m37GU0t7delCpe25TFWSBYQql6pKL1Puncm
YzPXLWIVD2JE1Jot4VYQ4qhc/1ZmzaoxMPc5THj2JHZVYJNGBaYTSTm+4vS6jQURPC4z1leuA7kw
OgkQMOX/gpaFF68lXFew1vcc70xCeIH1C4+l22PJn7jU6oi4d8Nzy52bzIzbgcifCEk2dyYdv+wK
2ED3FpFSUiFq4jVv1NqzbW34fQHg2l5xdWLl1Z/Mzkw/e3TojZGpZlHGdfUqJx1HjZDdA/qxxyxO
uQ1wnUWhsoRl3LyKVC1ziTNZLCftD6PpUvpdEQp9x8R6wgNjYK73vXIvSXVCFhr/sxK8cmZlflga
gHlTjVTLZ366AogJdXXU1TtHzKX1629tgBxVhEQqKu9egSjguKm7QykGC1xfIJkG9dy9FFMBAFEA
OHFTxF7SUO5sEB0oGCFavypbEq5ua3g75lF/E8YE8DFWuTxX+tKXNf5QTGD8fqiFXHT2dOkU8FrH
Kbdxy4ENnWVGPuh9D8ei9o9ZWAGKHbQvH0ELCwyHgNtADPaVQVGhnNmuEFHwQrWXscYNHcX6rDqo
eOUXyT/SlTsh2DAmnncs7OYHwsk1A+gTDeNcaspg2ac0Cuu8GflsBLZlr6IowvbWulL/GXz7MWcE
xgKrFq9o6b14uvdwBDs1r+oWBDXomK58ZJ4pyijYFQ4+R7fpNyRS4KSmuHghTDKlldE+GmJ0QJ1K
acPCzO+UMloFpbuigHY9ZtA+ff3MaHpvrBRlFNMtVy97UQvKWLzSvXs2TAlIQHgJQ7miQpQVAgBb
fPP6LxGMX2dWeizHWJbtEJ0mswU7KBR/IheVY9sppBlH34OgOzrhcGbHfUhtn3WyexxL76+QhXmV
rXXIBVzv0HUjfh6Uq2ng1RtJ6+wNjHymycNnXOMaLExCWMFo2q86Ga91Ed8ptDTxYrtwsAa8pHkR
3co+uWNqvdeV9ucZVc22laxhCO/RinCRUdG3aHOqWSl4XVtEtFdT4oyHqZy3EhGL46gR1YrLIbuX
oDHIx4xHLBssxrjWPi285+sxtZ6mqtm6tsO3jqhXTs5/NhoVAe4Ey3P1JDZ582yD0Im+csz2Gif2
SdnOm8uzQXAAq37c9/i4c+9ZuumjMvITLUUsSUTRPvOU67VHFJ1I31vV2I9cZXh45S+AwviCrQEn
BzxNAk8k6Sbb+LC1+Ow5KdqozN46Uq8ymMN7giPKLqn+oIxIh7jGxtCU1jtR/J8CHnaajjH4D0sj
8lrGe73RnW2CB0ThQPfF3rSNzzQecBAY7wEoFiq3+cVJgxSAcJzUvVRYFyhn1aLMv5GGA8NnQt7Y
Wa5LGs43UE5pqifjB5q1mnt5rMp7jKqKv0dFL2Dm8z/S98V/Bs50cM25iwsdIY0LApnfRsc4SCHg
2jIqEHTAObxVNNUrwAy451sE/LQQNeG3scQCSb4rgqQXkguftIHKH2fo9Grph1Wwb8fx1yeUEC17
I88eMlc85G4tLGfb+BHMJmiwpPYLk0yzLAtcGH00R1E7tR91f1pgvIcnwFuL7QDJhijTz44q9TdT
6bA2UaAwzpmak73iJ67/WL9rBPY8Dr9Wv1Sk4Lu8eYZaRXUrgJ7c3MqY1FEVaxcjbso9d8zwNaVB
5MVpIIHxHvyLDIz2XDM5goq7yvq30UXYiQo8Nja3WVlQomCgAAVecRksdxdP2nscyANs5w2u0HsA
CwRLVr1qivxksgJGYdC2kOx+CIuSBx81GGJE+CqnXiayQqmviM2Le6/1j9HJrFXl2XviEeeepdCs
QcdYe+Zr329hDhXFMEzDplbMsN4nLueHBOaEu4k/ZxJEolQiFgZQLN1WO61P/1+GMfcjmV1NgbNF
mgxFu0cfPwjTP2KBurUTeFo/PIyF1vKtZPsJqPfmYnQa0LZpB3g0zQjWkoWxH5qzr3VfiWYPgYuT
kNfwi8jJNsWuiQdMPyoN5/A4XLFF41uqA8yw2q9BUymLtM5ftgnJ90mhT2WKvF3hsBYAEo4Sk65Z
yRFqYMI9GqATPvTYanaR408fme9+Bak8A7N7J45MW54LsLQGaFMbw0Mk2McwMt5y6oeBSeyVyO6N
6OQaN/NZb8cDs2izzCmevmYUcq7yqGWBpk3+InCKfZ12YGeTINvlSPALUfg/mtk/i0YBCFbDudGL
f8KsHjzTTxCK3aImZsFHxHg7ynrv1eZ5lOy5w8Bt9rmpb4e0fvVzgjG4X4yi22Hd4G4baSc1m4EG
SnU09jLCM/fQL36rAu+ipcJvJ5Lhh2eYNG5NwB5ohWVi3fa0QTEhQHFVLgi/cYoX7FAOk19pW8ey
ioNmBr+T04Pz6MAA8x5Lhu9OiPsQ2KcktZD4wj9efbcBuNelTIXJAiJia6YL1jJdyGrFjzauQ9IR
27G7SbnqLXLmtmVO5rFvnE+qhcG89//j6DyWIze2IPpFiIA32/be0Da5QdANvEdVAfh6HWijkN5o
nobdQNU1mSfBo7iYH60SJ3ILDpbMAh6XTOJS1cbntM3sLdrlr4ByZZQMdLmWp3VYqm8x5QVQDYtZ
lM+aSAkXW5eeM/nS6hXnigRD0/zI2gQMDpy2XJgEK2yT+S6s5jZfJ/WLFTe/IHPvSEOMOC99tlXL
egnspKnwVFSfPokfGs8WY3fbeAaX5R589lPwp50XB1D+aKmPMGx+29gHWTX9E4gYGNSu2HKxgtBL
naAOh5jbmGl2K1uyRJOQyp4ECTJNQ42KtdHRYzG4PtV96u988owOCnkXAGXHF7emZ5HO9woZEtHx
ulCYQHhs/7EdWNomA+FYpb8S+xgzG8zBQY7aQposBUwmujP54E+jZEYYGJHL2AP1dLPMZe1dr41M
0qpptxGh8sp3A2uvIkpS+svPfgK0D8fgmYTfx1Cim7cVzrgWFVqHZ3dJ6JC9zHh5Rps2zPauA8D3
Q5BCw9UM8TBBsniKGRrib3SRmf1sxMaXXRIrMQSDtlbm/zY2xtsm/x2RT+eyyd6KITghjMX2Tuul
xnl2zxIQeG7HJNm/DLAxoPseLUlf6NflyiqqH00H1AzXv17FDcVVj/4X+UMh4csOxV/qonOc7CTb
IuysT+gElq5PjBHxhaGHaLywT9QD4F4H7Y3eYN95BFjHFjvsAmUODfNgsTUK6eyjur7RNNdLkOZ8
TA5SgDis1zUULR5pm14KizpOnhMkCms1+Ex03GQ4CTc/jk6+Fy1WtsnuGDKPUmx7D5WuW8KRJB94
nRZA4wzYHaxZutL8cF3no3SLaCta7zZExbogT3LVKPXNonkpjZG1vHFJEAvvwwYnC7Ha2Dz2aNuB
aEbxnrnAA+TfKxpJuaazX+R9umtHwFdU5Ef+FAe/aNchbJtRYtXhmnwgHSVBros28C5ejGHcpk5+
n3T/EgE+YFrQTRueu3vXYewLtZL+sR0eftZcW03bjIn1xJXHrmD+VsaeJ6Lou03QWDsziXdJFN2d
0EkWpizwMI3bVrO4lt3gT/T+LrXYblJRRxC1FmDjZiC6Nfcq6qul7FgKEkYsPX3LPefPhu2jTf2z
svG5+faPXnHzDMy3Sv1WpBTG9URdKvvhIlmS6CbAttIMfsSQHMYAbRwLYJQ8dbOxDPuKi3JjusWa
SK2XzCDClrBzs7E2tkaDBnKnRzwNdcEY9K2ZJdOqUsWp94DcNZLqa7K+6pqYaGvcpXm/jq3ykz7m
WgXA80hecHlIF5UZ3LR+ehIAB6RW/modSjbLreUeAiumkAi9HQr6YYkvOFlyh9PSD9EeHBVesdBd
4pfYyM7kjvAObdFeZTReWxNc7DzXiGTD+rB89kOxKbkXpGGcXZPNDVKdLyHtH+YuB6hhD6FYI+c8
ilp0D4f2YXvOue/CJ73kPRZemb+ao3Ej9em9wv7FXGSjB+KQkQNX4+Ra0DsfbdavcIvh1NjJWkYe
SKouXJRUcOs55yJFT7uwfEmwb/00xukrIcdYJyPNWGRetAwTVFai0V/RNz4nlTmSqIhIX9TTE6KG
rQaNhT40XzmlM4dpN1usll+t2bB3HF9MI18nJcIPZfCgZyvXwm1Yy9ikunPJaWrkTP+I71Cbj0mW
nuu+ec2i4NzGc9Oe6e9tx8lJ6BdZ6rNb23A/uPyvXT6ZHFt9gXBYkXlVB0ejnHjS6vCv4A132myX
lNjGEtJuqljbWTlqqcAoSAUOYTxqCaU2Knk3HRCghO+m4N/TUWwtnQ47WK9BJa0yaTOa5RfkOOIY
Lx4K0+wK5Px1kP57FJd7wWKtH0JKmoaRPERh1q3nrnTfppQLx8+n5yTh5+gmIoUnfAxBRs5GyuOh
SH9eRUOkg+HJunsozb+px+WdjS36cL/b21iq14ijdF7K8J3QHbhLqJZl7BC0Wh9dhi1l4h6ZNJ3M
WUvrUjy0TXofTPlik2K4GmaqXwN9tY/FK23uCxiljUV4IRd8hIW1uLhKo5PxGRR0masfyH28hhMO
8UGGf1Pivg4uJjOuXITN8pAV429q8lWQ2PMmvP57rKoLnLFqUyQQTRJi0xi/uAz2TaoDwZ7h4BvF
ObWrXwypz/S523IkRsQU3T3T409GZ7veMZ/NIoXjpr5ydItLRbOdpPLcsOBZq5A1nKe/uREs02HQ
vhnQsSHNN6kKj52W/MRWarFshheftc7WF2xvIkdBaCUT3kEBwvYAVmJEK4blUOJZ1s5Bnh8qrSTV
fByuxATcCO7WybTGmMKfp4o7Z9nP/s7Cq+9J1r4WnfFvIl9XqHaXDowm7RzPC+2iZiZHG8sf5NU/
h2MBS5rdr8lW4GBMgg/bCsKVY0zlMvAblM/IuRNpLsmz8+JFzgH8BxKBHRkIsqPBBoUuFvU7NgeW
+ut6AvrOfJgttYWvQPCo/BE5g6wGwdYWJgJVsNs7P/6gde9jR1CVoGUqGucYe/4es9uFdfdzkeg/
eVP+AGD686r6S5FNSUAfayryOk8FdFL2Axg0rWVFDuOU+kciJ4m4KXj1JgpGpWE6TMKNEdSnDGXx
fqhLue775meMSIn0AsQkwEM3ft/C+m8Pec9hY9btlw9Xn6MzPbiiPpPpSSYFLFBh0To14RUU9C4O
rRZyAxOLrHLvjJH5XCeMbQMujqXy60cs2rsmkn0wb/tjaTxjgjpoA+9N0+QQjLPxu5gfppJgHbIC
3oirfLaD4YsK/TPq+y/4RweVhy8cKimGUdYgtpD/sEu8gCm/FbV/7xvTWQxkPQzIaTWG36jm4Bww
MA8SMuGS/JYI/DPGcGaa/Vaa+sq01FpN+s4o2YJVUFLyuNxMYftEhbZRrYZbVVw1A5BeY+rINwJ5
Bmh3Bx9UQHeQu76a3FnBDPwsnRl8sLbo8F9smREcRbnZjO7FCClZdNf4Uy2D0zpNPS4ZRMSRnbvY
/sejjW4ATNE5SVOi1QO3BercP/cBJ2OElBEjffnnSJzwBTYJfkf944SJXI7dEBLDG/7DI/nFW4GP
vLqlbfRW+7jncEXE1C2sk4IkOnmOdQ8TOI6TFA/ozLccJAIrb4vwPestpoU1EIPUXDc+tNcVAAEy
E53qOeR/kSSo6UZ5nOUneWZeg5b2T0c/S+zJevCSXa7nHlE9GWFN4LgA97Y90Ria+EtNeWGCtml8
eCc60CFYJ9h6NZsHYpxeCVr5Cjnz2CF7r3WqiIvSK07pkB8rZT3pW5AVma9sqnAiAQ0ZVeAOr7ZA
oo6zp11w1a9FRV3jh9zr4GJorvzuKEc2bThDWLVjCRfzlkbPICxUWrymaf8VeTycc4pNNQ5cWB42
WxUyDLI7eg2QU9c0Ma6R0z1VYQm5wb1IEw5AVV9FiYgwBf4QEhbcDNa1nyiZJqZJPNPBu8Oo/eb3
5AZJuWGDuPYU4FdnEjcM6zaN0EgOLO2S1hb61oZEitquc/nD20e7ZSibid5dGlAXNpoDVYd9L2Ph
mjuf0IcSITG6edAvbVa9q6DnSDPn5rybnvyZ+WcSVLRqKgefQ8cn2pDPtWwbDOCyc71lVpTFUvQM
AUzlx0fPT1BVMmcZMnEihYwNFm80Qxf6rcYTZy1vDCyH6iPDsuO7GJ3qlNQOUsB9O/pF/CQWjscS
xSRRIGIa7FQBVIXUI2NMTEBl42PUq+8xJTiqlJeYvmun91iGw/zQ+MFHTW+/zfRy0+b9QzeNZ22q
nsWcBNNzVwAO1Z8cPJnP3P/PruONtKYF/HWgFUdhNadoIk2RhHPCZGMXTJT5Tgln7gfMMxsFNAuG
o3aXJqGAhCWcwJxMM+ocxyJXID6+kT+86+0CzT7QnLtIlcghY97/YbesWgbjXFn2AY7Xy/+7mUaw
Q9XybvN/DJNjaJcqNM+RnB7cPu9IvJ8yWUOPZlYWMuddWNL9HNzoX9MZwL065GYRMuFFY0wJryTK
Ddvvs/UAim1deVO9AMbkL/yyNgim0J4FRG+97+AOlZ+RgXW3ZgPVD+2rGMazStsDcx9v3Wrxw59T
CWEff9fM9R3bJidTnJhJI4cH3Y38UV/VuTpZEt5pZ2xbr7yqSFxjj3merlIyQx2iIgjP/QGud+jJ
v10qdJyL2ukG4ifzZOW33VeigD+lRjMTv6/Ab3eWki8+L2GrTwfPsqjjugPgwAvO63UU+OXG1JPT
5FM2KM+oVpZu7OFKHyqZH7VazWd78dIEzM8DPzs7/IPFL83mPw3KV/M0YpZcFoRSL6auvBDk5iKi
ywgMdoJoORmcYU1/jdxZidXai1RH8OQi2+DoVz4ZsOCEeln/wCDNgBXiQSdlrTd6HnjDfOkz5hMO
vnmvTf+0Ltv0o/MjE5CeLs9cU/+CJzHpep2nSg2L3onPOBIYTlJSa51aTJVRgqELLg33eB1rf27t
77uGlGURYU5stqMe36KievWL8bUt5bZ2xa+vx+zqw+c08XaRhqwRr9W0wD/7DHnoVFnDkTIrfRmT
KlygC/joaFH5IHJgDtNTGhLZkHk/AzEBYFWylXQIlYlhGDFAJcs4tQg+INeloHDUojWLCwzd1d60
86PD1n7Zw2xZAMLERlqPa5dbjxCIS2ik51Rqe88hihcPWak7KOmLpeMPj7gDWDME8Ysy9Re9rq/l
4FG50KOQdKGjrRpYGqfpAeH9kw9VZOZCG0a/HbLsr026S9gDL5gj7loWBIScf0dtj5tM7Fr4ynoF
SGkyWSLWrLVq0HvxWXLQ2W7I7UfvaozPbAwoe4pHys8TRV2CpbUgvoKUjaqoyBJmle0o+Vvb0iCJ
ufjru+ZsxA00uQmFlLElq4Isx8RbUNOvc26fip9SspPQa+/dav1dzIAJBcGPpRe7YXC/4By/9WrY
B1z7get/Z1n0ljkE/cjiPMrsFUkmz4vzlSOW9yPLXNc6Yr7GoRitaHWLyf4WLr57EthnHkziCBa8
bnMR+m/iiidWa5uqIj5pNFdsV3cjQQydRK2DJucxjKw2SMZxg/EFKdy2oTWnPXFQ3pA+YfZvBSFM
rlR4oIoBnighHUs21gbM8QLbqjJvo1492maE2NXc7WgqGdfnm0H1DyCkwA4mdknjUO/aDJeT4bHp
sxusjs41H8ezidUihUmBP5ZMculPn1mrnwqdwOu8XgA1WaHbW9hSLq3JunqpwAXaHVJUOyVf4uSq
bcTS3I7yEPkZL06WEefn2wcYWitNsUYfrFs8DVvHcw6lH4KJVEgV7NndmmlYsgfno7cg5qPi0zpq
CKyWIwkaXpFih2qJL3LsZMdupzn5rnoHjEXeGVZZhLy8+j8kN28BsJAfySRHQ+9NidbDnuO7GAj2
1pzkaEUxEx12LKxMEB9UZKQi8tOqg9X5+x7JImYz+88crCPsj6030pQJfBi1JAGppdbrHIA8EwAB
Z/qeiNIwu5KIx1HbdVZ1HXQcIU4/vbtEAmx6dv8+kY5k/01nu542yE9OugV7yQmSRcbEpaGj8HTg
zE7zLwkoedsJoCrKN7UOsVVMTWOSr4UPvxDDrh2qb8Um3W1HQjP8rZPOqEzOICajv47hxjTERP0Q
9k1iMwtxa6bQ7h08N+u84otXmH/Habr00wjkPt9Fg4OYHiITSWwXD/Mgu4G9n5RfFTPMfLC5Q4me
newdvEhMGgala4vYNkhg2UXGqlNdhOEuv3cRb5gIDzZ7V88VR41sedDCkillc4uUf02wWm/QUjwN
bfMymGRCFcyPqczaexuwGgIKFmTZ1qq9k+6wV0d5w2dtVevIL7e0NBsThP46UOWv55SvwGh7mnso
rYyz3rsYp0qHdwT4sreee0OnMJ4GA8RomAHsVJnJOL7WuCLRX3QT2b+24X+bRvYqB4P9caSMTTw2
A11RAUECfOmK/deTpGK0LHc/hPZBCKQ9xaBRFdSBAzldb8hHHAKSm8h68QFOKwZmQTxAx25WXAT5
PhZYHtJ+3eskNZNrD9koAIdXFSdgMGvE+Dxztvcb2CGep/BlmovXFPRPZSSn1rE3ETqsKCvRMSPq
6GwB+q2RsIJnYlCu/Rm9aa+B52WbJneulhPc6sL/7CkXV3hoaAu1aJVUCYMnMWel1z1HTP1FtAOq
Ip/BDBjer7Jpd2FBz2VqJbiNaA+GH5Sj/Amjqnvu6VJv7CIi6MPDHTLJHM7uPosBkxyJJr+YI18Y
LN17WcB44Nyt2KFA0wQOIdsL8toHrngQTGBDggKhJnIpZ2li/RCZeIm87kjjeYuG/gwMUi7dvmHM
iTedAcQsV4VCsk7axp3xXTHJ0dMH4qjwzF+uMoQCpwNGUTB7QSFNDh1twBnCaXeO4+AZHuqlyVja
TO1GKBTBDV2AOWOpfFSqU1ugRtK/vMyB/MV8pc5fRixMCxyjmwE7i5DaDmTkqkmKD6/t1jW3pZMy
tmtbcFDpPay792REq2JFazGmn2FQvsg42pBhso2Q1gcMZRlAZ9uiHJ+mWN8XLpa2ioU8t2SMicc2
NDDr9p3t3T5jhSrwAPI+PeHLeeqM6ZApVKNYTNohPYx9++aa5RuOsk2Li3gbJCWpndkwj392mBJg
lXU/uFt4tL2W326PGzb8Fdqx/skIaGFoLYAHlJgNlHf2bMYCNdygMOqrfcqq8VCPzPTpT9VqqBD3
TBYWUAVFzw9xNOQHQiWgDWndkxUaz73SH6WXM13ILmlR7CHNvdla/ZoXtHhgXNZez4dVsv8B0C0R
U2XzCVMR+dARss48m5G5aVjH0Kjm59ZDE9W8uuwQB6M4WvyLTyHd/iIZ22sv459aqnuLh5bL9l/g
8WREJoKEqUJIH6avQ9aAf6u4woLMvPR6cibo7Eep8g0w0gnNzcg2FNVJOY7QcFvCCjHQkqbuXGsT
r2rS+5eZicT69c0r0P1Zrluu6KTotPMb4av7JnC/VTP8pdk/7EZnKFf30m04dWlzlRnejNS8pD3u
bq27Tr24JIZ61SpvWxYd712SvnSyzZdl5X4FAgOamePGCHzxnhMrIHTxNFnDB9oABj9K2yWatYED
u2FQDLNOwHt1et3g5CBRQNq/QT4+CDZnLlGz+aTS9Ib8L5z8Qyj8GR5CThiJj3SJ0CvwlCLWSVk4
efTYpq64v5qDS44QKd4P5v2vUz2LVgJhc0NVpGnK17HIukMBWWzhSLLcqvgBxvfVYw9PLlTergsf
Sis551K6L8qoXgwHx0XcvIJAxU3r8PdEvcZATdkpPQJilErN++gNbrmxQpKqTxgig4g7k3wJsoCq
VH0Tq/oqgMuGPm62KnDlbnKCtwAnbUPEgogKFJs5oplWU8DGAQcu/Si+a1ZHNGdRXtBtw8LyKZDr
Nh5p6bSd0FqU/0w2QG0WSyNo2qVtE3fNuP/g+gVJCXYNmw/bbVgmdLpEsnhl8FWH6pXJ5Qkmb71J
NPsL5ftb2OM2HaaMEG7VXxt/eHZ1+xrWxpwJ6HIFhG0M4SW/1cC5nDYHqZBsCzyhvjfsHTP8sUYS
7BuF8UUoTyIX4C2otfxkg9OW2HRUpVbANZ5tgcoBFBPINS6SpimchdOw04jbEqswhYRGptyofQvD
3iAtZio17jKBBlWXD5Uh/TNEugu1ae+DjljEhB3n/vQ0z8bsAiHrlMz0DwUao9yOvfUY6WPyjsMp
GO+sWankBuccAWek9xQbDGQU3y2tdQy5k7MBdHdliD/ANwKvYwSiawqfiLy9T65/sz0/PuHxMpbu
ZJ+mZCKrxZumw9THDxxUe+R404Ytqb2HXYTehgGYZ2dnprAMFkgZfGvajtEQI8+tGY98Pq2dMgES
MiW8FWhF0rTveuweNUaLren+Blb6ORJ+GtTiz83ifxO6K3R746dhcX5HKkCcSkhtqzVPlsXGUxbp
nv8E9hhSdgik167zdtgomptbTtXCsOybIBmt6OO1MdHDZuUdUyMBZs0vYM5NawxPbmOAy6fo9ygL
Bl1/l4Xfrkqpnh0PfRfHMlsTLWYEmjliFQNJXrNMI1ZJD/WtZRpsYgt3hN2aqWPPM7Np+2gOjmEQ
65oV0jM/BzTgIoJsiXTDS/TPMJMdxqKMgK30F2jyhB8g32ttesPxea67/tAMTngk2kOstYY4WG5k
5qOEmqU1eBuwGazPSW1KSwKHw4FUP/xAK4tuirtUQx5oF19xhGS7lR1LC949FJ8YTTECdNUMWcBC
vcId6S102xfLOQugbyjHcCN9qbgcj2z42d5jkIs7rD+FfkvG4p4FzHgNmDXMMt6bOvmwR1Bmuels
oglaCS0EDOT4LY05mjx/BLViWptpAC4Asg0dCnOQVdpky9GgUzQ8RWZgXcilDGNnQbDvbZhtygN+
2UU/k8qxf5wjrUFGY6ZMzroaw5pqrZXMKwHEOU43dGFoRuGKpkZ+URZIW06CGiWwdHTi+sBnE2iB
dz4vTyoayp1whrPHH5ca6JFMmGxTcFIKMTcDsNpSLwTsnKq8vlUW8rq0PqFL2yP3jPCxpU9tTPw5
dwjaH0YdxJU4K/KB1Mqu5h0ZkIxVQXpx5gHwKEcAW6F1VziLJEohZIF3iWnLH0yqUGZj7kYrwr2A
mxsGyOGE2tUFDJtZwKujOO4dfxXXQI5NfXxMNfs8vbI/DMc7ANO9ubZ6HQxKv1EuWUVtpqwZCGLQ
FqrNfogqvsrM2+iZODaSUXzor9p5hG11pNZHmDmiZlvFyVeVMlCv+o1TOV8uaQmGo1ZBXGcbvSYC
LJL5n2kzENBrY2eV8THVE6TI0cryW1IRzJ0emPbSYl3SEnHtOd5nDjYtLNtdHzS7gReuDD1KqmDc
I8+/YXdGczzs2b91iyiqvqStFUtCGnFbjMSDTW22iTHUgEXeh4a/Nw2m8TJlY6rXXyMYl7Uayqsm
urMLeb32yL42cAC7tDJtM5uNzUc8mCc03dqy7bV7EqbvPp9IWsx7pYKFzHfHnhQNzdGAmpRVBcl3
AUQYD/cbgYShFjT7aABZUkzx1dGLF5SkqAimKyZtKNbIHBdqrM9EJIH7t/wDwHoor+hNaJ6rV+Ax
2H6ADJHhdCG169q74RbYBHO5kOrbgmCq9y/Ka0/abLpjy10HkGuakcFnh67OxSRZZif2ZIuiG8Hk
+s+hZcRr3wk/NK/dkL9xwph381khFHJcMXS8y1Zs08QZlpZqf0YGg2NovjvC/rSm+sMIEV6ZE5AM
fKCMJYe9Yt4BSgF9aWKtsFKwAuwDpAm8XF3OGtf7F5IZEoMcU+QwJiN32GxoFNObF4PUIShi08Ht
QEl9omRZT4W4q6bZDi7uUiUOsducJqt8tt3+OCXpPeWLtzX5akyIGnucbJ6B46bfeKb1h+WaqkVO
9poc6xt78W7ZAjfVyJ9JWtJH5h46x20+2MW6C8QJpdhz3/B9WLl+k6m7lnZ56Bj+1ElxCW1SA1Tg
v7c2ST5OIXYDliBHk7u6dNZ+pN0w72wLL/4eauceJ9qm9jCmKe8pQNjLehDNIF2nFz7hflk6QCeS
GX2SldEpVeNHUaif1O6x0UW7HLn11Btr1yUMKoLGGY0wo9LCpvBNDiQN7YyCOKag3kosl8tO8+4y
Ek9xFwB8ATOus8cd6+E3rZjlqAh+Y+sb16CT5whWAFECx1iPPkHQ/+oGCw7UqXSicfyqi0BbWEGx
9ya6/8bRvstZeuRagb0WJp7N3OYDE8auwiHk8EqAJjRsdfC0+tRV4wZnAJgc2h8Op+IJwTuj38G4
hXVGqjnzOieGXlSPdLtQZHEe9PaBfmINkvmj8sXRbVhPCE1GLzYbI88o38KRNT8OMd4QE63mFJur
YUy/9YwNe1CxBiHZp/NcjIoxPiER2b+mr+0yNknOxOEe9/0haBCIJyr8F1YAwck4gsdCi1KEBQU9
WyUnDm9+nGHLBcq1ME2Gu7rsxw+DVnY9BQ3OPWDbaV/gjfJ2xGX/1DV78HTWb+cNb4g7/mZh/N61
rGJClZ5Fbm7LYLg2TsArg+KNyHm4ng3qB3noi2DbCPXtsm3vQvsh/WEPQHfjuO56VEgslcKRjGDB
dNjlxHX8ngnvK2WbcNB1WePCEC9qLJgHiROKzwyUhnBWPnybbeiEFz2kYFGY0lk8EhUzaY+mi9+C
0nkyuuDuGs0OIPI5ltmepACyByVpbC2Uf5hv3rg2KcFXVsnyO2rTzwhZKHEVaIGTauZF1HeEZxdf
IIFTqU50SktJS47hu9vxHAY2iz84Q0Iz15oNxLqteW55oKkZLTdbxSZhJkPCPr33h/KQD/LROOod
OPh7zSZnUfvIXWvrb+AInrVs5UI1PGsRSUlpZv/wU9YYS7VvAgl/GflTjyfh3ZqIVSeiiTHJi7S0
V/g9z2TA3PGgsQkyf/CE7bpg3ElfcjVx3fkRa3hULouc+Sd7ue+J3wGJ/21ET03leXU7K1/FCDFd
I0YOHyBVaXVrn9vijXr6Fb3RdCRz798YATLFa/PoWYq5E9LmiDeaJxq2YOdmz2Atbx4apDUZ4ZjT
IxpN9LZXB/wAlYMN4IQDxcR6QNFyMSPW0cPcnASdC4SjrbJj1pXvldQxH6YKcqsdbaOc0C4w99Aj
soYYbUU4ggmiAmmiz2E7aHdbMzoKlwzyeWncgPifDZ73bW+7b6NtvMctN4nhxD3SskJfdkCHFoE2
bWub/C6EknddDbsoQQ0x1vEqzcQtRNG/KHsynQ0GOvB++UcKcKSxyRaG/4eysCc3ojomdb9PubsL
Pbv74fBr4VViUQPmZ8wgw7QsT3XR7PH802rGTJdClOqYVo5JFTxDonGXku82y8NXjzgEHqII41NS
eRwNVbdjQ/0bl+1vMPkbpIbumqUcoLhy7dDn8K4iTTTLiyiGu4wr2NgZpiRL859do79l7YQFmgqX
ewVgWYttnVzKvH/LVbsvLPFw2A4DaCdtyhIMVf/3NkvuiZjxWjqYawPnq2ewFvWVfu1oIxca9Rny
SLfdZmn8i7Z9WCcxpbkp+fJii3NQNuIz62wgtTXYLFkb3Sq1DB0nGK5Cjl6+htk5RkGwM/PoPany
V5n0xVZMgTMHNpFb3sbVwk4hIzB1fiQZozsIfBQNgLaaptybRYfZxANuwmTBneI1OcXbblCfQ2ph
ek01jIikMbZ4ePtW71+JPi4vhT7s8xrOhULMgJqHs8/+9dr2q/Rtay0FseItHMItFccbH8mjNLpD
xWVF76DqDYTji54zi1c9CEnIlLWN+VCUdAoWx7EWBfeki5405G1XQYYQ515xb2yHUB8bZVowsVCO
o4dBI2rH0wvi/pNd2J996ka7GkbAwpMeUj367E1pOiTxkl6D6IQDz4qNf6NmgGsIjGgZ4FNfBD2E
JyMHZ9Pz+S+8wsuWRWsfXCIuiyn9DXXn7KfEf8cTSWzxirRoNt+pfPKn8NWSeMkdRhB9TPFfpQ3G
+X5cEDLEqWO5H4OHBZ8G+UrC8zdAyFWQacz4zcPQ1JteR37W9dVLT5hw2XAEmx0cVrtRFcQAot7i
9i4C4+IyEOpPrkLu02ovY2a+tggvFoaKrlrWPmiAmXO4jfMOv+EoBALBkqAurOIU5SD00SCY8RZd
zrjrrXRicdD8ydzqV8LgwdMsPfimKcT4NwUnX/PMa9pZ+GrbNEeLZdg7FXez+4FhiVDYyEqlg+Vz
MSnWI0NF3WPoNNQeln2MTsaHqfF/lQFkWBpOTlga7B7i0IerDQ6bfrUhmqpwWE7PCzHHGddAy+5V
Kb/Tvts24BWGuMBhU5l/5FwSDNiTZZaVeJOykVlMKLYuAcTLCY8GUB18f3HS7NvOJ2BDyoQtpp4z
aEH4QwxRsEHG0p0c36w5aEnXNGiN4LwRuBlZ4cBY1E3QN5k/uEDQh+a+v8vS0F/3oYVwJRYI+4BO
0S2us3ggEYi1rwXsAh5EzmSU04Eg7tkw1n2UYmSal85uO1BVBW8pkRpNu8aA62x0n0jbxtNWppsc
/Mi8dOi9cj3a22kANc/HRJr5ahdXDecdz49ZDm+mLddjVhD+mz0ZAOs3g6ajHI2S96pNeKF6zA4M
WFxBdoeICWaS59bOeeda2IydLxZ5zdaWus/eRir86EX54RT6e5UkI+SEmPEG2fQqJRHQAaq5EAIr
7zgIhrNivAIKY2Qjvzx4A/D5PNzIcE+NKMEkxe500QXGT9KhbcGPZKz0ZqLGG7+CvPs0Cv0PwyoH
QIGGurA4mJwGY65vZF9ZPr2BQl41k8/jM0zUbOQ7F613Z4t9xJeH0IAJLGhEEngc8kcXlayfbSe9
e0n7MLkxLdtMcIjTfFTYM1YMWSU7ez55LfY3Pn18LaNrHkrG+o11YuA8rzfcR8/UZddJB0QMXRTh
bu8M2smc9j+6kLmWV9ond+rlKtPlu+P77y4MRzYgLHEwNK2G0AFhQ+RiVBXHImSQA8KWXMUw/vTn
AGigIdSpffnz/8+NGmRv+LxPw6Av8NmhlqhYHTInISrHDoOXtO2+8cB8aiZc5lg/xYqyIDInghKJ
Q5830rRm/5B2d6sxTHaiGv9ZLeWVpUzGuYF+xPtzT51hTRYuIqDSRPCX7juZsVRsXBDwXXjO0+A3
6f8j6byWY0WyKPpFRJC4hNfyTiWVvPRCSFcSHhJI7NfPoudhOmKip/tOVUHmMXuv3V+bbti5Gbmg
XpCihtYJs287/AmSHmNrGS3UWYRsxG7wHeCRq+oiv9VNM+/jaLiqqv/JZqoKWrrF315wCcfTu1nV
V84cFJwO5iqN3x0hMlOXHobmaoTuiDUY2pvfYYgmuTsnMSGwLR4p890wfesEhvKuwi3R9iWNMHe5
ivO/zFPDejbVA138XxQ2WG4HLDQdTm++xPEp6GGHh1FyC7GB6aICJdwSboiKhHytHnF5V093Y6EY
MqZklJrpAIyfq3SOuEz6gO2qHDv7xAjxBmYF+pkHOah0gB7Cdd15hfWApAuiWoHUwtTZJ8gUBhUh
j2jhQK+J9XtijE8JAXFmraI93iyBWCPlVvezYEc8zKEu2moXCPRirUF/FcJkX8UZNz112V0B+0sv
jdrU2V+DSJ6xDv2FbTdx/6ELwmDwXbLeWYlivsDff5tzjgRQQvQ383TmVWBaIqBxRUH3Eir105ie
c0K7cTUYFZPy89xW9dMSaQitBf07mPBN6hl7u7J5x3Pjp/DiLyzHxC/M6Ox9pz96Q/AWG0h7qKbY
480fLIZeCqLW//v4kzcTRKy/jBifXEjqDYo2TYpizSsq5eCu8InS3th8os4OPmEF3KHbeMLsRDbW
4jGpmB+0MEVsM3ttExuQW9Q63EJpy/PZjgg9U87GdJH5RlC4TPEg+wT6fnro03wnYBJgzGPyLZKP
0u3jTRCJT+Z7zSpp3WsJg2Rihc/yhJs0t+DQht2Zz3mcq60ZJr9VMNyjV73TqIXYkt0Mt99bqbsN
5vrghAUupYNMo99a0RiwzsH+4O1LsgjXolOXukOGoZv2vZswJCLIxT89FkCp7KfYBTBVjzc4OuDq
oFGClpA/xcRof54cg09FfZIPzoPB0QJE45lk0sfJ6pDxzXG7nrD7nrxWuheHNRSFLD1vKCQJQA0B
NY5ny60TYYkPC0xfIxBEXHqwOV3PYpISfs9Ve/NbdFITmThV3b5iqFDYtlkMDw2ImplTJ3fahIDP
jPBpqzD2Ei79xtUEyKZixvxRt78NnDwjL/xVN2FB8UPEsFlMjI/v1lfH1vspkE9+5b2XIVI7UKII
L5Ha4QCmN0KKFhjRC6o3mmBTM9HOuQMjg+j4vC1+UHx82UzKdiDEFufe1B5TiLZ7g4J621CtbuaY
7FF2arc+MN0N2Wuc853MV/40/EzC/EDVd4xISiOdaNPUCGfwYd1jJz0VGcPYlAcqzMJLywjJ6rEE
TBleyZZyAFBCKMiyFNnOp4sTOvyLNPL/PI2SzQA0lwE8ikKrDHdR1/u31mhm7t0AaywsHDK0y+em
NX9l6G1Zg9zMCZpWU4XHzB2etdm+V46ZbjEhAKSCFMUuzoKUZVxRO/7rfeRe/LsrNQEZ74q97MqA
S3Tp5Jr8xs3tvImkHtZFMB79YboPRM/yzcXEUzi4zOSMMRC7gnl0eqhhdgaqZsT49jG2xDA3ncLX
ac+ps5Zz56BcwMGYBGazjSv7fdDFtMuzUn/kTtofx1F7u1gHzpmsCuQAUrOwguU5qY3WWbBn2jc9
u7l9Eo3NmFotAmEjftGOkV0Gj+Le9rE7D3X+r6iYupTsHdZKdsVXYXj/XA6HXW+F7ZI4aL3mRXyq
WABvB4Wfvmzc4GnoJgAFA08VMNQ3gfiaKC8dHdyJt5PUxx9+h+hUFuaXgJ+B5MoFZzx/OTmiyJzc
LxNKPTHkqBG8sbT52fpxPfTDlmL92nmTPtZoRZpBvaR+jLYjluLO1h3NgJa0UJFs3qYZ/l3q2dnZ
Vyr9TjEBfMEjo3YKskf4BOtmxpkckKh5rhukJck0u0CFiqtOknMDK4/XRIpzqc3P0sPNHaDn2buL
JnvyWR/GuU3csUZ6gOUDGlE493RAottAxJs3Ri4E6lUSJnic2v//XRTcHkHI4seSXstwq+nfXexQ
H16MoFNXrIs000Mcr3qvWnTUwjImECIWHNcC12NViRd/WiKHrBJo9mh2d0xyJuh6UbAaex8WNQLS
XcawfFtG8jEsbW8XSXI8nJoklg6Cylro1Dp6flKfAyMmZyRZcKYlOAGW4Cly+oZRkesbV9Z+bFu7
EXdGPBm8GEveCUpJfXC0Cq7O2Kgj+Xfgl2t7eEWlvHgkWuOjT0reM4HHCv6H3CsTHSQ8xYTdrtGC
95a3rJ4fehWo29SrepNG+HtbK+ImSdKR1UfgN6TeEdfYbpAe/7Yl5kLo9zs7cx/GslliP/WwGvyI
Q1FN2WZG1rkvnNJYZ8q5yx0RHZyp/EwZDjzVioCYhSDic/LRpmi58qvGAveSkyOFT5lauXb2xaAx
PMcdNVTIaD3NyNcoqM2ZGyUkdDM3BItbEtGI1SUjKZH+R1DCmhY9WvzfnuuNGFZsMJVZHYdERvR0
9qsyXVJdFr3b7DwzgHnqM5fE0Dhi2B+G3bbJ5x9OIMReg+NtmXf5ONVYq4hIsYXKR7d9GV3hHlwv
aonmztnWcYegAoSDYURfc+xjACEEjd5YoStVGC3ZRIBlZyJrgI3BRjqxFh7oFRKfMOVhiSuRtnih
0Ov+De3AUAFY+A6UBTuXfCE0W6RIEJQ0rhuWkG8RB8h6NHHJB2nf7VDIZ0dSHKc7KyaGxsPieE8Z
uUTmGZ9OVv9bBGtNm38OTMqPddXwY85DRQUaa3sTWEXC14u2N2LodO/4+pz0JB+HFsCQtlcVTzx+
uC4NortmYat3iyEhdOzHTGUcT1OfVFt4z/mqFk7+GIVhdWPKmO67XoUPFCcxWv90+lUyaO9cKyb5
AL/+ipy64YhUkLVdVHXnKJTTuolGCgfublAekA0i8+zXvBOxnDe1HYiXDoj2i82dw6wRMr8pcMb4
rRs+s7AtMXd3kDAsvzh4U60euyDJ90mEMWoR/zZXImDi7XLrARRgGPPe1p5/7yd9fmBmro29Zc/9
B7e/sfBCIM41gX+EtwG1DBFL09Rflq7+u9uuduHhcU7OaeuflPIGtP8kNveevSWM5EFkICS9mEV0
rgCF1OU1BrATe4BFGJRTQ1j4IWam8nveJ+bZE/m8sjMUhJP8YRCWfy3a3jx0ylVrJyNQOyCNbJOH
clyNkooziB50WZFv5/konjP9lJhQIlkAUCGxdWmteum7UesQTaYjT5IKEkCslU1I/EjGazlFH10o
37N53KiGGTuZdeQN69eiK97quKEh6i5mIL69aNnLp3vPN19L5I27OBDtVTZoLBiDGfTH9rhGkNU9
1rTTn2Vdy6es6SOqnLSwjk0eZ+uAsQXxUJ36agUjYqeL4LIN+KhgfEJ9yt+iBC+ZVXvfttLJQYzu
CbKcwEIXn5lvHi273A0toyq7ebJEeR8N48jHH2kMQr0rEocBqxY3h35l53kA3nj3vfcZu/QcmsyL
aGTwVOhdo3p7r4u0PoLACTcVI2TIUw26f595gpfHh7EYHkQPOLHyFj9zi7LS9C9FYZnAxYMn0xx3
gSI8CELQwagnNOY9badRWR8lNqJV0jMNwrwJPXTG1yHiG2m5NZgROEN6anBp9Nrc0AW0T4NTny2v
GU6NlM26QnGF/4yGKEAoQ1cknnAKm0/klT1jvdpF3siqOFKPeTyrU1oCs2eWWW692ph5luYB9mEM
roZN1C6F1RRW4TNlMNma7VanFEKwHc+TT2anmCF6yb94rhnsyuB+LAqoZLAmMi9x13YoN9aSBFao
IV6lrlUiY9Dmo5X3zL+rR8b8+M4k1JlMNlsiaZob4yAU5skDv3FPtkZ+rCBhMbsYP1sZvaK3wqTi
oWXmlv1wA0QwrWMywXYrVg79vYul9TlcxBcUmwjUgRPmmdeuIWfUax9EXgp2as1bQLYTgpTndCHf
NiYtCWpEHnMVHdqy/QVecU1LvGxGe7R74ldMR9xxXLO0C32EE10SrHtL3XrmARuvZ8Gc1vu2jg7N
MPZ7Vw173SWfkhejHT1rK9uWnWZkI2PmOtwZGs9li7FY5ogdst4/s44L1+lIYoJttyCFi7elC6DI
c+9JyoIVF569ytui9oD/FAoQwRauejP/Qst7tnzvF3P1cIm8dtf6w3tb1q8OpvG9ZGu4Yu16oQBZ
47ooltUyjfL8hONim8qw31MsA59sUT30LBBd/AMMp7ENlAQnQIKIwzuGqjCSXOOTzQEojDgtoPJz
HccRRsnagITD8CILJn9VY7re1iX5q35cLxpgErGky5whBN3LCZWtIQQ+xhYzrjpzTnZn9pznyWse
DHTRFmKj0REQMKPgoAz95fnOHYU+qXUJ4Fbbrq64JP5qGwgKTAN3D58I9OVoPnD2XVqs5DNujq0a
J/OObTzONumdgqB9tHjl6DOsZdedrh2DPqIMs62D3zuNWI37DFvIqWX4R3m1NUrvtx3LX6MrP40C
D0Ro3XyJndLt26/MBvqkY+MJXjzkU3ggmdj1gXzsZP2X1WASZp+EFRx7gj+09tDG5mhBZ7vH2Cw7
YpyjeOj2vjDybaxj4nzS/IdMx7dUJkf4Efdy2RSOjm1jiJyqxeT1zqP1bsnpvSvS8twK859QEXjn
WZ81sT1bKVgnasnWCFDmX2HVzjr1OGjs3qrQS6lXL/RQlsGdWwNbouPvKKrnQrm4e8lcQP5bLXZC
5JSS4DuhKnHoaarPQwfkJLPShxAJJegOYuSGaVHkqmw8WkAz0gw9qOXex2ZD9Wu+EEPDIR1Op4rR
6Cqz9BldQ0OjgaLeRO+5Ut4SdDTU0ZZULmJ9w+mpsLPhEuTEiOfahbYD3e0dK2NIAIWF2cQR8bUv
CRwdXPOcMyJk3KcUI0CDvqDz3PusXZJ9Gfa/97F8wCK/I1D+oovxO3LcXzsqN2jWzTNyOop76U23
rtEH0iSbjYK8scrnAS7nHGYBhn8DWwfOdBoS1BJEfBM5Xf4LTQMYomXb5wBbgQVrBS7OgyeTXwsz
7bqZ/A7PbKHW2mWSwWUOVplcccsE6esS4EC9qo1DrWKMLpIhPNtt7HGIk1d5V2C5q9rFCRIdugYx
RcVjmMDkx5DI3MXvkb7kcAWcoXw35u67njH3Wwu9fwGKnYLR/CobUTAsAOHXUyjCsZ2we8xQ+app
vAYVvwNTqr0aEuL+oMlcSoIa6plJEs/Daqwk2AgqVs/A60KGK7SD2gUKE/rWNdfVwFq8fVNOBwsp
LzggFkCCHFAaAmJG6vwJFM5Yfpv50KAXYoFrBeWHpSSC67Eh/yAjusLrsYOBoUrxQjAvMlOHdyQJ
EBzK0txZHf/Vye1q0y9MwwK8uuCyJcjFPgEzOes0+atjJldOPbIBToCBULsQmAGga8yh9MBRO+hZ
pp9BjbOq98P0apcRArrcN75b4H9rh+avMsOvOc32nTXBJkWdZgfmFhQrUT/NH1Z8Il74CbHf12tZ
QiVzSyNcq9llJyCYtPfVvTbkpwjGXzdEAJpbrE6MMFk7rvcsc4kKuZUOoXbJX0MPtyog290i/GUX
Qv/crSqNjzBq3UveiGDf95yuDrS93VyPybnzS0zltnzNogY8RnzOZxAbAUWnytRnrzrW4LqUl8hR
w3FYrl6LbI1daoXfYxuPWJBH8d5nvvvVWoF6LxAefgSZxuA4AiBC7kzChev92WkKqzOq0IMNbNNc
+0PW/hebsmxjgo3fzg1xoCiUXnj80ZdMzKMQkMFA9Ta5O2xry7uxbUpoCfVJa/PIgYikIMLg0aUI
XrDPyYueyDkki9ZZ5yDUVqp2o2voTdla5yg8Y1XrrfCp7YUNmcVdAlYyD/NLT1+3Ax3S4qJrPhhq
XUKTAYBNo3dw+2FYR0nZEPoGgSTOxUXRbT7atntjEQuAhaKAA3jW0MpThF9RE7oH0xDfXTvGRPjR
B7qO/6E69yyG4i4DtojuJs2ehBEXx4hlyq4m3uNMBQjYyD8rt3oEEi/WReefIgzqm9nkFvf5xjC0
Ake1IzQFdYK02OrubTU6K+Yhh9Avb1UkDnXowccGSVMYvbfBszofJ/IE1j0eoXVHk81rj/j7vw8/
lOODHdv+KhLWXxvn36ITH9mAEtvu+B8SCLRwnNCmM4HNd+C8mTL10bdTckL0EVYcp1x0qR6cIw5L
OOPO4B8UN61TYn+w/XqVlKyHpIFuXLJ53psh6x68tEdJim5bJMeqN5ivz97JNSmzTPvFa0R3kWNQ
nhXbpGXOXa1pBKiVhuoKjvBxUlRWzTR0bDqVOqj/IjEsIyIk08YR01hrmAgjr5gLrizFPL6x8TYd
p0AUN9/APuwlCI56FvDg9gKeIKdB+C/RsXjiiZWpi8ysPlZO8o6F+JpYBlytBm5VaT0JzzhUVvIW
stitLRxtNltKxAk0skbLttkyZyCgc18/xMKO1s483UoTxb5uMoK8FOcskoa96rv7xGU1kNld+RIg
YdqYCY2yk1rlRxg7nPHEP21yyzkFoSfYeqMyiSvrzmXycoyl5R+NhcsDVd86gcYd8MkqaR4C2wwB
ILOcRtnKdeJVk7cZigDaWcCLuLbten5MWuLCWIppILqCn7mWAuJY/Yq4yTtZTWMR804iRDa3OHBM
9RRpadzYGsXvZmh16H9qPOqmYZFJHdc3MU3nWkwQ8tNQ3ltZGLDqiKmW0iw6DkYS3XOYy60Pn3ij
pBo3sm/2XccuCX7zY2R5CmUVii0WecR2OfMl8zmvSWCMaTQ1Eksp9T5gUrkZXQgec42CSwFmjnM+
BWzDeF17LjbbyXtWLCf6rv+MM6gOHfLylQT2vvJHEK0zA9g1lwLzimDxNgzRndnwFDEFRMBGanvb
DO/11BqwTDt9EC63IN5oDPADValgts3O39EbPcfvUVst6gekwumYiJ3LlzL5VPcZsXJod/3Xzqv+
sUIlRSTSrwk0ctb8dk/DNF56lTzbg6R968uEAQraPTeFtxk6922weBrslAO9s3+91vvGqq83reG8
8pU/VGl84khBpxewniyJbqf2lfGJTRn2ASuDcoEyKXKnf2Cm2V+66XdL/slqLgj/cFyttggmgMuI
macUjtc2RUWIOCB+mDAMomGzSpwoaETcObQeyrSGINAONEGoTjN/SncZmPs14YhvcVU8BSb7RFaU
cIJdDMWowF32WRmFllA/oSh/KoKiCsUQIJv6K9Fp7crRJDYvIBWCrsGSNORvCJweW124EmZ4+jka
/EbFHE38GLrcFqUY1qi48dTqcFMypKFWYDodmAweUdK8YzBPNrwsw85oOUJ8t/3pHOPBztkJo7c4
1aLcmyP7K99iC1x6f4xSr7FnLULgOzGI97puP0Kr+iRsGVdnoB8UYUkIXEm0SHK8M6hWG/g00YuM
Anvb9iMdWGx9dSZ1uG9h0moMBjuh9sn6oQl1DPPdDxuevc6tj0BHQs5vsmR0iSciYRC/rWAr8Vjn
Zzr8iiA22vUwg/ntRtV77TBRE3aGO9LnViV768ShXeLMrW2IyHa99/2JCa+LK38Ok08WXyAfpzui
dd5MMzXgAlACLO2+7hhxIZZ9nczZ28Je/mKTR7yj5EbA7MLUvaBzhdWDRirx3ypf/0sUh3g9Ndl+
NpCBEawSbRpvnBk1JOPaydEJkymC2S5M3mILVaFOWMBVM8Y0cG5fzYgibU5fDU/c49M2d447Desy
7SAaSVSOkCT2Q+F8hxqRVKWDP1m27bbzSFxMbX2zZt1j0TQ/XUsdQ5uO2Z0DDNOtYKfVmWcXJ1rj
1f/yqCW9E89G4kawj+AsyiH/EGlwSWbwru5M55Hhvc1Dbpy5zr9Ddrx072TZLs951hdEVbpsVXR8
qXR/NJAHUuGq4EA7go2SbZ1dg/ooSv/Pt62N0P0958hND8ZX5Pmf0kET5YaYRJln/cCakmtMn80h
71h0VDmmI5DES1RdSwJdKd+DpPnIgYcAgNAXwEbqUyddtxFmg+INIcdaSCSbc1ylm7LMipNhWPdo
e7ECDsGH0MZDL/lprO42zTzyktJ4NWCvREQZyQ1+nm6VNugGcxvSEmgshdOBB3IIXM40n91P2JKv
6Qmm5HEJCtcARUsC4EfgL6rhkUx1p4DLoXR5hz0OFiLsr0mJi5NEwxalFtOhltiP1kBnhjbZ2jh4
ItmQfQs3/UL2SZRS4RwSGR9MFX+k2H83riEf3AIDgGtZYFbmTzOMntwS7IVsordlTcV6EqhIfiEx
u92V3JTrHFcFWPPivbCLlkkR7fpy9bapyvFGM0LDk0d2uyz+2oqa2uPLXAF/XSI6HNxbbnpnSrZI
VtZ9OtT1m663SM+k1oF8jJ+EQ8hcd0Z9zZPUwkWL7quXE0psh/V2kAfHqfTyjS1wYKIteR+LCjYy
xceWNeEfyccMWxQbVUfnTPY9sKJKPo4VNy6c5OTYkqixijTnHLLpW0VbytxyaolhVajESMLekUg2
bLuAghxADX8ZFYjo4KuKaGYmHBxYIGiaDbln736AURkfUQ+MhGckbPCs/mRRcXidy+VIckXGXoHD
hrm4JEJONpjsrZqDkSqOILw5ga01Gt4+MjHzgYsDNIj8auPyHwEn2fJhKau2izdVV467IZu5J7z6
Tw7FwLCkMTezX4N3i/w7IXJScx22xi4wmzGP/JXLHzsrewEvS3aQHSCCqStXIRJc2Yc2/L+GQX6e
sTtilRuUbDa61Ec8VTQiOpsOjp6OjLSuiPh/MkQ7c5gOxKHVa4Rv1YrcS9JvsQrQa8bLVj3etVNH
XeTxUZzQqEie0eMd9Um65cqJgF6P+uyOOSlqLlTg2gRJWgnvrTDt88CTsQGzNpMhPsgTiy5jbRb2
zccqYap+jYqp2jVm+mPzOUkZ1DPrMzqEXt0izmTUYfkmhWFPY2o9sKxSHMVFsGvnGrO4PKQVS8By
mEp0zT4DY2AqqTlRczm+uWlmnR96XDdrnyBgjo4nzgNQn1MExyk2N9IZkCkO/gMDHwIPLYqp5Wdh
aFTdKxCQ950j1SYa5g/Vlpuh6dmV0UEynUt8aAFQysTZ11oseBQcn2WUWA9+WsMYH/zfgdatbEOu
USN4gyZVrB2NYrf1Z4o9IDkl6pG1P/k/JJ+/Dr5J1GCUdfTnnSLBmrS7E77N4g1be0X9PDbgukli
J8hzMO45Cxo2bX721udp/yQLhjFr1fVYV3SlAUA5jLOC2cGfUAwxJbuFR9jSeBOJuybIKJEjONUe
MBJM6SlFojpNf2pozaPLIOZP563eGq31jAlv+EKuxJg9mYwzpOx/Pl3YNiuVy/Q2dsePeqo1ZEC/
io4tIPJFuBbc+6PGjTC5YikYY1mK3TCmMxlYRtH6Bwff+LWaQsT0vm0Ez/2AAevgDLXzr06sZsd7
TMAp1FqfPqaQR+xM83dq2IyKe6O796Mx39a92TD7Ad3P4bzRiASIOZn+8tnr2Tc5hLoolyZyDICr
V5emtrNtmsH2SWzUl4w4gNv1JxvZ0yx6kCoFxZwD0Vwpd9MG5p2KWv6t3oB0JTTutMbcnEJfQhL6
UrrZdAkydav86Heeh8/BZfliVVgOpBhLRMesFX1C+mydLD4onUDdZ5tgFRBMSe9qcOLnI5QYgv5E
Ns3rCuf+vovy8myrqKZSrO5D2IBPfZHglUC1YZAoC7a9CLfkZbvtpveH+MnqJvLMFJZSfJ5ftjVG
D2Ev4j+DZcQd0sbwKmKNllQxSptDD8BXO+Z7lyxOwG9ddHIM9H6lWdR0907wkWSIOfjn1ZPfG/7G
0Y69M3xSkV1Rdvf4QFgy0E8gZaIwhrRAL9CtB2xjrge/N1cg1hnsUINaOSh0nH1B91bxLa0sCQx7
BUubyNYxOKlYINao/C8lx00/6oOB9GMbmo25bac4JpCmeBsGmwo2SKcv7RK+ZiJUjxwcWjM7n2m0
H1sHPbig7MDmY0HDAlWYjAFrzfYpH+EgtS2cFUyV8sq6OPhNzP7FJR3ck83eQnni5vh6L6Pqb6Ht
XtveXhv06MhV+DbXeTSeeqO4MP6JmPE7/4IpevIdY1WpFF/YElYXPUkisdalpxBXgAdqilfeNC6X
4JZWTJHD/tWx0bKT7fTN6ren2PfeI3Pxro0d5VpEOGPTXmJMPusyFKRz243z1eDtIR/DxfKmKdiE
Hz2GkhTMXrBubjj3DnXrUnTB1ldoBepWfzStzfida/0mc87eGX9cvrXMsXgmzmHPTNO8R4tkrVQ7
vHdeT2YzPe23MRjn3iqKjVdbDM4jA5NLazPzq1AY0Cnia7DgHgz/nL66Eu+6JYDqLC3+ADXFzoWp
JwpJcgX2Nc5rSkQTRl5N8XfQdZlsQiO++HnHOCyw4FoNbn5Xg82QhGRM+TVPreDgkBh/4BLOeMVl
/lnE2r2CyyIHqhF41GTf4oZiRcGZib4DEd9lcB3zfR5986HKYvNDTKxFknL8CTQ4wMGnJIj5fpFE
Cm5D4HFvqmNPnGuceoUh9F/ZxM/z6CFA5E+esNamVcTFW4vxOkpMQ4MfTFgeemxQE/Hy1pj8Qcp+
p5P8gfdAr8P5vomExuNszxBenENtBW+lTW2PkuLRrIiOaqi3i8gjphE4T5Iw5uDvqiL5Q/P3xv4n
2BiAsXCz2fVritzoyA/ywdlLzPQwXazAEZs6CMn36BBblJX6TZHQwjZlmrzE9IzevjCHk+9G/q5r
7Ie6038BIfB0+OpXmymKU9ujTdLZiTOQ7xxFgSCzzbLma5vhlq5JBe4E0lItKQ7rdhgOIK/lq2uk
H7kXEk2ITqvHuNpYGiyIHVhrIgDgGyhzuGUceptQgJsMZcq62+AF80pOrJafGaESGp00y9KXdKLd
LfgVjl2Q22v6bVRdVVRcySS+mnjfYU00T645/QZojjdEmzMFH8Jqa7eMrRvqxi2hdE+W1bL3GAh5
MZhS1ZhHrESzKU1Y/QjFy5g07CItXNv4RPRKh8MfckVzk6XkRlhd1TzEflezhQ/J1UXf59Rzci9a
slItZjPbmJcH1lxvFyiGmUMbwpjvDDvA2cjYIjXd4tzYLqaavmjUFtKE2EQOak7IKNV9hBkMfZqE
cWmbeHj9Hl3HZK/qIcvvIg9HmdMstrLZFGCK2fri1mJL4YR/qotJ6Uo7QZltUn1j4V4hzJh3bajd
+1FwzPYp5iGQeH9hznKhXUAhxdhZO2XE/9CM4C3plf9Yz6I9MAFrHxtW9Qi2G7yDsdcKaEBpaR0r
F13XFBdFsiazgZ994nLuTReFK8kB6eLZRaDn8kbjCe6PResu7OM2f5i6MV2h/PocNENHn55dhtVf
LbzwgdiGc4psfhNFIriNZWtgXR7dA/5BgpAGr/yVka7v8hLFez6SF2Lb3FcyC76Icd65fe+sIRH8
1MDVQar7GtQNWpgJfmPrdfg8za0eXzIL34CbI3Fpnt3QeEjQrPNSuwm2DBsGQ/wvsdHeY01krJnK
U2Two0NQXVX6PYJXH+jP3EO+84/E5nbK7obOuMz5F7/H1nG8H+nJN9lFZIj7Anxu17yTGUAKEAsj
CipQIpZzp1lLhdO8YlP00Efs2qtwl5Y/PMK9c1dR+ltqYtpGZoT/PYKBkqQ4Ioj/lV696SyC8Wi/
h1kcQ508zyXKJpelSMcye8blN1+kIU/wC+6lhAbFHIfw2nzi5UHQi3Hn5NJWb9LePfk2Jhus2Tnx
foN4ixGQuX3qs8j1PmjFX7upxxxcn8cherGt/Jg15Gewh3cx2tTFM6f+Ux8b+cYrCK5zZ6o83PLK
aPe93dJBQlFe5cBkLpxLDTsrJVex7B4lb1QJemWFM/ouDUoE9/GEhj5s1vA3qO5l81pmw30d9A/D
2GDwcrqDGu17x87fGG2/KAgDXjHCaZ3emOv+hWNcnan2GkZnlFtIK/OIhJtxeILrd2zA9ASTOMbx
HRGw5yKNTombYUwujm7gvCwMzzCeAZeD1+KGuseEAZK+0Z9zzb5Ax83JrQHw8TrctXl1Amy8YjO5
UnjB4jj5K9vmJWSOF+i/FNpX0z8N7c3EDSgyWmW826E+535zEeFAmZM2ZyYUty61zlRZlyiVd9yP
RAAxUrMihAf2NakPEwZpO/sts/BfPql1nvWn1DGOZtp1K68xTkmIDLn0V3OQrKWHMsMXKJG13LI1
hL2gTn5lPUZ9sMhEmY8rdj7C2wYNIjAD+32XE54kvY1nuRhwGhQFOE4qQqjkDAHPxNafVRbCveiS
OcZfjCqVGn7D7AeekLUbDLbeIw9hoX7gSvvev1CMtPttfTG6pT3/XtBOfiXw88GNqmzAGsWzswxv
89+mE7exA4EwsWkwAAqqJ5we0KPk2g1wjjQhKl0Dt7uBYi1B1TixAV71umFI532kU3KgyWXADG4k
9XH6U3p/izZlDEMh/D6CNyr8f/CRIEymaO6xLmAhryWd+XguU3+TS3L7FnU5aXyxjc4+f0pYKPi9
Xoe2/BpHr1rXkXjDm3osk/AJGdWN9dIDKS/rMRnO7HD3CkELkr97VVJZ9eRwCZsQeMbH/tBds9ll
99HHV98cHkt2s//j6DyWI7ehKPpFrALBvFXn3FIrb1gKI+YIMH69T3vncnnkUTcJvHDvuUEtn9Ds
PzkEAIBjQ9NuEsvaFYAO8xXJMgsUgeRDs/slhtY29kXTHU3TfEJvd/BRmPNYDKSO4gHwEXCRsOQe
Q3s6pkEA6zNaIXxFotnuRUk2aRclLMK4R/oGleDNrvtV26Msar7NdFoRvbwKcWRnIjmQ+/2tx/RF
tc6vbbc30SOdnHHM9F13BmVWMbIZ12y5H2NTvfrax+8UbPLOu2YW3MwMLQORX/up8E9Nb+0hca9M
FvqAAZgrdxin+rVMxAq9/gplCGsu/zdR/oK1IBOH/pQY/UUhukPZsgnDED6YuZiQDUd1tPMrQNvW
vLfsYUt0yTsW/FdLK1QtzXKwi0/Rm9sEG2FESF0a8U7NxTVJ6DLcdM2s97mT8gtrIdv64hQirCOZ
cRVwRjYB+CHEuQ954N9oaI8eghYFN46A343LKE/U9RL7DwoE8HZJu9ZGDS/EN8DvpAI/LsNUTtI1
CcOcCvWP70KRQjz1EpGpXVcFDSGe2TrcqUA+hug0a/xUBGpBH+7TlWugqO5qrF6USF+Be+wH+CsG
sBZMfTrJX/H8eGh16jVgSZK+9CZ1+vWQgPeHSZpjiDT4fLCGrBs4JB0wwr4Zt6U73cXUrAjTpepe
66aCVOXBoNfUUd5pdAUMMk5RV2xzZW3kyF4KULBDBcwS4tEk9DhtPo0IBXifv7hD+pXj4mvCZDUK
Z9PjeJK2/VxZ3RlO6CmtLPZIBnqZdrQPKuEwJMWozuSHlNYJftYtojN6MOO2eBAudQECZ9RvgilR
JMxfj1kpkrA7rE+hxQQLSjIpq3R2VW6Nt4rhgjsUi9n9N5fRleE+EqLxks8s2WYaiSxjaptNf8nw
RiwhaLixRewVrTKpNmq+r2DrVUa7KNwdlJ9dELybQY/VMQFHBxHRjzaGM9nbEJsrC2Z6LNWQQtWw
6WWXFCv4FOG1yeIPzTNqAHmy0FTk1T9TpAuXsrCU6YszRBkQPipmVrXXEgIe+xiMfUhhE6rb/czK
fokiaIJ9E7wIMGTKBhsKRBXvKsG7Rb1URXoJm5nH6dB2ckev9lS12VPWu+cs5QIcLhnNKHiBh0no
B3Ef4nbmCjczmmO9sKJmhbH8EnQsTj3O6AqhVVVHH+RH/fbSfe7zaAXshYc58B5kN/eg9Ki7AiXP
4Mb2ZUxbGFBl0WzgwAkCLdj1+ogWpTtg0hrRODMlWwcjuqEWOekLVJTpVHazpoh13HfDRgCQmbl3
UxRtjwr/EWO6cVk4qCIo5zlEjBGJdPURO66mFaXgLoL0FMzur+0kDt8QceQFzWtUNYfekD9l2CEg
MWj4gf/BGx5brpu6nJd9ZZyzMrukuqI+1dYViutjIKsd+pKDHw93msa8sKYacZ61J6NkXopZvNYj
cTjtbGyjINi7trgw9r3Md/52kKfsgJV/zkzzrbtD1+W9J8r9zRDp4HUQ84UW8nWGcBj7vrlGQNlu
xtZ2t0SZ7OreWYXs3/2iuDhJNzyEjrzmd10WpABsC44ZrdLUuXhBh7sCbZKVSAdljHgcwqRcgsd8
C+TwxKj9YtY0UmLq2D7Jj8Ie0IFIFmEu9IV1OAXhykpYLkYp3RAE5c+OEuvaV+HRkvLQKYr9poE1
LLM1CZu0+wQJh312cwz3OHq4axFOthTLvFv4w0sG+UCJvZmHsmDRH9FeILRgmu0adYYiw/5J+IfF
5EyKpWLE0nuOvJXZMFwVnp7Y1YJcyYNjHhl0Du0nJsVw79BDrKrBB9Pdtvayy/XHiFeYPgo6afRu
JEMF2NNkVu027/Q9W2W7O4+on344KsP48PD/2nm0M2YClsR8YthFSEa4Ak+8xoL+RJ5w8EAkGbVL
sx1Es3J7GB5ehCqnOcdzCkTxyY74eIEG5xXmTI3XQ72T8LJXVrHHcrjRbr4OK1KvVLwOU3uZIu+Z
eJeld58MN3gyOYiwCUV3aFRg7eVY76rqy0Kbxs6cQmRbz/yvb93wrG26G9lCwnGqHVs7BMWxD12h
36ByZc+HhcX8Sh13IRmR1Y8onF+LYOf0yFtwWN1BByMPG+SpddtyBf00hj0udPjWsblDoDmYeLyL
+J9klIvC8QQVYCmD4NlozMceRQ3U8TPCCzSHFihBf7hFQPIpSiiyyNLrSGPaiKr/gJq2aRuTOVNs
vvu08g/O3WFgY84QcJD4KQ9Go67Kkrd6oFnoJOLxUaVsRi2NMG1q2C8XcBIhaPlIwhmLew6OU2F5
eNQYyuR/g52PvwnD0nA5VS32l96fzWPRz2joFX08wFnI2Pd0QBtC5aQUvFpnuprcb8QsWwieEsMP
tl7P0YDfZDHELA4jCDRjT2B9bJFzCS7kAZo+/017GEy+Fh4pE5gj8NXwCRnSr8mb4tnGOTApzFMc
GzJG3zEN0SaXAep1bRzkFJwlyll0Xbg3sn4grN4jGYNuVNqvtc8jgEhOxz+htsYTuwjcRa1lrkcF
vvrGCcE6uLbzisDXrj1z7CW7JB7cU82LQMUw8sk35T2EVTq4wepeMCYqGX0OBoFRHnfE1reL4M2a
OHnR8m9Dzz2DHCF4yt4wG3kP3OKbv095lYb/1hk0Ny26Zc9nD5nha9Wg7VIJwQRJ2LbSPjJoM3g1
RYhxrieJJvbIuLIc7yOXCSSFtBjv9qBNnQPm5ANhbeN8xSQ1PUza/Z6EshcSWwlaHRJ6PePJs63u
NxZTvyws33hs+g7mF4ebnKKLGKqlaOKXIKZCsH2kZuS30X5OjUDB7LwXkvilimNaiALgH3HHrMLY
dTP5CJaZUzzKAvUQ8SZrCevXc2fOck0gIKGdxc0gyhtcLkTfJBV7u4yrZSbLC00NNAG6b0626NxV
8qd1GBdjxIlRy7AVHn1v2thBP2+EQ+kOuOytNPJ3axC/sR/ZR9lUctcNWG5nN3JQBZiow/L4NnhD
vfLiqtqVHtRFGdOOOPcXk4jxAHmi7oalMrttNEd/4LIRwDjY6uNKkQ4ZGodMZOyc1Pw6Ou3aQo26
pljkF4iBnhIjzYCaivOBXX251C1c6CQ23uwYYxgaabTdHl2krMjzMBIsqtpFNszpPrLb9puY6s1r
/U3f87R3lvehnLvaiH0yTpW6i7aNUZsbd2LV293HA8NI15bOHrIOEzxgnE9v7R1bHhSqWcKTILS3
ZuuCeYy7VGlfHd2kkTdUYelSCKAclDovyBlJzAHsoc1DrH2GtiOsHXdzZzUjdTvPPfTFYmDOEgyU
gs02KsMn3AJ/obZ3E5y3RpQXoaDApuoUaDgVEfZEDPcK5ywyiwneL04ma+8Zwa9S6thYfgeVXKC6
NiM2fK7ajcBC05qLUrobV8Bg4GvwcYrYVfDleM7e7BoMKTyoIyL9KYqviZ5PijruIaWrn+ChAjow
X2qnIyPPmepV7jbfsJVxIqd/2cROkp8OOAVqh2mbO6xo8JySLb4Fc6Wz6e5QRytHbePo7GoMNLqh
82p66hoY+YHhCol6EPlk+ku99hfGtaZDS7a1E/xMmf2au8mxKVFQIY16HEyKdxkhjCd2Q7+Ocd4d
k1BnsC3L9CkyO07DdILR4HkDHTT0G9lBHRAz+62hfKop9fdwv9pTNEmCIDDHbY0iUgs6S+4YPIl4
cQ5V7ixrZxz3fogrIE7UyxA2fbBsVY+BN0l91goqDLRcJWK0kt2U5AST0rYN4tETuDVka4nVrNAJ
JfgiOFmtC/uNrYrmCx3jrrFAA1ge9gi8uSOlelFsk4SNvm9hrEQ4koJzflB6/BVtjw3Ar9d53RAX
kqNagURjYOJG+WYUmd6BXW3wDiJZwMQXrrjBhzMlv/FjGC2UP5WBNMngSCH0n4T31QT5l1MXfOrB
Xx/4vwyxD2gNyc9L112mWVjRoicNux2/MPZBROvSmt74ysWzrP0KEp/51kxluF22TsognL54sHgg
CtS+XJBrPO9vAnw04n8CINbIAE6FC+GDkHdkFOWYiW2TdTQqRbavy/anbyRXKNYCyvrvIGRlFIZc
8h6zEdOIvhUyZ+Hr59bAajDHtAbsThfu6KGQApVz1Gn02dq813dcU9ZcROcelI0RisN/WRkYYni5
GStVX13ZPWd4BxdR3r0RhvlJltG3EYjul06JIYLI/xmtekWTtCt9Zuu5e/dFdoDTug7hEd6p787q
zzxlzNq8hnJh5r0abzh1l30EmykH3u8RDAMndFHfxxNFdzKJr1i2Bkpqobx61Wfui9VSXtgJ70IE
sML2iGcKO3wIPjBIyJ6A6ZdNY+5HtA1khx3FGF5J7Ebh5FkUPBSVKwFKdkuorSKTychvGBrlOssB
FhTmqctChK3pB4LREzxmdHclCYd02wzr/6p7pp+c22OHbUu7sEK9BjmpZ1e86JXcmPyEB8K038rY
fUlM5lh9dBsEbsRAf9UakJvdoC1JHvN5PIi823Byr/uOwT/z3qtvMigY001yHyi2+Aile6T0v7ma
QrgQ5sWznVc12TfPsE5JqK6hn+J7lunWnOE6zKCao6mxlhEr4KWpGs0Kw6jXRotK34QAlLXAWnGr
HvF1hYuBfdQ1dOrnuMafHo3dnj+B674J34mjgx2iF6ymPrJuQASK1/z/wA2reWLCTaS2/xubHopZ
H6p8o141KWGV3cBeFQ1NjJNuo2x8l7F3qXJxc9oGr4A7b3RGNAkSQaYH2BoWhkUtRcWOi5yc8jzY
dH76aDmKHGSTLXxY1SdlgMTxHLO4sjW68wzQr/iB/yzBfY8zcjZBV5zTP+EG8j+NoX2JWzxiQXfC
g3rGBcBesivdQx9hvDPY0fukEVJeosEqq6Pj+M+pGd48WLKJZ22QgtBRqO63ZjdsGM5axdXKrI0b
tpdtFtjvrotGzI3Bn4NIfyun+XGqoErF1i5wSEXq9fCWRMWhYqCB+jE7t5X+G1sUnDI+kZqMybzK
sdAxqwvEpvBLKlGzv+LB+FSILVD29y7a8PhfYSmXW7KFQoruyPSpD+P0iD7oEw3zG+u5+QHFqrPM
bRSlZgSFa3LIX2g9yIQhr1Jnes7SMyaxJlb6oAr7yaSVkLk4mE1VLlADtvgu+F3vKKSZdi2Xu4Eu
OMjSXV+hNYQ1RczXhM7X2uq22QxlvZ1m/8sugdsPVVxsCRNwFpnfx4ve4boOYKhv8e2iAnBgAHnZ
brYml6NnFE8Fc99bY5s/se0/GlbGniwcNDJFgM5TUCVLL3bnhW3F3bYomkuviHXxu29eq/L0juaW
7hdnHSdIvYLs5DNiqOWV8oOAQFiF2TjzhLhP3F9HM873sVO+JJZ+4rvcEJS0kRyoMW7GttX/R9Yv
SXR8HvGMILhWTyhdsA7REmCe2dh1w7fAI5c91wYVdO1uCHHgeCrZqhnaO8RFeHYIxeB98X7SFrQm
rfUDlglSR9x9ODCRuCfTFvegphrZ/dScC8q8B0v1IBLHOUYIXZzwZL9ZBdm4ZUBabSb/hinmirf2
3K1I2UpGEqTsvQvPFQ9Bh4SzdhkU1BgFYflsWFx9DLn+DgznY4wlRTBIchzQEnXp1BJgk+p/eIWs
VV05z41bbfIZZX8ljuPInvCB6t6+SsWyap2p2t4aQbWJAyde9lgalqIvnQel7GylLYEsxXjyE0b/
YZyt8oGgo0x/55pjF33v0zD5zKvH4hRr90ziG9wLuOIrmNUnyDrkvynzs2KfJ1h9zDWpwVl5ieMI
jUyVrVMCsgIP2JDGdFOqhLE6wNW6bk6+5LnRZcqNqXbCNRyGcP4rd/Yhl+6qyfufoYvhUBUQXccy
PMw+g73YnYq9jMSLo3gaUmQwTMKZ9LdUlzFHNA/5ZWqZ4913pg9NnHgIGf0lkNKtVc0fk3bWnc8m
Lpv9Teajfhsz7xvT+KJQNmanHHNpP6J66/gR6By/QTg+Wbrc+3367oiMpQW3jBQlQskoPifEC+M0
7/g1+35YpAjpI3e631on1xIKO2ncg82c11aCIXnOsHaYTG4Zk2FLM+b0HhDUHvsZ9XgrzVtqw52O
w+zidRCSizT7Ity5xWqbf/atEe34Scay1/oPJ/F3kDFfSPKCxVUWwW0Mfc5C9h5rJ25/7TR6H6Ep
YwrYOap7ydqInqiFqcmqM994TkyiVc2a128Z3o5OsqL3u9Uyv1S25y1KAxxwOwo4Ga78nuc/xJZb
tH3poijrGOJVLQ8UmjUsgG4A4GoxBBDm0SuAN4PjUANFpINeV6CP8GVFXjppvAGLf1IziRyoEvmu
3fQbVQ9vGrCJpGgMRj1wKOcm2PptciIhHQewuxr94qX2oi3+35NBGrIoIiR2zjny+iNkuT/YW6za
JyA6IYqqwj0KbYeQdGMY0b1UqxQo3IOCP7GMDTBlUyyfzKFpj86QJDiJGE2jGCaFuJcvWDMkQz3A
x5aXf3faUUhY6xNrl6U/6WXsAEdBt0iprMLXShEAVdfXFC3XA2qxXRios+GnGCMkIbNZ9ddjKMkU
AYFpOn+GiuC11rd+5jk62GpCgMVlXc3OMx0XxuaWWF+ytnFZGC70KPZ+y6mYXqXP2N8i10qGpC9o
EiB72hrL/cc+8JzOpEBZyYh+pLm2Dvt0Fg65lX81TXKQXXsqvAaB192liGYU3nNzJ5vcr5Ta7z7b
IdjTmmP+9fSbQt+/6cWULpsou4V5+N6N+iMJpjNuhHUs4FnUvIBdkK1Hz9lqltyLvk12nRntGzdb
tSUU8RmD70Qfy7p/5UTudixbjZ+1PijARKPVv4hUw5bjLHowfe+KTGpLzN4nsF6xJoN5yQjwTVjW
xb0rEV2cLoX3mseoO1M3sBfadb+JiXotC30xJ843LwCSBYjpCwThmX5j3QXTW970zDvjKngoEkhT
g5FuUUFvGDF+dHn06ZueXMHVmDfEqovjFGXGOYzDb2nI5tP2UnH1xsp5sapKPhtBXDxWpYjWXljf
3E4IaLy5gXugOGDUecQu8RLb4UcyyNcEsI+HTlnI9B+Nb4s5FltoYdRvlGHXuihfcKDcs7PTgUWf
S3hnjOfQcm86oLYMdFA9mVmMC1nfDfBtJi5ZWootv8MxDBPudtot9MiM0i0ytHRwM9C/eUn02+j5
o7GM597L9l5rw/z1YHEN0yaqxmtip86idZNz0alTCf+5n8acfzE8K+Ydqy6xEMYk5bF2EVh1wfji
zJMDRdu+aj9cxd4E+TJrcSXFJFCL8RkNmF6nVVphvLDA8NWTONez112hksJREf0uM6aNV6kv1M+7
WhuMTINDbVT0FVbxZcXZtRKB3s6l7/x2bq4vzGG/bQtgc0Tj4A3w3bL6bFni2Yn9lwBJG7ou8Ah3
//A4E2E9YpohS41lZEGC4dK0veRo5wL2j43viP4Dz8Bg+LDfkCgRGWO9I6qEDDVhcojb6D0bo7/C
mH47H3RAp+SFW8ZfaKPSmz6f/832cOy8fkcXFB+9tjmh+zrNd9Opw+AjG8KlamfrmWlYf/PaoAS0
o7znsNArIRzcDJKIe4dMEbBv2ajWns53LB0JJMZIOMzZI+OmJTm8n10O7ZW2YTX4GUi7+sk0oRRn
OGqzwvzMmvKbecc+ySWgjujdsWiMlV9DKL7znDs8RyA09mbuHBwBGZR0vH+TY+zJGFhRDJ8mF8s8
Mi1YO9OBMOgvI2Vxb6awbsAQZo9dmzubUbnhrjbdV3qrgsGSfSZU2SWiw+mXeow4e20UxqQNqMkj
aXSyTqPVooXvo3M/U8RVXX8roLK407BHN7+TM4M9gKtPIsZk0kqsqUnkPfF9geCNT1Hi4ofWoBvx
9cw2QoeMKrhAhFGiXnto3MJbMNLzNmhTXSt8ieaJaJDi2AahQidU4yBBJRF22b8iMQ6j5lPHZMtB
DYqurxEU4FBJFpmJrMSNPnMr+0VTE6+kgnxeceGjArMCeiWIMrPf/el7TrLMmpcg62y6Sp/Kx9q1
oif1z7zpcn5UIuWXLHBfcXTiP4NDREModyhaHyX5fR4qccFzSAASWiHb9he4kSmF/JE3vOA7L4L+
YEIqqZv5aqTMIa372q3Itr1xQHCJ+bRkM9Bfi4CFkUThZwy7yW7XbPrJFvb7AyorazGCQVxODaFE
TU2+DidZaX+ZmmGc8JJnbXnoEotqm3Q9t2CJ+tTw+FnzXb6eIPz1hmav4uikpY9VYb4BPWZJYEMp
VIMpkO7K8a0edL3Atob8IeCtjSFTiIJzriomkuDcjhFXfZns5pYL/adb2BWtYH5s3iNXHuGbbU3Y
Y6FkMJAq5s5+gVDZ3JnW3cBsM9MnRGXrRdTVPDbMSkKs1hDWI+fDyAYT8nOYkXrDAAasIU2/Z8cv
kSD+DlTGcAszd2Amk7NTuVO3HH/AItjMej0WZXnoFWqsVpTcgi4bx/ZbgFZza4o60oQ+JxDrKCv/
csCjVFp4E0pkdSQsrByru401dhkm/gxHxEengltuksc0x8GTaPqDiNNVE/lEK7Xti6hmOocw3cZB
Q+Bsni67lKZFBh95LtdJozcmyREguuJPpANL0zsQ7EhpJpuNIfRnAmwNUTC6jqn9TFuaBo+LydGQ
+GXAV5URIG7Zl8HrYQYP0ZYsMJqUOq1XQ2i/9fiSHqSLahHo3LIeSIVmKZks+zAUoPLKF644iy5F
n2nz/oa82RR8zkgcKWQhVD31CSsY4t73SGeOtkJ5X/I+g3hAYW8ZIwn0w5ck9Z5qBUdaYqulDsfo
yKaApz94nFvkJKVD2BXGzd1dWQViggYAOKYGylknaDEgfwLJOrHAZrVeUvCN6bFRMHsHEsE2Sqc4
2pzyGb4hzEBh5AvlAxWia4jltorceyDFiCvQcFjNO539krp5RqE21n8dyNI/pRugJKgsKcdIzuQt
rHllSxy4PIj7ZpJ/UxrAqUz8Rd3LiTG08wLxTAFHlMaqjmn5s7Yz/imOkoewBAnex8+JU53K2lya
pbqNFMobcFXtnkVShJ2399emsJoDaBa5BXRJgE/Qt1vqjHKN9D3+Ap/d7qzc6g8U3RdGOmjsWNM9
D4XzVtXmbrQy5jXTmcud2507DuXsmSHdBWgh2oQ53EcYNEo1/GJdfe2q+U2hvuK1sxr2lfMhrAVr
3/CYF7ZEE1H7B8D8zaosqleEFluH1U5WVhsvxd9TRtaytaDaACUr2Dcm4kH4DRMbi7YdAj4ZayR2
RL74BAcEAsPJL2C+2CWM6CSzjpR6bqTXxptXNeLzLiVLR3T7uUD0VEyld54EJ3VtFt/wCs5Ehe3y
qP2pjS7d68CsN9UdwjNIZoh60P8sm4wel2S9BWKQaM36Gk/EJL8NH+d8l9mPqqZksFk6jriAHsil
OyI/2vn8gdnSRGWL3VAnXDqz+VcAuFhYsYG1AQvipkQLTWlJsYxUCMp97OwaBgPjNG6KmuvA694E
oYurACkzGpIQ90mBxtW+a+nhqhCrRuKwat6I+wmfqj4GPsavmCgkECLdESoerhonvWcjFM74ZhIn
EijrvSRzxZqbQ2sE6zKUWxaD1mMN3SjL2nfPmRda0sQndX6fNkFiAZCVvbjesEmKHFJ3/D5kjC0n
goRTme1hfHAwqjfDdr1N503y/uVMvMiuydhdxhR1tj+vjLwj1rP6l0vzjBl8vmtDNSPRQi8hl9Ks
sNZoB7i5c7Yt8PtSCmfAnaMeC7/PC/bgyFZtJ1A2a7TURDu15bpJSLlvK5Iq3Hl4bDM/21CY7dsk
2dfAUv0puZlmeNC2wkED1Rm1jIng3sUzNJvQA1NqgtjJd70CeQ35ZmNEdzubkjs3AkaKyynwom/b
piMqhwt7ymDRVOO76WZ32foWFi8pJMmPivXKkl627t2W7oEBA5hWB/KA+KsAMa1yAyFUaE78fNkY
2yGU4wESznR2AsryZgRcrVHYAV0aymvS3/WbMfPP2S/LD60Euj0FBynhU9pkHeqIxLQwsUMCxNXo
x/nw2wkSJNIsfwrK4dNDA7ccREnsgJUtRh1fC3M8xmGw08woJh0/tTmujlK9BN60nSOAfUN8tLV7
qePpR9ikLYA+QNcyD7vexr9lGSevRn85V1z4Ib/sA/YbkB5owufBWnbj+BGr5C80I/KVqmhgR49X
ZMJsy9ofz3btHCk+mrWRuS12SgzxQhuQ2jNKtfDRd70lJ8olGfInxy1PrcYUPzfpTxIOt8nTP1q3
W+WbhyxBTOKwpuEKbJXzOrv1uRT2kyqQkUYR019sB8CuwmKDkm9bDfbOMsHSVDUDlI7MBV2fGBDd
yeuHcNLTyh5ibLgW8v4mIlU4wURR0GQinn4xS/szS2eWadlW2xlj1ELbB3LyvF1uUG0iA0DfADrr
oeu9U+m4Z8RTKazF6GnEf0pS1vDa896a3uCsAfIn24Eh8zFgCmcz1HB+PKxSVT/crKyaLj6s4w6x
ZWSGlGc1Qvh2qBx6Uaz1bR2NrJSjf3mBqi+z/A2GAKIfxwsvCk06eV7LaM6N/RQhdQvbdg/TbTPw
3QPl6dbmAElfp9uyZVrpDxVgKp+EUZnFDCGcoyqouwfZ/bMlJV5mI4LtsOCnabAXDGsyz/rpR44Y
BtqjW7whQ+cYD4/zlLzn4N4MpzlyuiArcPRjBewMyyws5TrODmls/aQNCXGtT31kxB/Qi25YLyFg
MbBZoUzLVh4m2zUFOKMIe/yMgIrEqBfTCGVZHWONb/tn4HETL2vdHKqm3FdGwljM6766ka2XOQAf
8V370Z/TD1Xln6XvM7iCEbSGJvNh6Lw52FGRXxrX41w1HJQHBvdy+etOdr4i1gHW2xhfw44QG9PK
0R8n2MjR0QLgwHfL5d1eraG+TbkFvaSOshfBzORBu2Z0Qzu7NgHXIHLu3vPZKcFByGM2dm/9OJCF
MW8yJhaQ62nqM2neoUT4OUJOepIvI4RCxsVz8STWFFmdAGXUZNU9iluUe7spgjtxTj6D8//fyD7W
73nCo6sSgcd2bjdxap6C3LCWRi+O6UyxohyqiACwXOlpc9NIoD0wMl7Z7v9UqEvZWU2HyS5+U0jS
D7NsLp2Zb/mYKT3sETOG1aEc7qt9R/Q5jJ89Cn9kqQpiiyZnAgrZa0fmUqNyc1WkjNCGNv+XOIIN
YLuLzPoNoRZihcxC08E+Lq9JEygY0QVBsYRE7t4rX/yewQs4hl0WNUTm8Zd2xUi2p3rLK42qm10f
loZmy2b11WT2HBHmSSq4w6VHD4WFdTuD1J89uY0nezMU/WFWLaZT+7kOu30xB490A78mHI+5SK9l
Ah+2FDxLMsbEHsTVxYohCcVm94rvhR5tGv41bvweN3xF7lj91Il75oYnTl0yXjeC9CKpHQlVKVP0
1Un5OClyqSq3CzYY7S2kClPQcjca8dnq9D88gCxzjMpYNjSuPFnTRQ3eUzLx8KjOekpiaoCkNhAG
Q4ScqxRyGOQ/pe3FQKWZC/MtadH8OB1wBN0mpALneNWDgiBB2/0w8+J3TNtdrPiiQ+QSRLdSpMf3
eZE5bsUU7SrV7fjb4LMw2+I9rMuA3V8KTbjW6ix6aW3dGYZPzptKvm2fX2fXJpSeKAeVuOwlCnLo
VDK9M2z4yhzIXYkpgD0K1BtJ3L9946SfSq3YyENoBu3oXKVpUm/MBvCwuJCYokxHJofB6vtTBhUw
aZwDoMFd2qgb1ldeB8tfhwA7Ggf1dzUwGvDsaVGOLkyZmSPPbJD7BsH0b0pn+vrpvWkN9zD0Dkep
Km06He8qPJ9rOJxIuoRlRG2R+1uYQKg28C8im8GZ2O+NNABGAGX5ME4G48omzyamE1mqi9VY2F3F
fCQO3gIy6oDTdGEDIN2nKDGHDkVZih2xXSho+u0mhzIF/m+qDBI4VYz7C/EW72NEk/EwechsLDSJ
5KwGUQ3DdIaIJrsA25bLhRAZZnQdVEH3i8wzOk4D7J1A1O1b0QRQT3Reqw0NCJ+c7H3nYgUGFFuX
b2po1bQHwJJBABjcXZQhzjEpHq+20YGzNgQqZ7sNT6T6iLUvBasCjvhwB2VCbvCjioH/Y5tfyBO9
T2KpVKeKRJDOHh7dqOLvA73M+PR1jX5TUYjNAc6GeHa/zc5od2ixjINR99GLLRpSN4TnMR81vnMH
HXPAhmHrddm0c1JtPqeddA8NWt6NmxnjNUKgwsvommfMB/4Tnk61cionvXYoBr5CswbHy/OIdBjz
eA0wafRWQcgT2dbsgEgo85/qAfcKIdhq2RJS+ek6nViIgdBZjWd0RTKDtxczli4w3vGqpPdblz2f
W+SAitZ+8hw5wEHYGYXL3AzdpelWaHVCS3NiqyDm2Zjn9ZjlHiyFHlK9MIrPaEzmVdZb3abNx/Gz
TwK6M/s/js5ruXVjC6JfNFUDYJBemcAkilSipBeUwhFyzvh6L/jllstlXx9RBGb27u7V/JyVa87P
gTAUmbiBlVWZ81Fm7OOTlQOg/UAk09/JzFr2nLXo/izYlA+y0PtNyTvsQEtjMa4tc7If6t75pCdb
O0jJVilJA3b8es9nhCsuUfii6sCbqc46zF1OPYFZTq7Hhj1/saFDQoTSmNNoENiQDMwWTj1X7iZW
5aaI1Hgfp8E+kJQfiKl1jcfxEkCQ5RtMaJtn24vRDa7wJliYRKM3lD5QnZnqg7amk8SOx3vfmR+Q
3AmbybyKPLYJ02Yqjf5pMjSvXdo/m3K2MG/g9ZKUhb3ULhP9iF3lOOGD/3Dr5jH0TXoWjTzaU3vD
6sXPzWIDMkEeoT0Mv+GMOdCVuOMZr7klOktK1OyydS9d42oajTqxlQx+XZEwTYw2rqoqSoM9Fi+w
/5YsoQ8XdF0LQBx/RkdZAl6h4mNOyuY02Mj+K93t5hcTqOxvHXM7FJlG/DshvjNDtS6KXK2pL3Ee
c58GkRFW5xM/f/gzQpYnj9eFvzjkaKSqNHXySQBz0zLlw8gMzBuKXjBSVN0mT7R2W7X0Rtf6WG3m
ePHxtQ4RUyQ39rMJSI+S7FiCCL51kSDOtOg8kmcYPJ3WxY1rQdgb1eS826X5mjs8T2Of6I+dG7/x
geS3yJoRPVRTnlNRJQeTG+KWBh1fYAiCgkT83fac1M62rW7jlsADdMXziiFNhp3n+EX85Fp9w0sm
1+/T4OieH47GGfuhPOgE62FykTNER11afNPOxT4DvYDuejYbRofWWIaFOGBHQGM3S4enY7KcYxJN
5AWy2jCQSHQCjGssRiXnGtcA8NJxciVKS23hKJjBpRSnGtvGumyWtuUJ5BBnyFfYA7503Es9WT+9
SljQOgNisF0N1S8R6Pid5zp4hg+C69Gl0BG/E0jjMxHT+qwnpUbLDatw2lmtqj+m7Oxw46JUo8vO
F90u8+9J97W725sB9+AOoyNlz7m6Cm76jVWgYnPLenMMFIikjE8i74TXB3ihNvXQjzdWP9Whwy5E
CBrhwid0dmLLLdf8ilwMjTUL8LVuWfUXiLV6X9mTcfOTebo7dKM5ZPEyN9yYU8gHQJxpsV10TCd+
+5FBuXnGqcnan8Rk8OeGgE1qI27fjTS/cDXsYN0EI2NTobgq1yMHVzi1zD78LnErzMVbRJnguanD
S2pO3W4IiMWmfdt/x0ZjXMMaU+qFYxQt1PfdcOfa9HY6Y4+yKPR1ETnnwXavY+CfsopOdZOLOVdQ
QDq9zx6lELr/j7339ByVhl2c3LmpjOPS8G7uswF4U2LMw1ucwaZGhAgUDdTEq4gnVAebyDXlZsjm
9Qo7vf1sc8kK2flqUb+vorw45m42vbYJYLiQhQgtF+0mN5g/TVjgjEZLBG4bcFyMpdyFRnQu3eKY
kGw37eFjrDLf46aBP8ruXseWewbj0a0BMspm5ZpVQP7ob2WgMZsnQ0QtpzZutaYnhEM/cRfWLyIb
d2mOu4n/DtYBM/oahd2DqeJqy1CfA+4xtvUStFZigtmUZQ9pQU0K+jI7jwgsQhDwlUnSf+mo8CTW
ACM1CnEqTmYVqbWIi20lpqOZMN5PrddiWd8glR4rYUEWYUNqj9PN9bPXSPocCMYQP1hmdjSET9tr
/2zVHFpifOSUg55a/AQhYPe64itUjdbMFl7/zMhOARc3HlvmZZo5EL8n9p1DWD+ltf8qVP8W55G9
nS3ppS0ugVD/i+OUbV2KrMLcUnm46555nOGU03QW6+yy2HOzSQC+f7KFVNfeb8pjOhSVTh7J1fZg
cq2friOew8M/6t5opzsmL5r23OQ8kl3bWG1Fd1Z21Z3iNuL8K7T+oWYhN9JTYarc47LMu8FSmFRy
eSM69Vr67oXg8Q7R4HnZa6xYgV17FZQbMfmv3O+5lsolmtssKUy0WZzptBO7V3ZeuE+d8a8YoicW
Z7fWruwdTTL7xKzHlwqnEdGfPfG0ej/rbu5VUkaXmAOUivedpCWMiwVkeu7pktDQmPAWVHSlcBcu
89epCX6aimPdXg4jKpcvmVF+mfSccmTMV82aHkUhGeeGbFs29hdx3yN3Ym8hrxwFx+2+nXx18Zuo
xbQ2hjSQJ66deaXLHtKYiGDJqvQa9is6UnlgFYQNA/sE6gmECwkExtf2zTDyl7wg4I/6Bze3CPcQ
wujEHG6izrBGjDqBfM6Ug43Zbt3hc3wWST9uAzyTm0Ja5YF+8WkV+sYmk+yeRpubGJZ4AXF1YOQg
/E944MXiX04Huu9orpvoovKX1J+adhbtCrMVAo6DbG0bBJdpn5dTuWPpe6KwlnEQVFQMtoGwVoHZ
1CEDMwn83bwiI0wXa+Aj+xSfrZq6J64Mr/bcboNk4O3V5tVIXTvYoII+OV/0z9OUgWQMzVXSgHYl
AkeCYVMZ5VFD7LYL/StuWMFlw+J7rXeFi/TeymJPdJOhZwahawKEgsiWjo9xrx+iqQNgVBhkemd+
gkBmrzOblhNW+j0pnk0/20vTCR3dxgN3BG+o249i8B/K0AECbVxF312TSN4GMewVlOchGz9MI2Aj
nt1cYoSM/e9T1gCGqdaQOraRW3/1pbxrSwUAGz/H7G44Pb3B4Ard+XtEm22JmzssiaxTW37W7Pk5
m5ofv/PfVFW82YPDl9U9qKI+D5WIsa5Sbx/Mm84Y9xUpwqV8bJTPIifiBQKMpiGfhVA2uLcgL3bc
4fkmR2xd6KGo1cdEsVbRvjT8SxEGKeK51DjY7Q2aHloPMTMgUF3jMGFzztFPIrC8cD3eCX32itLx
KiRKx6ifVZ3v8yH4cVnmNr2/lQ5jd67ip2gZgVOfmmU3PqicBGo5mDi44uex61DRScTxpW8LYPZ5
cQowXG8S5dChPO9cSk5K8uHc4kaMrWRPl08GvvhTME00SC7sXHv8aAOaEkxx96msbUv44jI/1M50
mSln6xjJwqTfB7pzHW1aTop2C6N/adwisJ/tZaI9OIYi7ZM/4gZ9sHoB55Q8cOm88di8mMUApYc2
N7s56TJ6KKZ+22h4xEeGs0qv91NivtqyuVBEjwFSjcgxAHsj+HhxIWB+BKhOBFHE1B3gf+7rMr7l
bbiOlbvH9HNwByQCuod0UhN6gvSdjB8RFk66N9Zh2+2dzL2aJUSjwX6z4CzjiH+jHxRfM1M6cn2N
Xi/uWSceRgrfcl60g2nypl6YkM7DHDVHq61vTrTsbQxvComHVRMEGba0X5iM9/oo3iOB48FwVLbJ
xryGlN3hDQpZoJepfHSXGxnkN2pTJjImKF1OaOzyaOAh5YGxHOdb6uoZdd1YJ4P7jhHuFI1EWhrj
JgOk4bFv6C2VBHh1oHqrLkI8zsyIqmO729dp8UVf8786b77TIF78kuHapsOLYJ7/KiPCjaMI1k6q
fmylSHz2+nvlQK80zCxf0xP7g23un7ScaZvrtb+qjQi5cKqu+cJt4LWtWNCCYObuw/8vbWGnEVMs
lq/0WzD2LELHP7JULOH6ZXXBMYRVjt3NoMtTgU+SbkqwKVaQ3huf64XR4J6B881vfAKhQiHKZujh
3VIjRsgKTONcdfhZ4uxgNJj3sF8shRpw0LLk35gDxaKHkix38msU1cMYw9qM6xI3UMXi3UH56YcU
kyheKj9JtpMFLaPV7M9eAXSc+2LvwNXzel/D20IRQNCOaCzB8Fa1SywwNU7OnL1YAbhqi1jmIMG5
wDmbT6Ey1c7I4/uYJ1cqIgpvXvrsqeEjuJecOxr7ePFx/IWMnosgOO4dVLyNRJVmW4VYB3nvFPXt
T075pZGyHHyORzD9C5qFOMqmyslAjfAgV9gQ71FEVqAPHW4EtAbzHiRPn94VdumJQBnLCeesBh8Y
07Dpy5bXNLFLNMrlqhplIOKx6bHhYRPNy5cGgXmENtIWHT0ELiKoRWPjsrEa1Lnz1Q3w+y705YZR
5pIGWo4hE0duzE4C09GqZosLYuujkzPHQ7GxcmtHofg97qzfZmp/bdl7ox4eBxfTNIroOLMxCIub
DsmgFaT0/eYhyQhONADYSMVbObHe9IlAdHIoag3qFK7pIGUnC1KYaqR4CSY49hOcE7GqlO2+RTV2
Aat0zkKyNo0M+19vExJO0xYaBP4dNZfRdk7xGpgxqw/ZsvcuGcHDV8PMH9REG7KZtH8Y6Zt1WbIj
aOgKZf/3kZgtACDfyHZZnt7ngewofsNqjUnvFxGqgsHFLV92tHcXKSTONqSFbtRrHUr7Qu+JnWmv
xi7dh70wPVHNLKCs5tcdwGqCxyMfGeQ5sivzmllpHDcRuxEq9+DAjwoMY082YrTw0tqqo8bPla+9
OVzZf7yiFD7ZIwW9PsExqKzEaVHzP3sNicqM9lYfAf6N8dSlGh2KKdp0xFDWLHvugf7UwUmXzfSp
xVEw+BLbtf3HkUY6Q/8oddzg5ryzNRpAfEo848zL6+FOtc6+hQxKxvrd6qw1BsMDp8MGdenUJ0uA
oT/ZpkN/H16WEOe67bev3IeVxyLJfWvH5AwAx7ij+2qPanDqA7gwIqCOLXgN8D+NnfpkUGw3gAk5
FL8hGyEMLvAKSCa0e9cK9ywBPOWgv/takm0iXbM3QjM+1ARA251uqV1A88B8mxEBYucvr/QD8jS4
MT3RNEW44saq333uzJrLOM4sbiojPXBpFmxEkuHc1zVQzyAx2NPfJ4ZDC7AnvLA0XfctEhh5JFoC
JHkyGpKJfcumhM/gosPTniuG4MSPBOB1qA824RoryvYI2TejwP04Z+xRfe2qhuZH09kthQnvl3ao
cYc2SF1UtpHP3BDyLPmmVN96DqeHW1IAVjF6aoVLAQIXU957KFgT3sw2HU92oXB8NAfyaTvJ2rsf
AvuV3GyzpjHtASEYh53OmNExF5Zh7XoIMaE3zFZ6HqU6uMHECivhayQti+fEohp46im+KOhNSGCa
4NS8J5Juw077nhuMJYyLYDgpywABo9QjEOA9BMCzlQeXaJhOI+yeAPRQY+Qn17I+wKqymk0+3Va/
KM3ctNrCWskcSue1fECCVlN/xmg28Dm1MZV3S/NeJi/gJHez69K9kOC1NYG5CpQEr1L1v8T3T3bQ
3Z0ZRSctDyxv4Sf7KXWZxZkCglfydFwjinQbzDPLR6pWKSl67O3+SCUYJh/+s11PHsGH25LlBNXw
pMWcdaiDmmRdETRbhfjIVv3bmqOT4ju3goD6UrrdLU9Ib5pUU8c0gWwNTR+R4vrHoW//fOa7hnaF
tc1ORvHnd0LnsyiqcWVkZrGq4YrDkz0mvvxrBy5MsQnodhzDZ9kk8ugahnHsjKq6I8Jmu7Se5hPr
qxz9fUr3mJubW9mxCEiT8BBYZrqOO1RCOwCepKepx2jxVWFHKA3nYIKISoL43MTBZdDmF0Co6zq2
t91sP8SVuTchy5Fa1c4NBLAVZ8ehtT1WMS+TzL59IJNU1ecH6DanTmhQY8E+Cf0fzYxHTYveJ8W9
XgZ42DI671ZB2mLMTp1jUZjkkxSs7AozO+vZD/7kPYlRltjCQmYK1Wtn8d1NnPixqqQngeGIpPoM
sUtT3gT0q301ae7AYrkdbf8EfuGsEcpvZPPpC4drhyhfOsjSO9vVlKc77otWa48A9x6CvHyfwwqL
W8NhGunBp566G1113AhVREJUVWwSzO8BbqZlIDiHA+n7onsD8TRR9CCxVOS3LKl2YZPhXYo4GTtj
uT1hFD25yhg3cThd8fK9GxXpiTiQLzXkho0cwJAU5I2mxqGOpTX3BKg9V5lwt4zgxmm+5E7gfynp
/CA7I2DSLLjOpuIpSyj6IEomS42ZpeC2bOZVuhmm/rXEZxG5uPuD0BgIMlZPfd3+mbN1FmYkL/44
whdgn+QJWmqx3pnPlVl4WpKAS4uN65Ror6QQXrBBsfXrKUifMsi0cYYQnWn8VUcoc5UGsJ2CCT5S
gfCNbSPCHVi9UwiwtkWHrctXVCx0d3OQOyDMv7NO4qx8buPhrxvsHxZSDIVN8SfKNKDOIbD3UTAz
0uK23+S+kGcznqGEd+6w5esB0q/NMp1fOoQLVYKJD0ZA1v6d0vknt8MYp6b5C5PE7HUElc9GMUpg
WuSYgrA/Ncs9RNNPwoYxmmXjdPBROvoqPI/Uw7CZBV40UHKqmuw0Ax3Gq1ZdrG78nK1myRBBVh7o
Cs2ek4FZbJoZXEbPXBwsjTjClvXUPIc0vLOZjR3W0CpFSyh/Sx0ZS1R3OZnmOqwg54jhiDlmJ0z/
3c8grTpO95rHjRe76SGXgkwzmTeaZHDRxx5TOIRqYhqL8SlYsb9Qq9qNXqfJ5d7j30dGLN2tL1Hn
AJZqoLvYubpFHY90UjQ3rXBhcxGd14N5q5n8Wlx5iwpJqr4pnRXPAKJB0R8IBNVEMQeug3HwyL78
a5yNCD2wxgsLqKaN5V1k3U2MbIoI8nGsYWdtMwwtWPaeUyzWhCVcznND3xs6AzFDsHhqVfmhNd1D
IjjxqqD1j1phXTNwB1iau/ngjvCUB2F35F3lnz6TIXTyCg+sSiCJ46s2I0AO8J0B1KRTfW0Jqax8
C/dX3pXJYrS4GBWiYjn9+tlwmiDY12OCaqChk3Wvlh+ejQ5F060ZfWkDWeVae2318iz5+rIJjPYp
LtJcgonn6v6bTebFMoMD58We4f0pIxO7KTELJ8u474LHilAnCasZa/zdH+ZgPrtGc2PjvBgICGDA
tdLMPPkEUXAh6Rgep8SJcFu2H4bz/14qoy/e0Zg8uZi+p3W0dJWKfdS4J+VqRJNcCunJY0xtuSvz
Zu/G2blP2xchKMhsNayXWrb3MdpjDxj+zTYUKdo+s8ArQHi7Kwic3DpqqjNPJtb7l7mhN8wQQQvF
MtkBgDbufgiGxg+ztxYUCdCPMdjEbXqxJBdA4hcP9dz8iES+ZoH2W0QDGTJ2gUqqjdmE4J+HdCtr
1mcme3EVzxPrAlJRPuIy6ZgZUACaaW66XAvtNV/Tr1Q5REthKakJnDHOyweD0ipI/yT4Ov4iZg8V
Rf5N1cgfi7dBZt2HtMlJTbWUB9fmEcub6xglL7kmsz31AadkatFQHXeYBViFgZg2rr78XnXuXQ71
K0QAOuQI+S1ZYEBStMYWFn06epT9mb0FIa8q5x2xQ7WLtBrfkuOHO6dKxK2B6bkJCvszXpothq7j
Wqp6GwmnUPzC848YYmimN4es1/+5FpcQvay6La5vPGJW16/rEHsa1QowAIV9Z3sp6GWauLxI86gp
46vT68fEyZ96NzoOGigLszV+A5chf5YlDW9EjvahkWXndoCOVXYUz84N4R7g9ActRbbp8PBshR1C
DA4sLgw8VbXbP4tlCeemPxZ2KUOLjzOeIvYg2mNDEdhqJmimO3lwsJT9LVrGlKg/Bb38iobkixhS
tyszbqwtU6iXiFmco7I2k53P7/JJdZ27Qbe84Slm9gtH9jMkJ0eb8Ol9qOmHspc3a/rGsANzMTpG
U4Ze7H9qTo80PERMpJAqk7nrOMz0V/KVp6nzRGlwl+lOZeHgNSNKT13XEm48yDwRK4IoGN9oawB9
nbxxD92QQl/Kq9dsA57K1KZQCCVW17qdr+lwvay3qZ+vKkFYgar+3AVgiyygZe6sn7We1LnfMqVG
Ph+47DMSsUAubDMit5mbW3vkCscggK/VrXBSxXD0UqG8qJnhvtGkNS1bGITKFze1XudIPE1LFi7k
q72FE2wxBnH++e58CYL8UMwtMyi3gV0mci+SqjnSNOBhXzhaVfkcuONxDsdTmXQn6ruP5aSO4dwR
igQZUQc/MTbmNUbuY5JF7lZ3Y4gievhbudZLIsMnvV3+hmRfl6GY5pMEdIxuVtdUWQoyaBuBSlbr
GMLmynyTOogq2yl/e41dXlz6/qoqhyMm0h+NDoB24KbuzPrRaQCd1jX4nsww3mOl/QVc62ty1yvS
P+G6toBOTomL3VaVl0rP9jSePxdNToDFCK+lBCQ2hLnXmnwf/VDED0ln6X+RJR6ptb6KcUmq+YXa
uO5ASwP0L7poNJJV+Y+qEndjTEW0RQdKViGR0fUcQybE22w9FGnybKXxNzUp5PPKAftG3rxRVnJL
7OK1NRTUnvoYNWzlsQWt4A4TP28oIgy1p1AmL1RzN1v2lg6XR/KjIztle1nAlO4M8M3/kiFhExep
J9Wzi94FC+GFW63lXgVwXbpgUAxjI5Feg6NWpSYUbBp51tKtP+LY/y0E2RAISOS7Da5xSXHHtc1V
brgj9YHf6jHzGJDMguGcRDPmQv8GV/80K5hS+Tw9E/MCfJe/R870zeQEJqXemqwSV/2SeHZRr8M+
3knZ/AKaxSUi/pJmZpdPm4iZI3BPDp3iOOF7Gklz2Dsx6zOz5RlEK6ddm2Bl7AR/gt2Tq4E684fg
aZHqsEU5L1Anti1o21yOj7OIU5osmUeL0ZTkPPybNoHQy2CmdoF8tHJaChx8FFgrENV/ogT2/+iT
HMbr6uqM10Y88SGCIT4pmwtSqJEebh9oWGE2EJwasCvjhTEXXR3lYPJO7flhsAYwa3XvnmbLSNdz
AeUnxpxj2JQVFERVN/QCtOu55SU6jTwhc7EJdZu1T48Viz/uqQv7rWlmh74lzKtgDWuD/27nY7Fx
CtxCeFDOfZu9k217xw2+cSLzjRIyqCso751tnGDe+g/mLF5SlhPILFt9xAAdjzggTSlhJIS3Sqtf
bF3SIhNE4PUCtXFadgbZzM/rO+nNn9SWXmmOq0rcSTa/2SPxz46gzCzFi67FzNr2/KlV494sFn2u
WCdJsWEXcBajgjZcg/FlgU+XVPDEveJgO+Yf8CxOtnb4qhDNMVirC+YV/pEp/aB6ZytRaSFLUyJJ
WQ/3Qm2EfmPffbP/w04FMW9q3wrmkiFOfCLA1Zbld4qn0/4qst4kh1aUm4j8wWWYFmM5bj3WPpE4
x0UEKsh86gvtVuIb28f4eRbn5XVocZQaWq5T/zdjdYuxKJPihp4iApNTlHbtoIFlEjbjOaiLd6Bj
F21Y1tJR81yq5jpn/TLKYkrCe9gt8VD6TKjKmhYYDxUHCRGTiz4wg+u2jQN5QuuXXbMpYYP0FU79
lhsUbLR15uisl/Jtp3jj4WiN72QGIYt2MZ26lIz1iPJro5RXZWM+zG3rabamZ4yFm5A+UEadnaWr
9CBbzu2kUB/g2zzXra/B5Oz10nyORbzJuCqzRwMoV0K4WJbuOhW+qOEz32bMGh8sDz8TlUBQauG6
Ldy5huULIBfKAGc0LC240zTyxgZl20+cyHb4gn10Zzv+k+D40UT7ObrAH22xi5z2rwnGhwxxA/fM
8xRHvEsn+Et59FyDUQqDoIJHpd9GU2zp9D0YbfJOa4e+plpsT+XIpRa0XoUp/VE13F30nMp1ToCd
STaId36Fj+xCb5nv8wBo+kIwf8yT/imKiFjUFkEAUlHvFNN8RHw6axrB5zWtEh9aOJ24uz5mpXiz
q+zDTorzGIXVYR57Blnb/Rur1GLlO+g3twBtkRkLGcuSlfDMLsIqh6EVFHijduYcnZ3FRs8VM6YD
akN/SLHmVGw46WHigfHFD40svNVq8EO5Yx+phziPtfo3jNqzBMy25czvji6Jhy3eYHqgqqMRxcVG
/98gQwGS4OvCfs8BchuUamMk0Y8EiLASQXMKnAW035FiJIyOgty861z4ec6X16Wdf5a+tWTZ82qT
uzqQ4DktNoHNadfnNGKE6fyM+kt2yxgwIelEFtOUkBtiXImWvUoCG1jDMOR7zWiZAxWXauvFXdyJ
gVXerU7jFluSzhxJ+0X0pLat/mtpBTmKauGWc8cbY2FBD1I/pU5liEiVdgszbdiaTaBuQDKupe6/
6aR+9w6wtnVZNcUqHUmmuPTOkBnsfrQG6mnYvCFYvAQKUka3zMohFVNGSGJPcmGkuKhDcGaHSH+N
jcEIMKUWVnR+VyfLyD1jlsCLK1Yyrsn4NiBKrtJqfK0G9zr7Yj+H5VPc1Z9SsYvJYxveUdET1wPj
W0/iTStgSrEABjih+ZjtpiPGvmfISuG685cb1UzpcxD3Yl2aQ7jMKP/U2H/1UnhWNrxq5fBJ+sHz
A95oWsF8T1/RjQLy4WC1KKX1WD1lTvyU45Hga2tFm8mGjxbaCDit7Epvzhte0nUZYtjDPUHU1YGQ
bCbvlh6R06kzrBJkByg7u2ka+3XTXXoGmMq2hgr21Guri91mNsN1iVAbEuEE+8QoqZccdXTTsK5B
MXC54q2GCiIMV8pqXY22XOEU23G3+o0Dzrm6yy6p6+9a/iaCoRfq+iM+4XNp6nsN256f5V7QGC91
VwAY0DZZkx8hnpMGwc5ejGz/KwA1mc07bUwsY9UJELwDK3GR/mF2Kjdaq+tvfqTleydp/V9f6mR6
nNFluY/lZaasEXcn9YfUHZl+du31/B9hv6udz/iAB0LqAczcLuymdV9Wr3pGV08DeIVObbzKzTGm
oI83ffIP+/S56bC6E7K7C9eWeykhyA00yG9LTIwe88/8Wtca+NyxPXd1/4pz48WeLGPtIh5cEkaz
HXty/dSOEQ5sLsFkJr8Ls/qkwgj0dBuQaXUvrEVo+cmrv7iAwxd14aFCCGnyxNOn4m1OIcMHHaqn
FcyXhGt13Qp0pKy+z3b/EVWi3dT2DIvcjilQUiyPmFqHPTCFU9opvuJGdxjmOd/EgCr2sqn/YbkP
NhhBXspS3f2Km/GUAYxOhpEYQveAyR05cuJt5zvuuQ7qu8oc+k3RI1ZO51+6RMfAY10CPGQ8rw9J
MaOLqm8ns5lz/JB1bIFJiv6JDxPXFVGB9CLD8tjUzoetJb9lrE5YQqjgytD7KwUZP1DTl8XGysvG
8qEPwp0salLBBEExtYZEUhPxz3foHS7ZMg2Qs1ZaIe+juayHguKhNoQX0gNsFDCfmFqfRAAGVhaV
j+lNiTPmTZchyyr3uFT9Y5vXltdi0MKLZrugf93BfHOTEpemGM7sMuAGpdRu8AZ7SgyI3KVNCCez
jrBQif+6O96pyGmm9t3a3YWN07nulgOmRkxOXwqVPFRjeuLzQoWX7zRkXGGbXAIgcVGO5o0b1cn7
Pc7mQzNhrfQrDEl29oCJZC9MsAydCsZ1KpF2sYVt3Mo+uWBYeAiza85/UCbZJxHfMzoYDt0e904y
9v+CEmIN5TGHsPf/onT2sj55SSf9kJT5Scbul7RR3MYJ/L8+eEEb3nqixTBH47fCDvKj1efCaxNI
z2vYU0iKNFNoiIB1/Fuz7dybcZMeJi2nCLaK6m+mIrqnS0RTGSTlPuYmvdJcEAKjwsU5/BAO/zVr
gnWkcMLtnLFU7Uo6V7heIBvAmsi7Rh1AhRh7Q2h0iLS0eDoZDt+OP+yWVxvExzAzPdeH2VEvpOfR
drh8wi47ZKXC8CGJXgzdxF6qKTmV2/mQZNqfMJraw3RM5jwYPjhh/FPRBdilStruZqvewxFjZtB4
CTBHmDfT6M14YxiDwGJSZMhETfoFswMVWJTOkW325Oka4YK6r/9hyVqpHhmln6Fn62GBUbpxY4B1
juS0jPncijzDrcUUh7KUh/o5Lo1qW489nDdy6m2L83hQ2j7gOmgU+bjOisIT9gAkWzo7oRF3aHo4
rEMdqh3H526W44bi5gwopE1/fMgXlCOCk1l5XIK2lGhuxpqG3jn/LqRwn5SmvptRo4zFpMirEii5
lRNuSpSdIWqnI80jjFczDUgIpCeYBLR60wp1D8fp3VVIhrZtrSNlvxSgW3pop2TCoatqEF+szVhG
/fLtJ7yl9TulYBb25WtoUjRJiDdqM5oro/E7H8ZPPXdwoxJ/w4l/dS12//lUYI8yIIqxtXE2+Cq+
J84RzYqfurTY6TzswgLLo1suiffooZEwA6Q4lpq9YIIezBKhz7LLnZMEO0PHYZETI4+j4jDCeha+
/FLCubE12IRy+owx7FK74yWZ2Ca0xPc4rmqTHymZ8ZxrHsv1DWcubjL1aMCdL+dxp/gtITpiOmX4
d6DfmDW6bqN7UcHkzyg8DNbTqOKTmTYL7n/uD4LZj9DEfrDabpdFM/7a+tyUX4XRfg5h90Ro4KDN
OCR9RAJceBJ3YttvQs2qt8qiF3tIwbLNGXp7Mz4W+RSsZ2Vc6kFba+xfVp0t6SrONtpylwvF+Emg
+Oaw3e1yc2exrWmGYg9ByPNpocEmCvYyw5Q67JsY1+IUfzsGDBAlCMNLC7yCbocbI9POgBIogJx/
Q1RHU4qzoFYqhjVTIQVaSoexJsdt5Vdeu5i2URbeaWke0QjcciM57tADv8U4nHHvrC2nOBah/1Ok
JTWZ4Od5Da/jhnY9UZQeV8pbOY5foTBOPt0eYHR3Tj3DhWBqdwbWvfULcxqwTW4POb0fWVi8YUp4
m7Dr6Zhgp0keKGQ9cMhvdEzikoamTKLjBtU5w+1mpPAXRMh2meCBN5ck9DRqLVbTAPg4/o+j81pu
3Nii6BehqtHIrwxgEoMCNdK8oBTGyLnRCF9/F++Ty56yLZFA9wl7ry3EJxqCq1va36ZvHCReIvxR
5U6k9Z+4FvFOEOA9P4D3czpRs+Ph+q+xu/mFzo1dOSVOJA40L2emkmRhWu496R88f55sJOSroIGj
z3I9vbU1NWxtOTNYyhTMT7xUb0bDNgOp8WOehiu7rgSBCmLfsZtEEih5+wvA2uZylEuKyprpry66
AS6c8sN+rqt321rcv3B241AE4qZTVlHaGL+s0cY0RBZzPhq/LhloczM+tZ5/q1PvbbDblvW982Qo
230SZvNl+d0V+OyxTsUtt0vnIJX/LB0KSccq/0skv9jim//coriLpXyAWthgRtB9XVl/ArS5oSJj
OcK8eiWlcVDxdOxGh2GWBX+0pHdEY7vCxU7BaVDAlcSCX1yL754Mn0sENmULMBe8vS4uc7pkSGWM
HvAjQwwzsM6JZ79V0fQPMSzukISQ9gVHF5kL7Q2bQx9GhfvkBd2vYLl6nPg0V+6IGqFM0C23IhvD
wOjbzyTPTeQeSbGO7cR9CZiWcLuXw831IW61WUpCbdv/4Yjc2oEfktVIyyUIW9WImSl/IbqDazd3
yWIwAQk8GtXBWxnYOcaGrrcx00+XDuJoArRYJWmWPaWjojgsMid0CqIJ0OGctdOhbDcAeTzEnjIK
dp5X+mD+kQ1DMrxrX/3mWXuWj5xY9tu93x21sJ+TIDmPvDE8s4Q5Lpb8R0d0Sku1twRK1NHXyJBb
PhR+qHSTlzh4afhn0paZW07oK9QQsR0h8C2O7+UympvOQOHU23IvrGRvjLyYERRN9mjsyFOyf9FU
QBEc9xZXQm4yXMRK5YCjR76ArwkUQao/0s59ydtomzcLXEILt65iIUCAlrjjM0C4l/8Qi/Yg1A6n
Qj84zWmdEV3sgaK3EXxPSH41uZPgPFn4LI8QmQhkCr/oyXJQtoPrQ23HzKVClLUVTv1M3Ray7cBu
PaeUn4qqnMcRVX/IRKDaMENWq75Inm1bQ0Zg5kcD87BpgxJZ5QF6H2toyemq2iic0uhssTxS2WMV
Rwwvc+1kprWDOKBYrLgPCFKi527belnEXK16RSO4Nxbr60HIbDFHX3M1Dacor6KzabNIqRvrv4RN
Yi5089iEkIo+5XW9dfwk2BuAT7+hHIzrnoikFYEq+9heiu1YxZTlkVUTnzJSxJdgI/sHsHtcjjEq
FVQkdvasI7AfMxvTJ49U3S3BgxUzVeDFM0jvMjoWWI4DyPBTwVozIHMiLYZbV7Bx8Q0Q+DilDqZX
/2fGdRiwOXToN8c4uDUYVZB0jseqC8hAJ+x2Gvu1nozjWOidKPs/dte8ilS+9iyxZEdbGIz6lQkB
jXD0Yjn8xEX+j8eUwTmrNuIKDjPZgesY5V48L3tIvWCm53FHIAlppCMLsv/SPv9JIa81mIrMEvac
yt74uV+N2meOyWFJ2tqULMfE5HdJgvQKURY8Uxqf3Cl/cYb4RCc+r4Xq+X/9m/D91PzFdDEoCEMe
mLS+Kkcd+DbCURgXmPd7HuDL4iBBTRzvDWkZQM4a1vqCFQztty7Vc1uDmPX4EgGWv47OtBrgja7h
Bf8TNpI4N8CXAVbcjdkXsB3XQI/nAJi1tI6tDSNIFFtftWFQMhRMy+fMzL9lOe1UZD5nxfRsVzmv
UBL8VaV8kXK5MpL3V+2swkD4e4MQ3knhksjEPjHrSzmhU8go1IQlLfSC9XdmkmYDruvHbNLQwrVQ
w6UXBW9smSqsDYu6uk6zdqGxYN1fZQ91yWivJpvwU9vp4OmhpbGGbyHGg8T+xSIgYRiRhXS9a2J9
/0zRcmkHDmGjD4hqePDqDV4HPxtPykn2Qezcxq4BkDBfOxvq/3il9rsR+EziJUCVTrHGijkC5jGD
Qu+z6RQDm/OSXNHWmbFwvaTefFUC5WSuftq8OAkibwYLcFGuQxTKz2PurqMgIItJvikG3HGUPmeN
+VHOAt1MWiN/iJ0X30fnFXndysGQwodwEzSjQL02OQ3/jL0bziHagT8+z6vv23/i2TpIMpziPN+0
InldKJs713sZHt5bChYh+B6CgGCDKN9ggkNW/FZJ+wgnYSOJqQgQ366QR24yEC1JNh8zhBd+0n31
7JJ6TATR8DCDNod8yHYy798Xn6Eb7uyyQF0S5S/kih0ru3uxybbNJPrZxhvdsDEKpPgMcUhrWdsD
eSBIUMARvrHW5EwHViOBQvDB2YW3ke74hsJmLbLsSmz0qWRt7vWc89pH/zZAl+jNTY+D3VGsZFLI
gLX/PRXgFrMJdW/8nE0QzImgFtw+tBAnMAs4KYTp7y03u+c5odyPkLy90RFLmKAtXeAZhP3UQhRY
6i1tzPviyMtCJcW2x0LjKLdRM7It41JFMDljVs9RRQMyYC2JiK/q3bfMcq4wuHbLlP1py2xXxRXX
qHFwYP6VUrJJssRpMfO71XUxL9X40PWPGi8oggAyC18Rub20EsQ4xx5B1wALNbkuQRnfa7v4kxbZ
LRPZ10gRu0Jxfvem5mhY0VPbdu+q9e+u39L/WXQryuBgscGVTUN2HqKgI+uKVUYXXLDnt3vDtlkL
6glp/kDKN2xNIgdy+576ldq3Q+w8aS2IBgATSKuB7X4KGwxs0LPs5oDdDP5w2n+6C7Mdkd+N/1c4
Npnq9K+0kaHCqwzB40pszJs/WsBtFuxTS3mdAtd5GdAZbjVys3AwtIFCvP5kCQ08u2q/BhdKXqpt
bCL9cPEnaAOijJhw6Z66akBgJ23qSq+8eF1/VtnMieaepzHYV9gfV01AJgXbEEY+ZKSSEDJbyUER
VRLCd0WJ59X+qz9QzTiq9N/4HWEIGw7oTkvm5zRg3JYRFw8E2DKBghEONEJ7/uLwUcwAe8bSS5Qk
V4JnD9pE9GqngtiFUTO0stjo48ttt9IsjkXX3HlyKNokFGrYc56g36zN5F02iQ6n1pguZgmndJhA
TegOuT9fJw41fybopsOGlTwKLTJnkQIHrCbfGM4uQcn4sQ8OPkkJEcAELy6/gWseCjPbJBnKH1Vw
UBF7783PPvpv9sLHqMEYEgETv/JozDvYWNYTjDnc6KlJ0Ehv/8ZEpErB6YJ7zN3YrvNpcUNxF+CJ
xfhlnyYMRxuBHXMzm9y+PeCBNHDE0cO0QztV/kyd9aaLJqwIuYwoQzAxm21o4yn3I7YcKG2L3eJP
/qoPLOY8i+MeFdIKHusyP3QKFaUc6TLjiicxUmhasiJISR8Zx62bUThS5pCPhfQBKNOt6jpilkyV
ORxPLRsDlb2UVm+uhmA4/j+UL60YGMyLOtid9NYeuRUPKkfzxNDbhUyTnAweOAScL3VbkyYxDXJr
uOOnv+jslpr9bXa69skTiIMircn4a7j6EG0r6zbr8jq3+WfnxZfM1191NzTnRi+oZcQYjlbxM5ez
dxdJxH7XZe1c+EJs5eD/qzv7Lufkjles3yQq+ucYy4eal3MJ4mRuXLWuUMeGZmY6b2QTR7shFf6T
tNzx6kSueQJPu6xQjmDqD+rZv+GaENfFMvDy9J37SQAKBx7KOiF/cxP2WZ3k88kLcO1IkaXXzhz7
facK89xglr2LyebEDaJ0X9f4uiEJOtsqeaSbJI+0NPKruAT9Z9FOjJAa4xqRPbyl2VK4iTzM71br
nrpSzftZuBr2Oxo7WMrZCn8kmbG62NgLxvk+ncQzHS9qvmrw4cLq1g3u9Pb9zbGLcdt7zCzYOi1h
JukmejrmjvqGMfQBNGJYFIa7g9mKTjXx8+0YeGii/ReDFAf0obzaVUQ1W7PDiPFHZ2hKaldtaHYu
Uxp/xRCP8qn+GyyQZIeAV1wG7s03xa9pp1yTXVMAgIXATiRouVmk87tgDENNe7QNIvqKCbIOndOa
6q4EO0nFbeD2enICVSMBd51+EzMN3HZd8Scw82xD2PoLnkQU9xhFHZDR65ogpCSf2i266e8+CB75
Sf/mSeDffVj9LCwIEu1SGiR3Q487uLFXt3MFUKGh3GhnfsmcBlC10nf+py9dzsg2p0MSxFckwJn8
AE1XgOYtAwDjzskTyIpXnQ1fZEiUa6eGTNhJMugnKE0bUtLytUIu31n5YVaMJ3R2QYPE3NJ+V7L+
LSPeMwKU9tqVco2erv8cAtbeKvYOg98cWqGAC9TPQQt5g7jdweNdSYNgM0r0HuiYf2Sid1j+91E3
/k0cvTWM6oz67q9NlNHSlNR45WW0my/GpVjJzLyDKaCfXNADGGGqq8Z2NsaaWqV69rwA3J/6xB0e
rWEtcw6l8WXqpo8SxcQaJAZuoYfwNi+oELDLx1jc7QyGkErCkfzoQ5N1hKR5JDvG4qEPiQ2fOHi7
faqS5QKg4Wi5mGP9BDw+oEGUdS7rq1ygdHVBHzbqJkZNUT1e3Z4/cJR/tkR60AVgR5mwqFLYMtAf
P/LVnEub2G/SHw6pX0OGN7J/iGxx2hBiMslevZKFLfaMkgziWthBTYz7LwqK5aH08vmW8CKvY+CF
z95sRDul04ubdduiZbfuDFgYHYO44wATp8/oUkna67zuqO6hpf2L8hFsmeujJE5bxrCCqOK30Zwi
HF8OiUa8t/+yoMl3wKqMjctE8chKmEQ4FT8Jr+52UNyNtUZh++TzA/UjutPMgr+/lLDUk5kxulHQ
3MXDbIW98cgKHb+U0AwWSAOJdUMYCefkVkAI2hE36N3cEUJhZOCQIc2826Gg3jUUi0U/TPvSUJ8D
ZkK0h4C2hqJXWzzFbMKL4Iqxm8mEfrH19NIWzNxc1wNtjPc4SKiLZ+nEdyMiRZs7GDh1guemH4yL
PYLx6YMam28ljy1DAMBr5TdOfq4z9jcc95b9lGoy4kRfsVHCFHNSkWQWOVmsnH3X3ESNjDfC1Nk+
k4Pg13TitRsN027Jzfnoxe6ziYaGtmK46BKRuRkZv3g3vQNkwvgIZ+MJwnYblhwfdh78GG1JdL0a
+9fKBaCFR4XBU20dS3LXdmpELWSMFT7diRCGQHT6VmKmgWvMOB6qYX4kJaUlZhwNj1/kI5S75F+z
mIfGm45+NzBganzkgJl9Zyz+ACBYelvDC9WK1bDnpm8QRf9DZddthZh/xeCcAr/l3baKkVmtb5MH
2casaStMwUQ7Es+JE3PKWNuk1Tlp489hWL6N2Pxu/cV9BrLzWP3q8Z0DfDpFC/iIUiXZNW3ysGAc
dhJ96eyj1pGhGxn3thIzjBYNzFE+mJUm01rtMaoQmtdwlAR84bdjDyNQZQD0JLlhbNINc5Zn4Lbo
OMejhcwecRu8bbPVKJ65PGR0mXo8Fz4O9NhCABI55IGm6JM2sezJKUoJuFahZHwSQIGfU4JdnZ8Y
J4MTg6DTTnxkYXIagvbZiZzDzP2YDNlpoUvGzUY/qcCZPTzMOwyHGJXJAyU5wSyG37lieSYyLObk
KXzNsXyZUZyvTLgfHYiZB/B7WYmYOODFlcmlSWvjhbdVhRU5ule02f2loK/44DjCIN0rGPN2pS+V
HIOnCZPTWurAJXuClI8gkd2XNWXu+5TO4hlaWEMrkdwKJwq7ESyEp9ENu/MF28Fd5oxaPVbl4fhI
NkZ64OBX9Jbmw52BrNnuyR5cIPFeQXxYE85FdvCEYEHg7YyeyV7NfatdlNRxSUMfdZgl6+Zziepb
X9NbmuO8V1P1XnCBjm77Ns4WPbbIjPdm8V9dwzgYg3tgbdqFRTk+jWMJ3TGPHktsd5uPyZnq4y0z
sDeZcuwhHDjYGbX3UtvL3Z6CbJ2WMiKF0srebELRKQ7J/LQ0X4InMCXNZY4yVvgFCSv6VAflCwFb
e2eCdiZMRMBWNrz3Hb1m6Zp4mAOCMOYTN8mJQHaHJsGZT0Ohr8Y0/B3bbDMvbF7tRniXh3p9NTby
xjGKv6+ToEyz14qVMG65eVfHdhS25fCqLx8c0Cs1mznW8va7y+NTGucvPqczC/KjTO0r/cOzK73b
MhQgkxt8DrIlNsxJghWxGSGupjXaOQAKVXOzBo9IMxcjW4SyiVIPXwzaVemn8VoXrj618loDCF1R
8JE3YZhk0Ikl2zqtLtFhEqfGeAsnSJz/xlN54bp9bcw43zbdKK4E2Od7FBBY89BxQv7PHeoE3Jxy
DSLUPyO047Sl3gawieZb2Tbxadai/7KZ+Tt6jsMZ45RPdeqEhQ62bBmuXuXwiQTzdBi79D+gBMQ4
ujC0jM74y9ry2+8r93WYA492BGphtVj4q2zvl/E+a952DGPH5fCX4mYa+Z8y18kGuFtwJtwCvZGv
gv04qmY/WvO4T/qmOQc48eEqGugb2Hzk0pWXBlcWwkrSgRa0vrjuckT3aY6sPPbENikMRGtZIMab
cmxITWMN4a6ryr82wX07CK8/FlN+uhjsGe6jMHSc4JaxQZumKX1JlIusNIJlmkIIwfhwSeuE95WC
q2xtF0M8O/rATFLOscw8ss0n3tUSVgi2bJc61dOQeVaYoE3ei7j8nbEYrm2hUxzN+lw+WvZMk4HY
TugIloeqtSsZQ4wKHATDY6y/g//WpkHoTcPHZBg/egCSwcm4iuwY69UIGdjjsq5nKLSeh4Y/tvlX
G3QUK+i4FK1J8DEb848yWqAT1t/aoFICPnWs8uoskUC5cCKJ80IxOEw96VyW6Bm4NnfpEBvqGUtX
rmNm9WRsgH2g2GCeiDk+i7EsjNrcIym7mMr9zEltvxeeqtYjCEYMDwZTcMbvqzivubg7GmnFFbsD
Tu3sModtsmE6TUTfQ3ZIIz28LRWbZUVSQI7lPHSwYbLqdl7duEWHyxayJWc9GBpWOH6SXwkOO0YZ
9WuvzQ/GM3B8Zplj+mE5JX1RHwoWUlsXOjmfo7kzPRsHuofTsuKIgA+k6XqB5++ayT+AJ2MIYadG
qOKge3YMmCcrYjDLEarhmIMMWPLhfXYhd+3HujTqHWYENClLpBLQjPAQl3AsR3AOsD7H8iTxYvtP
TjmS3IlspOCIig3FRmMKyOlYGg+qso2qftcNYINuU4M266SZuS17xNELgxE47/YWGW6+bFTcdc+e
bcI4iq2S/A9PBDdfTuapLAp/2ycqJkvMSekDu2SfCQdpvVs7527CWApuZ/qSD6St7QOhgW2CBzGo
PG5ltntull95WU9N1BZHZrcVshmTUPKl8x7n08RAeMAGG0VMCsaSkZozFiWHTpSxB+9Z+Bb9mbjQ
I5lF6jiQYHyjohluQ44po0ntR7QmPQwSOWLGlUtqjQNmMbaSnwzBVTG3XzISF96Ma+R7T+Xg4Dfh
p2qskpoNRzHriHl+AUjpnKsyQibrflh9te9msfXS/L8cS1Ei3TvBjw6b+kme2L7tU97srTXVN87s
Lfz/LRjpVxSNTMECuWthMbPIYoxegDsu4/FfrYmSFZl8sid5DXBssxMpX+Fm8gR4HmwK763yUBqW
Qfsyt8PZ9vITfvJiBf6cDlvC+SDDdN7lqSWOMiF/sOcMuUvdR0zOSxuaWvymGXYzX80sBi5En+XC
eatUvjfJhMO49RP8fwvjpgZkoAC7Wxd6rP9l0fDNCtR3KOhYRYCUooKkKTrE7AZZJ+8qON1RKl8m
v3o3OauAeYUIc4gifLTM3hO2lrBqrZPFmblmGoNlt4Sbk+fNJZ2UA+sRDTDVQ3p0WkVYnFX0X2ab
LY+dYvZZuTJ+ozS2GDeWC+5A6JAlXYrKESFG5nTK+Hd0lFTAkFBCkjT6NMIACwL/w+krJCzta4qV
PhuG1wkbkUGOG6wJk5CFkVOve+y0WsBb2cB7Tcooh15XEsJuKfIZMzva5/xMeJ1VQiq6D1JFPEJn
DaB/etUl7RL2FsfjgrSfoZfFcF+mfyzdXM0uewLKxJFGCHLsHNrH9LlO3FPm2culTxZ8e48tMYh6
phJSiY1H/cZkA19kMiKeJ6no3TSA5GMEgKIRor7YFbXxJhh/t13zlUZ2tkPj+9BnsqrxjTfbIzHI
KMp/tpvXCCFxwUWJ+AOdxoRXRzpz7eHyIdwlBgC2sTjytioKhmtrM3Yv7WRYa+rdves3qAcMfoTC
nFBTBYxVEVczw5iVRZJweRFGeRAMiDtYed3EaKBhUxG2UfSgFTIcSw1Al/02qLtvDS4F+Lf3GnWM
9JM0esJ/CbVBorhf7L+1okqoSQNZI7PNtoPIz9GyzGdbabD7XeSiIyQLPcLIw0fTdSvxoOgaHqRo
c3kFbsoXLdEp6AgPSOs5ZPJBEovNgFxz5DtrPlz/EIuiu3o+TKG40HCJdAxXxFS0pN4IxMaOefMg
lKHZMcYkJAcDRYDjcNlujUV2R08ar8rm1/AaME6Dgoq7N3mcaMKpeSM8wx3KE+l2DlsnH48es2Pe
rCbol1PW+8a2RzXOrdZAro/Fxu4TYvC4txOiUjeWK5Z9jT1rq4eqJsbdndeJAWMqs7v3UWVfRQDk
g8L7a0Iw3Ejo3cxzzg7FxHUYG2cnmwaex8yQ961N6i6kPGYw4DJQbBbjTtPGeMr4mZT9JSI8I9li
fC781yzP3sLqC1Xef/m5YG9tvEwFfrkheYNgzdqJydPGb8Aood+6Q2FptsuI1jS2GHK2c0BVkWLB
Rs9MMp4/l3xb6X4KmtfSUv8SS3/muiKxx47e/HqBRcqQFdH9n4nAGraSHFKWbpn5q//XOaAA+/hP
VMTcqjkT/MSa9Lqpcg6+Wr+0NC3INGIvbD3X/S4RRx38JPpFgNFsp15/zsXAkzcMxUeNB2pk/o9x
njEt+woKWw8TKXz6yZhwio1gT0s5PVrn6eRyi6PDHIjXUKVi9ZlixEfg4PX7ES3kw+wMYSsvnR8z
cfMPw87HtQc/GVLDLwuTbDeSQ0eq6mstUKHb3WCRqYcUw832Y4muufH7UIArWnW6NtZqTkveVRon
pdYmakQ02VAupvI6Urt5HX+a2AH7DWTyZI7N94XvymKD6PZAnbSvQ2ssrnYPm5fP+Yii8rmeWr3N
liGco+gQJDFEg/ZXptA8NdgivCf1NtV1HOYJzz2Rc9+p6/0VWb62pEzXmPtQI8WAGIkGUUCLmC0Q
t0gBaMGDz/xM72XOyLUk5GgbOUb/MoK8ARr68PIhqq+fotE+NLZ/sqqRhHbCZUFxVyu66UMPvGoq
PBJr/OXVdectxQnmZIedLRlFPq4gI8JjnaUhcE0g0jKh9+q0Xj4NwXg1m5x9XFsgT/1bRxBbSDH9
pyss4Cyzmz/7rSOwHdHF+r13cJ3pEDENyprhWBrW9ZFMlzFIZ6K4E83ySaDtx1B2V375g+rKu2MZ
mNdwyLtGdZh966fpJ/2ctbW1q7wJKePs/0BZ+OhKJ1lp9sOd7SMwKKLnpWQJhuLn4HsZzGe6drf5
TUYMzcg+Q8RpezSCkKZiaMsRHkVr06j8ZBdE02Ozf1jcQ1klbwqQVmlHV2MBFNEk/yqhDZYJPdjt
KKOdyuxX6c4HkA/4ry2gGik2LLM5ap494iif5wFJsikhA/iH0k//0vTn6+ZBNqwK/wy/FYlt0Mod
XPmwtcgFigUSWHtT0uJ5RU+aur2dCFGCLX6spuye1RGDhORkkrsOb5OmdphfGchCsZaIzYe5GO+2
T0hCb8ABZznifM/RckSx6awWVkkjoQbgHe2jTtrj3GsUYx3nKCGgabazC3PvTx12SIl53pFbPto/
cIpOdhnQfiN+7/U9WJimKQSIejyMgnI1hoqfDm9Lkq+9xP+GiHhYclDfTbcdFbdcNu+TKSczdAbq
gyfoCG89nK0Ua09OJPraQBdJAdruSGx5VKwWTCmnlU+lSXOskt8iguc4A10gyeQCj1LvUwnLa6n+
YcfL1oa2Hr4ydZxrPtp+AJhYpO8olG9NkF+bEiFVg+ib0T7ARytiiY0/vWBhunZRrR3I/30po+lZ
6/pv7mH+CQh5ZJ37khoTE8VoOromouKSk22l+vnkZ8WZ/epHTHJm243hIBxwG8FhWMbXMoCbpoLx
XZiYoLBopN8w/igF49b4TCaCnhr+K7j6wJKjTFOe5WGN4JsZ3b4lvA6z4DSd4Rx/JZX/jMJnVzPh
A8Dv76ZmAoJBomNXYlX05vLGqIzYz3Tyt1OBV0ON6Zn9u7kDbevse3e6kaB870fp3FJmKk0DeFqT
jLGX9vRrk2mGrz6MqLqKFnRcYhaHxhXZPZ3VC3lGx8Fs3jHvoIdE6VHX5dZGpzhGlXG2u4x6dGqA
zhAOizkSENzrIBIoZeU1d3NvGycGl4+fvHFJDBuUhM9exg3pyf/k5NC4MrjPA4RFRTLeHXIfX12c
W4AuUNm6xNWxuuOUSZr3qq/H7SgYEkoVgcduuL+GIvPZyA71PreQO3gS8pJVf9VpTBA3gfUr4obB
heR0h0YK7h+Oz+sirGOwIJGu5JMRYQyFCA5MouVkZMa7FW1SMEApG3DK0EJNXddPqZgDAnzhFTNh
hpvkWIh+yzB3rDep658x7uJNrWv1VMpO/EQPqao30TMFCTB8V8AZQxLFU874dSMq1+ZZc9w/rIr+
GyZNNKsoUQ9KZ2Wm+jIOrONNDXFWEap5HgLAnHFgAxvNUJI2D41Q7zF6qWN4Tw2htys29DS2Pr16
NSXpxvCcy6QAgxUd0n3QO4TPLFgTH+T5NNOvonwoUgOX6E1cDZ5C8issBtNk/YKyipr6Ih4rE4Hc
Dnl74G+NqnyvfdbhCCiRUWOUUVA31kK0EeJmMyh2aQY1pXS8LdKrR3kk/qCovrR9SmpK6Y5bwzRo
KPqyQ2Xs+6cZeC7vpln/dEv6xrydBQC13SbhNdz2wchkDEbk2iiZcrG47Ve+Yg5gj/ILP+2HXWPH
WciEImSjuNl9DUpp6Q4WpFjPZmjuxiUjq5GCpX9OcGWFrIJIBpoLglsG8eE2TMKWGV1OXwzfzBDI
duj2GTBWYl7N3rzjkgsHWM5W8dja7lThckcVpLwGnBQQfRlzWgg+zfNg8A8mJY8IWnoyFy0k7JG9
wNZQYj/AUQHO4t1ZO0C40JU+xFmtV3Ly0QLXQ/9J/koMD7MhDnpe/nYjyA7swBmbeddAAkTYUc9P
nbxOjQ0A6oFKSgtyIPqBbCenBqtsp467s2yLshonz5EKGRrUEMDqCkgWWWq/CMvMbkJlukhymX6i
Ll6Q6jT9d+4YOKcSoOWQxV7N1Ew2zITsVSMsJidGjn9t+I9G22S4RMNFQ5+y5k6wOA7WocpHmosa
31hDTtZDh5AHzbzJB+ZiAUv6sCY4CdFQA7hNi40pmCoP7luAH2ejOuO5zXD2FCNIJ5uddP6NdfKM
1//vQizjpszwsgpJksuQHJkp7ksHeFngeqeY8fWku7MeG9gY83bxJPpkmjdnQNPmQNbEsFu2/H1+
lwYKrTFyD6MUGzB+KEarO1BWkp3K8hTAklLS2lP3HBVLdDJXUPLGt2RhPU+sjy0Dmh0m9oQ379Ku
fALdG2+t5o2jg6iGBdGffauROA/LdDYC/P6Ebe+gLiw2Wxz3Zo7xehBq2qET3nr9tK+9ifz2VLJW
f8CAzWu1dM+uk+xsoLxINDEGNmiwUCPUz56g/gsorjVg9Ab3WfpviQvYLoTF9OpvDEfHt+iSMo0J
jwe6gYr0WbJRIGYPnBShNccOTCITQMwRrM5EnX6YD/GXUUXOxtKVeafbZR1GCQ7V8TLPsMxneiaS
CQzxwozrhv54OXnMI3gzWpdaeayOUENBkkTmd4/iC73Nw6XXk73Rd3gf3UJuZj9g7+sk8zpAArTu
vcDbxYH+qPtoA0lkwhzffmpFQ4V9dtWWpmSrGb90hnMoawFj1acZYqnm4VtUA3bwtgxR73A/mhtb
gyCsxxAWz3oq448sRQRsu/3aLaHkdG3oYLZgPqJh/LxCxzmWbrsZYD4zvWIty4PqW9vGJquNogg4
zNqX/VOWI6XzJJ5uPDdI/faJcAkBdnkXjWiDBP03ZmNJDu3dy4JzY2Vg06NjydStJqeLbD30TuLk
p+0vFtkYPJOFScfGjtnCxOjKfcblEiaZRoxmnZmDMjKfDhLpTllFT76FGTKYnC9EWn4V3KJUQPA7
KZ6rMnqT1S1oumeiA6n6yN6YFQTYNGFdRZMIyouNY5YTskB0I55WFltv1vBEGubaDpbPkR2VMjR4
JhmKkvVn16JhE/TDXbYcHyYxM/c3g9IQ/p2zGaUnAhdW/vTHm1oe/XaTehpu8cOc1awzVI7ExCCs
9zZkL/03myPoEuXupf8rrJa61+qurk8CMlJuzEpcOHWH+AziQFYxnAWyFpjpNuc7mKXfHTSoQaRh
2O/KajZBQhDK7eE2AaTmdiHaGqrDKjb29JdU4OAJtJrxeFWO88sIxjrULYbxfuEqmwj9OVSpD2gH
hMPJkbHad8gKNo4phg2B8GozJtGpKJDjEsPnPdJlvNLgvLDT/Ch8ofd2DflcsSqEzb08OVA94jJ+
bZj2Ko3znsQ9h4c+HR5ozlz/BcTHPJfo1BWeA0q8huMqYH6oHUKf6sVElJzymElq/9GbH9BSWJyZ
ARqAjfHymRVNYLHvynB/a7g669Zx9W4gKGA7SwSD/2PpzJor1ZUv/1X+cZ8P0QLE1NG3H7wHz2N5
Kr8QLrvMjAABAj59/7RP34eKc2vw3ggplbly5VqwOlE0y+sZSl7QbGdeyhxK2fi3WyovVDlfYnBg
PQwyBlpl/O27g0HYp/vxt9L6JzGlV3Dh+UK9byuVeOIGEraE/Ouv08HRNfwXaByoPdzgA9FTn+mb
yEEvtUqC66UsfmWNYCCvZUaoWphlX3P3F4Kvu6pFM4Up8zPs0509zdJzXwHbxWV5wH3tIkFUUhW0
2oamuFnp9ff1cgTpiY4MIC8EbJ1+6NVQfKVZo87RbMhpwyTt0ZXuq1jBN3R6nnoMd8ZMYQomN6Dt
y8+4Ldy9AaoQ7YYi43AHR6linjRCPdMdrlNFs2JDbH6ImE5b5fjgZkR+eIKgryFzXlsTUU906YWX
zHzH7qMyEBciL75Eo+R1bBli8DkaqBuPN5nV3ers1MAGfRYCR8TsiufHJIspZApyEBOXe0cWb3Pt
74SqH0Vb/o3omO+rbrBSsdNdsI5XeQGwFMQZ9A8I5lB48Yh1Wy4nxcgsGFh3DGMAq3Kp8ms9+8Ux
LeFRUBPh1N41Kyy5eLiosjjdhQuEU9d37tvFeZl85gJE8d45y01Rmocydp8cGtPoO78pr/lI3Bj3
lXBJ72J80/aNV16WFdtn7r071BvRVUQbELmTXwzWMX86gAv1vvodoLVao06+68Dpz0ThtAfIbgLK
Y41qh9vCZCC+joxrVn1/PkNp3OHE/oWj0mualG8Vyve9Tint8j+r5HKe4/029Dt4hDvGZ8FVRXro
kAZ0AoRQnpZJXpI1XDSb/5an5iKq3PveznW4c31dKKZvSFTI9xdMhtz6V4knatF7SHI4746uLnMX
FqFvJ3tTRhFpGeDVzB25g3t/aCVDnUjVvcQTYPAUxPdzwEXkWl255nnLGnKs/Gau6qsSBciqNDh/
p+cNOGoVpfsJA0LkuhkSwlQzgjPgLO1TvMXDTlGygANhb4egzG29tPw9Jr9nn45voGAJZMBhGSAV
QkZsVRQsqFMqPzqoWpKXM4eOlAIsVgiAkKb3WwBUHuO6o5m1lW7wOKry2cqm5lS5c1XibEM2PXu5
OI878b3g+0PnMf7jGvkcdOoaCPdciZb5Ms5tsELSDwSi31E6HDXA5r7W4YUCyEMoA1VH2q6IEWJ2
4ip9xFE0OKh2/iMcfePFeMLOUHmH+hEhJSo774BWxzmGUZcmKpmfjhCTN4gZWMYSytHk2gs53dig
jVdOKGAgYPjXjSX6RNK9dMDlzlE/C3bLlP0mwZ0OoUEwLpRIHpQFaWOCgONDnHlWcRLCb+H37a8c
zZujFf0/Dn4YH0YTJ9ehm8Bk9PzXMSR7FEE9HcOofVGmZMMiL3xeaSeBRUSz3F2pOWUPk7G3kyd5
kCT0nxMYnYlo9ohWNXs1Rn+UBtUXzEehDX6sM/9QSmRjcuQi99kiBWPJaEBuUVRfLW1JeFYnBwim
rygsoZpY3ur22A/p0xYshimd7HFwPOAwtWGJ4F8nOrjDnOQ5F83O7/W+dXPGKBC8ps3w4DfofAld
MnLuI6hQXKk2Ol/ThO669wWgfbsJ60Q30sZK0kvcrQlXnir1sYGddr3hpUAvAHmxiTEQpgy4n4Fs
LhaRozASYUY5ZQmaFFigp91MS0wwVdOHrcXlrvusxrRF9gc59TfogjzOcAA6qivGN930inZifuai
S0AnnQli7PEioAVyYWVnrnDUpn/7kgWc621apjujh/nDR8Yt3jPhEzGGge7UuxTocKHpVB1VOA9X
zuheDam+U4P+MJouQeuvn33cq8uwlsS+sgART65QZa4YuE3vU8/OpSM6669k2lV+kerg15pgPV4u
eX9O8wZ1rqm/ReUdSDGdkJ0tmZd00y+2Pmr+AfmvHAzDZRnF3NJ7GIuV7quvInxIzPnmUSU68FPp
GoiPJIydc7jVel+3crmblIJHiZ3ijeNW8CapSplXMaLLn9qiYZxUzQD4IRjaPqrNe6QQ840aZptU
4Z0jwkNDtv8r/RLIJ71K9MqtY44FfNWp6w6q+ZlHrlHViPSMWowNMcMIaXCJ2ErUrxeUdo8zpjx0
RO5t+ZGZ5oUL5C2AkEJuzphYML70CL1vHXbPSMd/TdHOUvvzZrmoGcoH7Q+Dd7i04BHkGAyJXwqy
z8kwfa6Gx84dj7J0AfYVjkRcPkKQ8UZ/KG3OeDNvDlo9FZVmKLh6NppyNOZSsgXI4QffKER1IPsg
9xmrT7PSDyrhMDkhVB1uCgmdn8R9cfZxxiTflh5QUf2tavErcSZKPJc7WSUX6aQgZDOGzoQAXKWv
uv7Tmp6OBAwoZNHQh2e0B6oVBnZg2a94hbJDmDNceP3T4qFAk+1Sq85aOgf4zOjj4y5YTgy1YWSu
MD+GRnnBd0GuMvzooXVXjXimcxvQWC72ErE3hau4hzMfY33x2YBLDGX1izNgXghJwQwCNX1ccUCT
Fm/DBpqbLyH2KqQ62jdrVR377t8xyK4nh1HZRd2GeqINSksmvvgHkicNyiGfnyumziQ4pYI0Qvhp
qTR872ZRHcl9s/dl/4It0XnKWN20kPCH+iFtxSfjZk+BWC/zyUlR4wQu6RlHV1JdpY2+SkL4J30R
vgEpyEugzivojhdzAJdmVjfhElKLd2zIvAsc7Etwh88iLPeQ4t+3BP7OMEjdknyoFJAcGJZ+3Rw9
wnPHTyL+xLcInnDMQPGY0kH1F/Tr4tA/xk79xZlpbY+fpr7b3CJJi5+HxKrYGy49tHYoc146ZhZ7
t30fFQ2PemPmf8UuRUfqdvYj/PtA1GOj3YNBoHB1xfMs4VMExCjqw6/YTW+zwX0et+LSh7Jf9eai
WN0DBKyrbEJPHe+4t65u36bK2ROP292k0o/eZ4+CQR1rjOa63GfHNZc69R47SQurbZDYrzf0ARmc
p5F2DmvpUvrRz5jUB5Wp53ps6EiE58GwvW3EE4P6qii7Bxx2Lilfn4suvvTIZOscIQVsty6zYIOO
UX5tqRi4ldNLOfbf5DcIV8WfQubHHPfw3iUfyPt9GmGp4K3UAwxYPlVR906NcRWgvBYtw5+wg3nv
t9zB43LfqgrKqDqHJ5Ce+SOFWc91PcOPGZzjlBu66zWw31KghgFPgqG0oTowUXjuRsN5EM9XKmGk
fGHiC3MsBjDCqxktJBiztPr+gYjV0ms12C6W6yWCGYxjwMbLpu33Nk4va4XZuc8W/MfPxjliPFXf
FRpy5TQwiBTu/1mVp/OU2P0cJQl5yWIVoprzbe1I8+mQ1Kt7q0F1KSgKXkSaP6Exa4+j7UqW6cEV
5tYPmmeVrk9L4z02bUd24l3P3gxksMzvKZLoFEIh/HSIOzQeyuuR3H4IkcH0hhHjhhRz1aTI1WU1
631cp8PjsEEQdoxzL9zIigg8+yJAYYg2riq+ZFpOh1RU+F64fbgv+wE52WJ5WFvd0PbDDrWo922r
mZFcj6Dpx2jInqI8ucWz6jMGYCgJ+fDM/avNYZYAqiw13QJvXaDKw5Bhc8CQGIEr0d+Lef225uec
cJiTQLnTrsCuFK47FqQBwrF7zK4C5mEihKNWDEjxVsNVD0lTiuDkV5C6Hx7OHkfEuX8je0t+vtz+
43tQQUfdjCBK8iIa6ayWobwbKyq9lYlWKscvRild0Ch5K2B6nJlkbfebXm/dNXvGePwvruzv3Rqj
ItXFwxXFJyJdVpvxH4nCVSfSZXz2xg7mdw49ssVYJxbpGzQluqQaCkddhlYwRD4t2DXuVuX7lFmq
Zto+uYRqmB9qiZyNn3R/cCq+jBcSmZrivklbFFK5VkkK6TSG8NTOoil5x2voHM/YHeY90aEI3GmP
VdEzZlf3ZgM4LqLyz9pwabedfslL9D7r9TykLxORggP8fDMbcGzD4iIeEIeFab7sa4eOSIee7zZq
dYBx+KuJMFUd7WhPE7Cl5rfcTW5aP0IBBhq1GKkmZDv9DuL+a5VOegg7lJ2cGPV30jgnKIEUF3nn
uqxZXE+PAfU9R3m89prqJpynLz8HqAq4c9du+M7z+EX03N/kf3flWL53VfjLOP57vlCqyal5pSPN
oI5j+ykLg10Y0jOSj+3VRcocrCLTxUHjUqXhQz20D2TcmqSACZYaRQVKtuOCxl/HOQ6T4i7x54et
NdfWkqVrZgxWMvFXpBHL4R3+GTCOCJOOzRI3ya0Owf470Tyn0/gHMY9PBTOay+KhHZu71A9eIGdf
OF3wruUITc6HzavwyOr197zmdNTxftBReOHiuEuY3W6g/KDuxRVZ+I8GTvDZNtBE6fL6VlQ9btWL
e/+f//lf//f/fC3/O/urHlS9Zqr9n3Zq0DrAnvW///Fk4If/+R+EveyfXH7/9z9hEAbM+PM/5AUC
aE5C8Odfn08FtgL//Y/7DxvN8ZVylmcJoLDTkvx42Kb3CLUOpGEE/dWUrIkZ/ofQQ0lGlhRmOoTb
gPDfd6zSW0Y66/PKW18MrwPmdnqhegAx/GTHvaSUR7k+R/cbmcc9tiz+fthY5qygxyNn2+jJnO9q
kuYQw5pgPWjiVoK9FtYjEszjX+kiQC+aDlK4qp6lWzIJAdDGtUqapNci2hszJVdZhvoXm4luWYWk
wznsd4SdYrjklRlnyCzg/RLJNbRJXZgq9cooAL9lEr4COqzDDc0zaAE41hmS7h3QOVxD3Y+XgKfZ
vtLgb5DXn2hxkC2HrIjihe4Ad8Ue+XkIKaiH4ICDKEVcmRf8YxF9r/N73Kn4tNwhsqD7hJAaUwIC
eWsoeGmGitb8EjMucK6SIMHLyIxQ9WcShC3g6NGDywSXr6wGrAiqtmVsPngSlleSFc0zxhIhTJ7u
ofLsTzayPgcap+MfVs+akf9H3QC8a5Hgy0K3UPvqIS6WF9mFye70KWiX4FbctDNTuYLhAfvdyahu
MkC787LYmBrPxO+sixLsmc0jfyndC6bmEfmebJ8RSoQYTH6+5cl3ufGCNj+41F34JKzivxpp+RFO
u1vmmKcfR9RU7S2/J4AXT98GluUj1jFg1g5Ci04OPQskPN37pZJnxk3LfcmcKFra6atwJkwP7DeH
xr2dyRzl7bjbPs3g5296Q1NGFDhvzy4bz8mXdG9kgS8XdxZoYd3u58HRXPYrzktQVVFYiBAMom25
kcV2OE+zutVXjF7blYaJjDQ/Ijx6ENu36WOoT0v2lm0YFyk66Lg3mU+Z5Rh0OL+Z/YMUOyUXOqnQ
vg+DGwU7EfVXJmUN00dslZbjUvPtRz29RHqMD1ivYfOhAW2qAC9OtHK/5MTioNDJ1q6WlyqEKLBW
BIccJYSqkE9qYheVzYwlAT8JnT9eMm+sTm4ZhDF7HfEwSI4Bkosf0SCwq2Msw/SEkvkWdssN7ad1
F6vuofTUw+CygaIGEHJY2b10Z15LfwuR8YP6oGSHZzYW2mBW9fCEPk+DYpVDtzUWzny3bRaH5mfu
1GDVbdvC/1JMlN4b27Ol0GF5oH3jX8RJU3p+9LXz6mSx2TOs8JyGXX49Re7J2i6+dGaigfSc16yz
hGq9ZneagS640nG85Jf1kmVP9B5FcSPnRkP+jBuXXjYi4/AqQ8Tvn0UdUvQJyIDlN8zkOsN8ceqo
INcEC4gqnMPoAoHGCOeZKaFGAqmH+CYxZhTHTGrIHVUA5s6K1X858KFDzbtUDKKvkE10Dmd0F4P3
i8NUO2N48Fx+/EVW+zC4tnjqf2VrmL2UgU6oZtjozJonNwiyRk+MVCU3cxZPez9bIEIE8ioqeHXb
ClSPQyObCMpeNRLx1Fw/m6VMEGEM6guTjrQ6Sy3e+cfLn7lH71wKtnw1dIKh/b5HGKmHEQl42yjI
+rPOdn6KO/vZ4PbyYExN30jr7btdFqaaVmtXt/b4mE4h/HaKvnMd89FxQPDOkVnMrCD3HPNCUfNj
rAQ71tLo+gbHeepCAHFAXnrmE+31DC+MA81O0HRgMdywFxTAFvenRPNv71O1Hqt4I3i5jr5QZtGQ
VjiEcYqQrfLbFj5M/K1gYTGls3DkNtw0/USwsdX0niEUwZcyBpZVU1xljCnBEeoiibJWkV/IPiNh
8mgjtFwoOq3pHVXroP7USj37ifXNACRHKLh+jltCEkO4mLgFCIYgi2i4POAEluUl2aEP/DAPNzpu
tvO25w+YKLwqE4bfJDLK6EOgrdvVzafoi/Ju1n13t6XTO6Mu8qyUDNhHhFA/5NAJj0UzhU80yohq
Wai7O6t1dhhiZXPqWj3OSvwoVvRMONAuKjg9yNVyr2R0oK4rxtshXi0vNKw+qqpALN7NRwR5MoQV
Yy6YWEz1jXG4kVgqXsMYIBCVoGYn5lg/ZRV3lkLfY29cG6CBjxFakfElPkz01BY2G1EIFUz4T9et
RS1iW/FmEc4u9gacxUaQd9gUfk8imvaZYT8uh3lx79x4vofDCpBsiwm2gH1zZe+hNlqgH23D1guU
B2h5VWSn0qnS3dEcheQGESuqR6ePlzT64AKXxUGmrIEWQ/4Yu7zqMXmVsuexTPKKwj/nAPc+Lv30
1jTtFzJs1DprxU8JuL2zMH0FdyT21gQlo5CrKFcqShfBT7Ieho9rYq2IB4SJaxgHpidUmpGFN7ya
DF2mXdynRIcQKWPxo3EGAnEsyHSS8ElyR3GH9UTBmS8kBMI6k5g/aUiBIEQ5qUxjA1nGtsp5cWYm
+1AquqmYuDmDvgbzMSDlDJ3oaw4VGkb9fCFCNqBsGbPPEjIqjiteuT7Pg4tuctQlDxXj9wQDi2AN
BxkG6YJa8uzazICrsUwG7lTP14yx5ffcsKBb7de/aUvDNsHX/d7kdjGYYb4sx+mdAvYpy/mYihkG
NEpYckIo6Y/yQkae9cxIEhV/x7/J1vxDhxP50RBcO3PzpXyKd3tpy2nrL6DZvGmN5Hc1IEfG8BQ0
t5EfLKTNf+bpvVLRN637z8rwmjG64iSFHcgM+1jky4tO+LBsYmvGsJB3ivU4izcOBf7U/K08RbU/
xabGbPwBLE9EPwYuHO0QYpTyfgA0x7OQ+vcQthU8z3Z5zBbvR6osv9ATe4e855RdyIFEofLSbyFY
QcZSyMoSuyb05Y7RZl64B/itlUQFUHEGwCIJrGL70SKHTWYfJ+BxujzaixHBQlOQ13o06i4KB6Jr
PLNnXJ5R45FAYzV8MlhEv8IEji5CiZ4Uk/aspk8Cob1xe6hGSjRTkLiIkXxDOSMfXHdMT88suN4+
5cTdiMUxKZuI6guRE0tkzj/vQHxwZTDBTvbRDW421/8eoYm/qgS7SHrC54rnpAqEMI6EC/9R57M8
KMmTZFBUs2ns7gjfPD58DlA1/hWlOvegtmcATv6d9GV9EI34jAOSRWZEP2M3uDYpi28q4AKbC4uC
R9UrhzgbmPM0wFQHLYNrkbPZK9wtzplFLi+VU2IwwYAKUno2+eBv4HUEqi5JleZ0+wEHfvMnArua
+DZpMX1NInuWrfOqA7LEWNu81eGXYYEfuM3c/XNN3My5prLJ/TEdm6Mqoks9b+NelWzJxj5lvbIb
gUV2hvEFUngbSTO3vD0dDTpaLwhFEoid5quayYrxrkf/jKzNFNnHKRr8G1Vie/1mk0QkiDNCivgb
hX0kCHjuYZDXWBOXZ+SLr4PNqrQjr3XI7rTnDKVXFCdz/cfzvYAAQnqlAnLYLntjvJFCJ8BMU2iO
msNyytT5LZz2QRTLJ0jmp5myNzFwEWi1vkQ1r8Hf0ldMkeBXRPEtPcSvygqqmMZ5NdL5Ha8k+6s5
2sxJGyqiMolv9cRRl/UzXcVPUbAq8dKw3RqbLfJH9kT4sPrgwr6MomEWETrQTsgU+J0Ug3jXcs/x
gAxVPUQDRdDI8Y9HTgjSXt9Gqi9UF3isjKRUBjfaUCJUKCYuNWltZBgSNaiz74B7wjNZ2p+GNB/L
7NWHakLj14SEyiX5jhr7s+0HNTZuDjZ5FnVyjLuMCVxWJR5Z1FMgVvD9AMh46CTFt8CZl91swO2l
pN6gXcFoWkkcAvsnWkx8uNZ49xjJrRV383sccj2TBeKBcFXl62+VJu4OMn4I0St4qmxdklHi7jB2
4YQG7FFmwEsYmwCxlR23R8GCb0IRw64g7DNM/1ItVLMJwzICJ7QzqYMrEJu/ygfkqjY0zOxdhXg2
uXxHsls0J0MsOTBsi/+QGyOf3Ebc4CJMvquNjS5bEg2gfhJjWfu/VUUGEnWcaPzY3/zNr3FDVMi+
zVBzfI+T5Qiec4ioA/zsw2SoiZjCIecILX2zJmyWs7xurT69qTzn2iB8QP+R9c1jxuYdHzYQJqDt
Hmk/DgJbIG54SNEDepnE+Z1hIw77qn3AIgufrEpe4a5OPWT4fyRd3xJ/Ym6v7D5zTxlF+sr83IOa
beWMsOQT7KSMuGRPoeZiyzyECkwKdUcY7j6EsqBfdyy3MnZzCGJhbAn0JJ7UY4l5GTpCr6ViupR5
Z9GCiAfpECejZQdZXTGIxjOjkBzJiI2qBrrNTkl21NbEwnklwylRCKRBT1pVcQsz8MM2Bu+3Mq39
BQxmHmTg3Z2SXQfN09OBKwdi89Y6glhLvinMyOhDnxy3An6OEUTjrJTAAJXLgjMq//932WC3cELO
YDTPQ7byrnz1JRfnlWQ1O6qM/2h4m1ya37riHTLvSlbTxpcaag4jlGykIQh+aZL4g3Lsz6hIe8CK
yfor7kTlEzh0xd0nYv5BMHGrMOqOjA6Ht0nkUQP+0lKZyHSiNOTi44rP0s274+GTuyxq1GWH8cX9
FjNHVC0arDSsLNcYR4ichVWF86cRyPAF2YeEJasQ2vx3bVScvZ0+vuq4HHryl3iKkdut1vYqXsy7
jAm4UIFI9S30gg50tbcrYCNNNrEDYkMUhS3Po5wuf3uQFGrwMLVZMdjBCGnkE5PRheXUZVwxZrYL
bXOwIQ+eWAUWtrAF0Lq+QBEGnUDnhVOX/rbQ6V5pEpCstucjsmkCKQoXebu3IYY7nNu5Jw6yrSkC
RHCNicxyz7pTWcd9fMDv1Nbj6Xe75vczwlG7KuCnSDf/gFHKBj7tBsl5QCL7t87CyzhuxssMOxoN
B22HPPVl1a4x9w0vKvMI0lSUPJyN+fz7U+5q3PYL+TibyZL1GIfTnkXskICAdqpHRMlL4Lr0AaJA
dnyyJIs36YLwYTTqiqkNRCK5zQwrFxuu1NXvf2l8mQwEkwfjEPITPEOg8ZKcWfwrU3KCHsSJgiRD
ot3wyVlAaCCJtfa//nQOmEeSFnL8TMgiS7l0d0hvDOdJNWJKgoIQO6Ig5PscZwUFhrSEGB7XNrg3
HvNBg75GlmY8ni6mauM6Xk34PJX6j56Tb/uMuPu94zldHrcOf4QYFHxXrgOFaMZumRWIDXPQIw5l
k3dLGU8CPBGEhlpKZuX5K5nH67RIr5lSrqumezjF1CpZXszGEiKTQbHP6xad/ZJjdGMKDqaoUchX
vAOLk1QZV67PDyP1BnhqOGB6s2CiZJ2h03wrBqBIcmGACr+DMzhO6nGLKJclvQUuxFk/nFJnFXNl
QxtCNI2qB4iG49rxmizcmUnzKHIyXzTZ96cs6ZTIVOL5VOLF0CuzAQQnw2l1j2nkQ8ZwHd/Tfg+7
vjrvHqQiH6s2gjg5C/gNIZKpQaqM2v1RDvU3Q//vsuUESRjOkGBIBwgxhIXEvlP+ltSrOIKB8R/t
F1IJ6oiIzE2EaeTpKKgt/2CEjMsgWDT0KYvtoVqP3AUrqNXsQ3xGHrUqgAUYyH+3RdlZwKY95ow7
cp9un3POc3JxxQGXIbj6T+XYyrpE1xkXzC1Arl1mbLgNK2EOqfsjlP2WA49vs3CDkg/YKCllzrPG
Pu8T55PMTrnZD4yq7RPiv4A1PBFbMnJjcGEpCB8y5Zc2pUYyKzc/0jniSGpOIygiPVE4AO7jNP0e
h3DiCig+7c4bBLcxRHNevbDvGq4ggErgPZoUnqxyT1EluVUaBMpQ/10YTBF2CgFXlK7stixj8lv6
6TproousJ1G09ZAISaoM2OtZlUT6SsHmIvBadBPG17OcINTrhihyqlvilhveHoUTdhZPfIVKkFxk
iHvuKs31FYkf3rfenUKEnmKfn1j23wrRHN54eMlfOk2X8Q8HKoWIrTFwXZ/2cLWk34iZv6qleo5j
i6v2bI9qsp+5khdkhY75BYCSrBA3608V8wKqxO4xu4z/5lk2VgAvEJl957fOSUgDBJariavFBGlP
cl4o1lDN+bmuwqc4W1+YwZTHCrXLy6rkxMqUWHaqiGg0BRfr4rKOS7Hcx6tdR3vXZrONPjYECxb5
lPipPrwBquSMocBDZptc2BOsJRmJ9IlLML2D58zVhtxmjHWDtLNGMalKVkWMbcL63FEAiK7dUynb
elvtphMANTNpjINwt+o5Og0Vyemiok4cDypwf4akBCipiI4int8hIrS0qogSBeddoYh9MSzmJRb8
uS0AiMV8ADrBO6QsvvRAToMgCliUa18mY5pATpRTVVoVBxOxEbE6fevG/lVUpChKzryHlItR5tmy
p0ZNjmqmMa7p6l+actIfWQiI5cBVpNvpMBLczw9GbyQZnq2lUicDA6VzoTy58dHzgr6sWVPGJOyO
ZiaB5gHpwlD9ZLSmkQlgtZGAxvivZ1dAcWI4jgRzMnSaCPmRJRlQLhO0BLHQZBspos2XLeJCv+fV
9hGQchYIjgNCZTnV3ukQMbwDIYpRCJHYYGsvdTL758Jn6bNSw4q2FTv0tF0122INFUIyZ4tQFfwi
mB+Gjo91jxim7UGsW/hXOMm3nux1Z5eGCUriDjFBTGQ2cQTQkfmOPuiRfAbZL9aypvDYbAR1UYnD
5ImxSn8TUJti86IEwILxxpBJE85IZQMjTnFgkpSWJng6VWSVh5djtiyPEAzS+yywYcOj7bEAs25c
GFL81Gn2B7R0VyHbQSa4FW/ACcsf1AKXCu/ybJiB5i1oYPsY2kT+vbIeCV0e/3Uk8kJi4oJE3+4Z
JI7ekGM7Nq2y8At/H4vcEqmWxpsBOFYkZlChWK+USFnCAMpePPPoTDnwvjLovhq/EiBpl7rkBIUY
HmLnNjSTaPczcxfl98opOCP8A1Ap1O3sfWCxPOm1X1kH7UuOZn1TwQgbrwojj4/Is/FXtjDgxBX0
WcUsP79FELeQGLkcwIxkw2dTiH06SZQT3zKhSmrF2eRpoKRAyM61fKa7+2Q0QdHrxEWFK+gxlqX8
o1yJg4JZvDsTkuqI2b4D7kkbkVFBopAo6NTxTnd11Da04psU+E986swCCQoYt0oAsrQtufXC5xkU
FRAZ6W6lZ9+wzZ+4Ethlnct3tRAcNFD20chkVJwN009VMUi5U64NoHn4hK8GgVt90b361gtwE6+D
wgOOH8tt6xDPdmHISkGouQhxl4NRnEzlPUCHeNJuEuIaXNz/G11ci4m0oEGyYNtXAfeBLmWMRR33
OSbJ/ILrBwCF/fa9eT9lDianwpWoLNoRa4aCW3pMlRPdaqZiz6Kco6hq0suA3gyf9IyiEGoI5JYE
OeIGiydY6KL8heMO4EjHL7Jl78dIpl4q9tzhVELCl2I3W9hRwqAARAn6X7FHyQW9wWVae2p/RMbN
UW2AhpJMQToVhKbGa0goiG6n+7Hi0HMPrOm1qYb1l32/MqWdRUZCwgFaW0W2pwa4nkULuxaogJOY
d1+moQKHqPuNT7pH/WtRPiDCvQU2IIHz/A3UMeOSBWQLtWuMYeWdBYTMgBVMa7uqs73AIg4OLcPM
bU41lCzarxM2QJyi7slIMomIZp+5hbhuluYDhyA6uwGzmVjuUMugF7JnwoP9Zl+9IP53+Qc2ChW7
3D58Ze9GC4f+i9213P84cmSGUOkhKBmaR8TGP2xKfWrMaXz/KkWMP6XVscPFGJOcZJG99DdabDFF
g0BGkkkV9rBD7CUt4iBZGDTm+NT2X8jiAno+H+yTZVR9S4OCH9XdnlL4XFVfJZKq2re4cmD0g00X
vZytxbQt+3yiDVA5r4SHJesO0D2+TFQxXOFUJMZS/q3wvdr1eoRAvPlMCCvRQSslV2i42LWI5TOM
SHGMPdL3U7EmSg5+y9bPpN21NidApjC4jgMSnopx7XubjNzEwxyfZzMYQ2P3U0LPv6JFyNZRj3pw
/csT7MBkPfv6FAfI52VOSi5rLjmhuD0okiiXouzt1JpB/p0hqEL9JItPdPYs7L0SPLKNvWPrmlPS
bLtPJkwNm85T13TISLm69cX2qsnu7w3MF5IL8ZOFANQWHkI7iuuXrXcKBpUGngltNqOhHvzLNgg4
FKLjVFWgZGqrv0QwHzMCMhM1IYnMgH0xrXV8ReoQ4RozNeUvzNstrMxiVKFXfSokx+AWBOxfZDzA
pMr8A7u5HxOTv1nUS4egruU03mK/q3bCtcCDrRiY/sdxd3R/ccOHjx06ex8iicM/IhkZDjDhmPrn
pMTlLwhjLyogmbNJZjVbULO0RyZrWZzcXpwZQPPKx7nAaNV4J1fmQ8VEpDndOWagOpad/Srx1B3A
P2zGHZPOkEeB78ZQFXhjIJEW6FMewkynQqmsUHrrV/8GMa2q18ARPa+JxJVeJ5oBNDi4QLeBpFg3
XPkNjWtSbQHjYeDCibblQ3R++AYamEErtGfMJrhVyeAs5I7gqoILZCGSyEoCxbXzCd0E8sdIzf7v
nZjycadXR4h87ikQf4U6Yiz2FEkVFj0HuQTQPHRT3gk8BmQirzJNSj1ycGuuVsa+f8cdulOQWcxe
KUAeVMCph4V9CQ7+bllTPSuX/8CUlBBaxeo1q8DFpYa6YKHYBYSraob4vGqZVVUNVhwmbIMboxIY
anAv9ROU7ugJKi914kQtHpEr14F/JQ3vB9nU4rvuLP5c29jhO9tyoR2wJBXb+tvW5Ah2urS8bGsx
XBkAghQCTy3HMob+o4OVQla6VXDI1BQ+ZBvOugUKnNQ0Wc3r0j0+iZWw5KQNoEB1dLPkBDbIJqCl
VTIPDYuen2FiXrCs1l+ZpsiD3rvxculP6p61qNpOHrZheaHl92Umc88uYAhNo9BBOyH9zdGmBRpU
XIA9eZxfZh9zbLH6QZ3zRi4Fk1AoNjb6uAGzkfbXGHZGHOPIoeGnOqxUUc362kLy4fLUZIoJGhoH
sTMKpmcZcJOoyD/PNram9gD4dcWQhco+4lNWCsIuUAOn2WmvCbK6PR6hXPdgkKLOuB21Sw+zymGz
826yCmpFCdOqGd9FRdFqELaxKT05Q06WYIseGdmEluK6IhhELZgN47VUwBaY1p5tuOQWbJuo6BVe
kVAa+TmsB80fixZ4PDwK9MjChuwb3VHrVCMxsiBUn9IklGx/qpakrd28CJIosiinnUEVtfiIjw2r
v/K22CKnnYoICnmB7VzolOKUU8yHZ4RMFdu3RQYej8uncme6810dn8uRtobc+Ba6sMm44P8yBQOZ
J+BRuMlDGzsMySSZx2yzeBSTH6BVU096WGyYYSVdTWVAuKVXyPP8ZMNKPwH8TGZ1cmX+H01nthw3
zizhJ2IEmgS329G+eJEsaeS5YXgFl+YKkiD59Ocr6D83EzO2x+omgVqyMrM0ZCJdAYP1MUlaxs3Y
rZKMFe6EJhN21QQa02j+kZ14BpzBryYRxETLE2nkH8Kz8lMNNbVMzKiqnvRMab0ykA1E/9jgDOk6
LgeHm1YA7OQCMRdObzlPogkZ7GeRoCgN8x3BEHXH4CST+S3TuiszwjV0MfPgii0TNjzss965ywhn
7z14M1URW5FMCwTHIh+zUetBHsa9YcCjQRWQ1hSqHmjIK/gBVfFLH2B8SWOILSN98hUWOd29xwJt
CIdCBdtrVlKI6lpOyUQkBr7SqCaH8l7FBctJqUbqL8pk7Z9eKym7aAuxHu7G4yuP5fzdA/ue8KAg
QLLSBiSYoRVvUIYhXLcV48SlCF/tSq2rWoBFRgp8I6BGfK42SoYSosMuvdlORQQ34WFKYUi46ouE
PikcVLH/wIXoN5O5d7XoZ5tJ2wSuQLrfWQQ8Ft9Ay+d7CJfs2q1VSjzHHmG5YJX5vQmok+jEOH6x
5G/WLVD28eIxMOkQ6OZUgSXAOiMJHgHuEIxmXXVnFmmhsVp4Aj61WAa1+4IgBjfV0709s/PyntPj
cCTBDlY7amXgDRbMNeY7xAs2suaA14w4fzu8xy9URlxoZmAoNXGaTSmSWZ2Ev8CSBua7Rb/f03th
Bu30mrzwODlrJdGm6WVUK6hws9apI57jv8zou9u/wWZZr8MIYxAMKOhakMZ38x0722YLkXQoGNaQ
sqJvI3pF9dVWQ3q6zByUiUxEtM3M6DMocYsqSygRXXUV5/bbOiNQVoW+wx6E7ioJGX6PgXsxzHde
ckAFlpTmp+VVVUAOSp0OHup2aiN0VKRcUFwuOjpQnNPPtw0kzPiiX0OcrKgYQmj5Gds7LsxI5J2Y
iF8EKaMSDz5EAWKz7bw8TIXMNKfIpc8ddq1EX7A//KyD7S5lRnIZyQTJnRrLFKaWdMDupeUSS5X2
D4/muNEAvhfqmNbTDXXeCXFpxsZR0NXseNYhb8KPATCeAWtv+l+rYnLrQeFmJVMHMRdxzdCnsbLv
Vz3kv9UJANMmx8NqGLSnwg1kZyUiYZkmNKljUYDK2zdae3iOhtCadfP2X9ZM9Q80R/APUJpdZ8dB
8hyJQT3qhIf0xEZoGJr8GujyZxtk1Z0eBHnvMWAGu6aVtGJnfPTLg84QMu57InDDfIUbOD3PQeIT
4F14C1Cn4FuOOHy6jlOSYRMrwiTygmEqziq6B3fILhqKrZkqzw+rGIyT6FJCrbRmPeuRGWW4V1Sm
v1UAuO4UdBq7A7U2DVHOGAnFWMGA/hDJQzYyXeoTq+CVBmIQEFb6LLopZnIVw0Ih+EDtMCFEALhJ
UpEw/ob3elEt0XFj4GVc9Ae712dWcAHnnF/KMMIaJIGubks8PmGIQh+pKCkYQh6U//0Id8/BUdE5
DfVAS5Ot+Sd1cGDIKC9AXuxGm/g/u5Bw3e8S6HOEa0Zn0d8GQ1Iy2DixhVuqiLFLvjrwlYt+XPDI
o+rnsfTUVvpwxRfse4lSXZN/9qiz1D8uo+TAPi5gKHqsxTPGZckdnwQUldj/mUoF+IaiowOD1uZ1
D7BJSzbVXFl4mCDG0j8ZkmFzCHYmrXzWCC1VEQ+zZcHDF77gpUJRhw8GxzursuoB8gmXdNheIZf0
D1my/4AEwhwY1+FHFrQAPluKOpD2F22IZeitYMTE5QYUR5kwARrBlrP3IFUUFbMBE1FLTB1nR8PW
NDv/olQR8iri4ar/yTo8CqoOVWzDntoHxUa4r2bBs1FNk/nNYCm6szlMyf5cRt+bOVs/a1yamSzB
vuylNi7ZznUDc6z5q9MJqxFSKVjIQjtfhif30g0q/PRB/qEGv2XVNdjVAlMOQtyNPzkKaSgoWUUq
oAGEQfiD4gtsaODEzfHw3OV6+tSs8r2mtH9Tqg8/QQMsn8zEXSbYk8PnCv/b/hifCIU0NCNT50Rw
807G+jHHyQRyyzaYVLQ9VE7cKCssUJLff0yefxKC4YnMMsClpmQMS83SWB5bNkenH1YI2zaFtarw
gdeOv6LZeSjNwfAgO3F5dJRATkEw0a3UlKZdn0xJ74Hv/UxYaX+ZDvC4xl3ClJy/SGwm14F/dKt7
ivKAJS5A5BP7zZhpt811REt2IY9Cb+QsN3O2zUrQ8wzxZuE06YYvTyMEN6AlsbsY1klDCSzD7SYn
dOGrTt5ZSfIycg35+p4nZmpamwiPA85Mbq8YjVd+Rpu59bWfJ5qKnBzdnKXbFPaPDqPoRoVsglN7
cX9Syf103n50nezFOMHU9aPAXLIr6ImCeUCGJRgOW6cf+PbltYFI9AUe1ulHH2cAnVVaPYAtkv3B
yizhGPGk4fRaDGl+NvDdGavzI88J22vTk1uegHPA9w3XVBoFT/fJhEmugAU4RQzezc539YQwLgnm
rJ0g2DKLjHnDWRvF3/wwSCuKYgooJ0+CLOCROyHr2Yi/znMC9crm71hln9Ix/7TWsOUyomqfUlfb
mqZGGmI9kncTYSQJpUwmjys+u7jZkSHkfxH4FN3CGH6iZGO82JVfoo3zhnzCXUU5+IFaQcNkrKFO
wCnkkqupgVPQJ2QwpnZQbXbudB2F59uua17cmRqjCYWZAZYsUI9MlyjsCTHglbrIwl/2hBUQ2GEP
nIriKAsA+XpNivMcmpQbYC05xVZyW1qpbOknml6OOoeB6CacPOypbj3FAcYekTLhNbiEppSnB59c
4Aaq9OWm11wTM/Mtu3S6HBCl/YQjzNyErpB7IZwyhmd4tj34ejnJ4uBzRUB4Ytg7gkeTUyxECH9i
sorimP6pFJMKYCwOJywR/hrIgNf2aJfvLuancUyBUXIW0E4BN6q3HGcNlouPqLD3YRAzOcwhIHBL
/jYJJZfaucHmLKygkVCKYxEa7U69N8hX6Bjhy9pSmPlQ2e2cmMtVsE2dbbzWgxLGIwBmZ1ggBaJn
WKQ0MtgrinUFaPuEcB5EZMBMO+FjlIJQ5Gm2I1RT0FKX8684O9Q/k83LZ9/p7aldWBqAmlsXhG22
ztWf+hkFBbGbDz+HzeesDIJrI4IHtcYPZw2xGSfu7NJTRLGRZ0QErZrxAY9L1wCEUgpkJ7qAPhVh
ACwhvBwoXcr6WC/cEqKtZME0ZUgH34UczvuxDvROKlespHmQZ6Elyex1I+CQUfGp3QdAYre+q6L+
w7jih3P57ZSAdkQNZzFkC3sfLmAzJP2MGpZyA6zKBIBv/Qhg20SChQtiraB664x7S1c7XeABR/Mw
I1SAeXa+2QyeI1MKJC+4qYk44ijE5Y5z4eCzYzRIJezW/K2Z+El9Z6iBCpYsNiWr75qNQpY54AzE
LLSTM68GiqyDP8tDuADGCjG2ayGx9L08ELG186U6czYO3kJixt/vi4dH7RHbe5tG868TdfVb15yo
SHGBAWcHkKulmGlzLtI2QVBw4XNWs3MPA+jmIhiO4RmH5uqyzjoQWSKgR/L6mWGkdLECrJqA5hnv
0htlpLHe44cVfiS/xXuwPSig0C4zaCdUBNnvJlpfLSp6GPhE0WpP/12K9qebaY9yAkO2UTk4B1Yl
goqsl3sjXBk3+eFi8qiT0n2y5/G4cSkga8OyK3hD5BAT80YcqkFoE3xxHFBlPvaOYIFiKePpQzqg
krMwAg5iu0wBM8cbaBSwiZmBsHeCXLPiEc94h/3xEu5SeG7gJ/DZT0F23Ycsh24CLl+fgPTY71ko
rcTIbgW2nduB0U2vBdc8cRk/xkXSLSK9EqoVgVudOKDQcu29GQg7GBsBQfYxPI2xw6iSpxKArrJb
ltt+aJQbKUM/1s9Rzo7hub9ULozuCs2K8Z6eDbOi/qvM8etevoew0Fze/4IphGnazC9lRf7JU3p6
VgrQIEneC9qvmUiY9ECMpH6E8UhNIqMhj7YIOalpKya9odzhon6xOVQPdeJtxAe7O6bSQsQAe9XE
FNGr9Auzbuk5hZ5JoUf0r3X0xTogWQ2zCa4J38GeoGvWJGqfqGgKbwDcBAVBTkOsrw6Xs6osowFK
hQheUzkcIS/fbN2N2jj8ihLhFo+Q/4S201R4CBrclhgC8DVcFjA9AM0nTnr+tanvKIN55RWDE+my
ZZJn6bwhKptrBhp/GUITYmK5JhQoMjj4IMTRfULN5+/MmwVHzeBMSiBr8CjT4V/wapoLw3V2sAYh
wSHHiR5d2iJ6jJCrDg1Zb8dySwvrc5ATWx+85oNM4r9SozkvfEt6+KZ4q4XKnabQk23Fo3POvAY5
L8qfPGTlvzCkRt1DnYFE9zetOqPEmGyi1uR5Rf3yTwSiBvj/l2xG/qyY57rIXQbs6ro0ZUuJULIp
beBfOl5oBgQKtoHS6KASDMclvrb5fkJ0Gj96ckZjYL34KXO2gS3OmPucpuYhqHmlVLXjZSRTYbaK
/d3L9j4Z7GOz8HVsA5rok1aUt7/U1i3wLoaHNKOwnkgkcMbo863l8skpA1P9a1hXdMek8F2b9kWH
bLFXxRvdA2BxIGTFSSpYRA1gRjukhpLvowJaXfnZKiI6Ct+2Sfg+nePSp4YD5lFBm9Lh1CH/yQkb
L+sj/52emTtjzHOlcEu5WM2wf6BlPh0G+5BT7q35owcdD83BSXfrrnUHlpYOxGVMSZN/VxD1r33n
aGKK7x+8+5bheH9gewwrhTlr2vH3shfltknAQ5lU0er1bHr285Y+2f9KK0VZyn4MqXWHfvwzVSyM
8yVFP2/gUDPeusbyWhtT88C43DLjpv85iItFaXDjWXd+N6I9yEKaZWX5pDha/GoKZrgsFr2mvreI
vqVrgA9sc4kBCuz5gHnrNSP19kPjDuAGZpcfSKkgtsDxyWU/FeF3ZlZk1IB620xUIFDV7f3HbEKo
2OgLSbVClfTTjUlgQ1peJhBSZPYTqCPWqhfoB1+ZmsJP2OK7TMv3EPC7R3bHg+Ibma384hlo6MhQ
7Axgi2aSI0w4yXLKZyucnyaCjh0yHXIEiqaD5So21EZV9JwxMclPCJpFsMeOHEahzc+AJg2xUTAA
OIRZJEUB8wShBHZoSHroXp97w7QA6wNEI4zBNLAI69hpbgQBRyNIaFQlfDAeCeQAbqqENN2l8FoO
UfvlU/Cgdw11a6GMc5F8wNTcBsa+p7gB0cvQBaqFWvoDUa05cXanFAZ1+6fPD5Bg0dcqiW7QFyFW
iDIwG1jCaNCEIusnbqwbVQXTAnW5noK3DB+Uq7WFpwV18CJiGeyVqVGT+lavmRgQJ0tNiYGtQzqG
31eSaRATWFvSi8Z2BO7BwFoj1NKXUErYHofxCjowCWYBX4RP9t5JhjhAMIOEE4iUYsMRph1vDmyT
HyJpxTL5chlDGt42e0eyiP/sB9CUNQsLXGO6AcEr56xixfaa85apMMuLlf2UfLKGyfHC9gsXkzkO
KT3QLdxlFRkPqHOFjE9osTVjBgxg5vsIg4WLSeY+tst+e6ae7/Yd44ejpfE4jgX2UC0jqtqYhnWc
McATEAnwVkACCVosfYFE5jvGsfbCp8Qo53ejDpDBDtKoIC36J6hA7dkoETxAV0So4LbXoKYW6tP4
EeN+SghB6NWggPr7kk6OiwekAO/iHYorc1nYWOYkzLMArxV7jpZr+hgoeHitPTDLhSmN28OzJmNe
+ZKuqTkFWJMzLWTdJVQMijvmMrS1rbShEXlgbykyUk6rZuwAl3tAFMyo1x5ATwJ4+ZPTTpjXjLBx
cTVs7cUEfdFT58xA5T4wsUZLzARdRjKSPM90ojHB+kjI40c2PM0cqRvHkJj3wjlwJUprgaBdxKjJ
Indj2RNzNJkkqDMMmLajSlrA6zk34PXoGG98iZXl9LOuGTDI6eE5/s0CAcoFL6M6/2uYHcCWDOXb
6nvXsizKzpoqK7Xmd7+SSP1MjTz0g65AhITkOfauMUojhKyn9qYpsubGnLgm0goI+QOdPD8Bwvu/
KueyfpQR4xJCyDkXt5YFHFDUkSlJI9hbCAEx4dMMfL9yytrbtQxzaJa8YxeDpDg5qY1t+p9qAfZX
KVIXRL18u7x0n2sn4RBOJNAArK8uAU9HGmYGwSsHfjplDTorlphfgvVCEcooIe0mVS61lm8e+Htu
zWq/qwmvDfyRYTYdCSk/6Akr0vxCRJBKBIoAYBcXexBZBpGy2rGgqFQPO7qiOO62H75Kt24cmbxJ
H7ISQXha76LMMower8yJfkCxke+hb7iYTQ4/3KVCoOnAOh0BBA4EbQjMkn+hV5FaIz6vUjSYTYV0
HITEHsD6sDq4PKCQmyxMSmSQAQRklcwZhJmbAYI/Aj2yATc1+z/TmeXR5Ke/IAH85hLYe9HjGRRg
KGkZvngdUuSrKG64EdNSKMI5p58NiZbhPdMEIa+u8uYHPkgp/2VybEprngRMDNwHmoi8gHChj7ko
diYTeZ6G8Fl1xUma9xr3mT1h/J2IroqJ/AXmYfZ6sgQz33UxWdvRqMzR40cVOq7fs2L6I3KiDHlO
gwEjsIFEOCfNx8EXoSkASBFmp9Xd8VX0WBkD21vmctDoDUlWyCK+zfJJ38yMxtgXI/M3AoL86N7l
3R2AHLqlRTQ0CtTfj8VMpkEXiehsxWYolJTxYzYH/8oT8ERFaof8M0xGiceRxkUAuETV67s9z/rK
FvDvuLtEV0sVG608ekMbgi7UZjeoeITmhuwdByzm0MFbWsfP/mWULvxKXweFjNd95PWfPEs/tyfc
pBrS5aPq+Hi+0GXMjDjVjfudWoblu91hS+rDV9UQt0vEUE0/8hZOYC89Js0MD8mzbEz5QQ38mrUy
NuiJxWYF3c60VDdwPYqjU19G1pDBFJSCNIWxpRv+RxSgQHb07abiW3hJYnPSTAongry0dIIN1SRA
bF+n5u6wmBZnM82uHx4Gunw6NSsK4pQIwpxSVLtQReVvkoOHkMDfF5vQ2vWTpG9UuIjoyUXWMCmU
qkajZPfyI2+gQHfP6dwoN4GS5E/J8cdknoxV/qciKh4XgReI0taK2TeEQA2FOCi5h1ygJpdpWEUV
q0pwZ/YePJkjIfcQINUJ/FaU4ZTUOS2V4LcVb7HbpHwqoDKKEMMcDoYOv4f92xOiYWKOcGObis4r
0zhQINSE/kKbhr+Ad4hA9v6md555VkmjUWA0H+2nDBQNBAY6M0MkMdfUG3Nj0iQfGYZ56d7RFH6h
NQF0R42JuPsNpjki3onMEwn6kMA5bmAi22n4Wu/7D7a+oqc982C9OsFr0+i1ABKFO/dBZDwJcgK8
SQinVPY1mIoNGDgltA4LBErUSVCpA0xQR8qbghpBhbxrPixRZOBweC4cmg330gRwe1zL/Ewqwg+O
zAp+4E98M6O2RJ2HDYy/DrCP45bFofAes4KAo06A2BChFQ3aeMEYTrBc2m8MJCg6JPzwru6g5DKQ
4IWKyMmD3zCnXoXwDXYkbnph234/zqfwl9mgpgTrXn/Spv9FTcKCjlKieVjAUV3Imgf9jWfjrdH6
RB1LnI6Q0Pq5RggXe02zzwK+OMdyiVW+1tSSpn2dV9fAVrUC7cSnc7+YRh4rOi0WzfYMULozcLps
PeTDS0Dhl9KYum7VPI2gINylDClhDlLsIseh72ZAcKzd8uAtGhhNArKKsk/I0ewHx2VeuuGOzgzN
t/SWALO2G5hADIQb3clYHNiGJkcBzqGJW+Org1nfJUmkwg2lZJni2UA+FNUCSyxJVzCx6T+QP6PV
b65VVcLqizgDgAG/RV0jMcwzXJDS4fJF26p38188JKxjDvEiYtjICQ6TO3aZqKtpwG8vwuAKAzop
Fy0aCn89pjL5hk8PBEPuENsEpUTGY5YD/0atRvxOcEG2Mc2d7yRyCmamC3DLWRF5j7mEvKf43hOA
pe7o2dKOppqWxkrhqabK0E9RmwYz9yEC9In4lOjEoa0wHaatBSjFr4ZviN4LLic5iP7RC/t4MyH/
toOFNUScf2zB30hZAcgm9EWfs/BjAbwiBPXUEfiSvDdrTxkxgZGYkQqflTW0vVOMrESEe2pB2+WZ
LCYB7XBnrsuB5LQyVXxTjS689Ip4ZZCF9RqRrcTnFiWMO0mi76n02KQLEOPrIlFHqHD4ajukGYp9
LB9DTSSSPINEkpZdqYsCLmG0S1+l8zeaS7BrVqEQBZNHXB4cBFFaKaFyY2D6RGX3jIEDqLZHsIV0
A2y93zHLoBfq0O4CZQDwwVv1muoWDhYlI3d95+xbS+F2sEeVlNB/dSxz4kACIVFrUS9SnTQHjwKi
My7UMoGK4HshrmZiVBFLz/GzwHsgO3zqhRtj5/3V5FxKNowwAqj5aEJ6FN2NnHyJsawioboZAAT7
lFMUgc4LqIYwkCOw0SExXn/1rj3wuIhqCbWSpOyezT9XZqajgqBAe463GGwq6aNkgi3AuFdymxhy
ywdlmikXl0wCX0aGBicgcDpxxaG4r9kxEcreQhvfeAkQ6Y8vXBAIWT1Aeo2D6jNVCrkXUeSVUQD4
qoLWE8imt6kS8tNSMc5WzIjrdDnz+dprbabPcjro3JgD8mK88NuPxpgs42RX55QS7pVRSvocNLhT
1PuPSBM+8Ccj85BDcLznZXjpNvZq0HAYE5wGvC63qf6ZIQe9Vw2//hEuDbZGxjFLBgih/pFzbVqO
XBCycuRUYdvIrICizHIFeksNQY9NFAa1/ySSuGwUTDwBAGpOQBoD783ztTyKIE0fvgrqWdSYeqWs
O8L4+Qgkv8S00zYkFXuiudsJjOBzdFNCA1CYf1w5NJooa6v+zs3y+YAeNO0Nn2y4Kmc1AMy6Jwzu
yf4n/rKp5cHrlLDK8tczXxgvd29iw2bn5SZmI2g9QPpwO3rajZPVKDm7SMFsIIABvdmlUbTSuqaa
ydDFos+VGXogMIOQxR09luIiKYoBLpJM2VDM3x5s88Lkbg6usWtJMTbDbKEXh6KY3OVdpkouZAbG
IVAaibakKZma+S47N7AavJmIYDfacsJtjXUd/8ozyGZpEkqKooo31oRyjkLzhTaUa5wn5pYGjmp2
YO12iGdzkc09aZQX1OQ8X90ykukxgXmwBRQu5vU8QQRlmB8wfuXvBYpyE+EUAbvCTUfxY20lY7iB
B5GlYPN+vgvlBuaBimDhjpLnUBqjswXhoG1HwrWw46hqLFIkflOdUxBovjoiR3QxZ95mM5e30UZ5
goB+eoTHwZVdAeiilG+YSll8RPwPa8iDnxYSGLtHuQwCDakJHTpb/q7pZu0VlHikNdz/ZkQfZQtK
Obi5Xq4h3FKXGKx3hDKSRkxMDqYHtLKwEyW37NvIOpopf27GAe2OCinMkMFnsLZAaXWCg6dFf/uo
FCz1ustYkFqy4MBD79aEyU+d8/TUSAw2AbdSzxKDZRhqYadCmoZn0mi4RZFQaKpl/gU5o39wqPHY
lANVgUE0R01zbDSu4VBcOVcS+HiQzz5omQCSh+et66VqfpH/9V81HzUOvtspBuS2gNVtazgQDAX9
KBLDalhBlI9Uak8da7gxO+mqm/qU/WZXXHHVVCO7eMf42c8Gj4UfGeXLeNvBdrqcduHInKVc6rvt
kXXfuxjs/hq3dPwyVlv8rx+peDOtEg5in6KS7kJctdO8WC7Z4MPB6QRvGMm17sTD58OxTkUogyvt
tJ+ns18Cfh6ADnEBeLXigfl32YwvUphk7MsUSMKw+AUAMX3wMyNWmr8KyRqFCsF0gXMeyUaadO2n
922t41eb0lp4irPnqhwSuo1mEjLgFKMOkof0akcOQ9pPyKVUQIdG2qe7R1L613sSZKjmGQJgJc3A
jNpbTCn6GiMuF0g1JLEBGS5wrUxWPdrSz+RADXGXHrP7WmtSVZ1RrNVh/umYCdgdP6NJDcD9eoY2
jp0VTddQImyik4BNwLcPOMmNPo7rzMEZyXYCj1eAMuUC70Odfo0BC6Brq0O0cyDczUw/3bB3DIin
Z0DtRO2QSlERw+zAUgOjANAvSVKCNTi2FqCSM5z83eU4cyHOcsRbNKyU7RkhAfIiJ83ULx5UV4mQ
RMSjB9LXLzPS3msI+E9q5WY2PeyEvisjzu7kVjYM8HE9qxnuVUHPzw9ulHQIB9ejR/GOtpBnRCdi
GYDSK8h/abx83zE7wz/gTBmQsaDiWwaim0D15UA0kC5wTpD0iy0YVST7SE7rMnzLgKfvmoin4ZXg
HwYTNh9++7/VVoblIdag/2wCgrkUpn1alm+G7YOf+vJcbxQIdaywXeo2zLH6RROa7UYVBcLlWZ/g
0SSyVHSFO5gLs2SQJfFc+XAiJH/A76i/+Ak5BjEEObEfU5HkDvo3lbTjl4Z9EY8GY+OLQEmEzbmU
zTKN0Kzhd+qMQbiv4kwsWDuiQMFjeF8TP+bDpaeFlZvxODhVnCiVCirl9UfAgWznogvOM/DiQMi7
gAEWA6E75sYOdSxoWt8I32eUJpdYwKyFwAmWBAFmJJiq3GAzsCD8G0xSfl2DdMMbZ+Kv8uptsYjI
AqppmIo/+gXWuWUzzGfM4AcaYSl7gPchbtM3Y9578aG52Rgbi9eL7aRhQHUOqCzQNhV2ijqUgEVf
7gd84Nd/10miVERyPzb5kA6WYleQdpidgs1bbhPUXZ6K4md+zF3PIhwwQneW4tIDam4iambieWmX
KLqnEuDFHcIWp+MEpQll6ZdYOxwjgbYrtXmsEaleLSrA3J3W8oY6nHaN+uz6kGcSbExbDsWhjMYe
o+IIGQKrOOi8dqZBEOGAN0SF7a8afPb8SW+SK0vBhjfqTlhymh6QGoBVbRUU6sjBeBr2Ozuf7HO/
MtUG9KAGjiCbZQfEOsjwEBhC8gV3BuNAPFD+NDEIFI51jlXPB7YQZoKpoGF/vgL55u9TxnmzoDp8
LC6yp9uR68QdBgnJl+Iw3edwP+wLrA1SA36YvDehlfgyDAoaBCxQZ3MQD12B9ZIVmV8Vo3uCte9t
z5SaEYuJZktq4++ESCQBcb7TpY7H9lPHDSZjUnp3Hywtgmoa7D9E2epFvB/ud4N7tysYS8OzvCYB
grbQPfv7Vc1p+A9zuYq+qsN4iyfmlViONggKKrKMdVX51bBGCSQdEGO3j5Y9ZiFHSeeS9nBvsJBq
qCeYolTFb9G8ZlTkT9pytpxw7mUkzK6hM8RhqEfXYzIen5Mq9xtV6Yrocq9pEsgAO2MFZkzLDcNp
GpqAWdTACUP4mzUB6wTPh/vjfZOEY+CKJYT1WXd3mSwzI01BN9IAzCJWeXSrzJuHCYztfJreYd4T
qWIASqcpW5d26L8V8faSHduzy8F1bbv1N14YIN0bSe0v22HWDwhMzLUQ5CI1VQflNGfjhzfH0ga4
wrhlv9MlAcOk0l+AYVw3LWfQ1+9qAgSBx0G9uErALJlhMsL4KyRvdco+RR8kPcQaLUMcPexEhSlB
ukSiYJz8N5i54/ZYXxkYAuYekrt9GmSs+qDJPRvxGSNoWt8TGDMvgppZ4jgbZu5MQsVFgOciFpJD
GG1fKDu/s5QTFlfmfqAgAzYVWESvyBCXhHECDQylFQmkNzQLDRYnl43tcE6kFQZGKJfgstTMM+Xl
iMDWYER768kCPvmioiOxFTx3xhTUkOLX6Ulr9owdx8lfPEm1IsYi9X2HApRdm1wAPgUyRhPBaBbl
PUuyyTkdYd1ksHAbgx0RtrcXmim32ikxslhEVZFhXbbK94K+HJgAaPu3NYC4ZoMZggnlb+7weIPd
FUHr+H8k3GvUsVMN+WPsmO43wjgkVUBSq2AxZuQ93clzF3BBDTAisBd98UUWyRtYYpfZEn0CDI74
rT9a98nbsYHOZnB1iOyQ+WvQMTgS6jwszAbHBAdeHIJow5B/AjEDBBTn+ptvtvqElmNF5aU3aSw8
Gc0rDwcgbwgCmo8oUGsK7vmBPwce7qah8nA3R/oG+2tWIaNIoQGUERJtOFK6t+bcUplK9QVZH+eb
/B3fVsrwAvcSdwLK3pDqXNYx9oQfcqxdYrfgZrpPwyfHCkSqLYBr0/AjkbnpKz/28TkQvjmhZLLh
517xYv01zE48ZXZ8gIcw0/qcETjQKnOv6URx9tNke5vkSN8qROgrccHV1Ey469E675bGJSGr2Lis
HzKGmJA7RCqZSJPTQhndwNdsrsa7npk46ZwfDQiOqkcc3lBoHQ9qwOkR6lV952muZgBHSfF24qxx
Yc7/jyLh4ftOT0W71/J4pUURAwA/qfYgQj8RrdxMgIPBCd4zS0+5AWRQ64MBZ5+M5gD71+Jdat0E
gYo75CKm7d6gj3KOUCSeGt6VEjcEIua009xPCzSXE2/alRyyD55NR2nXxBp5lzzSnaeEuQgerRvv
SSXA1kz7GUABcSGtobjrMZRzJe9Ph3KlOknKu5zb9PyCfwVdtmoFIcUJZqWW1gUJCu87BtYx03uR
6TY7ZCZ0jfx6q4EiaUuZM1AJ6ChAz6UIGGx/ym6EqIXPGl/Wm/PqoPvZDOJaWfOn0SCSJzxCbqNl
APUnHGFFUNyy1kXWOGzn9+no1jcILXSso+FdwykgsH7YkOqIGVrHLFFpCFU1oQcuJ0CTWE0hWslu
ZuyNryIYrq4QlHECpNIcfrZMa6YHOTB9zgtxM++IW0lr6aTgFXuXsR1emKcTChKgf9McqLo68Zk7
muiXOBSqmUrT0xJ83y8CqmyU4ijZopu4VP/GyYIUpASAgUYCHAXP/AqNBWBhKfwoS92e1XjexZv7
80FvqKW8l18HCYAtMVY7CnOuOrm8uvNUVXRi9zWpaG47NswLknEi+8EQycipKqKDEI7DSiRMRvVO
PCAO+2rS9sdXl5EnDmFCB9RV6syMSLSBKgQHhlmHFQyCRM/BI+vSnNCKm1wcnNIqeEzc9tuS0ggZ
GH8IUsRiVEB/GbFXkm06CxfcyfwVx2Mc2zElZYwIa3p+1zHdfeNkYCEoJTN3dBF9hnQSrTBJQOgh
PCHdO7FYEzjP5uSN3lJz426YUvNK9R3ITTLUVFT1iC3OeJXhRTN+zcfJ3XgfLhOCrHvrO1AqOKse
Mz/BwZG6XwxTDdN1wAExnlwZnCbMbjdwO6959HZqUtn4slAKKehMpI1CKtvkOH/Fs5vXK8YGwNgC
FjOGZLjMKJCsTZYD4vP+n5iuUE7jZ0PYfium088sZipjLYeJly3JifkH4KivoGxMcwCGD8IGlkrm
BJwlNcAzIFjv8gCYdMDZFbynOF4L038t6qgVl0SIQvljXkSfbCZDXclCw/lXE6W/o1ASgaWPPbZX
70jiHCly9fYIJTvDHSuNyNUUXRIPd1bpRucNQwo0kWZhNASagaWyVRoMnfJfjap/63MADx49t5sL
9pXbjac5EGvjS/pBQ7OX8tobk6BweIdnR6OqCOV9658xhwD0urjsaqYHayshf4NI063JI7U74CaT
6wfL2rtbzF5siK6IeRrORDtLN4vw6jgPyH8CqpPcmfPjVCLkhTXJJ54rOTdpVr2zzRrQ4wASg/Qp
No4rQawD5gbBcf9TMp3ARdwaH8+gruzjy6LkAJjaGSLzfWcWAYTLfZ0eoMB9JPQJ5MzJiWYPBAR5
NQtyIJah+EtFhhMx/cIWjOi5MnYGe06wXCIRaC4KIhVYLrYdLuImIiGexdIWIyTEmxKjIqmMoAVe
Md9j7LEsOb7PhCDF1I1qKWB6nqFXbpo4+qLCMX5zOXtB3IQS2EMgTBvyW/4ETPKaBGtniE1cR7q5
hNSSIS+5tLS0j23ryuvirAqw2sL+4FxGT5EK1MNpbbI7YL/8swpDkV6TzrzBlu7l843Mpzx4K/4C
IJ7bS08riLOCH7Cf8Tj3YngJln1N7YxcGPzBIc4Z4dmcmE+zocsFMDds8scekX2mhYP0mUqYzfLD
XJRxB1pe7PrSaHoQQn6Pdt/UjNY3tgjhhxbCdCAumYG+ApYEYrijRq8XsR5dsSoWq0z5/8TzR49Q
NPCtoZkSUi/PP79HAsfS1uaE2icv0TGKasxJx/phn1HLiHqqvni2GTHwjq2CAArHTJNWI4mlmGSi
dDpjLT0RulxJtbBz1K6T/FzIYYVKTLUAqAAN2qBXNxEXJLMcUAU2yOBGUHgDxZQRswQEWjeKfW50
wxfDnje/10fMXdtmalUTYBAXsV/rbjI0R30h3Y+Qpv0czlOwEW9KUy1dewJXs40fm0wsJMRnyI+K
GgWSZCsscWlqGU9hfQuzgKJIHNEy8cbfqSfGAKMKlmaBlVpd4csnQ8sNRtrkeHyUHO+N5j5hSPXu
ZzTefjLP32zEoRbNnogT2hNrBxeLIY/M5lUr4IY4p3ywwwvyIN4+tAMyMjYOvCtrtvXJO/X36TDe
6gqyiD6d+CMl4DCeC+rWgwG94vT6eowR1IsJKUbL+XxcohCeuGXixyhE+v4kZW3JQcV8YfviDSM9
ll90xXOYpC1CfmhgnpcUU3yZU/HmdpB64RCiKmfoNUiJL1N8cDbIxKwqoCLgjxbQutkHVmo2WhUA
m6yDRAMIVcoY+CJxnYVQ1Ab1UB+TuijMSzCm2Ar4QziRG5wRhs+Z24PfFz8hwckDLyXcGIQ96hps
fmBTKkEnmgNM08bSWouNoj++AtZ4Dy/UgaI1DalwmORRZOp68+MBkCZIJaA6MlwHAfhJic+Es+Cs
ZBXpCyXmO1Kr3wfJKziRV8Eq4UFLzp9aITRsIE6gpGS1XuiZCh0wGvYHTysMAjpnXKiopMTOWAVk
JzGNoUyni4LO6jnf4vMB7EGHhaUZcoYXSqzT4zlpJmBOShcYLDXmd92nYBn7v4FjJY1B7ojD54XH
9H3bgfybpIxY5tEhp6GK4ByITo49BPSkNKWEx5b7zBWFB/YxitWaV+inOi1E44xMx+hpSh17uM5d
Y0DZDnB/xtFP6bqFF7OZCxa4Z58k22fxjKQa+9QcC2fIIAwvCtz26Cb1Se5GJ4N079J60OJj9wa/
w1LxIQFgaIYAFcAZ0UQnlX27Mj7Fmg7+qRTRe4KJmIE8Sqo4fntesKzN/NeGdJoawblAxfsNzdtI
BUGzQmfSTYQuOd4qk+gyQRxDURTfKifRYTrArbAsYbG7zFJ8Q6g1FyInChoWimLHrv62y1xehek6
/oclE8OsnvwTrXP1Tzyc/him7v9TE4hsD6Fi/GlScY2yStwkxJekSUVvW4iTCR5q8OGQQX4YbLXc
LD8I0eeQfmGR4TfbFSRIU8pZIoFYMxjZecFYyHOhPN2nOUN9bphYEbwgFEyIVkWlkXG24arT8gor
S3xPfTHV9MJmIUJ6oxBRHtKwnK7Ze7jQ9nAoesyKcMQWDxjIjYpmAQzzh5gc9yme/7wV0IZQ6Fm8
PPRs/DKsa+Bb30Ii+PrLj6BxorD1yC60FjA3ev9/AKEYJsLCSlAtpozqEFjwwjVQizeryov9dduW
H+jL3hEW8GoPZiFYcGVs+BOzkOb/WDqP5bixLIh+ESLgzbboKUOR8r2pUKsluII3D8DXz8lXs+no
npHIKuCZe/Om6Y7/oJ7xILQE0kmmfxn9ITPE4y5nnkUDT6WO2RcdKPrhh5EKHl4vvnpTLfuEXTWp
ekibvzAFZGo4I7vvWr+2Ku5lKSSrMS5OZLu9dkMx0pspAgLXfa6XhYLXap2vB+/C+W79t9KD7sSS
C0zA4/G5lAAauPrUr06GaUgkvEND1SlWTT5Clz6wp8RvhbFWEz3BQgfEZozVjbq4Gq1CCXG6RhP1
Al9Jq6mWfqOiVsVc9h9rympmbWbFAVg1XN2k/7UDDZV2IBQ0RD24lfiUaVOEr1cOwqyaO3TYgpkL
2JGkXf/ECAEKQKMSCaMu9IGI2RmoQuiTZmQwr/bmZ9l9MVkOUNeANFtcf0Ich6DqtS00xR+5d8MU
Bzd0MSAif5OZTX0F4UgsOe1j/9aUxtwEyTbe+9wXPXEetzVsEcRejsZM7FQzXH7b2XW60BI4lfc3
Gfgk0ksw8PVOpbNyv/gi38vyAroK/8DUx3WCN4O5Gi0ak1UXHVjLByeM9ze0XKgnWBI8TxWKfICy
6c4qljoQoA+FIUfRifDJTltOQlvYE/zGUztffq8XeNGjNA5M0v9a6xnMJIpnzHuQJWeU7oSK0CQv
MMzSql64sBkj5yStAseywK1W1UXKc+vO2PrQbf7M2kv52PvZchdyoUKCz6ijMb+Hy1LwWLvz+WfA
Xp+YRN6Bs9MxxHRUBSWZazg8px5hnd1lRzJ6twupUw8r8QqjXKEwSaU9NTyWVWPlhKHKg+Ok/u+6
X4KnajuoCXyRdLTq0IxkSqijGtcUPBxp2RFBwcAkme8j0d4Gw0x0kSutTJpLaNTzb4nkgFbEE2B+
cHNeFN7MRDs9ETO2L0SwakqGsxR3UBNDEVhJ48ILhhWRckACIAYZdlM1lyDYNiPLiG9eDvX5LqvN
c3ae4uJGmptb5pEz5aFWWuL6r6EpSWoG0mJC1ISVdg9GkTXnBlfsjFEnwEvo3yWUQA+Hen+a9A+T
13UkJWv5nJGWVA1KFCfFM9UF+mCyyJYLa4bFeeAC6kO05dRcIZu5Z9ppp8mjp5lExlcOLLYC7Miu
ZJQ6sZMV/ZVnjBQ1Iq1bLF9ge9FH7wDOyCEiwsFzxEclbFDS0+iWsMQ6IZJe75dhDgKO/yj423Hh
AHCIYLSiUGLqvH+vk837VSz9nH0K2PU/a0hDnzg3KPUKj6NzdQpS9y7Jp2Tfg+8xcpsGN3oYenK/
sscXvhlY/3CQdZnLcpKCjFnzX+eMFL/C+ebeuTBOr0Oo4QpNMno90iClDsEYu5QSnkzPggvZyrG3
89YxS7aXkXVaZUgFyLGDCbkhAUuzF7yMI5dQ4MvN1j3+jhIHVxcoS2PTLO9IY0e7pYK1GnAhhm35
OznzONcGJrp1zHPBscMc9DlYKLgt6zVt1WFKyOhmPNEg5CCsFxY4c+IU8YhSVSB/5cxzocrq7KPV
ZosCtuQYuHGU8cwtaYZBHNW6KcwpntcFf/kpez6wBHUIr2T+JW7uOEenZj4AkH2M/Lyejd3wmrN1
eQhX3DpcitPXrmn3J9geF+b1CMupZBsa0CE73jriP+6RYZP4Eq9fwwbaE2z/O9OjVzAx3Y2ZdZ2F
Xg6sFaSojnXC7uxueioWoeFEirmK7RAlr108ijg+drgJxGbBfwF8nbruVdBCv4Tl7Zat6e2ocWW9
Arnij/fXqagSDiHZU8+I12lQWeQTblbODlkkGGgXnQjkKCHU4qHa+KtjDY7ltcxuLh3HZSs9L+Su
+ZYRsciVnDZQovk/JowuqnO6InGkcuRcZuxRm+Q5z9LuuQ4beDRd63FznaMeKHqHFopDpdp4phxf
XEyWeE2G3g2FY9nSwwbnX9g9TunNkpAIcFMG8RzftCYMf83tMsOmpXBCqNJ2/RfMTjxonUSS/7si
4b7cbeHi/cn23vmDQpkI24Pi8M5jXbzkKzdcgkfiKBqrUtrWBQT5uDTdv6AePuAKaQY3XUJ6Jzk7
+FLfxMx6PpYt1y1SJSqGU5W3Dmqb6nBR71YRKE3gHR5Jvhen/74ePMRkHMbXo9lKTlb8MSqf83TM
Y+DbFgzkT5Ly/REjbuX7kbHkk4P26us6FDWBOTzQEdtWMzY0EBsfFl0plOAZSNTRARDX/ocW72Pe
fX93LoLlDl/ayzu30U52ae2wgGqYFjAIv8+VQWCBosmNel5elTynM3cMlPeDK4jH8smsa/dPXmJF
cwwKqmovC5qTqsUdJaWw+4OTNZCPO2M9cdtV4dgxUGA1mgjqxDS1OI62jp+SXuYd3fuhYm/TZM+c
ujEYTteyoo1fQc6ERk7nwWi6rMPqpsLELjrRlqVowEhq4eXRbVVAutizlnDnUT1jK7J1093uDJef
O8mzP3NmlvdT4EWfAZu4nDx3G0hSN8iBqIMARO29ODlM1ChF4AbEIDst3jeP9KjhHUnnBOT55CHU
HIlAOSPpvJSG6XsXEhjcLHpMq23GUw0cvIP8XWfML6a+56aQogn0ovqAfIzpRrF1/8AXcn/kO6fK
FFM4oXHe2wwQ91wxUdwXVExSbFOfMvlYVVT4eXIrV49oG8NPmFWNbz3ui/hWTOG5uVkI0uOAgapx
a46Y2XrYpM12WmOqa4LnziV/jjk+FMjgPTlj3deu0alycBvXUcdnajlujkCI5TmoX1C+JhxEE4oG
SCu4MYFtV9zma0+biZwvvausj3clFyL0q0ha3R9rcflCH3q8mYT/5PbiX4GtufT1VUw/dxAfXdgf
woNo3h3zyZoBJb67n1DYUVlE6BNyiNUl3gmH/xuuAPw9hoFZsbQfosrznnfXXT9DUiq+tJnXn3pT
pOjF6yZbxI6HTdjQedjC1o8879RULnZEFDNpOYYuZXS2fdbk7V/XEHdG0x1f/rL89zdEW96v2qNr
o6IH95gn6zOVhI9mveDLm8wgQ82OGGY780nRWO6faRHhthzH9Gsy8q6hIviYenRVjGpp6HP+DXL3
9CWCF4bVRJxW/04lyaXjvrWngpdJeAF03ilpPuWtykU8eetaUs4ZtG3KsCewSV1KmrReTVceJwoi
nh5lERZD2LRJW+324ZvBF6ZOiNOhCxkQaJ3lsuE08SfjgUWiJQHP9/lbNgSD2wY7mXD1fmT0IVfF
eQrJ/he2frApFgZTCrH7no0E2lam2h663s+/pdsKqBh0xWvZltUzHvITx0WPtq7L5gH6UYFTRD6Z
CoV4eTleV7Sbz33kw+zJYLlb06Es9JIPxxjNb1NAWXMUsIJMky7cyhn4Ef7rNM3EqHySE9Ifqeqs
pg0b6AULmM39d8ZH9R1AA9hgT4FOUAMkvZKzr2PW/enK1IPBhCOeasIg4wdH1KkWscB14TygIIKy
gxQdpzgbceYQR9v15/ImTtzLO2YDFK82QbIEHLr6v88C7DHD2aDeIz/dnfcTMOav1MDgQBlwrn7X
YpYB3XDOXrKU8iDG5SftQcjqisPRmsd2PIvfeYcm2EPafGZH0nVvNHsZvSo166ubs0E2iBDvA5RM
sDWBi9TAh7Fcs1goocdfRnIqUMVSoOudyzh0L8WN75puoL7YcBdtCjYSJvWoA5vw1ma4wWv5Ehp+
P0Pc/CvQGFbEblE49GoYjb+kCboZBtsEpLkpTeQ5p6ccMb2+DUMmFtAgQDVTTECvThqLiL4j1RUs
jIKEP//o3oJzhcYaz2YOU5ZcPWmUu4kMXIg54sVtCAWKRbabcvu28OjhYMioyUHdkTdD+8EM5fn7
tCqTr+BuNiM8gtofxm+wr1ImuppHyoMUAz5KcacaHuQXK4O053Sj6pwivkTtXIaXNG/r4bRelvDD
dm4zViWEcKB9ldgQeaedugd5jsHs0KwB/yuUmQd3EC3kYnbazPXIapoCviHeWPvnOmI3pLVmh37O
tBRjbocirtu46+o9Lt9BSflSu5gt5sE5LIhkvHD/zuSvcbsN+ef/+xaJMS531m5tGfxP2Ezcy8CB
4kwwsMm+0VxCQ+3s7kaeGjKT4yZW2Dd3JmYrvzNCKF7aBBI1rFiOx564rXoe3ztnxBH4hz6GkciD
RtyZTZMIVFf4bwAwI/KQupbCzLVyIV2t6YEA3DCyoCWtGA/ijag0Awtr5oUKRvpfsEPT3M3R0X7M
6wgHVKPRr2E+aUUGdcEG5D3TArTmVwSQwrhO4wUZxEMgT/EOYeKlsJBWvj7WkFrQ29VxK2QWmF2a
Dzi/frYu+O4BY2gGVop1qHbiDuTJk9VtjQ49CtTXEjsaDQgAVWFBSeA9YDPD+Qx8FDEkTOS+AcUA
LGhFfWxtfCRJWmNK0FGAqcRENmjD/pchsIzYuBkECH4GFEXA9uRbuMXvk4UvZ23+bJyGDT9REAdm
R3iFYBvhrKKjrsN0Dyam2YDrUrwitGBSBDmfMGaNBa2JOrG9dpBPWQMeiq0FlM6BcyUPMZ6veUOG
ijyxIGlCQ2ICOF64bjL1w0ySxhyLegXJhnjE4XB+9W0yMPn4plJBz1iDpBpFymmYwRKVMjUnhRz/
2zjl6R20eBwNXGa3hxAxZOCnpNqLxyxFwHOUIJ9rRQF/WGzdxdJhXcRho9lFkgI1FlBJzAWgoNxT
t4FzVz3Qgk2blnE2P7mu+9MlMJVdzo11Jkk9DcX0TOTPFaftv2lMW+KunHFXT+SuWN7BcgK0uuja
40ABNaQZnyowGiSE1A6Rvged/GeuXKe/d50Z1veZo5VRJAbQoq9h7lRi47Kz6zZnxXqfFrAOGskR
+OrMq+JT4VTMXya+tnUTZYMRh8qsdvsGJYmNPuFhjENMbj6QIeDc4Wbk4dWigWssBWErexVRsevN
3diQPSZ3Di4mpf7ExjSUHwUl3weMAWjiQjBsnfCgGc7YpPcO9DamWexLc1nZ3gSzADMChKUHO3Rw
Ov82Xk3FIcujSI99ApZmCV2dmmqPR5hTOZJBVG7AUBuDDmQPENU8CP35BSjW3Uvczrw68NjvmCXe
zGuKHUAQc67Dt3jsXCG8mLty09N/RaryRxLV3rmHwkEVEmnHJHQIqBYZIb9py7hhLoLBxf2RtgJn
+TrIE+J/YLFNd4LgroI18jh8EA5oWbi7ckBDukCQCw3gdI69HC5ZzQbxRQetkuZPLdb2TDWNYSiO
pRBoYB7P2yvHekpCLSsWgzDOM9nptBHgx7Huv6aEoEbGK/0Hkpu3f90zKEJQvsApq9A3mfb5UHJP
4srBJVMVmGCGGwqQo3SyZm95CZbSR8+S64sIBaMF85aVm40wgB0HE2ESBZiEVUVabs+0rBDTwWHq
A/TeFBDb6xJANwXlw+2EwzQFq9Ywm6Ms4/0gnnVOq23EHcJx1wLZY9JDdjNpiYEUXG6kUuomSCH8
6gYtq3QUM7lusSDgJ1m+FyUba8BwnFnV64QP4YMQjHSU5TdqDCBDPmaC6fIDNgE/qV7d2z0bgruS
CR1QOv9pYkZTuOFc80eLxC9vWrcff9vkdjsdhmjRPdk0TBdU/S4M0VwiZqH5KeEZNedmuyvXpL0f
xWfN8Q+G+kwCmNNxSl2tInLcdDmRcmhalonOvpdFv30izEY/KJholI1c0qDs6HkXNqwEpfarlay5
PpY1V6dy0rJBX1akk7HpvhLvNkCiIRmGMhoqKKPB+yHy8sdyjSjMatJErnNXq3yVPXO9nj+kK2g8
BXTG4QqICj2N4luQvKaFYcDb5etFYiJ4vzBcZCpFHxzWlplFpxcG/CobwR3iSPoO81coGzPLcGJL
wtGuYXDvTKNtGoR15UJECCwv5RxkXf4GyNdd1QG9eFjqzsMEaJIm3V2d6L6NYopdUNMR6Xne8iy6
KAQKNnw+OzGTxaLQS8bLJe6KoE7O3JubyxhjCQz9Q7r1CR9B4EoeSyYDJgdq50TynxheiYelQ4Rk
bNyF2uNOzJGlua+0uIwTebxa2iYKnq0frx1Uggm+Wk+TvcYrYXHbjyqdTyVo8DPhYh5a840/X6pU
zhCU0NmEd2UaZA8x5p3gQmv0rToEZm9wXJULHTaMSq2dnKH4pUKAMSp9vTidoRtzMkuEnjMuv6+n
kWU64AiNFmmHR3b8lac87T0F/c5jsdF+lNRsMgVRUHc8Bwxl5FOjojKjbz1fgF0mjjPV5UycA1h9
HHP2nVjOHARizhbRJLuSpAdziXbkRfF8Us5R1YFkBcfofxwLZrg2oh3MEJq3wf4jBvQKa4jJBhUY
U38eshvHrAHed+vxYw/0zuOy/AgbZP+W+UttDyCGEy1APSdFwEe3U21bL8sKOR+49GsXr/JSN56V
sG3oM6y8wRqKKbAPzjyUMpHic+QENv2LcZW9CF/snBVjcA4CjaH9/wZ3Dh4McBeBOjwS60nXRYJS
G1Y2/hrvZKXInmmiR9js3RPj7uzmCPyjPFm/KytAtD67aEPQj7gcAcg73sxIXGEH7srZpdArD0Nw
i9VRj/w9HHg3Y8YFdVBNIpXmFoQg9l+1lxF9FFhol1VfxgCuZ0eFVJcj76gYtlsrqkLBzRqNGTT6
4LvpwL6dIn6gtR6wbMtp5Qwb49aHUUl2miWQyXyv9jnzpFk0F1I6rjbEM6N06PjswoyO1pbR2KRD
WBPlYZFGA3IrFv98icBn4YVFar6sI53hdZK1U5BY6TdX13ga+WUnBEDgXSDNwDr0VknBfAPZHZDn
zEzV4WndKAvAZrmvBmYDyDckSvFI7brJSUwFVdH+u4TcWEzscG3Hrlwn+LpD5nMGyT18DrKaa+9L
umPXdubP56kEckuJwh167oU1WBW0PBUkMoAU2vwLQj9r7AY9GOY8CT02BQXfP2vlaKkY1qrSsiXd
SOI42lmcD+DGj6A4Y8UBoZjcI6EIZsj+dfQDapuIdX1obH71TDqrbBfT35pLMq2nbiRd4z2HIQg4
teV7OJ/+bXMAOpVQYuAtduFfNmp76ww8jNZnXnV4vFXG2v3HRFvYshBssoT1ubUGDhayH4kwsLh7
m6ucuoRv1nrWhpHbh5+wqXAUY+YoSrEYniY5T3drSLE3imlxRPxi+PYAB05BT8gdgdsTI1KEaWEG
FYZpJuSXMyWhrt4uERga0X23g/PNeqgGCasnrPAZtJpBcJScPmH3nlfMhfFPwnUtUDovHCI5QaDE
W7ziy2HAga35n+GtoNplc5kN7MdmFl0NUzWgo4Me37uECYQSiqSJ6oe1np4va3t+xgaBDpmgMCPr
xiqmDPRTSGAc+RZwxBHxHyfijcnDaiy0TLSJp4qKAds/eBAtVnJYe0BEoVDmH7AJGAwBEi3Rs+l1
u+XktJiZdsLOLaVVbgsqieNC9awhDRKz3+Hg/1Wy3jQ1rNyM32ousF7CGYspN/EhOdhUzgsLCGId
vtGAwZxw4Tvm+dydvf4se58GQxx0DagNo3vQ4pveq8LT5hd/UgXZWulTvklZnPAnK1m4hQ1zcyaC
v1N3/zr5648VAh5xzuzBlqlrVZj7wnCiBe25uT0w8bd5thhtMSqsWMgMNDgT3csXO3v30pFe1ICq
UwvD6WSA/hDG8Obzgy0Qxvyt8SCbc2S9O7vqF2RPmmdrjuvJy41qA9YnzhCkQgdSSE4JA8mALA63
YWiEdzYvB9cd5TtfiiG726g2IfzkuHGTzmEtmaBd0xKg8TrZoCuUZD/U/wJyBjFohGjqjMH5iHz+
qYczYXkPLRfnlWsvj5kwBB9Mc8A9V0gx2gdQHR50xwkOR4InElZcsmHPnrNa2jCkSL+6yRVsjJx0
CCi20Ex5ihyEC4njPHNsDDkwSVgMgvl82qoJTjMLnXUuXxZReKiMeFzKn1QwdhipfJM38wi2/xgo
d9XWdmQIEzrbS48243WBQzEDp4JTF0C4hGvCT7LZsygDaREk/pEjwTSL/uuyT6w9sPULVQ0Xrnwr
twzftQqSrQyVc5LqmBKhy1m5NBO5zLpAi9B72O2cAOYlgRP1BN/YgwrLwxsVfXfAlg5Jek59jfgQ
BrkNvBDjaagKqvFgs3uupmqxoNqFRa1lgiiR95xKoFLQ85G05uAn3VMHYEYL3ohQ9r0tiVvcMjg+
IWRtjETIKQ4xO+Ohwjf6G+4RvyGm5LzSAwMJVkTsrFsVPbJmAunB/XFu6j8hfrSA8x38vnDUjDIh
tYpJe+9HRDBgjSfHaMu0qTni7/NehzgxDafI95a7aaFPaPZUaG3742gpmltinpwLAOGZOU8isZr4
SHSbwbONf+h8MianiCPIXS4hg/wkgqqelz1/GtcUiiQNqQEK0lnmKj2EhIXPZRxiIyNeQeAwM1D+
L4uDMk3LpgsPCGktjBI3WxhK6naVcqc7wIQ7COPQqkG25bRrD2KW8XpqIEQzrE/g1vVMd2TBw/B5
+ugO87/8VvAJA9tVpj/saRRONDbIT8M3Cxx0o2XSUNlrMwMCQMbIFBcBzw5aQ+3QIdcixctl25oG
rZ7503cj2G/jjmi/mauYigJ4A82wJ5kNnhLjE50XkOiKXRkxKFhCSIIsi3bbsCEI/9mFl5eJNjIM
YFaYDiHyAtrKAOevLbVbMeuk3TAOc6S6h8M1tWJ6KJzFLTivN3JiceiwNp7WDIHNzaxa6vBWwWIu
GRvXHSS7UHYsBjIiMeZQSRkrLJyO1CAmkeJgxNlUB+6qA7dS9SZNVZh/n3LdMvKGCzy2qyUguTNx
dM6hoVbNz3MzySfLlYe1asIGvgqPih6gxm8WhK0gZsxJH20JDLbOb4NZYggb5XjnGdmHiJM+2AHP
yB5abslVZA1baoTSYsuWCFRBbGgIAJ57mLA5+RVvQIBkZ1UsIF4Obp1cZXWZ8hc0yTMX6id3jd9q
RIruIJaamkxkg2QvgYfaUXdY6jBZgE47NvN3q2KAc8FgS9IIaxjNpBUgtJKPR4YzClRmTKcPg5sT
7o9jCj3Azns6xg7IeeOn8MwluEsmjSMC5B6qQFmmdiBXTMsBIGy+MuFTw1sy4a9dH/SYNT45sJ5U
aA506sqRNAe2mGkieUfC17GVINw/V9vqxfpTMyWgpuZYh2OryYAUfLloOb32CvcGViNYolQ4jHOG
wLOnqeIU8PTOajgydpYgCpO7MU6F5B1b1wkrb5BCkCRPJMk7nZs7wNAK+DFmpyLrBvZEmPKuu654
Yc6G384ZWuVcPXmIbE+BH30uBNzgJEb7sHLOlv083jTw0G/SlF7F+IyGKXEoCajHRBfAlOeLIGPr
eKiLtCvU5uCrAP/EGSgamHQUuCQFrNK0bD91JKMiI3IZbl3mL1I3WNuJ3JHRzq7teCm3f1EYL+9Q
cl4UQkLdRGlLaQiwCeVYrkeMJqXQMhEUM7PR+rqz+ZpIxxpyfFJQ8CRrDktqFQCfi8aoAwotQekq
f5AQ/UyrM1IbrIC86GkiMkgwFERUhiw4/XOi7oBZ1pbMHRhi1pWmiHTd1gzD2dkrifBcgn7pYlwU
ZuZQDehrtZCG1DUATMfGj630MUY7FjlDa3EBVJ+szfWKCC/wKZ6cMwcrwzjsSaqgkkZgPM0QxR4O
kljpVnkoKHzprxEEWwicYXd3HyRoMRxOomcgdPy41HiNG/0CPDv6cFdz6RUIHNEbs75L2T3scRSd
kotuX7Efp5T/d7pAfWfOjuVDcNRfpAxLMPCdYjROKcFadN4MksEP5TbiNSDyQF+s1MBg7aJT4NwC
zcGFEAlbcPeE1xuzN7anu6q8POfMtsD1GEaGBporg7pJTn2WTRF63CZpIHxYWnFsZV+oPx5s48+M
5PfUoGNijoVXzHw0t5cmKDis8Cl2Z36ElaMaJrm8ZT7UpFihKWa142AB0+bCCQjOBxKrzNG6mNeb
LKmLm5FBAWrOYXjkrcN0kA2wtcEKY/R5Ft5Ci/fXEOz5aF0AIM0679KaS175eUG8lg99aJ5t8zwt
AMRddcDD8Qix07EEVYF+8Ix7Sh1+9c/4VDuYBpFUzMktKZK7/KrKpn4EeHhDNfHBwhnhklA1uPik
40ZjTbGWGL3unvJyyhVmi6Fs4OaEUEYxlk4wZg+mUVh6sjYvPQiMgyhasG0XsAE41idWN0vYzpEJ
h/zp+iTUWcukdGHODVeCCVTHcZLGIDs27hUIj76PqTLm+fhhXWQxH6Ej6dzoLpG7G/xQSFIzBzdw
/Av2qgkUVK7gnDvmod6o8nD+oBE5UxGowLxyWS+8gzjYt7sB9STCSeh11Rl9C1eb96uNONyJ/P0C
0swPcunBZI3bgo8C3nEsdzDhsbpi1/tsNSZ3XBE+77eu8Ge/gqoOZmpI20AGhAxFOyS+C+8RxVoM
dYqXr2sGwtXyUDtwcywnLVegHrJnFoqnFoI4UasglDFrF/G4OODMykQuB5tSgW21I+gkw8fqACaw
xkKVLMzwYqU2xGPplnhYgFcZ8lsHXZu8FQZcmDZjdhpnpoucJXDOqfllY0jyL+PplsNogZKTTnQk
5kxq26iDbFohpEO+AHpSZz5ifGz5310sEvjAXRwyuHN93HUq4cix/lGGb9YNUqWM9UBKuAsmX7WX
sNwQFIf8ZmZh09HB6i5KDE4rCgSLh3UZnTPkFSY8CYvIAk9cdfEfuUGRKd99KxM/eyjXbuPGmoBH
dyaaBkeLH27AtseaBrL7qKBzNMTUBQfC71kHoYmiu77zkleTCS6XXMFICRO6NKoh2mAIJpCN5Rma
bJz64YRlAJepVRabmPy5jmxdi4JYBYFbA6fa1eU61PhhQ416HbLNFE+2amYot8If1PNzMcsYoiuC
JQQRypleqHDtVQO0pIvewrn+jqaD+0dp6xpCQuOhKm640bczR2DKVgwPrlEEqvX7C5k0t9E656do
Oo4bt9AV4xY5a2bHfefsq3wA0MajmUkaXNofdqmGAGh3gCwo5lrmSdMG+t5N3vnF9Yh9nS47pC3n
OP6Ry/YvVi3VSE+FEcYc/Xg0aRaaQtbLiD8n6Kh8tnNVC9owZKD5d1jUUwwhNRwxT4VTH/rM0C06
lNZUS6i/UAnTDUGZ0B+VwUu4cFbYGxB6T3uagwRJhXyfQg9mbgKvbu3D4CEgb+XR3khueYZ8AtWK
2R0rfw6AGakYQ3RjjFGhrVjTAVrl8JFO4bzdY7P9YhUek84cqWGS/9tidfAjTBb6P21YXCnNcoeZ
4b56JyR8iFHLDv7rGQ0jZkogFogPHNSTpzJd6vuhadSyMbNmSijhloZuXGxdlbxnowFmQw6l/9ve
+d7lp8dU77TW/3fDUm7dOoXN+4iZ4e2qtDiUgZwviv/KLzO83xzi1UMg6byJl/TDujFpW1MWwAiM
BomRGZ+ZyGzsQiKKLTqNIRu1VSkBWEmp3e0scyhvUEcS2kE7YbZsVITRD5pEIVPD93DYGCzuYX87
hpflJnPc5j7xYyi3Y0/HlyIL4yR+tSw4GwplnYKxyLh8AuHsv5s1qH6nvQb5xGhNhoK8FhlO+HEe
jHB/FBZ61uZXiFfth2+JBWJq8cqyxvU5EO0Yes6/Wr/9vCeKHAXLmyGj2NqdTQACL9bM4XpEOFR2
Eoml4EyorAHFlE5AYK2D3mT8ufL3RFQlqYtk2FIGrQoQsPlqZkarehRgg9g/P00J597Vj0IGAcDY
7RPk5/BU1dO7Gd/ZN0wfOVN9NTsH/7vl2w88+hFDFGybwBkrvLPBZrhhMxgheOWA0KSasIFsMpzA
ER5z9Lu6oey3CIwCw22spwOHpma1WYyQLAGAUBXH1vEv9fk4ptWcvhKmguwkxegCF7zgeJfLada2
Y3WnOXMCF8I9IMeYuZHGZ0Ekku0lOljn8EkOFdjTBSvV8Kw2NoPLRxxt/1HavYcUgwCQ1oPtm7cs
GOYm1QtWlCBXIUiYwj2dQyz6mC+Wl7m5iVqfzNRdCcUaFHCWUavZ+aD6YnPhrNCIo6sEwsR4pRGF
TkM/YCR9ncwMmmpyEN/VEdVb7vaw03cktHZ0ZMtsZ6eqSho8pdweLJTnAEyS4IDFuBUUXckDdvJs
GSAyLs9z3aTCDqHjIGwJQCsMfv1hxjeeHJRflnCwxN72UB4Dk3yBpyJJPnQLsTyGdSD2e54xSHNr
ujMGyZRRO/Ajo5q/1v2ScBNrZxD6E73IOZmf8wYoHbIW/K6DAhEaivtYtH1DKcUJM4qYQMuttUjm
IJfgVsbHS4I1zgqagDyawS/4GTxWfNvCKf7uppjzCUfA9ghzi2QJXswmyzyPmbeEkvQGFFHg/y7+
lq+1o/KroJzKfYvXcVpZkgZ8n+6dfthzcl63j0XrLkQtUtLU7tF9S0cKs5o4tTylwKiI/3XgPEFh
fk0G7IaMQzOo/2vKYK/UZ8pjxPQLxxB1PvYVNP9NO75f4f9x4HGTmYk7loMQjX7EvVvH4fBZKSxp
poC/uXyh0P0yjT1DxjMn0qynW3BWyAruGq4EvxiVSPlChOBvPguH2sztnDO9ZC8hVEKAy6XQ9Vjg
UHfgQPM53IjydCOGI9btK3dYEjYU2HZyOGyiq5nNK9jYfzYeuSYBF/N3IlHkyuZGOnHk08GQFlRT
Qjt3pqBVP0nB/2qN6SaFbYnp0mPqNUqLnNDTu0wybhTLZgIOYxxM8Kq5sCGxccDaZ0L/P/KI3DOj
AGTkDPfD888tqUe6XVpdOmo2Nc7TYvtTZimEBxNr8GMUgFCykKY0OmwWylIsWuGJWPVTXnBJUhkE
LykzK/p+yv4JV9Cnimvqvogg4HFxveIJyqBoQtlfuwmmdxO+w7JDisHW3A1ELRx4rpUoUyNKgEvF
7egMjXeKiohipCUHhziUnwZE+0OKxTKqU0heXRuA7vDFZMuVY0mD4add91S0Kb6v7y29kyxDWrFZ
Awc+4keohBNwGDf02ub/tEX0KXO23WXEs6Ob2c/JKmEPjwcXwbyiZWn6puBsgQ23WpOCuacT24aO
fJvzN1qYl0pDLSv1NbFUSd76iiadmRyyh8dOOe+QdfPbrSWobzRt8pGKF9oNUhoQz3OL+RC/qZbY
RhwVqz22wWNY6bFPocoziqM8yrt6vhPx0xr1pMhRwBm5XtIKAQtkouCprhKgP6rWvKJgxVQDclIl
RwAlimBHxVggjT5HkUup2aDynQ7RNxuc7a2TZGBkFxCqXd+gI8SU/zS43E9u/t0cIbAAdPmTnV1Y
kItyAKqox9egj/3B+gFbkITNGubbVr7baMUovUOfk5UAWWrOHYkxqmDRjlg5eGDf8SzZARdAWhvc
kF84MSvhg+GOYl0J72jmS85EClr8iPhjmx6JwuZyTwcu8go+9kKPKL45TUT6wxwUPdapFABkf/QH
14Eqf45LyhCIyV3DX14T52Vskh9Thjui21K7kHkb7VA6QLzTDm5TjJvTfVPqFgJv3QENmXH5r5MZ
om92umpGOA5pxOenEQXJYm1jqwdZKD/UBcjixfU58V2vKMD8lcQcekw35En8iF7+zc2wr0wL1Lnh
qqUdyTzOrbZvacbMQCLCqe0z7HSp7fbE+RzTLb8zLjqXjSKojijKnNX9S+OBwEhHMO2GoqghEqGk
Lk57UfgMjDjlSMN8vkZa6YJpo2256Z3hH3hl50ecsel0L6p+5ZDGyQi5TDES3YJMkk3wd4r3/gPV
KQOkmEdXd8jHHE7WmyLtGqyLsIS1mZsCj9W32bDgrmRb1qisr+AaQVKG9Sif4AZfOIXbhKusBEZu
fIzIuGlYzXnAM7TXcc5d35zsyJamDPSiQY6c+/vlJx6w3bt1LP0Hz1kJSckgz04pxiPdOC2/u7Dl
8lkpeI0syK3mx+2pimjWuCB+W4ETxx4TqJH7Sndq2AEt2Sxyg/F8zmj+1LnqA7B55ngHacPfB0KY
lpeiQSx13z34mTS3yra1P8UOGyE30H7D8rG5OvgkwP8izlTnb7hE+F7wEKibqw9WiUUpEd0GWenc
TCGzGSbQ4Gg/rSyFCpfhc6KjxeewMpt+zaoibgaxsWG3eELTCO2Mv3Sg4jIIC4bTEZkr+BpjbmE/
bOIUV+ppB3NOJ8gMIule03+s0Zt8wzocPm9lxodHMbp7/h7fl10N05SRFzNWawpK5XM4rJ0pB4nN
N1mcYPF8IqyREve8vJqdYY4FoBhu4cwn2MmsoJoScyJzxN4IZZ+VqJGfxGeWqMy6tlXwa52F71cm
NW3K0l+7Ggbff0nv+iE6BfZqfCxXeSdZmb61UwbsuAKsWDNfy34i2xiYJlGX7Z4/EHDJKaBvoSkD
RvWABIA0KU8JZxWqSERSj5YBfv2gha5RBZiA1LCYgegxOoN0bEd2pIL8sPmQI4XmyWsuKE6hUwCG
0oGRQME/DGpriGSs4gAlmh4aPVkiq22MF4rnZSbtIuyG6i7RRAYg+PmIeJmjUqbaRi2Uwnd6h8jk
yBsgbmo7Fo7n3eL+8fz/DEg2IllEiUypxoQz1BFDhAHpf07Se6dignIO8wlYk4ocOQnFbT1BtJeF
ek1Mym1VI86iksDxs709181w43PTPq0Zz6n12TGWN4VSBgGhTBSCFm5INwpHRr+EcTwbMGW7Irvg
JtdCyUz0YyzzCS8OqncCiJx3reIu9wcEGP+FBZs5GQTSr/fnff6DfdJBRcYbISmVYTEMrTRaKHEn
gP2uB+awRKmU/ADcj3ChsXWbHLGspSZkfdKNlYSCqRkUfBu/cGESAA7M9a5w8gk5KcUgcKqFVNKG
NWfRFKQ91HhQIK/dgTGQosKDm/cCEMG3a28Xohlu0R51z/Qa/AoXcy6k4Sit5E1qAXp6nR/XdjGT
Nb8J8SiD7TdQSjbsj7AVySDqoKbpzKD0Rarw9/olPN0qtlexLlsaAoQYg0NJgy+sN8S3gWwp+bHH
xAb5e/87XwQLU+vQpeBQnsHgB974ZGNpUqzVrErd9p+oA9zboxQ3ZuKaXXeO3sQBaA59FX0Z9woN
I2cgIQ5WQtaK+1rJbxXN2ieLxAZIz2+TRfApjRGWpDh2yajAkt3dlJemXWyrHcQqTIw8ygceFeC9
NpSRzdGEJQ5TToClCJ57ilncoA3nrngr84CQd9GBogGV0wrJTGLvUnYmBoR1Ne1vS1mxhqXMtRj5
CaaynbbxEBkZIoce6wwhRppHw7t6OGMbC1sczOZ+BG3AnQ9u/HgsP5KIe9WfMc8Ji+lH1QF6rKMM
3LL8ZU7S8GbN8h91Sh9n6fyYGMG67DnNUsLjYV2yvBGO4zzA+yY7EvVlo+pYClhUscxEYjVhen0H
VOjnteEWtRNwqsjiS51uMzMzDtAdKp5m7T2hsQw+X4/eDJ+TlsZ0RI17ixI2Q6rLGR9YrgLWW3dY
+FETZ+GbMwMsMWonBwk59ZUrSqQXRH+6j9WWGunxKw1BblPUl2bg48PCQvMnAXA+UK13zoqmJWb1
ji41fYWs5mZV7t6KCxGoPTBBvcZ0+htFXLYnP7GaQSdsOA6O8xw/ECQaYQPKBGYt4veH5U40ze/W
Bs/OEZJFKpFAF2+vHQJlF0M685VcBPNyyGutRbb7mAisteGGlQ8ueizolhMXNwDYZOVNJcN1XiMl
x4hQwSz0+njHzbeZ58R3lVt+s9QJjp3uPlq7+C7OJgX3+ISvpRk12dTg/EfCRXIL+QJGsoKc151Z
T77x/Sxi0C0uXNR20B3OjyHIj3zhGrr5gawNv8UUddHcl982nzDFwGcUG9Bv30Ok+CneY96wm+AU
cPqtR/oxUNMbZsA3lQe6O+Y0qcXu9XfzefyaEGN+22c5pG2P6U57YYzagpgBFrpPe4WGD/JNcjfu
LCpnnTnuTQCvSbMekHTmGP9j6cyW28aSLfpFiDgk5ldJlGTLtiSPsl8QrnIZBEAMxEx8fa+d7Id7
o9rlkkjgDJk794Ax6zuqNYJiMCtgvAAgx9AVtvOKCSq8lunBHlvT0Uk31JFfoDYAmyXnnD7uiC80
fHiVb8czwaCX/avFSAbjun9NcN6GBTO/zoB7NyMc1gMcvenB6zjt+o0WZXaUK0MAUCF6OcpFEBOf
mXQZaKQ3c7MAN08P5cQ3tom3O5FsTjW0/rOtzf4WQHhPeU7wMwQZ7Ku84szYdDgJf8pEezsNxDi7
gU7R6pmgACszocAirDUa30QtAtLHjap3l6egXnr3/xKy3zArYJrxW4suQHPLoC260IyrTorXASiU
FJvX5MIPHzJuMAfbE4YHZ2C7BcSebaifixTU0mNI6USycg3/D+0CQ8rUkCvWr3/GtsoreWHVyqgx
P9aIBkueHiR3ir01W54JreDCT/UMRlaJ6RuMFJRHsA2IrDoM8wjOFDJKI8F1fkRtRg/IXNa8Ipec
/xX07NbA1fgsM8X4SkILzsx9WHxBWARDS6a3cE64sLS7ljOMkUWqDdIB3GdhSj9QViDKcuH+OxVN
crck6ucW2UVpcw57KhGgGoYBOVBn3BSX+vY0nOl24kvyhmECUaHIMd+3WTGCTVU7FORDjdMzEhlk
JAyVmYANokNUcX0cby7jHD5e4sg/tLsz1sASbGAuW/8HrAvHCwBikS7t+BWZsf8czFiOJxPtb0Bz
RAWtbaoMLbH9WnGAkknqqKOuhJzrPHC0/5a3BTbKbcd6pXBjczkMOm+NTmNsAoyNPECG9j8o6k/L
JIJzt7sfiv36gmwyxGWRVzhnXfRiCOoQcBzCn2HlhRytds00Mo4TOt6GA11Edim+7+ZlOwDvQ5MS
TKyudZkInEg89gTGUVAlFhyxcRJnUlagWpam9apEXRZMA/ogau5mf+pBKnFqHFqO2QWZH08EZApb
R+K+xExmllOBXKghHDm1Zwt7bkCmXDbMj0KWW2XJYgtJNAM0/4/QJ4ODiwEjbXxvYbrLABacnKk+
vZYNOY98sgavxHdJLnXUZiFohMmhLwiacHuqyFEwV8o25fbyOuyBFgTbsf52rOoIIJ4AWsqGh3Kj
Io/Fi9h2bPiqq7aXCI2Tf5Nh7fDO2BdxSckQL9gCthtIXCjxXCWeWMiRlTAHwQs2og/Yi8K9BwFs
KaFoiPgXGF8yDtbqT5D5ParTIfqGQUc+eU/5CNqJed17BLZUt4rhM58IF0OiAF6oCIAwJkIlzWl+
ptSb99SAvnL3cHUFnTH6j6/Ri7R6kwq0mrG9Sz/2SuIuVYkYNN7L01JGL6aea3ktj8rqYaQJgz1v
thdvT5PuNR3iMDrrQ+9z5dvAqYe1cJgjJFYNqBbvGXu3CsumPc1ElfPzlxjQ2IJi6SIZYaGDTMhV
QWTAKUWd/2vemBkxCafHoiqAObj9NjDFvGFyZQ3PTfGMWd5bj5VdCw/5ziev7X6u+Z7ijXsnfqYl
FcVHLOSbnCYl77nuAsXZWASChrbUJpxRQstT7/LgJuafiWgL6aO8AV1GQSYLp6spLvUavp6/czzM
4DUxc76ovr+I76PtiECazgkzb7xv2ZhLRKFnCUcLjpk0wyw5xuzbS50GT5kAQrMuhWH9Uu937GuP
qng5TXvq47q6IZP6tQmn6smEc03tgdjm4B9YEC57UdaPOJObE1Mig5xhZHUNNe6kZ3XW0xI+JdAs
4NNBBlfWF9T38IkEBJrSCKCDPhqbalBMjB+xauUDLgRDgYbIEwZUyHQFZlICWMmXwTbFUAsj2qzs
LQ0lg1J0LtnRbCOnUAxr5GETUjD3S/ksLw8OL45345S2+4ZEX7j9tgK5od9iZrRk03FcJADDsJD4
RRjpsriRXLybwRgSYmQYrQkXqwb2sg+ufct8qLprfOg2sJ/T+5LGn1k9Hmx7xi/Lon5O86qc0/z9
FTVTkg38qa9KpabF5+Tsaf1i5RxtSxsi5Un62zTr/kNm88uo5vOyvPYeT9I28nKEKa2c3oZ0Q4Ai
WkBf6E8DE+aWkhH/F5Y3JgkoyNR7e3P9b494rCctdTnjnGtSXGAwHZGaHc88N8tk6s/oQpDOwMxl
5S89q8LQC6SkIgnQFwYhXzSBIQwBSwx3T3ESK02w5QVVp0VEB697dDFPO6c5vA1SluWegKObiYDx
Q7VjmIhtAw+YoQUvPKMhon3CyQ9+LSV/lVA7Ya1zRegg0ZgrV00x3VPvCkbTgcXGActwFDyLz8AE
PvDfjWxEiO0EhFfQk4ctfPL85l+fAGbG8Os3XwJHf+URbeekPBA3+6ma0BTh9vpyCtbgB0pMcBrZ
dtJlMVhm4GOOOK5lmGZiDuNlRiB+BVQ33OKxGdprUI6T6Q4l6kSoSxk8DUnUYboarrc+En9YLeG7
oOMZyEbsWkCdot19Qn4Js9n+n4GIEx611sklSj4ZGVgHfl4C7No5iC/pB3dZ+zfTtZaO+b7r/A+9
AtkuLJj65jzjQHMzLxjV8izzAGpce8H6s0pKUNK5X38N7eI/5x2rH24AEzxptDF3bZ9I8gOYl+8A
JEkZKvJILIFywECftNzgsb2ogTsK/W0puCBOURydeLxJCToxS+PXawrTNNzR2z54uuDudSCVUhMY
TDWAl1FbhLS6Pp8OAJ+RIAsAiwpmPoe4FN29I7DYG9Ed+m0Wf7zA0sXilp3Rn4fTC6dzVt2XCh0I
6nP/UJzq+IHtGRSPCfuLUqUquTaKhaEksd6U/wVVhYbwba4XINZcnny8EB17uZmqqv9O0f5sFJ0h
j4pPqJ2KL2itz1RgaumVkpjMNktl5tfxv66BV5lcknsZZJ8pgdwIMEyRqMgJQnINLUefenwMVv4t
/HlylZVsuZwFx2LE+swmgjrrKHaWWCdVjI2L0W/gkfKEd4DsbuEyvxKRJTs5jXV+E2c+LsBnbuqS
UJCHOFiwaeBuXicItPmU3O/i3RGxdRhPt82JTU19n3LoHcGiPHBQ6FuD9+R69HzgQAUAjMt+789e
976ozzsEcdztqLU59rCtuR9gr980WItxavJmG5S1N9JmgnHcx237eZt41T0dGTgTlYwFHTYzB0Vb
ze5gqB9P1z1O5VZ/AZWL8Bzgdr8mte5pGMwO8bIDQQ/G4FsV6znvWbA2G2HY397buHo4aV5QM0q7
ympjhgZtmD8TYPPHdcBF1U6AlDe+WciLeZbBpoheCCoGiAvj7cvSM3zC2uhe6QoGvwwzrxt3u+5T
46MlgcaNioxxNKQclCXi2BjbJidGmHkZosqAoi6BB3lz3nOA1VkWMiih15NimHnT3yQZQdLmt2WV
M53k5C4lDAAjSBnYaXqVsQ1nGQpERNoddmQHPqARBRXNpCMKKUPkINRGEw9vZBeSgjbfQtDvhjuu
hgBCAjPHMvwwT+HwLvQk7cyq9L0mqghbQDN7HkMuhXtD1Uc7wHRhY3T9zo8A/toi4k1V8/pbUW5L
0/yGhDWiZmD9WSZUvmTf+4CKWfxXM1XituLTRdquF34g8MDlHXl7nZFXY6bWNPpIRhbFEJZHrnJo
896Thzv4O+YnQBU75NGzzIjnCkii8L0JBMef7vpN7opI2ULAi6FgEOuF9D927c4tD7U5q2xbYUAg
AMKUim/ueq4FzyfsVFdazBu6Na6KX/ft6zZmxbt4jy8W9S9HEY4t8JEa5L9EB3ABz4F7Cc7E10Gp
wjvp6IXxXUlmyvvgSJPWTlnxxtn9QjIgvRNsKGSVA+QUi69NRkhAzuF4FIfw7rmJK7Rr/BOM2+7d
TJzNow+L8G6m8OpJqnqKxbHu6vbyAPMmgLzKQGlZgPHs0G4cZ9t+uezhslb5oWTK9X7zKMPzMVme
zexuwMbnFkban/4E3tutuAA12xne5bqr7qintms+ggGLigB+Nb9Os2qE0jgbL6DdAauWF60sxwP1
O6rOFl3+M84A43vKmBmzw4la18NYJal4eUMLbx4eNk/vDIISbDucjWIXfBvwHWfAR1l/VZf5E+AZ
p/bw2ZSlvkixunDMITNfqdFQ9CH2x8B1D4zi99F/S4fA3so+DX5tdGqMm6s6INfx1OFa0E9kVt7A
5aMu2PH7tonH6YOrdreXfMQXocad5MY7sxVxW/yeN9qmmKgc2hFOSFxSTfl7BgHwsP33cwV8RNsG
pjrX4AEeM6X35PYQHJSxeAipWb8TJL18nMvI/a4opAwoDTxTBUsKVqbJvVkpDhXzsiEEBhk6//zF
BIvZiu8f9k8MXhgTcklIoy1tPO7AZFrgAzCyd2jDWmwW79FRIohJPKwNShwwvp0gUh+w4CWPvB7E
X12mE9RtIDfze0LcvwHFbXMt7x1Y9aFoz3KObTcMi+AiNO9cSPx5S5g4QhLJiylZ8ppjR6QIKHos
awczObhIs7HSbm2OarxfBXcG0f51TtSlClukZz79BC3FwS5jOud8MRrwHqQi4x3EHfOUHgpLSYn0
4GdsZDfyN+y2Hmr+hsvJqkhS7kuvoOUCBcH8RoBQ0LDo/dBFt7V/fiECkSeSyf7JyakP6iyYc0Mh
2aVQC5U03MHgvTntsvEpORPE4xoOEZpKAA8Prm1KHOB9s4X8gCZieqXMmKCDlYZSev44bMf2n6TX
kguynCMYS6FA8riAgugxCJiTJSPFXLJe1l9Bx7jXWMKm3wElwgCYOJ/wsvfvcVhdfkIi59Xm6Ucn
1NRArhZTgYMKP5sBkwhHsQf+COtfHj3qMWnRw5eBMfU7t9UYQ8nzXakSFhxhRfN1MlrzdiovST5x
oW0AHKxbhrNQIdWiLDuZLgT8dFJMJOvUzi04HlNqO7RbBGNVDqB04F59MI5QtRfdmftnpqcajhnX
DxSwnNQI5QIvJR1ADWTtwjMVFO33TZjkv/XderwiH47hHhNA8XzIseGaOp6hTckkx242pigPBtHh
doduXpa4RmXfcTszboToAsDZFqBsxhWF0vIV2uL5uRkp8OJWPRxUhbv4PIYj+xADJTpy+PUdA58S
K+9yz+6pdpw/lmZq7Ch3pt/yyXEzM8XZYxafBFpyQxJ8rUauKJoxHh6gzg9CApaP12TwUb3txCU7
wOg59A6dKcc953twSdPHWAr0mKAOaF6szZJhwI1fciQwWy6ekmzHfmXE6P8MFE1UZ6DslyMlkwgq
xgNduJQP8NIT6jjU1lan26+D7gaEP+Jq6ydzegih3zws3Zx8hFDq12BKHRdUHn3eNr5qkYY72khv
9xRU1FN0axxrkG1+Ny0RW3EdNQm4HU0gXkHuJmqwl/bIZpdK5I/o8ZvUB6aogUbz1wqLodTZ055H
2RRaKsyJvYQJBVdguICoKqN4285fknkCqmRef0jU4C5RRAYpyCWvBFoEwXKol0aoznai0ahAau9E
hU/AvuTlAC2MNR7Sn7STAJYJCbjzT9w/AoeDCrtggKEDmdmAeCFVktXxENQZhNfsIoLmN5iGx18a
7lryWwHQU7CFNrgoTDD5i8QtgGUwuSJLeVEpUPWUQph7uXtIFNNdcw4LMsJh4+e7AlvwqKZpPoq1
JJKe4u5RPjEKFgdgOBIysHAz4Q7EzS/weOhCnC0puvIVljSRN5zPCDIMsEQV7t54F3ToFkWwXfC0
TKKy+7502DJxTH4mT5fjJeR4WQopIVvxlzWMnfF6O7huTB5Uq5iodAhgOJvvydVMHaH2+SHcd/7T
nE4YzKd8Qmac8DWG6dYDxfoSsyUx3IJI5IB2XMi38ldX3yD+xAdQ+cL5iDIMBTfFJFcfHmJ8bylt
k2ZPE3bREAJYiBrBf6qooT4M+GZq+N06NSKkOR6mPPgvS0e6JnUkxCcQnlYLWzkm4OsV1uWTroQO
i6QKvTh6Cu2qhUJu2Dn8FaqcO8pxgOBmB2+SH85PEYyztDrxcROGwspV4lrgptCHb9w0La81IMbA
OPJU4VShQG2QM+j8z9RK7WV9hU8OFWgWjwOMHkYrbwY4jX4pAqM3Ra0Fo4CpUP2fCSht1Y8kZ/8J
1SkCvIbtY7ZRGJV+R3nKdLphqKAEG74W983GgW4+IUlE36B5uAUjD9hwuxN/STyQ3OeF9lsxHVI+
GSNXhgQmU5AsDUHAV+cY6gyjlH1wYlmXTMCWBLsNUrlZiCVQdcCok0km39D84oc4fOdKpiIZeVUb
TxRKOswvechceYgC1znFVkat+IgFnVd80WdK/O6lqtZviah3UrMPKZAIUnjO6bOcONhCDnBdk1hz
gNM3hY1eYrlH1WlPJydqHNYgrhKMxSm7UDtsdsQzqHcKhco9LpdlFCf0SJ2kYMdFMyQDBYI9U9Fd
Wu5uu3OOXJFJi03c7W5KvGZ6svsKfhENoxTuVKvJAvi20JBIcYytEuP0kne6m7P45uQn32tuYlmP
4HB7jbBNx+V8E+9bSKnVGyxCMCh5hg0xR82y5zSxZyCRzhWWj7iDh72S5UBeyf/kFzDoeT/EnAgm
xDfExnYGsi3dPtxRDNNQi3jYhRj9x3E6QydjneNZAtzcCw6Unhk+I+LgSO/0Aiy/7DngLFTLtFow
WvefbKaS4AGAld5fX9rSBJnKTR9Q2c0hOA2F7DPfRWgm6zNPJtSyMzMtM57Id9RmKcVGBZ4rGsig
4bHx2i2byJUgG9kJQ6DzLosYa0m6pzxVerXtQZh1jsnGwxBRdgVe+l1ymDYNPgwTMr4Few05FFTN
ifzFAg8To8zIdM4dYZwWiLiVGmyNoeG/+dQNL/TotLhc7jnDvsPG5AQgiwZkE3MxrqlDwK06hqBs
XCPj5KExSkcCyo7chpuRtRugLUVQBBNjskllC9eHPSyor1qycMdBLlggqKwcuAU5JECm0jTrrwfC
x4ae0A4FOzGwY363aIH2BFRZ/jcgKjH081kmipw5TtRec96xXSwHu6tWF3jlsBx5LwPmR8z4RQoQ
ZUrgn1z4tXksNtj8e+ryaxLBU2l13CAFug8i3iEcAQqqs+hJK+dTUqjA27FKiMIBjz7qbiHBofLh
4oossWQAHuitjods9PvbSCZPPKPk2ivzNYbyVN6co311e26SZwjTbAG9ftdoie5JEgGQdT6U3ZlT
yjx2ZWYfTCwh4yooPQm1ePZ9xo8Hq9W8fGdtmc3saRZoEfTzQOlw64zYQCKWG44+JPzEqzPfyLnK
IPDWNDLt5ficpKxTUoh+9mcVuSGKF/avnDz5MrBHIb61EXiCS/kZ+uPqoqOTxdeIYdOnjLd60bas
0rcpM46W8yfMsRgy1dx3JdSYTzMt8zuCK+ASzSXdrtBV4w+VMoff9Drp074yD6Np7CkMG5Fu+5Ev
GfN5eN/UVzuGJTjXMMMtxWNGtwjlEVyGKRMsEvZyFdBEmxVf00//FGX9XR4jVUj5JuNXiCoJ8Hra
/TAqmhmyyPla4l5vpASYC6rWigaGyvP4GKfLt8ZDApK0cBmGOR4PaC7v8EpPb2IZZuIrGzLCZHZC
EDlxoev64jfed2tCXYpRYMi9iejNiBOafulYbEfBpqJODURK6PNteDr04CZUxFwgVSS9XM6aQ/TC
wm+hvLWsqQ8cZRTN1GBtOr2ax4+FleSbDqAV609TULdC1egkGvpx7/smx585opq1BDOMEYurm/yp
Cf/MPVVhxaXNw2ZjX71g5PWAUxydn1SUVQ6SQvA0hoB0sMkiUpAy9hRHt1Ghl/v2BXt5DksNx0Ds
yeaASVWF0kgguK1Am2FLcP46lI8uhaJlLhw6CR/wNfx1jR6auWWiiZyqbBi/2DoPulk3CmyH9sxn
s6xGOOvUDZSsOGfp4tX6s3+qdpBocIC+tv/yh0iyCT9TqG+YdrC0jMiJGp2aD8Y8JE+muQsDmWtR
T/wV+5vnuqduYmyDxl1kpoAPdWLz/46b1YNexpDCgkZ98VyU7br0Mn9ldIDpCeAoZxhGfaDCfLk3
1DkFjrVMN1yIuV8e1+WXwUcRq2ovOe/+DjmqmLjWNvAlKNxhHijro+XIlzxefHAL/5QT0svDzYf4
A5qUX6Yg0DqHkIRRDwA+hTnuY4iZEM2xUIeeSesJz3NrvVpSL4iSo3y3DrdqOAwxxfhgIz87xtAd
UXFpXSmjy7U7PKz3oD/JvnmZcQ4NzsQkF9C28ib+kCiEydLJbUBwJYzN6fdkyiqCrUN5WoCQbwxg
qp41TIYdyFPJhbCJpKFL0R94bMR3Xpi3Ayxv1fDJ0LdqxIYI52f8hbSbzEbMFWqJL6CqF4j4M+5U
txf8kVHIFh9FMUk62Ir9iW2TR7xrke+NcxM47N3NW4Cx99cyoOtd4zy+90jFgiUMsiqUjgv138bx
7U1Dnq8MNYYCXqbiOUp5FzLLYs6zA3Ck1v/hLmTYIPx5RVQ53G9YgMhCFfCUabgcMZBJ+w/XUsif
XtuRjhnm6oM1iEFNOoZm40vPd9CuyGdxE2WJqTt3iGmoN8FEiMNx5e45+NDxMgCTbyuJRn+DldS6
lUbU+MoXan+3LG/m/oh5MQTfVG+wRCnTFko3BfbiJBcPPdVcd4G3zLj/Ni6witErHSp+ul2wKSzZ
Gw7EF1K3vgYDqAOYwelxdyz3N00M6Dk4CrqIZqm4rS+so01FGBYpPd5jFbL9e8aT6hGxoyLDj6IO
nme18vuN1DtE8x0eCBRUAQ5GnuBtjmF7YsRf4G868sHrotvu6uOSslUS/5lYctzRaDZQRyeHei4f
iyggSnGgWtaE+3oxZ/CxA6W2FjoOtDLBOHiok4wuj5LHx5qGAqrSU8YnfCaAmbn7KQT1bQJcjCXu
0I2/fxnG5R+3wWZD6H55Jz9+kzAnCjQJera7uNl5g+j7jIjDrZTJTlm1ecMYXrkRbtUdLuVtwoQb
JIUSAR7+yDcSuA9Z0jBPBUu2I6UWL40/7tmoPlJD0TvMyNvMRzS8twk4gTftjgsr2COwSjg2lBjC
d/6bDysiIjr/WT98RoyY8kWqBVpmxih28IPPTEBZER1ZuPg3XJkLAxQXqp/6X6+NwFJYc/RbF2Lk
u3+TlLeCWRFAmZxfBnkRXzVDPff8rM7PAFdvQRaAA8T/E4U4NuOQ+6UkR+SOYd5fr4FSFLU+n/Bc
fvQLHdxr8wBj83obWegCaW2sU25PcB6o772mB1ryFYEx9+Z8CbZGawfr1sc89zD6y4ubJgVlUgQH
++yn3TwzKppm1eHop9+Dhfl5EbzXTNsUea4F40wUwVRF/Kqq4GO2PpshmNnpSkWC7MaORkWGHsrt
X8sjg4bZZ0tGU36+WYOlOZiZXZlxlW2Nolg64V30DYBk3C5YxCMmdyQVQ/z8C+vnuVGgaBWDF9Yo
nq+ecS3AVQyX8E4E/ObM8TenQCnzKJ6ubFP9jf2T7/h5FZNBt1KqcPhusZiX8/I6bKTGQeO9iUeO
Q7tlA2WM2PTQYVJ1MN6vzq6mrf/OPCxjYODSSPMlpWDLNa1oDzM/pip7Y0oGtBQbkKm+lJWAbIPQ
uE1eMsL4DY3UjWh5GQ7/EaPo+DOc0FIKUI9oj5vmyLVeAv31jLyqnjLCWmtMAiCnRhQs1n9WtbrA
nMBoMejYTWjgRMF18zfQBLA8Td2HlHVrHODAo1g3SNUx5JdPDlFvv/IjwqdW0UhiZVs7JjcTE6Cj
CcffHMLnhxk5WqnvvcUCFSkd0zPxUzv3ZW54gg1ha5zF2fPsA3t7G39EL7Hcm9OhLVbPV81J8fI+
HyK+atdtL+4knGNV64KUx0iy15tpVW3OV8V1CHmrsp3alcEcgrSEnCID6s3swJSDS8CJcCWFzTTE
g5S8VGqvUhoMCDKpham2sJski0OWnMMRqlTAlRHqth/lZqTixN/zAdEj8rvYyNZg8NTYFQVukmfU
EnLfVosI7xTPxw4LmD3FBWRo/xaREVVgAHbf5KevkhGUU1I8WcU+7BBzyLDGTZr97NiYGOYR4MP0
Cm9G+hIENFVCB52P+9MDGbwPcz7Ag+1DimB5f4387au+AzNR1FcMqcThwIgAcTHXGIGhQDh4noMY
M8WtJhpL4/4nmIIsPcspiQWMiGEYpNVXhwvpUMC39xxRb0lB6d2PGZzPJjTbO0og9uUegsfNfu0Z
7fN9xatvV9BtWkasbs3zrV3Vg0pCY/27FUKDzySFaw6MwxtvYa5RplKbBxAyoAAhigAJku42hxQg
BRuFhVqhdoVakxf114AldS8PEBJh/yuHrHvg/9YPAbagXCxJ/o7Z8ZUs3SiYsN3Kr7LO0qzaJl7o
ryjRuWUWgmHIBwk/gyQyk4fQaAIwwJtv1Y5tY2aLVwgrw0NKt5AUUDZTSLgBhxH/vB2n7EB++oOb
wf+O3ITtRawwJXU08re0mD7TBLqUA3Hd4s+bt/wNoiW+KSlab45pAbY4kXnI0XCkD9AFiUhcR9XP
+YxMwAwtoBdhgyMx4V638yCPvsvMJgr86M5ylCp2QuyoO+ILz8ufWHD0DkDFIfXuyNx8meDLBef1
FfcfNFp0XCnWM7rXIGl8M0FX4vMqZEyYMI64A1wH6tjXVB0w1g8WtxrAoEYFUkK/kBR3u4itQmoJ
7bSAigk4U+HZCDF59pGHRgO6HeEG4CiQ4phMihhpot6oSS/M8lOauwwo4eqodRGvSRhJQD+qPYhv
+vbkIj5Ne2HNYOD4HAOSeegNaccYioHQeQ78tBpJ0eopmAjX4msKGEFT/YbEnRV0gspR9rxUv6Hq
JMIbF0hxkOKYoSMqVNNboxWmhuqZM9sahSU+HkpQHPyj+c9ZRBBfCDNF0sqgXVEKQOGHkoKJzuhP
HlxyvLGz8QZ1xBMJjWCGat+Mb1BhE3fA0JOhcsrVKPesVmYr5lFj7m7gVSh3Kw3/9ZLdCKALQAzh
t4Ddkx/FK1PnmyumUpNGKMHijPLuYs6YpLvAJz3Ri7L5eNyEgeJsysWHluXFeCNzyXsr1aG3Hrfm
EjPPcyEtPRfCkRqO/q0SSb2dmekQIMHbL+h5GF1dh3lNCU/ae0kWHt8I/E3IFMds+Fn0nTyEwmC3
eQ+AFGA12Itz6IV8anpegEYuHlnKbVP60QMhvdmILgRJL2UxR5gxV5YPK4vUDgaUsmGEcsEuWE7P
Fi1N1h5ldqfWcIdRFobuj/i103ApysZIiFQ8xOSJBOP5nEVBjunXJa/HA9S38DEW2ImpC628EuXy
CsHuApp5J7u8RimXfX0kSloSFfiGuOjhTamheiDytZAhGKYoqCZW8lKrLOCwR7p2aCfuSyhLPPYO
JeSU/ckR/lYh+w9S+x8xGhKoWA9JR6lAqtLpg7yGQUJ496KgwfTn3WlGB7SNMAvvX0iTCohvLt/g
CnzTCpfznmN6BQFCSD2UKiVABQhLGMqeARNRSTjssKtKuanUr3kF8rSHMReKOp+ACgwp6KTxEhld
wJuGIJuk7F6JA3UXISV+HSYWnwmL8y372U5s6Wr1n3KUAdIo/TWvA9ogJlmqWWBnM0tmIQ4drGu0
9IRSIudXn4QzicwuZTJCmjDyf0x1YSNqQsGrn2tNV03aEQyvVOifGX1WdDKcV8uRuXRSAV7CLlqc
Hq6oc9e4MG/9bQ2nnTbeBLIkvvAVGavn103H60aVBA0eWbnMXJYOKsTCZoA9siIlCfWb1dtFIRMC
Ug32Ty71lU4DNKFRY+54MS7D264BBFughhyKtCd6TY4XccXDkhC8zFnSJVmTMkm2UnA4coN7R/z5
+k5786xxmM+MgiTjEnB9uN+dh4eYfXK/DcK68d0A3aHx87kCxbEWIdYAF8gUfEhyFxAnr79B2t5A
eGCpwwkAJmEdN0zLtgBiUx/Td/gMjACZqahCDiQ7qPIz3tVOvs4LNyAGTJBgmwzcyIZa4O9wF/lt
/YlWAnCvLVD1+BPbrxwRp8FpofugEjIyCY+GigBVreGOPZtM/g42AzHXU4PqrRMKaG9F3LkgJ7/8
ta56jOb5Zu1jrmNluGqCkydQRmHNHa7xsBKMVSWvBg3cd2b1DM5yfkdMKBOJi3pQO/3UHTS9YWXV
OT28YeYp5APBhfleI6eEhTOE7DS6Qv5lQ8DTGh0K553hsQFsq4ryHNFuabLb39h5jDnHKx7HRHVA
6IMnSTPi5Zx0p/bfZo4+lI5qn5S+r0Kchh39mNF5MSZFhVIxZ5GR4wLAt6RckGVXEX/Blkz4TdAn
ucG2mB8wE5w1tGN83651AYApMIMgRiw1ibAdKAJlLxqj4GY2Wx3EHOhLvrf5xLmQ1zeP3JdUZ3+9
vUxCzqLoVoglKckx5wAfT7kzmp6FrqVyHKfw5uTmT76kx54jw7xq/81ThHM9GTic/Zw1Zkq9dJKt
+QI/ZLAJoa3agT1p28CmeBvOWDRZEzKcYPpqFw7l+WOBNRbPWWMjSW+YqnWsLa60rA4r8ghW/uyo
hOKAzlt42YYBxpyBvjjHl3FTmX6aI5ZhGXOOMSuj4T8yRXQNHUTir79lyHh2OcVvfmR6AlwmoMlP
GZAFCcWdwd5MB4YDjjO0ra0QHLE1kz1rhmOTtSR3rAVyDAc9x3OOmQLviZnNcc/M9DRyuIi21m5U
VXqRS9r+ew2G7/lhrC7UPayYmgIi96gpKOy4ByMNLoQEBsT4Kp0GCGDAs4NLAH1bHoN4KZhGBm8J
5Ga3B9gVVsRLfBsGnjBoF1cB08mR9xAE4Qc/zC53YxjGtzn+uWbYCseeEYJYvNjRURtfaOaXlDcp
T4p8BFDoyZiAFcs2MEvyjQAK3Qbm7TOsgCUQtJ4tC8hGtENlEyndYjugS+ppSkZ94b4R8ILLNigR
Qxe6PGmdOc7xhgCiZJilr2ZIP1aBb/v9uab7Z30jrOQ7YKJhxZm9E0ElFtqznI6/GBBRDBcsSpto
WfaOym/j1Zr3JYxuEA1MnOIdgwvpZl0EU8QjoJTJNWfEMEJ7nQsqWUI+ISScBH6krPBGF4tZNzMO
QIGso8idaK7bGvQV+RCvPMDyU+GOxoOxiaxcdNsSH+3Za/9MJwzDYMc06/q2niu6uBNufPixXVcN
9b2YMYDaI0+F+RsDnoFZjdu79At1ByGTF90Ta/4jD1RjyBLbQREgSYzqeWABaJYEwxZFgrLSF5F+
ZQTa+rK9D7M/LV7g9vxwt8VMoIdIIqMDzsNvbhIM7fNhVgC4tcU2Pf4QDNaZseVa+ULLNRZ0iBct
A20txqCWNOAM3145md7MeTHvYNqV8PL+jyxX8KwMpl96qqNW7odEq4kChibGGj7r42XkmJTKuM34
D9yJO73Nf5QZfC0rUn00irel6A6agcVC8ahi2L0RCwMvt1fTLV/VIhpzMOKkGEG9hW0URz5UBXwb
JQaFvMXIz475Ne9Od1gHJzdlzDWzlawci3DlrKAOPFPPy+DZ1BC67/G21/pkc1Ydz0RtQNyxlpOR
ARGjDieTap4HghSyVbkzZb6mTGVqDqjYMZx+ykP+rMEjmpg+OhK4wYDkfF47h4eMI9J81RJHrdbA
y+J5MAFcVnUGdrzHrEPXwSMaVk4KKG65N+BOJxYEjrTo0MB7LuFn74IoL8zd8OTgxwIYBO/hmzHR
k/WstBA5pTc9A+D+CcZGjuXNEkO4EeJA5NrXRueNk5P8cGTPeBfAlQsNlvhEFPEB7Qt7ZtO2hYt0
5NXwkQSF5bKiJRsJQbd2kNUNpQA4pP9ftzMa783jIww9t4mdxPKkNKuaBR8EaJL7v8iNeIqJMAXr
NArQEFkSwCP6a1CKGTMlqyizKpgWn4sj5BDZGNLkxR57EzmpUIP/q3S8Qq3YUo+/kxaykVJBbWBM
w45lKv1aD1/y1iNp8ZHl/Lei4SE2VPWC5ATQd7jMOnq4pAAtMuAKfQ22zpyvPSdXosCiRWrlYWGx
uhGYkFkGk+oBbBpt5MZMFpjHB8XRzxe+x7n6gKMXB2Cjq4h8IzA4TnpJe5kYUwcOPESTCMZwOjya
/HvN9U3gXo3UKxbrMhMFscQsJY/ZSkfls+34QCgbIaiEOiq1OHOPfyFPZmnwRBBIaDkR6OBWr19b
c4v6Pgecl1HlIcADcwlonRVGYOQ97GuA00VHMqeLduSftgI6A74Ery7KgMcIymB4IVeqhno38UDz
TOOHnxPsrZH6X9jcRougiM2HoKZCQbBPiYrRPBogkE0UltfoOTS/HKw4GQeM7+BUaqB2ApUyLwYc
w9j/GaZpbULLo2CBISD8SIoTWJZaiuVXmZnJt3dIaAGv/UDNv6qOHDokz8fUehyyGOFStYn3YVeL
dCH5wKe3MCfANBocWf07OccOK89xgeSFkkM1kPy9g4DoixKj2JvNqeJWfEKbUJ8lCT0p2AZivmc+
BsBRmT2iwEf6nIbfgoSO6TqhCVgeJihJCoSO1qYhXYE4cKRfoML9asBf4jBzaz3mNLYmh0vw2QQX
VxS8ga/QD9BgxDRBpsqsTyPXfGPGJqxKrWOAkPX+mqBCgXOKqn/Kvc9gBqs38Tstg0kUmyGWHVqS
/yBy6FfOLASqD4fCmRO+9FGZGjHBKU3PZFuWuTrga4Ci+mdFp3IXYK/2MMgOxcxgVcjGSmWwZyM/
br+AHG0QABBcinCEdZMEvGrxIJFd4Aq7UY0mK2u3Tdl8yaQTS7dsQrdd9TTmSA6Br+cEX+hMMz+B
o1QCzAdalh21ENP1TLUCTZSREMz5MDnyHI58E0NqNXm3KIbtxKuba1YCWQuf24GZbEtkGyaVfEnF
QlyxJ1EjNP/BxB47q/FtXrSpJ73bPkdwNXYRR/yl7z/4oIjIgPj4+ClXKz2xwgRwPsdBXdomN7Hq
CQz9LKnb0ffgoxbbwHnOUs2b/EeA84hjVFAqcxXvG9pDkD8OKr4pUdlcFdweV+hphIYWjPRXmO7+
MYGMVt4gn5uV+g+/JS4zNF53XquEA8qS+ML1pU+YD8Lh6CmBIama8tMnILYvrNOYn01vsMh/gZox
9oFc4Snl8uf3Y9Y/G8a7ubRFfFuU4ffkzGlhDgpziUaoJxXverU14YcoW3xEfvEAGsub31OwzClh
cV46vzD9ZYbAicAuhXnOJZFxg5BSh7aWEVPRvTBB4u3L9YjtHXvHPxu573cxEPzVSkKWGSbMEdeS
v8vIW8OgayZDodJMbnkj356U43+VJ9ozfcc7mhIXSvEdPvDIkLIE0UfEa+zF7Ol3VB+US+x8SUIS
DEdvY6/6dtEkteCO3DXj/uOGDfe9IQozCMytpeL5MJ5wA3LFz/hSH9Y2fbDuxUjZ0naKBFKVKlRZ
5yYncAX7ohL3pT1TLtmmMbd4H7eV976SSvxJWAV2Tk3KPAwBF0Mx9EOcClSomNSeHxDcPvfF9pvE
cu4dHVmuy/4sG4/OWBMLscS38SW7tRmFkUIasRUrQBHKFX4vmn3dEiTzLFS8xEUUMr/8BUUaMtOp
eclDRpYGKyQr5F+dkfKlW5T4wOT3sULcB+WRZactR8gtN80GfTk5de6mPkb0pehJ76yDtWes15W0
LE8U8dzXAQe7PADwIHxdQm7puOV9Gy4e18rcqrgpLJZsXpgo+Rch5/DRiBglv2Tvgvovje76wRxz
YF5+A0pkGqMElkYjAa1mX7iALJvaiUUWKzZsYyK75PrRniKsIoCiJttND6ar7HfsEs7P34Mf4kBx
yfBPAEgpjXmjgGPKtio+cUylyeeeODH4BXv/AJr7tzyuxa3f5S/wbGkDW+YHeazol1BBsborWg9o
xJ8o4TYIob4I1vmEIzsxFbRAjMRZWfk3v05Q/c+YHRtuvziIMiV8BLML4FAGDxvRUg5lB/mqhE+V
9ByRciHZUuoJbnIa4D3CtoU39VhURfTJm/ToBMkPyJrur0ThAPuE5cKP0/wQFR9XM8Sm+xwFPVcI
7BbYMJcv7Yw+3fw4Kg9mdgJeRvCMdXP8Jfd4JfBCRc9xDCIYfH5zVoHItYvVjAJNiLsKJ4EvCxS0
qojfJbwXZuAoaHzdwXkDnRKPB8Blj//ObTrWe7Zh08U5OUm4sWWsPOvMMCtA/JkxyUWSzlDCsvWs
kFpZhZQ2bASmYVgLqtW4nG69afiJoj6Ci539NCqJF9FA96C4UAMwA7irBn4fgNPfKsPBRL9NxNPe
FxwiXwV5yCQd53rcsnHjPYtXSSlmjpZdoh+kY0cCmRIwY26ZhjRSrL0oT5p98N58fQzy90iKpkoA
/cgTtfgdxNyqBprdZJNkgJPLGeNAFsT1jsl+Semd9bsfBXHSgtTeIuTKt//j6byW20aXLfxEqEIG
eKscrGTLHtk3qLE9AgkQgcjA059vNXedm117xh6JBP7QvXqFkWxBrpIMt4oBop6omqmJKIXybuoN
GmJnzppSC5VS3lSf8dewfGVnG2lY+V15xXEAtQm6l8lRR2bTIcAI8C+Wj+RQX7l9C+kgug5Q3GEK
9DPpJQdwqNbCqYEj2L4aK9L1hOu3hQc3CnRJZccsQ+kcU2HKHVX/PlgQKsp5PyE7tlmZAa4OjyA8
7V8KOPm39cqMd+PweuMwRtPloBaABUd9rY4cQ0NuLMns6RiBEmT2gDoerGjH8MBlNkZ7qeZYrQLB
SZQhlAQS1ovTyEGPDbJGoe6IVbjb0ysLpMbUCWHaymvd2m73OlTzeMMYhRBV9IGqn914vgOs4MW5
tAI4CvTnwQKCin9N4ursNdOd0ACIGxOuDDYajfpxFYBfrNQQmz6hTvgIlSxxzhoY3X/lZNsjhMQF
kHpChpmWRg7zBYXVSrEz78MPhjAUNzLxH9kY5zuNRs26l7zhajBbG8NAjCcKd615m2daQW49B6dT
AxNdlOowzv2nNMGK+ECPBXqIDJbmdiQAo6QQgNxlkI+gJf1th6teXlDGTbRYNesTsJpLrzePKm/a
Ywsb8J4CfasAyPger2f2CE5nlgKJ1yaIhs64GagidEdWhxsGUrKkz2W026iJl9P4iNCEiSLlYj/Q
IixU0oxs/7rMagD/s6uk2H05uj2vPeCB9m3yFwP28jIO8WoiCE8GYgw+qQobiNGablvEmWauSkNB
rwzkF0CnTzjK9xx+JA2B0cvtrWGKgAO2MlFFtpBUohWyKhGVYHqAb9qwNgtJTavoSiipLNBp9iLc
kGFlITSgA8LZczcUjxZbj1/gHdY4gNYTFWDBJZYDwV2X5GrQ0HX4ZwqYMDN5Oz3Menllq9NGgjbn
L82BOrKJsegpAy1fpyueTA6l893mDxtY762zSm5Sc7wWGeix6YHmFcBXN3G/QxiGsuwzH4EnSaMi
WytoXvuVWYPPutei6xvqmhIknlmfxOYVg8uUtW2WL2o2rYWEXfGn8hdO1JBMlULWAEOEanY7VsPl
NOM7Y4iXrBJty8HqYflU7GVA5z/NximHVQPgmpTzVkfW5NMmuZo/nzP1uH63KbUoyEGP1Y7OofDI
a/NQdW0ZZAwj7ZnpzMxo+4mR8gucxc+yn5OvaJ15CvDx0vlI/xWEHKoB6s1y27hxZ20hTV9ysfJ2
FGEaGgndKBwUuZb7CavkM4kQyuBVnt0lRMxwuqDF51O9WLFgSJ9qaPbV65jt/o3nimXgQsI6MkQx
nkOC1PbeiSlkdjRVpGCDUoLh9R53XBqqHXCP7xz+8evWQbqoGZUAH50gz2o2PcYjpVjYgeuwZcmE
b6nL+RJ9x8/ACpXZB8BLf2TqCy2DtSq6f8uN71Kl2M7t8YBiaMFss+BZI6Tkc9X8WsLBf7hBcW7k
HPTybvh1k9okgDHiJFAQ5BUspM85cVqHDeVepwCpBGc1VLcp9mLMRRhBE0e4h4utYQER3b+aSton
Abp9LYKVM304J45MHlOdsElrjxsCAQcz0RHlTe1jLNp1ovAduDlXwDY3hlEPfA3hoqMRNmGZZDng
VvSbclhCJoAAo6LhKUn1uu2D4//oOOXC/+sz9E5z0tyeb5euJXyLkEwgP2arGC2DTcXc0uifgUzd
w4s1RUjseXwJdYG91UTEN7cThDGDqfDQYWMCl1OyK/DH3ZyVOUGJUTZGI7Ci6Tl85yc57q9UODzd
gIdtt7x1DR2HlxjyuqblrCQeh8CeTmZSIoh1s9t9UB5SFaw82o54q9+J6D6qiqFXwCxBUBKW75t8
luHDw5aJaMXyLXrA4ehXIp+1YOQS3KCZXFmPaFGSxnpyFmYKNTnGZIERxeoSqc0wCjYERSA9sWWk
aK5AgwvEjHxF/lJGD5O+0S6LlUUB1YfnFXlMUbUQhGQYZ3E+cI+F+TL/l9bknuUJDjZWKFKZ3G0R
n2eO8M/Bj1eDyQ6ngKsODbKV4FOAy+YURN8MgzHgAMpS8eK29JYNKDK6iUsZ0LoZ+EeOcS9Qf39L
gPkjp86IhZEkvWWeXTTQNLFjGnfkV3M3ix6nzkQUtIQhHfFP2Q/x5mSp7CRU+EEPCCF+5LHwUL32
bXk3uUxwcOCBLVugTctFRTm+5xErOlBm88ZKBrvkp1E20N+u9fZarzw0AzutgyIXAeiwpXO1E9Gc
XKcZ4xurK/NAcwBOP80DOqoBsD8O8iPDXyj+YMoZ+UdOSoWwGwbcCnNvhse5+HBe5hLQeH4rpLtL
0jjFTY8Ly6JnLZQrxJhPc/QXqo0/5G2v3/ogRujeuJ/IlUF+OTwIUQkZrAHmKPrT+COdYDQqYdbs
yul74sVuHvsvCUOmPx4Lm5FMAbkPAXRwAHSeJDlvMpzoZw6ugcNPo4Vd1aZfdt1QXTsDzzjAE/uS
KKX1+ojs/Jk2AR5DhNqD/pUmtsVQpl7oJEE6sWHt4EumA62foeg8f4YBlQQ9IWiIcL18SBGB9wyD
l6g4PhSU/zLAE7So1jYeIEkeQGhc/gsEB6fmcVyj5YqjL7hpamf55san07c5WeYM2RGzpxDlCfxB
jL36njJGjJBzTzDBm2IwkzDFu0vKuYfsLE/s7oRacIpaTmkRVEmZ1kvYdZTUk/O2gWt+2nAjqbiV
jEdRFLB/nQwyZ3GE5Lvj0kn5yHezisS55FtT1BBPBVfJ418zAER73HWIOeBLAvQn0zNdJK2X8qh0
yIvFwSngPDKjcL+GeNT8g4gUVU9ypEza9nIQsCbnBAQtgM8sW8OEtWSJ4SmaFcpUhDEeLyN0A4Jq
i5OQBjyMNrnT0sfe5w2tlA2pQk+sUzzA8HWlVoPR/EwViGy72js8cwZIEocEPynOyXvLMeTvioUT
efLxaqC0u3MLjtCQKHf4DR/lSmGVd2XwnuIk8ZGHQYfK9Vgfv/YHxJ8q2iVAcCPqGgDJHHtLOrxt
Yzk2VTxfCcnEoeKBQCGarD3PNol10HlCSmfaki7QwZjhv2ZFQx6zG+ojjbeGD5Ydl/TsnGYgokw1
AhJiJpLkoKGD4MAuJ1zVkmX/nreiuof2e3lTWNcDQZfVe07QAkAiL8JNuT4RVDNZGVom+wzXOhU1
CHQZ6NIa5yy2K+xfHs4k/yn1/8B/BUB1hatQ+MnqBsBY9Yyp5/sdX4UJ6q9mPIH9rKxpqhcgtT2Q
h013hflKbNOc6DOSgi2BkQoTEa4ld+Q7gCjTl6cYGgA4xdctoYqPEMfXhyk5TpfDcZnu3AO3NFkF
07PrRNE3IpO9I0ociEsYxYAq+/p5alAo7GUclPrBSyp+sptiyEakXfZWnpoT1JdigesV5nHCQIXL
ChnJV5LRNLHIODdGl55o3SpcRmm0aS2vcAED+1aMLc8IWwlxAPRIw437yo1IOcszPmpOPQaeziUb
qBMTaTVDPDpHI6BGgYF+HwEWhBk/rA/JnUwgIclJ8evO27tMsag4zpFpO6KJIGeAbKeQWsgx+wwZ
pPM06ZhLtDuX3ZFSw51YamXP6u9nduG8QGkyNmceQ9CyW5yq//AoJWC/CgNQi2Fa49rxl6sjf3hB
CQLNtB1mwgaTjx0qchCFkNfXe79m5/hO7wHUGrpfGBYyGVaq65wV7+sS3GXJKSQiiCnHyPprdkr8
iXF/4sm+mIOfCFdQzIZ7lHo0txXt/AQoiiYSDx3Yx6hMBbbBljtRHWYUIFVzP5XcRgT9sHVRF13q
kEl1ps8JcHCTKvxr0DodKe4gVO0vdvvoZzBV/8C5+DeEkknmZZve9mOEHxdvLB3l8xlvPW0zD17h
SERszMA/wiu1PBEjXYdU0JddDLpiNOI8ZBC4cHFOQJRaXDYHIbXhjUgltv1Jbk1MZqDa8584E/Vl
mtMegzjXKcRSfUJM/Gjc0RyhV9k9TSnYs+xIzEdaRhjdwfun9Q7VZYj2xoipC2Lwq/1UQiw8sttc
efv1y+FONFqBfHZhpBMAUSDVzAimiMj8RyJSq1rf1BvAcIXCq+gi0fXT2VODouV6TwuN3dHtMafl
Qgw1f0jIPwXoRwOD6YuRcvWwLXzCBSm9wVmao3OA6mEU0hzvHC4b+ceG7PbmUL4zVKXjHylqAy/9
JD9eJvM6pBmayDbQeGJivdhkQpaWhJ5RAYvjaVxw9VFnpwCwYJszgnTwqXBImPcUoNRBQE8nPq0I
VWezZMyoclyecSQQbUf0vAy91Ryi4UEVBTCio8/SPCAAfzevA9wM/8CmoVieWEToRiDemuuWpCdG
rBjgKF7g50jNL5oAk02y5jvSS5vleMnmlhkC+lCsZYA/QlyUjCclH1yAwR3TuhAeLXx6rMU4rfnK
9LvkOzCE4+qUOM+yHEnJpuL+1Z8AGAhoJj+tJxwljf3w5jwtnklIJTlCQ0hek9lQEO7GE98YQKYV
6SUWfMs19J62NID5RlSDmB6JSwGQoGHEuRG8bB5eIZav+D+pKE7SuzN5CMa6Onu4NKCSseJmK3BR
zsCuYVCL4NNaGzPBoVxr8OZejtTTNXZD1jJqH9Y401+GsfunPlADJQqlxP0H3DzBhcRx2ehORHmo
nIiEY/KskY4of6ORnN+NQJnGwYRUq8LE6wPuNESElt9DpFsPXE2vQ7CO1zgulQ95yzvOyZ9Z+uS1
zQ5o8VYuvUM/fvodBtuWSo/HAwcDZmLgR0X/ii30+1Tx6Cn0/Z+28IxIRUMbv84LyKeJe+sJ8V6X
q4sSramQspjDiO4QY6pJl6DBzYaI2fhhTp0Uz0uKGU5D1jhGFuTDsPRDUdk61ngIstzQ6kBoYFsQ
QgC/bOCaZNjPQ5x4Qb1+n9a8Lo9GOgZAW5pE8R7LEpShwEZSQwpppaUSCgO4v6mP0a1ap0K5VfZl
rIuHiQoZoA8ekbyxtDtZuR0Rykl72sfAPQVfTA+UsCSYUY6MbzI8n3QfnJOLKyGzBEA4EABShtey
e1VbDf+X+LphRY5UuV/6BbOCMMBkOsQ69g0XKM74vaZNk9/+k8KivKuJQO2aerkqCPS666Plexwf
5wsu13/OGXMjWNOpG7fLMS46tgtWA4mSOWThALMhBqdh6MNBtj2eIif7xuCIo1teZ5rAonuky1OI
AmJFUKbo6D+FEX83nUiqcHs+QY9198PE0/9Is/CrGwhpYYSE8IIJybRBZTSnN3KSOTmYchQVktap
drJ/t67mrLO87oC9e8I+HKepMec9w3vA/5iKMcHzqfMnWCfGDMES56OY0XTVNR059i7x8JJBFwbU
BWRg6LZ/bcYhHS+3Yz3cE6W5wzGmmLk/19I/A17uRAQdu5IJgsxhgnBNyVxhjXQ5TUYXSf7vQE4A
oAMxUWzW/8dK9l0SPJRwxO8dCG5oYvLmPoF78EYX4vwsxCrZAQxibYVcZNoH+XeMx5ofaBiHewPv
DS035TRsHsDZ+YTCAoVGfeh2F16JH1s+AaVjXIVmGM4QhkzBdp9iKXsb7tnAZSJOBF372yGOAAn3
a/RiXpK5KzeuGF8uw96sAUeyCvatuG6x9fJFLkMaOFo6Sz9zoKLDBLUjOaTOe//nsM4EwaaoTn65
XogNktKz0glUJW1VbuIQoqSD4hM+O6K6KZalnaBM11dLs00fQ5zhWGo7MnEp6ipJfwk0y5nj4xM4
omAJV9nfYXnehYftxltTEu33MCux2vqZJpBcQ5VWcgLlPAdUFbMuHyNCE0jr+j6BIFGaiUW8aFoT
OCvKkVWXRAnin48cBPOBRwG8TkbrDN1/golwX/R0qgk2NVdFhwLBaSBw1S7ri0nI8Wpdx/WsoLBA
2jQh5NOqZbOuNY9s1EPHr0mXTRfDeqCeU4Jh41Ps9QY/wTBmHk31NFFjpxvJTHnLcZTHmnjuOfNT
F6OD3al6wq55uxaJA6cSxK4SxuGV6f8xFV9n3B7643D2dzenLn0uZiqRqljSx9MyH4lmSQD754eh
3N0mY+5gzsDjIhmLgpXBMS0H9q5uE903kqU54RcbNzcb9YrFl5Ma2H3B6hpzR0r1/85RQLLqXsfi
Y01djkxl6TkDKvUpppvByGG+z0kxf3ATyM4oTur0lkHNuyST+JOADYj8mTYcBLlHt1weoxg/mtyf
HAxlp5Nz08SK3Budfng55WPMiGeYudtKr50p1fPMX1hVQBoVxnaYsozh9z7q499EsJCUtUSHZ8+f
/etuPK1/0uOuQphbU/QeuKzvkc9EGVw9oBq/XW488pGusm2I/Yu1r7wORtror8FFOy0oFLALovpP
8/FxrrlBPJbO8UvC3/4YT/grX8eH5YRfZxzsQYAyb4dagyrqps8TPWKFXuObxyNALnTAqz6ZX2iE
d5zuq8M4p8vj13Yc3V8AKgPe39j8Y4sCpx8flKTJXhgrMZTDgIAcXypDGHY4GO4GICmbJrWH7/nc
/5dPcgbEJOq6X1R8oOMQgTo4xF9scN/NECx75qc0upxilhLqOsHXfKdr16NbWZtbenPQV9Ac819H
lDzjPxAy4qc/Mo1Ff6QKSmTrseExkmZA8KSCVKhM98bbD9jYpcO7pcuimobkZcSCXu7oetjQscob
OM7ec7Mnt8MEZeiZrtNw+mhWOJ78blF/zvTVvXiACwVJc2LXqf/QyMriXcxxo1mg2aFB0Akg7xBr
1RUNJLlX2mkQ51TgOBEvrecJml1p3yIbTPG95zTk/KXD6b5QiNF9YIH6TQIe5jc47iNsgBjVsueR
Qp5eMoYMNzGSnvsuoyDAVoDkjwSqbiPzTBNypXEDs7/hbnooI3nVR8EB3AQo0VT/JfL8+35DUh+u
8nb3eRfGrzJWHMys/UOIsdNd1g7u7WEktpyR4P4BORvNcxwfntNVheeASBUKHWVXthzvQo8KgREt
p6cx5/qRutRilNBq40IS89Xjuuqe42rn0ANhpKvxlAbfZcET0eAFyWP0aCYzjLuZb0rNklb6wwLO
Z9Ptlm/UHDEuzfxj6le4ICJCoFeW6QXai1nKL0R4ODuOG2aTbkougUvRngcETfcatmD+Zz49c7D5
b2lYsD4Z3LjEzsCeo5qaY5ekRAwL+ZcyvkoG3D0gh1NxU6mLI1vuy/kKpjO3Y3msr3syrfbuk4vP
CHwPOmm3hvLqVmrBGByZbU8lhCWjRNogGtFBiP++51jNT2yVBrT6DrQfSBsgBz9BUSsZUvayj+wL
QXOj7fqRzSKbf5V2iJB4UiO1oLjpZFg7jzhMUae1QvAbn9cdMNpS1LLbQWps8VN0UendlQMu2eFC
JtocUHn6FOB9xRKRdQqRQUqlPa3+H0bV3ASOqraOgxeJTAIeXExf3EL3oX/YvzWM+B7zMMYofuoL
epTdzN8eaWZRk+AFtQelKZXXhIf99/mkcdeG+4PLkIzxGIoKUdpB3ihu5KityrnIlSsAqIqqkC+j
PjUgRQVU7PCcD3wObnwqNh8voTBHcbhEIauoBSCZB6oNDIjpowaGOoMiQILTrqRF1XdqZokUXJ/m
O88jZkgVQOMBgxBGqj3RkqLRVXRjlaay9AJlK10XlRVrIr8LZ/jAmpsYdwkCfXnTQ3a5NjO9Mi2T
K3eEZk6fbfrMmZLmgVIz+VoexFBUFqa+nT3JMCJL9cBY1UiufQMPTrxr5JRnsZHscW1UDN0QhFPa
mYiHDfwPKMXSwg+agTPmKqg8EXbQ7SrTd/bX57lt7svVaV9Mf4NLx184TJy0TDog5FDHZzSA+G9y
Ue4X98pPMDjsOSNw9ZN8udbpxiKYUyaJDebjT3O20B5OLA6NOqySkunFzF7hsRKRrjk5Zmy9TwWY
twjZA7ZaisTSvPbzHbVzSHblLfWQ96+5hJLuSa0jmaumYG7A6ms4PK6RagOvCo9mogPB50hla5Ju
bDMo8xUCjZ8lfmfywpzTBDIlHX2KKIikPWBN90R7bjzi6DT5FwO8ZYZDI/8ZjJ8DAZrCdzVeCmfW
YR8EwOQ+ey89cpBw+QBzDUK3jrByw4yVhRyePM1y4MdSIJNG6VVyG9rTEXIswcIou4HznAzaG8Td
HJ+iRKLfohSeWTq+GDybRGYrmGS5Z64YHqmDYdkC84vwAWUa7rDfgR/69G9ctHR5LT5tBH91H42c
wpkav0i4Mi9SvoFw9Yj0rrDtQcoCQ2IKi6degxZGfRxsqgxyCcBchLlIHrDk5TBFBQUAuVGqTafh
Pt/4S2GE5KHmkhKu4eSsdqmWwhb80GBMgyXP2eE+M/eajQXXkxXC5hDxYNrN1dPgthUMP55tHaoo
qO5PuZPc1Ed+wQTE96cuqBC2Ghh/6yL+58gHDWT87bTwVWxoNDPkos8GcsUZaXeT9mwRJXz2nni6
ip2TIURYBf7bcWynf4pwv77hQ0nbOskWGIM759HuYl8tJjpWK6gZQ6GJlyaCPIu3MGTwTzUfeWF3
X3Nrg4GwLDAcPEGYXf6bYj7xJmAyx7MW2xlaGhdfB0PFzQzVDJFN6GBkvS0TEpQNmDcmMF9vSML4
hHv1q4bmhUCQhYq7o0iJvLOEL+KCUN3LZsIIqsbRLQ/sW6t13QPuDMbFdYEFrokNprSVRtrMqppZ
nY6CRu3eSDlOuBA4IA5wFa9O+fotVeyJqJPmeCDFjyRM4M27h/lAM4n7ABCbZhqhPEfKShuu4zre
FPg6Rby6NGM2u/OgMHEAyASKlI0Pg6qgHcLPYfhq1KEWqRYml/jX84RgwHyYpDfg12nYAd0WTHDj
dnT5zmcZKtWT/g3KWSYKRw6f/xVuwCQ0HDyBmNOsbPWPbGZJ8gDCyHHVSH1H+T9AYzOhxB5hyddp
Bv8qpdMIhwRnp5M+HHEr2PUQBYycVOtcjZwyoENqecUdDExpucB7oiFg94W7t96P7ss9v1zfEjIA
l0bDfQsSvH9dcW0HRxcfZ8ZgwhGgtIug46wNCH8mnrkA5zRD3qB8bFbcizgIJlmz8aOZvpQuHNLQ
Z1QoqMQs+1KPOrX0QePznsy4fKbxpqX6ODvNwgqTvqQJBW4uFCLOkU1JvPdwBaV0YrSs4caRb5n4
olujiQ/b6o8hfcoLcx26pmKkFjSQojCBR0dKkoikKqtMNGeDWcCnT1D4WFMqrlx5ZpclpCKmuS9Y
8AM5yYnJlIQz0jqwGH40VzyVHaZa8PMwinFXLSJbBfD83CNzaWRf+Y9y42+ke6aLJs0z7eBI+sAF
bDxgAj1EXF63v/akwpJHn54YK1AiwGBQGJc5Lfm0wPTGGL1NEWfvEKScqw2VkIZZJZ7ZX0VRT4eF
6cwCsmjJMeZNTmYI5e8JiS6WJQfsUlnmfUskjclT8f8AWZXMyGhnlG87UAPie9MTpkA+C9v6YWNL
9dJ6El12N+M7ddetcQHoXKCs2GPzgGUUYBrWi58CIfsTkhUogVwd3FsikRgDEosGalOuM7lSYO52
ovzrUEaIPc2RjI8CaCyUV0YX6UGrRCPCkp2QQjtk3QhS7XtlEh0Ik5oTDqTQYxfjqbbgdsCx2yPJ
4q6AN0dYHrUX+i3SG+Bo0hEQsOL6rJ4kKE4Xh6a4oUaABNPHRL7Iqb9l77snOWoR/3VbtiIoklYC
Fskd0DswgCu8A6G5M2SmQ8v3A1KGiMsInRqMXXZy2CEc6ynR9FYESnMbqeHKOc5mtyKIHNHUGU1g
FEflRQ2fdVHyBNHn+BW2G+UjaBO2TixHoAVmsmg8ydC9sgrKNptJv7G6pe3Z4aGuQbUZOhopM4d7
+qo9fM7vbGg0Zyb2n2bQy5GW3lpE0hwyDjJXLXrNbeFYXaBvuJ6edEphM0doYOXnA8BOI6TNZyQj
ij0c0SeO6bk4/MibwMfcmq/VtHQUvU9baRXVsEXfvNyr7jFDJFg1Y+1y0nCyZZKtBLKiW2t6MLrl
nWZdAFWqtQFiMNNa+I1s1fCqG4ic4ylx5QBJoQu/h634KRMB1aRzBbOdjGzWdgIoNI2YEaDfOTw7
7UjqQbQfH3dRnH1Midc/kv6B8diRAtXt9eCkSITajFk0YKRyPvqIvrzzmeHbyRrI11deqcwFheWC
Q7tcGwgqlLiGoz3tkpLKGRv/UY3LPqXWsWAmDW/6keUoglu9PGGiJ90kB928qyou2ILeqNLEI+Yn
WvlsxI4k9OLfnQtDzfVOHbZF6d+t41grVsBxUFHKQtlq1C4VEKAph1pN5aO9oPGfOajCqjcCW54C
yZklozFAjO27nJL3ZOuf05pVDXEG+qmr9Fg0W8EJFyrcog7XRorPcw6IcMNua9Ysz66Iulm+TJjN
XzUjbWkNJc5onjUWWIHPoTKUKVJMDAXyFMWez8o1zn2CHGMekfjEXZF+PVQhdH3ZYOaTbsWGQ8cY
gy42EbdpLtHEET61lH+CEWBCpbf2DbYdBsTOvgcK1M1WYkNwJjWYZl+GA2Z25QRAW2wz6F+pOpeR
1X/WKxhEyelQJhrYiqnCMZjKQfmXRE2MSFHLecAExhUGtEd6XYkWgAbSrKZSn8P1AIkydCmZmY5T
aRO0wcHBuQ59GEqhx1li7MqEFkJDfUpmWImGzZkY2u3z8WdTANWWDqxrcuYBNzSl7DTYjyC25BXu
5E0TFU/mkYTjLM3momGubJqsNimJxyXOZ6XNcgYUTcfIf5PThoLjZPfO0UHBjGeunLBMrIQvG62n
iNBnvduepa1hs9U7yNxpRF3evbNQOLg95bobIfCmbkczjQH8XUjbxVFDYkiaIRFGHU1tAf+PO4Tg
CUzgGAGXhOnFtK1NTjXU7eZ3g7XFaCrT6bvb+hwYG6P6sOUH8lUpuSL+engYGpxJMrqOnk+FXVTz
I4WL8NxPSf8gQVSPyoKVsvHhCdX9Xi70DvRmdBv9wIdhnsEYGj0Db1YwwAET44bC6p7U6vgblFl6
8tOJEcghd/HO79rool/4ibnMNtMNwkYetStuXUH9Lcylph6oss6zzgnKTnNYf7v9YcU3HFgCuXfK
/COU8WUX3yz+EV+SxHvbvP4aO/GO4eYSfeOAQUjAIIcqmR6v6GAYYdN1O1ejuAoQjsif+AIoRzfF
loATQHfeNBR1JRyxhzIjVK8vV+7xmiIDsHu+MpNJhc1BXOB4EGoSDsuvpCGT3GNpPJVBzjM1PwGc
mjgbSk76027sigs/94eNYetu+2pFtiwTANRZJGMxPprBUBnD5ulzqobyBMbMtI23IllnH6dEXmbM
C/qKoVEaUmibsBDH26e+UNExIIWgX/jXlnkzpIdvLbjyT6xv2/czLKDQa/svZcCXwEm9NSJ674H7
mDDeYK5w2cevNtUgUoZMLR7y/jS/Rk2z3FsKXXAikbhM2W4w72NckBgeJQGUg1pCJDP/7Q/K10sa
BJsUr7yWcxiO46k1ag+7Z6X5QHTo/OdJvk41dC7mUQhWoKRjN1BHDB7rCO1K4JM/VGcT76QucgCt
8Qc5DNE37KyhrLYH96uzEI/EXi7+nbcEcCuBma7tbpy+ScJPyf4QtW+vpRJR+oUZFbTJnkBL+mgm
utvrOcFqD+4j49EJ3CkI9YkIsWACI108n8fk1VOps48wjSsLa69z0NYppnMZiux+gtdw70ACh2zi
Md/ZhV8tUSuMGeGaTeGmePsJC2qEhBy1ptad98w5Zz8BVUiCR0REtA2BWpgWYDyQ2FKiluAo5UkB
hbIc61esolToqNaqeq5j6dEJcqF+kOFzGKEwCo8L0FOsEq/W4q65c/NUvssSwTcjRwPkticsRqv/
+tZtfpSVFp/DhTiTknpjdq6mDDaNcL2IabQLOCAhCND0AepyZkJjUZyMu7ASzETn7MsrqQpcWsTD
8FHSPOA0Ia0MQ6kZqHTRnSmJhK5Wgy7dnlM0jYDIjdtrItky0M3hS7d9okHtM0Dfs79WVy1fZhr3
J+BpkK2uekth+dzA8SJJraxCTVAwxGcARHF8Row9hk1zzzUP/ou+kmM62NGEd1V2gEZDvZgOLI2i
IVyjoIudL3juWIAmw8c29vu3eVjzH0SrEPJzRAZgRYApvA9uuvyej22BPy5yKpTnIDj4Bdz2Pk/F
2dz9PwYLljtm3K6PhN3Lk6vEY17pZIflPYic7ZF5g8io1GwF1gbPQUYMlyUOwsWExQ1+EbAZdjgB
rFXb3qVTGSEzPEDv4mOVPzA4LK/rnC3i9K3v3tZBhOqKGv6B+hYNMLgtlQR9p1FPCIW+tXlxH2r1
4P1JYgJ2AhjE4wNEgjkuYyHd3KEtLxLK1zB1XTJ12MCyBke5HNznYPtPc1WJSjU1b92yBvfG7puO
8C8hKKzfpi3VtC0vvlHKz5TpYUS4dtuTALIAsQS70/J7ajjJOw97Ts6v8Lru8OIoBlzHaXU1Z4kI
RgzC71SAdMtsQtXXTsZpkUjwMyG3RlILYa8ckr8mkJwxeXk/bK5PCcAWgcLHmQIPvfNpp81Vp+eB
3iYI7r4wdEqv5RJujHKbxyGmKb7Arzs+JQpNCuqteBIf2bgADRpW9toB2IxU4OAhOJ52D+aVl2wx
Oocy+3FW2EiQXK/der/JQW0LsbI0pgXOYgtV5e7vOb6dppLFXb+2iX+8GIaZhOyeNsmZEJCYuXF9
6NtnM340ux8iVywu12k4DzvApTemXhTbMiIwf/A651Ap0BM9OJQnV0lEzLtFxtccBm+Ox5+jknVY
aEO8XdLpxJc1a5TJvOxMfeo4441se7Qu3ToRCTVy6Gg0BRWKiPT9Bkzou0yPAOKuCmMQxRyYNa6s
iHupujcidkzUZuatTQ/Onk/CkUX4gXwPUhZwA6FLZa4h1NQFrLyoR47vZORZFVCQrpxT/VfLdiq5
ZBIUc7cT/GjL0sSsuXihhoeCnwh+4K7LV1Ki4DzdY3j8AAIKG5jz7N98J0hFZjezj6zokAS4ewQj
chu5ByUHHEETZnVMtllWToXVeDd3y5dt1aeA5HaLFwU5YxUsqbDhOG4KNC1d/st4N9jvN282LMJC
DHS7WDGHZcHC6PnCTjrdel4DR4RZ3DV8q+2RGTV+qpFwIKYvQBcRIM/G7akeqhwO42Meg4YR+8DE
CoZTv1NuOJ72D9AqoPQUsHFcn13ib0l97cPG/NsQhEQcA8FHM4v51Z08ol1I1mWmHyKnlsN0WSUh
ts20GH0z787BQG6c6AGVRH8Au33OiHfdSpWNp8JWKj3wLwbP8QHPZiZDLgZyvwgwqa+OXp5d461d
8CgigK9dzChpSCj29lmLMTpGSB4E0XSnO4KwCqaeb7shh+4fsc7N/2PGYHw+cvOYAdS5o4CJfhMk
bGGzjk0kNZzw2J6wLzdDQA14NZ5qkIPZ4FIGzOkOdCc90j6EKxeRIVpxEVX3JRZN1GMnLECwBfic
VwAcq0aIFGY6tnInuiNXDOlTEG30xanoSgT6HMFIPDgljwEh9/k+Z6tgAvgTdSv/3YkRvIOfra+W
EQ+EvMRWSPqsZgTPLTVrroWCrnJy8ogsShsgMXdk49OInfjAm7/8ajwRdzfMhfMQSH32qI+IqCju
c8gWjDVQ32aj036rdifmDzAT8bxav8vgx5p5aH63YqBdytG86XoC/nbqCKiSr8zO051gY84nc4vY
Nd9LGs8rS2Weq4x0tYUDdh6Xt6xzx4ssm+LHiqzC+0MW76D78lVPNR3ViG+ECzjyfmpRbGctLLHQ
m4705AkXeKe0kv3GP4bH57DuPstOrxvIDUM2gfQ7HgzMbcaieuvW/jmd/DuVUBRCBaXJTOObHO8j
srk5yHEOeckOc/C64sWADQdEJVid1Ov84S2RvRDSjzBR0fUBmMpxU3OCchVQSxCmTbhQbQpvZZfP
Ae/bdRrmrju3fSoB0N5nii68HylVbApJlQE/hKKRI9qfihsLIkZYR/YLUXaX4arjAINpQgejH6S6
Z3d1QonaSX0QiKfPH8IFnUDTXDwKbFPP2A1f2Vk/pSD6W4VRu3Pq6wfOeUKkPWqdwoXuKcaHGb8E
kDJvjJkHT+GtUKA9A0LnsQM86BbUMd2Koq2YKKh7BuIPThnl392NJzodiwecyZL73dy/nrKlxvSW
74eRTfrcrYAb3YHapIcCODkcykiJ3rtRwgSEEOhJKiaO7f6l5rTANG5KvkLaye6Cw7r/x24C83ir
lyD/YTvxnNK8chTLXZPXtxJzBfaa0O1+CXpIWZ2D6UKwhwHAtUrRVYeoI7AqRlnSEV547cy6dGo1
xpiKAdwlkNuMSyPMwtmm+grTzfp7IIBQLjPcQMWLncc62A3dYKAk+wrOiInIu4sNfw3Uk7yrbKLx
GeOM1dZtvG6fBQxQ3PyYNxo4vBfg1iy0svJX7guSuUDMy9O7ifAYWCb49fCS3ALYxh3JDpkj0EuT
kqcVc355n8B3p5rDvxBWJr8G250Ucyb3BFlCJqxyLndmbnoLh5/ptownKDd1E4GLAG7cEQzfmUp4
7N5+5Eqp0vD3wTv8PicMtRFGoAxl6Lb/hgFnsFyVmxTBNWFDbgrlfc/vtPEPvPN80KeMqFU7tPrx
bpguTgM0nz2nflUDZRTAa4RX/jI4wa1IxpRRBYZnHwS1cLLknCxmjGKBWYb/S64PJ7G8bJOKAplx
KrIYnrpzYnGlEcqknBv5wvw6JZqVYzGzgvW7CaX1f0TpJJKW6e4SMNHDswu/ls8w5UzFjBIzs4AH
cFapF/zgbWQ/NWiIrRDPZwoQ4CYaHrd+DRIaKjFygiOcxhCZJ3/G30x2ymfuKN7dTfqMvfKe3JGG
QSx6BQ+Yi12/AnDkq6z+KwxNUxtHKOHDhtnhTseBhHThQt1LfgC4nxS+ocMb6CVQwV2FKYLu8xz3
jRejB/QuxZLRVnCl+2j6weWHHD/dvHwiruAXxU984S7gNYu3fmzTdOPqC4pUwPN4NO4HMZishege
OsPxIU+G07WZU6Pj8SCWccY1BQdlv+MnNbOt2voPyZlPVrNjRjFzmAvVIdHgMgum7XJfHv4C2oIR
0VQ0ey5C2TgCf4E3AuRfa4SN3Bn8JQCLnLyQGoK2Oa3x/aul8SjaP/0RzZS7gMo0R7ppOQ5KxmJ0
WnOewtYKwEoyU/AAno2cli0F3uy7wCC4M5e65rsAAxWyckhjELR5ITPMXbBSUmEhx7Z8Ld6Tlipc
w07rnmRmZfzofhdjhM2RZC8SBeMHfFmu3ejIXoUGDnIJQAvcUwbodD1vCr470wD6IYF+OnrJVdgl
v61BP2v8FRZrJkGqbg2Rtu74rL7eMXAzZzfjdgib6PccYhNTkEfL3iu0XUzIkOAIxXHOe2P/nsuM
psYbFp/CG+N7iiqJNFNfisPNkH+mQSEVDaekFYiyrAjHiR8tV45zUkoGcE7UIsKE9KNMJa05ScVk
eFmBgwLqHWjWs5L0TpwG7gaalg4Hah6qAhTbLa+kZ1J43bds1HLgXbMqqMR83hC1KTP2Ag/gBU7i
FXBI3nJtaZujD/8MCwQDa1r/Vlc+idxt4vTSA1Tect6cCVTx9B7unKFpcBMG9DffPtR47ft8IEE6
p3+7FSiEppNlBJ2V04oLsd672eMRM+aUXtHFAj4MNeTRog3RbKJRBTmQnZlSVDRa7MnM4aaH0bRl
EoophdDsCjamnLeF58X/DIzeH/d16B8ktVgfusytAsgnqFqsFHe8oPk1dWw0m6AxE4E5io815D3n
d1n1dPSKALRcm3DHUVLAx7npxkP2vwFvlxD9TtNLv71BQ7uoexwUCXRxCUdep+1vwrTz27ZHjdVF
UfUffk/MrEz1u7HDa/9UTJcMNPybYWqG56mERsU3TeOrw3ian4KNFm5/OJV3SwPJn926fttaknFB
sKr/nAxv0q0st+mywK7mUYwjZ2BL0fDq2nQaFxJ2fuov4OM2ZGqzqmoyLq87TK4fI4RfZIvspnB8
CKvQS6+mkR14WcTN9ooede9dJ9gZPAS+V/p3S/R/LJ3HctxYEkW/CBHwZksWrUjRi5Q2CJkmvPfv
6+dkcjYTPS01WQU8k3nzmmx4dQw64rM2lijj1iKxMIqH4Me6ckhYNZwOqhvuYawgEsxqBMxwbajS
6zpxkGIY7sPMQmhtz7RVivtToCGW6tfyXt03GSJS0e2V+GSiQiTtCu6gJ5OFDAwHRJC2yttt+zRm
sx+ct9483jHLjZ69nSM/8gZ3uCxbehqvFBDCpQ0b+71KTmPqhu8rIvP7hIboPKmL/kask6IaahL5
2V/C2chAtWHkU/5GKL5creOavyJdL15aOU8xreZbpqAObZP9svDtotDDq5ylBkwzc/ppCWel/Aee
zXIuEfvewisHTPT2IwDRw0Az45+lCjxwaFs3qZukRpRiJkIeehNJZBpJhqyMgOslKlY4IGYfxiev
3MIrNaZEQoehtIR01U1U/XB8qwWQqNbnOlvg/dFQTy73hqhRNS1nk1zOzOPWLyVWQLT9kc8hMyYU
diblhcTF+nws7fFzHffnbcf+wEPcf03pBQ5twxiJyBiFhX/M5tvK3TGwVQvDLWyRO1aGbs1MP5/n
vyqGNynVv25FvlqXXYwo05+jLGQDjByH5RLt54Yy+t5q+B1jL3m3SE2E+yp0PDFIZwGhcuu5PMt+
RsSCc5jEiEqg8LQy6LJYHmcj841H956aqPrempzrY7R4dXgpVZd72iSk7drtOxFXuCpF0EggFy0v
PtEld10iEhuPZq7EaxWTwZX0XCsrtvtsZvtHkWSc7JzRZpVaq51karyQSx4fNIZFbxOUkqbWX52E
S9CdUKQvFSWLiii/SAYpHmByfJ17A2i7kD+KYf/I9uZxXIuLXThiNhTscxW9CgeGdKH/C2/Wjl7V
IWBqxBAjB+xTsILV/L6ZFVZHi5ZFrE0iUy2fkvehmd7m8IlPEvckkZBvgxB9hBSzpRQr3k7bae8y
qcQQV53YS1G9jgnDnggcdYgnbMaL9N3rYUzumPKRkAZKwmm7zpQ8JSJGzxWJO5lorzqnV+AoQ3Ef
BwjaNf1t8ilssS1HF8wy9H04M+KcrJfhOJHdIpqYqsEgoBbaRoCyLuCmBvrl/4U8Et2MVKAtAOfM
0lfv3dKRdB6WwHtGH/FaTlOGoJJSYdyB0fRjcKdRXgoOL5MVkHk8gyJwLbUxbVNOByhMC64p8g0W
Zr0LxWLV2vW151bFCZf+/mSa/U3g5NbmBsTPiw5PCHyAkdiqL+xLQmNCLDtAlTyPqUHb2eW9FpVj
zO/TfoxjoXwwkrW9Ln72FkmqCTR6qjD1XSVl0EopZFea0C8HZOy0/Cm4wBEC8XzEFe0dcnRHDZey
ZzPriMgHuDQFolyIb3ykpniwUprsgbLpLt7G5LSKDHCE5fgYScsBnea4sUTUXzb+S+JmSNyYBqI6
ZhKc1geqyvWjRVt31uOW9GV3Jjau68hTGhl23ynYqE7z6xI6wIr2HJ6HZmju1rTcf5BokVxGFgND
knRobQdz/P/gHzPGzOctUcSnFlbRRUl1DNwmzuOml2uTYvamGTrEdn64/i57bqHVpWErM8Y8mi2k
Ext1O0dOh6FQjuxfL/cx5YWbnCPVFM18wwlPn3dAQCrBT+QtMh6pk+6HtwuQ1oAjqHxn6Jb0yqmO
f3zz7kHReY1BjAox5MmXDzMLFLujJG4DznurRX0v/361OKGtAj+5DbTnNAnUzbtjHkIsp1jxk6uw
nThsXiOxd8QOjAs/netHqIUDy7ey9pudcoIRFgMCaAAgaGJg+WXvGdBJyuB7PYCgJQFlNMuH12W/
RoNbPjksGMlJHhs0BxbxwJVNG0iRTal8q3aXxg2e1aGF3AZwUy+4UZIf/yXjWKUbwDabKa8sjx9T
MaO/nlJqOAURpnyhBiJ96GzsJg/miugOY6GeiuMVpAgpSPlgGnOvpRkkh28daShqi64PtnTlkspY
eprkrhVxLNaLOpBaAQdHaGj41OBZAssDSLQ6IfWnLEsZyNewzS9IaqvP1QI59mA7q3WpGtuUMogu
E/AFz6dJW8UKOKoT/3WC3/sHKwgI396EcuNA18HYmJkVVAY7lixTgqEfSeaef4esibuMATRTThgK
UyTsionj0YcPcxUFFOnEnUDngHEK8YgGET4opQZUKGR1PK8RYsllVMcjQXV1CWdBKnnPK/1PrPm5
2FaQO+tszzuU4TOL8iLpWhIKA8wTWnGkaG8yy7B9ANKalrwzAKYBN6wTDOC/yPEZj0EfQfPAncyW
J+CNLPQ4YYnYNvAUtIp6gV052DEMHgjsOdNcmBS+DasywmkTr/YEBJ9zzO+2DY5wPzvHuV+FzVMW
4PJgx5CzO2blH8B0wM07A+ytnKE897F/bfecIvyXUw7NC6pX4GK+ETSAxemMo32EsTyiYtzFajwB
tJ/MeDI3do70Tuf4at3dLWK2RKTI1UaCyzkHKjG5rEG0BsIua830rKE22cFFFBsWaUthplWMZ+it
JNVhgkVxZlyubmMJ4uPJcUu87Xd1ptXXYfXoPefgxt5YX0LWVDhWWpJslkFk0fwtyxoKglX/jXL+
gRnlP8QHJ82k4qF9xAGdgqir14JSrjRETzAtu8Eu1mdixSgbh4evfSUpHitTmW8jAqWTv7EuSg/W
jl/QZngIi6BGoaMULEj9A9p5mB45Tvvv+kXUmGLDCods8p6JAe2YLwnESuHS25n/ILnVK0IEhSo2
j1wOQrQknEhYIHkMD+/jhXtfB4xkUkoUpWsuLCRxFN/cFIA8LaM+kc1VFjetBeMAdGt9iha09ejs
bRwGgb9E7++vTzEBaEBEdGKKnPsjBeQor0k9qySjaWvBlmPIc1uVvVtpcIeAiqqUz+CTuHveli6s
L9HgatCuks7LPrxRLxe7LK61o5HDUDT+qDX+rSwgTZEy4E9em24PcIdxYak8boTO2l5NwIzCwyvn
AtwIkDgULIc6kwJ8/A5U+AL9Bpqfi8Zuh3UvERyljcjfl47Zf1ZXO701M4Mif61ffVjxrDta2Iwp
ocjsProaJDhjdndJ//0JewOu4TQvPwnZpcqOSrgkTm0/5+NY22eza9fvdLU8WK9aWwf7Pzq7cec0
x9YGYmWbwgwysAnJ8+H/jh3Qe3kI4AGM8MVBQHV3bq9Y8vPecYDM3OytDM2Cq49PUtjJyr3YoiYR
H5fRszaoDqgjkxP0c+8gtdUqcdQTa/syoqdQzBiJFtioxBSNLufc2tAteDN3X1p7MnFpoislT0+F
DIsxqbdWwdEb1r7MNNkQAgqrubfPjBm5GSREpBnHKedewxOA0cEooEw71eGjXNi3WJZAvJCuZmyg
Sfq4SxwCkOH9+GQtNOuR8ek9q+Z4L1c7xPg3aZafVuDfQiv+bNFuW6tcHq71o8TIgkqQgWnfLj/1
Chdh8MC5fR1zod1zRcFN8OXp2hutogGJBjWk6oQssD2sccdsCpBkHGDPtSX1kBpbKa7r8Qt07m0B
6yJmkGUcYAuiAgDUEAAqQL88N3ilGRQhFiHi5DajcSG/FIcZmQGLcQ9JVgxmBWLIaplUbyq4ozmS
Y0RfhQGJ8sR+xUbGAxbCT8sS6KP4X4wHm21ypJwnrYx6vSlu0ZlwLdaoILzevy0xkLAaZjK0MTjp
l1Qq2Mjc6xchd2Y7o9NBN4DD5jSDlG4TA088KjnpcHg6s0OhLjtiyoS9HxxJgGsH1+aNHR+PFYdE
k8Lfhd7yYrCuZYqe3Kt/FBcuB6GLLaW3y6/seJeYxUe1MLSL7q8SYdUvQtOAvIm2FDUHZDxmF8QL
cXYv2TIjpPGRDyft/ko3EV8wbJovCBidzvvO6S8Sk2RX6j1GTctbmJiaZchh2r7lWISGdDqS8L92
tPi5g5T1Qp4U63geJ+UdIkXPEfS/x1IAy+kOb1JiRfmIUcpzVVgbre5HPNQFQBRanJrmp9pTIkkw
EBMIhb3fcdmxo4kItKk+wYJx6gYs45Rfc2m2Mw6YbIL84rdlfs3wvfnPHFJrS75FFMgLtPvlVGVi
GbMzf/uCmlqcVIi+YSYnIWYLTAxMPHBZ88q9fmpNlN54RQaFwkKjA+OA37SKV4G/O7xJjsF5AkQN
gD7VNF9IfR5JHJ9RP9aP8A3/qS6FCiy/El2F8l9KYpMvShJhO9xUz8o1eJZWYbNkgXLxEacA3Ljy
CLpSMGdhtsYSMCFk5m1hhqp+Y5IKPCUyepbdjv1wee1nGf2rKwYKx3BNzgj32MJatqhb1Y6CQDlU
KRytlzYDErPXy0/SjqMXK4lL/xSlWcAxJCNtkf/hzIpV7v5btamlw8FUxUKaTdkGkt8oqVBeEl+T
b54DAtGuMFMFFEdzKt6ZMcbist7biRI6W9lzWrcmTe2fL9EAWoFDKaICdhLyZ2Vr+wEvI/PBtzKp
mBsegYSnlwRSws9BqKDpY6LTR7XEuY23GBtFb94NcYyEN20lnwNAi42FnwecU4qJyiM6W0IpMP3j
+DDi0tGCpQNp7WfzZD3TYSFfJ4dalMdfvkQDgscUYZMtpNIMQcVVZfAQ9NrkOhrhGXqD8BT6KHtT
OsSIOGHbkms0+8X5BtjFBSDJLU4wPcsry5Bt8l3Zq5HsdDIAsY6ej3c9BW16uxNCZ1L/pF03BXNh
UQt2dP2tWE0xIPPPJHX2C5LOOdJ8r60uMRAJH5gJRtgt4g9f8arjgrNVJrhfE54idP9OC1mTQqfX
scFGvgmiIoprhNhn8D3glsrnlW+QGf7Bb/JfiIpeKbIFnu6uspXhMRpL4GxxptxWyiNbTMgZ50db
SN9Dd30x5YhFfYKPzrxRSspoUbgcyHrh27U7r4UaFHwStnznxtc6O4xSKMR2zQEHoQj8/nA/t1Sw
YdEujxAkVTD6FSdKECgmUUyIY8T6J3lbvtlw4x3xwAj98mHhIvvuht0/9Ecw89MZ9h5y69fJ3bPv
cGOal81Q4HQLoiYYotKWocov8erOAlaKbXP9xQQ3niIhV4BabFj7oOw43rxeyl6PpyvGRmjZBdzl
gxuCXU74xd6pZV2XCxbvYysz4GmFMRyTEjf03yhiskvdhpI3/hbDx8EpVoZOEmfvjxtF5TBziKAr
Vn5zxYGA+w7japunqWJMMRMXwbhiPZI+ZuMKCooGqNi69HEIOLB3L7P3yvXGd92mBJVh7YtI59RW
EfPyLcKaTjabPaIGMsF20dYy8S/5a8xHnzXXQmKsoMXxOVZh/KaQXaqBr9tVm3fnb/n+ALMp4BaE
EfkWpT7N2kjotuXiZW6kRfMjNu8KX0ugLTOxmq2a/2fVnAFqpSm2UJFVDQ9KXEbJ/T0DzFMvdrid
+107dcntOvPXpw7mbC7g8Erv4BWcvKhq4f9iv4pPAAM+eYmlJoLMbGmNkq1GhkfbGNxGOZQguQqr
iWtkh+7su9xaK2sb09dYHOJlkcd4C29Y43EfSg4DT4vfhgyol/hXPMXu/L1bbiog+cswMgDpvO1R
zfrEcYmr5Cd966dZpZzrOZBHhESjBI6sKdTPiREnRCNKhOqQcaFoCuOYfxeDmlL4A7ll2FJOtmQb
1P5y1tvDf3HPd4ulc50ysKpq+xAfWvl7PChGPro1tycsaB47jFtFJclKeABU+4ihfd4wCkQmu/H7
bKLcT1BBRfc9ygSU03uceEBjwxlvNWx94qFwE4/puqTmGTswCgcQQKLFMwtDDXUnkYrTw3ql9JYP
Oh66jNX5jHzpyHOOdclykAmyV7rJWdDSDE8BJ3dW8FJEmVlB07iCqYp+JRVVoSMXPKdgbPErvQLY
w2KUfqsLNp77RwnGnCL4EMo416Dor6hrTZtkppyNSPWENhbPIyzDEbgkXuTE7ymgIJx9rsPYnjkm
/WPH/Jh4p95hyIzAtcT6xT6cDHygtDvo8fX0VGFQO/ORDwxPnTBwGTCGz0Ko6Vy2vZ3n5bcMysNV
OVvb974J2x+qGxbnR52SZpSIaY1aO3GxWh6Hhy4LbldGojw84BBNukCOA58KFBAEi8Imlyk3pjYW
qRfQuHkWkFjXa3/jaPJLglOlwLxQbEhPam/9mLaeuTaIFO7hLGNoQNxT/9lHjjjPQbsrdwV+fBPh
HAhiCWTA2R41DYxpZohmY95FyAwSCX6XlyElEiff8Ujux43FihUBo4+D2iDzUTc0PdyAmAowI1D5
CkCLToelSmgS9V0kpZklHy83pCnM6Ggo6FFurwcF2GbJNnXw8zOomC5lOnLhieO07HuRWGrIUEmX
QfVLpeiHnPZ+tO1/IEBSmnITYc3cLNnZOGzBFXS7A1ix4rBF/WG+4e4D+QVb2d9WH4w2FRG7QlXc
cjoT/IexjfjW40qFVUZPHLs4vGF5BeXRdv4le0Jti9ADPIivMZG+8CeCVIL8osdXTEAFWyzpsLuD
hXcw9Se0ZruZhiiF/MpNV6KEOxnm32KZHFv8fYmSIe1eyK3ouSUKcxUlllVXuG+xSxJ2STxw00rm
Vdnwl4A1xNm7/ctvpzdb0DB/jf53zmTCAPr7NRvc7xbJZBDPEApV6EO2PrqTrpt8Lb6dI1xpnp7S
DFZat4zLFjoeATKoPkjyAWRYM4zeo5IDU2jqX+FcKZUker/pfAiKf6mJH0G/OlgZa/+dfEQKe3lQ
muLM4DY9aY1DzcxF7i71T22+7IDFwQ2E59NIl1jWFIoxlgBEDrPYpHkWBEhANK1l7IabTQ4HkZh2
gckR9idPKGLQsBBPh5lUWtyo6djUcC6KdNbbqL4ZKICppyyJDLETB9YRXlRe+ExKE9SCOfCuRskg
avE8e4G1wA3l0FD50wIBBDyDICKY1ltXP0eOUCU4rzZkqCfjSpta84obF6vgZvf/WFOFfSFxE4Qg
s77tA6QVxkYE056yp+V4uoSfzJ+0znL0mMxzr0wSS3kcSXfu7x5nS0DXsS3Z+4ZewiYfjeokAWmk
ngbbxSF+4RwXn60odJiDlZi5MC9tQFW7BXluDw8pXLL1zHGdN4jeP0WnFrvsVEQvTJlFU2Z2aj7p
7rBdZHMurILKkNIZSRUqDY6Ih4AcGLHili3REm1G+bYkTCSJlGvObS7krxtPozgksWjzBERw+RWq
q9HGyguk/5XqgEEEy24h2x2NUhvRb8WZLGOHrwebwf3u7/IFEvOprqAVVyu0Ex4ZXrC05yMRN21k
bT/EbBESH9Y6g3Acg9GcwoMEHc9s9U8TkSwgGXcojODeQP1UCaMEuaobLaNl3mqWvccxbwC30zu9
Usk94SJle1uIc060nez29ljIOW858JGEOkycK8rDC/ugJ4Cf+aHS9DLFeNDm/Pxy2mRQJknfZTFh
0OwMoK2GL7eB51FC8ExJqV6pxs1reuRvdCyoX0T4NQX8Cg3rFTP7zSW1WHz9FWyWhfS+IRY71yPI
N+JFgOfEJEHNIY1ZK5UKYCWzPZ50vKwfo0fXhTUJHXPAu1CWj5eA5/Fnm0thB3uJ5w5nFrQcnm6V
pFzbYNqAOUSbQ6s+s2yOZ04zwtlKsJFqZSt5mIEBHm5vDB7IEtKmbYekvuEbzkAUslbF+6OV+oUC
kKss5DDDTyzGbkpCm6gcNJtW2lDq5s+OfPfKpd8V+geexdxnMwcDgfcQWVrqmnFK7sKi+9e24IPk
fVUFhekGF5VpL6eKOrBbSZPcHtXi/AlGru+CmKPzOAGiHpfloxzhNKqvknrLUZlwukK8YUj3aXZu
KTHzFDnVOvLr9CurV4VAP3ro63lsz6xDX2DnOKFhlEUipegoxJi1Ea9DqSz0Z3KMm1nKjJy/CD/0
n22Hz5q62YHmkxAtR03BzFqtdmii7EZabivljJFmWGPigvZjGcPfUp750/AwFd69WIt0NXAmHCYm
+KzEnPetF75ed604rhrBMEdWPtEkT6jqIY4ezfS4r3nAVOCwMDuVKrLki9g5Z+gKusvFysg/JDlM
oEK5gnRXa3SR4mGaNAjRlMlHwrlqxRT4Oh9S4oV8aY1Y0OUaN353VgQLo6+Frtsv6V6Mw12ogK6f
cd84HBKIiyEdUVFq8amPKrK5jhGqBKjKpcmRHGreMUs3QGI0bm7wgkgE0YUYlnjQKtuCUffClp1G
YJcRS0axj99yfGUnWuNpf5LCRsvwzYMipcWyHbMuWspNtXTtQiEwu6LqlsyDr8J6sH+3djrcR5Re
jJK94CWKG1gts9P9+tquIlgdhSy3kh7pO6xuanNsaaz20SIh8EKvAtvZ34g2AxVyiGecRA4gDtZJ
vv0iv95iYO7fGlFdKo4pg1U9JeNtJUE8/akJy2vMB40k9le0WWL3Y2z5tWI8ofem32Cfop2uJi1s
9kqyIJPDUxwwlJDkRYoqvph8O5H4Sjvu5xzzSkCTGBodJcfpsGCwynIZCTKJFtbhxESRGpwdHUf0
EZIURwQ4IMgiN3UuLi24UZ8WPuIpLC381ruFpkpopCUVzujX4UO1pM1plWhO8NLubXBawu46q42u
vZ09Qy23XShimkVcdWPD0szcOAF7oS9UkweQLGGuyYo5qDk2a0luJ8rTUxYeEXNNKljDUbGia8M3
LHyuFj6rwENfdt/iJK22gF3Oi9b+wd52nHwBEhXNqQwN+SxaVMl5cKVWkEDQkcY157yu0uA5bprm
0W+S7vsUcPPagIRXwGYP0CLF95UODdmxNcjRkLNkFVWYCipZyPEcZyDo+JISMiJHPGZJp60CjRBZ
mgMyMjMWbZgj1Y7TPFs4dZDWi+gWIVUMbzUI6BtwLaOLkU4LLPIV5SKnnnAelL4o8zcJiYTpRH3h
Fdd6a2oVpzgXky0KNwYNXwC+jaHNio0IGXbkXdI6SSyXOttoQIFAu2ovUnmckrFHDx7XBgOgfs+f
ssXeQflmZPTw/kgly2c40FE7yxQxJ7Pkalthe2HIGPgznWZJc9A0EUjagPkqvb117OfDstbBKUU9
R1GJSjuGiOuHv3xv6inMBm+ez5LddaFc0Or85LDnTN6wX7qIexd7ghhK20W3UwRM8xb+h/0zf45d
jbGwJWAJM2wgTA8V3FNdUpNPm4vI1glhDB7gM/ATD3wpXSmNLaQQkwnK335YudC/D7N/JycWrKan
UiOPIb7v5nV63Hw5xQZPGrialcbx0t0UUxYH5zhw8TYjuM9SpWAQxc8Fvw5/bWHjEefi4B9v+GFV
CcV0lJc40Qz6wxRiCM9CqHbILqQO/5lS4CHbZW4tiEkFd/K2G6ueKVZWP8B4Ecyd/4iRWvltXWvz
bc6WA+YMFyVpmfkTjVVVnbmJFQViLWpo8T3bu0FkwwTL7+IXfzXDMz6VeC0G/Co+PaZWGeVtXIuM
euf5VilPblrT4CXbOX3jRcDcg1suo62ZEGieEEjTWuard8GooDyElQ3Gle+QCgwgng2WfEMiFBwe
XMyWMy+Eo7nS7QmAclWOYffDGHz0timCTdQvAXT4sL7OtCJVZN4awqagnuuDq/WgPmYx4PJBhcU7
Ztha360rqRxR363YjObe7yH2yILsuIyiDFVkuwziJWl+r87E26oZnqVnSVk1fMgC5D4sYX7kQZsJ
WUAYDb7/hoWOA0eC5PnhrIyb4IfdscCs3s7e5tI1t4vTh/dZTV9QjSAkLGJZhYRhGUqiaSKsjxMD
OwSGgTZNeevRIxeyDAKccieXKgzdMv+ZnBlqe9dZoj93/Hdj3PQGkInIwYMuOTu27slmUHFhh9yA
Gd77PyeqPgRtoGNxsGFXuBm0v10/JbcUStQCkF9vmBbTUo6Cf4hnmuyS7Lywwu5XWvAnuLcBAkQz
qirTQ0NAOcyAPgTdx0XLhUi5e+XvbIeVNIXtQjXW0Onb6wF7qjL+MZ4FjR88G0zw3uJ9DlDRJsEL
Eg+17y7AA6gJ4jqcnquenhcRt/CJ6+ovBzjgidsjLpPfaCdRfw9qiVJnMtBRYMSfdje2zq2NIyvz
5S6o5s/ZDbjyAwxh5CCuxmDrMG6EAc2g8MK2HcDlmWVJQHR0ikP+x2+D6bc69wJQspVLj3ynXTZs
61iIzMCFtYwQPzEcziImbwOLVpuxKZVOKHDwvOVMvaLmS0E6eHcodOur2sIhkFJxf4Ds3L/GiZiL
phGa1pKn7of8Dwy+Hc9EhkLcVvm7L/YX5M2iYY7lbeEgTP3dzlDjg9SZ7mHDly9xRU1oOwr54WaD
11Yzw3zN2sn+qEbGUDrtoSlZvhEGSMygYC3TUBKosfKXLrd9J7kwtssHN/Gb+wYtxAJJbzreGbzA
2MAaGQNtQxYeoxTbwu7EhbLIpiQlxnW7A/sGoKqYFOLvk2v7N5KkkTHjqu0PkaI0Z21fwSCrwzV4
WKLqYgK6OhvJvf4xQW66sovJvV8PahLMfTHcxVYf4R89zgtGGd4VxuLdN9Mx/BP55601Agg1ceOs
F36bGFZfbrl/FS2eSKe4WJOj+0XBHv5ZszSIEDYVlXtuClwIUcE1Nz5ccYxVLJA/jihWL/GIIoTJ
nOh58+LsB5Fe1Dfokxl8ptLYckHxuAoKbODW5LvtN0UmBvqffo2lw2rH5wsiwktSG6lIFjGsQwu/
rN8hygolYgFVChxw5bbcCDqxC6TrgLMHqR7fypwcqcjJuz9l40nUTsAouB+9cPqW8MD9+/YoZvt6
5OT6RYEM09AiKoAgqXC6iizoCgad+rUpJPFt7QKfatEVjzaqo7hAezqHO/buEr505MHbstVIm1R2
1KDELFNu9wBf08s6QoQJ05YaM6PAazFjl1reuEDq2uzh8dGcLSZiOidITxXLfEpMumVcin88zVsI
f9dikT4QSvtRDiOAJxAQbRLtJxAQDAtELyA714Z5He05V4Qtg2TBWhReXyPMAkDUafPhTyATZWA9
ocdZCfVu+8fKY40ZS+by2CSceQPLoGwZy5okInlVet2S13fSqXIljasnnWgCMIABCUh8k9GdGore
rJWPQlQgQR+fAJitlDLC/azK71w/yb9mLrfofOHl/IdwYniI9iWC4SIIuLqvyTTUcJpdZSlzLSRC
FGS4p4trz4hLKFl6lksiCk2j3Lw6KukGfMUjDDjOhqO1AmCQwsB+p+E0uDtdRSGPCewofOwsmpxi
9mFoS1/ooQnCPw/Tfp1YKOxRpvKKRw8UaBpF4C9eJ0SN4X4jcEmUMoEgyBEEeaCgk6k0rgkwbth0
Vk23AerZfzcYJtYnYzu2i2EfdyFdGgPEiZ+ngWeckzeTWKFiyXpXxtj40CDqkN7lbIoTLjS7XrkB
BnpHLk8OVg4h7DmfIuPA+ydd48WrWPUeb+uyzpvqdnds69LeKUi+lEmJ9MxSzX4FW8vJaRskT334
3HqO+7TR4CHUYLYkEzYG1cgpWdcAY4Co55o57cMJONckKCE/xBX9CCMOwJC6foVpTjk7yfuXoNup
TP95yN5W+otrCBAYZBshdwW8VX+g38sMXIJ4J60a1u3UbID1CxB9RdbcOcmhTDFbiUeAzMT0Jca+
jKcK6ARvspsx7WEa/8PBo5pFK9OQiPI7nqjHoPf0F5FEwJZEZup1PYb8NKqbe2GzaAn9hdLA+7zq
OvdT7WM0gUryqNXEgVREyh2mKLgHbBcMTyEiIbgpUyCp1eMx68y6HKDGsWTgiUe0EFvADe57MhyT
cbCdsCEQwCd3oDVcxT1fH5YWr17y4uOUIotJWnHuYEIkcciQKVvWMGRZ+1zihzGI/SFTFTPSeNsz
NSjSe/u8xKH9JJACtRqj4KOj7XUZcGw58iB7lsELVEimDxy1+N1pC6UJVbQs0Eo6bo3Ineu7ZI/m
i8il52P+WT/jVYUbvhBfYAQxMCTV8Vw6M+xO6CclDE04G4pjWZh5s34ZxAi3U8TWxkNYp46TVM0c
jQ4bTcU1yl4dQz72GPHJOEJhOVbg6cTeUO3g2U8HzLxCGjchd5UJ6OQqyUAyd+qwFVPuqHbYZpIf
IyZVzJxRpnZMDowtaglyFFWpMOa8dg/D7ovW5sBt69KjrzPzA1YRAgWyb6eNPYbaxzDTxhpRyCaW
VQ7nrMpuJFCIoO643940alUmeFVw9PdZCL9LoW88nwB3RCs0pvfqwhTDjmNALRbf8tm/YirJEd5K
vAt99A0dbkEX2QG5LQtgoWYp+GVJR0ppAA3cldgxugFwWRh69ijsmxZv/ZqfZR1CKJFBgB7BEvgy
7TLKOjh7lOzbukScps1fA9oOfv93iXq+3QykL7I/kcDBCufCQnqOuQlppQytgf6pVGecohtaKuEe
+C3q1opeUL1svZo3s1rhfD6YoWW6QxFfwtn4tg1MoGjlH2wCO0BCwRwr2jJaW7f+yZyJ1EIKeOxD
9j/4HUD/6qhlOyYQEErrZw+d1VVbIAyG9/OwIrl5HeuBEivNO6YtxeDfeMnUPXmtPf0uN7js1gi3
vDwQ92CbYH/jamhPFscoIyERwuFEpW6wMcA3CrCfaHwP8E9GgHpKS0yH3m7tQskV+RVh9CaFGoi3
C57h5nMKcffuQhE9MnV9xE3pQxxKJkDu02TY8KPYW4hGXxaFUNBiw8PXoBpB8LYs8/F2Z8PYBOs9
Sl6kxplIuA+3LXr8iBkp5Ex8w9h4Ed4zT+g9vhGYBggpHHVwB9p9OQzQ1eBNZLiZuomB5SRB9Mxi
ixtvj1/HPV3gNQBeZURRAKHA1hDHL5yoMT1IGRC0mJkDem7pg8G+5FmZ9i3GC/9UltCGqN68VQwK
avhvvsXqEZdwsEPXklULMiyKYOG6bfATvjFshQAdCt0dmtCFGoxqQhppP5wuwK7lKAQhpjuRhPio
7iECEj0z/BrMc7issqXcH9aDz6v6gsmP/qnXHYXOdIl2wjtJ6UOWBV9I4Puqw9xcTcfwgHbOy5Fj
V+9hFVpQge93cc7kSs1P/XhBVWvjMTiJn51Mt9VkshvkCBSdRZnyaTTK0vNZVFbnU+w1MbOSWRBl
db4caU8yRs/IfXCDE4ibeJQAQBZVRY413wzXsJniz26dOQGJddF4upLHymv4VE8mxD5wyER5Pkpc
dWTkjKtwWZDIkIikrsuxY1yCtwMD1VGYOwG1kEXW2jnhKziOiLy0rePjEiJIgeETa0G9KAz+FyXK
SZhCUpVAptpoCoGeBGOQIVJXup9fX0M4XFvCHyK7BY4ZeZhrwgHNFIdDy3BC+wvQaDXTljJE5oyD
NoR6Q1RfmOKCQk4XEZJ0nGY4ezRD0uUJRkTlnKKdmQLxPohQVLAP34oRCcp/iRi3ci6+kaRGDFKA
3YgtjzocRiySjawOjNOj1i49kYI13A4rDiw6YaYwJTwC/himS/P1aNavECGx0VH1L9PR40WIQN4O
wVHR9FEIL/GKyQHuABjaiGMX1wtz2xjCQSnW4JFNbIjhRrwGBPJOOcEyyUVepJjnDDl0QDwHse/J
7eGl7WQgl4iRVbhCDB1wuBolc46EHbjrpaz9ipu1dLtHtTJCNZhdexb+zJQ/BPosVD1kW6JBC+/s
RpZO9I/fwssNpdAT3vsKMV3BZMpmPgJbFgUX28bj40auS72WMn60sshh5cRM9VZG1K9lGrv++ThQ
J+jMEX4yo7qBu8pQ+59HM093TTnNyhLRmhKMrFWW0sxwd1xXXB/g+px9KS7Iw6NixRKm40XLIyIj
lFrOW2zs4pGTkR9jkItfrxaeT22IkhMmyXL19e/A3S7LkbcGizG/hc+FS/1Y0OfkQ3I1QSeQoCH+
gIaFUTgX2paKj5DopJQN4BVIF62DHNNgJ++zaNF9Z6jUS74IaS5rQYnruJerwwc0eblXp9XG9YlA
LBj2KXpcD/Hjlz6FMDtmWDnghgq445VpGg4o6e3qugiTxpVazMNMSD0Z15C5plViAgGGY3HzQrUB
ZLc6Cm4pqGGleRA6sQhCR4/AJOAAxvYLCppLm6Umu3692MxQIZurWRqTMqokSF+qx5JU2ahuEPsk
YhQ5kEQ2BbwaIkPkHJs/xoO3j8EANipE0JHBgjUGq9jDfu91wwT6zOBAwakV/esMRy5kasQQJbbj
1Tj9A3EAkqHZUQU27FxkO50404acATBvATzTFSN2bmokKx9bIyksceFd2phjCBA9yaCwkvqxa4HS
1dedHhtef9WTYIOQE6iCA69dLPctPkBvN4LazjbpR1x8ATGIPlIODcpkxaVx6MWkxIXWYB8tliih
gHhVyLQMXvs7FB2SQOgnVMBC1chc08qeCWggZI7JFbIptjyxJZUVYe/DkbTBXbU7vi0uCebKhaVx
mW4reEmLvkpkjHiJ+LC3saQmXOEvSLhYxksbiIMifpfYF4ra0PKQMsaVuJdjqdNT6I6wKBhXQufI
CsC7HnvvivdrV0CVQjdoXaHlJxwgRn14aVcsLtMLmEQ41vQhjjVivQD54pfmtBGSQyHe+x92K9Ag
ioMuBraDUwfhRAwTpPEiWgTuccCaF/8C6OrUYRkb3NtaNtfoIHJSD2KrhLGP+OZJpsui7NQbzqzL
hwVp7od+N3ErGqPevd84bXFhYEnqZKLDVKQ0VOY8Cgg04p8rwbVicK36ilUKaFsOfywhYWfQo+qk
M15wGhrRzgGtbtt/vPCZpOqV6gsVJEk1EycGQzGQsIbHuzqiuMm5z63U9a4KSNeckGlBoANu9VHm
UFNg5/XkJTyzFTdjLdNHNMS3BJG+eoZSF294b4aOy/BOTTq0zpXpmPbVlhPUV9oC6JUCgQjRAXQ4
QVeVtiI/o+y4/vhBnAYslK0HVFAxjdCUtpBJKFnxkwOLjQ1/3Nq2NB/ReIvRObw4DmWaCC5Aw5yW
YAfYFwCSck2CROEWDITIwAvIGH368OLluMyM/Qis24VWcZYGA3RBGAAa7iTkHDsRvdAMMayFWqb0
Jrs/3qwyuNgajimODW73nOZIgQr9tChPQWulsaMPQ1Dhc/aUPZT8VRzV9UHwCqgMfSngHYo2tH7o
4Wb2CH6MYwZzho4A4ToOK+TfMiSMGxBSxYeFfrmNTKsJKFeu4xaG+I5ShatORueFtgXOKtN8nCNo
tDLRNjd8RCGHkyR7jxSLTSrGJFNPQS/qsypDBUVc0N+s519n4n1v66beCeEmiLuENUx7gpftdg/4
gOUOqfF+zkbxuMf9UPlSQAlj2T23R3PSjZRJiijsSMY+/NRL3wcV6Hr4YtilA0ZJnhFq4Ry/GuoI
nOEYVZDWc4YA5F8VUkPZjjD5QtTg8NFZT5wDKrVSooZsaGl6EPPQOKhBG3JAk4BNiWOMdG1U7Yz9
ZODoo567x92RX1Pz/cSIZ6ox/RHFczRz4cs5Ejti3oiJvx9buJuG6xvNGNkyEjwz8KriDnuUJCXv
CZGxJCSB4EuKDhnHMAiRr54mvJa5jBBcjQsIbstTFLp4MiUnKk4e92EFL6Km2r40HSqw2kshI7Ey
5OgryRFQLUZBiYNWN2JqsEOwsfARknHsyo7pyv1pC7DnIp3vqUtYXegOANDF7h6HetzcKIKymQhZ
vIq21OPOMWAcdpqG7xX+sdcTsDr0MoDTyRGsqQ3vtH0U9W/r0Bdqo23VmEoohu2vsIZjBMFVSXmu
VjBIooBrR0pTZtzcPFie20JXEB49OcOvm+3h/1OIhZkVI0fvGeX6bv2qc/tYCVcGAsX0P5rOazlu
ZNmiP9SIgEfhtZveiKJE2ReERqbgXcF//VlZvPflxJkZkeoGymTu3CYDWA8VeDOTX9wa5DwS/0A7
GVcOZFT34FvL7JtMOeiOrKVE8/cIpiT4lJbo5CqnJ7Qrqeo4jO3UluQK/7GIs+rhEH6FNRq12QJi
ZWU5Q9TkDOMGjDwZEmQXD8M9ABc2m0Yg9l5Lq2Ul/Ra3PhvTTJcId9T3uDB87lATg/MBfsOJESTO
PZixq5ADyGiYMUZVfMDx8f1I6rBRUZmwhiU4GgubFs4W5QFaWx5oB6+CKQc4/8xl7+5gG9oH5XJj
lysjczFjnnhYe8v/84sFyVnd8zJymZ+E+CpynRfBcg1Jh4PPQd5Ty+KI0by5tKE3VZTwBvaMmaBM
oawWpOqYY8boU8SjqGqgDrTwn4WcBgZHNQdHm2Pom1sORPohwAAJIscmo2FTQo3zg9Y/Z87yhNyG
LmRDWaeN/pYw9I4uXqAqKMbGoRhKsuVDWDBSqUgXv3FHJrUqCMtfaxeUz0iIKLdapkirYaQvap5w
lDNb/LPFGgWTpl8uxmTQPeJP7sJHdTX/AxkfS3AcZ+/MCkHQJHRCdN/YwbnHeC2/Zt2AiEHfyeF2
xJgp7kH4UzzCP661692TeAVES3vNXHxhEpbvKaY1kDfNQmelpgiTvW0mrpw7WwFkBsNn96caPABg
TaXBgvSJZs8aqLgdMyiLc9iZpAmpjBcGysgThuGFTC4A1SSAIZuCR66ziT8qf4Nvxd8fbiHe2dyI
1+//qEc+Y8fSxNVuh/Af08IJL4nmybvucbl8tgwXtQ5wOXo8sZlwYZax62/CZ4bM7d6FwcRoWRQ2
xveIUBJ6wnu8OcAKS4yr0MYlmxV6h4ff0Xj0HEWJ/obKeKdQ0lAUgGpQl4GOsO5DV38z4tbbmQjV
cMv+1CUlBrNw9gnw5Gf7M6aSbWdEY+SIIGYkcLMbKTFXB9habL3cHRIFWTXLDXv/2zqLg0cGamSG
DA1tw3qN4v01qDiOhCpqdwjwDGbGHjP6lZOMFCbQVPu8K9gl70KjMAa8EvRYpvawkuWod6BQCNUR
g5Dtvh4dBtsKSYaQeihMf5IZCuN64vOHE1rXkCRPKV2xnozm+Isujz+47/5auEhuYr23/x2NWHzO
9G6Hh+Y5CTGtSIEgoBUJk5hYAt3/tq6dtnBxIWJbAY/28/JzBUXxVnPv/bLBSXghSKTV+t2SaiEQ
/qsaTm5EH4IO8B2tWRPmo7xhoyNwXCR3TWGK89Bh0bPCNaLJYM6MVDq/5RWvZ3+OfsoawMBM+Hry
ZchLcg82KbnElLUl4d4bKgZIHWxrDpmq5OVWE928jRdSlLVSohMFxjSVMF2rh9I4/NxzuLIMGl7r
4uKgUsS4evpc1e+ngnjJV/CPHqGkU9TL8LpjmvHIP/ECewz4I1aAIQYVvQgnqhNzpB0hrSkpLOHd
KNby+ABQvWG5eI2k073EwyRuFP51Fu/Z7VBDwjexNJdiu+iuDL0OPpEtlQsWMgSZXAi7YC4WKSpd
i/fze1cnQXUvmnC9U0knGJc5GSXue5pIHj5aR8IKHgu/TRfneiT5VfHMAsnNYw3/Wzg0GVIyQ8Yr
FnBWcaeWG42EvX4Sw+E9rlRtnNv/qFMGyggPimCOLmckLHGiZTIj7FEX3PdukXcWVrQ3GpoW0xX+
pgQGFuT3an5E3Zne0Aox4tVQmo8du9VkFURbiiPcjxnMWmfyw4PZAmpJg4MWkmu6pahzMtLLFipZ
Ow2jsOJJxcjaI1DYsUeGlhe9d9kC0r4E8ES0MY7dY+WHn2woRomry7toBliPalNzSbmpBEz6ZBog
jqIocyh3JG5J4GLRXykZeNnsEouTgIn1H2iy4AUFdHVEtoFOxZjy8tNssJG/093pw+zvUQO+5DPN
qDwqXEuFZ0LZsc6CYtYubteQkijfJcR7luatnr9buFsxrUcTC3MAAyKeS2PmDz46Lkg+sLltRnXa
Hf4d4ubhwYFPYpWFTirCglwMv0TQYo2RpZE4PLopZIdc+WC8UtlZP45Kjftfp0kuy4qUE1W8vivp
hV4Q2yvWGHyUXgT3vCzGoGJZygIJHshE4+Qr0HBZg5sF9y1r6QMFXggidPihSPU2ykEC12nV8NW8
DT1ZndwSdwZwD2P5ZfzOkAV3ED19R3cKuivolBSmSDXSSxFfF1XS3hrtQykSl74VSo34vEt0RDIk
nxQygKtqwLECYJQGWjKBVEVaMLechE9N+G3bqNz1iJfnMMTELExJl0aCQkZCv/uvzGh/HIxi22CD
Gw+KjLcFHZv1YSe1hwcVS4kcsCWttYQqyMesFg5t0/PCuH5RJwvBnRHDo1C1rR2HnW5OVG4Wqawm
Bpng0zRsosVUkDnxk39pNmINwnSirlJwpsodOlBfvFgczfLZRHNoSzZ81DgzBOJR0xz/JxxLptnI
/rvxqfeX8fGAB4BKTjI3a3aJTAVMWjJbod6437aQBJsxxoGJpxsqDJdGmCv3C5UULzwarlvS4HHn
Aj/DfoI9igsUY3cfv7rASCA837ZcuT7cBT5HGVOsra4IuWRW0/XysmWQxnEsofA8WX4R4LQu35hL
wmUeKZXtCAGhKYNWceIC0lZgKLJZoHwT+S3PxIBgMGO9kIV4H+KVbWOimRb9awcGgoLSWv0vDym9
WZjWoBVkV8B8MQ/Koyee/ZI8pHr36c7AoIaxeJ7G6Ec50SEkLgdQl/k7KJg3XRwf3za3J6GhYujH
2FI9WzTbxr2P4iHt5Q1Bg1Dxzw7GWaCR7I7D4Od15DSrovN6Mo4kGWOgwJCCEAhqYohjXZ6sbzDW
9Be7S+eija8zuHgPRbH9B/b2OYydPL4iXzDASgsvfnOM1F4HIbyEfUiGNi9WZLR2PkJKDiNQMkyR
mtIv0eKQCYQeFQUW1j/wGvgCMzNNBFkM42pOX5NAbs8y+P0F+JCGTne7xUPwqTblX3PskDOzPXyL
ex/XsIGi+nM3A966DrqkrqD9QbaDCLnu/kJrgnIofaERCTEehgzmFM7GLv35R+OxI9yQ5RVGoKft
wCigU5i4SldjndNhFcBeppEUzzYzbnDxZPv7vHNuoe8JmTohAYRQekCwWhkQSmzDIWxyKmJcpPB1
uGdoginTtqBCA2Chb2Ce4Gbh/buZRwBx3jTAEXKyEk2rmCzxTwjgWH6B7Nt4ZMoblp9soLvELdmo
LHuGm5BdRKV6CbH9gk1BmbCFn0zOB2XspVeMQBIOfTvmF26CnXfazQuBCfswj/8oigQbrQUsZiis
ZDxn+I/wgzD9oLvnS2xfbWyFTBoCRPiY1NM6HYqEhRY92q1d15Z+RwoVY8NUyHAolZ0cAH31YPm3
sAA00Eoyo413aWAo1qR8w1uUcrzSzGMngRnAeChV+XErQ65RFsXcBOsEbxL3aRo/BvQ3XFfri1VB
UIdq2ioWj5/F4WM+tAC1gJpHwa0hFamMIlafTrBkb4084S5gPj7BuTo300LtTLrpja2N33kPGyWq
GbYvOCeAYSsNh9MWtW4VBxytzs5pl0GPHvcar7LSF+kT7TH043EeX7CFe+2S8AGXRWy923L4Q0pY
9ZsrhMmD4taPVJX+THEVA79fxNm+p+AIG/h5i+iwYCNsX8WGpYyxMnRA9q7Hoe2uwTBdygqAFzt8
o4+cflubD0v8gWZj7uu5/WDl3KbjMfN74DKKusB2XiSWwC3vfU6/jHtZ4e1vSRQ0rvRSPN0bABw6
ep93aXnHiczFuwgH2l6IJlDkoEZI2V06/Z8qCrkepQHaqb+ruByQR4nO36WJMDhzIhain4HWbXPK
bDlaBQlEUxYL+FuNN9AEw9rq1a3qTMisWExBV16ThKJ75paHIEflr9mS4UAiVFe067MAc3cuzkrM
LShvuRDp08TNw5BARhtMo+36VcMonCZ6xWP3qhLaFqJ8lDEl9aaY8CpYkPj5hPAUj5SdaIncMDEe
UWb/0TH87okCWIHYvwcvUR1RwRSU+SKLdxeK/sqBiGqS8bE7QNDcguExEPskbVQKCX7xaeLgB2P6
vx0bP0fGJ9w+nyTyxiV8TsuzI5bmitA1CF/7wdmlBeVJ0fnYzjAFN6ggdwOK8D2tiLNMYXMR/4So
t6LYOxLoZtYnA9+z4e4YWBwl8rNzQDkhIyGosA1b53AZyIKrW7L5P7MvMjiUmq/kzyYDbcEYIPrI
C/2niJz0KhwEuMXjGR+w+KdTcqmMM8k6iNG3l307PhHnXn5vB0B8hwyD98F+G27TM2KV5OKQzwze
I1QtOzc7luzFiVv3uwOx+aUL6vxnQySEJbeUM4DLosBOAIpf7BCnHHDMwD07iFEKOhmVjAVTrYuH
zbiokvATTg3c/qWg5aJbC/wlf2P68gfGPuVSxEU/evyaXA6miceSTFIKyrBWRkGWCEOrY80uF+LJ
X5zaIbwrq70b7t4vnXtELL5bNVDQ2kAcIm+EAUrwXRdJ8C/2bMnC7DUXhBR/36OU3Q8CVaSktORL
hFP04b8aYJeH0pF+E5UuGIQZ6J+SkfcRzEX1u0qK7mYNYhpc+37YMOSXy3dgFoVkhb5JfOpsNFsb
wEUhGaY+Z0yIIMQtn3TATYQolHo4J4KFdD/w1o2S9FjJfUE/CnpGwXMDu8BFliCZpIo6D0E7ySkO
V6AzMhRBTtlfeVj83yK0ejMhVY5ODChJHonAj1RnjehAQsBbjMJ6As6JWvthUALmV2ZiHVWFt3OT
O+Q920uEutW9+JlpSappimcztv7z4TTVeWq9n1RYQJyNOHoPYL3MYf+apQQJcyElXYUAOtb4e3T5
Bpb3BVESvWsHN4QBPJEtCzBcMnJwjjWcNJaal2/uqzEoMKtEBkTIfzB8ov7mMOKJu+wv5APMiItg
MgySWVbagL+MOWIYa0+jW+4LrWVkxICTXU2NaOeOagHtCWA134YLl1p7oFJOZmdheTv/TCFQohhd
chJB2IYsCloU4nbYbgwjyRZ41QUQj2I3YRv7ZsTQcUyh9xK6/akmhvHc7mHO6ZM906pz35F6dVMq
CGM76KyItTWDEJYdUtCZ4wNJGzkg1hhDlH3vJO5WHItamk/cHodbmR9I8rKcvAzUf60Vf28iZPq0
x+cxWSHSHt0webdOPQevC28XrW+Qi5Fa3fIugwxTCYJ2Nz3eZmM15FcBx1b12Da4IX6AELMigMLF
NbtOgYSG+8lpovwDk6DoNinUAYxP4cWan9u4vVnIfdYXLyobfT3F7WjOSbkwsQlqI/6KcYB9Siks
6U7F5e+QPPgPVcaMMIwIyNW4AFH4l8ywE3rTLpAiOzLctodHwsfaV8cV47/qMnvpfs6OI4VbuTKh
cGe6seYjRqWvYtUNoRsuzo4Fu+hGO0WVZ3OzGOQwGNZE3LWbcJkyISEExfxPg0ljjSIqVbFuabOp
J42JEf8MCmL5MlUI1F/SYLSJkU3krC8hA25YOOJKi6DkWQ1saYFkwoaRgljkVQBPR4KJvzgnT6nz
c82dhohLjuAURcElD3JUfwvmpuUqbAv0zY8jYjpLmrMucoEPRBTHOVxvz4X/zIkTMotexva3tR1N
tu1Lq/iMo4T0UfXgqS0+mzitPLcDG0W0lCZBVyv+pUlOb7QEfH54wnzBecu/jbJCYWu6H3yeuzgE
o8rw8Umw/qRg/C82mCsgTNiSeLuM/7NAAWCQyB4Vz/UAxOGdo1duuFhhG3Cx1aLIE2Wub2eGKJnH
GUMLpgDiwBIydpRhgXXnV+SNXpUJcE0AGo3WvMOYLIfom6TcHsRWmE/lxPnpZskfnWqCv9lrnQ9T
C+savpbYAkTi+8mAacS+kk/wVibx8iE4OEJaSaSzR0g5OsF1yd4+lwNgUDJxfEPsCZGg4HeOu5GT
++av8eBmM1UU0lAAPf0MWTf+j3ofU1liS0agFZGDtfX6aumlYoK6YJzZJuoOYEu8aUEQ66nXLxPh
czeYeNPzYed+S4ABToADj6y0OaXCLbBmW8mxfgH2oCiTm23chJCVpn/SEWclMrmY83AzB4Yf5EqE
+UNQhPUJK48pgslV+j9Hn8rx/frkPLhzfP66cZLJkqLHHSltcWwBPvFZXZWsU2Ic2YLMp0qfPzXm
FM4H2n9YJ/SqawBUDffQplC1A7ZfoZi4SFSKDFb1IoJwcUuD/caIopd0ShEqJbksTskcXnB6tUnu
Xdf9llkplCpYzzKB2gUp96EaWBmlcwyg5+CtjBll0FsH/TMCTJpYQgDuCRbEGywV1hU28Pd7n6Hs
dvWiEXrOZgcKQ2eI5R8AhrBvrXkB8e5cvSRTcF201V7cxmFuggegCypLSg7+ek/XznM6eQPCMLEy
H0iRRgIPyNzQ8IFDKJj+QocFnb2xzkCQYKfrNqXlElob3TgFatUTsgHKhMG+8+gWKHAwOl0IjQHL
W3CARdfACcMByrdhaEDxJe8/MdDPxhXLxIO1itUSXTJ2Wep69eXgP1jnZhCGZsFsgQvjdSl5lOVM
k+u4zW9hj5Yp42mrVm50/DfzgA6MW2HZTQ20TPRpChoMA2scqjK4DbqCdfVOeWkkkQU8gFEFg1VX
qT9mpeF834VDWN7ERXK/JkzOQh2bX1ZjUxnW5FrwwrpY/0znMbkAOE0/OuIzyWVMo4pSioEHRunI
EwCfMbYjBREgK3HlHYVhQl3TJMLyTKBC3YpItPTn40+5u/G3kejQ6wPXDY4d/EYsNkoo08si8gto
GMwTOP84GaQ0jPOXIwPIgRtEuVpQQzIThSufhjCl+K250FxE1QXswHud+Ka6Ytu4LaewJ1UBetdb
F6eGq7bmIBPFtWcwSoP/af2u2oDFi+YBAljKywprSn8xu/AExs+RJ8XJcmCXUa/FJVlxMTsGljzW
8tVVULDCFbCiNQKA0i8Iu8x8svipmlE2B+3tWIX9s7OxlEvjpLzaqvzuUH/ftQVHmhOZ9sE66JUx
PDyApYcFf/eHxFVLDlNNmAmG0j0BuWcjUtm2kkxr9SMGrlx5Jppv+IqmAwgckxZMEKSg1kzxoWhw
vFgBUTu0uHxRIIulidXZjzr9YzsJJ2DRBxlUX3HEC1K5FA++uRiOhprzQGONVPEJoANzTaA0odGg
eioJf7pQp4CYo/9OfDd4ET2LcQSjDnp88wRxSDBMxGYvvcPpbGe2QP9xZHwOK1K3CkVvjprHySse
4jmk7A4qMAza4rFht5ReD6BlT88FrBLrzV/v2puEzV9unGmW9UwCU/+Bv1PdOg6v0roKuA7ATFnz
GcuQ0w2DMYhpkEyqKf60zLiXydDEkoVsZ1bqun8zcNk/07cAO9DBYYfJhVHCvSAmB+Au6VmvME6O
c9+n3lW+f8f1G2frmucjA2yuyv0bmsvp3PC2Kf7WAWNQPmPri7ICkYNZOYfslw7pTm9acT+yRpIh
ZPlrS9pAK83SnriBIwbBCsXPi9FNwBScdWhRVixeYKgTdvBYVQArMuYLe3kLtrhljM8/cupXlOTX
PmTIh6xrvEdrWGaVH4RDYg4cMHjVA1N9SubjvGfRdB7oqMXc7lh5XhU6v8taI5N8P+kXpMbkbCwf
JOOYdLWnzlHQCyBBXxkoP9cC8nQBt4MMNEMD4ZIkq7tqp7NWzAHIxYuugY1july6a6sa7HauQlVz
J1Ue7C7EUjQkHaQEK4LVSfc7TNkgkPehZRhpzDX/UY8TXEm/ju6Mx5RaR7xGPeLgx67Z/iOsGLBW
3PkgHNOrIJbCFpeZSMX8sp6TlySuasxN8MrpduilVnYuXmJSdGvD1WgmBFjVgOWbW0z5K40cv4vK
fI2pKDpoRud1Ekc5n/IFuVHA/Au96LU1j7REfjUzkO/IuPmrscK9VoWM36vyxfh0LvZPCPPJ7sHQ
Q3jPG5+jC+V4fRGiUNdzgnusXTL2bq0en481cViiyMVLGk/1eMgba2FmfRdWbgzsHQqURZzBVSlz
SgcnXoVzfgOJaMVz5MKkd0a4wCch2ZHST/gZOq/edEKM3byUv3w9fTPxgnNSbhTUFbBLizyu7vyK
+TjjR7GO6UKDSWErwAzi7C/iIWuwnrpaJ2owiy/CkLVvtEs22PHkAt+4YMmQ8wOs2mFnMI1HV2PF
sy7AayXCtKqJzYNbSEm6g9uQjx38YxngS+CMZHY5K53nLDc2GAJMkk2mKdYdXJU46TR6eEE+/QdG
Bw0w+wXAfvnONQ+dpgEs7ApodLgqEVeFbAWXMGRKZEYa2gOoVfElSXjWBvKS8eWkgsCNbVAKdUQz
3jr4V4xmy3scBlDoN6BRpPOwOwoRcsO1fFjFEWPsmHccC8ca7i24O6/UEtLfBSEzv8o7frmjPHrk
dhfyH2JadGgxkDEsjXqNjvDix/nMzIVTRg38atNskHGwKSQKErCrE8W44Edmo+CCwPVOUVhgXGwj
aF+hmKa0YXSjZtnW+UEYivgbwwxnSnh4/1AKQ7y1FAsUEzjgNE5KfuPBggn4JQNME1nUGBrSFefU
EZXPVu1cBvtgftGddThghYKENVS+Bh3nrW24FfIjtoG4QMQYZtWZ83R4yXLDGwZkz0ldHaFJQ0Xk
pLPOTJBh8O0SnX6n6zfGjJSEsj/hriQAKBwfQHyj7qKvZS6G3w2QcVuDelnD+jbAkNvNRPDgMO6T
WcvYcgBi7lp+xpDwC0rhj4thlph0MnLOmf8tE0sX66KPnLZfrI651OJdndosFIxTeX/9FP+F3swY
fNP756UIw6u6rvp3+AwDybf3aZ8nqoWWBd8VENJXyuw7VZN4hm8nn3xjJrCiur4aTAQkUoQvmPbx
2Q72maiKOj9cX9SI34iLXu5g7sXcmKB6SUgJQH2R7fLvisrEN025Dj+QABBQqRaB8YK6gSCrqukm
PRD4djNXfAeLnrMT9ruKabKg8l3QnvAC6Sa1Q43gJj2jkb7JMcGwAxoq8oJlUaU782rkwcedClnh
brr+wl2OG4zxDfLQof80BA1ycTEkgi6EN1Aze4qmA3J6S4IYIgN0j0PufrLZiVYntODBDURTBjf5
VHs/cY6Chopl7QOKO5a9iMqsmrVbuOowdQaXzfRP6dqwzeWxlmF/Ne79DhWbhe5P8X7eK5Vicsrx
b63mqNDoyxX1rhqd4tHqEBp+7YjBojWQtJ4sHGtQHRqJYRBmmIwnVM8R5Oqx+89iLTX3J+gFaGzE
ccs7kOvoH8APGvaWW5Y+gYk6vk08VrqwuU0fnJqeQImUNqgA6v3Wa69Bn80tZnXUTLWMPmqhdo39
R+sAo+L9l+tC1wq4wawkx3rti42lTW7lhyk0Q/pzxVzJOiqGpSgOJe5OkI0u4FzpVi03V3xOFWce
M6ubaP0eLJ6PKAW4z7LgcHmH70lY1zkU1y+rsxcZ422FM8hXC/ESpvS9NKgqxRodASnpmRkxvET7
Sk8gBcMEJBZucF3kXFObvSf4sjaGyUQYP5YzkqexYLEMtB+XbFr7GyjoX9sKuH2chCwh9WkSQEEv
8b6/soWP5SyjcCseHUXrYQ2MLdhQkhCJ47B8aLfGYOFoniM/bu6YQwkSwbJT1DRXAq2VnRzpm3Ba
ZN93jsh2KwK6Fbf43eqF1LqKmtQKvCABfl/dgjMiQXNUSfW3OgbyGl4CF7TtP0SVuqfYd+RV99V2
ISV0+AfM56AL7VCeLHvVYjcSGTRCFEDsQy9n/YHSjtZmdDtOWwl2i4ODKAAwn/Vg3g90CeWb82xF
dYemDgDAFetUdwZczpOhZrhm7pWHToAH/0A4OvdORl/4vhaYH4vLnDCOugk/pQrfFxj6fwRc0j2o
YCtfZg3wSzTkXV53u4SAWI/ADIOWPuwg4cS1/8FiJMhAP2JRCIVNUnNFE8d/+y1hKTaj0k4EdAQi
J5mTOivegFSRFfYcQPQdHM4pGItA62Jmoxb8JEJPdt84fw9Xlo3YQx9LfmdTBZiL17dZ38a3juf/
BW9D7yP4qogwrP1Y3n+0l8e6cQ25Bg/MNYZ8JD2bE8mBVNBtli0Oam0BVeYYvPE7SBwMiI0PBA7B
FF6aI/vXWyZ9DZ1q8hEKmcY5SxwbymaY05KJ0rUMRfTABEtgqwTtQ5DiR+hzqVuRtFtyR9I2M4k2
XHLJIiyckoJoxfmZYQ8S3138BZW4TvVwRw4IVR1TQMuSbrvxpalW/8mOS21zUNQK6UfkNf+pCcMG
tAJwy4/le1vQ4wGhc5vKtno3Jhz4VWsVTBwKYl4uTp6Utrj1TysxP6OpR7IVDbr2a+KKAuCHAfh+
RHhKzINIFuLS/RSIcdsy1o/JvpWQkYSMCsB063T0zHZYFCAqEp0XCVLZHaUVIwZxd7aGBDKjlRMb
2y8oPrO4HAtPE1UxngOsQNyD+mdrMq1Amr+FRmmuOg63FtU3g3MMYA5UP1/RZdQ/xl6nnCkpAQCj
J6IojPsIhF2w534eLd8NeWrCf7jqq8i/MIl7s850Iu4QwAlg86fgaE4EiC4mhuM0109mMhmwVQ+8
JjBICtCfUKxrou8gPlNroV78oSbAl6QGXApbtN45uKNYMKiFl7pglrlI36CC7ReGdwxECu5um7S1
OBxF2H2T8TCwWyEs60s7ZtHFJlwgu/p3TOqPyAdUQSMkSNg4so+lKT21hLfNOG6tb9gTX3NnQBVz
swt+3dXlxJjJc5t92970QW2zu5/XwX9zrWFvUl5Hh/nY6+Ca2Nni/uQUxeBw+OHVz/kKIYUfOO4R
oJwSiLhzXWzV28zKvRDUg/guR98LZ3uKnk6H13YqKQOXyEz80hFmQFS+P3FYY+89DQX+tBkHU0tN
1rLox40i5HREDtnvXrG9lQxxzvUAxVYqdk7t8sqPmTgtc3mOsoOAIjOwEJInzLlxmEVtwlNkck5I
LmTqmJ8JxRWAPDYYuY5Mb+eO9T+Ao1sugZTQSA44ApuZBLG9F6+m9vY0mqikit5i8m2oiNL4ySHd
63TQSeDBGSz4DVJTOfWbrQPB1/7xTXGhmOZ9eeuW6GFdI8bQESyU+eZ07MQxplO0vGlC85Dwbv+5
h0J+u4C5vdv/zVikq0OaFZlpV3UdXsV9UqHbZD2MKUHuWPlb8aU1ADjy+P5d75FynWv864k5hltY
M4GUE1JNsFXE2BKP9+k6CjE2StnacYmEFlHzXL6d8MMgA153yxvA5S/0w981pUSbAxSdWs9VG1+U
70KWl7AgLEqroOqeFrWvZRC1PAOX1S2HR9JyM6geDssJ89wpGLZifqsUEXAb7sF4+p/KRMV4V5Uz
D47PQHzFOXSYY+vl5sTwZcgMXK23NdTfGFvdYgV7nE8Bph5x7VTBqwp5kJpWhqJeXhUQqEiiTgnW
BmTzdROuBWKo4MIrsHk6yJ3M5YRUNU8jGqs3XeErEXFsioV1mHD5Wfejo0+fAwdVPTRHJNPc2IT3
8ck4J2Dds0vgWL6enCOa4sw305upmPCFGYAXHlxw+kVL5GwA2RLkoHPB8mJIFgVNmnKgf6+e+JVi
AQ0lhcNeRzCgc+ZxKhMkouELWUc118eaplOM+5KcSk9Don/XPLeVearS4actuCcTFR9LAhbpQdSC
0byYBjowiLQL6QzfrucQ4jh9KOOeFevim1PilnMDFjK9hf0xQlIGmuYA8dEUii8Ghm4sOHU1omW+
lamExSO6hT6rQJ95GpOmGtqQH1fEWdKV0xVLqBTM9Gs7FE+CSt97RdmdT+06FEFkPPNW5VwmGHIK
34fX7qrY2WbzpqnHKXugTq2kD0pmhRUu6gZyzch548IZuzmByazRvvrmzWWBWyURwN2/buBocDmw
4HlAgRBWS3gwc8SqBfUBdeEkVMhexreZDBPq+B6IH8sj1H52XdNf8I4pF0SSssJPtM+Ld/LL8oxF
WCvOIqoAOLLzdxlySR6CIjL2CRp5wL3AsSoWidbHjIAaF5M7b6XjpqeyDNywRPtxKrFaSwZcJN7g
XcPZ6ZloScuzulR1KpemfOaME9WeHaNQAOLVHhbM9Ic1vhGWjpHAdEVylB3YSXFvkwDoY4lR2BDV
2UwZVXJZ42T/ukUDTjrLym8oQIStFt2GL1j+pBXmo1u8PxGHzhSxWA2BKxxOIWUM9Txs3R7XwwFd
2snJ5jqivDBvNPZIzpD7ON4/cQCiOoP2KcyDU+JlfRnG/CF5D6IfY+78PnqrRtbkKYhh0RdzNr6F
IOcXTt0fMnIO/Xq/P7URVts1HN03Pcibk6xlEC3aGNawmIW4OVwThB/MDwwvy5L/kJK2D1Uo1xZO
J6jJ/YmPKHpyGUG3QTHc+JhO0WrB8TsdPpjgYjLztpY7Mq2JaXJYcBvTsjK/kL6g2rAk8t1/JINU
Z2JGIiAyKopuYudZDbuAHsLyLgeuEAFFxKmO1qOjpgCtf9fixohaEI4Oq/MfRMW/B357vFc54Eca
axhW5flULkrNftxPb90unaMw8KCZvxg89jjE+MM1aaBnFMwVSBOdzSLrBMNdIBtc5ohJ5fQoZ37K
ut9j9/BHBlzSDboxAEiyUV67EQw0cR45GHwh3DZfFjTr77gTBRWQ1BA+Mm/CeBVIqdLbLzMKp5IT
Gc9ODipdlm/4VtKRDTxkezOe6IJqky4sl1WpO71xPJWiIh7yFyZVn05Ae1i3zTXrYF6/w4SXAoZR
zWnEubJwo2J+tcuLhPI3zHjoRcTuxQIIYcCVMPrh5MKNmF/hNpHG3vP0yobzhd886vgw7Yysl/EU
5kkLJSGnZTJzylujILF+s2ZUuGyoW86Nfo37OZ5eK/ErVhF7me9za8DN8XDl58UCHfw2+yNuVC6Z
Cljm6W9LPlOxsersuNMhCA0pcLl/OyUxLsP5FOnXsJghBrPVxJ/Wyk7ClNNNzKhsDBrNOSQLKC9r
DC94i/AboniTKLEQaThw6zc8A4Dj0lLEWgXEvqWBmRWgJuQoa8owOzcug5EOSt+VXHTI1X+sAkGZ
nqAtmi9W1PewkNB1GQ2gC6Uy5WDTTBNB0S9Lz3uzJH6dcrUf5CNph2+sEymGFgARrMCYUXUbU/UD
re4SoVIFaGrIsO+Z9BEyCmYhw+iYiFuY3yKm54oMCs5JzEfunCl+svm/VoZgzVDQxf8rN6w2ovYT
x9V+dQrSMOiW4sg+qoy/k8NMWMpUYS2jhTssEpfLiWk3jlVFl33E9pmrahYOC3N792A7QkMOBT5x
ZSgBcEo0KCEfZ79y7rDAkhkoCGOHyzNa4BBbfxylAyz8OF6BdelOXciRolsV2eNx8CVMS0GCbc9v
9DCwqpjSlFKvCDBiFT+U28O56XEhtfFU/H6SJBnLXR2I+O5tftKCJOL6dATTPAT7mH5E/o3fMmAT
nlncVXiOqzvO1SLjE0A6NweN5CoSfVt/Oo6I7lyicCKqMQrEwUuHIOg/kD3xK8Re8w7bGE4kUfcz
7WDjbXxsV0yf3Eiw5pa72k0YUZWzTLFxSirdLn+VoaCF31oXTwIz+h8MEhSE7PREa/r1BP9jLXQd
NB+6CPyLgBhuPgq4qwo1qNynrgzYtbf6v9eWms8ipNKFIRzYztnQoLHaO/xbVfG1DYKdCWX0oLfu
t/JkE2nRAO6yW5lwjaNp6GD84tbm2f/fXmWciiEQetYZ4gUAs+EhTsMYJsHGt08RWBCV9FI7Q0PJ
mkw3VQFHimgkZtkeL5SIJ5hQKA+F3A8gxLmP6M04ft40H/RQvKwFH6qEwC+tMIcbTxf5vr8dWm/P
FnyoApTINq+eZ2Q36szakmE4YAVAls/INJV/g8EOsYO8hZW1asfMy9xcHffUFP8gSFU3x1B5F89N
f7hlxts5SNPWhQ+GJswSV2IdrdegWuFJhUvzgG15dl3V/LYQT2Y7vXAjxjs2ZYgpB23y/9tIiB/Y
WWGxfnGR212th8B7kjWzC1LoDjDUNv6E1WUTCgouWEJsTzbpYzTz4prrTo9wcox4/piObsLgR3AR
mUS3wQfAagE3tIVnsRP7fob0mZ23ofpabex5a5Yd8igvCZbuYAtxei1ERDpzEQVzekhysbUOsAmX
DXirTXfAafIDl9uM1h+Grk2eR8iLt8DA7yJ18W3seCriXGATB8aQV9oJTlZFLIzTsTV5ajAneq48
znPVM2R4H1+vPBwr+9Ou/umv6tuwg2HBdmBqJk6NJLssyEEO31lQtIuxKkMg5UNapgtB2ztIBQ+n
x+LVtCJ+vHtdPz3bsAuZceig/n1yuCg2bBa8z2oF9MRMkKuJ5Xxa8KcKexh0n5VES2C2Gz3a/E9T
ExN/Cvw9qfo8Pj6LvT763I9HAsx1GrmvUhykjs8KyzAE7xS6UmWPLgWKE3LrhiP3AyoKLsdgLH36
p33+vEowmpuygOHPoCFHGil83H1gFpCPtDcAIIzw8WSDmgZmdRrjIohByKbP68T5Tu/Gz+ORSnIZ
nDFA7hN47+Al0TJ9tjE9uJfdWRskSWqxAQ6WliXsLou0Wcerk5Om4FhmqBBL5HfhJBPPlJPfhqWo
iE5FUF8Jngs2do61z3B3jvPEQ1MGcMPqrZM/J0JIfN/JuvLJjehirKQC8vd4znOhHfGXUqhdoy+c
uCy20uFDZeVTnzT9eeqXL4Y+hVNK6N0BbZUN13gnRuH8067UinZwhZGBPkdhQEvHNXtq+25FdKSK
J4XTz5pSvxm6cLYkb9V1aEtZcxRuHJ1iW2d/oYk5KBFm/sM4BPq7E96fDufwY6Dq8kmBSkDHpV7v
85cTcuOVQMo4f1ob7sACgYovv24G2QhMHCTdGNVP9eHOF88EuFyX9IAtilcASGGzadC6Lr0nc0rx
6tOMYJu8L5+sslp8AF0PfcypdRxtTLU1T1YGLxI1mwhHlhSz21EEArDlEkknWKCV4pJDVSuKrtMy
VEU8BT5BYzO5fcQccP8gpSJ+UvwZsvDpVHbJXoeYDnzmKqcqlUk1MHRQdreBZtrKe1t6fHam5rP2
hJnjbBsGRIiSxSCdzQBC4XKtyh1tFhXSpDsASuLBpfB9wLCXh4wUCUhS3MMycXND0wcIgXXlLu3s
RlJUyXpmxi0EJOGNcpLY05eYnfk85fVX5jj42EfIiIXLzgBT32DO8ssIl3Atab9WoTLYY05A53Zj
AlXNMRCUePZ2VI1F0+WXYfUGuEqg0d2OM5mKuY9Rn/CPEEnxiqh/rztvCL4Ts2bNPR34ZH2Crhwx
e9VkcBXRPrc+D0oiRuNs/3r44UYBSIUhSIfQWM1aJsxT54tTkCRU7TghWTRuTFm8IiiRVnLrovST
p6tf0Hwo6jdGui4n5S132PZGtPkEw5lRXzAy2zhG+ccIQkZJt30vVlerwqVCbFIsmbs1XOPrxAlq
juSPkAxRJZODRh0/yUE+4alZLsm3VlQJ0HpAq7l3BbvULmZCojNLaiktShSQ/+PszJrbxrIn/1U6
+lmIwb5MzH8eLMmiJNKyZJXL5ReG29UFYicBEADx6eeXl7bHohxSV0epaGqjLoG7nJMnM88Zflot
GtAx+6BKv50yvyAXE32UIVKIQSVPLFEMU8126vfNnpR6dChM+ANsV3Lx+eHMs/vd6K+j9YNdhdce
ThfEbZqROMqkVVmV/UNjemVyTMEoknUz97wR0VHBRN0VjzKdNaL0Jq9AhSZYutk0LpgDI2aFrAvT
/oHgdwPOyuxAgnS9r5zoUjmvkPKpaf3qzVR6VJhCSIdNGFHijCB8n9XIbQsWbkcQLsjeJ38aNmCj
lHEuz2DarpmLVvPgzE0EieGqK8ZudYZ3ml3HVRPdE8hKZDldGAfOft3Yb1yruIcH9TXzEusG9BQP
M2gq3q3xEVXyaOQ3Y0XBMG3p8jdzAyW2NKcyeOdQMT9iBCpxA4CK0GgE7N0oLR9ZR9vJae7boPij
nIb4fICcy5vu92TbmxBNYLWv7gskCIWTITPRDTsA0rMaaVoPT8GuYKmTajabMe273dIWw2ek6Rnw
JjJYSVJEEb6yN9Dc8xmqpUys0ngg5YfBanuIn5cIzMlb7PA6ohx4RiMGBrCFx9G4nDPGssUuCXuL
3IK/T45q8Nqx5M6f5SWM9X2MmZPRwDfulk1AvH/Ii9h/BsX+D3sHYaapQM2iycquZ5uF3dR0K8GQ
k8CKMqkIS8T3eEPHCqym6cuumJLzqtlSTbM0HyQDa8YDcBDJPPBg3/ZD0W6X66aOzl03H94c6Pn4
ZrtBRrcm6tbVbccW64upLpYMdZGmB2pUqmGSVRfBWi50qLiG8mvWlB9cO+EqEnkPoddsl92Bsxmz
UNZ4PLzFOAs8XzUyDNXY1ZgxOICx3ojrA5qw54dmadc6HNCHqm0N/e3BKrcwXtRzxfZB+o3t3v6w
vZ3dOr8XF4sWz9klbjCbc3fTMIWZaki8U6zA9jm2TdhEcuzvIWN41o5DhYtd+EoFYFv4EciLgtqW
UAZMgXqgP2PzeGYhXcWsv8JJwIE9qKoNTe5XLPbHswHR8OaQpdUSvr23NPFu52zfHyP7tXiUEVdk
8OBXw8rBniElHtDbiVJCdDnhIKT405C5WfCoTKkE4p0yrmPsapjS+CQ/RnAHCPijbEu2UxRLcZMg
GzRXhtjLFuFUkKBChJVog+MENou4phOxVNqCt86+7WeW1VRLhAb7htBxWz6MB7ZsNOTuu3HD9OiU
tBrwkO5UhAzw+5F9EJq3KFIuc5NOJFDj8lKF3rW7XSk9b2i8hZyRUW45+VvabxyLJWtOTLRYEKkj
9l80evE78hCib8qZxx7ZsGkXZGy8ArCzRVPu9cYZimVaEYg1U/cO623AX2HSpJ8baOsz3+xYUOkW
o7YxVlu/UOm7TDCgYZJ2qDlwwmUlWZ5pcXnpuPv4IqgQY3mT5G7CT8mrDkPeNVwqwqNr24IjZKZl
17CdC8qQOQ47ncqNzAI1wTYpQ7wJH6JDvP3d7oQyZ3QObPeEa6a7jWkWFWUsTWtPXGWOGJsyki1J
ZpPCx2K2QW3gB7IJneqIRBU2pA6QrYEJ8XJXNa9c0hkM3aFPN01uwD0+k18tKJWYpBDIW4Wilwbx
OWvRtLo3/CxkB/bEAjrj2HW3nHysTFoREyG1l+HgfQ3odPDGcaIIVGfv1PjB5tWyyLYBgnfCE3oV
ipwCPDKWdD+YN5LWcncwUGNdUL3YLFT7wtLlDtU5a7ur8V1pdTTVvr8ekpp5NRK+AsNCmgAZIADa
le2Wdg44KgM7ok5EtbmjlUZYNBi+IHe5bkrOA3ugKUspLe2BcN4v4xqlLNM+zdVQsETy6/Z/7jq6
OccBC6kZcF3JY+4KUquPaeCFn1VfxjUl/UhZE2KADGcN11VshHkW2xSvx5wKOOQ7Q3g4Wg8nwZL+
8Z9Vq0Iuyisn3o2xMIP92VzrfbQz2+nQue79mEEdNTWkY1f0PauW3kF36QgrvpP7wkBBqXMhoqXD
IfTpNqsaFDEiVTHqYGDA4a6dUSktVeJKm9CB8EPR99E4b4oCw4kVYVF28JqlD4WuCITMJQBfzfwX
B52TVBXi1WWKuYCgK/ECohawSvwiiilglNPOr5YxgktsBfXWMXbAI1k50gQF+8zDfyh3vDU3akuo
2wXqMTRZ3U3aqakqi+4a15IQLM3ZeJjrs/R8BI+0rRZtdmYdd1g8X8hU2NjWmUZWZn34OyqzpueZ
MduoAdt9KJuLPCu5e/YwLeyt/zBS3AKB4rrEGW4bI2q1y7GkPgikhsa/4rtxTBtQLCqITntttCWA
L7Zud8fmz6gcYbgy+/yx/JpShV8WE4yFs2i3bbHBK2t2PkxVCvr8gi6OBwoXZ5aFYn7btdWygzIH
Js676Mkii1yuVXLmhMEgxU+N+hWV2Z/a0EycR4jfhvYhs9hpZ46smM2eww5jugFgP0HRYCTZYDHd
2xiaFaab4eG8tHvi2pmkqea2F7uiPe/+2IkFJHKdyT90QBUtkaHaoBFJ0mkrpsBg1GkGnMYZEv7v
msKjgnLETivSChI1Os8Zj1NP5G5cRjo4u/CLoQstmkql1163XraHQfA5ovTzZgoPX1uKSKhN8JbB
xhPVB/bbWnZ+SCpFWYQTBZqxs+kzdkOihnRPeWYMH5CYydwbQDBB4XdmFZQgA4QgyyIEk4iCrL+a
guAraQhX1Otz+ETh+y6iohggx7OblsiS0pZpvUwVkiiFFMCeMF5BLW1ig1QO2yPcwIsRqBMa7vYr
7R2pOIljngIyofsR8CetsTEWGFnAIBZxe0sjvM+2Oj0a+WEsA3nTpLahLc9bEzYbL934MAe3SEk+
sz8BHmLpNO5rn9YUXNpmB2vLOgARMBPAy/zDv4c11qSmiaupWEDmw93RBZbrSvxz/AmqJ7neb2rh
1ZQojq0u6TBF2LQoYSBfo2UeVt6BGWYF5v0M8ibF8hSNBHjK2sNt18aVhXSFktPm99Rf/8GJ/LFA
f8N8hKgzI6JH1Yu5D5w6vC3qrwi7kDK79D80iTmkyeZ9MfX1JQKov7yMDZqeJ8uzYT3WGzya3OVI
AHAFGXt+aPZhFAFobdwvow1pmm7Q64Xskd8VKOsfR4vzPvXUywyNuL1XjEI5n07sSv0C2KD4o7SQ
3EmOYKEHqFuWzj6MceFed9QVsZGYLaC0IuAZcAix1Q4OALVSGptMfLqe6a+XljnSR3dXbwB6gvX+
AIHEY9mynvKQRSI0wNpHbWsB4S7TtARaKaFSq4pa9MjoMG053JxFo9NneGIQCR9UblGPNt+lGWMF
j8gIqEavxMOjoO7d9nZfDmNIx2cAYfQvbHUYWp95wBI2C4ljT74glK5AJ2FhDzWRmappbH5MKhew
z0jjMvtL6yWroSLRRHwGn2hinz+DhBRQvvPQdQu5k521LRfhhlSbYxRKiQmiiCxF/2c5QOhmHYOW
0oaFdWh95J4+mn442kmHqQnfG+mciP04N4J807diY2OKj4lrzMyWXK7EkdAJPZiATNEWryDiY9KO
PRsxP9UTPtedoANKr2dWm4dshpGzRC4M10sJwMzt9Sh2GNPC1NUb8VDWWXPt6I2gW7M5jd4gk0VG
fACxR1b4zdjCeAQ1Cdkq5ZuyDzx7dpZ0/QKfqmpcqpl25z5xYlQX+BAESyPNgxPGt2y8F8/q3W4f
V3XMLw1UQwrLCX+36etBSKTioe5R6qsQzb4NKxcZrw3hhD5w0xf4sYo6iT9FzDjLq60XJIjjljQl
JcCi3scJ4cFIKMAFKF3TMGikDKkKT+diU9DEOBGTcMGjBhFE54ngWGnumbdGAj1Sd1lSeoA5xS60
ZC69ryUwtCLWrMyZ1PzPlAcRaQKK5dOMTywyyyXW0ofLMcv+BCP7OjpMkH2yv3ZrdMHCQbpMbjOe
mF8plW8YdWxlI47K0vYZAzFTbjaKp7YDOp/s33cwC4oiekszrOzNvlvn54RO1XJfHtBxIbO6JL4n
M6aVK/M3xFQDd0mDhJqreDanM0qAKeBs7xH3kNlDqyKko8gClhe3zCXqSFeGoBpRhDY0jLO2rggS
K7C2sQb/lSqsJrnLmS3e6M5cZ4sSJTwmMUeLnMUV0Xpxt3EjUM0OXjUljk+4W2Bv5RGxmuo4f7Gy
D8khIwDNAKv8KKAtOZF03NXvz3LLm/uorYollcNPIqWqC3o+MM2LWIs0Bh4YyQSWdmlBksPb0IPY
0pBj1fDFEjj03OQB2KgpBw5OWHHnKQKCBSjD3qKxU8BpTaJAGZJD5GikkJcCA1vakGJ7yW/jT32u
3dgfCY3OWEytD9ORyGpSsgGMYhzZz5DmVknSjM2yKVHqqrmadeCwMvl91O+RVI6bCLNNGuFxXhY9
mr5DtvAjEE0aAuEZdiliD3vvTWrrdKbb65mVZ3i+YS2qRQsbwaUq39B+lJxkV5U0uJxjrixXyx8J
K4oA8y31LEwxgS8G2sWZBhNQI2h73uzYAzeIR5oDdHm425+6DJe6NMTG7NgMuDsQpRojnOaAyw1R
I+wDN+C2yVDVVD7mPVvXCPNuZW9J/bwMlH3TVvbXqAl75pzj4dU5b91V6nJxxKYep+bK3C9i+0/M
al3bsexQvLruqitAMcgRKHu+VcEVRHo9dd2hdVY40XOWZ+I3w9fFUoOFKsMk2mlRZZQ7s7FvDqve
XdEmSmkYWAzsBiF8IApyX6COu5XTLh0PY4ofxuzaeObYHrWvPYKzpQvFlc62n86imcpEXjotXVyr
3V2BtQNMcJFFcIp6CwuJeEh52S7BZBgkrXWm+SKvx/cp/oQ0qaq/WjuquhG1boCvdJPt42nTrYqB
/QKGWv7JGKjn+6j5GEFEwNxV9TSWzb4Cym1WgFLbFRpcFz9Itji/JERu94JnXCt+6+3wsaLaB4wT
U5gQOfesTvArC+EQr2yoj1QvEEFgjGRKRgT4ZeCOcCpXprIyxDRg98HCSCwo9ET9uno3JtJGRsGS
IJEeR7hTcRZW7Z5EevcOEjoFdbYkI++KO5LmM4jau9JJhh5/Fm5ORwplihKFS/I8HOgMgIgbvkJ/
aYQ9MuuAC+Zf+gmvbbBEcnZUIg5H17sGFXSMPpkWxCvjpTyyeQjF6TLXzbL+nSlIGb/jegIIZuBe
QyPIsbzHWY5kGuWSwT/OeG/JDgFadG+rls6ObE5l32UG2C3ZM8aVl9Za2G0Sk7Wi7vnUZLxim1Hp
S/siukctw3c3uLlGjBd6GYkxaW9fNWUe3ceI59WPqohgrTVmlyxIQZomSB/ijFNsxhC/sDg3IXje
WKQ+KzujEtyIVZcfdnYS7/nJHllOQXJ3Yah4sxfuUtc5WHTtRPfJbqB+sPK9aJI96EtEmr5fO+t7
aafOh6YOL3h7bo1KUFtLkzbbd5xw+7Fet830aNMFRp2pVM4YOQPOarftYWHk02PsMIvSdUXaYaQe
I3sgMZw8CBlyHpHwKmc64wDiNIm3sEtLDE/Q8Jo63eA1kEfb/fjIrsSmgMJyG14bDuKcDUMysJXA
WoFZNKCIQGCrciU6O6KYQhTO9Tr24o0/Ihyr5TV6VzTB7YwZ9D//8b/+7//5Ov3v9N8kWuUBlOkf
9b56j5NP3/3PP53on//AbExfvv7zf/4ZBkSnLBy8NlGNgot5Cd//+uUhq1P9NFXDeuoxsoDxyE4q
riRSJC5LeN3h/FTYmEP2cLroSOGHA8WMYKksFqzlU+1S5U42C0pEK2sdL14el+/+YlxB6KE7jtj+
PNc7GZfrF01I68ZH9R1BPnZLX8dVvMfmcmSy5NbHeaDQRON3xOl3Ug3KWFXsfRAPMetpHQap8FB4
/3Jzl1gFQU5cX9V2ezE08A+gCQ7s+v3acOmadXrnz3habIe3WZpeJEN3X1cY7iGcU+V1tnn/c7Bs
kwGJFPrrzocR7t+WaXlLqPT2lfeua35yT2InRPWQODSghEZ08t4xEdpU63L/KN62EN90G9xIgj46
vHeutd8FlyJR0WH2Wl2XBMv3W/dT5M83TQdMAk216/JLy3Jut5yenLlifl5RFbvynOZuM+6AB8Dz
hQ3b8Ei7jUsNZA8c6DHbWMzihiAZW6CkwoyMs1Ycjar8V4Z6tW0oHnOBi5GY4ZA/IrR66zEiPBIv
BiqNAzMGGdFVBMvw5Svj/OrKhH4QsiDo3+76J7OiRXrlcrO7Ryq+1N6zhcSwncedL7M7KiNw0a5j
WABpyPAxTUn98HKsW0h+wWVUT78h57jzsmTBfnWrwPaV4YXPblzsR1Hgk5Y5PIm02H5aTF4a7MN1
UDTHG+dP1+Ouutbudih3N5U9vEt7ShXdYdUk/rLo/IfM6j8k04Bkm22ZhUQF9vaVMfn+6aBim0We
+Lbnstx9/2SFz4DVILEdJbeMCH1e8VEUC/X7KBZjBRPk2xM+pTfH8Ys84cP+DIzMvzwenyD2ugBk
YUft/mgGWBorPvhMLAEYFCmQ0aW+T3r5pfsj/sITvsVjFz528MJWxx/88aifhcKPBRk/wlZ3fJIS
0P//D3+/On5aWNh9LuyiooKNWzbpFvUc64pHQgAeuz944CNO9DgixTMfx6/wRT7l8eePutTPRBm9
BK8Gllo9rfgEHgFPeEQV8+3xc5su1KQI+5fP+ndYHT/4Mq/BDx1/bf7MU/Ognzy+wPR4fHL8dX5N
L3V8zC94jpX2QzZf2PoT3n71ys2Pn91713N8Tgo3dDGPi092khrMr7LdVMAtqgcJlTn/tVuggF+m
m80qtaMP2i205hvfXXQx9gtdcD168WKmODpP/q1sIUSb/vtjC7yYc8eBUaGd7uliGaphG3kxbb6L
KoNiB7omJ4eRNT2uV/Sm/EInvK/q0IBAeBFvhrfdjtYmRAfFGFxb2+ZqaDkFEJP/Bwv52alIgM4q
9jl4WDo8fTo2D10H7TID/DY5YXR4q/2nPXASEXr7OLKLk0+ZGzdAcI+SWjCnouo/OU2zvZnGJeyR
eda8f+Wa/WpcIYcXHLLE8VjXT8eFFUFb08cyh7UaXmtccQN3/4Cjd0ZtlfuVFtA3gNxFDMGmd9XQ
j8SwIA/Uj8uCrlb+rVTNr4zrF/MsCF3XjT2kEGHgn8wzDBejYEr87LHIuUak+PLbS7fwU+PxBrTw
GlgMgiH4bEOpi5NJGNIu6j+E4X6Rk38pBo4czpHEf22ePbtmpBuQdhLXcVyPzPlk//O2QxuSJcwf
dGpKq2PyYcgDzZpTlMRknAeEWe47G4waksE1BHPcBsEwoEcrxFMbCjWnePmamcjqySmvccWRb3Mr
fd8LT8+yMk7a2kohZNFrVl4Z47inU/x0b+9xTHR2l91m9sDD/SUFhzcy9jg2KRWXG5MQhgnSK6pL
RsROK7vfy5HiOb2FVGoxJs7oP0YP6VtK1QpjQ4wahreG4Ns0NMHchTg5YfpCLNXtSSSt9gKnsHOV
FXAzkb/HlVVSanr5bQfB6ZaURExfujjDQI/513k6henok6eRdzh8AIUGI57uU7RhvzWYVdB/mxMg
TbvyIS7n+U8/Kr2vcbPG5juJO6SGERD0BwM5j5hAcZZB+iyATptIunN2iUK1i4LWHpTu0MLbayfD
+ABn2xQPjTfwEt2366aLFiNx/5ugXu/Oe9cNLgZA1FtWL8WvAX07njq0ar43FujNdl890D2juvB2
8+Z3Go0O7zyMKN95EbDkjJP3ylg323u6N+E9WEP/LB6HRF7ZYJax7EkxS4KV1eC0dxYxP6P9jlYB
cUEBQbE/6keBgfNfL19nV0vu6fRiVw0gTAZuFPvM8KfX2aKZeDO1/sT0YssHLhEFmYCX3mz1n9SE
1EVlhFWCVgwCb8m0idK7dDNeaHJEfnI5Ox4xSfPeOMyrp5GYn68M8lnAlCS+m0QhMRMjtV3tKz8F
TDDDuELJYfpg9tmMfb8impVBvumuks7EvRS6hZ0b9X0xfxmZsypwqFCkQojvQNXHp/LYtjLAMkD0
7ngOMLYGbeN8MOz+SKTI18Mr7/l0hhpu+4GmMwjA6UmR+83WBX+YPhR4mvkpSJq8ImAPoN2b7pVU
SXBY7GApzBxzHA9hYF9lfcv2TMLH9R2Na4KDxiFtrui6zm8mRK9+bDYjv2WzL2HbOCDdsQdpYa6v
Nlm4SoYGhxtyS49WpUw4Ig5v/K1tcSDLgoeX71N0mo1FtmPbgRM6gR/Y2rZO7lOzQwMNA5Jpm5nJ
xLJcjVFDHx3O5T5ZYXX2Z8z+LQi+84nmVKISjkXGghQDTjyZhqkIlO7mxopK6I6bO5pv3iP2u0Vb
0JNyiNdGLzAf+aVdQJoa5fDKrTYuO4aHUXQeaQi53ZRf4oh/jd3YIi8QTDmouuCJykHOysNlhGCh
bXGcy0nW5OG+YRuvMZ70i0f0TbiMkgM02FGTxuDA9AhP/AvozrkQtdrl+B4Je4r0M60pcFToQe/U
dTgPCYxyDjC2S3mVSoGnQ8tqgkurYT/w9v4NvqxXL199k+v+vJSPVz/244hzH/7I6VIe3LaEwZJ9
sEfyvYHu9c3hN11dobcYcl/RouRKMrfOVpGdfDhlbw829xyKqIU8PHi923BobjDjWWKm9Vnee20+
PViNfy+M6++P13GZJ5HtOdguOyezZR782Z0oJZnZMjqcsAX9ctCV2iM+mh3ccshp9Dq/TB15wKDu
TYb7JsfOH0/JsWfij/V7z0c84nu3yl0jzAOlDpZUWL2VXx6vGc/T6xt4EVBDgNCSfSA5jfZydgif
xlcPtkM7mhgTmR6cQdRqCdoUIuA1/VdqIZyuqLmXUANETp6lYczgicNVm/fN+8hhihCvvjy6Zxt5
RPDiOggAEge1URicjs6lqhp1vfOg+KVIt+8Vx+MIgdNrfLGfossgbq9gdN0r7uv2xDA1rbnqYEnh
5ar3rJtoeLB6BPc21nZ0pFLXzZeH6Jgc8ukVDOPQdTgs/ciNXbNL/rSPzwyNzmNr+8GgSD9ll8dM
M3VWP9LM43OySp4c00weY++RR3LI4+Pxh2P2ywJo8tvv8pyPJPqXRT2cInZ5UWZIXq/4ol4KyQLP
bFTgoybW6vjyxxf+kcby8or6SDf5W8pduVrmg5T0mH0qAuEDx0UJXC70ZHzk+UkaqpyJzPKYf/KE
D7JQ/yCCTWt+PQdB/f4D31NT8++PtJQn+tl2dfzKjxSVT49Z6jE/5ZFPZ0BsXu/4vR+/cPyd48/x
fDjotcxqmVZ89ZjHKinltpf4TX7LW5WAjo88knHqI9PVfD379E/TAlx9YywHIofsk+XlncR6EaX7
9R7jugcfMu/2Kzf0CD7weKj+WgPqmXvK49h+Pd4wnnOTiOEgTWs26HvmCc+/fYUzlRfjGwz6OFN4
fvzQp1OlicCrHe89T37gFzz5BmF8gy42rGxNggDWYHP97d6Pq+MtLzgwjtDD8XHsV8wCARA/bqyf
XfD8+2093p8fj9wQbi6Px6/8uEvcouPz7jhHeF2+ZF4nblA7r46vyhO+/H3qHF+D1/vxpFuvEeZ9
+xM8aTr9LR4BI1LrXx5KHFxDbIM/5PqL30AJgRh8x8r1fVCH4yPf5PmPj+On40HT45XN4jQfiwA0
E49HB1wCP4qTvH8OkJrnVjI+6DTDYZ4OHdT1SGgwcrmL6YWQWsGycILr7zk/6fBt48aLaIAnAIA3
FwSlfz9P1Ih8N6Y9u51EnLUnOSzuny4t2vvhYaTPGI5dX8btdG9AUtzM7A5HM05KOdvYFQ2OaUgv
iwhlSzkoeT4AKKoPh2xq//4FcwJOJfZ/lxJ9cHKc5vhmjO6w3j809GgNu/x67+3+0vEfB4i+iJHW
+/DdOvto9JeIp+xg+E3XDEHxYuDbCuKHxr/5L4YVOqQXrG8OzuTkPka7EK5SNTIsie5ngjD60qX7
gANyvfBRaAiL0L2kqHklNwcY2G9xkLhXbI4t8M0cKN9/9TB6Nr+8CHlr6HKic8lAPJ/GqlEbbw9w
afYPaLTh8HGSb8EiAqIkdv50K7oAQkLx+wbS4Xh/r+iI5ke3BrsBiFUA6XGWvnK9TrFrHJmcKLRt
h27WRNHeyfUaUndIZlQiNNLDiBEXRNJ4ahpC48D3L+OQg4hM2DBt8Uz5qAq4Yl2sGG8Udcapypgq
SLCfb5v39H3bvHlljM82bA/3UO4mwJfjk56fYCX1ROXYqZr+4ShPST/HFdY2dnpNg9RHybXQVL9F
qHNjt/Qqpypio4NID6hUXUrUxlwf6pRAJm9bPL48uOeBEINzEzdIPIfVQCz09MbO8bZIcVVDnDHA
yAIRoMbBVtdiwiDvjcgpbjabICBoI1ADHzbEQU0873B32FOu96r5BvXSo6kEuNZfEIUxKrL/emWc
OtWeBEMEk9QmKOCQzYcQ907GqQpUDxvkwQDuE0EbCwM970JskrTj/zW3nIKF/DyKJF4ROcHPpQMN
tg/YuL/HmYRqYYF9q45tdLNWgJe89crNNgDryThjojXmoxMGgXcK2uE0MNLad7cDeCJEp1h8lNvB
elR1WfIaP2DlkF8oCdNK7vC6KDClRsu0xuSLUhEQaJyiFt9T/3UxhO+ZryENadiqlUO1kuu1iH8w
t3stMHZ0v0/HT1JEZOGSEbunwF6eE44evGD7oDKZymFS/pi0CONjjLCpo6M8U14hV/O4o9SL9E2I
ngex0VSxmMEv3/znuQQZhBfYbIgAG6Ab2p1+ioRz9F44mUzNcVA2qYMa1NJyB9OJz8qUu5GEFk5z
4w73fojnZ04qMcUrXbYaVL7tIVxaOdDp6/Dxr2554jtO4lHwBRmKTgKyAf50mM7r+kGWVVKMaWqK
r6Bzjn6ld6r6jpUSHg+40L8aR/Zwpqr2cmtNdyzoLfBXVOSj/FtRFNTGXwLcjNv3Mkex54o2zv92
2ulmDAGeoEOlCTgrNhkQozF/JeQawFunYSmvouIAJkwynloQHjgzxPGJRSC3iQvoZAURHfHjQYAA
IAPddZuMA6VHq4fsRRV7OZPi4flFlxFhxH292+M4xMa+YRPAElfhGqz26FgTBZZTfRQV/7EeCtAi
xNS8MH9RCLqq+AaFWMN+ohoa5/0nTW+dXurNZqa3p05WiI2QWuL2gCAISW9MBSXc3ex3N/jmEjcB
owJVaadWuyTLxqSRXlHavVvaIIvqcGwpJqiB9EzV037fv3W8xlTqVN2kBnE+7aqFl7X3mtgsu5Ws
lGSmr5MNNta5EweraSTgHWGGDMAjdo/jKRCeRVkKOGOWAVgU0S7yVWDiWTmWIw30ixkFjC1Y92RH
trKWIj1Enwf+QSkHOFGOn+yUMKBMP3e8McNs6/CnIbFXiWQ8xAthNi1wl3Y1vWkV1OsO4GQ3Xryy
GH+xQ7ACbZZioNDOPV2M232zCRJcHswOF1IaAW/GOuY+Zn8iTHpL27Mv2oE1Fe0GXCkbf1Ot2GoY
EzvvgOPIK2P6RRhA8RrUPwTyDD37JMwcwhDAr4nqB91ctKk475V0w6Ocg7WYjHPpGLrSJC1EDVec
oh1sHNFlMcU1AxVzyjBQbm6mg8bLI3R/cX4BHEPajF1KYHFwEkDlBbtb3w31g6aZ1rcgTc2e70V3
LWzIU8h4OQVAR2iGg6kFZOGxQqbUsKq3VMQqnCC0WFR2ErPx9YjgF5sttW1qiJEXMgWfbbaDtZ2O
15LmqHQrWGf3YkMIFVOckqbpZ+i1lt9dK1RhZ4Y6Rdies/GyU+C0ho+f9REe4t3r4fEvttqYDj8O
mHBEMYKE4ulBUMvozt1um4cuINzcOvL2ukxpRcCWVj6qv5kQsOOeyFg5XSsnvN17BSVqua1woBbU
73ZwYoXMx9XwNsYnU05uHj3KW0BW43cQxP8JovN85cBvciJKZjAGYpCxp6NnZyoiWjdXCuhhm6PA
hxbk45nnd6pDyWBdvedArzcM0GzEnGGmiM6EkPn/65G9idyfHvg4dNuezQGWgEKf4nQRVm8JZOXj
oDh+F1o6yjiacqL3M/J5QNI7pFWf9UU1/6a1FILz42UWxXOMuo7cBA/RPlp2OG11vjyxElAY1OWw
h1QRaahzqJqkXzYI645Od4Rq35k14Ny/6XYUDYG4Ty6KCYzAaMOIYuvXiRA1suDCyyXOL5Fp0paC
XNdKsYLc3Pn79UfE6CtOjBt1gBk23E6YVMbQjbwjinAvYenFW2qR8G+ammMEnD3v2BB0lvzt9Q49
IAyihFsObHuakOfkQQm+D8gUiQO7PY7pWER3eXQNnxgJxv5cC8nuCBA865Id60LHpQgDYPq/KaSS
NKbNqGepUjrEZMGD82ad3788zl+tdjcOCPRIOFnxz+L/fTA7rbMrDBBqZATAtDbtIyQsptB5Q2vW
2xgt1+hDdbL8pfS4YwQk5xdI4hVQ75PVf5Z1PsPoEwrfLkdNRNGNdW/Knj/FfXh3RdSN9xviZAYC
eqAKyXAo4WtVWPJjFIZqXAvHR4ti6lYJzqTqmp0kH1Vy03ak2aDAYRv9nnSQodWO24O3JVPKv3kx
NV7PBZ0jWMXRLDlZ4HPVIacPoWIq04N+TXaMRTPsEPlE+GwwGOVciDJnRGH+3NMxU9MeSxtsbRRh
RRna+YyzEqHVy4NzBWn/vNAZHOiQTYRqswtRHXy6+1i0SNtvUmtNcEx4SgGhcBBypT5ZsgsLDj/Q
Ee5HB2HKp/iltZmGbOpFjCs/2yTrRvm8Ffg3EURTCPOfxGHTOn39QDdp0ulgXc/1fTAHIuro5Lik
ll0eonrLYCPo+2NGT/PbNMPUM6Lu51P/I8YpNozf3gW32pjSDi+ub1wN1cx8/KDEiVCEVzj8T5un
ouM9RUSbYCeUvxZpxr6xxTkJHVK6WX/k1H7QrquASgGLbo5Yma133I/kuaEYP+nK6wRTqldyx2e5
l+4QMH8cU5xIgmcEmVoM4LLfre9VEBRIIGqmjOli6mIIhqltk+MYgBOXTOTJjwVNtmdCHAxtL3U+
WAEBw8vz5tkOoVEFLlLMkGjPdtwT+GJA8ZDgbQb7F6pb8y2RpWE2LDMyFEeYshaif6MdYhs27zY5
dkMw47Yk2oRj1Hgf2mK7xBLgFRqeq1lwOkt+Gpp3st5yr3JrPEnxvdfdaqkRMxsMd9pB0UDfqMJl
Ngs1owostwSaNJ/XDu0aWsJTB0ZmRx6rhKZenxtWComEbD7qNFlswu6qH89fuZqnMYC5mtwqeJoh
IEF4MuRhT8rtjF5ihux7JG9UVtTFoGgxISAn0wQdc0qOKXEg25jOAiFUhjhGovdfEI1QQcJiowTK
7GN8pwQojzYDZVPV6/ux5VxCA6FSqDaFGFelAn9gJZgd+ZW859LYX2rB+NH6Dx22yjqUeynbqOvX
ANFnEZ8ZG7uqHwaEpJQ+nu5aNCTON3QFSe6FR+AgdqVbrNmnZFamX34d3OwS6yrcJLfN7q1t3HhE
yyUNTX0ar00i4Xk3qmbrTNVSMUE/t79IVZGG9AbBVk7hr9xrje3J9NR1jbmibkBCBPT3dOzttClj
h3333tCtBavVZEnfpibuowavMtcWgoGKXymsmvgwfbH36EyVLokvROfUO3nIvDK4ZxORKJ85GKKH
DIWpnAwuGvspy6tqTRAKjWWCJYHlgoA0xCQPVjvD6IJtQLXGqCPIgRO//2oF0TvBULSLunsdSnm+
62tMcOYpqoZgZwas/Om8H4ZgpB9FcVzPks4Y7jxnaHxwvOt4qN7UHJ42d9EHARSBnSTVbPGCoZkJ
QNGc7oj7gYFnGRCFKUxD4DPWuGrgCvZFEx63nME60Sq4HyW8JYWEJq9iP4sAja0B2rWoiFQIRW+L
5C8GhKOZjnpx8crNOIXXmeUhMTjxIqYfcWDr7P7pjc/TZlNvs3VyLwcSOa4oM9DRpWoE0caDvWH1
qaBPCmNKJQBv3/N+w3Mmc1HDvf9iXA7eWQE1aMCIU2hr3gZjTfsAxQxc6xjIKs/vVO0TgBkTq6h+
L0BHsUyxFRgYA3MRvZrQGiaHOOGYhb48LpMtn6wsdk+KnxBwgYOdE8iNfnaIq0ZWlsalrhTyMxN4
ozNKbQJHBAxFMX5KJ4BCfEaSdU40fVGP10M2Xc8FdW2udBxM16mDkoH9JK6oHTR0qvPJMIQQaKP7
gXEOxIu8tGLM1MFsVZkkG/To4MwJ+5JU+DdZnk1VcT3Tql7fH5t4IeC5p8FFXO3emfICv2/nsFmp
yuGNeVPvejIVnd3JAqH3FSbaVy9fKveUS6Wp5cSEfiKSejCqnk6tOgzWLQk9G+jEJYERrHUutZ/C
KBzXqcOD+QvTZcxyBVY8bVMNVLVQvZOKln/n+r2p5HCWCuNtdR1UCcq277VUZrK9l8f9PBjSuOFo
+OyexK2ne4GHVwaOlT0HJSRNmjp8UpSHOwHWRkh+YEYpu9eYDfMV7adfcnDC48JR9IuqTWJuvTym
Z8UScy1Jk13+A8PxTqLSukrmbBNsuZYcfH2U/pueJ4+ipMUxWH6KGNv4/fBd9JMeHoYu0+NbMCmq
zcwqjhwwBkwWIE1lWb5QLvvyKJ+pjzRKqK8UNmlcEDzb2dvAxwFqqBllBR7CJskpcN31wPioeQQt
pSMuDpQOup7iQgevpSP+HYMlnhK/CVjCM+WzFHMvj+uZ+kjjCozIBFAT56STTa7duusAF4D4XiBd
XGNCpPg2LbJV4aV0QAguc4Br7bgyMtK5Tlh307lEmuwmFMswN6QjGdv0TVEAPzDKBk16MlZXYFYX
I4YPYhprzam0p7kglxeBw9ReEE+C/EiTtKVvAzIW+UlJS1tzRejPi2ME8mN6rmYINkGOCXVefv/P
A2m9f+RXoREPxKe8TBy24mEfdPG9TKOFVymbtbLDRYLWXNmsT+J32HV/0jTxRrVw4ZI45L/d1+v3
0gzIGqQMsputlb0S5P9ylwDs86BdUkeFEfd0l2jnwW7nuYzvLXvZB5vreItPocsin0leOY9SmyGL
3k3Kh6jrxqSJMpHB4EgoRp/Nq5YquikRUhCw9/6DDl2lUULuTV9BHaivXFODo5ycBITSCWV8zk8P
dPXpwKORrtxujEEbLqE0asAx08fOMD+8sSs8YiTMVyVGCgMNX8zJ0UJlANiqPOF7QKmJpoqK9sPG
lmNrRXk4JXcnpMApAsufG5N7IX+ze5QdDXvP0XPnTim7WBVc2Ftb5qzGlVkXRpjWSK+UtCf6IOLw
/f5cEI+PO8Z3IF/QH3yNy84n1N5hhlCo8SzbmqFxggXGB6Zuj1DiwPED6qbM18/x/iEaEDGto0+u
6ZCQA76BL3UsYFue4t/DhSYZLlS4EboGE/hcBkwiwLJFXBU9CFgA8GjRUw55l3iNyomaKQb8iWlo
hL05Z1Nu5Zc6m0wQjszcRwUueD0dDoRkctKDHjoCY2yotVOEER9SPTk7pznfORC7KVyr0iXdnxIY
FW3MzxQ3YNCPmiWqWthshjp2ugbaYFvTJo4oB3Cv6UCWD+lnse1EVxQ/tKVLtOjBypO7ASBwKyk5
idR3zMVUyFjb4jYKRTC2ix2WGqnDbeAGKgHUJqELoE0i6klUEWW+MkV/EdsRqUTIxIBePE7hpzO0
3m6sCKUG2t2CCQnq3/nhg5ELwYm1qWRhmbGwPdYa9ZKuJ0Dl4hs2LMWmgamhfSnfvZYAPKtIsB2j
UnUgc7AhBcFpdpJP0YS/8oHtiKtvKB0kAc0uoJsUVUcWChAPJm0VKSHmtv6WGqUPYV3VJ6H+VDz/
0MGh5ok5Kly1aR4q2nfPNbP45WtoOG0nqxyUmqvHMkdzd0o/mQ+zX/p1FhnuN64k2LDg204AQ9x+
E++oYnINiz2BjM2xYlfjp++QegGHSHVQE6VxOsh6zHfY/WHDKqJRZwjYUwslFiKGKEuQtQsOUUCF
FKs0s1+lCfzqjGbygsZBvojAOE8mRbTrXbvBVZBVyWTgqCuLgSr6eMfSp2JKcQOVv9JtdYtB5/3R
D5H2a8vRoOlRuxiikZ5qtNV4+VL/6pQiTnT/H2dntty2la3hF2pUgZhxS0qyLU9SbCdKblg+9jGI
eSIBAk9/vn/T6mNBLDHJRXfS3ekEBPaw1j+tUBBUCIy5OFArEiUYFVAF93KQkQzwoKAZ1V5aEnip
36oV0ZGfMxE28acf0Y5XTzSdkkGNl/cIEJDQUF9csmffWhDG3FPSFTtL1W51oGsdD61/L1Bdn5tI
1dd9aX8Y88DUhZoRIr2Ph1tH9bcQPjEKzVh/IM4Hk2H++bIKyT+zxSFrV5CPkce/luSeSxzhEJa9
b3rp5EDrhoeeFvWW0ScaH4Q6BdOFWPyZTDjp5vUQj3iamm9jwuaiElSpAlc/RJia7FMqVryEH8IZ
ZbwNPy+vcYZ3Bdye6vjhEI/89SF+/uRPCR9k5ZPZehzi37WsTaaPlo/+hkg6+GP6RnGYY0E6DiOc
MAtS5oORZEBmKP7JoTsSsiuLloaxlNvpOk1GxnBcKqrd8y/PR3oEN8Z+WCy4oR5DxYr69wkzi/Ty
hPOq9z0perjVkUn0HYsN+VHE8NOaoWASvMv9kIzUIvxvvccLB2BHVHCrE0o+dTJ+7gyBj5V6YCiJ
+nf5lEX9SBQyI8BRL68zX3YxwOjr0AURAtyw2kvl33OwMsKYJmpfRSCSq0Uj5qZb0g2b5LRIzDc/
spF8pBk0D/YRT4TAVD4oCWIYIfX1iRP7qDbUlK3l/EMFuhwUpppSwEZuf5YxvNpNTKtDO7LFdvTy
eXCu50FtJYYwBqKA2Hh6fbk17RlTZ7x7o+AMaJKjkPUJ9kuhpJwzXEQDJ77wNqR3G43uS8rhXmtJ
97rKa1GYbkU8ckOLZPpHPtnLz/nM+cd1hrQOAY4T28DUtpbZLxAKoqg0PDAw+r6P6GVrPEP0uOPB
+aECoWYqsfwRRg6gbTQCrlLbGccu3RATGBE+SzFDPOrWQ7IA17RSsIjWBnSBDhMBSWZvSViCpHGG
oZc1SOtHQijRlS5DhtcG8UYPWcfZZ1U5ISTp5cLCW0oK+MUxtyGoKIETdPiLLzNYXdP04xDe9xan
8ooqFM2v/EOSbAn4MJwHv5Z+8J3Qb/WlksXVpEyoiFfekniSvA6/m1McQYEcLzJk9AUeXDop+VzF
m1r1iR5XSkME76q3ero72VzIljI6MnGzktnps1s1Y3gSZHYeMNzLn9pAFotqAA0qXDV8JXfVsuZn
MkvE+J8guCevi0RhCyeUKeiT3V9GRcGHV33lIUjTWaJgblDs92PHORJQANPbKCREGJHXJn/0oIDE
GVPVoqvSwraZECVY1rZZ29xyRioAWijXTDTtHzQGUCyj5IVEUn+uZ+5mmZZVPkcOP7iflCMSc9LC
OumeBNiV1omZm7dMUyQmjNQ1Z7+pibxR8JjX0h3wvwmTrIK/4l3ONVbeyREju44xZzNyRSdYRsSG
+uR9aX10Z1LrmLOtelgaaRLDGclDjW2t0JpnA5NLhi2Mzcvv/1wjj1Q04hYWdRwv+YIu9+t0ShtK
BGhOSQZyZlCKSJQTRn4uJZDVAzmWpDQY4znMpl6HRxtg+hOq3h6xjZoendaEw7whE/HNSJSXxAJa
lIpFecTEVV5IeE2sEroY2vgUEy4t/knAjhaMosmlJ9JGyyZ6A2nFoIQZUFhdIHDiM9eVyGguAuoj
zvIFBjTHxYHUGIsaJEDZcBwYTT8ijeDHlcSMJgxf2vRHFpRufB0vp5Zwx3nSoryTJF9oRo5ZDCvl
6yLGO5ohD9wOVwLh+i33Ftn6Ct7J0Soa9kW1ABm8MBm3+5qpUPGNyl6vwqL8yLtJcm2aUnDsPNy+
WQ0ZA6XZ+h1Zi0fZ1CEJaTXlb7BbVhWLUV/gNPGEHIKIIDJ1iUqkETeqdW0UR0N190ibWBn50hQu
YuN1QaqAERCv+lXSpbzkPzOsr9M9RjRyNdA3HIb7Dv0jkcV3AoOtLZesZhrBOuiUli7RdOfFldyA
czt9lVFaBL1S+WT7V0y7/m8UoURJUlRp4ilKmcvqVwPgLU8Wsc3g8CsEx4FIk18uEYYh9Vu0HN69
cpqGKfzY2CRBClC2kARFGvpkE1ogFFyCfIk4ae3Q6tQgalZoJG+mi/jZXkYHGlp653pP9CuSb5g9
VjYUs9qPE5V+/KLXouNTvkqhg5pLr3hu7fKXd66rWurZ73Np/FyHOwNS6unvszpiKu2dw+8DhJYq
xU4ARqSZg2wxA8ZBGkz0CyZCkw2ZBCXTkrgRpbClH9HtaFBiSUNH0iBhTlVHaqIwzOJ3rRXGIJtA
mArBnUVOhtaFDlsmKcwm+vDlX3UOKsZcQkdAUQV1Hi2+2sz0RpL7fM8Ai9LWjR5m5zEP3409H4gS
WWWhkhKEeIq8BFzpN0Ycwj2ua+uyGOQcpBZLsAwJCEsBuvj0XbukNVRpX1I4Uf0A7d0aA2QAJIue
U3IF2SYikvVHWkyhPUr5VWc9bg/3NmmiYn5FOhC1gMIV0SmnpvaEXEeSUnIcSJHw8ss8Q7iuECly
vNkBvljw96ePzWLsVxkpygYWIN/v8+N1KbeH2hMpusyhJiCWYcvoKWHXyVt/3QMYQsr8bnw8GXqs
nfw7POUerwyIecYpKBxTvbb2ExOTL2Dfvj710wW+kijVh8mmFQuM5/qXDTz4Xm+NyeBQBTJLJfa+
ElSq6cv0NkiVELUkXDgUyuIvOMUk0FfJIPyPgcKvjVuqJRiCy0MFrYA43fQGLkLNprQS1Y1KNxx3
nL858++0Jew2/K4BMl6CLhfZiZCs8WARx8yFj4ZfXBmy++86JPpmhqzomQaJjI2+ZBscfk/m/Ere
ae1LHakSL2krzZTXMzYpDSufOUNcP/lQJYcLl9qZHfT0tS0/+hYhVxORz6AjXWes1moSsz4n6nxI
sXQsbw5T90E3ct7Yb71VT8kD0vdfjR1g8Msr0XQWy2/JTetxIAPtRkt1x1Du6jDPJ+deklkJlswG
wj9mVB1cDApgEIZel0Qz0r3dyu6TI99IAi6pBr5Awwg0x17toLFXZGCS6FIM4NhDyIC0SBwgr1Bd
8HdDaCNIboSMkC/DXMU1lDPXpT1Cb7akm4MnqCIWOj9wvkifJ0xTVbERdQ6sJ55sVks3YL036oiL
QM3ZjerTj6HOMbt1Uf6T67inaM2de0mSTGxNh/jlAN+JX9+MNFN16dHwKqEMYI97muY34bXkBdIY
lrVQBVN2OtWdmhYr0wGthpKmrSpIUCQXTcpJq7iEM52BH4EeCY7hEgLVw4H39JxBV7z3oiYinx5e
UpCevq7Zhw0Jo7ThPaeGnl6/QrlypsEEDdPxKJy5DnFOAHMYLhWkjim3OAUvvuczoBMPiqUnUrVL
TtDidunaKK+ztOM9687ELMCVx+wIFoxaBmg8tQriwY31DVMMEpQHKUukGajYO1IVdxcb3rMvUDSa
hF8x9/lCl4Wk6khom7cyBGmzze7aOnhlWyxov/gcOvPr/bH+lIKbbhzL+mSjIFEIouSbBveBj1Br
IUYgb9q3aZj+ZlnWn65miL28kQ3CvdjIwDog3w63Cm77xUrNHMaRbI/N6qQgk6fIEowwAtxDaIzc
EGQNfxbk1QvTUIi46cfJF4ellFLfiKFw3/MJvhiskRK2YkXrWmSUJdpYFi3zRt/PJbp49P7GI/Xy
zzi3EPgRdJ5cMBiklt7Moc2IDwzHlUFGKe+vTdAOtyJ/NQ4REAVOEOmeDS0j7eGAlCd23yp1QXdg
JnPGv+EVyWCK4Xx95Ebhs6QFC6BUY7Hte82c7p3yo105+H8FiJF9JF/hHv/34fCgBZq3OFkIpJFY
X7tHfb0KCwF9GZ3qy+/sWZIL8mcS8tSjU1Bjf1RB+st9jGB/mkP7SMGJOKOb2zfFGzWswmIiLyX7
n6OK6kGNoToPI3MBxrMmKM591Hq8U7gyNUZQXao78boSV08Ak8Sn6hTUCUj5oqJTDYpKo1OAGbNZ
qGyZcnnjup8Ozfw7NciFeuPcmnA5HNiHvPuAPz79fS5BkzEjACg9E1rdeoUiIianC8AXgQwj0X7o
BBP/INURVei1nETKdlTxr5kN88p+NcTeXy+/d4P9LLYceeL4JCg8fWXVPX2urExDr1xtXQ6t1BC4
Un2IYpfHm9SQ60fQWf2XPKi65HWQjahQehdwNewhetM/7SMnr7Ci7pttQfhR841EaokQAJ56XxcU
Q0yLVjzNoyBDPa6KLBPZS1ev/11hKuKMJazRZWzytvtU9SLcKBypCp6M6dGEyjL0HDxjtqL3ulbF
Tqn3l2/TxInyfxISp3uLpPRrNZdyFekgE84YTP2DVwRvVV0xEuWj9Bf6o3R/IUyRFVzS+p8B4la8
thAlkoNAkTi0py+7itp+9re9ayp9WWhlT9SEJELsoYOzDMfdiiakJKSfNnlXF9cMFXslm8TjsSEc
yiwbimuJGqSlZZbEnWexKTRZwEfoC24gpaLEtdoBClJtw/JqKr1w3YeMulCl+Sh9qErCrknx6YA6
1bRXJJGvL8Pa53YAhzrWTFa/F2NsefrjrZ3HcJSIH68PpcS1vmvQDiHa4ChWryDrle5u4/7g9jGp
fqhNFL4REtektvdfiVrRhemx2AAI3pfC0a452tZh9J37uoNCOLBk49UPAU1i2PIjbYuIooSIF6h6
OEQaQ+twX1di1UGQCMhyZ9kymWeDXOJCI36ueEOVpc6Qk4MCbvHWXKZKOF60p/qRPcRlBlU84GpF
4C7gkspUGvw+Bs8NIvIbBvxLBDNl7Xrb2a98JvPAvuo4F04kJa78A+6R6s08tKRkApx14XTb6u7l
w+XcJw9QiYg/hovlzll88qJxPYaur4xOvQ7YY6nLKEadGuoPgQ5EU8keJjJfckUD4DH6LrRpYfFP
6tC+nG98ro0JOPZWaJ48EtSX0SjEmqdUa/3PGzpFl9WieKJMY574Z0MTK8/JOaVgyGgzkjbBqIdX
IfWmmeMp99fLb+sM77MKXOJgQ0yTMcjS4orAzLRvojBZwW/xWSPeFnpEqau1QVQECTyUBGRXDa9W
OXnnXBvmOGZ99kcEFaKtD1gTRoZO7Nr5loF0t3NCiryZ9m1ubkDPlx/77EdGFsB7pDrnOy/q82Ef
NMGRoEVTtOUkJBnDPU5A0XJSkWm0rXSCyQpT8E98W0kUYj2MbgR8QoNSXn6uszsHaxVZItSTNqfa
08XHvKN0lVmjTfYVwHN8/NLm9vuqzcDeyP1WPBwEptEwCr3nAOzt8Ma2EqgcYE9Bq+iplTridQV5
N2jFuH3ykO0P/SchgxnFqZGZl7f9M28v5ZCqdUdadgC41eKlhrtp2nntfr4nJ/69Qc6r6YscgD3B
kTnwiFDyJlrdxd3wpu7Gtc6kaEATwvUYUmZKJWMEOSDtLtPkX3655z46GnubUg16XcL1xcuNCVsa
g8w+lbgisvEfqynTsTQSe6J7XjngsILvZKXUjUPIPIQ3mmkjWAe3uCi8NOXKopzR5vHoc6gj8QQ9
fS4r7Qsnn3csRsg9RaFKQifKi1sfmoq46hm3DE0Dlp2bnoGyAsjVyCN2Yv4iNU8PUcfs7s/Jiqg5
gO9o9vG0Jlc2uX7eDg5cO8z8EnENpILMI0n7Qp81KkfthQsp4fZ0zxkNSlY7fAd/RP0ksvgSxXJG
hQEKHSGARcAuacHyfgjisRkaFopkbfqhtYXX3wmuUm97xVxotfIKeROtx/znzaODX1WPcCMxIFJK
/bt+OCKJjmYYsyhhQ4tHI35qSKMw5dGotoS2Cv6XQk26cFPQ5zwbd+pj3JDYGmkBDUtDcS8Ofvjn
0TlyWsr/TTpeAGBkL/j1mWw85jS6x/s031+lPSFSNmIw7KYnrVX+OUjGOye0yDIFRACHNxE1rveb
kQGxJMAosJtelCiq1F6sXYy1JNSgYDojqOn6fQSRSuJCX1t/MTMtWav7UeerHiGq4u9CN+SDNQHm
iOgTFz5R6K9gKoXgMY7qM3OyPoZ4RF/e8c9dgTwViiqg0oB+AX3C050V9qvRCyrIWkPvE48gdgWd
wU29A1R71NDVO4xKdLb6pGKHxAwzWx6v5e7Nf+NNwcQkqyiaebduts6by6lNxmv29F06VE18ZZSq
siUs2pqhdNMWFeXMoArWPgIg9RmaoWiKPOGWOxs8/XilHsTMyQta+z5Itz2hY4xQoy6iAt+o2jPN
ZEYSIfJIhWAnnf/OOaa3QX1AEqzRZtF7RuvcVUcUwZetFc+9rXhu1aDZbG5lhyx+CoTPate6x+nE
3kO/cOm98XZoVIVDc8yrXhF+qa1kgku5z6TeEV9MbueDvAeJ024gWN/2tf25Lfdv3ZyHVZ2RHZjr
8vJSOVNdOTwu1CcgGMKDpemCXr6L/G5L6iQVtRDOMeFpSWGRqkK+71MeNUgpU5clWaln5vSZGA61
9FiZLkuvTNrEYkUwDjCEjEadIjj06frlCzHD80D/JwWP3IlaARrrIA+l0DpJQqMjEZlA9sKHx4jq
iuUsk6gkr2bQEWBY3WADkiZWC0N4r9isIaBpyo6IRxGbyxQ40JddeK3PCWUszhGhFT5Z8mgBFwuh
Gohy3xYqXH5Gtktr/ciI91jYlZNp7PR6WoTGGr4nEFv2d/EDkllcjmv3n8tLHIANotuYFoJMdFlM
V03jxJ3rcDIEWPEzWE8PCch8eJAQ2BicSTAwQuAjnIXU+gOiG48mgBNEsHwe4Wo8KKeBv0defhag
qztrrOmrmC39UZyiwaWUry2MmlG6Ol08MralJjQEWIUC0eLADitClg8mrkYYVt8w9lRqnPyA8ob7
ehjBgzruaqk5B/hYIR3KZLUyMwu9vLl8F54pRh3Keop6DCHYlZdbYranyRl3ZF8kcfUtCgk6pWfb
6AA6RBkZPdN7s4sJPBFQMu7ZnQyNxprKv4A7/4uYYLMZIcwqVv6mcsOW2e0rpOP0+KSBCNmSDPXy
nWkM6YvdA5JJlAbaZDbR8i4H+NtFkABgDmqSH3kf2G2NJ9A4dtEuWo/jIfkjJwTykYoxsXQoPgRt
CoTVnA2dwxr6q6CrUTF/vA+tD2n5pM+T/sbWXBRKMfWuxscGz+2Gu81+FSvX5FYaR8mSRoUJIVvS
QWiCeEfEWKrfGHT0UYyOiCgJI205edErGYEW547JKeEskjtE3UlQ+5vSORBoynqCo/Lws0c71o59
QFcji1PLeCBxO32LeE5xE0KKFESkOUsSrTvOJjnONyFCfCXq6xDTZTnQpgmoGmYE6oDadOZ/RHP7
jpCXu9OhBxCpMGMG03cIXS7rYc9dh7oLKXccH/R3GTLBOKQm28/kXXke5lhevbae2suxmtbyjDJP
8bpwsteqHoUm6BBE4bRxveyjn26J2oWKZS8zwUwONj4K3skH2WN75lUk5XgVNmByoLQmJdij1h3Y
vHN1yRxkNEPLlchGkvede/HZOR7G86qIy+Zw3yXeuqn+VJGv5vgRTsuqkqnJVOEsCg0K80J+LcY/
TZgUSSmw0XPwFeFOnS2qE5hrqf6MvgQLkWRHTG5kIBfp/moB7ZmVSJVMTcDYQ0WqSesnjUbUIevy
DvbNY2SctZf+nYVYIVUihUeQov6cVgUn0knu+Dgvz9gVYKY4AKmGTitAHbpKN8NhQiJJcGDwzoRE
c8NW2NvbKpjf/MdiLGbgtLwGyaI0mlIQ9z+/cLD6kKouM/+ZTM5oLmx7H+1NZy/hh/LBxGyr8tBg
rfoIFsweE/utTfooLNJMUCElTC19JeHjhed6Xig7mKUJCoUjim2q88VVPuzdbFseD/dD177Z593v
kQjNI9Pm1VmoWIZIeDusGMzs1x2TmHky0l8UnxFFRyaewrCID+Jy13zrf/50iN64ple0W8C8i7an
26bjzorLvUH6lbCqI860neIxMPdFe1pN+TiEb6uIYPodxw3SSFwqckcwQJHkETxclw/yM427Q8Y2
QI2k+0hClw1y51m7fBj3mF3Z6dHuPdPkEX2DwjoNZDBDEH+6Jc16hf/RKaUCQkJW4zJPONH+VXGj
RAGkqhgRWWuLb5oxF933rL436LCMZCYsDMBDof1qYo0GlRNVa01Nmdfwr5+aU7U+Is/plL9f+JrG
Ub04b3goOyRiBHkzL+3pYhum3gqmNOgNey7oSPYwGSXF7CYMWfGGAHQjIWAI4QHhVyZcBBhZ+QNe
gXonTf5I2mktZtfwTDp+QXPkV1RSvqrGDt8a4bVMtxW1JhlZBheiu0XCHfHCA6c0V5G1VnGlv7XS
YqTh1T9O0R/qE20SdnQZGlEJbmMjCiRozRgEaGdMlhkXtNdKVARdAjIXkaInFFaoF8QCLv4SHk2m
PLwkJbot9vlJmkg9oktxTMf3tpcC33LQlRKho4XWqXe0K+YuuZ9NbjwZeEHvkIaef9JQUOFmHZFQ
yQqPFUGbigGTPkLGrUwaGXRwJmYVAsey2QqoAGUwEDwBRGME4sIK1U9q9KX+GuO6if4FtOWgZ0Jv
EKxC1dmL/RsOTH6x2+60EpUrIBofeNXYDCTUlLlJV0DUoIYU04gTCOXaF2k9FL5hDX9Hb2Va1mcL
UZZLpFZxCFv6dCFm8zFLrWPRwwSsfowjkBscRe7CjVP624rTG97bCd+jhy2Um6nH06rpyDUEzwgd
pK5LYZGqOmUANJp2aA0lbglpkF5Jt58kSHVP5D4U3OR36zScybnGI0PjKy2FICRBNaq6qy1HVRcI
O2tVlwP24RREHvID3Za7cfbx275N7wINau+PvyXBfiMpzIBZTNZrdUozrarHlA51AhXEeDao7Ph3
n5XbAtmf4jdN0/oLwTxHw5A326i7B9p9L6maEiGM9B851VpMihhMeyCRjOpG03ilWpwtZnHOVOEK
rjLMmCRiL58xJqjx6ZcFhYIT9Bw4EmqBRWtqpd7eKpnieuJgc/b2vv4mE5COh4rQBK1CHRn2keYK
EqAvIEqlo1O2q1wtOVomQdW8/C969PxAEUtboxRjewayhjJXRIEOTUkjzGhFRPwmxy5Bbuyyf8cR
nYSUB+CXqkRe/pWE17FAn/1MelfUB6EGQi0WcBe1TtyPfXfCZuW/IyMY1xOGZtulrEqcNF4bNImp
xNUmYqAqUbfNnULGBlfT5ieHAzJlNkm0pyDSvqy3DKbeddn+qisah+GvZBO7Y+JfUVB35EpzvnmE
P+UJ80OjmpHKeaT+wLV6EeycpkRlgvnzN0vxC7HxNqYf0CDrxKKApbpjmg21clN/M2s95Mh0rYq+
lGnA+G9WPbOvwXprxuWux5AaxOYyIuWS/z45MpH+uCP7mLW3W/tlXV7nBVr7Pg+/9za7NELUSTzF
dVRSScIkeLKjtYDM4krymKxfL2KssrwhVYhEPffoknctU4rxqVqWtMJBxoj3fcZwdIrvGegnc2Sb
1eD7fNyi7bfsTWEdso1LcAgTlTM6yxUJQgf0513HpcI/IN14mIbGgZ/lrdKC+tm/dwr3Y+GvEyZr
05/SNow1TSnm4i+6FepGcnERxUZMlVXVpptYR/PA67VaLrIaEfDaOzIlelu1/1vv+ce5KbxjZevf
iFF9eXmdEXQC+YOBQyoQUUgG8OJ4BJTtdl7R3icDzBndqC5JFatJWnKJCaY5iRbU2iS4wQSXybGj
fVEzrEhYjzaVoDP5MzRgk0BL4p7wTcSbwcoZHc+3s+K13I1Jwj+GPkdRd55c0j9h2Ax9z3/BdU5T
hcQoqE0GMokmT17RkyJpl02vdrP3Uc2yHObGkZzhRBrKtYBwVarzljcqm+TlaJ8zmC7vjJwBG/ku
TM4yLnnIvcmq5pF39lMxn2z5UT4L2z44eJrUCpWS5lNKcPvrrZlgE/x1XKC/q8XRCJbcJmxUooNZ
k7alUpdw/3IEpWG9FicIQBPFGEYmH226kKhfznCOw7ipu6Ex7l6l7YyH+psmO5EA+pZJ7JxvIAIJ
qgfKfQmXdCWbyDOQsfli3PRz5TboJi21x48lhx/M8+nzuIdiPw6N2xk7ZwTyJcmSmlGlzchy6oXT
qzHdSGOVz7Ys+7eKczTQDvYU2XbUQ6szkZhAmJb+s+glSVGU1HbZvPCcM1K0n+ezS6SrxEv59LGH
3TGy0qHpqLVROygKgYpANaExS+paiFevmmb/IQ73iMm/SVsy+pLfeNcW7iKpY7QiJc1+eRc/NxHy
aMa7jQgQ9HgpEiGatyn9rG5NnN+I6DqZ8XkeqboJGY0azDGAK5iRCWpMxjU4GedtwyRXe/xcWqsP
vU052eOeBY+3aoYaSgzhlvbVy4/5/MaWQ5/kPZTYfP9n9Gy1zfdlU0+t6fHyRgklKVeGqiq908gh
FcKZXqu86CEZBeOJYDKqB9rTejcRldn8pSPI4FOcqIbLSUbE8JGGISBxpdnJMdzYRPjJdFdvt392
sL9K85XxfAZMf4xdMEEkF2ums19DRYlQZwj0ZaPtRkXm27u2vecvejceiHg1cB19rFD8k5qfIopm
WyC59BJGLDzKgU4pKMGEnlCyQUn45bS67FV5zpXzMRBVMd7BDLNbhmm6uyBqurrnKbmlZDeUhE1+
2Uf5txEF50jsPLYXJ7vgGImyDf9JKaVVYgLF+REdvqqXF8vzllvPRxyxTBJw+ksuP3P34e6QVKdT
VgLmRw+3nGymWpD0GumQloLBA0iiiwggU9vdcdVkCKNkRHj5uZxzD4bIFkIPZWKMTHXR6VhllzjH
8tiAMfFpUet/FRweJaRkeUyPzggY6duyusoLxjspszfctUxaImxwY2fbZtNTTKDKpS5Rw+iltALo
V5o17wKcEL683iH3WSUgctV+KK5QAFWEnqwYD1BixQQ6pllpUL7NEOw32Wrgn5JRJ0RzmUJIa28M
D5Lh2QUf02ImDHMl14qTClv+WVZGVn++mr8mbQkaTt+q+Lx5oJXOB+rDPrKg7U3CSWS5lGmUK5Lt
hBwjQ4oJMATHTdDZkjSPv0x1ooKQDC80IQfipXFy0z8hYfAmSkNmRWLX8/lNtFRggaUKSKCq1+Mq
yW/yJrY3GcNPNl6K/oZF+IWpfVcsznTNQMzmegz29X1iT9urHANbXapWnBgnOnDFDhOa9DracuCV
OddvjyVgxONHhYkBadxRM/W2n5AJS80XjbzfXpG/agMBAXBXB/P+qu+o9SKUWHwZoHS5U3sWwKYu
eeTRx/Q68vc5DoghrSZvOTmH/VUNKdT3fM1oVbZcVlhhHWavdRVfw8s13WPHpNAORaLD/VZQVyqR
yMsUpd3w7pKCPxsjZLmzKMWAajZJW4cEpiA9ZevlLqNyxaaNB2EYqWB0etybZDjYCAEPD6agBAOz
6+h7mNJwKQhu5FxfhxMNTjRFK6I68uG1N8ITjhPSoYBc4RBrAH7Ig/W2q+kJLJ/IBgBTd8aaLXal
cugZ3IwvlbVC3CzwXI/aZu54V6EWqrfinzEWh+BujuP0bZ3GeBvdpr1K0+ihLPvfxnCa15iBoleV
z6sLU0CZFSB47h+/jpFV8gp4oujAV8QNxV8KQT+iRGYUd4ENM85gjOXyxcOwzr3qLtvyXTOaNWaV
JjddiICdWI9YPckOUbo9HwO2AELCXRNdW3TzwNQMVa22Xct8EKBL7OZWipeZUYr263lyx+v/DJa7
T0a7bO6TlVqELUs/4ftc5SG2UJBva7B/ZKvxCz7w9sqeou8MbsFVfMgvWV6fE78CFnUKc3MH0NAL
hnLwSrt1+cEnmgFVkCF+AamSufpmZlCiiDGEHqZxE8iNDEzONQTm3nqAw74spXoeAaiHwuhPwQge
i9LzabVDKu1Yu3Ncm4cyVsaf4N0jiibdX4SXq4+ZRcFVEE2fxQsrEE3WQLFaZkKAgu2piO0Dx06k
plkYbr7Hz0WKgYHMoJcE95sIJ8ADRR/XKX6D6v8ZvDGlnxNrrAtINd9AklQHvxkSmKGIf2GfJnAZ
8TW2s/yzIvNM4wDslGmlhMf4ewZ+7eq/oCx/+VqIntG5ikWgTY8l0+VWXVaHx7hxt05fG6oPNpJk
GQW7gvzXnCfgSVIZ5UwKj3zFKfLu0ObmyMz6CWCF8sxoOiF+OB8flBqX5Ay4oy9PGooIIZb8fSKf
HZs3pE8JPayL+YMXz3/ZPkJnXLCCNIQoRqSJmtKHYqK3e4797JXk3dmOs89C00vTCfK74ljOLM4r
KYXVBijkR+iVDHeaiKAhTn0cfs9iDhfdqJKVPmrGHyE+4Z8p2c5o7jPIaBlyVIcrudyUWbSHRhcP
OlIHxGrp7BAbKsLJ4FnoFkLA1P+4XlEmwAi8wSb7qH7Q3l+6vM/d3eQdMn3HZwjYc25mbksk49u6
OglcwId6n0VW4WTloBVzp8mu8hOAZn0xpvGYP1LAq4SUXM2NuXGU2PLy8jlXGiuIMeS5KCqe5RZb
YxZzpjfVfe1zsQQYofOJRhyGIarGBzplouE4KRM/4vJt3FfiWnXr1NvpU17kKdlFP3U2pG6lXni/
97Mv6jTtjJMLX78gYAH/4vH1QxT4L4mwhhir0RZAJ03HlDi3U7IDdUDPfzGN5rmeJAZGhM6XIofi
7Nn0lcDZp87xUN4T13J9mFJeNhgJ50XulOsRy/8M4G7yuaWVQh1pstmo2Y0XnIrPjrf2xsxPjrZ3
eVUZO78S1JWrZucgOigdEaxW3/QL/0b9p+70STetX0BWK5CJNKZLgWxXU6um+7S815ujwP7hoRdM
Bq5zHXeKHRbOcdLqsJ9cggNkSge5l5yin4Gs4DfVhjDBFTBJT3kEx3t5QZ0r72Oafrps5u9hRV80
2SGbr8wmtzAyQrGQkhvoXBLrVwstobuWlVFe3KhDISKZoxhY3mUEVMcUlei9Mg3MCId/w0dqNiCq
PSoroseI1Hx6wwyz3Rziri/uFS+n01HhaGL8khloE07G1hSgiNg7TBAb/8hYYJp8EWtaw106PEgy
4BTDx2QaLlT5Z5p9EtlR5TC3DSmx6y6O87lsRghePzevr2YklvGajAggT7AEmXbSTRBKapDkxyPT
jnKbYgHtxM9cBhlKrO0/Fz3KJoe1k0GGIODQ+k/fXTgGTZQHU3ZPKfwgc6oUCObEoIU3wU0JAg+8
FfWR+j5h/Ul34O8fdC5roPRM99lUq1vfay5GGj1DrHk4iD8ScR1mdKB8efpw1dZxOyu2dsYk/qhW
kaxdDb1xc4YcXsyZUkjjVOevg2L76vHCodrF8Ld/MAYuNpKpTREvOVHx6hhEl76zCNKnuxm6KnCw
sWA9pFtfPKvb1Y1nWZF15x25a2W2iGq0+D1prooKYxU+JkmaOUEkxRl5WHD8qgfUZM/LgN0ZAIGJ
APCmzILEXQbD8fQFdtPoOnlp+3fjiA+A1px7keAWMlipA0w3p4cbMvcWTvyPxxEvOmYai+S65MGe
6mFjUqI8zMWoT2WzuXDALHR1WPKoDl3XhROXunWJ4oXzamUxrrz54A/BxiIehlhZHAN0UMfcvq3K
6lqS0MpxbrOxRuMAE0Y9gf7iGsEmsfaY7hFdXa5cDdj1yydlpLPGK3E6x6hd+P8vtm527EnC7b38
Q94dC9CUyb6ufNzYewsOtyPr5yaKd6uNt6umDQ63jOCAvrkesiDeJLZXXEcFv2FMu2GtwfCeL7qg
PBR/JiONkRerfekB0CJ7C7B/6N71o/rbsW2vcrLyrsb9qrjuB/VJZR5d9wQpEfoP3UCGNtbKMe9v
krJy0TGpxclj73XCOX0VRnjGd+MXEn7vp7FPNowDZaZeGm6/WsDQr+ZwVVyADZdxLHpTHGKsfDBN
lPBLl1SXH0ICE7L8gwGyGUyg2j7KacuEIfbuAK+N71K7IvcyYKzd9k19ZIhmvwKIo/COxq+KdPVc
6msmDBCrBzpLNIPUBu5U3q52zVvxnwIYxW4K4ZcrdqbHNpnALoMNlcGpW/CyxnIZeG9+IHcLQ9SI
uaaJWfpB4iKBXrezD2Z8KVTwzTGGnEpzfgL6J25AG0c/7JkQFuAiIYtEirz1kKbZLYhIDV47Ne2r
NHaQa8108fhM9Qv7nfwOp9vSJu7czkloZIbt6IPiJSMYek/RbNyWg8cKyhIWydzLYQLLkzOHxLTr
jtfBmO3vsiL4AGRz4XRbzrLW78cKw0XGqCSXBJfFFVvFY9o0B3f3AXCiv6lm1lG0q+dXeRHVaCkh
9khwIV4nIWO2B/a+q0kl2KAwANI4EHFlGEWrEDjhQCJGeyFaCQdltC9aEtzRA5sNoUIzaqm9bLwp
9X50uaqt4KrfYcYtkuwNuQ709FY5EOCNZ3sHD+vwhic8lemha6/3aZNuQvDztYabjTU1tle17WuS
cYBsgv2DGVnlwSzS7TL0eTt7XzLLXn2Nuyi6JtCjvjhVdnEx8OqEpPPyGC7Ba1zGEriHPqvy0bMQ
wMrjRIUSsx2UKyO4X7JTwtsJiqKsQzNsPBgTDIpCfR99Ovh4/umZy0OtPFLmsX27PrkUTy8Gy9sh
wkgb6728IXYhyhvgT7KaKMCMUVCMzmjL0GUqrVsXgqpitIbNZtzCj5pyDvv+37izFv2veV/o18kS
of7Vbbp4tHbaH/dWlnxQ8W6QUctX2YHgom0ImuDyQmWmCkBCEPJIvnvdSd7HZC4mcm36OPkkgN50
jrzCqdoh2u0uNFomYuqX24GMcLgHJnnLKMYFFi9f4bBN06Jw53dqQiVgNykD2K1FlXDu/kWm6IMN
9G50HTQUb+xxfJD3yRucH3ZWKkKaytnTfuBbAIUCjjHh4KYOfII2ok9e/b/SBBimW/pcdTd1RGKS
0tVt6n7x1xGIqgY7PJoP8xYycPTHDUG090YKBL+qpkH17uHgfCpdoFANY2OGqPJEjYAUq4IX8J9j
93ZgwFRdsak6rhUdq4pMHB249HFLG69c5h3bygQcdez5sIB0VGmgULkOXc7LS3Upbz+9Z6ayOJHh
+pZZsp1bcLVt8/mdkbLTdwjU0v2SeMRn7OnusVGpL5GJWs1mB3oh256+yRj7qK9uQgZhZe70dUZe
IqOWgVCxcPQQvLIgikxOYqgU8dQTFTmnteJMUnu6m5zVB70n9Q9qa8TCim6pyfFTmltCdO24Pc1b
e4zklhgnikH5DJlEpSwJi9El8Wwvv58lEvHz/chRRQIPpZTOn19I2Tl2D4d5X7IOCVHQoCKUZbfq
ID1mqplEgB3TwvguShUxjGdHg04EppAI887I3Locq/X8uTAorhhlQeqoKy/Kgiyebf84+FE6v1Oi
xMG1vkzbI+lk6ElWCj0n7EtvWc4OL3fttdfVJLmX3wYOpA4AY+1kPhNdyg9WcSnhdRlYhB+aRxN7
SMEOLWNa3l9eWegcvCEPo+mdsqYk6BPv3ofAa0c0gW18VSQVrk+MAGgKjabVjCiHIAY3kFAvYarr
o9BPQ8Dr8H/Ur49ogBUcIC0guQ3gU0cwCSyJZqhiBqCPEF6AWl5xxZkENs6nWVn0auWtfFrLpykh
njfjKkNTbyYecT+Ijhk6j2oguaNY3miYn+Sgf0MotKjHT2+HrHFMOmTgkgWzXFBpt5uchA0nn0uK
tJG3grDrbb6DeEQQqLDMmmyrvGcsBRS6+gOc/e91JFg/pd9/gzZXuf3kwNVXwzAI7BavuLQWrSpY
U5H1xNeZr2ZgWqE6FfRuwiiZ6OZYr9bhtrvSZjaqaCTiPekuSq7omTipK7UL/N8kcrt8b51f70Dv
tDFUwjzg09fW+QdEZr0zkYl0SsEaLTR/CFCVcG5cV1KTyz1ITSsgzWSVoTKRSGLAciEKNMMm+vL5
sMTf9TkjljnmVEAydF+LLmbwbUwQ+er4TrHN44HrI/e5bTwbjRsEqPILqE7+1BFmdL79tE5+ymcF
nIcYdRVNoVNVjIbX1t8UPF+LkLEPJ9u+HPLcMe/ztHjLrsNqSEjNCqd87TAfTdn/iCwY4SF+5lEc
q08jP59NfkifIuPcxhxTGD6kOzWBGFIUgyTrThGKK9CxskUwsS1o+k0excXzdBmCdHpfgQdq45NS
iE118R2z+FiOk3N8p9IoYlZdnlCsIpy9seNVsdGM3XCFRc6ujepT87ujzL6KghYtBycskSeSLRnZ
QLhdr/bFh85yP5gx3Wxu6Ypck7sL9ESzoow9GXJe/urnViNRGpy/AYJVeO/FV0chkaSH1D2y+k4T
9ww+repEkzIINDSTOHl7yttXfSeTra5/PVuIN8PcVhdJbwN3LTYxz+WFDkiJRpot5NzY1Jq02Y3H
d8pCJp/1LWPgDuvJdxM8rHT9GTGXfNh1z0Y1gyuUv3jA5alBMmxcRQwJATqFjin8jcsM3r5nEoWE
wLrYlDgk2Zf+XNWMtYd5loDUG3YfQ5LjVBnaKToxxr6t3V310Yn2V6J0xEtcnhrmnTm5kNb7NmeX
gXqXVzQgCgY3lpQIJiV/KcpQfkevcH6I/FYGjT2U1AsWd4GUcCJzvFniR85cScuB4/Sb9ed4+K6V
MauJ80ZCDtXwaLVSGSh0UwMnJWFSYaaZ4zI3GfVpy11CoTB0/PcsP6myQCaIwkY1RqVLLgmrnhlI
N0Aib9UxmYnlyE2U7vo31CNnbhvS1pmgTkBJjNRlUe53QZRPbjlwPP3UwAlW1rFpNGWAnqK2IhIX
aanNsWmMZBLnibckFGvAhfY3RMELdN4cA7GL5QDcO8ayvjgGqkNzTJO2GZEeAFoUBHb9HLunQLGI
RPiDffhjGjummyJN9yqma7u/m2QgYlW4ghjAvZGN2XjeChSbcfENDTkTD9hr3EaKRM7t9m1tTX/J
Q6mEHVXQ+iAvnwXLUIbTT+Hl2qDkKJ3txZ7LmG6FF7sc3wmDMRc6Z5gGBNkzCnUudybgbvIS9Qh7
IyEUQNyVyhydDcrCSpCtmv+xhyg1/DHntb6DznWFS2omss5zCTHRBSLFZx/thvdzVNyqbHcpRR/j
FxUjqBlbFcKHy+3C2YMvxv1DzBEcuLssO8Pi6JVOUPBjacsEeRoyQGUnPjK5Fk3dhhjUIO3EHGmO
4ylqEtewprigA9a895c/wrnnMnEiLCbRKfbiQM7a+NhvrWR8p7bWS473ozK3sTWocNTAW7ktQXA2
MtcqmtgM2X5kTmht/p410YjbFwcyTDOhiSFtrAtR8fS6K8djOPlBNDB4+ygA5Fq6SUHE0rQpzVln
lmyThq5vs099wjR3xstpoQjm0rcXUVwT+4e9YSP4a38Y3uyO7TW90rWHSZg1c5UELSePyl0Btv51
MM6bl99xpGd99lv4+PCfmNPQGzz9LVj4y9BrnYF3zNmAOlKiXiPDQLxkSrH/Y+3MmtzEsi38h5oI
JgF6zcFOOyfbZbvL/UK47S4QSCBAjL/+fuso1W0hRcrdcR/u7RpcNgln2HvtNUCyNA6c7F9P4/tl
8UEUd3XXm8K9qqrp1kbJKywyTNgMnEmiLBTL4P2AXEanr8mCx4Be/aKx1yEbLSrhu+hAN7E20leL
zqnfxfiwaLUB7QnmM+xyJT4tFtubNKAO85l5Qz+PQtjm6iUxKUuvCjxzhG1mNKfmtqrBxRIwMwv6
ku6HiImq+f3o5JsR9pdLEr2JUJULquV9EpjkS/dY8nliEGkUJLJl06VoJg6EAaumE7VBRuNdT5eY
eXe1t7wtm80PzdxZGZ8yzM1f/0xzMTbnEelAnPa43UHKOznygYp36ThUrTnyRRXXkiu98kfSJH+v
kvhdaydGhK4GUTWplpSAMi03UcZFOfXtZXOr9nocrD+GPsQSCJM+4JYOHYZHSysLtd8Rymlm8p9F
RnoDkBLPvfSXUN0BfmYzlYKqseqsTYsF/PKnqEcw8kTBUhQLVhEOTDimsSYIPhrJ/2FskMMKYxSQ
h1WLAazISh2EP9sDAiIkOrkxxkJJBbl9JbFE7hAxksBnBYj+zvEAkMp4hGplmxBMAO0Bee4Szh/h
EWP6D+OeUTpQ8HhVDBWpWJMVAJO6bLkRG01G01jN+7oFXW9c2B/5OrzBbaW4Lgqg0HKNBLfXbzCu
lm/ylH9ZTuk/kiXhJvrHuQfIjOHQCEle0+k1DEI7boTB7vjpJ0hqbArMMJoy/5GjHOUyqco3+W4J
Uadu2vvtIm6B9YP0qu7z/tkU1KWjeX2AfCTvxA7zRUgZ+S+M7kPWWrWdQzKb0Er0rO0chTQkq+7a
jzAwtzAw321dcKmUp/L592byDI/Xr6LpU9nEXztmLt4WGRVtz+jZ3d22r/7sNnQt/Vrh2CWpgmva
cMtnS4U9pY/tiIvKlEXz9cQdYtzA+Z1hCvHHr/il3khPn5fYVXkgjRAFrwubm1EnCdErcD0GsDfz
OxiVRe8yrMGNW/McA2mDUptRdB5DFPRb8Puk45eAZRJB6fDbmfSfZDf9JR5vs9TnyjiFdhhgtdP6
Lts20dsoy0p8siBkgICze6koum9FaTVvqfvabxyxTFzGVUHvstpRC/MDNykF4gYOXLKAtyf9nuIL
oq1VIqMBzVU9YkWoaOwUzE8KxLwJHaiFTXXnrxFY5xF9WZ7lcFHDdXUFGMAL9yiem3YRXGcZNjQW
5/LVonL+NI3O1MOfXPGT2wWvJBv4uFO43v53XQ57ccFUnbYLly74/6jyjg/8ohjW4Tbo1k8ipeok
6XNcT3ZYdGxBRzk7xZ5ACPNePTegHUcmQOhAi4Amz8PsRAX/ZagiUq9/dEbouRwXLBt8WDjK7Ll2
ZJxicbF+imIARjR/Uouy4czgOmkBFznCxbRSionR/Mlebgc3x2gFYS0A+Qsa24X5x8wpb2XH0KO1
1D8TQSciAs/30ShBts9zGm+vfkow0zYO/1n/bG8eSmgw4FGwJ3HJbq9N+O8aDD/H0GGLqXkH+fPF
Wjqpu48dvu8KopBFp7puOaxoRoVRF+M57/5gD6MyRLYCoqTr3M6n/FbkGNNnYqmZIe/RrzV+tSAa
nTw1nOQfTfWSIxqltHgyAqdAK649kpOkJNESlYRF4MwiKe6Gtrsq1j9sD5ssl2GXthgX8oWb6Lhg
MOuHcRYkomChIci8yM/SDqrwGE6GgmMT+ddLKw4oLLcnVcEGrCC8XMWOstTkNa5GRD568sfUmzFi
PrzFNZTTT298TSieLmcEz8aQ5nm1zLEoDMCZQiOI+QW45ETsG2+Vx0+a54vpInKkBNENLd4u3Lzt
tkZGCMMUqT3cr7JUGUKRhqZUTD9V9Vw5V6aZmrovijMw1hL4EgoBSqgSdBooLUL4sIgxcqJWZq9c
BTZ1gISu/ZjhF0hK0Xs1s7KUM/i2jIMu6vlntoz7nxnaERQQBzSS4fJsL/k7p1t7Lj8zXhnJErAW
AXfHIGNYr2/SoXwT2sndagUzgKKSDkeMuzei8StChbLoWTmgglWxeL9ZVivOLJYZYj1ZoYhRU4yX
PAhmwq7TZ55BlVbGdMZbgTbYPlApU2+YgEgeaPSXwTvNh0y0DH+tgnJvmKDRP9L/RCli2+xzg62H
OiycTxi5EX6pE6ujZruc4DyzxX15WlGn5I3sYZ1+/IYz+Dd2uV2n9KUAqnD+xfDyt3bM6+p/wLxG
MUGfwihKnFyNXQ61795IG6vQKH7opu0no4HFtc0Un8xAhHc3E8gDukrjfJfDzPe3mBzQ/CowUeRQ
hO5SqyTp/gCSQM8cMlTNaGjfq79XZOnlQnRGbXv5wVGYYwqEmeKJIjasvYU7dLH1JE+q3nHwm4Kp
z0mGJd7qTvtG+0NVpzphNTlwQZFWQB+WHsu3vPdW2V4rs6f28Vu6bBl+jI7sn5B6WR0Nlx1clONP
46ULBBrr0noSXJZsefM+7bny6BgzmAGPymNQVV3ofoHf1Lr4kDPgkZ35FDKgXcFfvDiUm5mivTyX
S0ge3r24u81Rm8xOlnWL7OK5GajPuHiTiLqUWLnHnioBJQWKMUSzUi4KoZOlsKzhBcWXq/7G6XZf
s9z5kKQpWluXcRDYrkRj6jhobd626+kCR2XWgL88coQtPPMerHjs2Z3s1fWmWK0DxKYyG2foI2+Q
ZEDAyIVExX8vthvWIV8PAHY+0pVtuYcHiMX8e2lWLtcK514l1MUAdgCrmbHGDBiAnbNoKQ3iJwEl
tjd91y5UI57LI4j7SK1kidGdH7OhWGIIHHjVsJ4N7vmCopvYUTPhgCIvL5oa9FwU68uQnbllZtWN
Ql6hgqIkAjGYwZkEmzFL9labh3yBbpbTWBNHN+4fxq6H8w1cpwQt0FtOrhTBCtL6GM/66EmxgwIo
ZZSqm1Pg7BSP3/m9iuvKtn7G2zJ/t9strj3kYt6W3uTyYPLchUJGCQ42IZCshjXHe6qgnloOw5Dv
kRhS0YTsYUTxLsnxI2TGJRK9RuuSipqAEYQJRurv+yxXHQWH8Y0Ac+M9uEarpOSAYk0VHe44zH8D
Qpop+M0SVlUNZYOxBAY3M6xm8oYONke/ekjW0MvyNbSbrqNX6QN79SYvt/802etJluY3U8DbVy+o
OU9pI9fST6OllC9oPnRQN1u4uSaxkuwxv1CnI84+tnx5YiETgRACwkxHiXTtuqzp/CTT1g7Za6dK
lmqTT0Dx9ApNys/sr+iGfGZ413ZOxU9ID43Tmu6uK6L3uxhCfp7ZAHB87X5FBRhVavqiYIXRWg2F
CKnalelDDKfAL5y/5OfRTHn5BvvCz0k5/VV7YhtUKGpWefXWWohJlTHTIq4+uem2dGrGxmUqpVCQ
Nj6/yrw6uyEJDOWRQ//oDYuIORs2AIoI9J3pryas11DaRViq+c82KGCvg112XfpQrlNuLEOFQKjV
XIdrG6uDZD29LcMlvXkAkq4s5a7lT95zOvCCSXwcQrYuKxiJhImvl4QqKmSoQG40jKhvonipixWF
ljZaJhdVdbUVGWS9yH70QexeOQ7AMrUOF2AOclyX7Kq6ucjwNhPA+X6GHIothFhe3nLeRUVpvk2x
AHlQVbkPwIK5wtReJtjm6lfSC+oBdS79hl/DSXTAhzU7ktWFwZjIcgdQ5gmVRGaML/A1kM+MwPoa
n5ROSjqNvISC1ttLHt4ztvV+h4DXu/BysCY75eltG3hLy3xlxl7tFL+pFuve8On30Dx4dsEJv6Rf
oSQxZQp4vN+w8EQZEjAmyG1ooh9La3kBiJ/RcV+eDrUnRnBQh2AFHp88XVtiDhIPdDw7RVfhxKik
gSnA+gVjeU12gvCNH9EVStELaIiEwaSq4F2WY3csnzMhg+qtFC95ucPg4uEZThYDkZ2Y1OE5xo10
/IxTvd4NydZfmdTjvKKHaBzGxRRQn1QUGZGRx5Yu0mV2te0wHuCOnxh0yHNAeGnXpw8Qu65l8S2z
FBHJ+OdqwQkrxXkxZxkjyrwTkNrY+N1wtyoSuF+mqpNv5UqquzhCUWSvYFe63IcIIHMboJaklBze
mX6tSUQdmKgi++pHtlEU/dR8Xeinjx13v5HRk7rfHw3VmSJqTEAef93gtd+rFGg5VeBYKg5bqjGT
4Qm1VK2PZgFWxlElroBxuMIGSkPCbgenVdnEOpwUENpQGb6TbYW4yZLHiMxh2GeQIcI1It3MYU9o
rh1CLtJXlDQ7LuMPZbC+nhhMdDy/pP21w6v1eKOaaEnFYi2Ah0GzNc9U1qKUNn/rvLj0o4yLQAVW
6T7qloTudH2hPdZNeLIWKD8RqcJ2ofM8Xguel26y1HX5YwYAWrUxwCwqnZSbkeAqKUMs2+v+sEPW
LzMW084wXFYourw8aBFvjQwNlojfgn5DQWpG5oog1vpflVfg8V80cBY///Jtf/5EkPTbhbxKtTIr
++p26w5L9tlzk9PeD0yOkx6eDzO7btzPtJiC6lkTYuPUFh8cunW3a1Kq1lYCwf9aAfRyHsjiCjoa
IN/cbcErWJfjJlg+mQj3xnvjDymYYEoFLV6+z90g0YAqaHVLamoBiT43W1YruL/MMA2JaEdbuPP+
wGDmIcOx4PVVcK5wRmGFcBO6FKHp8zcY7uy8WQ3hSs5FbxgVvtWEVtYKJllTIRI8o3aXXI7M14VK
oKLZELThKekCu2y9biZ5J6uToAYuLoZXPNjx6rQSbIarrgUYGBAfhRwgAat0waECGCJViF+OV3Yv
hheUh4k6D6tKtSiKMc0HJm4Kv8AtSHwmEeQkXBIklnjLr30FlAzoIR6WVqm2tnwCpdORh66Ns82/
f36ABDECZcBwGLsowEBVolEaqZdnB+i/N37AEH40ARX42C05GCC3hCNVGevhvT8w8kZPKJOCxg8+
hZWFFyFoEnP5/XjjogboTJMZ4UbCZMOHLIQ/1/GL9FiFLePf5ZM6D426JZXTD2fGW2iuZWqs801b
45Cwp17Dw7ULc/3bDLczXLz+O2bjfnswwvWXCOXQsMxJyllD4woYzUvn2JGBvT6gWCLavvrIuglK
LEKFbfbkWWpzCLc0fRBHurDM3yDIHdM59Fw+jj0LVh0PRzM5u8a9xQSJJNnGT1BmUeNHf1eWrjK9
lbxp2L782SXeMSJlNAuQehs+PxsWp36C/9JnYTnSsntR+1hHw4VR8yxwbv98QAU2tqH0leH8Ci/9
LckVbWE9OXV1r07SH9afp3F5QzwZmQoc00q9FoFkSSFWLj452/im9tJHMX1lXSair46+xdZ6u078
74qpoca7ef1gOdOIISnkIfHuIbZ+MVcnTX3RdWip2MC49Kobb8rxi0SQqJpvZUfXU3fiPvjeGAuz
SWXSISRf9DIzbsbVUHwrvVcd12LSFfx6y7b/0qEjCeiFZz7dK3x5sLJIYIzwyOO90iFjTnFwsJ7s
CuMMOTFLW3qA9wUblx7tiFj0estSLump1fmao4GdnDN0Jhztm+hK5RDdCePWBahLRseFGGKSnk4x
M6nLcskZHcQsDzcIXIA+0daZThz/CF4Zu9l6zDKkyoCSTMhtkpKldpctr7hFeUOPJTPweBW83Uy7
Z7kcEgX4p1BwaQFFU7AbGr7GjX72ePOTD/5Fg2bBxrQu35oi+lmP8b+soLkT1Cq5gOZxuMI9ynss
WcN0ZUMbjoHDqUh70MCy+42ooXMfDNFKuHQRr+J7N6tns3Qde121SQ1rVOWkZv04XjxHsFUNLZNZ
sW7YPuNTvLCnFDdkhLU6pWUJze32+kI6gz0CZcO7AI3ieLPnqcN1kVp94Kwz/A1gQpscMtQgQFEH
SPjglyYeuol0UCKtaifGDjrkcOFm2QA5RLh6ZOXFVurMKUd0CJJf4AaZSejF/jJroFp1t7WzyEzx
Zy+02hk2yF1LTyjzSlXVAtx1/OIDcxMt8Ew85BV2KILFIdT56+dXRXyB13rm+ld+8H+eb1ac1sFm
1XhkWd3Xi/xqEdYgTqDTMkbQ9fCfr0sNBQI9bfu7qd+9FX1TjO6GI9oMRULY+72OH47rhloL6qYY
OOoGTCiR7vZSS50CIakFVwq7psryy7Sh0o+/SgQgEpEAbPUJIYI2kQitil89JQxNNRvTcjdm7CtG
/1PUI2hE++e1QBRalQcqqOkrNAcbqJl4daptDDruSA8E1gz/Wq/1MkvxTJ0nOwM+N72zzzR+tlMK
K4/W45Lh0jLaPdZvZIYni3IjbqPT2S7ar6icSWShyQFlNqxvRkIHTo/qY7mwX9gnZ/av5wQhxbEQ
x8CbLcPaqgP8pt2tgUdV5R3cm6IXO+cGoFMQvTBmgRFLJFzZuIKtCwJOa5WEq8exXfxx4blO+2Te
Fncr8h+4ZqjOj7dH3afuyk7bVOAHJBtWHvQfI/1h4WvvlqQDaiT7b57zRM+j0RMXlEaElgNk9PpD
mZdxXBL7xlYazTQcG2bPxw8Vr8vt2LnR6iGdkucgj6/iwL2ugurtIpAvaYGdJcuJWbQVAnuhResh
afvGS0hh2dShxlHYj5n26xIQuVm2rAIGdYXJllZ2TKqGVSw0C0hL9lq2yD1mtJQ1+l/hdGIFKg8B
7Rtm/dS1bb+8sDRmPCJzkXme7cNd4wT1vWB2kU1t3rWwtfeNSd6yDJBxaDCiza90O7sFX7QBWMzu
jeAKXCchbx16z0+jayOhWNNOxVbqs3QjShiOe9lw7T2xRqY6IB1Xxm4PMtzr38t4ucy/F5YALg/P
QQYiffy9sjrzUIanW6NtMsS0FaEoMDL9kM8Bh8HHBhyKmH4USjbFgYYQB3r8uWRfLa6ozpYmxpZU
HcfGWt5VE97XHTZY+cJAspTLlvj+KLlyTO+uWQfPmLWvrhPcEaIUag+IHUAwBzrWGMs32djfDf6W
jgec260JPcTjNsIYqbfib1Ee/TS+ow1CXH1j7X7N7jMe1koxkJ18PrgB+NdwSboB51Qu0QgnXeMo
EyV3EQIYQa/RhDaDSjOc4qeu2NwKNRFOmE0IXu18oyH1ezMywNreFgEuJUOlEybCYEBT9ymbvmdQ
OlVWhDAiJvS0r38hT4feyReCywBrR3Lw+XTGahK7RZUQPcnLVhdMWYphAowuDvkU/cEae0545bJy
wX3rRlN5lRiSDjUdgatMBWxyU4wzm/0ucpg7tBA/OA2SGPKPkUYs+JsdBo9cOgeStrx0pkmbJ6V+
AoJ6/QfjEj/3kwntZZJAIeLMur4iDPJ+TGpGixA8Vciq+u5GXB4GCloKkswfrta76F0ogmcMeVY6
iNz+bNYpEICEWcRL6kYESgXQU30gLalpXQXsAeDpkBEbWFTEg+OGVzCTZDTlle3dsnWRlTJzYaap
2iKi8MWrDyNc4z1Pj/dC2VUVrSVeYQYWYWIAa9a0WLSmYqACClMVlQDnOMgha9FQXfd7M/HqSZHK
YwYMbH5kXrABAFOMOwlzKFFU+xHUETAlx+RgD0Uxx9BkRA1lvlxfibStxkhalbymwiDNzviecr9E
AVUQNa04s0IWIkVZCuvEc0KT2ZKkc4Uii7YjgqYwMZn7I4nG/JfpzYHIvs9XBYpQMQwlRrEm5QCZ
ERhIUq+aMqZGU25goBR4I2AETRai6AJywsW97rv+EHVE/kSyBQR+c0gTuEuA+886ce68XYWbEtwH
Wdrz3/wt9HFP9l2WQQ8S0eOOqLGjAIdmG/68sObO3Zn0GxzWDlDSieFh0YNzRW5SPph5u/6sCl62
JUk0R7Px/6ZuMgVGvfhs196/JCuTGWfprZKrcdkaF//Xn8oYt8+3+EK3iGy3BIQcH8JTPg6NE/vp
A8vrkf3+XQ66HuMBu+JGpxU92FEIk9MxKfmt2nwZb5nqg4rQEMx2WKPQBZmpoOS5sKFFYf03dMKH
SdB2q7nrIBXJOkVUKwUgvf4znUE9uVIYzrrIHMk9mvd4tVNPTj91sRFRa28kBcQmji8Ie/cEkT2a
+BCjp4Gg1sMlRrok1aoJBi02P/YIuIRy/6UT/P7aDmD0UDjpnYezazuLsDgoVu3yyV4iJ6Oik2tv
gnWWydYEYJexab4CuKfSNOMluaZj4bUXTPJMRCz8BtfiFO32eRz8DZDrix+gA/OXhqf2g6b0rBWw
Dleq+mLBOlUdvXG3W3MuCW5iamNIRvIylTRCCjZzrtFLk+/8xt5NdxlVw+vfcyaC3r+zSPkcuPWQ
UGj+/S/P1rkTTizpQM/OiM6GqKZTRn2Yce8XxKNsxxQFUe/gfytKOqd40+W30piXbbO+Gtv2XTOS
dc0ZJfoRh977fMRuH2GUgL4kl0yY3lLx7vwzM4AKKI4KyLAYrog4rj7ex43YsJPM7U8XyCB/y2U8
8HtoSqFjSa57E/k9WlWiXslsTwMRA3zxay6/oTOUK5+7TOFsWEEtOPeOv57nr/t10zMS0fGp20go
deJyI2B1cwjbMIYGi+mvKBuYS9W3BqB70eUSr/Ws41haFfmaTTmXb9hQLmb2/7QH8KJlUImzEVq4
WfNalLYFqbkInzRZUfegy1fBzDpXerRZmqDoUNdEAo/Nj+aKyvovUmPJjl6WN78BuZ7ZAxwW9NUQ
7iBFzqHgYjOVSQJ1xMxPVRT0vtCskCNaTFWF3ClInmUjXFOfd1NN78Zuww9BHcahBxn2X5B13yiY
7PVNcGZ8ShMIjsp3pr+BxHP8ibvRy8dmTDJ4aiOJ1d47ETc00jEFB4p3IBEmgSxrUhT6Mv+8Xt5s
K+9JK/ggb1QICp6kb2uw/y66WFWd6VbRM6DyQwIMOjxPOQwhKtZoAICkqdXtCKo9r07wmQnbTnhE
alpVAEqGyBu4ADhwqivUBFKVnqBWTVIvvLozNy/PhSxKmJ+stI5fXRZPEYhBTReNG/H7MsfC1N6M
a4qaHE8bIi94s/QAom1hK4gDMM65EEb6x2QpskYEVJHsll+jzu5vfaaCspdFkZCFP0uwPKyopzWF
TULUQs0c8ZpJZXQbDt0SdZ5cIiNqitd/onMoJhaHSAc5DkntntNCsyzaEjGRbJ+idvpew7e/WkaN
f22GZ6rPzUW9pruJhk1psmMMzzKF4SgkGRdJIzpWxd0nsHqwZhR8rO8gFFNGNE6xeaij3UO09j/p
7/ccGVyIIrf4oLFgyAjqvnaif3bdt3A/atD8jTCaN4o2e/0nnrm7mjvg6CeeLX9rba13027YGvKv
RkS9Ax9Q+tg1rR3uFoasHFMMcl6ojShHCLmcZiJeiC4QYs73+jPNfIFOnsk0Gb/cS/XCSfFEKIun
Mi5+UAkjbelJvW/8nQtYieal9GLpSVG02B3/rHf9P3Zl/mdRWB8SRjgkg1T4/9gjPseEZjDW3DbM
OYPmvb/Vmovx/7Uz/raBK9IDvRGXgW0jhfzyTbQY9LvK/5UZ+WrRPdkoHq6aHm/jKC0G6rS+/JIv
0t07KCHd3TpCV5z7y28Wz/ScdUP1R0hoXtjBR8iofK+TBmiuyTPaVjjPN/WyWn+YahZxljCce/3N
nUPbKDVh1lKmqRiaVZ1kXFYL4liKJzWSKvdVbWg6qURcW8wCqkOpP8TsbPDrlbeIPO0SkEB13SFJ
KL+BIZnp1awcPnqwuSA3j6sq3q1q0xcqt10svzJL/g7NgRaKWWrkwlRZCjXv/pSEzNiDC36h/xPT
Q3VJhHWAqEJS7xrEFPRISFgvBigjOz9jAoCq0ZjicSYahqg4jaP6tJI5niejXo1Gov2JLRd2VYNm
SMVlI/RBDAwJu3VqXma5nv1GqGYhDQCr0bPM4JkuT9j2xNgZWzNlJKmYUu6YulQlaEvGITGfGkrl
mOiWVmCgNfYf1UiqpbscSXxudsDwRvHvIZfMiaek5+RDvoUG+mCVw+PoPUuibGajvHypTAz1lu5x
U3l3cWW/kWZOxvtynFBSljoqOSyEa5rw/4G0DIAsUoOc/eSdN1vaGUKC0GsD1zBtfQ5GFada2io9
5RQqhw5DC6b0UhqZGg/TXr9MwvRJBRBc2HInlyAGIlDcNel2meDNDyuvdJtxO9j+cxHlN6nbfdWC
Xe6GOysq7lXbyBOhgh24qRd4yoN2UQ4WGDfVpf3uN90mzj2TGAzE9vL/4FgcX8zehkCqRVTnHwSi
iGIjubIZA1Ho2bgclRncO3IzTZYcOJey5ERVMZgSwEeeEJwEjV7TRIhCXxTeLi15XVK+KpVWwYEd
pM3L4Njp/uCF0imBg8v6Ehes44cvFlNbx5Xrm/md9kdfwWejUJTfuI2zAwaHxD68kP8PzCjFKoho
Vwfgk0oh+40R/UkdSw/tLWiUaH+ZZMyZdlZVrOKkzUdIYhCkZKLtcnhJcg0B7452H9opSAOWBrJ1
slsYrO3gvq2W1ZMqAeOcsHOwN4MqOqZ3ry/EmeaaWxNw3sEwkVXoCrrW0/9yaxbbIVjCfts8wAt6
ZPQGDL/ERIT3xoI0wCEbhUyNm3C5fewVCUDSr6ZWJabYPZW/mSugwVcurrCpPhWBMcNCjibNTMGx
LfbT5qZ1oy+CGcB6YMauAf4vl+UnQCI/Dcn0Qkd91sM8FcjjUE42u220n+K+3GSiach+m2afWbLo
YBFcA45ETcSRg8vprP8iSYV6S43BPYgvIrnggoS//pLZWQFFQYFol9OqTimvPDPY54L2i07iZKpk
VW7mboKi+SLqgb2Nf+oNe0H6fh2s/pS9jd72HiOBxcbtovGf+PYC2PCVB6DugQNRGkmLHDXFh5WH
vH27uVWxVWD7JC8HNRgGzQME1fV1ubA/swUdwr/h4KNeA7UwZfIvSwmWeZs6VFr30uOp4dBER0Cq
6YXQATQMMEXOEr48dSs8Vdt/imHQ4W5TAGZN7vJTFrqXGo7TDUhZ7rC6A+NjPzfM9MY1zgJ+Odyr
ERKnKFmBmVPaqC6XBYOWeWLB2gSKMOMyzEpkZiLgRy/a3FcvKzpL0ZfmJIYMcGY4zigNnqWGF89n
z4VlAFFd4h/NLMa1TTHOWaDzJocS7wzjevrLuw3HDn/VeuU+ytFJkIIcncz2dKXhZq1KHmTM8mGO
HbgDdHrgCrDBJLOjQRZRRfjHPncRezqxviL2bA3bAuSm7+GQs6cvk1VOUUD9AAGnM+eMGqVZx5C5
XU7SVDTKiB52B9gNLuMSbMrgWfPT3i//7lsF8bhUaRQJyWL8iznmtb2cCMOKv05EBWRR+2cXxV9f
PwNPRSTHz2aa/V9eblHXBIJwrtyL3GVGkXq5Ew2oTGJ5Rimd1OBHu/iRSxGEi53IgZ0M1jfVWz5h
Xdjag3jtMJkAvNEhIi2ikgM0HdI0z4ovPfiZHXf0Uuc5oOFiVZV0EMO9jg5BNwfjeSFvfkOOJbe0
afOBL/2QIDQJ4QhDE6Mq9Chm0bL+BtH1BHrAUwlvAqpVhJIhxnvHl0pXDl0S74rhvthkN4tqfIDI
hHEHUCZ2Sep9E7JGaeTNSXAw5hAXee8GQcFKZcGFd4nocva5qFHh8eGKjUvh8XOFzbrzUsfp77WL
NKk0FA2hNXqugMEJTK2cS7bvuAi8gPia+qPGi2akuMj+KnzLKIxfX4DnvqPL+gLxxZdliaTm+LmK
3dQ5Q+Vbe+MheRaTZ2kYfFRQBivg3tRpZEaQnPLG3JHiXhWWYAKrI/DmcvWsTXnUf+k7yv6UByPe
zmjLf90YcOLwJYgdGg2UNqSj26V8IsDsze1P92GzuPFaoFfNpLIhb8ck+LTAGA2GTVbLfCdgGpot
k5uMsJv/h4ecdUbTtoVf5m4cnDLp96BlkkV5XXgVyBFHY7Tg0veZ8hn7Y5xP+jWQkY85kG4eWfDK
1lAWVFbtfMqs/B+/cXq//h4Zdh1/36wn+Cterb1Hwfl5wM2Ilk5rTuY1Mo+X/l7rTlW2aVtfuhMD
fqMQkdZeh/rBp8/M6WD0Wx03J3tFZBfN2nTgiyY8bbid6LourNPTDkHrYQFqBwsffHvej5Ormfed
M5obXuN/0xGQiYq86lkjTrthLEGNLbGtyXGGvObxM4eQETP0D5fNsU7BdrNG6UCBFHEQnpPqpjCz
JjddxmjIgk89ngsy19H4RqMyk7Vu0ZlQYWsAepjcijQiGE0DA505Elto/u81BBG/QJ9Knnr9/Rn1
0sl+ElEMVxTu8ZMmPt4CavtBj8Ux4iqMRQjwwnLMmOf2aybJDcq2yEI+5idZjEzOia6N+C3fxWBC
mefdRICN13YtYxPUXbgZ5CgF4CAkaDuuy0F/BdEn2O0+VkHnXzXeyEJAEgVMuLF3RNnutsW7wpPh
tMueLFwEJG23ba+IAEHSlfAb9xbsSHY9FEgm8JCEr/qlotg8Aqv8STbWyeZzg9e9rXy1vlqjaWHp
1pjG2AljSlcPIW5L4jpYfFQJKuDuz2RbjUQkMaDmgL4u1yTN4hTB1MpF7WWMVJD63Ia7LLwJV4xr
ZOwLivctkNa+Loh2w+fl1kPBE2Iz3KXQiGNooFQJpYXUy1vxG/aMMq+9kqJdqo6SlI63Rn2naw5f
4+nttBm7j3aBksgneBOlXuJch8txd/O3bpF17SLlbiCw96NYHPbmImx67v7x4RhjfEaLyszl+Bzw
xmXTuP5g30uskvbVO2u5RFbBWR/kn3fV8FS3xfu9rwZsoAErQej60YQ/rtJj2V+ZR975Re7P2fuH
WQvEJUmST+JfspBw0hwbynuN9FT0qNgRDVcjIFhBj4xfbgEJP2kEJCmBbyFLoDk1ThwMqPbsykv7
5VzRCB8Juj2ce3ya5ryQGhbnusegxlTuDeZXvoukwiRrot0zByfzTXWeNvE1V+Ui/qZT3Yz3YPoY
m0CqiHywrn7DsUPY0Xw348gH6RDDYxCm+fC4qQnssvr0kRP7dpPEt2MyvZerQjSgT1RQqRnMk+1c
RR+jJnmrcaYGtaIkiTbb5Dx8PHzXKFNjPhEvL98+57/uL885uyDr1Yb2IbCSR4m39HWlNJdTh2nj
gQ595E5SuyUYPqgN1smo7l0eleLO1rDBQ6q1109DA3zM39/CpR1g9EjhM9d6TsUIa3cb78tut0/e
xY37KRohgMN/c1GhVzvweCSKB2Nf6RUEsxqgBkut15/nlHzBTfLr88xu6bBZDC1gIbtgWD3rdhNG
kyDEPvgpC7bSt9Z6MvyrZLhpB0QxKxetHdoUJjoiWeRrbLtpzkU0Um7YJglvSbr9JBi251axU24e
tHmihR7wT3H9/hfKuX4mADGKcWCeYD6sJz43Sr2w2L9jQTv2jnE0mhoB4+jA7pOcXl32FpAI9Mxi
6uRoGTQ2V2Wpk1DA+uvveqmKdvbtMV3l0ubpEL6fUGkhXZTLic7FnnbR28ap2/t8YwfMRGDqiZLU
VNxEZFES+VIr2iIqLPpcyED4IgDojdAO8wUkMGxOt4iV2upuirjPvAEFtOwcuWmgg+Y4mjUhV1k0
wjvsKy5Q22YQVxac/opuyysE5cZArPFEyfTr6DaqEFb3Hp4jcEr/SJLFn/1QZH+UESOZaOTuSBqS
pmItAhtntHLkcmwa8ogtXYcNaUr4CT7Bkmx1+TnAzKBmFiCSiBJRM3yJHGigXKeM2Dup4Re7inDj
4kcS6mgNdunnZAWRPrLFdMSC4jnaVeuHiMjV52TVZY/lNi7e+c5muG7CccnbU4ymTzhkxj0LFwwZ
aInJV79WIKUHG7wutk+r1LLex1mwSa6iKV3dWkthW1if40Vh3xSw961l+6c/xNnNuLE2DxXq9rut
t0O03i5/qpiHAjheZ8Xavgs3vFyT5fL6sjAp47NlQZvhhg6qJjSeZtn80nBky0W5yCO/fU7aLYEc
+L+IBGVMDBGECASzU9pxPKEl2tZZJhwkaYaP2JNUV2kQfBd7Puq5p4Q0GVCSVPaoYGQq/x05PgwQ
hQW1YgfwZ467Zd4y0RpAR+Lx3ViMHwzOh3hXTYHc+0RO02RMPJxOEbeiHZs1qiKDfWJixSEw1Rnj
u984KE8BLJeQblu6eIpH3KGOywaYuV5i2yubspsBBtgJo+jbxvGwH+J6BrTK+90be90YwOqQ2qXD
R1iPlI8yUJwIVASFfHj9i51BL90FXwtDGA9mqjsXoNVTmdt2NmYPdsuuyVv8+NgtJRdy5T7aO7F5
4666S1Zr3PX6Onq7Gq34anRWzj2BQz/NCLWx0/KNX9MzioeLwqq6ISesuc16dnTj1+uHguzh636x
/Gqs6YSqEDblfO9qdnu9GKcVGRBX1XhB12Hg4tlyJMLUQZmuIxTh6fGL91Jv1wVMrh5Lm1WG35NP
UIPYy0qWNHQ6pkOaIh1OfiPdhCKtXkgIosaLB+V8tIKl4qO1om4SdWZSEa8SpcC/XsRX8D18IbhD
SNMJcCYYrn4DIT9TtDCDAKhF7sbJO9cKWJFXBmO8HPBO4tIH11LQSr9Rts01kmh8/2B3G9abLOFg
Dvg5zLeY1PdOPb3Sa+VOUAdQDvghQwgME9mnnk+5/vrSOle30GUu4NfA03KwGjt++zhXJW1Eru29
YjKEbhku2YvoRwmi6uh0n0YwuZMN2h6R80CROhltwyztUOZnF0cmp+QHUO59rwltaoGe6/i5Jj9t
x13VOPdyyZEIuZkwJIBgoBwUk3JBeq3qKZEGhck3JTaqIiRJMSN8tUBH9frLOtcGw6Xhy3KfkuU4
H3RORGxWQ8h3NUuV79pBhFokLnkSe8jN2PalQHC0h9JS6AHlQRDtyC+2gUOQDOFR+WFauE8hFHmx
+Zogvr5sHnMqCtULXOJzB92ALnw+q+vcxJlWCBugD6N9x8NasyYVzmK1qt0wJT6Ydk6+vTON76yy
NAbQfbe46VcbGkcxLQjogHkdWjLtwV/TvpQGd/Y5OXADKVexr59LIuqi7YY86ca9MS1scsXqiHGr
gYaeV54ShlQP7KGiz0YdYKC5AXgB+FczJC1Iw3zBmcvKwNyzi4X0mbaSTw+mzpWJ3fDcVNtKuSTH
zRIETMeUXLkQAGvAgTMWYdGQHBHNYB1TQNiGPyQbRZX3BpyjbBUHfpJJjjQcry/LU3oAn5r+DfyQ
rUyVL0Tplwud37Yuqp1N/UndbFJwGpwWe0VOAgpQocFa93P3cxOHN9LurWiKV/YHYw7K227h0y3e
qZ+TsZmVyUb1Ut1/9pzh8bhXSaES6Xb2jONobQKHul+HcJ8nfxc6x+zqvS3NgxEnY3fZJOK+6Dxk
tPlClZ9Yq8ZDmn9fkMFz4eWdgdsCOAuBDSrM/81ZwBA+7R798O5Z/uEytxK8pYOm77FKHPAykf5P
c1fMNFXJ9Fn8dX/fS+1ERXcZKjhTixw90wyq7qio7WoaWxwfuDdokny8VXLsRLQPEmvzQxpRDfj0
PNEGNUS7INd0tW9waXKkzTMmAogoLryvMzDr0bPNFlsXcBZYU93SvOEvhZ+NMXLm/CvK7G7tILQA
wlBuTl7jgSJppTpLpS84hf1krza4CFhfLRuNg1yd0EZfeMAzG5X94JHRDIEnCoIZfhqW2SotEwo5
qno8OzlQIFoZwTZRYiLyHAKfNJBWaoco3ZJcyqFfAltNG/+neQ3GedB4cPYzdkWz56rXYwJpDwi9
icC98hGHAAZcLLKIw1UTUmmm9EzCTVXDyKXVROzg/mPkoiRXoHRML3zRU5otQ6hfH2wGsRTezhl3
xcSAC2BKE0rblQsQqjQRv4q6+7RrHZl98U2pV2CCGUGNmUHgcOHnzPBV/5Z4AXkI6Qjpu1wDnzlA
eEpi4qgSsQBxThQOEUbTab+0zXBWbEjdZxp8G1dEIH5Z/+Zy0XmJvepzhsaEi4dA0xKNHarAC8vt
9PzguUL4EJD6XIykZp+16AMMXQbXMXF/yh+wtzSgwPWHxl8WfqrvtA2k5RZxWsN49QtiPFxmwxg2
+XFJDc4I6Qk8QWydeb+Ar26ZTNxhZgv0FmkqFHYGqmcMJ0Aq4sLE1tK6Zpbx3ui9UA/0JRiACRNb
03GnllPeFFZzlQ8sVwAKJbFIIyi7JhVcSUTAhes97PzPhtaxQljNEr5RjaMxaIPV+HW0yrBvY0Cl
AE8NaUMPEpCMjTz/Esn+THmGlAPU3wvciMSZefJivZrWtDsZEaOaPEJMkf5ao2/VjppYCCssO/nZ
AUpwdJeEbOmEMl78Uugd1NiMl4srSWLE7vBA7i4jhqc+kCEiUFzrMftk6VBSHN+Inr0Omzj1aDhh
8yXA8VeywKBSe6+Vo2YngSfpbxF+sbrFm4zwnMFX450GPxquabAijYzh+3J9qxKSIgNDenSZzSUv
jDNIMZpbKQcZS5EeMZ8ChbVTBlGztO+NDyQTVOkeD47DIiWrpZFg5iAfPhwRelD18CZQmG8fhqyK
C/vw9M7k4bBXcDHghmJ1OnYO+13fqn/X+G/XEX3M/ZlY12aQAsjWQ46JHMBgakhZc0hGJ1SiDHfX
RqGF/xc/+RfUG5dA2NM7EzMbqPhehLGCHHePP3WR2qyBtnbubUahQjikgJQKypBLUCjIM80ES4XF
h4wYw2HYfSnj+JvOCaMU4JyQJHl4puO68OJOHw5kIVBqNFgQ3LT58Q/Cby3W2XRf9mxTDlbZg4j2
K8VxQwtaVoyebRwMEmiIiMqxCW8/GiaG6sa9SGtPT1bbdXn6eObo53i12SzkRzBmnosZrDKCVBVm
TETZKVKq6m46bBSYDSaeUe7oYvibHpXci8aGsw+WpUmj3KsnxtIX3txppQFehLxBjZZDmMqsR62j
KWhibzWC5UPphvNVbtN/cIPvI15wCJfBs65LzSSk4pQhlPDo/ZXE1cRy/F9ozFxHATgRcDf3ERvi
eLllfWRtxiFJHk30pSZNNVg0z2WEKTBDbGIzDgZeolgbixFMQc0UGd8XYbu/cX6ceV+w8PAUwwHF
g0Q6m8wV4ORDHW+Gz7I/E66oybYmrLR/hNQx6+S5dOgZcrjXEe5K6d3Tm8AHC/PpO1GNj78h4jm9
wulJSOta6Lkwd5g9V2YNFazBwjaERvlgysH/wKlTeyxSew+3T9d4vuXIYGsaqzjmJF5sfbs8UzAe
3MdXuI8hI8wOqh0cYOfmHBneoY5T18OzdOiKL5WQU1zWxKFlx7LS+PEcykgNGuRwIk2fjVl/E3zm
J36w8/in2lRfMThcKuJi2opE5RqXi8myLv6g17sOo+VDACxmudzee6ulyKaHZSgqg5Psxe7LKqkA
XecNKPvWdZ6NuM5nwiZbNaYbYkeqdpWNuRoSNeT/R9qZNrepbVv7D12q6CTgqyV3SWyn30m+UPvG
27QCBAgEv/59xlJ8KpZc0b7nvXVudux0CBZrzTnmaIyZHr9eYRtj5ewjqgwlatbSlLB8k7ckpmw/
Ct8683qePFao1HgAOlD5wRUpHF++BtUCIwd7aOt7/VvSncI0/dSUu09i8oUYT8uxA7aZybWUgaRs
peRtMO39z0iK/jm/1E4tsChMlg4oB92J554EWORxBrIQbup7Pys/F/3yY5omWyJJ6rVgmZFUyBom
b2HROskDqCbSUoiCalqRvovxt3E1z1umYrnEeU2wjgEYpRGZ7XNq1NMNGIMMjgjAD1xMEUYc9aPz
YhsT9x11LEbG1Bm0GtizwsWV1AfSccVQ5bsxPvtFn9HBIPqMendd49CDey3OZmwdn/mi0EPkcuF7
u8gijpNLvWjeOQWDF8wa5Aqw/KhwdimkDL4FEbYLsAgF8dCJVff674EIa+w9IfXK+/VfbnYnuhpz
caSpQkunuINV+nL5eU6Hu+N+9o3gx5/vigIJ6q8fE9qFAledm8OPPDm+w5f8JPwbf8/D/+zNjf1D
Jl0dePYd0o+QBPQbfsP+jv9CSgn/5gcf5R6zO5oLrDb0jcOv8dWvn3wP/za/1B1+ws+l8yvW3fdu
/MxXfrbmG4UFYXB9+FK/BXbomBJme2czOvzeEShCksJ3vuC7/Gi+O//gysyXYaTv8y8wKdMPSXtX
lXw94x+9rjv4kXfmp/MPvuB//CK/q8UWt9qzQmBQ61uwUuHMzD/MD7++wEs4ueHnhx+t4c7b8Vfx
la3fxv/4ui7NT/BZGuk49FsP38G8Yv7x+zf4OX9inBDqrM/sNkbG/vuOzfOGt8XpxuvNDMmM3X5D
4bwNG3CeD/Vnv8Z2r+7xtAi3+xTnY0ajYw1fp5is7C2VPhyavbe7ptDbroLaTdBwa+rhIIdzhdnh
DwXdnKhQJJtvRFYP95gUtNQKLs2KmDmiYYWLSvE8GZgeI/KuYyrJG9Btx2+h6zQXm7YoVlO+uyKK
8rPS1OuWAKYOedC6tpn7zbLlZRAPRSoePXLGdVkeSVaasvrE7BLTvCwvTSCUmb7ae+zHcYWDqdR5
MzbA2+7G2bfeJz4ltIuhqr4nXTvd1tNkw0HlH0ssoTB5Y7PMd8PNSEa63XC96DZH6iVMtf3FDpNw
+pvbeOdVt3GydZIVuyfEq2rekIrFLOxTwZa6SuJtc49lXPTBZsZmolrG6NHY93eMGjv224tQP0uK
yWbOhfR1DB2uH8TQ3vOq459brbqNfLk3cmfht/ojs9sZW3P8hp4KHLhWQTX3jCRhOeFiB7dqIYMX
w29LXf+qiHb+F9uuo3fjAL+xw2uUvzFergtUuKuxhBdV5fOwxvrexfILhWGXbEccnNP+Mqms71XJ
bLcd+PAmH4p+9W+B1XbD5CKksF7PDhlebY+BsFgYfoAiqamay7ChfIVsGDpKZZqZDvlLhtNz1g5w
sLL6arcZv/axH12gMcdJJcBoBEjzSWUvbfCXYWQAXu0R5lZ7r7weUuZ8ypdWxtJq3g3ZuyCrWj4A
EUFt2qfX9kycVN1Y6Yo3dMZ1nWUxlhpNsXJWCN4QnyTcu8Tje62Hx5/+8rjKMiLuC4eYYO5lHjPy
9jrupQfytQ56NJXe2DOmrLlIb881WZYQrTnLMAqQE1ENa8Da8qacezfZal++miEhjFh+YOHJzNvE
7Pz2as6bZpwca7m5L3IZ+iR/qbjT/EOEEmn6VKhLpS04UPE3xKvxuu7oIGivpTiQuyQaVOfMlZkm
/+WVMVNg/kYx7IYA0EeHRLCP7KxPfPf9cp7WDEGJvzt4zcpZTPKZYuZMGAPrSfwheV3pPBBbWXWp
KIFs1LAsIPMctAnSYAWA5xtoe8SIJQVCoaQn/0zzdAUIMoPEf9z33qgREa7jE+EjOtzooMTdFw8S
7xQVvAs2XVGhTWgUc27cgL+oHw06FmnOvy4UR7iIzT3C9q64cJbTgsG02mxqThytBEa0M0xLudfN
CQNXjTKNUk3mNiLaqR7MB7LUxB3T2KYqd/Af+DnxmGKHSup5HmI3xd+LG88QD5MnqjCGizYG7S9P
56Dwkg3gqv0uKaitRwDPkWHZjbZSk843cXdtJhWAZQbZyOqfSsJOPEzV1LX7ex4H0yq1CkL8aptj
WsbpYYJUYYjfqY/oamJ+N3Ar2vzByOPszv2OrdJPC47kBRzBemXMb6INL/lMOpvbtY8EKX6RGZQe
VkhoXY2zzooJ2kccGu8EBoTy1MJSSg7xBnwFXhOnVl1TiNJqXWfyEKcVBpKTqmNQ6p5IneqlJBE0
miXEYTIeD/CDtfvhmzecG+35xwW4Q1MMz4RpD50VSsyjmc+w3Zd1hEfJg/A4mR5K62jvpi+FZX0e
FzWlpIs8xf7b2HVoml9oWmXzboo4Re0oTHes/Tc/u2ZxL/uEriIeKcms7xo/y5y9iOILSYw0gCvo
U4yyRcQU0meUvaBsHBEemCZeitY2hqA9HkpiWs0qAYBnSKBKdVzsvk/+4ue/UE2eVKm6DahQGbHj
SM6o8+VS84q6cJxyPjiVJBmURWLUkIlD4hjhvsnDAuhJR5nGxrUjsi3/r1eUsaac4+eWqEsAwfPm
sCelPZcF65N9EeTHPo0oaKEg1znxBO+6CnkQoyZT2jPOMSU0oyRtD9o7tKCMKRuQujo7mWo8G1Oe
b95893jL1nV5gKMRJF7Y8MdrBw6838M7fxhdMkiYF3ZL3lHN5QRbSy8vu/9DoD1QFeRJjU9G2tGk
+Klvy+o1KeAwKdWN5lJ5FYaIhD2NmfZ07IW/OHiSbIkrqnsty5oBqFCs/zlEXYnmNiTnDrzpUtwI
iSoPiksaykGwXHRmIHPCfTDPhFMKQi72nDgAvVwwc+hDeU3ZM/TeGKc28GvZj/F+4MnL+BmM5JmC
JKMTGcRrd1DCoVqt83SC19cJ0zGQUE5QiKQvr6ka2753oip/J32fkZaB/SqwXb7c4mMos1UvHwQ+
KhqyK2Tgp/EL3oytg15Pesiz/Faj2nm5j5ta23coahdLUKWX1xUMi4nWvdg8GN7tTCjViCu8eAPY
VFKqFrAIM0pi/Jl9GMACgYe5f1PaHopUjk+tGl+mrPI6j6OuulgO07u6Z5Yk/8sCzgakF0kX9L0W
IbFkZsZ8EIBdL6WkIdpZdJoFOyzw/q/FC/ourD1RXNNIIsA4hjE2cxptCWk1w2Cyfn5IdD0iCzoE
bPAEEhgxmBJo/9edx5DjZxj238R6HbBkkACxoib4/7yuo22tXYLEoqcoKZ5AYHOs9jFL0NmpCkWl
ixkawWqVVZr47HVE8BtMXempdF1Gq3J2nPnKSnXZcOX9DFtcuMXLFTFEUV/2Qbp5MIMA8OywBhTA
bkz+mgIr9NgRJiCI5FiYsCmEJawjQuYTB6MNztnzbgTH6Kd0epjH+4IDACzMjvdbEVrNbuZup7Y0
RAOxNIz+LON+wWXTukTX+EYDTIMy5hxteXojc4n/7LZI53P0aX9+jicEHKMfpPTECg+cbxFqJ/79
uji2ut1sEzI1H/h3IiSNHT1sgoecmDjjyPnaL0gK5tieiffkVVF4ZDu2n0qvQpDya4jOw50Rp7Rl
9Hj+qDoFVLiBPi86pyjpAFF09CJ44Z5Hm+ebBzlodwPxoqLViRqR5PWNv5neSslFrtVPkf1E5xBv
THbt4gSPBXfaAH/CTjku2Nc1chE+3/XeWw3UdB4IA5eDqWaDGNd9NMmtA/swVC7JUJ8N6p6DHeay
v54n70b7rjBz8VvyHZAXgRQ6H86DiK+ucEa71K4I2dkYjs+HKvawDtsdVpJx5ywZOdPSaEdQLaGZ
iGHmcr2iS8kpQIZ6h89mfTVzmrNv3iv1nhHcGAsQntSx0V+V50W2nBtoqgljcHxRZfKpnsV2m/ci
aGungn17G2ZIkq3wMcxROyUOu68ZL438JFncj3HFeIlx0wiEEDAxGZkWms6MKZhhIEgfJfWozGWS
MbwRc6MfnOtluocnzOzCguCuQZSXJz9ae7NFw0kZ7AE9j0oMYDwaLhiBIFPXUSnalIfNPWLYM0f5
iepZL5ceFJMrh4T64807WFReMSSLglBWWjDFUOP+UMizfF6AgYMxCJMfcxrsfusvLjxrC/G4eq9c
X6PIwCxBahsDpnLISCkgu8p2Hz7K6qJL8yuu4Mpq/wWixYt/dLS+uPajFilng7fLfYg3XM/EEs2n
MlD0Gh3EssLPoxtloGgTfQ43MOUqbGkh0cjUb89bIJyYXpt7SgsJYdUHAD5mDOZllO0Du65MPs3z
mF/5NBpvqWzV8lecicoStc1yZJWDu7aHcEaI5rNGiumXTbRN+KmI5klK14QxtCTbGv2Lth8409+B
P36xcigAqKDUiHYDv4ZxjMmbpwvRgjOEhrOr57UXHb8oWW3A32Q0dbTjBWUYO3mV0pOzQs3ADDNi
jWXN8YqkVdRn9e5dDR+Dbs/wINnADLcEsry4JecTgk4YQzwBrgvGC4YmzLRPJPF1EvQ7WEIPMqFg
w3ljVrR2ZE30sFB989zRaacVBKcjg4yvLwo00FLh2b6pa+u7KZwkWT5781579VxkbRBL0Y+hzTmq
DOdtP8I+UfeZoveV1Zc/g0eqjq8nvpKgoWCw2MEXHiO4QiVCl9i/LfYoQowppnKEUWkxfP5izJ4g
FAkcSvDiLRbUVxvssIhEkLnDn8/kVx+8j2SHoSR3mbzFl2dyW+VtGUY1XRnTPxkQj0kOhYYHT2K3
iVnUuhYR/nDFB1cV+ZLKiUo0TpMDu1l8PHNhWnFHewIUSR8mA1xd1zshC3RV03fLNMMST7YueEWK
rS8tnqLeEosqFOtj3a3QCR5Fec5jditYNM+94p8v6IRFo6XICehB+iHdk4f98k5526VfMp79lWUo
2QbVnqkJyC7sLHw8sJOQtkzmY+L8qMISiUE2Oirrfehrot5rBq6d1u553WFZSP/WboDT/nzBJ2Rd
LpiREMoAeFkQB5ZHFzw7zlx1lWNhSchpAF8sHOLHOt989veSXyxXoZesfLS0mObArQO9Zhn6pfVX
53cPhgtCA9pasKiUZ42t3Oc/X+CJQk8XiEjVFePCRa56VA/mu7LdTknUmI4qgeWj3D6d5l05fqtj
BgkDLz2nubQXKC1hX+y+yQDFdKR6PzbDh7GGJFsQx8X3VWerCqkJ31PVJCXmQPOuxkndte1hOiL2
MV2ipED/hYqUz0RPKrAvwncfDs7LVTIUdl/G7tZ9p72g7vX2B6xd6SDtHKcAaIviLtUd2HMHMll7
4E7KvVDegTG0ZWUkBAeqFs9hKrQODyCIGNO2+7Mt32v7K0V/iMMPTQzY2fG+74z7IQ1ipjIUsSEC
LS4SYGzCHAVzvKKDESCDFA6oEEc35QvJeEbVkEj7ylbWKh5C+0nsF/Uy8m7/8zox9+xoK4BjQhJG
JO5EFBytEwtxXt/zXO+JzH0jMUNdYgjGYaC9yiAXrB1ZVipQpMuGb7JTlpmV0BjperTIux03OyKH
nh2jduQAiM2SghEl1U2W/UrMUi0MncS4H54jP73SlOGkJLM/ThhK6aMap9o6RRjmC89kA8sNXXZK
qnNqrEIu/Kj4bGoFg20w5oZybe6yiw6QqcYPM8IZsAU5e3ydkO1YsrCKwgDXqnDhUgS8XLL5lqla
svN5DbVkcTSr++SvBKGsAEM9egEu4qYbTiavlzYw0y5y/ntYRRg3LQ8uOKfEnx/9a8cTicrExwFm
BsASR3uYVUAWcBvb+0+Mhbi4EjsbSil5kCpqO1p/vfo68o1eoxs+iMhj3HhpBP5FxtLp04S+g/MD
jSwnPrltL++ZF7eLdl+Gqam2VRl2OS7LEGc49N+IOGO7qlqTS7tvHhQjup3yH1NnEwrAqw2EnpMC
/d9eVwB7Au0IO5F/VIpUPedWuM1JguBZako7FoBncs0EiZb2oWPYYeZP8Cee6TPaEo32AYxJlbSa
y//zc2SLQXXHIoM5yZ7/8n4F+K7GUUOmzdgyvYDApsNTbmimLuKtE+vUrDH2QjMXg8AmDoUsCRR/
fTA9O1f+GIr+y60FY3b0GAIb3QXlxsvrmr29g21jXZL0OODVkOLK11pec5eUoBJegc9EkTqrMkjt
VTuX01qWwEWPoTFQ4BYOA3kiic2Musi2jJ0XgIId0551givTRTLBok2cvDxEXCczBrR1UHf4SzUY
G4+Qm2pNSaljttf1wCh12DhPdpS6d3iDhHD8mHkS7kdMS8YPIVTTm3rkH0saJNMiV/VDxwx/7JnD
8JcNG4Yvs1RBA5tGXfGtNgrLC4+a+cLCd/UiCfPPYT0tMb7l9CwIvrwINtniptiEj1XCJRcpr04y
a6rbY7jQ65ByIRXMzcInu2a7PcNlONGbOg6VnYJ2mLS7DAaO9p52QmaU2OH0QWCG+Kri/ChpE1PK
O+11EgZjJX0pYbCAB5GXRKrWcWSAErDT/+QgEbRh8sxIHRCHScYMEkwf3EUQEgqiZL/InfDxzPrW
PnS8jhYODYpyrt0oOtrdPeLCl5uiz0zynWotua6LDCeunM0EiLTJn9oHJFlW/ySissD95/7JAAl/
vqgTlzlzc3+7qKPFbW0QOYmLa0JgoTa8E26qDUGblAYbHXy57f5/syq51ZGpe7fc2fuLKcejgxuY
ZRgQxbD7D+IQ6v1aSXoqZ5lpBf1d2eH2BxrFB5Ss+s/Xf6LX5fojONDiDLM0/GPWqzU0bjbGTXTf
JzYbVKNRm8FYldfc4aEi9bjY9jpKpbsBi75GzU9wCr0L7HDVhH28fSir5qorGLhDzCq2HlX7dC8r
bnsCNtDG6DKyYxAq0F3utaoNz082TlKl9HnICY7guC1QmBwbM+f7YhEkltjr4NiChEzXsKPWMiKO
eCX6vaYuir7TZzMpmnP4uGg2D4uxuNCoUY4O6mmLwP84wOIzjpCMI8UMDfE/VQ32X4jXjq/9aAO3
oLzHw7JGbKEXlXrLTFBDnP7M+O6XFaRE+c9RQyoOze6ND4HSGM/TtU9kGIeLohKF9UIk73HzOm/a
eG42E90LlYhm5L4/2/hsL7FHZFWwMgnbJWgXQIzqVHfTIAS76KumF5L+4eXiXMiTNdjubqt9fash
myJszj/+V4ZtXCE5kRH7KmPGY5PgYbnNa9CzAtiCvaxhEsyy1fIVmApkcSUlBll1ZGCzTMv4LfHZ
14bEbYNwle6dl/lnRiuv1P9souj8mctCCUFqfHT+pVtvMwQOlk2/ekRj9pkSFfZLv2NQLhoWc10K
SKV8VvuF3d6nbr8nsVm5cwDQpf++6oO/zifOvAKvcI2aFyDGQgtiasTfxgb5Dq5U0y0LvC5pp4RR
mFQGOBOFzzvCOyCWslBebbDyNpJ8hT4Fzw1GyTI3srdUrIxhjct5yigVFotlAQqxQSiPZ3SpYiPI
Qn/ewXAWOD0XaKocCp7Ah896bKI6DAU2/9GyhGwrC0faFlX9ANX1ghFIXL71ve/eLsQeIF2rkwl2
6GmSxdfY3l6qG66X4AlM12R4K78MHw64vK6VALtP5lsowIaKLU2CujWltutY1PSpYEyoxyYZlfDx
AdqRAFYBpcqMVOMj69Ac/YAgxqYYP1flfCsJV72hzjAjNjUmYF5rY/6AhQ43HHL11EbfvKb7xk7Z
AWrA30panHgRi6qL6XIpbTWMAy1U496BDyXKpfhFadd4QJ2DJpxxPb61kwbOBOOMBvoBaOOAsr2m
iS8iMe7I0dNOLQRv2FDGeDi8t4BAz5JFzUjxOF4VM9lXDCCKMHgUf0gYhsCVzvM/Kq/RTItI7UJz
9WBCRaAT7fvufZoNTyZNUADsPJyTPb7SxEi94cHUhHql/u/lS2ZRc1dDO2P2jiGp2CkKp6pnZqst
Z5ainjiHFcmi6ZCGwKKHw//5rNskKny1t5/Oi/devS64athZc7Yy/T+qD/Ji9jMnC0rQK4jfsKlq
i12Sea+4SGLxY4cF0kZBzqM0YnjwSBNJxM2Vw6+iTs4LMF/p9/FGAWxD/LVEV3vMyPC8flFXccim
NHHOhAzHeRO0GIWuaSWLnNE53EMaQSk66gmfwIpZMIFp5swceVMQUQt5U8S6qWgVwaaOMPT6b5ZH
TpxM2CYBQawU6ARnXv1Xti19CkxyGXhip3Is468IqnLzziVThrvrJ8r2gw4IQqErtWV2hy0Qb8nm
p88OpCNfIZNmWsNbJkM+QRjSdOrQ6oBp1obphozATBxp1GPfu8/KHTZCHCLsEPUWkjwYWQ1wV/fc
k18MPj/iuY1QxpLIeZKKWsi+ulQxWzTnEvPJd9AlZNhYyXiSUZekdXZJ9seOxdiyCCiedBoJbNOi
tHKc3zNgS/EvNA6Q+NLY/Nr7vyEaZBdLf3ctKpVdpjdZWd6WYfigeYZKLZnslNv+oUkHamJqfBQK
2huDcgP8hJsBGl/pe6Wl1S4tPULdYeqc0VenjLC5N50bZLgKrfXadA3QILW14eDjnXy4r+z4xLA8
7zwmgBxjZ2M+wMCULftRsYQe8JB4g/Lx0DmYD3wqTBW/d8t1Hm5ZfrCokKoFHCsBI7MxSX/IolW9
srXg3xidp6GHxMPWMeBXxDBpPnOSvDI7x62fFxWzzlCeEEeN0hBtq7Ka0viQnaHEX6bNxnCZWjik
htzH9pv/lchWDCU9O6VnPxeMXrn9vJ26K2WoWg1nHRHy5wv2E80JcRZIwTihxYZgUzlCaxggzW6R
NMSmtrykHNRCayShM/MyEBEjpzNqDtwP6MYEk4uKZnSmnNPS7grG19MXqmTSvWLs6nhPc9bpeaeV
V9AvVB3sNgBMuL+wW73cnOdtu3DD/URVtrC+CpeTK0iyh4/AfE8EDt+nC7aRushkSnEp5ohBWi3R
0pA6TwffcOv7eeXuazs0IA5QcsRsJiA97uXFeRBr6OIW3n8iipURKtqiPXNiwOTQ5DqEVykulEoz
MTnkCD3z61ZtfSVw61Jn+5nNTSfWy3aXOpCxAlZ/kMcgmry8rgBkMMua8BC0ZyxKWq6JsoZINJ8k
Tx0d4Eu8U2EOA9JL7yKKBhXcshqA9Y4gQNUHLze6s2R5rqw9HR7hM7kUiwOuFkfIUTtuDWm334VF
ZRyYBR9ILymCiSBNY8LPFmsTI6fLNBA8VwJCisVVfulm2W08ba9UNAZI+n0reLdLRfnbm2zYgFNm
CCEGnMfJToz0FAjD8yPZBF4RYs/jC2fGlTddnhm8U2TEOnef1MyoZAgW7d+lXf8YXfa/gIcvgR70
aLFRZYXrYzthxF0bak22fhETzSSaJEidISKhGGWtz06v7D1Ii373M8H2RueROBOaXYkdpGMnsXAh
hnBj3EIzNBxRtvxg9TMi9hhI6qeG39K5d8zcZP6lXDTZqvjp/KTmT22B+I7alnWoaEYnwL1iezYW
ZrhgCwJNGucpgKeh0fbA3yH34wFuyaG6CG9ijouqam/HGc4kfBkN/gNCgMSdFNwrRlVYdDfQmj+q
dVMH7CFmNzmFkj8zKR79Zp10yUWZZJdO+qjqT6eM+oCcfCtrcc5c+SSA2TxJelJafU5FMM+Xr8jg
916cDaIx0u3J7NSGu43nxRs9IWN3xd4nuysUWIWF4pR5q2YoMglTJ1AsEcdgqi9QWUCSVKuqxwTU
dDP6AD8HDowSMnJNsC42wtALlG8EU+NDPVT35jFxH8z95wi1w817QeRktD2pLxAMLD8FPRs7rj6G
WfPJyE2YYX07LH6dZzww1IvaebUjt9Z2NZf2WqWs4Bhu6l9dFnw02jt1+fhfGAImZUoCzcsO578r
dHHqzgF6PqpMEYFSO63en9rtVwctieACxdCzaJVJez6Y+PVHssQUJZIfIcPcl4/EK/YARBkDDfNI
HFi+4AZvTBMJKCbE0Z5NDrHRYvwyzaAzezAfYAQvA7iewWUCwMccJ1p7t2Eqzc6CC+eIy5Dxf1Gq
jvAcRjv6rxJhdNS1mLH1u+VVHS/flVaSX1R9cpdsKbj1Jo/edViXbzUapBO+1VGjAjaEfC8UM9kB
yUpHq4yeLq7eCyKVHYmNWKdg9FJspAGiDpI14hiXP7VZqblTsLHBHFNExRui2emFJChWLTSF88M2
nrG7U542tXWeEnjnUPw8eyYKVxEFtwrsp5a64ryl1GvFPnUy9GOMpcQNP3pPrKGu2BP34f2BPIH4
IZLC5DCFUqsrGoUaft+T8wvSvYoUODClZIl3o5Gsws/SjRoDpDTCVYuyI3Bw+VaMfH2du7KFp5Wi
ZpPIQ7jymQPxdB7ErCXwzWFNYsrxnMqrN2429BbzjRGiH3dM3GBDlDMbpDZRKm1tdrJc5iU04JOq
HY2jteRFAmCO9efregUh43BmpscWhL6bZu/lkg/gHEy7LoqYS/3ahXzOC+HpeE8Zc9OwwacV4JHJ
BfZUmJQnP+S/YjCoPVI3H7aiRqUzzRpWParMGRQEaPfbBHnOv2hLdU1HxQVIDyQ2Qmkhfhhew294
zzB3WerW3tZkowlLr2OyRZRf56J+IZ/O3oNVU1tIBm5otSKm85z9EcSgZ//BR6aCk3R+C3kFUpcl
EJUAlAW5ZB5tIVY3BlVb96GB1G3Scu05flR1K5y/5t80iT4tMwnof/beBIaL9iNzazEM1UmDTn0R
l14amTZlFxJO4c32k8iSWpvqUlUanccgX4GgASIgtnJfcddnTvhyPeTZzvYSjwrd95IfssQSDqXe
RvbgRRpg9w7NAsP2cdLblcKlADYzDSo7T6LcAmeRrLs5eNQdlxOYXBCfAfMwXX4cPHEmUwzdOXPO
LGdd3vHSgIpqRw6d0CnTqqp617KLPLwnGvQi2OYfF8VETCcIOvVnURNSbAqSX3WPIjaC+UvVJIZ9
bZYLNbLM5MfpoMM4qO6sr9rRPTC0M9f7ylKmXXMYXmit4Mf18nZ7Ze5VhVNu72F2XZW7/L5adlc6
KUwRsAMOhMR6EWLgPDYY1ZHzPnbTRRhSPzMf1nsYRpv3CoxLaoaBCRxNFE01hscc65SqOrqVUSnu
gieYu+ieKDrODGJea0MYc/M6eoGcPo5R4mHGijpP++BejMQiw0YDVb4OtxFPXZWHmhx1Ke4y2KGL
xDI+B0VAzp9FleYQPY8M0wKdrIclo0MNsWg4YTEciRq9nHZ5o4PbDzS9dBEwS2k6anAp/VPg7Yip
i4pvCOQRlkbENBy6J6rZbh/6V1WWTyjj+uhNURBa66ETXfkDhJ3Gpoju+/Z+dJwnTPKe7AANrKDT
HHN74hWSH1UEy7ZzC3s9LogPpWjxLzwbi96Y9t+PZ/uqTkFRcwseaOXGX/EMyiioWaSdR/imqSWi
R8+Pv7YlO2+wQZOaD7B9LBckOg8hgTqoVjuf78/Yb1NGQHFpiGypLWSu40ZmOUD1Ff6bFMhknO7i
FmRlSP7JK1y3gAsebAJyVgEjpGRiNh1OElYrlbSAcIbvA56SDjF6TTS/Hf3kLzvWRwNsswsepNDQ
Lsd5muE5ZijcqGLLbhWISu3vcPAai81n6IkooceiuNJQrmhQNfuSendzhe8XkO5MVVqHRLUmC0JS
QwsuLDPxaZVM0VdgJQ/DbT6kb+8/COlTKHySxR5kugHH1Yw/Yo8cM11XButiZl+K+N2qdMk+mt7I
tUJ7kT8svJXdWCgdd9M6KIaYxzF+6rFqvR9nfi2p56d24C6nfWlfgHi/ywkiWFXUyxcIq1egpNVt
sSnTD8AEX1EV4+gdQutQga4irYsKJPBJmmOVRcSGr3USbpP8tvZ5VgBSdL1cHTYy9B1+xZyE9YSW
krtnrKnQSSqcJhgAxlEhI97slHAws25aHMIvqgQtufjAYY6CfA4yd53GEfDgLkCmD75+2fFMsbCH
uUcWW0q8UQhzQPyDImaE5fPnL5O9+wQn7a72WOeDR7Pt0z9APKLLq37WyBV8Kwxv5xjqyeSWNxXK
gwumBOnFjuTbXTDFF1W926/23vYfQ2a08NkjuGO1tOvvLTLvWSVXFJFGVfVOgFC7qaBFqBdJWV2q
hE28iR3o2VnGrFTZum2F9xl+bfS1wdouWySow2JEVbT1n+AGsHNnU0lMQLZ/aFsWV5eTqNjaxEDX
ef0zyFF3U7pT3xZuv+58/fk9vgHrZOro4LNmiyMkn0SwXJIQuSL/ypG0kHVBJvXKD1LifiO/vCYy
hNW5tLpLYpAwnI/1gPMlar1Fg/WE5MN+TQ05lkW1mhebLYw4RKBBAwOi8GumJwWfwiW39cpNG1bl
vFTFtOGm+Dt2nLGH7l83tXe9ifflJaA7g5dps7iR00rYlslVwjwIP3z+VMekgDhoVgKtN8y/zIWV
0VNiJRZ/SbcMYHC0e9wdMvupTqXL9VivfsY2B+YRr8OMfx8+2UdNiNS+ynwv7B0+YM6mM9Q6vm3+
5hBZ7MU23f2zAfdYe0uWa7GstkyVyr/GpBiwid7hK1+m8Tu/5ursHUt0zLZM2sBqkFfxpR1ibrKH
tN5jsd5LMaw8mG4kULfAmooPM34R+GCN1vcR90Y+TuKyxLnEOiXIhkhZzPFdCCkm4MXdLvHztMtL
a4exJyuMEQ9vgz3Ji8bi3Sx8GhLTio41Vq284PaC9cp20t86+yZdeYyBuDVWeJUjgMllYjPX7JBY
JtBxdTy0bouUI7f4XlKx+RjPhbC1PpAZll1QI0Wrbojs1TCi4ZFZAs6K2botvB77gtG+DBr+ysrm
pVRemB/3NhUzF1p16Cd8l6eADAL9s/3LAAErd+ttDd3mipyv7bpaMKaiBYOeE/UNXpuQKo0VIA18
DVVsRSvGUQSa3o4FngRb5Z9MVr1a4JvO8HrBFQ8YOeesKj/G36PbbAnPYHWv60ivmr5HM6utl/2b
wCRI5nwrcba8B6yEDiodC4WrAG+CnuSbORpwemctLxpniSmuZqkNivG9tkCLjT2Z+XMBnzvc+A2z
FH5ALsIGPDdQL1rlEPg8iQywCZOlq2lGDz1ggB74D7azmdbxou4vsyrBFCPlBWp1yAWMuSuHOYfX
k0+QT9vwenZwYWjbPr3eTTviGbytTX83/12X5Blth6HBuEJre4N2roLI1PVBdmsHvKH0AMt1mO69
W3tiQYoehcS9WNXmoeDJCCpW2A+cjh4mHBhqeBP/cl8OzkXTF/ed1X/zOjLorQADsplba/XcuCr3
eFfrTQfg16Q4BmrVLkmd9zvCE2BK7W+cYMhB0Ibsut3F4crQ9PvRvuIYtj/6I5s4LlXh5T6Zlije
ec/zeOlf5U0zkKcN66tboJX382C4CwOcPDwY9ysYIh2/udvfdlaxdNb1jNFHTXPxls+EXzz1N975
Mya2g/s5gAdjnuuYDvsIzUDZLBivzMFFlhSb2wqQ+Mpa7uO1l1B2BJtqfm+5MtXYpIsbxx2/ur1j
4cjMq9mGeIC0IfWBVXbNvd/O3SoodhECAGd77UDxwLGKEA4rgk1V7GSqObGVzh2FSbgbvpmv8Pyg
5FjWIYg8b/X/gPxvMmvP2XPIFCfwac/66oqw+ziWdXHVBR0TXpeHxRT6TdI54e24KMLLYrdfvP2f
Kif+YFnmwV0x2iSvS09rMK4RmNdY2OeMN1ak1cG56+PHsXWeRhsTlFkmL3UzP9VMR1bQaZbnCGpC
sl92HJC6/EAA3nLJWOOogfaGLnJK8r3eJYuDOty3+WAKPxSrMvFZQM+sHVkmG6EvdRM47meDfYa4
qkg0Lbcva6p+5kX0aO6ZaAd/7jYc4+FxdLE4uMGWxYUMusGJBiyd231GQLHBHDVoVlsUJkjUJbSE
MK3hqYamkpsLwesKqIxo8kF/4AFIHYOXG7EsholvHqFGTNra1VeJ0yocQSPfYYZ1k9Q/hRSlbfjg
ZvPKL+ufRgSpQBoMKQz3dAQjBHTv0ua9pkHzzvsAHHShDkImcyGibWmMxOM1oDNuUOHINjPB53UZ
akCHCombUz+9q7N3S3v3zrACBGgbpX2OVY2R3WNWIdl9vWNrrTm8OEVxl6p5rayx+LK3HdpSwhrE
GsgL/lUXBDxUEcrV8TtJf6Eiq1AUWDDEGXaOC+CE+GBQVVfhzT7K3s2ed60Jfe2xQzEsDbHETmDs
S2lsmGO4K+v26OYGG9IyYyvBaAaKHCXrmcd90vwg7QBxglVAzFF0Yj89LONiidmM814onfBUoWTo
twzCLDxCYehmfA+fSHh/gQepb3GxW+o6mBceFLl/0aSfNL0M06AmLSmOFj5TmKOmzLKjbJxHH/ct
aPrdoIOIkRovAll+Jm2yw6foYrQx9O6BXfcUGGKYi6xXl/F3knsc3v7hi7pdzvLbIg0fpZg2CCXw
smZaWWtfp7n3zviLAEufT0c8BSZhReG1HBG3gykod/ll755b27BMxCxQ0ytIT8t3XB4oPF3LEm/y
BgYvJ2672F+mDWl+jCkP/D1Aqmn80uf+/3pTfy0OAq4JH1yIjCsp/9Qfyx7FspkaM3oR4B3XJQbh
yzOQiRkMv9gT+BjMkZYu/oTw1I8TQrzlvlqSZnxYJRqJYJB+5+9JBtbsgYxNlUxyV08wYqX14o1J
f2iSLac7kUJsX/nmv7KmOg/4MPdZZuV9FyAXAeUWm1HdLM4pb8cdAC6UtqSvsLJf3ieFdM+8L+Be
StPVON5gX3l0meBYtljXG/u29NJrb4wx16CiHLc6CHf76265hQ1DJaR3UPC1Vf6sO/VXqOV+fQ8v
OUFrCEPEqlqN9u4D8tivYca7Lc4C1ibGGDpxUOSayUL6IFWr5JXJdHAIMPwnSK1/fj1fWT/M6wNQ
TEa3TCKP7bpJm2EQVnjdnU5Ngyng/YOp5+ZaPAexMAxo1YwK1n6jfkvZHs+03GQD7wr3ZZsnUTOv
M3seg85HKZCNAZh8vtolmDyf3/DZ4GP8N8g2tHiod5H0TCH/dwRh5bkzbbvanT7UDtMEEE8tfduC
wc9oVNPHEKOlLmCnBtnWFXfp/J7H9lVC4irvP1odrl+1fwbZDjUXeLmuF1JcLri7UA7oQF6+nsOC
zd+d2cNlJyM2pZFaajQq6YrgbZEQBB8XAQt47hg2DouPYqEKpfRtaiFrQfGiaZXYH4LoNKVK8JMr
pmAE1ArIf4EkI1huBi6HGYXbFYQXiGh2DlYqyvy4pcYk1IxKmyZ77O0nYwzEIMckZ6og0Anjm8bL
2rwXQUVwmaZvUvnIINrv4Pfr6DEi0JZ+XkolOHzoA8dV06Y4121u3K64xq1thfwDRj7hdfhkXXUT
EIMCLMzIaO5Xvj0+dsN2g5cbIxHkhsbJEwqd/iFjPyMvumf5rqDnlqQkCIgMVTH+8/eYNSlBJM2/
eu706c8vxSmSCM+Cl0ECuQh+l3OEn89ZU06FtfHuZMwblvGjvOLHEnKjel8B+9otdBwfbN9gyhtp
J1MS4ZvDJJQc7lF5Tox4yoQluJDIhKWz5Lo4wY7W01z1dGKlDQCE0vg5nkgzJ+PeRmk3gsjLPVvJ
w1RfN5o8mPEzjcrsRI8aiUg0nzOOywlG/fOde2U7oaCD5yyyJU5ix2ETQ7pf2ta+sqmisgft1wc1
J6Q4wpwVZmUMxQKwuxY7ooZpD+P8mqcqPTrr633SUxJpXY0RBdM2YGEADlCZVhyxNeNhJ7wb3CmG
8iRpOh9qe+6lPdXQulAXsRvG3H0BG/aYIFTVy0W5XXjFnaSGiWaToGMP4Jef6toH0ZQhLTwvLGRG
P0pXUYhQyum/QEEDS6PRy3hFSmbjDM4OPgUiiFlfnbq/yrLwjXfWWcw7YZK4kVJUddfh6/nHt312
yWO342wPwiyvRhkS1s5iApAMgZAjdgN/Kwh/pm/RlD/xKRCY6MoCpoZlJdcfYwCiU22EbGaWDZXN
VCeryXPe2Rl9/ob3X2J1rNwAX5IZtFmla/4ZYwFgPXgRRv5PuQZnQiPMwTtHWDglbzEW12SFxIvI
XfrH1rvB4IGMpfX+XVKDMBQRfoUYZ9sJRY64lxLchWSWKKXLOJnIsYt1Y6psM4KexGAH7IW3q9JZ
70QOd0vvrbGy4pzQ0PzP74WxIHl5DkQw2J2IqRArC7OAl+dAO887wn+dHgdjOGWCPogYxIcZhbOU
Ll0D6aL5xyjaNUqccdULbfYd3A/l3WT6moX/abR2/6itRDYCqkw1sYQIY6EvpMvj90KJ5e3HuUPF
h2Z8wGDfRhvGGjJYdRXKqBhTTel3Emx5E3us4/z0B0AdE03Ta2zDLM00Ng1HtjqGPSGVSs8RXUaP
WCWJ6C3iV+YQPcRNPU8rM5beL+4Z94pNhOYBEQqr+2iva3mfQs6+UJbxDD5wU9A8rQtgnMRAxyYq
mClANjs/loQWXfg1cKAEN7oLIgbLAbLuwU240XzkBvhKGtsRRo4OvEJsoVo5eMyEavHqE7Jo5cdi
R6AP9a78aRN4BMaVUfAAWDOpSGpuoEaHelsMHqg60Y6DR4105a+v0Gv9V1ZY8sD5f6Sda3PTWPb1
v9Co6lh3v02ABAKB0AkN/cbF0NOyJVv3+6f//9Zxp4fIqZhnniqaDndZOjpn77XXRQWsimiZ89X7
Q/EmZzRxKR3Mkfgt9zTkvCZ6x39v6nb/qvbF3Np8ASz40RdA9aIbpRuAvJcX5SmpUIvRhY7L2uRA
sb/+0wibuU3hzG28+q/ckUbcSj2QmjTIHZOMW2YtZ5hhy7JKHxa89a7GD8QxklTRFnl0kz3U3Jev
zpqQLh9/gFYhWCNLoK5bvDIzJuDbzKmNZSbHES86NoEuYGKTtq/9CMJthoaIZ6Kq38+BlHeb19bE
AupSDPMq23JYH8cfMSZN1OSyMGOSv7ow1Fk6cXxiOq2eE+o7pw4FLM2noga17h+p1wADr1W65hB6
rfA0YdTlbrOZ8bn59y9QC05aZqvahZC91qfHtevpZoEP8oD2O+6tF6fkhvEA7Vg1I4o4UQskkZWP
H70tfnMcjBW7c699GOKsYjfZfz18Cl9+InbsfvJECPdB6Abdneb56XXVUxzu+03Y055vqfcZwDPj
E9jlU4828LV9gmdjD5DWeABpRYg6tdkV7dtkzxk6zW17uSnC+jIDHSZOPiwe/LACkOmT+c0wgsBj
+cIUSHCo2TEDHDLOLL89TJdKxLzMwx4zb8VUFjHHrqkEqaDrzze738ZxdZ0Em/iiaVVpJkzGIPtp
FME4SXZ28VRsr5QtXYTMTmyWrOXbFxME6gOuorKY3PEbtQfY5j5esxfalNDCOo6ygAiy5iP5uONQ
mkiRWrEc45LTUN7EzYGhmIn5EQmh+Ssb/7oGpT+C0gkYpXeYN2TzsRf3qm4pjou9RiVUsqomTN5+
9X2wbJLpGXbMu+rKY9/FPlVzI/hDtgJv9poZtNxqi9KRKmRHn1HFbhbNDEMzXLV9ww6Zt3gsN2wg
acJw6uXFcKoT0yKNmLXHVHveiRdPnUTerttgIdUEI2ZbLFAOMrn0yn3Uki6hYmiXFMgoMEosaZVD
MhPRlvE/WPBRF7NZmAAbBoCEk6CPGvs9SIqb7MhLBWtKcGx7lGRYwxPKArnE0Ovgcsh/CduHUA64
/drPFCv2Cy+0Tcz4+c1BUy5xKKavay6QG/b0zfG6cBoOROuRDsR0PUEFepmU+zWBTNQtuEujxYZv
PvesbcsRiH0G3/DxvEs/pBRo8sljBq6hDiYLjQcsnrnN9kpZIY0DXG0MywGkA1tvOxrMOe92EBYv
Oye5LQrIuYaXqvFGekRnc2dKTnTjeJ/jin86HtgRcXMEVHFQljcTe3qhZeXnGG7LXX3qSdndDg9m
IsM5rQnIzfc6TLEIBa9kJhNQkCdlZa6bib+5IeQY42tA26JntMt7ceGkjISzNMQGGW2Hv/1DPYpx
9GcTWbz3vO4mYCbRlEzkM9/ZvY1LW4sY4hhd891KvRIGYW+KJDUktmjgJ3vwLGNcmvTaMwJmrlmG
nbhPhced2OHdzOi+IVAITQ6vUES9ZVxGBOLcJD7jzkp/jdgHsuzJgmRzh6LJEJLFOHJjxomZc169
afYChQ58BBx6N5gdHbqbZJpTSOFcAfNrTkkg36uYVEeqqmR7baqRErWlY1yVLURJ/jq/4/klXc0E
Lp9RqnWrhpwjWvu4N1yya7j1Izh80sJ/DLWVZOVR0GR3C1i14b+TeoNlJB2SpEE+KRhMaahviNVl
SjOxAeC0gzhMw1HLyvAP+82bcONvHryGQXdfI7GhPsU+YNeO772WKx1i5pPDjiHuYNiUnIlBm7PJ
DHIudg5nN6+7C9zIxy/AdkyLnKz7Kx0wpr6oa25khGYDFlhwWL9pq7L4LVi33bvZmyYusd553+Yt
DgKXTsodEmhfFEzK583udmrC12YXbd9F4nnUilz/l5MlceHWnnNj7Twiqngovi9vWyemibyJHn1S
CBuEHv0EL3W44ykCzfkT01SzT98K8fc03BVMIRxG9N+mhxEC+mEFuxH0X971S2v9g/SM0ekVOTWM
F6m1IYNrPykwydX+UoipMTB0kAKDx38vsZ/ScnzCPlR7SkYihNGK+3BXjBOmMR3rBQa7DCWE1OMB
w+z676LDEnkH9oXzNP4Tmp3uRcx+iXJdtNaleVU/koi6rn0UbBTYVvvVbf+o5vm92/p3ai9Uc4jV
PezII5JuE8NbBsZHrRJ7/GsLkrpIvJHayZujpt1qxvR1ENZvMtd5b02RQfzO4/fPbakYlnswq8g8
iMFEnm6pjluu24p5+Cf8iSjWUU4kVKbMxbnEYoKbE43sLoICE8NqbUiWB8DXdyH7V4hF7uUuGiOq
Pm/42ARO85ZVR9tcckRn22p7l3Qs2kwUpQPn3E2YtZdJP66gHqRfyGGgYdpCeMi2xMWPojVPHRLF
lF0ZpQZ98obRGk/0iiEiuJWkkUF/BwOOaWLJhXnrpH0NnANO13P9Teskr8iuCC/FNnCmPUwltnia
P0yMMBC6j6f2a7wFgz8csjdOUNfv070G62QMwE1y/zIVMzRw85xW+BKpV3HRw5S7tH5pzeZPOVLP
AQNXz2F3GUvDDs5S/QVrKc1NFkcdrxWHMCbyzCODxVwFVSTD5DiaPtn82A4RIWcrJwjlnCpYSZbo
jootnAo8eoW4+8MeQCX6IMKxvGeFJMh0QgvK9hbiF7y8DZwwZFn6IfZGjBygmcK1X0qDDqRJ0dNN
91a8qdd+V94k0f6zOumu8+8m30BmYoyg7nvg0N2t35qhecgmJCjgyDKdfwxyBWV5i1/hZ/XDxF9B
IerzT6K1y2P+10wFTsovPgDRDQx9VpB8wXwWc58aakvnrjGj1ACkM9EXN4ytTbzEdRqpqY8Veiun
QQGAIsJKqbtPDh9XXgBVrj/HI12iUPaaQhEw2ViowBa0XZDLBrW1dzT3VMTKowJeQk4l1guozIiI
1goQimppyNxMQWxZqrQslLByHkbTpGtNDfTkFjI3xNGZhl7pIF55DlQ9AekDfLKVNwGtH4kd48qn
W0m0c/bbYX+Ib4YSTmWTotvNiAFh1ZIoU4QQlWoXso4XFcCRzPReDauUsKFoAxMr4P2LwalpjaGI
JXtEpMpHaCaX3tPL1riBURaZwzaFuxgkX2jVoHNt+fNJzysgfkdcz3Q9AWEKOyyr4h5SUo3M4mLb
oGtu+ul3HFO3wI5EmfXENe4O5RcKXU7upIEN0jrsEmzzzFMxIjJNCX9rBl8qVNnsChgdYpaxBULV
isqMzhhfQuKphmr/oxm27VuzTTH2oct6O7hNdV3U0XzTALzdN7uK6JN08h/yiaoiSbv0o9dTbuw2
bXfZpWMN3JIeyM+ZsVnI2rF9RUrP7jat5+/xXhkuDh1a3qcJZGFYN9f1KgnfFc5qf+VjHnqVGNFX
/H0MgwQaDG0LpUTnzDeYGMZvLQmxjoaHM2++LEB+3p9CcfaVAxshWUTAtliksFr8VVpNuw92LoHt
tOxmRLd9HB6KeWAzdHNgBfIW7GCQ2bRyuKXKFqtZku2k5r8t+lz4kDag46yv2HpJ60BCqzxU9inj
ufQ2CwRsjrEE5LSKbg0VQWvca5D7B70Ayg6LV1o2B1BQy5OYYchjSuhjQ6+51zAgFWTQ6+8QnI+U
V/gyPTQgSxLdCh6U6USTOhfyb47b+7H3yf5x3Xey+bMDBUQtEpzv8UzutzF/sSyP6FY1mbVyrxgY
DSN+iXzsBBYs0ooXEerJJ0QQW1zxD1jRIogr5ARD6o0N8jBjDGGi/UtvfLFm/KMUgk2CCRmgOlk/
TUZPktWMUNkW4FZ/ENTM7B3EgLmp6AxohIVFalw6bI5sAcrUj/840DORtJi3iMKSKOgWKoPEutII
q2M8lu/ZTyjhRH1QCF+uk7unvjmz5p55jljWe3h0uxHZScHitPF2bVqZwo1uNclWDTwMaBox6o5H
hFEYW8QttbQ9D13uB3WgdeIcIdRvoST/3ThbLwOeYM3LKH8bz5xLKDlhqrPgnlyoXp6fEMF0E3Vl
BWRwIztTTcqdcb29KNfhb/oBlNCvicdMp2ELIT7qQlkH1i62MH9JyJ2s0GL6bDz+TK8jO2Q52sgE
awAFVRC6VffBlBwmfiyiB4iVOkvLfEzLPHlDj2Jj2/HQiF45rCGnyu5zl+jvDSFKZx7MsliJmKCp
TMGDHgUEFuJPP299WJMN00Aw+3kzkLlXUyOzo8i3o2O8CpooeBuG/cdpcK/E+IC+85ctelNlViE9
47NG+UU1fX75Ck8wWgSAuKMwg4ygqZDatFg6abHahqbdl7fBKvnWrx0i0ZQpTMAZhYqV88wrKEmr
G+sjjoz5Mb+UV+2rzk3LJ0iBW0RsffniTnRbujiWDFgLXt4Y2C4ubg6DftNN/oTfAaCfRS5Ercga
tBfsAj47aCaXArVKOnOUm6Jhr+AXK/fTFEKFiSpbOasoWkr6t7kJPsu0/uXrfeZm4iIUMJY0KwTh
QbyoTek1TTTguXgvxrY/H96DUIUgV/j5ixZHY4acGOlTBaQvlwYGIXTiX2fNKuf8/cFU7xTJJOnv
y1d2MsBD7QkVSQFjakyRfzxdiH05hd1hyOQuyDX40HiY78tgNt6Z79kgNGhOfpe0LNuo7EcPoXPK
xjGp4CPn1LJLsM64iPBJppW51L6q6XwDOwl71dfS7opQJWaSdnYgBP0S5A8wDCyWL9KUEwX7CE6U
MryuWfIvf0qrifv57I08uEorUEM045Suy9znehfWTdKG1EnS5R5gMqC75Yj7LE7Jqsl+mw8uKwaf
Rf5ttcXM3O/FDOgyc3UI0zfSISr4dqZ4PG/pYge7y+uLuDqoMOoPzOIpRNvVCF0to4Bt6PE5TTW9
lo2LhFBH7RyUKVbDkUyJ6lRhQNri0K5r3Aje8kMrJ9trP58ZwUM1kduBgaZqreBVxUKjkn5aRuRC
GTwHDx3Gaz2+2ep7VPVKYx0RxUWHtj4zizx9C6CiBGvyYeCMYvJqOQY/bfIOoX9NR1f9WZ2ZlHWx
AkEO1fcmaO/tTJ5dVwlwIoHoA9ATg1ZDA4eTcD1EHjohBlI8pl+wBl16NlDtyGiRDQUFHVe5aOu9
0fO6dUumuuTXqjmspPJvMTpygR8Z8a4mYCK3GzWWv7cQRIGckqXRe9l9jcmblkbmoqDpo99eXsIn
mAkcWxySZI2m70I7n/7p5tVDvg13pVLqoaBIoqoSSEtkQG/SHKDJZxMnJdoOizfDO8VMmbsnCxqZ
qMuwEGey8lLSWn87ea+sQznDtmg9PEQy78iCG+gEVM4RbOHzsM8Ju0UfYQ1TAMIdKwHi3dO9Jtp1
62Qax2MyfExQjQyKxXBgk8Dhbfp+dNJlH3Rwf6f+Uky3EmxnDsTcRWAzIoE624admMdwXSQ94URE
ZW5Ynoviw9tExY5JII8eg0C51foxrr5/M3sbb3qwpUUeld/Wlfndju3IbRbHDvXDf0yb3agQ1Kks
wlm9Qw9jw6gp7l5eBLZHeLpPcNh5NBJ03vidLG1usr6rVt7UBXcddIneWEOWoi1+COaKeYOHAQ7W
ev6u8UNWXyZude1j8m3DAGATN97mTwEhMkTyx4ABkZYPDCMYd7YqDNChUMvatDcU4WaAdcwRCm/y
s9pnePB/PrpmoDQj8SD6FJuva+yhg6ajsYxeZxRrbF9UXsftietiaclHIYGsJCdJr9288cjTls2R
emwBjpa/6LeXMXgXIjHKd/9z4UhrRFNg+x8ooqJxSVGrFSGyq36zijYdLXkPFQa2nVVk+BlPAuz9
CAJCh+JByLLa+lfym/JkUHjDmcGURT5OHo5SJH20oDhyL5qmfvR5RZ0xvRNVThEjCK6Bd8nDsKel
JgU2Fpxnpf5Hdoaiv5iS1G4myioAZDKFJ+O9ctFkyGUn9Rl/UDxysRdFtlV9Yr1RVbOwpZ/XxT/3
poqEhjQXrgtAlbd4U6sMsJxShhQP5yLs06tpKl4rJgme+YeYvpPp6m28Kv6xmpfntUprbYaaZ9lc
Dpqfl9e/daxc3mIOEIPaFkNWZoBPryvtVquJ0Nrxpi+Hi9Gf2SFoDjfr6zimgpm43fL1AovA6I5Z
qU5PGznAQwd/uZya6n2CKzbkivsCza10CnJY9tc7+OxUg/pk4oVRVGuCKAJ9M9B582PiOi813I9D
ljMeFLZTx6QHPRd0XyASdLxZSfMCU58y851qOT1KTfnyntaiQbHubD9qxVo7FyaRulPafe3WwU6s
vlMMATmJ273wwL7INmP2XIu8GhFFJGb6S6YDGSC+ymxrgo/3hJibZs+cC3lCWgDXjBi2yoDOp8DS
mTFEuKdgWywSHlGIINacsnJ59LfhTbf/4MzJH8K6RJhlKPfRCSDzVVB5lLBR918fcbCIwdzLj/VU
mcEOzCiXR8Cdg6O0ZGGnY1XVTrFrPmSsH8PgYxjo7eU6goVlUsJF4mzT9epT2QvhTspvDHzsrU3z
ScFTSPNROJ9l/ylsAoNT/Vlx/lXniaGjTUkvm/GZ1msOvm6daw9KkZxClPwolx7RF5kd4vjDxfC2
qsM0+fjdZAdABdoLVMyiUIv9wBDmQRiCNRKZJe1mOJEmH3a5uTj41Y3Flnk5xCgVN5ni+V6Wm8OW
9FgFxvDnHxkigzv9Ze1hYbUNu9C7ZGT6TaCWxx4s3qRYrYzc7gSqayeQA5K2fdMglCyy7R+Zx0at
UlVHum5PDO1uE8C6QpMqHkrHH2I8nU3MmmTLjv8PAB3jO8xSZgyftDVKiS4C0S/U4doCF++vkGMx
HIGXToyniGjg/tUrwl9EqOIC8KVE9CXVPCoc9GZwALEb5WhR9pKZkTqIkyueetJQuI7FpzmgY+Oh
eCJXnFmH2j5OLi/CoRpcFub0cgf31gNiuJ2JsP6g18UR+u+D8p38RO25RvgBLIx7Tc0aQk2lbdEI
Py0ZxwokVpRGDbB85sKeuW/QuWlcoGLRwSyB4pROyUlHnwtzYFIrsw5V9gcR0R69KAvfYLS3t8i7
TBHaecIFanXF/QRxI0lFtnawd86TDJ4794LAxUgF4w9muEuQKY8QYPfjtrwdd+mnNPe+irCs7VFm
GTI707BS5QUzl3eodi+nMH21m/tbny1Q4SpiElk1GL1K1SeX6ym89gocBHhZ/ZKTcIZ6C+RmkbMR
VgmHYe8dfrx8k+2h9uTpw73FfjiEkrbm6S95X8QzFBCgO0M+Yfa6avP69SauYTlS/6x5/CU8QNEi
NY6V1kX2NQPWL6gho1tFqmtQmRzYWGW2GEvlVkP3B7ydy9/KVfafZAO5pkmpbDB1wszyXrwv+7kj
6ToAJP09lgTRQ9Y5kHggEcnhn7b9g8wO5BEhXrdeYWdv/lJu2pzinfDyXTiFVlhoOmDBK3hB3aVI
rl7X666KqhY5FO2my24HsGsZrhEomvJc4cTLQTMLyY0Dz7VkRKlJhkDqBg4QAE7+kq92DwGbrged
zevL6t9nLvXkrYCiSVIiXELGDABCCxSIBMKIuLqkhZMuviUjFILgcT8FG8Se2ZorCmbfKrJF4Xd8
AEXlyCRKahiBQlLDCPo1DmpdtmaJ2xrUANLWCSYUlVoDoVrBSWSP1XXw+eVPcRKcyn6DTIMrBc/H
DHnZ2EXOmgRsNye+ZcXrINMTxBmN0bn3Q8ir8pqiIvhc1tWHOe5f26YJHE7FjSY+hed/JALmyl+3
KPVxQcM4TRoL2VDLx1s2TzrphsPmm5oqzeSYROA1R0HCiFyzQh0u5+NJ/JP9VB+N3BTGnexbQIlP
y7W8XMfVtq70erAbQJfWs0Fn/8nZJXgp0y2IayHHaoSX2j41UJAPc8JYRmeWjnIhojq+MzZ/w+aP
La/PkWz+StFItE73ytKGNchbM97WXFfeGcL0tfcVI+A/d0Ltr/BTiU3jmX8FZoGcHqynHOqmiHJv
oHvSQEGmbhoAnW+BT7iletiAgMh1pQDEVHhxR/C5ZhM9hLcGoymbikkLlqXRdXLYXjI1fSe5jhYB
JgTXWe0WlG40K8waZIIsqNXHhkePejN4r6bRiaDrWccbbFI4pEx8Zd9NmB9yP1B0+WPUQwpJcb+L
X6sAVaSeDEMl7NFuV2yofPjkv9hOnGAri0+9YNTW2eRhpZxvbgd6ZMsrdddvURVi5U5TigNcE7jv
mV5csF2/k6RrE+zuYFty7Kup0Av4SN7T0f/yC3gKDurqYlA1LMoCEyyRbpiO+cEZS/fWFp9MaiQF
HvYehEuwCfUPtihhmpTBz89GyALSYB6FtE1/J784zeLsAuaGaqDz8iVa7/unRxOXqLxnF3IDb9Oi
tZy9DfmDUexbe1ubA6JeRwR8gYIywCz6H+rci7C8Nm7/XqWlCTcYV3Am0fEYiLlSuzi99yEIUKUx
xo0bEp7m/Ldunb+RqKXW5DYlYXWNZcg2ru/0TljiJPQC2dupAT3zwU7mINx7Ci2stmAbU98soRc/
aCDYm82tDOD1wVSZardT4ymxgYUogIkSVGuCMkxX3CQl/+G7LfNUkcNldpZlkifTp2n5yEIs2WRX
mRmxvkKuQ9+mF10pOdajSPIdPBJe/jCnXTMfhv6fBAOOTUYny5fbDFNfHtzgNpk5Njk6hasIO5HC
e2BTsWFbvL8DOkwR+9U1W3xrBtt3nG/RAM/mfECYbuJi9URmBc0NZDOix1pcF+wep8XXoL3N8A6W
y761yeVEtEeIVgdQRJbT3Kj4psGRNkFSKL9kWAaILFqJMDgK09c20YrxpYqw87rFUywOmjdvuuvj
yLfmHi2v1dtF5dbtmVga7hc+hwbzSHFhZO6td9Fs4KTJlzYjN5cVglkNK0UdGyyecO6uK7e7PRqv
TUi500jhAR9JOziDxZ2ItdjKI9KiuEYB2qvl0/aqqCvKusNsradMBU3Tua0JlPRNIstrhFd0/e1Q
1LD92IyRMwZQq/IYaRR6Bh1Fg4dIQymtaPzlcSh5hg7A8952dqS4XAVgm8TZgx9GmDU8PXr6dty0
4RiEdhO2PTNAobQ+ScPkXppNVoHsN4Wn+MzYxadWSIIVL/8NNksP5PugJyOVKFvFQBkuyZOiJWKa
zoFRgg6dpkJRKSFyghyNOYqlGTLV0kg5Lghy4PNaDYcUXE1YEwG8uqEXfmMQfNi6WEsQ8oPGAMdZ
vRBPjg/N2lVRqp2NsBoW5K6/RO/Rcew4PuQJaCDr+bGEnQIP+s7eIgsGD1Md9BJ1FAF7ugukYJQ4
Trdi42VzASd4PqAs+Zfjp3lbYGh5qzsiBEEVpMVogFPmDKcivCPQiD/YITnXpff65X3lRNuolfbz
k1u8Ezli0AhTpOjG9vxRbq61E5dN84V8LJvSCKf7XqC1j7ZcpGW75QNIFbi0W/CfzW/Agn27KVAG
ijMIYgENO9mT9AdtFHYOh0GWcFu5vdaE/vw5+0w1+ORjLKqAvHY7LIqiwLp127YK4gYvzrssQFEi
b4CQSbGkMkPBvqPAVya0ws4Eg8qxUpCGJhVn7q/+4ZM3A00fNoSMV4ire/pm1LsVaou1Q5kaJX8k
6Elsa4dEP24nlAS4V4I6S+UmjM+qkoQeNU735nGDFEinPELRdLSWkq686uot0aCgiV4pFA9hIv6V
Eta/fPXPnTqM6NcRvTd8whOK/zyUdVDONAK2fPnb1QRLqa9KI1GD8GgyINmwKB4aAKml1ttynHvL
IOKcwP+5moVdhkQnCbyCk5lrisOc8UbwWV2X3jgV+r6HbEeQuDaSHJeQbZXcHoE5DT6PDuTNBPd1
2EITtRQoKnqZOUoFh86ciTHbC1RfLQ41x9aomu12HnEAO5qGgobJbUQbqraB/61mjMKQoxQCM1zm
k87Gqaa8PQSxda7EWI5B25bo3RXaf+2kQKxysx0mRhpMaAVmKRhUxGz19I8VY4+i11rQs+v/D6tC
AHmkaTd+oIveePYqz0038+Y418cj2M54+uR3/o+Ui32PNtE4vGOsCkuJYDyjVSEkUJ6l0Z5q8BdG
C8/0AnTqin6FksRXi4oPdl1XbKjirFkm5pgWog3H3SUjlVtQoYuKFw3foO9irttuDk9SEqqRoVRv
7CSbGxyxW9h4if/tdUJdRONPmQ1Lb3F99Xoqo2QVV7fqxuwupbEHIfEC/62wU1wtnXc6mjTUGlKa
Gvh4MgnSLiUB8vnK6ERAoFOAewZNgOSIAMTt6S41x2u3qfeOf6vMP16If/vtiuQIWCQK8VK8C9NL
ldA62axvAIYMdkoBG0Z7gLpHFU0JHkIJhCmrEoHqbCceqMAsJVoOpZzXmkA8tsymg1IpGpyES6am
bKVwkepUb2Ddjw8KK9HUQOCInG11PFfZ/JDkh0+CrF9e2s8WXoyRMY6H1rEKlks73TerVRbCcKWA
fCeU1gehyrDXLGAHCLMXhq8QFGPIesEHSQGIqiv0wKR/kHxI138UXh3Tnfo0w/yaocJ52sNz5x6w
og1bwPNnmVKRrnYogkKM3bUR+nsZfx2IxsZbXQHtmjlJtSbAUGR0u0OvKHZkwt90/y0Nz2/R1qNn
cfBRDQSR1lMM+LTYJPppN1KoZZiA3oG4fFLfawmWK1CX6XAR40KgDD6V302PbJyByjBpdOZ8E4CW
yVhQTBRVeoWGqhRw8YBPpCJntZziQ/Rn3DLYYtlZWg0Hu2ZKYqXInNeULC1v5Fw0uv2oDVUACyXw
dj/04VWO5Pjr69xUlswsC1Z5GogG4FRy7x/eYA59NlDmmcYUJkoIGgwtm7ZJ29hPdIu02sG4iExt
XbZV3csFWpQQ4wHQ7FlcGN37zPRsXDV9Z8MkypoXsCNoLCC2bj4g/opCniERXOfRpOeO/lgwLXUL
p9DKCtl/ukiSsye45a17o1GKhBjMba/Dek9ogkziZb5WJ59iN6EPgQ5E1tDANNIGRaAbQop/43pV
/do5mHOYigCJk5WFHBIKIRp6f0l27oG+k7idsUSGLxo/Uj3kk4AiXUUJe8m7R0awjkbfgYsL4Po4
1NddU/HU01C8vH/Y3PSTa4M8Ya0cMEdYNELOenYmpypohAbGvHI9YMO06145Eg3tAdSHBjYPfPwH
nVDiEczBRFAqpSjpAsmaxw7DQuRt3WkkMnDO6d215C0gwTBRc2EhLrSQVmCSjaSt0qPUKNglyRd5
06pUyTFgoHM5bAAtqQ3sJK4rPknRdP6VPwkN5RRhFo6HBcN91k28eOXzIooqsuOx3CZ2SwkVGiQJ
3hcukvkYLjOUmakL5POibnDAjtv4+OiOcqxDqinvFDb4GEtpeeOZV8brEYImHCyeTDw4OeSb4m97
uI357aasuouigGXJRtszvJnOer88967SIUHwg8DI6bh4oLm7Hz3MKDmy2TjsWBPOsKaKkn9IIRfT
J2a0dcSzJi1jFWHEWI0VOLEe4EmFqE2BhGfuuj0CuBMvL7lAfInlkoNDSwwnRY+S2p/uJoQczl5N
WXvLyA4FD0+bY1JXau9wuIFp0Fh0w5KaQRoVuiOGglaIpamrK+JVYPz2XhxFJTLqyVlGDwbMIpZo
Bcr5U3TuKW2uuiH8TWMmspjvdKYr00JTVEvHxIoipbdXypW/A24WJRrvuzntv4rIlqb/Gdr6YpfX
172PZoM3RWN5neZaJJJvCR18+TadEgQhRbMkcVAXEQ8+5NPbFFFutgmitxvR1RUZbg4QvxGzinYq
zCeuiIiIxCNCOwDIpywd+DgIoEhGgUDRr/GUrSNyy6B9/w8XtzIuZoJik5Jf8/Ti5u2u2JrZr+7a
oviYh9lVsQIRYNAk65eCBBDqs9/mrgLABsaAi6lxgwhOZoUoC4KgRSAB3X8BRj3tYEkpVOAU3FFE
Rcvttt7vANVS7HJUYuitliyxmLAsj3jLaYUadhMd44KLB559DCVXYteEgCydaDrJpAdIiKnMUs5Y
S0HJ8B4pJaJnQIYyKvFhTWc74JHNlmHvfBMefNhA+cd+6+7t7MbCyOzadYA7dbo6p6F55sBbq8UF
W/Wh68Gef/oM6P+Z4B5w2rckSJz2H7EqCbviCfZONOAJwGeVAR7dliR9GtALQYhYPLY2P/t+P7Nw
sesKVgCWpND57vK66mms4Fn7Me83uz7MVlV4xYTegtpcIlZbNjF3VJXA9T0MZv9DOh6Zq4vLJYR6
ZriVIlV4ed0+M9bmX1bcvaa6+AAs7llfdAZlsuvfKrvPRhPL9RR+jEpnrZN462AZxRhKoreJQoJ7
OYBuyclOvIx8F310or+Gv8MMJEQUQVdMF53aouip8FEMwxyzMErvg8hOFp9lAi6fJkUcNrj6WHUl
/ZuYCDPVOScroQDo5eWA9Gt9k0Vvnu69pMOJVER9ZFZMUJ6umd7ptqbrEwRxj/NVjRNwcqz89qHy
NwQ9YWIHdltgCcc0DToYlkxytlQrrw5QrbNeHsu0ndTWo6fmGLQ8Faz7Dnh4djsHeFH0sfFBnCHN
HKkdrJRT541mFFH6oZ1rfGC/CeEcPNzoyKLzOyUcoKpJoRCQDTnELY4KR40UV3Eha1JNwsQgimjx
pE5VhyVYSXR2a8oHH6FppweBonLkJtPhXjkeemuBk99F+G9fiB8pT1MrNhIHPMWM4OXF9twLSrQh
rTr2ScDjy0AdJ+671bjK4lvam9eSuNt793fZLCNbKUT16cSNEHqmBlqdjnxvbJ0FCK2Espevyzst
ETh8GbwivnBVMS8WQR1BnIWnEdjm2bKnKRFE8S0K2A0pZCQG/ALA1blomjBsujt7B1kDKvUbrsl6
EzJU056oDgZlG6ohFC7YPYmRbhIYIRDXVHroic4M3c7fY5uDvljQooJDWEbYxZR08VmcQwIPsFmB
ozIAt1N1QAAZoIgpYPVAbHCh8S9wphywig0/12X3avQnedpMFzoC9Gmtlw/glDo57fb1dnU3Npjk
QGK0hrMu5HyRJXk1kbp/FY9XML61l8k2X/Qu17v+q/j4cp2zc2eON+PEHzCIuFIjO2DaZvtYACWo
Gg+WwMh+gFk80/n+TtwDZ9PfdVX+ltLkQeqEGZBVlfbRwlGQoRBpqBeoz15eFcEpFgXEw3bNmYIs
BN/Fp1tDutrskgQQzXYCj02eqnv1Uv5AAvFAKcaQQNi6lRsCqeYx6QusBh21cX+4iOhvpWoRpQ3H
E/xzajAZbRkQHeTfLM1GM6DLkFAmY9Cq3kLrSaGEFu6u0dthVAMbD3s7eEAygpJnnOZwAl4UIJCt
qM+3EKUqDmEMB+4kDhLVxull+tjhV07PB8uBId7rITxmXardUxstNlXKmOYXSo/n3iz0CHSfUHGE
mT29h15e7WsnquMbDeyGEjGxjyCU+0fqwtVhCD5KwCfOioB0kyIoijMIOTJ3tSwd5FpiFGnQJMSv
2YKgw6N0J8pPQo6762GN3b94OSKG+1C7taFZozNQ1vMA5TMTyHUMVSVmtw55uZYAZT8ewj4eotqO
KbRVaASdbNBMj/v7BBdgobyCrKVYsMk+G8AMXgyxfXs3TS+2yFoszIubGakhl3W6v+mD7txY6LSp
4EJdkUhQhIADLA72fDux2dEc3GvlWZ8yGDb6v8KSpAyxwzrOMgVWCYYGjXin9SZBLOgmgcE6wWkO
avZjLPasyAmJpUJ6I2bwL79tz97YECUqth/4JYFrPV0pPbxIihEAHeMQBcPNbHBSfSU5YRkP7+Z4
x+EAegmWYj05SesTXWkbo/DzPG6rBPqi0KpD1lEhdrPmpOf5FqcTN2mwIk4LN46YrCzlmelEDAuD
8pgFCzlp7r8WLcYetkips9v58D2LKAMyJPh2ZUM61rBFRuwmAzaXd5E/RlcxXZhmWRLTWpfiQc5e
cP+VVSgfS/Gw1I6lsCTPS85Py1I+hpKGmVJg9gGkvbjj85BEu90U3+6z5lWalNfWfl72jsSfGrje
2olUmWwPb8t1cqX7/Q8OIdabLKE1ROFwO7MY1C09OcR0aWum5uDsOHAvL612ku16g46CSh4d2IbL
gLqngxPx001zSH4vDGNZBkWifhVYB5C5RNfMHMOjZIK1JzxFNHV1WmwgDyqPrPoAG7oIjn6KXOvM
NQthX1zzyhA3DAkX1gohAk9vJ5tGGrF+1xhbZYhOORZwNVInbh0x/1ZHiIUjtF0vnPBQFRN13d+U
bk4DtfmmjlCclBxcQsoVsSTz6hwAd+L7iTpoReoL9ATmguCDy2vddbt8v5sAnRN2qx7uqm6uynt5
tBPzeVdvxv/oA0gtIXaN4FW/YYwgtE4URIKppffVLiLAU/WCoAW1tyJBWd4ZUheKBaBi1A5qAmTl
rrGAmnSfcFVtMaLiyZrW76DygnDjHv1n6vs/jrwjkDC4/BrRics/5Gxl6/6rkDKFNFuOgAzb/uV1
pthwfRwkBNrN473OuTMPWDvQ8gEHBtKJ8ujZ+ReyF89z9lFbUltrUarylyTfhkPAjbM8Um2rMSqp
QZ5zFECQL2+E3usl0ucVhV8FUr5y3hFjeiV8KQt56zWllE2L5iSy1fx/vHJpYjCVWBPbxKbPt6dL
Mxq7oKmwc/snFFJiHT1RHVziVIkZgH3+W+rGz7IkHwB+VPVpJmIOjAER5MK0vPTxyJbURJWb5iRS
Z6l6EOb+C6DKcjYSYzYJEgtsxy4FgW1Ry0aASe7eFOWtjTdFfiznFhVOBWenCDT2VeIskiRQGKO0
FhKCaXgtNai4CudnNid+BBI/cUdxNoaoiRXGsqrperZHamrLgk5GqMVKLDVKjNIgwODrL2mK7qpI
SSIHqP41NW6hMNQLRhYiC9pM2hFQmBJBfjhxw89hIKEiT8eZ5Q1wp9XjiQymwYHuuDYHIeBS59Yd
FBzEHoINoxry08tL56RlY+yD8IadIoYhBqNpcSx7h5KOvQQR1ihFIWVZsw+g0YFtw840kJPEzRAt
LENiNAQKx4YrUuHgInLmDHdNyMV5xtIJM5orA9SiYWNaKbetBX3Y8SbXw0Cntk2b+HTQKojnasPP
UIjIDWB/ivb3Vdx9n/CBp/MeMPfs3xZwReXEWSORpc1RugcLWrRnhSZpwKDWu+jWXyxNWv4eLCwt
eNOFv+PH+xY7vfAiyvDSPBJlYfckjDhR3bx8709c1TFlpHCGHUGMG/d/6dLvufWAlWsPGr8uANLX
OL/RachpQdC1Js6iEsitaJiYcfl7SL9WXQ99s5FpPQeJ6GM2vpeDWuXwearbCUPWXiZ+m4E8ITyI
Mk93lzTdjcRoH2o7sy/wzIOAh8jUBS8RsV6UAvX2clb6x9CbDiT2sD6VPazOZst0o+TQUOc8ynXu
EpfFcF2UMA6cDSKUQ1BdeGH3aYD8zvyLJg4MTsXO0CLt8pIPhxTXRGfzFg1Ec2ENdTiW1SkJKJQd
t1jx55fz85cY02xC48UGdfmw69Hs6tIvj2mnlsS7plOCAyXbnGzLas6ZZaOVyVIMdzdMhNPXVR9c
V+n2P2qiLQ1aR4j6HtrHl9fiSbFoH/JPl7coFp3EDdK4CqrjWJ2mW3HdGnMl0IsFGujyBjhMmkHY
Y4M2rSHyTK2OKi/dOhEzfuHa9G//fDDr2rDDR0WgXh0ixNMFqApnk2ZkHovRx5wD37pwfxCL+c6M
yANKWnYN+yeqjhldmA19bIxS3QJF5wWMoev+zabQVny4FzDjBOf1Y8v6YXmZi/eE87bqzJrXOW6h
IB223b85Xe5VQK33/WeqwHtruYiUcDCMyuxwALZYhG+8yOO/0HMtS9bFFa0XZWCeELC0bWGziDQi
6q86AH9tcE0lWfxSjCs7EtDEkxdTZYyWnSayhiKI+Es9X+qXDM2i6EGKh1LzZZzuc+ef01DDRH3u
SQeihPsA/PDHnj7pPN8a1n5c3w4THj0fMnOfZUBQuJC9+vmLBr/ThriYTN+OX/A9v4lvyepDTGaA
fj8/V3wvvh9/ie//+cKn8eTX+h/8PnMA+YN08EE1XP6K7xffiBVMBmgy+nm+b77xf37i+NN84Xf6
Rb4dvyB0h6+xtvLLD9whvo+Le74Ytq+QZ/Cn46vjl3z/zxfxWj95/J4vbOlVE298FXEOrAnVoo3n
B5ScnGn5nj0KI8VXfM0Xx5+pE37+h9PDI9bP8MPj13zxzzduJF9za/n+5e3jxNhQK81X8exTL8E5
W1RyeRfCJOnGw+08TfObMpzRKQZg5j2DqBCUf6idL92h+YSNR3ZxiOpPTbC5EALM78ITGNa+FSul
q3szjVbxLHsm9fv2NdkBpTKa73eIlNHvphU6s/25Du+Es2g/hM2zAh8FWVkMIPNk54ftakbbzo02
BG68wmevfY2f2/rSRkJKkGTNBAlV1pliIf6ZFFcahazBvMBs/ywO+bemJBC3cRQ9m7nZxdB4QF5Q
i6ybGPsmASAfSemcL0Vp7hsU/vV+/adVNqf5jyhCydTk4/vJ3V2+/Jye3eZhusL/9kksouxbvGBA
lmMZlrxgBKNIYaF+z2Z3Kc4hjWymj6348NaKQZKFJQ57jFjILsHoEVMCUAHx3M5D2ye4i73//724
5Xbl5V60LzfjfGsGnTfxG2KIMOPlApm8vSb0SXQbEhUQf1h5G3WbRiNKRZH5LYMXjAtpWiij7UCB
E2sGdu5xC/dbpp50lmLpSdQyyy4sxw30PLhx2j3oXfjpYyxK6jlKApRVdXnsxri/MuBgDgaoy9EF
WA4fhzqbNURNjusAxFULEDtJ8z7y868SxkqyJzsIC8Xn/C6X08wKR+wuRL8AxV59eF6a3/ZjDOmi
+VysgSAH58t6LD+uesJEKwyvauwXL/sd962nAkohpb46s6aW4+fjY8Pchfgd+D5LaUFOizcj3OXz
+jBjcDGTDMLQGPi53LdBsuk+/mwS4aSqyGk9yQTpAdctPGqvj9X28lWd4I3Lq1o8hbwlRbaa6twO
PnPXvd53oCAYK8kCRVktwxYj7oELiigFdGtVDGo9aVSJW9ebI+8cvwboW3LdaNPx49rdnGnen38l
cYUOXUocD1LO01fSKUooBMG2ut367lcnd0nEYaDDktEw0moOmGwfgvyhcgDAwXBzH/U+owAisYod
czPxLykKxYl7+R6euL3qHqKJw/LVhZlBYfD00qLZGQJILd6tlJpSCPouIDhpEOoLNQeFhYGekskO
OIKEmOrNRdlXGoSl7ENK+f+6JligT6+pNgMcyl1CoQpEaSlMe/NdQ2yLVJUyJIMM47KF2nnJev1F
yJME5CpcUlkxS0B95qqWSIa9U7BR2VMBjkLbZv/ExZud0rRhWtBGV7zj6lYzV97DAoqEoDEvTgRh
xqw1MXClNjYNphLUplJNP4JD5+Mznq2pMBp8vLQlpbl3Yn+XbdiOMGb6U0VgosajWYeW2ckv0vii
GQb3eswPZGb0MHh7X1kQ3Eam0nKjcQpuIRO7uT938D77rv58ictTqY3a9P9IO8/ltq21bZ9QMAMC
IMpfUcVNbnHNH4xjb6MSIDqIo3+vezHylmB9pne+GYWmSshFYJWn3MXnFDIcTJWDw4YqNR04ybOo
Z6aim0Q9O4/OHPPd5MXUsMISFQap+SUTk8+X7qs6yVSsBLAToe7X9/nRlP3+SFe7ipUNQbxPLeel
CPi1jc0AMKwmDD7si4qMd/tW4kkGonXEdVzFf2BARlsYvKsKEFlaPCmdzTO141X8PX/+PL5qt5RG
sKoiFNusOkN5OU99gysBcBTGh+GT0I1yQleXwiid8L5SMVH9KUSpb8KyAYwKKTDYD20lAWjkX1+4
R3c53yXz3SD0Ak1lNagWaxEwVFVnDkWBFuzU/rKZWiQpmqc2oAaDKiRGUsVGsaC5cLb3lh7tZVrh
/4DjU0BVPQdM/Oux/SRhocWLJh21cnY6ndwPt5QxOiR1cBQqksigaHOCHtsogYkEIJzMQlNbuB7w
dK+UD0+QqIWr0kktGKuhqhHM6jhR0S+JKiAfaApSruxaFIR6PtNdh0I5PFCD35DieGwTuvc5tqut
MY8o6mf9cDzJimI6agI7tqBEbVYiTEA7tACJW+EHK8mbEOMWA0QdFSm9S+/gDophhAfY3tVYlmai
amD0Xq9EURetJiit/70WyX0A2kXHiobVdl0OdvtDY1XQaV4ad9URjrPxYId6d6ov0bHK2b4l6ur5
xEaYwKvboCC69WFg2/Z3F2Dx+Tb3I1XShyNbzd7lMNR5W7gsqVaHYGRkMZJh+0wMC/Hz77oAd2ID
grdLfCDBWtWFgSFqvUv75Ncz9/Fx0augKcVBTUvt4czNc4Sc3aLQUmdpo2ppyqISW4FbYLCvmYSN
aE4yMyXDZozUtQ91offW7ZjaKR3fsyjrRwcWyLBJPWqcSFdBTYtk87bKOhVv6TmBCxB4XiehWBqS
2gSCtitKCJNTCF3du70rI90FXZLSOS+J/OhhGLAPA6CBtgnE/+EFszZHFMLDglISJSvpMk8b3NI3
VEYQ+NIy0UyDeEx3HJSXg0kTPD+DZQmkRwcyY4GaLran6U2d370fTYJoOaOPyTpALml9FrY5SpkL
AmsmvtmMnxTjCFckJYwixjIOLklyoBVK/CUcvSH2yFQMKLm5qkBFVCX2iAeNKojAkNQ4RY5T0L14
JASm5YzeprDerndWovfR7f7+p1idky5GATW3meaomP3ip5bJRyyZXnUN4rIhOiVsnyKhqasgVIKc
S+xuwk5NbSdWjfDYpjfonj2LHtsn7w9utU+OXllHeMGD8WASCGCktEBwFK+MjYa4XJMF0RELnnrU
Z/UvVYcwcghwVeSKG5x17X100dAG2NJjpgXpmN/fCyLxao/d1EEWejhsnmSqv/bDKyXl/ZCySGmT
sYp1mw3ZlHw8TKiJdNmr8ThdRkNxuw2aS+mkndlltFhX9VdOOfaY0Pcxgl3XX8dw07rLaBNBHvL/
hJnz1oaVb4IKWkSiQAgiJ7x61443OAc+xcT2tSB0khM3zqlk3dLEFFDq/29s6xRlTNw+KvNwNiAu
aeeqpB4e6Xpv6M828loinCRuKCLanDWoAfJPVYMlEuCi4LfM0Dekxv4bgmePTLT7F+4ndFSZ0FHe
UvMvGirCuCf8pTND26BApiqziEsuM3R7cJ+jj/rK6dXWgflEAzQPnZf5ON6c5zw/NtMo/1CxQ5Y6
BEi4WgHtZLcTcGbODZanwV/8o7MgNLiArwJq3hF0VGZQy1Jb9I/dT4S//Cwu5JGCNd0+UkpqiQzM
XiWcS8k5mx1J7qKxvWrHzd+2w4XzGgAh8ak+pcFpf/bo/KqBp4zYTrJndbBAh0SNrycJkGhw5UAj
gxepmqFAeuejgsfSFkYre1XENdTAWx0mx+6w8ZZxellPMj7BIDRA9YNCmtEblFAWoIned6uLapOY
apqwV8N+c+v07huRTkxRExiIBmgwo1zW81nLo7cbJxjF3wpyfzqND0kDG7g4GhC0EHlJxCCd5KOo
7RObh7Cvkl4uMlDDFChV7FOnWo0dI7kArvn8Bfx/jAsAkDhsCPBqOtzb8AK3teguQrPTWaeemBTW
dEqo9KEaQ5KFr72mRaqE7OkwoPSPvyNhlZjAFaxvQWiEID2zqTy2bslRfoxrhQTJY2wol9SdXgrT
C7CDguT0Evb5m7oMX4dHjE/UMaD8wu1MQphbNcqeikKlVMA9FyhWAO1/MyxgaaB+0aqm7vLwci3b
NjyU8fYkqCU/DIF3hN0Xo1uJp1jnqi7c8U9UCdWZpXGp6yV7V+k7/npcP4lTkz9RLv/vuFYhi5US
G1fpMJ3q5uR2wr9qwYoxpgqWB7g9mSgXoREibpPOVpv6vUGc0XkXpZiCtdFYp1RJlYYaP3mePI02
76SwIlDi+fj5J7k7M3JAlOBnMDQCb/DwimLZFqZJ09gvhdqN881rpyrfKApIfPu7l6FBkFjjG2nz
HpPofbwdMAQ+1V5hjT4Ti1golACZJQNhsuaPIu4FzsG9+I1d+5HumGAagCg3koFauzlbRRSHRVQ7
5Hendp72Gzuj7RXF18kBIXBlIqDPTOAqkWFwqaA+4Ptg/0UPOcr827K0aTcGWAGfo1Y+FvSRPW9C
pLQ4U1BRf3g16f7mxeiUR5NHG18bgMAmbNUcNaRUWMLQxLtgj1ICAV9G4CfoEXp7hsTF+PMRrLQ0
m89MUkWc6yDmv4MDf/hwcMsBFHM/NEcqN2AqiKfF6aCoTRV9f2HwLmDoC4zJQ1KmpIXrTLIbYrcl
pU/DGSdKLXrKdfIK28cfpKmpArbQ6SoQFLX/9nw+8PgeSSsUfCFbN7zLh+O2INtR73Rnk3qqW6O+
mjdSw6Z5cDJxIZtCYkLVJrGra9SjjewVyFIBWEYIhb+xdz86GYX5DgJ6frzZalwlet8wa8CrQKyB
YokZnpW96qPp72xfvu/HHq0cIi+0km36F3fUAVFf7LZ6zWbydpmib1rtJ67rv9rEgQxsiMDI9LZr
2+B8byV9t/fYuPfcbBArHDK4VYHmhtbgyRSxBQBHBUfA8wm3cjFBBdSjRv9dFj3GQo1qya8nonGi
W0/E++NarRK33LpY8c2n2EurRC2TuoHySMXGAIq5yWGD5QadItF6VHTvJotGBgY5/5RrtcqV+Am0
p8hbNRGj62Fh0oMCnU6Aoka/xureyXILZySA4XDTj0DMSAZ1uBsuMlW11q0+tA3uG1AvpAAMQ+iV
+mgFFkxGMlLE3vpY3eTI2AitYDgaIUnjb1DvH6tegvoTOhhJWYqXq3UabLOiyjFDO/GzD8QnQO/U
dFVJ467UolhFYArpqwq/rpaNCegr68NvwIt0S366ZY5HeVBILRTeV3N9n5bdGBUccOAowpJk8R7F
WOhYTXXD7yipANO2E6JPyY9R0q6xq0ccVpJpOiV+PZ0e3R+Q2aERAukKxdbV2NqwGioZZxvFkmJh
ClmsR9gWmipGrAt+kmQamFrvzLgoTU12/k4MEiVAKvRZm3OeTo/fRzAcULMlkeOsKgCVVWFN20cb
A9qRZrFsnBQQyAmukD2P9oa7uSrcufo0GpTUY9uWP/iNdPGRyA55Oaq8EdeMGuNqVAGqPcEwHHpz
J8XuF0Hqji1xqo0X70zzFZFNlXI7pNqQ+X2tSPhOBvY3dnnt4qsZBhYeVwcNC1GT9bgyUJguLjrm
aFd5XNrcCUYNdb5/J5OgEDcoQa+EIy1yupZ0/+RipaxhzGhqB/+mTELrL3SY9sQarjnu70XnFZEb
WtIzUDCic5VJ6pEOlmplwKBVKxMkzKCJD2jiSGalQLVLdRJB6U6KaCjTE5P+71MelHNI1xilbk7G
VdVznOYmQQYWThCDOpTDrbupjAllO+xv08PmT0OgpN8sOXXdQEPHkU4nxT3VlNRHOI/nfGzK3x/X
un6d93E1HRETQw+QXV1C0fQLlM7oJoovJEUI1d51VLMEPnkWPOC7CjEAzn+XMxDYOBuZryBt/lP4
sLe6uoIda7bTqiyfzfkRG2CcWwX+okkv3rSqECrGKtOXxI/ymXpG2xQ2w1I2V8sQvjpzDx/ZUsn3
OJyF9CLVX1UggAkd/JqG3UkIihMwyUn7jmwTEBCNIiVcaLPF0z+R4JfmlcFA2rKSOqloKLT5F8Iq
ZAU+wjjgmHB0h866Crk4fqhYsiUaWLra3kUP4BscSoFUXVb9faw71iMpoA5dGrlaj3u7vPLz7a3V
kzS4RBdyZDhzzR7ZvKApkq4EfuAhTLPuQqBaUgfZnkggoicj4WRxuf+hH0k7ouD016CMBmNB+gzz
aALaeocdFWeqBSR8ZlyP3EtB+KFXw0GgqLQal+sBEpraHpihcdDhyI6ATVGjfsbVeWUsNmiBTNws
uzl+CXuZjE8AM9UemwbUX0bcWdj0FXD9RqT6SOQfuobMR+uRy7ZK8iy3Dr1hI50jRapYDmhUoc2e
yqktgE2NPGhyiD8LU6O8rnXRt1BkT0rdpqQjZ67Xz/dR5Q4kBykeRTxbXa8c678qLfPe9OkkQZP8
g7P1kLhVu1vELPXm7JQwgl6o5r84MXfqbLBhvgsD96/G5RPMQyEJiZsfhjlVb+dOZ3W2EexWl0sR
vYF4T2iBpmC+yeFFWxWbzWuz90mT/i0vniI63A7F5/GIjNN5dosimIdno4f2sYQVEHkJIXKvhlVU
HRYhmWUYz+JBGKsXDzU7QFawA4skuphQ2NCuYRiZMInujsluOxU7ide2s/WyR8XqFGCQt6eSltJ8
O1cOMctwPV76cT7xGKRYb11cDYZ8cIY68BECZr51ooqSHd1phRjcIExHc3+3znQ1bXP7iQGAyfhZ
LJ8Lg2ju2JfxJpz23Afocic3Q25AvwmwctovOIZm0AG8F+oGkFK8TNv0zQjOsurs722Oi7hrE0Sh
mmHUhrTux1CZjbQWqKy4S7Q8H/OuemY1OH6dmUs/p4ceJKofF2F9FrrNsffjfRmZWoAyG9MIRGJM
NQspDiUDF4cKuPBhnoeOrJpA//TKk8z6bOb6BmQM0Ojz5YBHzmqQVnAvfLYEV7Wrh5PK7b0+r6yo
MLJsCpsNn0HivR7qFR45vXppOqzVmUrQKVAD/9QAommAa9O/6hcwKAIuGJHIM3FsPxxU7iAgw1le
QGuEaMbGIG07bfDibnmgWjQuVaPUZlYQEY40NHDVUl9PO6hQL/lZXYdHUC8eLKEthXkgvlKvX40r
r0ZsnvvRRKep07xE+hZ7aA5rVPlTx39Vecm1fYDZStvAbBAIjsnVS+5BMudSHcLFEnjcU4sYKMyz
ifx6wv2kC6iAHm80jAWJC2G96pC6F63mY0MYnJbxyyLHJal7BkztSnNNwwwP1J8SyjsErtLrgYP+
SWKOBZfKc9tnyVQ9FRh5ysc32mcXr34tEpbbse4EKTift5l7udolpOAAsA7FHvLK1a7GUbqtw7na
c73QEIO3bSREcenWvYacBk8P8XZKFPIWmuLy7yKa/4SHhS8QWuIGrgUiQ6IUmqAKQUwlbSbvx2Px
LrlzIzZHdRQ6FzwmvobKFdRbH3Zbu74+cw90cP30mVAStCEJUa5aS40v3lJsg3g8aTPaIb1raQfi
6GznPEdgSPRuieCcpNoJUARCQTnmrpoqCPSdGIzUTJRvu9tzuWn0yOZEQMwpR9hCDmGvIgIcn4bY
6nL/JQpmAJ9ITUUy+PHIE9t5B5GAJzyeeAUn8gDPQxEKauf29MiTuochkz6p51u+oAXAIhA5oKCr
gvLmP8/1xLAIToyBH6SBE13AOMKFN2zo0ANOjz+4AfcJA8tffJcYZkDXUk6/Wf468Qb++y8/HI8U
Iy5bPhsNMhgEPJ7YAtV8CyuAb9n+eQ4NQM/NT3jOEx7vf50IA7+eJI/w+oj4Ffb4kHmAYqx2Xipf
adzPydagvIG2PJ0G94WyJJwYvgqKIu05CQSIXplEYFcoZHacBIqKiv3yRS7fqn/p5BDHOukQpEzA
t4h9nPGfwjikdaSzK1lvuR0YoXGKRAYAcfTpJYRPzxNaUU56ZAVsUeMymFkfs8aHu1A1OP3WKxvX
iNExfQyiDJqK/Q46C19iOP+YXsyt01fovrs/oVSkZO4Uzv6CGXUipZym1omswvPT1Aq/8PTHF1NM
f/WDmsKMu0jmnX5gvphzPOk+Q0/hT5llPGH68VykbmZQj0oLwk6a2Xzxvsx2nsCN0bcSDVDb658p
zludJvppfKdH/uA0stMTPZ80QN7p9HMtg0JvfP8JQzn90IztwYo4jenHouBJ0VCf0RrgCY+2BSDM
UGtOj0x/fs3i4HenhcIjywblBehrYtycvvi7+0/MUrp7YP3U3a3WD4vkxxI6EWtOS4ilYk2771pY
znXVaJ2dFhB/dFpAPGH1nL49PQnRIeMy/KU/NH91Wl2nR3e45fc8MlOWvzQQYEb8wxdLl9GwjBmv
fvpjQDxZ/uKBV7v/ePqWd+GHei+zqvnh6U1/PLkbC/+ehsD780ueMwq+fr3qH+kNgbhyaAwJRoIg
2Sq0cf22KzdpV7yql6XbGW9MU3ZLKCel4yd7yxFFV1B6CSrqeoFq1KANoUVLZcDtCSAo7qo+vVhn
NfZ12D48uAgEiQZRsOE/76eKUuu6+36qMSXDSypvNh+r9tNwxDcF9EGSo4cbAub2YhQ/OgRLZO+Q
HLBiE9G7G+hjhul74oiP9kZ0Qwh+hCrPDO1wpnIIhrmCZL/Li+U/SBQiyXWu8/ZIBxawHShNigNY
eiPz9nDbcSe/cea4ZfyU6qQsmSz4fGAQJzzgneC6hFfFglV1jEjvqRGAAZVjH0fmmkTKAaBwZ95J
zrqaWJI59QRZp8pRQf1M6WOeDy/XJWwqUwQMjJyiLO0aikEPR1+lqNh7acyxxnHfDTimUPjsCIVM
J7ahd4y+pVg/Bhs8Bt8StPOQODCJHfpxFa2L34GjGDTgvWmhgcmrmEgBMAz1+vVlHWLOniHsbtVw
NToAClylMxo2TIg6R2kHRqWpbOOraNqxFqkOZSxRmMRVV2OncOJvBvTjkJQJ+BbCKEn8fySfjB4a
LahkT6iWpJR3UcgQrlUiBx5Bc0EnXFwGU81E1k2qgUpExFlX51y3S/hXl3Ks7SGpLDnBwD9+OV/q
WTfMT1fE5fRGOguig4HE3IuyLSLsxq67GNVtVBHUjiww9bLLfXkhKq7ScCl1ouB5ZZik/9h5/5Bp
oZIuhwTZlyrBU4HRyoed8SM/m4kbY/f1/RMhCSg8DUBIpQ8nlnUIG6fdxtkbKeWF9JIk5mSUUBir
IFhqCSaonxQz0TEUMWlgTxNVboGmCT2EQdENSwrIz7Tq1DfW//NDBhq4lPSrpj13Vs6iBqiSoWWD
yIbK9VQ13wlQ44XAR9WCl/3JiJK2mbZ3rSsYzs/qmTodUnRqMigSSjayLwOfLYsjHGAVIgv2ImqN
3IKUfmq1n8fqm1Tp4WVD6RQcNk6IAPV/qudVLeDEMXa5yZuU4CAuMxxBESAofKJ4ZynBvAPm7HC9
ldxRkaKUgAy1ezm15bsc8xnSPC5HsITfbDfdIJJE6rX4dOrybtwVATryVrYMN/mSBpdJJplM0eHg
9Fp13D+f3eMF8snuLtkUxXUdRunOzuRrPwPEnEVT7Kv0DUoUsJjtpbyagvS4a/ouvzgeeg/Zkrr8
7IU4m4z+bF+NtRc+LeymfKHQL/BhxFGkjy8DWnNn6npGS/NX122VVmAZQU88ymMUjUjdNtCsPRle
FC2yZ0pHBRkdN85/tlP7Ql38Imv6p4c2di8GFHqmuXpVBXR0QJCIDip4nZR3A3GZJKtmJezd+M2o
IiI0fkvvN1yWL2ostnsSRlirmqTaksIe1mTEGeD2iPUf8EbMly8qkIX63LCTCzqSYZtwd+jAT9bR
vu7qLr2R2IRon11Sva43gjzLCkDaJf38JanR26UKIsFqKbJ0Q/DNrqGHizmHpNa3zbZ7fdgmGPjt
vwqHJKMZNFghEsEqtycR8vUTestqQLY+7WRkTkQqP2lNIXcCm9Yo5cL2Debh7zTtkwt0d99KM1BK
NbbL+yW9FV6E7vxFW2R+iL6ph9lyEP86aFkr5LPbGclfWk2IzWIMuqp7LF5ebvI9bnRhSwXPy3Ky
vAJ/gYvG65IrOJUfccFeEBZh+xPA2R1phLUtk7ULubxoj1644HV3xYzLEAqMFPFmEKnJ1rvuMgAJ
o/O96/3tn4UVoq69dXHrTavLovcOO5r3X7y4t6/CAx+4DvQqqCd1MRexxpkOSCHnXujparD/u8cj
URXd1ItlAqonMdGWbdhl8XTT/KXu9l83cPkuYn+LBLFEt0Kw1lUgI2jxH3994Uxzd70ScHQGb+tA
SyA0ebjxLlVj9WVnZW90DE5lgOlB79+YdhhJnUgTpsytRgB4ThnryCdgojYh6Sg1hSVZbz6sZkqe
ymQXSU14QoWHvpJ7vM3L/qML+PNfjXwLMlZtazpB65Gn9tBswwXpUmKegEwyoORWp3+pDm6PJ2am
3MgQq3hbQyDWXNciMft0H36rt3iI0nuRXqEWi0L2zj+VwXJ6W8JB/++9ITNVKZGDEILYgILCCjaR
x7Gbd31T3CrjlHiVYihvpsFNZKCKkU09WWDZMU52fXZ8qwxZmEUFC2KoZA36xWX69NfX85HYDlGq
e+NaxXZL15W204T7W51V6okWFbrNPhNAUCtWv4lIyeKFNoHOgKgmEFSu26lnBc9Cah1nsWrrcuHp
egH5I5DBPfanpsISz8fNjKrOG4l91QGb3FaEQcYzcW+L4/tpECpHTW4aep0nkr/1WUVqSfuLzK8b
rYJh0RFyCcxLPeytzEPHlNRAqmW/vpTrKqwZMgkUcSjlNYSDVrfYPS5l2QClfSHuodR1Cdw/JU6G
jj0SXwnIcoPehjcRYlR9h6yw5VZlG49h+gTTViL9x/GNVaOcRYXxvNLNOhn5aZyrWx50GyvLl2lB
4RTJa4GaiKik56ooTDS6u4PKFo1A/q4GS3CCBoZ7OoQTYCUGW+MQZRKVfzAP4i0ZxjORm9jF5wHo
puq63rgIeYjUaQzgVL5a/tU2HYu06qfbAimkZ/YBiUqvcb4L4F0cC8KVZn+kAHussLaW/n56uAi7
6ZM9obBce+wSCUpOdb3P//SsjQ3zaV9cV06S7axWGIk4Ti7xYEjei0e2SPWi8d9ilJRcTtuxfVHU
0YHYk1NhJIrqbKWaZXRtVwHl9P3svjCZxkYm4OSiV0ULrb7S+RsSAiWjEz41cabgF17P4R02TE07
Y5vFlJoHHerF8r2L8XxXSRbMcEVaW2JajQDjzh03LjEVr2UfUH+ZmuX7YhMiiG0+STTLTT5OVfJX
uPj+TpxB70iY1R3oWBVYrO6UqFsxR4qdh9+qPe0KFzmtqkExqi6Kardkvnc9H1W6G+Y/jeFoMpXh
VV1xAnlO0dHzUNnDrzAAa7bRzp2JI92haS7PLCWdP6vbTO2OpBOIt/LlVbMAQej9UMwgL7oZkxus
BtQSrkNSGq9FLgqzCkG81clQnFMARZD0kZWnT9PDn17ADu/osjNFpNemyFKEqgqRhwuLs8OdQgA5
Z/v/656BVtb9Ya+xcVVo9eMeDZYX9YC6VVgTMtt5fNh5jW5cUSOLmNg2UAkkdrtt9K2uGy59E5U3
SRP7z70IvlAdUsUoHDqNJTwwYO7YUcZosCA7hkxLhKhXssmKS6slbAOu5e683EUxa+BEKSkJTOnm
exhhM9Hwe+KQdwUYr4t6sVJoXtCIw5A4ccOETzr79d4Oy+u8R7Wubr3yikniIfUbTOBqJXqhiSMu
WN01fJot4eewdZYnTuH0oNgISYum7YmSo+z5dOiAMO/tgu03Ly6LhYC5G6dPxcDC6xbewU6Rd4IL
znKhY447Q3Np5hXWkryfzSbIK3KVFmKkPOCjF7OfXCYz8sIRBpG5vQ9w/EXopGiQfyNF+JB0hF+o
63a0XyoWk0+N1vZZd2gUMQ6PSWvTa9l5dZBcuB0vjsiXD2qN0XiH/dc8Z+20EByugmF7uG1n/JIK
CH2uZDE4CuFcH/bl2wnRtMslKXsotdwMqjTFdWIrXRTg2CaYtEsulF0X9iUAFH9nhfgtuAsRoTVk
0fUSht/cgKvVbo7FrorVssraBkVPwP5I6FFAHJsny8abrqqI26QufYEu6EWbMVqnrsudjfzFDn7L
BpV4MrpgM7tPl2jTvW2jfEGK8PgloXeOx4M7Xf16Ja4daU5TGi5D5NCH+RlkFjTzxJtTuQja8XOa
VFxhDowD6beHlDo0kMlFiAak4HGbXseH6Qpao421DhuXoPnKscVrRTAPzZye7U7gjRbAnLIiBbqE
oh+E+dJ6lOuNDiC53LTg0PXveU/Gx6JfVN5gvYqAD+RqlTaMmWMd9xM1Kgk3ysXWFIbKnJUmSxqC
CkPP1b8pWlqUDaYNIqkVBIkSa2k/S58PlnWtKCjYk0NIeaEqj9AiBtO0sHzrczWjfhmdKyQ+Fq7R
4t1uUSAClwLm/GH4a01NUCRT6rzQASWI0WShISCbkyKQ0C6LC4oJ6HiJNEv1w3NO6nk6l9VskRr+
eRGLdV9F04QMDIQRugaEa2uZysWbjm5XVPZJdx2yRkjNMmkoOsi0VYUu1Q5FIVIcJ7yW4vWODFOO
rdLtlpeFOIHCU3jgZ8SD9wpidOJitfm9CgAQ+IOCJI8q5cXct38aaQnKwm9ABb9VcUaEGndGGZYw
T7yjyok//HpBrOHh5pNSV7O5DT64hO36aOrmNGqOHVEeYCoBE4oakFfOVp9s4Zozu0XcUgolspSd
WLsJp78attuERUe9hRi8p6CFm0eSVTgDBvTFaCfBFJKpRb1l7/EopAvyJ2cKmTUZBrHgf8Y2JaGu
ZwItAbw9FPotik2gTKO9d1OnKYZEYIfp00pSRfy1OiAyqFA1RXB4h8aIvVPFe2yrr6LJni92PzpH
txhaCz+15QKtkkvXbea0dA6HW0PGR55BSDPNUbHZhJWVlp24gdpABXg3jA3dOVIQWZ7eSYf/+s49
tuxRWYGoQRYGGC5arZ3co0jrT6HzQqmOcD+yd5KOslZ9suEGQWLazt6uHV0HF0AOvv5EMFdVRILG
sYVxrBffGC3FDJ0tGvU5QiEC97oWZy1lhPNQBAMuXkVDCJ7xhR8Q2+t6v6L6WGyI2yhgM3AVrW2f
4zXBecnQVEHJibQzleVXI5Ual19b0AS6w1p8vwHO0ZVaD4hODOEhdxh1+9WVhME4t8XWpmNKBoG9
8rVUVnSH1WoXfcP4iLDoJV6hroWw9pJ2FQdA9mraHRfoEb++w2w5Pw0MpphUKCF8Ej8a8v698new
HfE22Dv9rTdN7oswpe7TLVSAvN5yd2POkayeQFhv+ksC5uhZl/LMXVTYp85pIimtQnPK7t3kQ+CG
NRVL9OWCvcIoy8TM0S4pNt2uW8gGuuNwuCry7fOljxIIrRz9RSlObG/h51PEzpt2IkSwSg71o4pU
e2+4sW3OmgLxvRu5YcltLKmL7a7ICZO2DNc+UpGsAxHy2Ea1l9j7uqGpSuBXjj05DWLnO9PvWkqk
7GT6hZpEBVWY8KDKsdnqONeeJEH9tQuIoLsBPIQLZWXm90nQHTGZDV2gVEFEmEf4MEzDTbFQu/L8
8qs3UNYObc7yxvqMSTVdxwMUFcDjVkQQyuFeIETPPpSGyXIBDv1lkWTEXvP8JV8AymQEKiSZ9m4K
rAZNL+K4eiFC8w4kE3arHtyR8LzwSvsy3JLJ8Ate1iFwkEOUDlvP2tdmVx/LQ3ilukO9b2C50Ly/
6fa8tLeQx6B9me5MOpIUE585YXPzCuo9Rdsg+D2+yat2Bylzc2U7NP0OMxkfAdjOHhRu9uRpsjk6
5dwdoVrRJc4FitFEzgdevvPp1Hk+GXlQhv4uD7KA40yaab7rURFTHTGlXEvu9Lruxviy6rflTT6E
mbzAmRshny3MpBZYEzkWAXZ89SavdlNObLo4/P+1B+mD3bxruCrh/pDejAfPxeJXonCwQX+9QIw4
xcOF60iCPAJvy2n9s4KLO2f1WJFXKcWvY+uD3BlU9QkxxegKZmWYBE9NlhGi8F9tvNvtdrk0VDya
ZuCH3tGVfCZWkyf2ZeeE35RtFD3sB3BY0i33MmLamo6kFxPO+/q0RFr0idVeUUG43Q7zRU5HJ4DJ
V0GOSgh6M/dibJWeIcRCiPxiMwef3YAGgbYw1z4HMVoLjXCM0zCEqIluGsEB1+JhIAUyvdr3m0Lq
tDRFVEnf5A7K8Qhimq6mPEQRTFZXUz1vE92Te75LQqaDh8/JndmT5IhHzNsXWHS/vlunxur6dtF0
pUAbokS9XQPK22Fue2c/LJiCds2l56c2TuzsWN3WXb4VmyUitqYCgp7uYUeOftzVe9K4+rjUb2AZ
Te/DEkBd0NIAr8sMbl2ev2TCluRLeXud7O1uFzr4hNV9MdFCJXmbotz6Am22+o+J3Qqg0M9qqyqu
5ahhCgLjYY4vpwNGOp7ls4O47DpTwLvam0NPWyOZgNWy63XDPGM0M20/FL3bUBNvSAun7MjNnhlh
/dXKrO4KR6HqAie5G2brfD26gF0liW/bNKKCiHxs8Vk90zzyc78hw6SJSZ09q552dHN2ncdZuDgI
4ZJy4ezGgqbf0SGZT7JY1EgsFh3X5+gWb3xn+I9Xb9OPkvHOtyw9/GPB6DaMogg4t7ua15m2xwZm
CJ/JKLnM5MnTxKycOnxCE2uqMZunLJOxy9s+DptFCfmhTdlpW16s8r3DVYSiL8gysrlkYruGvYw3
ynFyn04zOwy7MU0cC1CFw04c1tnwfUqYUUlRfVUz0x5UYk0YSghgEsX6Aw+VH37qiuOXvqPC1do2
B4tLjKdGgkNemVTs0j47rTTtw5GdI7E5fHBfjC9DDz3JYqIOlW5fTfFsX9SZW96ECQJe+7Z+niDn
sMNw9cOEDp3J8eHactIVWWtTMucgI92YLzoQ5KAyez7xwAaf75NreOLRtdGOLcQIntz4g72oYhGR
5CW+zyHpQs9S3sf2QQ2kon5kF/yShjrf4rF31XlUkriGTI8x7K7sMneADXF6tAMZPLfFp3lCmMut
+g4s8bALpn1z4+FgdgUC972bUFu1chJ7/Al8gYHVlOTvbeC/YdDYlzC26EKCUKg7bmXXmQ/A7tPR
naBsRIZRqTGMyE6I9gh3zP9MPZk2kBuHgGV1VGwt/1IphcRI7YXhAzlobsJ6P78gumluuiHJrrqS
7dvDtva52R/clL4sANXjs26gYFYHXOkQF8hLEnn3ledxtvT9Mb1IO//blCD91/l2uVxMIbdGbNAp
ro9PKUVg3EoR9LpufamR5OmbuuAYTYoiehZmffvpMBX217EdA4qS83BTA1j905vUeI1iqPkDfara
BqiT4F+aR/rcyHvt3C6aLn2vWy7msvhIC4qq2pE1ns9zsQtxlV6KZtyNFiBwq0Gy66B1kvCJTiql
bHQXaHxTYiM2sQ+caUQdzU3hUbKgqO2Dh1CR0GJF2oOV0HrGXjBMeEnVN4u0p67iV++7pSdu9Cv+
d/XbEnIqwipq+wNOtvJlTA8d2oKETFOJoNLIr7sShuJUfS0yrY+IGMk+8LI0wJl/fcOw/Hh53tnS
liSe3oVHptISqJS1X8g4HQTv68OhwaOKmkWZ1XSvKS+Rc4VX3ZHMPgFIDSRPZaWWCVy4mGXXOIvd
qNDhZmwv1hb8x4CjoJezrrsm+oZW/Yek5JsxX5iI9HuNu2cOLdAVBqViXHXWIZnYxAywtJ9QyaO+
tDDUGiZAcqxYF5XjvrLLJrwJJ24aczGTuRGfAw+C62KJwpfp3lpetfvl+LVu5p5gYQiavyfHT/Hv
jej7JvvNztlTirVRSaZ8pbmbD82fSb9pkl3QlBkFtrK4bhWKWDblr009PglmPIWdMv8kYrWXUSD0
2oUxsSUtB7u/rEMuhi2LeQyiol3uUj63UFgaY1oyKmEuFgU+wsLjMzsizqsa1hPDRz9qQSuqoCOu
UnnRMxumfe9iy9KWb4Mgba63+8imZ7t13tDK4d4nAc3QZLKWJ4B+OpjRMwriaew9QYGV2HGhCjfF
QZSdusu25b6tfWKpIkG/zyUirT0FgzXfHaNOjoDl66naUFqtYykVo+resMW1ZZVcBw1rsZX+s92S
SfERPhNMR1xTDPNspmSQUwn3UvbGcaYOyMWhAJtIZdkEsxnh2+xuv8Gd7HbjpCJ4wUKpMfQZqUOb
2mEQMzWrhDRzU6IafGFeyGWz2LEI04Ql5MR7pPDziug6JMR2yE6AoiAF6ShOdeV7CeX0Ysot9S7o
0Kn6mXRjfmvNeFlhOkN5J6SOuiS0l+aKSQzy4qarxvo98TMzck7+qjZ1eDU1zGs2EffpWLNHmuMP
3FhNFq6lI0OyDdp0dKFv/NlZLqeZA519FW10r2KLS6Iuo/4Ye++K2ib9wK25zy+9lhwrGEf3qesO
9XPM3zOIB1xZdzkcn/J580/pcNxcbtyleVYkxC1EMUuyawsOmOSw+V7ECy82uqOFLUbdXSdzedxl
cT1ctcTa15Tu4ld8QNIaqhQslsL9aiHCAD7HcW/KYz9d7Pn4SK5z2LZHpjVpfwsCgLqc7cvPmoho
jDvucJqUy9/R3vdeW51eIK4iggR+sbhd+SLYT92RpY3TZ8xKyw96vYFBLgePbbkNOEPbkM3xj/bg
t82R5PIFNNLgcrTYOYSd+qPqg2a7idPpRYJKGBN1YLtKKQrlLbukqff+0WYeOUnWDi+8KP7gVaQy
dcZG5GTEZugfuCM7a4vtysU4pf2VkYL2puX7H+3WdYqhXUaU+NiL64WPQK++Fm6muam2UfwlcAlC
/qiGhg3NrccX+FxVF+Uxip/kNGnAqQBYmpL+qg64JsISNmHWfW/smCq8o1PnWBxhL7A7FcABLhNK
O/wZF0hrfFpkvbohoKu3m+8mO6gxmMGHgJ+bfoU4I7jr+B8DNQ7aLaGRBaz/sk4x4nTBVLixX18s
y7541Q7VAKyET9n6m/IJBIjs9D+M6puFUeHc4i8c4RXDeZIm84sqmsfnf4xE4rVXHqYXUVPvd2MT
RhflBrH6NNlWZ9pPplq5jrsxPaPMhxE7egKrDmnV7GkmMIXQ8ID0pCQwxBdV6ZHMQFpw7lYcf8jB
/Qk/ISq4pNqF6/HQdoQY/VyZkiioQnGDSFVNpJ7t76aqhzih+RnkY9PEhsgSNszejj6gYBeSzhIT
WQZLhpSZgQxAT5OF/SnEO81I3tBmVlWqHrDrpOAzodgtGl2RUPgD5CfsoRFB2VKhgtghhKiodOrU
1xknvvEqiIGMoi4F3exzYMmnhrpjAsCHEYpBdb5+bai5P11Zj2ajYMZwPFZpV7sp+njj5PabZABu
AL/fK7lg2B0b2o8Ffh2vC1n+GngE5S7bmo3AhtCLBsl35MIyVisOnwheIk9SfTABsKj9PJf9mKni
U+sWnkrpqsFSCb/iUilGMUZ6kXUWf1BFSlVjlZi1EqUQIbG3rqfchyi9VrYdKYdHF2kCFRwn+c7R
EfsPm0HCA8popYUoTSnhRgo6vWnJJuI/DY4ExqJWtUn0reKO6g4tMUTaiLTH9c4hENYgbiW1PtoJ
HrkihkybNVA3YGl2x+Nx80IQWEzFnxR5/s0Qt4lfZH0nigZaGdfL0X1/59klWgZEp9cGHgHCx8i9
oEfx62T2kaowSSzsUOxhwBtRnnuYcFeFHdSTvdTvNDbB4GTLNx1Qo5fky4aiwoQsCvobBou2RxyA
KSxdH3XL5R4vUvlvoCGEEX44I10AJk6EbKLW+0+2gUiqpYN7pFqda5ejFn+yXYA8hySqAj+RvVBM
hA+Numfns8H5XXubDe2ttwEmKSSYoNq25MKd/pPkAWW7hc9VReEICEfPZtqOhN9WHz0RCrhCvFRY
lv+dI8wU8AB2QUB3bRsxlHUFdIm2XTL2mfVG0MRkAA4Lc0e4k5pFXadUehISTw8RBLXlhIO/L46W
i5GqkgxB/plqxprRqZGxk1KsRglFzKJVW8CyCuuYRbkPpbvkQPJvDNAXG2OpS9f7kUJyhoYhip77
/+PszLbbtrJ1/UIHY4BoiIVb9b0sl+UoucFwlDJIgABI9MDT7+9f2smxSB2xTl1UUnEUGyRWM+ff
TXS5U/YN9vRRxIYS23R+aWDe//eiDEJgbP6kBQZ5gtveL0p/tdvFXdKFDLTjEJahk+PIrYnktoc2
RwrHoOg0wwRFwvSfAd2/6Vy1RlMQ+YiTQdju589lBwK+X5Q8FwA7SjE/WuBGf/9c5XJCk9U42T8X
kOoDSdVlNpXTR/Na3Lkg1YN/ZoqW1C7ocb8pGXUgRVqDsgW+u62msranVsksPSpWw6B3GGiMNh3G
1Srj5v6ZJMS3MC28WSblMjKog1UnVDtUvVs+NAHukvSXoNK1TRtkxnFLbQOGAdqNGV2y0IgUFH0d
UhLZUGqDmA5skMMvoMCibP78i/pAJhaEEaoLgk8xJrD0339R2VBmBV1A+XVoAOxgIgY6whM0Yjey
5tqxiiKd4uQG5eyzABKJZZPCXO9GQH9IJzU+OmqGjB5bkz+hfRUHNEPAaZj05w/8wTEY8KxMaqO0
oI6xkvhfGIosj92q3TbjPcEK5WnTw0I5nMuSEok7AXaEOylPFPVvEz+g/AQv23mq3fxTSkvx/cdp
u4++Sp5s6bkRclrujr2r2R/rch4A0u6VjuJ6zPVllDzuZe5ipjago7mxUSR997Ka1v+qTYB+w1xp
qkTeEd3qchXa6I/x2WYz4ITWUA4FmDr9cHY8OsXq6fY2yRItJfuXZ2YOuExDv3yVzgR1PETr4Ek3
iphYNd5ypS667KqWXZhkKs060WbWIWPWC1AlBkPqaxZhXjndv4a2vq7m+sFtf5fOVTVAFfG5OHCG
ibt+mOCiwVK146B9wD1dLm+VB2pz5YOSioHDnv49+ksuZXC8Z5UWugS2znRFLM8XX3RFX+kvuvtF
EkoIqqum12+V0K44zu8z3678tVkPPE8ovczOEeVkBl3cF3yT/1FM+YevPpbY0qfoJYlmbxf5U9ua
MRoA3xDxpjGmKSRXBiRI0WZpw0YiqLVZUIZS5w8EGstzMWA20gh0HY1KYsoNyIUNJkXvHBGIBmyH
6juefqhG+3wbfWCBINQOrSUjWdj/uCHev/vIS9DHRc1MkDo2cQvfJn9pqqopUfvJQk4OmrQQIpSU
F2VW28e0NQh8kF2Tvi0Ko8HJDcL0ooLaxf+QRlJXdXrxFI3Uc3KvKnKV3vVUGdMDWS0an6JyRCer
kvJsJr9GibMrZ5fimbCSiJGoFT8nN6mC2UDcrjK+sgzRmvKW5GLriTA9drjs2eR0xZLpQPgkExyo
Bf09P1QWmpTEv2S6T5n0Uy1ZkgWJGqa7amk604GaEAufjZpPhG71z5um+MOv55sZlbfaGsIMv3z+
pj5aW4wtZd6xRxAUWr69N1VHdOBR6ExP7oQ1GK2EdVZwnYlU0ma0niQCRW2c8ZY3pXGg+OplJpP/
XOWAAlZ07cpgo5IgIhRJwRkZeW6fP+8HxFAQsbBoURa02tH+gHl/s/V7Rg0v7udyexLunDNlyTVT
At6Sn9uygGtWV6xW1Zy89O7mVo5I0yh2kvGUdFyKbbOX5NGM2Q/0WDweITlM6iD/COvb+4VfL/M+
jTpwcr3ipqB6QmGSRzzeSuxyC1oSMBY6nQe0V7TWMjqhQ/xdPY1GPQ8zKmmMCkPSnw0VPU5MFDMJ
EJF4g754bTC2abnKzCnXF0kS6JveRmJkshvSd33+jdsY5vfnOCuDIBZKcDg5kgnef6TSX/ZtP8e4
+LZVeuEGMDbpJoeHatjXgQNfniPeP2sQOJxkw9Y5bQPzRxAKe2hRhOaoYpkGQn1UQNyaVuTwEH+f
V8kIwF7hv4tKyDMAusrj/MUq8gKi/M2sIYvd2ZlSZscBGKYZiBlox+qGpdzclIwDPbHK4GjYpBf+
EnCxhI+8KEmlOdG3Ex2dXvOBfIGST7HG1DOMO9k/h8s57RpqB/9e1Uw18L8VnhQ1Sem6wKemyn0G
MpawjnHWpnskzJDkK6bhcdRRn17kE583xfWgtFkO7LdqX6O+ycFSp2fJWCLXIMyf6kV9Gc7zjYpu
CybE8fe07p+s4YcjbmRXYvxEzbwrbtudQwKAvBb6JoCxTiTT0YGRF1RYqAzkZXU2fMVqcexpAgDi
45z8fL180OW+/5b2C5XVtgsLsqnuF2ii6xi8GJ26BFRKh9G53zA4IfO8x0X7Ra4FOT8UZfX3nKnI
D78qNKSHrP780WzJsbeUpU4n5gSTMnPV9kqSsFtmi6VJy4d1S1FgXUlwOky0Ir/RrCQel9euWSeL
E1ehdzRnDFHxZF7OgKpruLAThSvPC9GeM+retKW4r5FwrHHxaSMjrEupdsB/hRlZBYSalHyXAdvB
G93gDQzQmAmHCNvpZuASPbNzrZokhM6QJTrHogvVexY4oCE1I+mkD18xWA3iBmcARX3BrZgBlw89
TBTcLArhkXXPN+udBquguSQ0Fo25tBHgi/OJ07M10gxNuNmtS1QSi5+ZA39bVlQ7JTH/2YRvgMSf
07RMf4Mx/RrsIJ3lC7acoAxQ0RouIki+91vU0nZy+AgQy1ze4uT/OIQzln09Fw9BiSjATxGlBGs0
H5+/QF8N32cvcE/d5y+qTVWbubT5EEFEbSHrn3hmHf0DJRijA21qhARk6sqEErgBygE7c0gRKsB7
HhuN+Qp2tvzfOfL5Ap0EDYhUfFISyDil0nEGXrAV8tHxM/+P5RhRIhOxG6MafX+y1v3auGnDTjFd
ljEzIIcahaRmal3XX9Vt4p6aBUx7MG8R9NSwM0OPKQII6Vklv+XVsglHpuoZMQQpr4jjaPIegokm
RWeRkftRnzX1RqaHyIcvCfrQgufnCcaJihTiyyBs6zvXZ0FYu1wwKU9iRrlkmMt1lkzdeeEX9Sn8
C0T8UjgoTKdVHQW7KiObmruK5tHpudH6HIC9mbgb4FtjVA0pXE4K25Rxq7MaYcRBS5Mz1KibqwgW
9kJN09BjcEjH2b804RZLgMRx6kcFTrs9615B4Zz3NIWE76NH4fMNMexgUHDepS2qKF+ODZfVXbqs
+LrmonFA9k/mgj9D8uXP1+IHraLOuX/e3r6fyHHikUcMAmz39LXEHFrDopKHLSoFeKtTXxlJhrJJ
cVOo3+FEW5i8mULVerdRJkfHZEQf4OPvn2zvxu6zVVgnm/itCGEt81URO9oMGMxV8Ybla0CUkZIJ
WCePMnZrtqdCb21KCUe1QL+m5H3JClW5NJyL5bW3gxdL3PRchXmFLlwAri67yqME5BSHAHgldfm0
cdqXLJrOJ7c93W52OFHLC2mEDaoT/DJw0wlOVKG3dHTakK5PTTmhj0SHKPFO1S1f1013N/PvZdCO
QJ7TVfLdKtRlfFcrO6M1UZEZTd+Elss0OISc2Xy3kUNXQyDocePb4gMpNV8uKcaKtmTfHiiTytVq
WcxuSLY0x+XbmMLNUOKfxbdASDDC+hTHRxCmv6Udy2+IGKChdqueObRhmFBrwFTQq/4cam4BkU0p
YawqEyChW3mHESvA7veETTgutcR8H23AkgalaRicK+6WbewaBEEa6DeskLwh3xYggPGrs3w4cCjL
EXsb53uQgDRZJ1Q0Qem4Ff9hhjcXOQ1ZImYNa6/ZDDtUM8Momp8Jn05cPMR5+cPt6M/F3THC/jVP
BcTrYiJqkhOJp7cMmakh0qHXzoKK5YTeNV2pkmt323NTyhsTwqGno/jjoGX7t5DfwwSLIAQLiIwn
z1H8WSkA0hieTjYKzVbqPWrGAa/87cpz+pMucMZTfFUQvSXPX3qcYnZTNUX74pbA+dgi+fMWPFmb
q62nVttxCaov40JCKhTQ4J/mvVlfB1PvXkRMCj1rluOPMkeOExUNqqiQEShJ6E0nU1pUdKHV9jwL
mWFK+vN5X2J+9zsIVFSpzCfuOXHdClIjQ3lzIou5FKw0vwhRRl56QJ9BucynIKYFPYZeWpQh5KQ+
brnRSX40ke5VsptHHsVSwTYkfDtEX52JKlBaQ07e6jk1upGwpsDkLY/drIc4O8taMCtWbSYMRnu9
aTlu6mWb1Mt7tDq3Os0qF+Edqna9BmEhiCWvcW2Q47D59rdkXjZ545AA3fN38rIx9rCgwT9FBemO
kviwMVxkFNX/+yZSorSxBJQCBhgGYY3x7uifKWK9SXmr6UCNgaseqBo7BOo9IjFNxtpXlfbfnOH/
91Pv9zbRVCerKIfvEhwgjMpsmL1LtK9MAMAat2I9FDUp1sNWBnp8YAYFxMmzJo3+f2CB0Ql9UOf8
8lze+8qAazGOnQHVtng4d4vkxuONYPvVTkWGfmsBZnu9QELmjCyB8hJMiqruohkpbzgJNbFMY3yc
qnyFNIDSOh4beCg117IJIl6G4Xn3x8lm7XYe6PmW2HnpPQhpQOn0VMYBOdKM6BFDrelDVMjIcLnm
82yNyIwJ1QBsLq1r4y5vynX7FGf9Dz2+htPYBGVXIzXVA/cEgAABK5hTliTyKI5Y1oMPPwKOb/Xs
uFJt1/cLTsl8BsdfrMzGDnMKPA5oXXaWaZi4GVneAlnFz8j/Is+1Ilo0aaDS/C5+XdMLbfpSjVkC
1he9Ofcdnb500T2xvSPnpk9SENecMqI1ZsK+KBmu5KqQH0QAt3wg7gSW0oDdQR0LtdW/s4PcKGwH
D8WIGE4bB8JgO6TkIOLN3X+zLX75SvaW3+y55RpjeWEnSSryVz2udLcQaKgH9XEhMNKRpwwY3wMS
mjIQQSFTdoQPrqyeIIyoM38debAPTykQ1UhuugCa6v2+8MuxSob1TM2lU0ojLvUexCe4bMiACcVK
tguIPOTme4QZOn97H7D2I8ZFO1sZtCTijsI6we44yvF++ITG4LEi5QXQdg8AKotVnDKJLCYMgJIL
97bwNKQB3AcLRDI7HCLMjFCAozBqG+CICV5fXz5k503DyvINmipmXiqUg6/5yFeor+jgaImJZwCp
AMmwgOAvy71HJbvdroyxyeGGBKKmfmvN1SE1G827pDVegsJw7ImHsukkFGYyKolXm4Vz0EGiOjyq
gLczVj97ur2WqMxaU83LfMvIKgJXpBzMUMdWnQoV6tRiV1yvu8XVSO5GNnwXWFuirrOdfDpjtVtw
TzRLFUq+KjGcTQF5QxpoZwfoIBKV7EPYILwqvb2yochBrLDDS/yROi1O3on6ImCr6l5YmlNpFCQy
V5dhMzUUUeaCJWsyS8CeT3NOK+3dPMRiARpgp6gRcFCeZCD2tvpTpgjZFdfzqj5VZsTMzD+bxtYk
R67yDyBSzuRf3vDeVR51RbR14sHYeVJBacDKMbvTB+eriEAt4hd4u/+kLWFgU+KjVp7UKQIXJTrR
6muy4n459ddHVuBHBy5UfsR8umUUEsjwfhMDa7UpTPaC+4KzE8+hWP3cRysODy4iSDpThTmLDCAb
/VHY/j/uhP+VGhzn5m2Js7/2yH8LgxAtZOjuN3T1pnLmPuyAAEJ8jluRDS4HCkZaHfQySArzS3si
DHQo9wxKd9zke5tSp8JYSow0EGMmnK2a0t/ewGii0TmRzECxKPNyhM5FwZl1mp8Lq9U0JRtFTxWe
Tqs/7ChNj+r9nwySXXQ3roJnp0g6SbOvlXUa1NS0uvar1P93k0YXTU95FTDULaHEDXfLe2HHavur
AAUB0VjKpdPrLXtqAUvYs9kxfaQ1PBy1gmvdLr62BF+6u6RC1QzetBXqys9p+I0sdm86XLN5VWyy
TipRExGqJ5lqG1f5LDxFdMxY++G5YCKcMaB2BKLsX9KMcWqrFZkjT8LVOz+hF8gW/gWW/PWpBdmC
kgIuh0BEeTNgHaS7QqWMe8RlGJlgg17wALxKsEVJVAIfEBYEJLeCLcAkdpbWRfx706GfRWOxZnoV
rQUUmn5sAF1zSHWQxh/gHrxb1ve8IJ9LJoNqg4V3PT81Sb+4L9MVEIg02ERtnZLlYbME4wtAvO9W
ZuRBKwUJsRYRFonTOSFpi15wWl1MYJMnfrRC5rreeWhak+Gk77fuS+bUmy/9ulxfDhFITF/TytQJ
hfLn2/KDdIQQjJ+BVNRxREzuc/VO1i+Gwncjjd9+VYxgw9xzq/C2q9kBY4IjU/suKshGVcOfSKGg
KBdT4eACTE623VXSdSwqDkvS9iS3UcZ9zc3iE/2iRb/LVyfrxjvVdpLdUBk1olSPJ8pahcjeniZB
iWBrLMEEg+8PL8j6Lk4c6CCbn1MtkPTR2gQ7/DFVlf6mwqEh1Z4pxrwVWCGbGSshFhA1OvkX+2s9
OD1h5sGcfK+y6q5K5kehHBI/KYxPJKtuAdHtVIfPOknThbnquU8V2N1DWfdMcK1BTfwSXIvhbBlA
o7CL7RnBTkdQ7o/O/3efee98zeq1QU/CUGjRxQNSLjeBe7KDCPAcG7TJAUSBXMtYFR7cAhUN76kA
PllyYyn2tyelxF5O6/CibouLIyvtg+4mRLhJOlhE6njg713y/rLyZyTK1X2zQ1fBItDMJZ2zXT5d
k2GB03c8Q5Jy1viNbSGVFzR1/iX2yfXJwERSPbwo4TdfXoeXvlPvs7ry1sM14JZ9MXoBUQ6INatq
jVr+4uzebjbLF33+qT7IF2LwEIVpwA5iMoXZK5p98iWXhUldMGkqPu0fKj+FyM3e4l/ZcMJ/eVuN
aICg7YSG2XYSgZeO36IP79YJSV0EwluBATVJxIf+/BEPIEv2gIvGKwoY58FzHuiWykXeO5UpHvWI
knfmOYsf/zslK7Ufjz2EX9WbydrO359Tn+fj6NfaFauuRuQ/EPkdIJaQHB4KL5+1QG4iZMH7ksAZ
Fm1ktvPSDptzY+AtEwI6uSWRHBg8vqU5bVleKw0xhlOcI2T5jUsaEDk9HMyGihT2EJBJAuymp4hF
K5sGXAJLvv9JDsjl1yHzXNY4mFyg9I+B5PQz4WtW+25DVJo1q4X5bZz6HaXnMBI/aDyAHStbchNa
QQm3kQv7eAeQWDsY9qFMKBVEdSf0cwhYlk9WTUhGEh6XHUC4i5jlzFBAEEMBfDPHaNXtH5CueFwB
wWUJCq+S13q6Bo8/xKy5x+zObSa+j6jC9+A2kFXDGtIxr/BO5zVacNCI4d+V7v15zbcV5CNmPBle
mpQHlybSLFvcvztAx5ysP+zKZOkqFyWLkXBnSOgvG2f80QvOs36+lBmUhA3pz8sznGSkaGa1v7my
jjw77IIBSM5t2nXxzYbQCnJkF81JU8KaGR/ML11xKWuGtR3GYdh3l6o4JSjoJ9GVJe8xnSCOzYQE
P042uAwMTj3FQVW6IO3sWj/cIHbhsjMeMMImnF6KTfmSYXCj0eRGRRVdtly0w1aJPC42uDxTNk7G
/2NWNGneBVidKbnl842zwgjA15vyW0VpuDhto/KnjRpE4jMszseqviOsqTnx3fFP05rfQL8RkFSQ
Kk31ahYYLbNE+GI0mDtv3X1x2+ZHVSNwaevqJBn6834ev0Y9CzGqqfWqADGYARHOBnznNWkwXDjw
he5mW+HWXG2/N2jQTwMHONe6PBq2ABTJDs/5CruodR/7OaurankbhJDtzppIFtB8g7upiwlNxo7k
5mDQfQIF8paMQ1JNU7BGKkc/P62zW2aftOcNiCVTZPk6XCfDMELsDpr5zsULT9yQopgbFRSpC+9T
bVgH7tiDO8eYEZql7JOrxicbt9yRaACRGHbrFRLLaXg0DYxGmsHdBP70M1ikKNcNK26lKdJlWfhg
KTLuZfwLEo02l/kqiJ+GTMmkiwxzRrcZSeXaYtYbVvOXfIYCJc/mqZnSkKEuemv1Or1INzjs8gVA
cRWO0RqUdP7JV40bpc8SLuB+Pl1vwRB9j21QDaSaOj6iXn4C72lYSXBRSlZd1rjcuBIIFuVn6rCP
70iGrC6cHNjbHfHyEUGdXuRLl7yhmh92KuqxmgPi1KXpu4tWOhXk1pkLqrdhyyMwWwYdJ4OZ8jAL
T4J485fy4RpOSoZsz9u/XLxdd2XSbh984rNPa1/e9gFHlUjYSHKII4f8foOvsxRJqkHJTRkQ7sdR
lNVyME4yb9/mzo3c+JouKr1lPiGVQW+pqkZ1nE56tRNKTXY3vDKbyIU8TIk5yjk6rgzz9zVQECYI
jb0Y7AZ1ZWRv0V/hh2iD3ThuK1GUj3aaVOb9FLSkAVwNylWrMwJtFXiW7qBErVQMyZiNzwGRe7P+
SuSDYGrERY3uFxwGBydo2sZpX8t+wW5MHuo4IlOMbDEuVcm/BKYoEYNYx3M5JH3SWVR6Hs/bOVBV
6VOi/qHIQiYCqL/XgjtFSU6sN05WIGzt2PnA5lVMmtRvLoaEysCRN5KdC2OWiFlTaaSusmIIZaMh
V4oazCGAEylSWIEvfgubxGF63PtxUL/YZ/Y81wXXVvLSnjiizMPcwb86sXZ5HqDcvEGzhwtUy0am
GbXm5ZA8jjkRGYw8CFabm6rf3TZM+GVK2bPxzP2MSbonIqhExyCxwOdr+4Ax33/GPfyvzLJgt42X
05NiJ9OZ0hYjGauNqaLg9uhhNTo+ID/DHdA7ICNVb41Z6koKXtGyQoGsSZ3GzAb+wHLk6+lZaSca
aZivlTVORts/Qm6UeuCZOU0AFicae0hTRR0B81qNU0B/TjQGUSCazY14SyZvZBvi4oKgJb6D3hhf
gZOD/2hqrlL5EfjkDhEbFuojkLqJkabCWwo9bXrgBBUpiutFgHousErJo7Z5VVIwffk0u8+7XWfV
bD31sHqKnv4/dREVgl4rF1hWRxGox1G6A6+AXgNiZA4YKfAwZ7wv13rqiL4lqvptOGnFQFdiKLWw
MewyJGPxrH0pJffS9S6nhJxPdKmCNaFtpTwSbvf5ytifGgYuwO/lL0E0pQw8wF0zfjlsd/7bwCy5
ktyUgkfzf5mNAPhKGpQJkIOEqqAcvBcq2tQMSpXKiXAz+ISIo5G3Pb31hyllPtmQUkchbPfkBrwb
VZAQe70pC45C3FUdUY6cVujhiBqeqeI9HThksHLGSqse7dDtMPzXB5/WGjhOGNnm/Nc+1358EDWm
vGm8/X5L5dRt2azj3fyk0VdDTmsLLp556+ewawZZWm8lUSM7hcufusMqE6S0XrJyiflQbjUNoo2l
1kChISteiVh/fJNYdCCbWfcSuSifOAMknbRZZUv3vFyv7n162mp4Und/XEZ+EJmvT4Zhis/G0USo
6N5aq+PRJIM3z095pNhWxg+2YGs7ZMSp4oMgwN0i/quBXMeAiIBB4TTIXVasOHg6nU1qyOWNsOB1
xMBmGh2Nvuz94vXzVWh1zfuvAX+PiYE2sauEew/r0PbNWOugvtCEiC21qfgRimzF/MMrWoEFkBlB
C6xOQECNYlYYnByFLomm2jV5wxxRzg/jBl/lX5Phz+9wBpce5XPGT3/+2BY9O3xsBqYRYkXx4Amx
/eVSdtqiRXw9bZgdBDCgwKh0eKladI0NWi+x+gOIwFuQBOuKqoMcQI4oo+66CeAKKBbSmrLfZi02
YYLyrUOPDWgeYWXKWH4C4UZO3dHvEJAQDD2zY1wMHzgUXEUQIMm39VVD5k0w44lpuFZapD9D8jZT
Mhv5zmp1NXNDpyPVk6wF9dLhN/VQ7tMl+dRTkQwyhJwM5zOB0j5erCMl1sdrEgUh+VqMuFjsx9w6
dTyka87kB1yod7pibEY9WqjXoJe/RYlyiHZJQrocNhUGdfENtNQamoe8IsLchWptyxEC0dcPyDHV
W0P2R6Tt+dtjfqWDXCHtIYouEyhbDVHyXnuNwDZr1hTO9spMY5YlrrMgoq9W34+ZQFeoiH0B3WI5
NWzM6tEUt2WD8zhBpCdTerO1q3HlNR35C8L8xLPJWWEaUliWenM0uHM7/5glgpKBp8MrARA49PQB
IjVpQL7+M6EQ04RGSSqPXzdlhsc283Fh4uj8fJ0fqLP1PYQYWz0Ia/5+QPeTK9mExZDfpUnyUM3F
oyXnFIyWUCajl5H8cpWUF4g4LzBkEy+DklyKfNERGqcrGZdhIJZYWgVMKp5co+503MtiKjVhv54Y
7U6+JMe/PDZyjmRYVGRI/vwD2enk+xuXOpNNixopRJP8fuNmCW7SivA5O9JWF78YC3ls40166Rjn
STWbQg8F3eKdvchLIocaup+7aqJtDnoMngVH1cTFANwriYEJaWLdGvRBzIVlKmm1BwnTaz60HGvw
MdUOdaeq05m5hU1H3RL3z/JX6qSVEMwOZybdd65JA15k51IiCGhUyoiC++TyTQs6pRALOuC9VM26
IMvN4qdkAMQcWbPXVJC8u4us0l1gcYSHTaWO1J8iHT7/Rj+o3FkiTGgJDGA4ssw98JSrul1vFi3k
GXxP3nFiF6s/dKE2FduEYk9eG9m8haHaG4dwNfb06jHPtJ+ZzYC6hZCPW6l4FKRXwvn22KYzSkjF
eH/+wB9geswrijRQhkAJHnvPIzk7YRqPfsRUEUx9MsMrMZXr6Su2QNp1rkHcMgw+xJfOgSsl2Iwf
HSpHQkRbqXD//xchhOw1UqHQyavR8+ODKb0AD5t01p2CX01XIZnCl4LQXA6Ft6ms6IO0tTZwV9BV
f+PpEvtJ/1PTFh0vFEOfLbG3ZTgB+cqs0e/g+8oQBSManpZ2vKyFaYPlV3HzSNWuh5pbTYegJnNK
56CaX14kK97HSWw1B+lYvdrEa5a0jS+vyfejdKxoNgcEKnCtVFi4zyDdMN2eV1tJtRUBgFda1P5b
BQnFsPs2mOJVV8OiSc7qbveoW4EgpwufMaqhUz61XnIj8Wq5YRXBJNScziLwnKR4rZFR2tOS+Rc2
APHI0lK1cvBVRWpiQWflwN07XXbdatvG3fpORAIl/xm2//FJkZz6iuwEGxSgosc1R1Nahr8FLCYl
VQM5iOpC9SER/MnnD3egwwQmxg8XmiWKtdgchkBEdc4snE35YPMctVMV4+/2QBzopog9ZqAH2zX1
c1Sv4/dqMwIWp38MrCxdYjmKPrlxxfpjH3JBcRHlIMFwq/7L0Ddnqk+koBKLMOTO7+s2u8gL73Lm
Izer4DaZq6sq+kNtjfJGyxUaP33U4w6cwy3ORwV64TSK/MB4+6ZUJ6uIZY0dIFfaO8XWIlokyCQi
RwA6Qe4C6AINLkdY/WQh+4maCmpqZmHamwnPwvGm48PngjMMmaVgEJ3t54zWDVsVV3bx8DfRVGXj
07IkpWadQIEhIMCC4qJbYiLBhfS+QUoHVa0eF9v4eiz8a43i8eP+6fOl8dFzQd8vlGCBEIIw5vfr
1q/Dce3NcXyrWDw9k3SKEuRaCLhFkE1rp0ZdAexijiQAlaLPpL6io//SzX2c5vjwueQWd5nVRjez
bw7rO6RuAeGhDzqqNQ3KlmECEKAAOECkR0GZQRdgvey6S3iRMtWpkNKuF4V8vD48UD5oFhmkldG9
RwDA/vDf2kWCn5Ebhd0MOULcfg2m+En9PAKac9WCaAvwbqGJsdtl2YFORDsMLMghMB4rH5ogoEvE
rVQOIzB5WuTfyPi6NT1uSgVzgTndgqOgXZY/Y8INNVGppzPUKdgfhAoVFobf3fAUICBgzSHHqR+G
dcN9W9/IX6jrQXWG1cXhglO5rGKzpwXwSw5GgE2oFBRhOmglzySfRcVCndP/q1/tiUKvmQ5FzA35
7/oySayAjlblkSHKkv1TanNdPjZ7GRzL+qRSWvhx/OZPy9t6e29BA1LWI6Zvo6o8TxYAusuAP6Oh
OzuylA/gUmpVrlFs1CpJvH0jbdtugK+dtHiYtv6FTt/VdnXre/O1zrLcTD8yE34h0/CLLCtUcs8p
6aHbqriBf32Ui4oJTEe212GJxDN5WNHRGBEEhHL3/faa09rdEl27tctY+h0lVCleWBJhLHsnmvdD
sOOFceCWefHCmgO0AtYxj1veTOOPptEEiGpx7xbra3Xmfc1oSs4yvYHPv8TDK3/hhfTkcYS0J2D3
7XXls0/ZP3g9ckYC5ZsITkfjHRNQQ4WmUs8p+0fKm8Dlg7CO7KxlODNWER0wKYQzAPrMRU1zHnXx
U7wOLtWqKBxf5Z4aH9W4Oofttik5n0EiJbZS5U021pd0ir9aVyAaFLMx19wp/8oL3M4JFvVIaro1
9yWBfjmGKkWAC6aQTKhkU8xE4EiRZfOBJFXm8HDC48stEEn97srnqwqpxrhoYoKj9xlifwIF9r2R
d7vdEGAVYfY0BfSHbNOVC5+alrBDXseg2xwATchWbocqiMwo5XKoxZJpYFda7IKTNJnd84Gi5Qxx
ZnlabogHhBkk/JJ4sfGHJcx8xtdXZHnh/QTRUWrQ2z8FVgYFiEm8271sdzhZKk6SvjpDa0Oha4bd
VcBYdxZkd5lGw2PgjebUxKws+Bd8pg6ywTTg+GGkBpwproTTtwkzHjC26hc5c92AJDiNMzeJAoBd
gv+CoK7v0O+/5CsBHLvx2fQtH9kjd435H7BBMxOOgEQklOKXOXUqL8tQIiWI6YgfbFoPM8gKyxbZ
JszKmGHXLLKTKONwgfHAbXFbFX63vvHa+EE2G2Ir2015U2TkfZgdrnZlBPYDTy+lWRYrz3QNE0y+
oPcQNdC2b3CQg68gq4DnSpCRaixeTdgTKtq5gJ1QcVaBD+eEc65kIg8fESdGc+7jfGCyOQxltGPE
Rk9gNAIKOKAmo0croa4bdslVDgByWqXlq4BvO1bDCdJv2y6Wu5AZdFymIo3cheaqbeEB65nV0quM
tqPmhsoiVls2U4GPwtnCQZLnl531AzSj3ykCjo0fbXRzlPjRZk0miGjFM3SgJ1pyWY9wo3d4vs+P
Be+gvNVaJ12YHsUNVMG8P8echoEmnVfHD8ri0Y4a0K4rIcyiIiAyuoqs5I5LQzJSdcd4d76mc/o1
TManOvDphcO7zdj9RsgJ6oPAOkXcjoF7HAv9aoNnDSCAelMEQx8SKjpnf37+OQ4M2hSHCxJLUE5E
qhCX+8dbWxA4GPbBnZy+3AOoTiUfkYK1QvVg0+GW+AhVdaB4OjcexzQmLwlqG9zz+mhQskgOuAjz
nP/5b9pWm6vl48KrXOJfjUhd6fGlK9SN7K7QD6jT7SeKhuTNGajPrfZGbY6A4mzH2ztuPDiEciT/
XuLAws0LsrVQm/cLZOmPY+XUO6lt+NBmoIVDES4oTgMs9BL/ll/mNe5c0Hrj8yAB2W0iGIWwDspn
pMi3HAszkdNoPFEToLcnAEKEDInHr0LuNVVUuhzlkdcDv5FcMZ+/xoO8FD4Hocho230AiEVsP/Ev
nygr6nYyKUIgjkuEzPAUm1X9pQyxW+qtKaBMp7CqlDpiCiFonNWw82tyiSCMx1DjcrfR/sPCGR3N
2/TFJMlzg3hP47WamQ7J4e17THbY0qySESKhvLIcLIAnbTTlJ/fYs4Bp0U6r2fwL2+mLVT9rtLRi
EHVBaqyTMoTRk1zKs5FvFNg5IMqiSlPXpAutJEJVc8YEAuBBeXSG8LQM13fRFrWIgLEelfnnX+QH
9UlgaO8RlqlHJC7n/dKI3Mjf9WnvfnFjmnjkG4qHSEePmSUEkIjIpC0SfKMhF9Uw/dQ1DBV92qxp
URxMJwzL1NsXgeBHHGUiceraLmR2OI7Oz5/4g16WJyYcJGQSD0O1DjgO8mOcbAqw+eeYqfB1KIjD
a4trLwlPB2JCVbCoWWi2kFp6ewFjTjjSeYXMNsEGqIwzJBI7cHEDDSJFZr5F1Q3TWGXO79qRCqvJ
pW6eWetUiVLwyuAMpUwaMhxzlQffsAtf6PTQjrUCZ+rjzz+sxSTflxjvPuzBDGS3LVb1ZgoAhnCT
6TzCfKpqLGVisB05oyBrtbeNQy0RV/2jv2yRUcPaQ1Mp/cdK02iPHJPdbKvRyiuDDQAlJTgiBtAW
gW4WfAC6PF5RfvQZmG2JSpyJOuzUfY1F3VPurnYRRy4dpgL61ZXr1BkGuhKWnDp0jbkk9OLyDXKA
r2bUpdGcimFmy43MVJC1wkKG49LH14iuRHSPRhQrrUvErXJYRXrNMjd+/iI+qPWkDyFFhYnyfhhH
e/cf41nX1Zgt2nsp16UfMmV7V1VpTRwZXr6ET6WbAY2snHE6O5pMigD+HVpNLhpoDK7/TNWPYgtI
45HTWRIG4YuSLBgiLfKYQ4NJQbIKDYzBM3X0l0gf0XLDXF7awn+EIXL+NJo2oSNESYzCT+d0fZF1
zV3tHWsKDoUoi1BDZqhzEWty++8BvWU0gdf3c3uvpiDtpZdiJmQ1EgqvUCrwjts0YFFm2eOy3pwW
q57sSBBymAK167GTnpPMfCX+Y5haemHEXU5+K7BwSII7dvt5lMeXJMTiJgEOk4SSgEUGpC0AHkq0
xMR5uEn0l3gQtaPq1v6Di/Kwog95zXB6YMSsuP237GwY3twug/lOFsfAh8qjyhGGF6TFN/G/yxEJ
o6EUMFAFkhq6FYU3V8qNyNV8S1VpY+tYje6KI4Xpxf7k/BG23W9uT0lgvPKL6HD5mZS0I7tAsGIt
6wi147YZwXDcfx/tq4gXNMW0KphWYXViAoHeH/OYBMjL7tLhXvM85bImoNDWMzOXuXQ+ZVH/uSkG
lLcQIj1PR3jYjU5WXd6CrMzMmufwkXqhafAbkX9qk6ns1LrImW9V+0gOLoUOSLDE7pr4pGYbOz0j
OgA+AP8MUICwCzxz34QrLcvfd0UoExKGQJa5jl551HUq7Xb5deNvnjnmT5XvyLZBKoEKNfJv5RZS
GoKWA4OPL615zUWiR2miODP1mRWh/OQKYhJESRLkb94xibbFEqtGsT5zSr26OeoSttOz3p/dfOch
hwYcNtD5Pjvi+EmboYycme+J75S2n9TjiyAgg46b6aQJUVeKHZTyJsy6802+I9aFRBymNwHWYgdf
cogIj7HjYrDFvejHxTxZrJb/DPaC+hMyH8RYIiPh6JbMZ4+p8LQDswUgaNOJcrFHjMe5IbWN8DIb
SEq9pskfxG4jMm1fBB5lO3SVta4UP3B/OunmYtG0V6KlLH4LujYzSk7Oyoz6V+Zezbfrj6bQHOjz
WbgR0boBThZAXe789ws3G5wcgXs736sgt5eHtHnwcrbvELrusvckh2PZSReQkiacL8qvQTU8ysKo
ECAtkzp2fs75fIQl/QCmpKheBiGC9ABFzb7JsnSCzZqbdf4iH5SqEQHqdHsInwH7Bma3KXxNB59Z
Q91QRqdrLjSEL9ZfSfy88qbn8lj2l/2D36++JcE9uLOQWFAox3u4bhkV/mpRT6E1NmgFiraWT11f
nsCaaBnsTsau+C1gSvTf6sZqMf10NvP3Vbn7d8DIPTvzIiRPsI+zG7GMMnMp6Uaor8YaIgB/LDbJ
dT749xIZfH7thrpY9j+FTPaqHSK20t7Fk3Wr1aJsJ/eLujMJLaIa4plhP7C82OAzMBACNf/M2zWj
2zfweBhVcnoQ19ChImd3F5zIadvtztLJrWhjeDGYKMBaqC/yThEjCGLcblv9OWzbGblTLKY34ycq
6Udo3RhaEqxXT3kNBoEmaHeWwyCJlOUiGS6HlfvIptGQiKQClGn8a6InfqZR1p9X/ORJ3gFn5LYx
yTQkkwpZaRvRRHbNHJKzNyMSWlAuq4KRzjNKwYMyFaeff5cfLNWI9UkaV7zwQSKsUOOXnkljlFbO
2PT3plh+VQp44FLux3yvxAGlHQcAHB4TUO+VpqycVOtVXsM+E2hkk+rQUkoXeuS5FocvGZWrEWVD
/iFbfP8lt/ByWdUzOoSKnmsShMkPM2HHNE+ZNOAS8Fdj4/IC8gxd9rC6jJtNde6vkuXVkBJ/GjCl
76xpeDPMXjgFt29OOTiIYAtNw+z0MiMDSmDiLkT13mEF0BYwMWn41kkobY6bg6sEC47NLSBPYJBc
M3vk91qXXbSD4IoJ5kE4lp41BbJ5xPc/3ZIX17isscGQ4x+Y3fbBzltxG/o7+QeZZ4Stn0EyZOCT
emWxm3yYfwwVT2hzMOZWsFmP8htcgcYF1Ue1BM1CQcKIBHf6aZLt5i4PKthhynaJyhh1TLzziC0q
pxsg1ZbRwmCICXNzbCBATOVk897miimqWRZC2Cr3ygaBGL8cTpZunWDD4JCPaqCjdMQoQpw+qttO
O2RCmKPsTEGrw8jDOHP6RwaC7oSU5cg25hr4MopY2hmzCy6cCoCMBOmf0Q580Im4daMhbG7mvntJ
8j47wZDUnNfOhsFvzEF35+V8lgX8FjNu/yz0MM6k/Lnk0aGK0jy1YYMQKWOE/UzmxZFa3ip43h0q
Hu0ublqUABGsqA1l+2UjRJOzwdjFsA7bMPxtOweTl5VKTYhc52nPwBlv/MbEXHRnaFPpi5kA/JIz
7AvnGrkGylFHerGiahdOL1V1jOre1h20iwrgdZhvpPqkN8EJ1lc0q5ygcKKS8OjvzKP5OSOH/3xH
HSrr3n/AfaULUFrDSpwXb0Y+ppvY8Z1ie1WkogtRMGhAsp1VJ9X0JGlOLk7j8V0LwxMFqRJKAFbT
ok9y2vJ1ppY50xqwak0KleO3/UG8BM7DcMlhv1SLFSz2M+fK5YImfLudvkirZlsMB+E78mK1ddJp
SHswMULZr8cL5UVXJMZIos5I8fMahEL/na3bMclpPqmIshDjQR+uX6SuU5rZ/3B2rstNa9u2fqGt
Kt0l/3WchCRAgJkwgT8uFmxk3W1J1u3pz9eGCSexZ8Vzr6qUcULsyENj9GtrraujXSek0mq0Jgxw
7PcXiyKjaltdh/H3afOobEMhrACSYimKLJfEAq4GbxV2ql5Hy/ZS9Tx1HiRle16a6tRgsxrAamIQ
kjDQ4Cm8jH2qwt7m8xjv3qtsJ6Sh4LfC4x4G5NIbBB6sXtGT0riggZAd3ilOE0pODTwpwry+vU5r
qAAcaGPjkzHbNI+PakbzfhcuSjcitIAZZxB9BXGPUM3Y1B5LjogVlsFOaSQv9pd+6zB0iHvFVY1r
59IrGlxOhDwx6T+Nb04hPDSaNwpC7JaYc+CaVVpTuK+wX+G+BsMoy+2F0JHYyXrxmTaU2vzXQk9k
M1ZY8O7zaP/TnpjHqoWCTS9oSMM8eXkjPH9wS0aqeAbbEUfjYxv1X5KK1JAt6AdEDBJUTVADrCFo
iEvtR+3nNvy7LRY/JYBi9A114HJdJZ20C5NQ+qYupd3IfhpwJ6k+PCMj8x0Mr2H8Xu+JIGRZEk14
jkG4Uu4wDGDqiQKA2TPdiqSefw0+PmiqKChUH7U8ivTlIVTMagL4N4KNqVCiOF0IE495Rh4sXauB
XvP6BjEb4IWBZb1QQKW+ro4nT16uV7amO7FNRmQzmN2aZGDCCMWgVbnLTb77aKL0nHIWmMW8wl/Q
hL6NiS2EI4p3csLa08UeXhxtQgUk2FsxQeOUD2IqQ5quQYea8Thv6haMLFGJv6BcQr4Ju4JZW2Ra
mk+UB3LcQIzyHVkQJUoztFFHlhjM2+6hgEEh8FzrszLCHjloVpWh7S6o2B6sqaR0VO4T7UUgt6Zb
rApmY5nmuQWEZElF583cT99VGTGKBvyWSE0Gvg8zWtOUrHXH3HPMPZYnouL4+nKf2gnUU0KEkunb
aiCwOa/P/Jlnpc2I764+6Tz6LVIqEkPSBGfas8qNYiY3oFL3mIA9NVgrwTjgWqhyJC1nEVDOQzhO
UxCuhq4osyjoGAXu4qjtMEPKHPbBPnmv2vKhtdJTLAIqwdw5WgawS2KcqCmFkBupDCayfMSGdNbB
3cIL3xipJs26UsaUwLaiRnWn5q6iZeZCfXKyCa4YBVqGHghTaiX2rzPLK3P2cjdjY4SAdV28El2H
l7vZ20fop01t9b5L4nfNFF4KCMcIpUuZYlU1lMEL2K2tWo8o71FwELirboO3eH5mlUNjwEWcL9+f
6Mca0I7ArKTJIRUeFbSe3fqZc9Y5ixbUDhUTwQvEQ/IB2y4PrXnaF4QZPrtXhCnmFP4Y+t81toOi
Oe5PZZBoeBSk+PWVOxEUYNm8EJ0rRfeACI/deVZ74MwzLzXDnkWuRwoAsWdq0xHJPHUO28Xg+d3E
yGJAADRjBDAwSXOKGRhiQJgcoW6TM556/mxTq9JZTpAwf0pYhx5XTSNqQBhI53uIuwvtETHyiCZR
9p3IrzreTZtcPSHpGc3su77fr/bzeH8ebmeq8i92DMwSZjc7tKbon1A1fnlXerv1BgoaJfImyh2w
9lS8ZQNNQRR0jWgkpv8glIe5O0i+qRZ8KFohXdeKo0yenWbR9dBsbgWIrapzrvw0UuRKgaagLUCW
HbiGvPRs/yB/sM52PVMbqV6D5iPMyIXcRTeNkQIb17+OAo8mCv1YwzSIiIewXwdkrHdbNd7XIkpu
jMiyqkgw3tVA0GFUXGBlbK3zCaNq7cfLC4YXLB2UAjBrx5u+2I/9IgktA+SOGxJYjZ7QRBGGLyk+
F2NHqyqsqEbDiKWj0qIMiAoYB7nLc80aQ1g5vq6AyAhaEahZNv3RbU92Qe6GTE/QoIh4jc0tKJLX
yEVSo4oraFZcV7Jn6CFoGnbhQdwAL5Xh51TN1uxrABL3Ameqrj4gQZGD8I9tKs15R0G95+wgm2Nv
hi+iJChhadGQb4PxISnGG4NrHBafNyzK7Hk3pjIhsU8pqAknJ7NkYglAmRqCrf6WQGEaVa/VEmTf
gNOB60tCMcppPcpSyE1MjK71h+6depWz4rTzDKbTep/605RsMGcoq0BmermGDaiuMY3G4YGP9Ci5
C4H0RVakpXuFMITJXuhuKTSoOc1DsEc/nFDdyT7FQcVIKtwayCiNMVbn93WLdqL7QolCyAFOC38T
sO9RSN40HnNKCxi5RhQCe6s6StIiX6p5CwSPTBymPguJeiB64Nhfqh2g78VxkdCCNG6BN31W/KoK
rFl99kzbPJhkH8A5tIEHcecie/Eu8KLd0tn8VOAXSSVbGfjrH+p0zUNmfBM8OAY1SwPk5ZrDjN7k
/WY7gK/GJRO1iw+X98TzxNw2BCwpXQilKDJn3kU/456uP10ZwbqoJnzURCORBiWyL/XVM9d3ct51
fRhtlykBOODFUe8NRX0qdk07PCRoYNnFAbQsOOSAwKPgCtLXkfPlSL6xS8r+GT1ppHEzF9vP8dCG
OI/aPzXzXJfcLlLfAvQe79W+zbeDi37hXbiBwzWhOEiyuqC2gwBg3NIekQ82GQ4C9S3jKlSjV63A
zNpA/ixizVRPN/gXRZs4rcZJ3p9Zv5MARtep/IVAIfRo97+8v/QMM/h3C4pAbfcIjPBj2bQ3btfe
yHTk6/ohCeILlailMK82gTQXNSSpTNy/C2SUTIzI+KMIBsKZazu+t64bgqIVMh0/KQTCy2vLYMZN
YViEd3YiRg0dt3Dxph1Q2tPabVU+p8Rm4kKXGjrxvZJzRYOCrUqd30sZyUgE+PqFncB8YeoSUgMW
IuGjF+gf+3CpiWPo3TtgJjT1ZsY5RMK8UexDpKRCiyOfAZBIOa+1QbnlC+l3qryb94jWJ1tyu3iD
OL3FwGQDCR4WqOnGu2zxno+DpMoONXxE5vIZDBzdtQ3N3Dy7GRwqMUaKOI6R5psdQdk6Ak6OKNgi
woI2I5qxszVKt57CJzDh8QikTEgkxRP2mknUKJBqsCaMXA4uON+SC9NvDoUUfh0ebIdW88ATLqlb
9hqJ621B/vVUfpZiTIivZ3q9/QRswnbH8n/rHRenCULA16iOJqhi1DWICZSahJZAS7il3wdcMUX0
y6iN24zouUiiPcMm4KcwQZARrpZrNDjaLZkpn47VowpbhfNdAykZWuL49+v38iRB4l6ShGDf2Pto
KdhHAUPfaT3d7R7xSzwvzGafJpJUo1WSkJSP2WTKR5/APcKCqLeuas8BlQZZITw3/uFERsBcmK6I
E0q4GB+TRjb22uUEdPemRQhxKo/YbINf/xgc2q97igU23X4flqNGEw09muEksi0MCNrQ3q0McLMA
zggWKSKmFOmlcs85iH++THJLh0luaiAcHdLentA42cYtBO1otWm+PEEelGMqBBFxzmidwZqiIEAM
BuE/7FDorI0wQ7bFh4w19sRiRGt7s7O7c3bk2Ma5TD4U75kkDQUJJla8tCMAFNLJGof9vRyzEjSU
9X+2HqcUHyBYseQyBlrtS+loi3ArLImgazLCTUh0PRIx1Byt6OwwlNMN6AFVQwCdkVGe55yMhfEg
ATTu1uru5cFAtoEcOUSFqLkg5AwjigqQeEGqRwqLBADvi6BhKiAfwi2soCZtvX4yTmZEsGwRVwU6
kP4asIejSg2Rf+o026AzxQ2R4XwXtAr0BFT/7oUiiiNOqFr1eBfmQAW3+yK8Bs+q2hOZpaie8mpG
OFyHJhu9ZTf4fwtPJEC2alDapaJeGSbybFEatCzGaUTnwGz/tMxM5SReITBDuvAYzGbl2W6b9+GE
IgcFNQgAYjhpLpMibqQNmI4FV4LLVcYoWI0Ki6rTa8ysMnTJzAkL+voqn0hAsMoxx4fDQwmBKuKR
/WFMuF0xc0STWOn+S9Z+CIGHUz4YQgy6GB0DsGWJUhoJT4gW9A1Bno3UlW0WEj1Aa/1fLNeCLMUl
OOBkE8Qc3/xt4+4X3cK+s7e7+yGyb3J0RQ8wfwDeNaDwAVditDMZ5n3XopspIolBAFAT6+OaIemx
dXN+mKUn7/o8lWLeF/EAzkF5nk3R5eVxzjymPK/dZEKCh7L3RJdLfSmmm15vg4KWFPllNT3SnX5j
+jVJchNMJKq9WyJDIVn+Les6dGonGVm0WIOsPcbkgrkSBlO5T1yyJX045MITCXWM3IGGIXkpTk47
wQy6Gxf+ZrnJwHlxLNUQkXKL6YZCP88ow/6f9wp1LekhLDiaHm3vl5+c9Nmxgm043gkFaor+tD2E
QxWy3kcQQ/x4A/Yg0DUIYyg8AjiIlROhmCrZvtevydXfPL4biDTDbAQAFpF2HF0TnR+33fvOnYyr
rIT4vUpqhxwwBjoF9iBPVVLUAPwpTWTpY0gtiRlOjypHazcraMt9BFuoqcoAqExz4PxCTubw/YsI
/bizzDYiQQKxhgQ2I9aPtQfm2V4MTpX296q+Mo75VlUCTdI0+tzyWlTDxb1S+6Fq7B9FO381eoOA
ejWnUrR14YXMYKAKaL/Qrdos4qjnyz60zq31MVLr+JKPd/4mdhOGO+zvoSDf2h6gKwsIkEG8qD6G
DJMySkgy4NHIdsI1YpU0CgAlixusma7KKuU7zCYlKAAK8qOCkfD6pjg1auI1EUt5YIQxcAb+9Kx0
1O8iN+13TYturPNLG9Vk6lP6Jk+jGyPaxDUOnuS99gwbIdsF7W4gm3TP/qVe98lGBcaM3acSSskZ
zNBxFODMOy9EUweuGdkOaLV8ZKP2ZN3i11EFT0ogDkQnZp1sSsqwEER3Mz0VSfydWaST9IYLCoIo
XjAkmPDkmMVY2U1fJW1og4ij0YVHEqxaTUmlNkle/aAoc9Wu43cM4jQtZLUjnlqMpkOsVr86m69f
2Knj14UxiyCkNEvH4Bge5G3HxPfmaIK+QxmWnJqA87KegAFIX1QgwNahEMBRFdzFL5hhEqbX5Sjc
fwqo3U6in00Ql8uuwmeMAGkg/EhFDqAfGoha00xM64YpkinpQ1aCUCBr+uon/A1VMhtasa9/qNM4
lQ8lMWogWQxRtRcKEp9tySyrcydqh8NqSy8tCZJvYm1o6JUJVCn+UeygX8TQLvD64u8MfQzev/7y
1NwVPFME8jrPb/bh9ur1azypIKEX5oSUjzjn9LfRdH15jcohK8tLXMQGg9vId99s8w2qYNOjm+28
Venn1N/Wt35afPGpCEq3WthFqWS1FQS4CeG5BcAkM/kyZc/Q5xM43bV274KhvtOe0TwBtfs01E4x
Y0VgGQFjEKHMIPN7cAuvf6yTGpI+FgCt0KNAQ5vUaFI/W3qv7IoCzi5LL3oF6CGUAdjtEiq3KYgB
2yVpYfwOkjkSghe0DF0bdUiMX9UEDp/wAs0rDx8npOTrF3giis0FAtRjkKhn29yAYw4M+6UaJ6gY
D/Y0FqBb1SWDmVdTfEB3xlYiK6HjmN0JvBsRLKR/bZiECKAZ0Gzi8t+aKRGjngae9V1upT9sFPSI
Rz/FWYsTdNlUjUBGRhQkrkGOlWg0JgFq2v7WK67bYFNf1YlCPnA96vi2npE3hUFSkSK3PhBhewFS
x1A+Gk0VI9aNKRhoEA+svgUjz5aFNIOcqp2WAI5u2zwIL8yIx75D9miefXvpBUP6luE9FR4qWVx5
aoU2I+iOyAJS/y/6UPJKLyIErW5Mmk27F7ire+S16EJFYz3H012eUh5RiVr2JGfUjWCQBzxdCjBA
FTpV5JMNuh/Z8HjwB+h9wJGRS339pp+0x7jpYB/Jq0Fm2jiFo2oy+7zdV20w36Fk+xcN4cu4xigw
sslHMWLI57/aJEW/i0Sg8j9RWn4U9pXfgShNixGkgToFFZoN0Xz22k5dQ+ABCkNwG3SwEx37qqap
PJiWHfBBfJViE6r9kLcxvFS+xCxLqBomDUEAnTtV5ZReybdrzdTFEGPsvGf4B7+OCACQUXwCuEsG
hL40UN7cUffKveEQgODX03T7frcrPsbldFcjYSaXRUnvrWIP3UeNzDZ+lCRLOOLzuPzTxI7Cw/Nr
OjKaXsGaWKE9oKFKseY3ylbVh9guIdCq4wO5Ql3Op+SOPodSz7oaVoozZzov5+PLf7B66lOEHqpC
pJwMcX65VtZi07f7bTGiZ4ODsVTdp33GDHsJKCjpbIXsFOFjmOgLJywUxrxGSmFJj56oUkQXaPkQ
YdSW7NE3ef0EnPC7XHY/pT4ucxGite0drVxT1bM1w102pS+hqIQNCKz4E7N9L9sUGAthmREaUDip
MSZqA/k0+lQfEfDJoH7pqsTx/ip111D7UAmliaH8xNqd7UiehnChjWQBPhwhHLjzJ82IIqDev7eh
ZIEIohnRrPfXgRe89wH5qBlx0BOCS+Cjukskbrruaf4gQlriIaSP3oH0DZTWmVlALUdlQ24EoAQO
+rJHpeq8tNBJJ9VFIhwVJOZ0BI5HQ/Q49hiLTRnseo4zw2xoUxG0+zCCkhR9HMpfA+L2dYLR2WOU
tcQS1pQqK0jKN0wBFWYgrqjIhiDEaVMKjiJBSlX2gnF7H6zdFl3r/zN2hMt2IyQ2SLZJkpBne7mD
vZRhXQPo5AcuFok5sAK0qtVv4xpvn6JmtRUVxUuGStr3ak5liGWrqCPQxfnlNOSIlw4FhT0K7w4N
XtuOjt31nNuVM83zdC9cDUWq23Qo72uhASeFpcNHgBWXargkWxYZ/o1BAUK3MvwUAM2GakIGkCyG
t3m8BpyBZAbzpQwbk3RZqkotohaSzxBGRsUu+fu2ZoTc7Ow+AaK9EH8uBmsIDBnA0R7fADlF9rcP
Ke+LsSL9RDEs9B+Ccku8au7zd3PzLcpp/vfRT9VNVGyXHTKbEviKOmZqT1bYiAjok8cUpv/x9nu6
h7txuq9BDu8c57IJ2R/FxzM24aS4ImNFwAMmh2qUd+x5srYtQBMv0g+m3yeZdOEyZBz8UMoCG9DW
SpwGCz4drZhkx8nbIHIHJNI0iTOiNkm31iiY4ZyQAfjafw8qGvI7pL0G8LvxDnJhg5aahpP2E2BR
Tt2/KKDLGR1tE1VK0FuS6A/x9Mvtm2WNO5dTsTBlX22BOLW/S17jwI+EybuhGtQCb0loHwn1KZiY
cIU5ionJRDkHNLNCfsNUlu6PahzM5UXw/Gxt59Tl09d2BbMgFYxPtHaiOs23U+VvPph5V8IQQpg7
aLqo0UUcOcc/FY4kEzIB0ITlwtQgVslNEioRE9Bn778IRegMesw6CBwfxN6xEcho0TXFHp27JzVj
uwK4QLFXAAQ1sTXySQ1MqfoJptLuqg/SqX1avJndcZ619g/hW0gyQQUHvTY6hMfhm7XYDfbY5qVB
d7mVaL7oEkGCkizaGm5NOSJriRHVqHAjuCch0EB11pi+CCqDsSjo2P/mnOE0Ee3RzgPoEUULoHde
cHIvvT4LnE1f7T7kA/cRJIBox6ZMAxlXfsqUaWzGO8JlFH9c7Io4oTzWYzWYYq4cSARqgXbFtrAH
zITvA4fHsGKpTdYfocmT7c5evLz+y4sHmgkHhDwZzjcEq5fHhtJqUXeRPd+rx2enHH5YZfWQshmT
v8WdlvwzlvXSZgGR88CXkYwaHKWkLzg6ZblfhY31RspZ0o21LQpRQI+NpjWBsxBlZ8yWijdHFw2d
iWNDwCydtaPIwIutwdtAzrwfHFZzDdEbaIjqKbaLPoOHShUFh5zFEnRY2ksmkkEcVTZakABjwDnu
hjNMhi+OveAKDYzwfwFlOT3tUUDWQcOLWR0QxI5sk1dFTrbvqvle/Eq1zKStHZcYV3HXxDsSNSxX
1cmOyw8CZpohQIH/SZ5EzlW33yOIuXh9KQMt1fFSQgzjDy+YXnpa/cmLqYRO3Ggg6XvgZZ80ml2i
x416y2U5f67LDeSv/gvAh5+Cc4k9lq9BstEfyjX7cwe7GRSSSvFPkkZCdgqOIXm/pCSslIB4nBL8
kPbHIosI5Wu8CChJp+weqxldL/ihkjglIL2VvpiAG1ZNj0SGRkFoAoPPjth2KA+YznU8Q8kgRnqq
wnvW/O31BTqxPBgbKRJT8CZmRiL6KCzq7RLeSFBJ2ZLE/qm4SVikKpJ6YwrfavaPMEhSaxOwSpYH
Ov6VNE5191TJgNdzZganmXT+/OZRXVEupFlAgDbAVb48vE1JK2gc7ZHiKuOkmDdtUOjsLSEs5SWM
JoEg1BzoGvaHkkvBkuQXdY9knSSxYjROGHIt+NzgU/gwVgCzn6PJLdyKOnzC/klz2aC10TStY6hP
mA6ymsMoJ6Wm0gJUL01poMQYRWwzwxLwY35I+Z/fkT9T+YrRPwyx4/d/c3ptdFDVUxGpQn7kvIyl
wWq8XDFSNBsiqeP7AImiY3OXkNBu9tbwoJqbpI9ttCU1e1jKA7QuPg4NNc/dXkzbSym/gu67U/ot
gEwSge9vZ7G72cmYNjlqsWT0C0Z8jT6CQOfSQfdVrlW4bMZ8Ec8beQzLA6+MAgklJUO4Ff68zx80
xiubJJbCFCnupQSCIPx+EUuocMu3KDK90zgwo/jaAfX4F57gON0iLSR7ddCsxMESQ+n/n9Xtqj7z
4MV0w4OWRAITwuDEDSU7hi4vqTTeISkEzxuzkBQSjCOOy0MOIiIFRIwXEtjXvhckTBXUArmiwMke
xTt4ahRqP/4XZCFdOmhBRPVxCuhLHCXf87rcWH1jF/cmaoFlUMMbMHtYt3BofsBMZ1YLbX8gRTrD
/n7zBewAB5c9rqCWIJjGKwDufkJnov6RSIqMn8e09gQw1J4nP7qUYL1cNJPCwDEEW+aYUM1HNd3O
AcLRTqS+81P0IgWZAqBp/nqCbIgsVJbbH9YQJS76OH+IoH540vgTPtEqztmGE7FtevhUIQSVi+gi
hkbG6fntXHuUTu1NAcSM7BmN45bCpBrNOvdGp1WsZDT7FI1oE0/R/GnHmJ4BsQmTqEBpEuBF1CHt
u3DyEaItb/4F9Ou4Zsi1LgCkEYEEbujSGT/aemOx3pZRxJ6PgcYpCIFip8BDxTmb3FdiqapKGEdA
Y0sFQzW2JPJGcdPoRb9u90/KJbomlGXQmxT8C9r5y2tqmKO0pWVef9j35e001sy3YO3YTkozhw2z
ccjnNRnAQEqARWoN66FZlv36QXdesw90nYdcEMQ5sE8pMYsvfR6/cVIYM9cLBht5blIL+jgvrzcD
UReOO0tEK+w9Fk2d2dwmekeJQZCcGDh2S/VDGYWY5yogSl2hbwTdpIJD47UpCfBeX8iTypgujIsS
cw3RsOgYiuGVYbtPu7r4kPhEmIDKE0gKApXXtjLnhDo6HQk5Fo3qkGvXEETlO40z3fZ2/l6gIXkz
zdWxgnP4PqNr+twngLoCyATAmFVjjIt95OEjP2UCphvsDNWwDsi/AF3LQ6rwIW5vklBehOVhjAUB
m/gq+pkwJEkjz5vcPwl8E0/B4Q1J4LhggOs3Nkma+IXiNtgDqG6Iaetwutj5w1f1avfBfNWEX7xt
YLQshgA9AHa1NF7nOL3ta+8vDM2NcCkNDAi8x4zYn/qpJF0jfoiwS1ZaR1sqx1oo9ak1O9HIqaPd
dX6kjBnLd7RoULXtSLq6dFmPHWm22Y+M4iqGR1WLDMhGUhZC00mJbohB040UPRboXQBwqSdwbFyg
gXI6XDx7TswHMwYcufRhG70F9wg8OoApTIGF+GWI2LcJU45A5xnJi/X0PZbgnSrhBgMHQn0o5l+a
+KKUqWUsghqmfQlfDHKIiCFKr/j9g84+Tlh/VBQxJQTSoEuYySoJSh0E5KQuDuJbFCgCOW7QWevD
oZV8mLiUSYWxYXUBmT8MvdhILT+UzghvOmR4RGIZ2X5zyhSygs3TRRmytk4+BDF5I024UI1By/cv
qiEnXd3IRUJ8ATGCxrwIS8eh4WLnjYWzaT8MqMzl8ND0WBcrHvmyvx3+HUr9oEWwkF8pAUC+eIy9
B35y+ELUQb8mhAe3qVohfsUjzw9PeDw857FN9MMk31+gMqNvBkpqq+2YLeEi0bwcHnLr2t+jXo7b
BOXWfo2/1yN9b73v4Qkv0duZF+rRvA+v5VV6h4TBRcjnhw/8djw9lB/3ga7mcBF/rkPfbks4lvq1
w9fhfQmY9Y4wCxg4RIJovg7PedTfy1c8OfwCT/irfqqf6Ir9rb6xGSJnvvi2HqnhxiQn7w5fwwZo
I7nm9vf37eYyLy/ihX6Dx7r9/cgTAyod39HUr549Wv27cXu1ueTfpraW/KNnCcKAiIuRrBYrQite
M3/jgad8vamYivv0Dd/zq4f/0MuGh8OLuf08sfUqjR84vM/h1/jRn5fwE37zz8vtb4cXATbiCf/j
Lai3Yn3MPmLX8JtR+mYeH/S+PH6zv/HWh6vRj8xl8VKe6OPoH67u6RP9fs89dAHsxqTP+boDOhny
Q7AP/wrXiInnaXTU+ABglGdtbI8fNORHRBK/AHLJqGnRc+XBxUEUCmNYHORPJL0lsK1tIyud0soV
XZeWq4/ZVW0pWST3asGp+N1TF2sc6jS/i99GGAdIZL+ZbFw9VD+fMRbgsYW9ef2DnXDkzQejaIOk
MO2G8KR6W6TbJtl1uHUq45kKX4i7aJaBmQAv6oZiP78m9gU7p/8QR0V1EpXJiyi7i4IKwGZ2L+hc
PNHixjqpAtFa7BNRFADIqEuvapUfCgGIfJBBzQ3DY1SsgvUe+QxML50WURnAwN+XUX8jqp2G+Fr1
/kIxj5ON95usvVUDVUq1BvWJXszrC7I4LmawIBDSI3IA0hgmVx3HbBvi3JRciTq14jLCswnNxTe2
+3B4TBwk/GTH+Ppj7niC7Tg88vP4Ow8mN6bA+R3b8P8fDvaFx+dPZC6ezJOMxrMvCFJ8G3cA9a4P
NkNZr77BhhjrwCSDg+WA84NpODxiF/jiCOkRX8OBmUiz7g6HCkPB2dGhMo8vjpI56IezezhWZw8T
sgPEkS8cv9YYDJ3a+4THzvEaD2GF7C4N+t8mgD/H4mp9X/iU+Ds/Yum+seCs7eGL5/oRC3z4qb6R
F/nG0BS0dsxdsL9hT+QVef2f9+a5j/CTIyfG4+ENzLvxxuaOHe7fn8ffjqq631i//ZSsPJAP41V4
5MY8v3M85w5xXw+Puotfnx7q5AceQD5r+/uRJ4e7yP3D2v/54ofcRb6dvx1+ZsIQFJC7d3zffj28
7nDTeTy4C+u2c27ar3wzf8MVPrkJnvDFFjg8YVoYb4FkLKvDI/ef7XBwGn/2AjviYLX1E+MWDj+R
RebZHz/g7WVlWdzz28OklcfbAzAD1XDsEsodR9sja9qgy3pGCfsfEygsJuzg1vHFvTncT55wG3nk
63A0D3f16PZykw9ftasbrt2hXWKX+rHydJ3CEhmqS+efzqjutDmpfw6r7ic+vy71Sp4dHdu8Z6iB
bjC/Z0KT+JpvDveZXcHq85zHOvrPn+c84b7xyE16/ni4Z9whnnDnDseZu3W4c8ZvHx6ebtThbONG
uW/cvWee/fnd5X7pPppIgF/kyW/nzLO2K5dT/i7/z+s29URfF8o2VSEYWT4wOoCzR7WVCHhfvZvz
HUPDoYhpss+ImBZoeim1q36oDM7kxbC45VdUMtSEDbVXUVnNQWAL4Ejy3G9+dJvdaustRRrIbXJN
1b0pxlOsETSUeqCE7GpaoqbfSj6on5n6Skd2nVLppTI2JOCJBjbXgTNpEDAk4CY9zFhtCrAqnw9d
jwMKLiPBs4Ep2A68W4o/0k5p9oThC0Bwuf2xCmMEhiiEioIeMZByTs9mwSdKQ3A+qLBjNVG1ssEh
Hy0j4i19u3UY6rRdzen+9qmQLMylGgKmn40yStxSgCWjSyx+DmbKtGHVhJfI9FNz2sBuCMJ83wLz
Aj7ZAOhoa5gBUBRgaZCi0Twpmb7WNB0N6hAwXDUnwQJV8n19m1BpO/YLRx9QPZvn9abEL9FScoYP
st3btIJmuRJATqUSP0BeTCw+tocNWU/YpjorH8ygaJfxbyMFVpsyVRZ9QlkY0H4B88xHaziGgVOF
7dfttCPmFOKZYaUI3toIcc89gKjsGqgttb0tIp30rZw39rxD+cb+nq6Lt+vCgi0FVdZQcS0R9MAD
aLoGK+WhvAIPrfWQ+FJfIy7Z0/SRDCi8Zlg4db771h+Sixytb+szYf6tob8QJyVW/1EkHX8j+hyo
67ilwLun7Bc1b5uyNPJOUuq3OrYyWAkFR0rto5itJT0XwclVwdIsHhR6GK9Ic7LfMFTBZVcTlA5k
t9IAUGhlogDEqasd9cIKBC5S5eAtCKx25f5tjfgclmNgujvjeDb3GByBsTQxRhMijOaELmNElhmY
0QHVan0W9i9GosR0LCX3PPIebL2oIw6kl1cBlrZsVKnosDL/8E6ZLPiMn4Y+78RvJMBqdPatGpaE
JkPqnadw99bbLxAJTc7wME8LSQF4GmnOM9IjRpr1yLVYbhW69NHEb5+W26T57I3dX/aOu0ZByWCC
9txYCrmiJapYWzN7SXBzVHFmai/ImzITBhT2NxOsnxVaNGoDL3wfDUkXcWPa5ppSf0yh8izAxYlX
jx+kGatljbeUXMWgBnEiflduoTL3JLEiBqJK7GqyGmQstU6RJgz8BO8lzQt1yBSHG+14wCMCA7Zi
ppnuAuAFsnF6KeigxgNa1hQ1rMC+CJL2JgacY++BXug2ZRvmXmAZt6u6AzkABdqhHrgGLBcB+bCy
H5o2aExlSpWarWVtcZEVIKXzFMITVGHEKvEV0TmhKshKvTQUjbOpo3zqirdKx9RMNPTXjKk5KkjT
yvcD66vgBSqhiHkh7pNagj3/JyJZRDJyxnodN2hNoZeIlhSRiwM0fnRNVtJsQPTODypAG1Ye8ALR
WsxoHeyQzW5RUAAj9pOA1uYwcEi0aKLbZBZT4c5250/k+rkugLTse7JWFC78o8J4tnDGMG0L1/Rk
JCMtuSkVdsV3kiZvvgGgLIuVIJuSxe71ZjDXrFFNSYgIyhrrr2SOGpmobkKOe01y5TjTGzXBlcrK
vT7BS7I9k5IobxrhhLMYRMO9fHlCUJyEgSN9GkpTJwI6jkM3vt47H/wa5WgNg8vXON16RhhqYHz0
FjnGOVQbvGPuNyNpKFUnDEBRS6Zuw4L+DI6hHZHoTVB3NSLa7UYzSxqEA5sEYhj4los2BzSR7HAk
JFxrdB0Xn9syTgGrAMIeAjVC/Qr3NACy9tdFTRhSAvHy519VtR/owNXtqoGLdtH4SCIyuWcLr2ok
mghH607UBQFP4Wc9ntmG6j4eLQ+NGkp3jC6iF2IqGc986BwzrmztjdODQhMD0Szs7xK6E/tCFYk8
BNdAz03WTTjBFryFnD7NzstedHEjiESNaIZ19frFeeD3/+HyRPOJMXDASA3w8fnl1dYcON16fkRk
8ksdpx2F3+JhDqXw1hfpZSYJLymXgKZCSLB0bOCj1Q9/DV5esNh4hN+etyLRT1n2HkV7iQpb/6E1
9D1xKR+rXRELl147ajBmVJFV6NVYF6rIajQLPktf1c+SbwKoSL1HhKYs1TAarK74vpLQzUf+ivyC
SvFtAiE/a6HsO/WysnewGStvXvrjtr1SiGK7xfrjwMCtiyFi7g7awuyjNbGBiRgXwNh1D+oSBknE
+ifdlyTnpYYT4PDh6x3snYxdaKYJDls+iSThACP8UiG7cZBLtKL5l8r1PrKYy2SiPQmwAJHNno+V
x0yEReKeiTcDx1nzqXJnw7icXrO4B7j/ibWLL9uJsUIIVHkrGzKY4BftGh1Sfw+foN7rBNFkgh9w
kQ3xz6Rv2iujRMAIYSZtRmuPrt+uu8kCxsXYFpCTBOnSGIz3BcIE7ns/H22GYEqAb80QU4r7iIEy
ECedEsqZA7fSBlRNQ+CLv93tyIXQE20nEJLtlqvPMh7saf5uZepgOwVDG/svjRCUTeH7VwwEQzE0
SnE2DLBhEha6BL0uqdNHDFIGkHuoam4kgLplISJxLjJoCjGXj9XFkVmN7133rjWv1oscgudcTbcZ
FpLSO04scUEt9PA6c4txRUbmaZYka+4VSBrQb20ybRF/z0ilkkIWYUC+mnd8SL9ioO/Izc+h/a0E
rO0XJFdtybqLUY/ELKOIXb7LOxA7alGgDjf9lVsI4qD5vlv5O9eCyELbOYsRhUfXAeCMb12Fu/XM
oAJNcnf41LbNZxUyqQ2wcMke8ke+4Qjw8l+1C0hGHcR4nUeU6yqua6eGSuH+smf2cjzaKMWisj+M
bN3ZA4vTQ7YDd5N4m29bPO1Ntq8Lqn357gKcF1MXtTZ5RbCQuwxqFPjMDlDUbW1I5gGv1fGriyxf
NaFfqA/tR8zSbDiiJZtvpvCZWPmC+mA6Idk+7K/9FvEkm2tXUFU3u+o2AZi7DFovXVbN+nvr+Z+q
KH9wN06+rK2V1du/qhGKUmTRwk0BUu6CfLndbvuvdU7fph4e+xKjlYyzdy1Nwwi8zJVXoPoW1YN3
M/qLX9Y+QV2qV9wrDS/UfHerDCtYIZy6zBnKLHFf8BAS19VkuiYm3MeSs41d7OM++kl35KcYXuj5
cu/3QmVE0HAEvstT9lXc8omMiFG1Y/cPaDNTN/yVIk659Cy2ChB4jFHeLnL0GFrrrq35E2QK8WVc
ut0q2i/WF9vN5pfVeflFNw3fTR0ZQXTKzuNy226SZZZ3E0xEK1zlo/QwUqg4SB6FF/Y+ra9sSL20
yzbpZbJjVxrAlMntaqJctt74vekXPzNkZq2eo5dnrn+Voct9Hbuw7WZIhBTMuEblzIgVk7n0trdK
LD5qAgSx3mETRL+E5sxrZs5HlvAa9EXQNyTquvJr8ZIiBth3KE+PSPs4OkQTJ2a25fzA/iUbuKMS
iGUANJwFq/ui2CIPcN+YI7ox7hT5NP44+vEEThoS1a94kFqzm3S0d8HdbtdfjWQLwslv4ENSCdhm
GJE+Rwk09ZPPspFNV3Q388Qb2hYS6ZYn8RQ7rVZMuUovKkBWuHjmk2Xg1MjQHPsqbm2sjs5XR5S7
pj2KhApBEsZyoNt7mWczoUSAGfA3eXeplqQJe/0uZz8xqcjyp/11X/P2bY2th9vmMxaUSRNWSvbI
nxa21Yuw+NWusN9kFmZpnuh87u31ShVtpBO2q94O2UZqflp2+aNvxDoPWKneYYwD5fvlvOOBfHaz
XITD39VUx8s4xnKJVmYHebTKOkL4HVJeG819Qx0IgBQtTRsDBEPJ/WVEln2XMAnUl5BXh1GtLSJo
MDFxdbAGVlFG9iYS585nuBtQGBllaaH70eQhamIMVMruC7SJNV3eZqcOEToDtLHxe2nVvM1rjSjX
qERZq93iZ9yw0dsOxWwKOTS8R5Lsequ/sN9NfyF9s36zWCfpX/16v71TegYce3sZbXibusPM14TT
RuBgEaZ/V0NqU38NKaIGSCUW7KDcipjQAFkGCakY4BzTTsrdtUFs+xp2ptGX9ejioDrcZ9y76OS0
Ts2w9R30QrCF3D2Nqyt/+BMniAL1d5FCaqvktSH9ixBDnzv5TEqGCo3g7EnBSxEF1XSFas+wQp19
H/muUJYYCVu/RFF40H20hwSF+a3fQg9QMCA1nsFmLyUtV1OPO/b9vsyBfdXtVQ2hdSg5Suyglrw+
dbJ+yVhVbBoBY+LD70mRu+41IAwTjf9EGbXJdDcqXFhWBJ+247TaWBUuL2S7ewvOj+9tpgsQiI/9
WCNZb/Xr1Txj2gULjaY8ucpD5jOOZX1Td3Jla4SHqtyLb8xxrydUxynQIGWP3AkItUcB8psFg5k3
/DAZeoaPyR3FfXaBguhnqVFL9TvZsMmkDWvn659zwCLiq5GZRZ72qmHDv6PekF8lHtAYoi+G8TQ9
swU9PBR8W3zVhkWNo/hdnOBaB8ZpI+jL8hoDMTAUEWvLMrQDqvlqqCUT5pa5vdkyWxBX5Z3i85wT
bX7NSqM9Q/1cbDew33kNJZI6x3oVE68xy5QN0Dv8hX7GfyQl7yu2gYmFmDSkDILI87EdcBmDFyWP
OULXhJdiJ2i6RbXbTTeEKf2qb7J4lccYDA3AzffAFByMql6dJ2VHCOf+EoU1zuvuJlokEcVkRSDV
5L6HXQgjlzl88H5xDSTlfgv8IeYM+EysBWDLEmzxYYmTcwhmGoxbfjHGPN0wfSFbgaglDCwxYMiI
xkPGaMXO/dV3ex9uUMUAU5fViVOOfN3VsE7z4E3tVPnVMLQVdwn8UUVkeG2h1b6iPEgEMYBwgJfH
xv+pqKrq+CtxH5PcJHl301ojRyVIlhOaD8uGWYQrUaekL59RsTD68hLkWqD5tPHDHeNskceXj+0I
T4oPURN9lCCJJN8r4mBFJvbUf+lRmNdc3g2e0/2VzPBHSFtFa2uQ5udzocKxr3/0GwZg6tNogEju
r4kk6WNW3L6LyCZqgQ2Dyj/vZ7Z127Mr5pygUnRusfoTW3cmsb/bBa5mthWKaqijqmrgVnGoeDYT
Plb2pruUfIoBNreL6GfUUqD22HpEMb+adP4eaQhAJpNQuQSS1fpnhvI4ySGxhVVrZikgQAp9GcMo
0MXSzl2TLo8AbBicQYsZZ2ZX8bU34SYzj6VkZUETKQ6byTwFB0pmdoDP8bIjkYkq7FqaP2i4fM7J
xwFxxKgEmtMUC+lZM5mQEjrHVHmBjTVY1ekQXkEd/GnnBBMHG8ZOk5yqOFGxRS42hE18qZw6X7M3
a5t8cuY66gDpUQp7Q4P7zVM+HVnFBllFCK+ajWbb2gBd471t+TwXLG8F5JPILB3oP66/Q/+/jwfZ
gYhxpEnRXrXgk5fmMGYFK4f8PwcgItGjR5teFNZsoC//j7Mza44bWbL0X2nrZ8IGiSUBtM3MA5Ok
VmolVVK9wHSlK+xLIrD/+vlO5K22KupaqW3MZCpKRTGxRHi4Hz9+TqmPsoKzPlivpDPKmoLJqYgS
1S6zzAFvgeyIXgCaGqf52K13HQcJXDDkxXDMljfp+tVvYYMPFWfLMhMq0Cylzse68DRVfXSD+0MM
ckBn+sAVkgRyPNeqhxrKijmFPN/OhxtEqv+xNCw7l3XkHNr4dugnbbf82a6FLdMQGvfEyvNeky41
UChzFmeOh0Q2Il6RoWrGqORJWuN7yfvwz3z3klDlIps23hbJ9GY1wwJOoSyKWYUXc0zeBgrJFiFR
aX02p81I2gQsQkZMgNBvo7Q6P6sgq52iieJK/fOuX9w7z2s/LwmdxiUvSMt5yMSN/Dqs+hpa7loj
AUKUzlyigCZ6sJ1CRYwx4zvKHgJDRfliIaqajAlgnRfqUVwN1MRxSQlo41pD3elm/FTiHrfZgI67
w9jDm9LhVpE1dGevvjVndhqeojdOkVM3cBifcB2SSxdj+xBOcSlNaz4gKMPns8yvfdwBhp63EYdI
rGQcl/KG7JL6m9WGwAhYVofRSgoug257i37fJS+BavG9zaPjTcHk9O28A7qsic3t9ut1bKjNNkL3
EqslOIMtNBRX3cwSpoYmB/vk+Bxf8LK1piqnxjokoOjEOIYDvEJLhcDxxiwck/ZFuJ6U5+byn8u5
8gmynFuZQ+XiLIAG1mlk4RJNI6NAye+5ASslXs/Ywo7Atz1/cmvdproNBBXKioULikf+gcsIR1bp
XPD7d65n/wYkr2XtBhtHZTezJmy9bUKdeikhScxyd9dqXLfHASiecrD7RiH3Pa5J/oiNwyn0u/ou
M3gaZFlJiuCM24uYx4aWcXqXJof6JFu9oODAYBOsE8cP1HPpxcQlUBKz0t0RkKCbvQ6iKgEzTkiQ
pmZ69NoAGgjZykwgM3JwXFwySV2PUCmrcGpmPUkdcFgjdBOFis6MIFz8m+BYf8sMzm5S2+184EfT
E50RVOAFnCXcvrImDXrz12hNkn8ggUBbiKjeMYUHPG2Y5n9p3ADC2Ubi2bU9Z2VArsRUXHCHEC3J
KAYxZmYNV9NImF+F1tTKpgreToww/zKx2NwaW91gIFVbVGh2U1fdWUkKbD7BK6qV0IdWQ5exbrqB
d2FC3RX8eGXUDj1OMocD6Xi3cdpJjS9YCZzBzAbWCKkcsDMjfEBaZtQdTE6Y+B+Brx6Wgzp8hrmQ
ZPz1JDJ4RqdqJv+IGi2Vff+KFhgziRXpembM3VBxtRG5a3wmzZwFfyGw8b2KKQ6QuktRDF1vUWBi
DY4sXL+lyvPR80U2jHw2DUdEo6PybinIbLMDrzo4rsAsE+eHw0CC1lqWbZwN6MHcuGASJ8ELQb3j
q8xU/GJTUoiT5qhlXqpEDJRLSUFLEG3XJvGLyqHKmtf8ekwCHrchWZcAF4lR8lIolE38gp0Akjns
zS4v2aAd+jvUkFIv7IDrYrwMozZ61s/OrTsk5+vlqDku6Pa5XveRFNdGMrE4rN3Tzpt1K8oPiaOh
PvC1Q4M0q1LvPfF5JD3kw02XeTg6tSwVny0SeLzhZUSP0/5g1V2VryXEqZ9V/JSVNUKCKLq5sJvl
wIvt8Ii/rs4CxpSkmzX+LnKYaY4sxbnr7ijI6Xwdx/VL1GYehT1LClUepe/ODiJQsm9nBvy7FsCu
S8lwLQeX+zZT89JMY8VZycsHGuGDekaFgXDOMnzEY2YCaKFdw8njqjJ3eQuwbb4t++DL2eG3w1gP
t326ZBTXtBpdSgLHB3vB+oimYqU4bMiUpljGSDnZR89xOvo1NtUEgKimrm0x8maIh2ku+txtqKo5
JcneG1IwpFnA9TBzi+XZAb2DS8o5/wNfcInDYRggIHrKttm95VTESNsnOdv9csQxmZQDn6Hxdu+k
LXLEH0h21RolMQ2AY6sYRzL3JRs1mVHzWpYDB0pmQJH3nkrGcamX1jl/Fi909JQlWZhfRbj41nGk
84rAvYzuD2jmFKEBILMwTzTrQBMdFTsJSqJdwieQU3y/vMyeZb4E2r0HKteqwjgM2UcB+EpIUV6h
gHBYF92ZF6kqyrQeyYabfs0m+OpnonhYbi0JagK8TgfyxJaIqbLp//K4WrDdpdNYBUXl9VKDzi60
2ZnRVVGGDg0wM/1Y4Ys+oquNZ94XuLtzSNPIdpB90Zidl78BDqjo6nFWoVJpjuRGYkFUOTZCbkn6
EsfozCJUSEigAfAxSIgrnbCOuohu3AM4sOts4SeawCM8en6mG2j9oywrpfsqkeQ4f2GwsIpBUmmk
sC+XXqNejSoitIfwJ0V+wFYw2iALR67KHHdYPitIGg8+dyYEtCWT1gZUDmg7Ep1QNpZyevwQGB10
jApmNasmqxRYASZvgiUpP8RHbgJBo5TRvrn6oUmKfWO9EPcJoQc9wAN4pJtzO1UZfZeTOC1pdtLM
v2FkkIMInUliPm9XbXBc7JBuLQAG3BjMcjmSHrodTaRuA1PNHaquLnNfLfDM38USML84e83OFy2c
rtaWX8njMwcPOEP8qMbVR+CeAFAh+XsXe8JWBuIYfe3qZnNmCEQFIa/LOBSMsMYld0U4QK/X+h8y
DL8MAMpqZywNEIezsJIb5gEuylhcErGBnGo/5Mh8e/lD19InGeokep5HS4MfNKyPon7ABK+4ZiZ1
P5lFWRoozF4HKIAfR2o5uUvlWXF7wc9bYqDueJnAL3Z2GnX7D5X6wj5ldMRsPgFUuT1NFcgmQnvo
7nap0NcjGZv0HcwsoWr9LO0em/5kG+ZbzB32J3t6WDB9WXkD8jLRZll8Uk+7dWI8kDmIWOseKwO8
kn4KxWjvtDd54X7pHBgtHKz8JB/IHMWWFvAz/b5koCwIiqC/FHPxMgDKzkJmjo2c1/zpmU5dc+Ab
smnr3s+b8OSaK/LC9E1TNWd6KMv72owYkOUVRicGdjIjQXILjmvKKTven7GI3AKTM0ktVYlyDRqu
J3tUgmXqbCCTocORVUQldXvjDYsyVg94bMjBuTQst2wnRriZ/GsLXSgTSe7GqwhS2pPthia9u/7W
BcmnuNW6mbPfu51zHXYtMT0Yz891CMYpeSuTRT5z4qy/2NYqUlrZiOdBvhFADrCC4ul4PMVULv8I
duLq4m3Oq3Jyv6FC2b7JjjRkNG7QObjCocgE2k/ebszRvMS5XIWbYvZIuHCoIk8+IEQcSmBKJxWs
D67ZCevbSmdMnJPuLB6fzlgQB5bhqhCpu7Ueth0awq6h4zXuPzTpl0XE8JzjDCrJdTCQ0cyCdZAv
eFiO6Re/oS5omZmxYGUaDG8zLow0KCnJlJ2ELPF4LD0iMnkiDAf0mA7hfJ9pOLWjd/xM2949s1Dd
ncsNcJx/7fbAfZy72szcVbxzu/axZ0UI5Swnzaq2M9TLlB0bTFt5b83cJ4LgxTc6KZy7OA0mFB8g
TJkg+o7o1/bCdZv+1s24+YCpvJM0V9QGj7TnLfxuQfXmkG7XY+9/q45G0Rm8fmk6/3Vc9w0nS7IP
3SnuHZARDIBZxXlQfOR4Jr9N2RCBFETl94EmIGuu4U26o9pagX6z3lg7ATwbW3os89i9FwrQDdxm
h5rB42bkTnag0Ft89TtklGdx/WVrvqEWDJSpLwqyB9dvNdIyv197/4z9lREi1Wwv0hVDh3OybLfW
O7uKWH3VgSu9uBNi2ncTYAl8Wy3USG4z5NwC+HCW6RoOBAp34O+qGCXxmN4a9sREw0UdPuNwsB9n
v7nZmhKomJrVqpVXruB/jE9PKg9cx/8AlAo6O/Jb1aIwTnjJXzbpOf90TkOSP3aqW6wcapyxF6Vy
dwFllLBIVwc0N1sg4GzDsSaj6LdxLxsZEZs2iKA+f2VM299yNCFE3qUxM8h58RJeF0ERPIspS5DJ
ueVQHnJ2ugQeydWC6yHiHcjoiWTj++BxyFZH7gHXCU6wTdCLz2vk3KV5ljM8WTF6zrFE1EXBtzhl
A1flMt7M9YObI3xu5fi6CG9hep7UfkwzO9H30oNgZqYkQDWhxD3UmaIPyyB59BiZxL0GzNDdAIJ+
tmBt33rnT07cUWSuTfsK/VSSdfUOKo8tp3KWvQNRJnk+tlVzU2/uvdvgNgFOaXZSy+64Kc8ncFGK
fA82PiTeGEqLp6m6M6Mfc3c0u98ggqYOWsx1VbAMSId58Wz/c/NQxzTKu5I4HrInRuht/fJoEdag
afzX9j0B2MTUhoofALzWvkevO+s3NvGZZxbD+ON9AEFWIHJVIgAMiwggfD0uCibyJq0iRhLVprNO
DVmxvVx2FVdKPLuIkylDv4Ijk2sFNPwxrWF65zVk3svcsb1y98N4IMDddWAtQBmI3xvIgHDJic/V
xB8vTmpGP67grXFST68kYEK7jW50OHo3VUOkDTZq0FWtCLowZsIfpSbWAwrxtDxuZGmUG+XZ+kkz
axUVAFh6wPwYgQv5//lNlnMzC20nqm4WkJmAImP8vIEciCdLuHwA8UORle0a8L+kryWHURWGalWY
AKgXzTnaW3HxYGZ65vFEBX7gEYRT/Dg7NQeuTEoPBnvUSS865x0zVviD465ldfQsJM5fd+O7loUg
7uL7yxGSkt6tFKQXONFT0jiB7fHAaQMdVwqulQ9ZZAdgAm+55ag+X3cTGCBTmiTdoiwugnOzw+qj
iccrNxIzY00TOs989pIofiqaBSpHg4I0LFlMcu0czA+bqOktLwvtY7DN4KxeSUoaXfXu127IIMtz
tUtKrqEFx1OGPcKUbzDxXLS1XcA+nGC7FCZdTa8GwSgKPzpwIR8uIpBVUiSc813YFgeBbOJxgwkz
TlRUnex9LF2/QSF21bSi2QjLY/0UhFzFmnfx9dBtw00piEj4cZBT7TLYgmc9YYMOJiccBcoNiSpq
ZDSpRQAlGOPNGqLHSA0HajARQWzWBIWTO9FAoCr/hJMO5kx923bg/py6kCUdFhN22jTyF227dnsx
DsMPh+Kzg5fDUbTHn1Fr2t/OrVeScqS8lsofk9dZTohs9LiKszKIg7QkM6Zrry2YKyzZNOtX0Z+z
dsgfFodRJUwPwPUEObDJ1XNzR2gsSwV41e/lvfF0FgnziH1gBUuqEjnQcljEClkK2miiGpiFDKrN
+uQlkRF6Sb/jcRzxPwPEiAOoLTcMG/GEEnCxLifEmpjTxu34JLPoUGhFVUnT8lvViSURJArsO2u2
6/Z3tuEW+6p6A3X55P9ntTYJ6skJE1wSEPfHEhNbu0RniUeGkOWQvVNOC7cXyaEh0EWC32R2aZ0v
4rXrbxHqYmM5sBYOM/czs9TdktQY+pQZBSNip2CRZjjq52dLgZtFsJCJOfnWvSIUU+E2y2NZ1hCW
Em0WH/NbLCjtzlvS/YfZgBzMjOKUurG1SX4bKersuhj8eDv1/hzziqIXParOpz2NA4Fgbw2p3p29
aDkrObNyHDVtbAYAVqtWH6skyGcgup7wj8sjaTFNhtu5dr9T6QZvCZU8SbWFNOUtBeG4wZiHbEZk
SkEvpqAiytB0oen0YNZxhlgMCKKMSrK3GlRHP626mw8ETf1jUy88WdO3L5E35aCjXrH/FCUfsyGj
TH7H7Fv8AmoLGcgRKzB0z1qHrVKe9exhqw0KDssELLcPQFikpwQSloBFOrKpiaHwk1UWzpd54FP3
IYd80vN8W4Q4T9WwN/+MdjDJEm2D025ADv2E0LJHwN97S5wmiP4uXoIMX9QaEMFBY/dxVzR3UDcf
wCc/SXh4d3gSShw4uYGICzpQZ2XnS/ppXqiVdqTeIqlaCGPW+J5rOOdpbBLX0GU+tTXRLMqEfS5o
f7grqwETU9am7Z6T3nQA06+6njOc1BKoYaMPCtyHF2dLZQ4owy0sFQhAqzMF3gfaMFQb8nc2qXCa
DocWvTg8W8j5SxoqJqJ14Iz8a9sL6yT9P3Colo1MpyMY5RF98muNMcSGZ1sFbAFq7E8BPdmjWm9o
T16bkc5oOVD3lhucMrxjdZC3ENlaSbCKxHyaK6Kx6J5lCmKhynNu+Fih8YhDdb/vDmywCqsRvasM
pasbhJ0WUgpGCg5czMHtflvP7U7flspJ45Auvq848wknK9dPpeHRtgkdtpzgIQ6vlODjgFTSGrWa
fPw80rm+bsK1g8wC7g1o5Mo125/PRBqe0DVNyy/MDNL0FhaSjSBQ6ixEZB6LC9dnR+sZkX4FQzhI
s067eWN5OysnRRkeAp2f28cyTDZmhtr33ZHsVhlltmi1kWiK2ItaBmdwzlS3WYgjc8PqsB0ah3V8
99+XJiqYtVlx2/NbToucd8QTczZe7sGr3Ns62tyboZ6T1/SigYLOQ51fQ45xhhFGndOM3htA2epH
kAP4BQ7XL9scP0k/9f3q343nY45hFQtuzumVHMmzLM+K3hvpWQH44tZgfZHLg7VSvmVM9TPTwAUs
QW/J387YWKiTpjDRcunlcUpQIKH5m3JLg6c2Z8IeADx0P+RnBrVy7QTHJYLH3voIeMVGTDjeyq5w
Tu24lqc2HP3XTugUH4c2CD/a3s+Q0hSBcgNrR1Shcajf7TW1m29ApgeW2HO7m52QxdYidwfQ0yUf
pzR03OuhSbpPLYqyDCITy5hmGI//pBmE4tjMuR97vIsoyKNXB29v37gADjc24QASex63nLc4qefX
BTbUkJez+VR4bUplSwNB+ksCI6jrHdZY8l3xyAYmZ1NfGWq0ZlCjfv8ajYSTZQFtdQKCrQ+t1O70
fUruj2sBnai9s93cfVNlPVFnlfJ+z+uetbiCnlnSzFDQ7zocuJTe3Q43e0fgcmatLCQAaT8Hb4eD
duvAkJJLTqNTqg155XhMzL7OwAbNH797Z0lOChwBiwF3OcBc0qCjJCEIqTu49xFMoc9/3xE1E78R
qwQ+xsE1LqZXwygRKWNHXEHRnc3opMtby+Qmc9Y4x7zxzbK4hZsPcc7jAVpzeMvHdNquY1HFTISI
PMEIwO8lCo7X0a5+WqqrpOleZoRiK0xdZYRJBbNlI2au7FtQE50ngUfXx3D9OXvcdoZofPPglt67
n3sSLoVuXwAK+PGD+lr2gI9nmh6UQ8y8t6RN63G5sZ8/gKyCl2PLAkJcRWP8LOpZwE5arA+s7u6F
X8OwjIS4YEHyJUY0LUtJ9zmX2msnJhf3qaPoRswknCBn12RsMR0HgGMkU7gzAUoeiJAfje3LUlNp
w8KTLVMluq6yB3bNRxrvdDN6zpF5YaNHCU+lCovDzdS0xxuaGPGzvjp+Sk36IWJoyRcOqhe+5/Sn
LNoOp0Avaj9yP5aDOoDpdQdFIgg4O54Z5SZb3oLQF+fbV5FPS2xF1DqFqr6/i44VmWfbnF9UwVbS
ptF5pn57u0PAoeZcbveE/KBcwRrcAvmvkFUnK74MsyHGpgNrWeJ0urRu/O5vx8NdyYgZWRTM0rLj
HrqUmzMruy2mqXgtkSpbd2p8hsxvhhyqk2lit+yGB7Tv7Hwx3kjY2+vI8Backt1/oZlMwuNJNG5t
lOYKgNXGz1bTbWgI2QHzSDIYgx7FA1f1bdr4u71+21e+mJ/i7XzC9JHOAPmBvWtphKiL0SJBZgx0
Jp3ocFeB/s6EU02NgSh8rTJtNM5On+TRqUkeHXgQjuK3OCdR4/mnKYs/cCJWN2NSjNRu+/lk8yA3
UO0DHmTzjigj2EoicdnHjzFFCIDZ9kMsVt/TCpPYlwbfYmO7AOXbCLsDOg4ontCPzHjdJ8tL2lUp
LN7KAwrVk/EoOKqULeXMym4y3kAwUwZkM3Dp3rHOKQdz8sG6vhB3If2WB/L1SKCdObOARWYzPllZ
zqkXdMD6QcLbjBtoj52SKehr5C6wtahJGFsoWeCuj60DnCxz4nF9NEtPq5zuiGgsO+P+th20owVg
2U160CUaWAHZPAQS7ytqQeQrPWcQyrzAvw27TShr5bDho8X33ypUAT6ZE3GT3GdnrhNYRJRbPOG4
Oyd2bkhzQlBRRjMmftJsst/Npgx3XShfe446Ev0P2cQmhlTDICRotqbPGGVsKRlRaYxf6CHT3eM7
fEz5YISCPcYAC1ml/lnEK8sooJ/BpXxwG1LaqGEBDbSDr52zii+fBynXxniwDaDYf+arptuZt/sC
CZy+tZC1XY3HsmBPLWc1r1xesXXFO4oFR0PF7oG94uP8qP1e7llKdkovzcnpvWEeAQTlC44JdQkr
EkDoG+me2ohVeSAgdiEbK9uxPZCYpb8Ta0sRtzNXCLJ6I2O/P1P+plMjKihAJUOvJtbu8HIl+RRM
vPQOOT2IvBynoDP3y6xO2MjogsO4hFc/lBVnF/XaV9puBDMf1Bo5DA20wKMcb9sShr3fEgCGnYVI
yTafltAkL92IujAOQNYB9sFYnZ5O5yaAg/lBccmljQXbbr8uD7xv4yfg0VVIUQn8NbHi9dZszCg3
qDYO8rXiSUiWiNpiuXUiwiogwPZSFjfPqoJOFTxKavuZBsBc6RE5wqZoBAogldgaE1A0ubD6g/YN
pUDqea7LP/YPvEHj9e4N7UZm5X2uSp8YZOt72263W9THdBUVTqhIwlTE5o0D0mSIFFT6+FYoR5ak
eWVE+KwRxA3ONoFXRj6jfArZmMO32F0m7GqYAj4yS27M+lchx4gIEP/EgROsrN82qx+sjnDPk695
0Jas5oC7Ezi4PFIv1zj9+2j2w1fNToFIJ6Jgl4Dvp/E7k063exqeii77h00tSoezR1Nw8Zmqc+kg
44o2OjDqov7zELNUW+FhdgvMMQWrw0QuHwaREy4dQDV1bEV+nE12DkAlpWhb0it3XfbCgrvFjFCV
6oug5sarhn/ikPmBHQMqiR9nLWIGkcrmGeTGWoo0lCg7rTWgZyj9bkCCMctvUkqOV9EyHA7nmHPO
VcMXLsd3q74iOq2AlYzJDQgh7Pyg6Tm/IXn6Bj6prQXQSs6fXw1ZDGA/hPujmrN9dHi9O0w6gayB
s60QI7Ik/VJ6MEiaAkBhDW6vnIlQWjfdiO4z/JRWXcNV8fFgAAKNLTXAC4lhl85HGVHTaiVxKWym
rlKyFc1vIIuQnpDuv3IZLGP5sdAF3AUxANyZ0QLbSJSnq/i10pa+oq3cwxyt90cXVovF86pEkCSK
ofZc0MczikmoYx+Vh4l8ZV+/S5Pqqp1bWFdhvz/GIy3mgEwpmxCN5wCTBtDgcHpelU5Wrt20mUc1
/Kpp+TwceANXe8maLIvRgJAB4jJE1jK8bPLg1VV7zhLfbPn46M4cEG1O2B3YRFf+lhZ71sdnxL1x
R1Ov1U4oXUjcVM1ZR9QSyeDKR6w1GYYYkYdEiAXi9oPYTKoZxZ4LNkqWq7btwqjeKSdcCFDBgVik
1n63cEJBuOE3nA81b2kOLDuyjQyzHcXBxmkRJ42+XzmemeuuL2jTVwQlwXrQYO6pfgEpmWa+mjFr
zRL4iDiLqbsGfndaOuKGpdK6KwuL3A8RuTxBIIlU8aok2MVNmPNYwaEvjqiX8StvXy6V64I184Ih
HthoUj53QnpogwNEUBBlopIa9qrFe2Va84ofct4eY7d7B6xoTouhTxgjJIauhS2lYE59lq8NQ2X0
Ftzs/Oxqn/q5nB2YtSYi8BB+AbOwxyFk3iNGTFMi5Zy2gzYCta6c0Q1gkwO6WJqRNW/F4xhG31kF
BcTFAcs8NkD2/IroXh4TUxaPpu7S96i4fPSa5qNILBYJ1mjApYeekHJLwnMbkw/NlIFJMPXU7cmn
agOIF6zctU7wm8BYKAH1Xeys3+Km9rCtJpGxcDHkTKhULTtW/WWbZ9iJTKW9GZPQpH3qr249pMSq
Ll/EFc9AzUQd5MFCEhAkAHn0915Z7Cpj4gSEDrojxW1OyOV80IS9EcvIohaevoGxZpgp8kNskjt1
mSumYhjUh/RTKKVxiHV2QC9jlVF9cXALkbI83nmkaeo0xLDgnC4wyAh08aypswjagtLe3gPPPIJg
HEFloVcXSdVcn9cKK1o1beOUEOAnUAXk8VGQoQ29UmYm9scl+OgP7OvqwBmQpZBZbfINIVScTQYS
xSef4a5QlDJfRHYQ4OiE+CJHkAZKso0/kcZznE0ckRHbaWaxV9eO25l3lrw6xOT2UX78QLLD7Fru
hcyiShGRI8Q2iJYztEqmVVn0Uq3jZ9lkbwgPGGSPWXsjPGGW7YRfk5lYi9OKeRskiejkq3Uh5yWR
xPcZQ4OqZl9GKVWALc0qk36PYmgC4MtuQWJtYCZbUqspwKNm0HfOcBKvIACjthQW3KNZ3gEjB8xn
IKfrx2+u6D8OTIdnBTuQJYzcAx0CBi0IbHbmshS8HjSEQAbJvT7z2P7IlMIIoyNzFwgEBE+j1TiL
hlBmy30XQsBmcETHW9nTq+FglSobW5Kyibalc/wgFzpz4J/Ja7SFMCAi8+IpcU0KiDpYmWcdwE/Q
aHyYfRschvalm8GNMke8Dc6swqu92EApnKl+xDmKLt+ZzsXCXYvVvgOptzO7o7Wjq1n5cNXGvbeP
TcLJc2CmDDuIJSRDNeFMEwwe9n4+fwun5AtUZhDDgsePKS13dyajA3RgfgEhHWBw5gMsnauCvgld
Cw3sq6Fw3OJYB9VjvLawQJBa6VpCcVxxTGdr9psfNN8g8FEOVzRJ5Wd05QejRwrXV4/wEbaX7r49
RjA5T21jXrf+EYMoDBpY2dNNPIbXV8PmbaUTZHyEah9tCYlZXA1rwxwIYPsDxCBKYEPTPWs5KYek
nRES/SY+qLBdyKeGWHlE4q9ck8NDF6mLgrq45YJdlUHQMSzmug/xxPq3pHJmdD3rqClnXqi6FWdo
TC3gxdX+YHMFsfICDeWZgn2memapObn19H2HLKQqyIgqzGI+ZbPHoGzLEtaci96AgtvSUYQnbB9I
fpBID/RWRSkMduo3QYCi98uc56rFmw1Yb9seqpwAW630UDTtXDagRhuo0VW7h2CKTV4+xkIPYsSh
b10GPMgbcG8WeNAOU/pW8q8Ss2b3qnjt8mdXfnJ2auiE5aNtg9oGO5RP+jMtnEScbKw9noqxQbPt
c049fRXtUe4zFzdw6HIOTmRhOtZiB1tNEHgO9mRlrO/YPqoxYVm+AUkFzSyLV6DG/siKLMZxy47e
o+UvS6GzY8D3dDWMLvOcDBY+0mZR/cwPJVa0bOwbYRdXNFDOsjc8PLr+8sjzRQppIi+0Ivb0+/l2
6NYxrwIpFQ561FKtIzuXqjlVzjl2Gj4xnF1vdd5ZIERJEQ0qGTHz2DJfuFUFUcSkvHmLUogyZ7c3
RDBc/E5XvtfWJTPAh0ftoBkJao0rXkVA1UF+rNxHKbIrREvck4Pay9MwrA6PlvYg1SEzMCCRQ6gV
3uKi3FI5zS/UJIKnViQRA+vEZi+MJcAcRPr/f5qT53nn/ZSF3oM1LorSkwUOMkzez8jxMotHhfFS
/4WI9EIcV0nlxwtnCiaqTDM8z5LkuWbhdTOANVCm0peuAxsiBBjLs3tT0UySMsbg/rgoYaogYUN0
4k1Taw0a9q2RPz36L7toZAiBE2jgnN7aZ3tToVgIB6Kklvm1HUby093Hse8mQGcIOaPF91TvFzf6
kaHNNHkTbyRLyGqk12NzXvAD4EBiV0FOQjk5S+ruBdHAfaWJodlRLdQBVbcehweSKCwKjmbHFTin
Ta/khWGcd5GQXXHkKgPkEdIIDc6oOQ7M7ZcbXVLMFOiSwKGsjjyPOJ8+7+X+1VbT2guXyfuKzWyn
LCVD7OrQdXeyfjZOdpenCammX37semWsohfjarPT9yl8UMPRo4/endGN5PihrbTRrAVKcgN2t0iZ
WW2zp25jkBCEIl5FZRyiAs4BDQbh9mxhWvOMBQMkEnliQAQbfqpcLJ4BmkSAvSzdJXbCgo3ULWIF
3YkRg+5DFrmgGSXJhTlw9orVDRn3R+oQaU1IEEKYHpTnCO7NMMdnC+MMg9+jwet8Suew+LwUJrvb
RegDTKQ3tDJy4o9ql/xS7OPwk1wECwGtQJifjNT47tNt4EdeyrRd1RFUpaW83MiHU+qTy0ITSEbs
6BmrPS+VPFnWqhEpK2ZNbvt0lOV6NUDV+M//+F//939/W/8r+yeBrd4QBPmPdmpIutvR/J///Pm6
MJJCDtSlNS8tkqcyPbN7BuVZwwzCO9wNMBSJb+koYQbhhRiv0vo0aOvIm8BqfdJNX1J0fGk9aOf8
ofX5i+v6Sf2D64rh/emiXC7xidhLW4/QhYpjzIwZOhEeYQA1KhsKEMdxd907f4fmtLZ8lU53a+N9
ID18ZnocJgwITOK98ZEapof2i0v76VUmXhC6h/CAeJkXJ/HTiHasovOBMez7JcYLQhEtpbUsCjM1
qZ0PQEDumTN7v2sGXe8yHZvnCKt/dEZEhDQXiFWxE3LK/v2VWeOfv0im4Kcb4egQo6yGdMpTk+x5
LDOPofjsnioU7jJKc6TlgqNohdy5yNQtVYoAKDRmdM+sR71sqshXZTDC5PBtpkwXczsZVkhJTj6P
6in//XX+tOjQTTm6QYA0Kdpv6MA9FaHty9zN07V5YxcdtilLtb7XOaDNkOGwwUD0CwlAWIJux3H3
LxsF2ScMsolwkPOCU/L312V1oP/8/J5e15NFtwfIgdTD3LzRWZUVFIY77m+AC3Y2zM1gdOMncnS9
0zkGBLFkxYaaJghRP8PP4w9rlsUtH2iTvh3G5L5EDKmltzrcxwMBTxN5erJaAv8DZ8+na/PpHTyR
bx/S+dC2w/HyZDXdT0iFgoIxzcZkB2FESuwuTRAJacmgJThwSM7tu33cgbKR3+bJ/loRzxqO/fRk
MRxFJjXB5OupQnrUUPMUY8OTDRgcTsEiFgP72+xMFLgQ9jLUckhVhVyF8GWWBPB1A567P89N9roy
xOjApTdvuVsXitfO2YepPQnaCJUCRgGgkiF16lqdFZFzZpqTgA6Y9WAPGEtlzab0i3VlN4Dy6ilW
R5EXDuFrK3iYOXBig5gzpaoh+iX8P3+lGHZCjl45shgwQJtcLGP42iKKQPi0HQQuawEruXUrjrMu
KR9mH4ar1QEqR5pgBZQA2H8cdepy7pFnPqiTF8OKRciEM9vK2kfAmVcRQ4c5s7f1m8u8UclSZGz8
F/Hi8FSmUKvliL0hW9EPsTh7st4HYxIuKp0fJGcZGCyMsDJS3qW5C9VoItFkEfvvXxJLMiVm4BYR
CEwKRmRXZceIcbSslX9tTnxw/91yJsrixucdyaefuhGUTXYsh6Ju3yzbvZXU5b/oo/6hrvvHfy/y
qdkf4rp8gSoqf3n5gq/5FUvK+M/axlI/RFlOkrt//M4X/CJnoZC+fIH8KV9ffiGIyi+zPPy3OK7E
UfNvdiv9IWqMLOqff10EUS+/X3RQFQismi2/I3TamXvKRL7md9RN5z80bUHrJXZaMrQrTfHL1878
L01b/kbyp+W3yxdW+PTy5UXI9vI7I8P0H2/+P4Ik1ljsZA95JXrgf03o9/hwpmezX0KMMhlYOO+L
w/YswtghDkDUmWSAE/Tcji7I7bVbYaZTfnNe3mYRUAP/FW2XCR6MD5AXL1h1KM3IDVJOw9G6Po7p
+q3OstuhTO7//gb+3aqPwPuwUcWNIz4+FXFl1mdYtoxYZBWtHNDHkNOGlEesYTtfZHB5kX9q5k/v
TTXfAcfSENAZtKNHCatHpkyQLb76BefRSsX+95f4U9HExqTLHqAqRvwly3giwdemuIQAajZv5My0
yPvBQwnWoW7s4D4wY/BcR048ExZNSUNYxhsyEw8QZzeoAnYZSoKBvgMdUID/BWRNJh0aTJKImIxF
qgkNSKyJ1NXeQYSkz66zXp0W1RQ7crZCytW3v3h0gjZdtMwhT+Ta+OtjywCtz6X8/f3/JIuo+0dW
m5wZ0Nwj1/rrGgMqiKo0SaYHibija/Q6cGnPpZhrkBwI5RRGKwlC3aCL5rq7tO+EyJSM7igjbaNf
JS0/KedTv7owQeh0ozLPynnyTgYWRBftR1zHXY5UZGpjF/iFestQXyprDgp8cCTHikaovN7sw26X
z4GhU17wZ2gqsgmTSqWbEXNIupRstUi1SVFBvnvGMJ8EWaErAMl8uBIo3QoeGPAKUJCd8dD6xbN+
mmlzX8gAoqeI66GL88sTrVraVUN/PDKKF+BcDCXk+dhAlNmRFJanWxa/WnZskZhVVdO6ItGpUFJk
usXuBbRZS4qX3WUvIML795eW6KP/kjUcDhG1UhQGWF26HFR/XQYwQABx+tp9p3xMkv0Z0naMRFEJ
8A5mRiUkLGr68JV0QyUDWbvxbVTkt+Bln3UeI1YAYit5n/gIS4JczDoO4nmg9ouOANpZn83ICDqS
u8anvwmqW+Xox1jjWxBexDeB1R6WkvZWDiAqOVg1+CVF5Z6J0cj6Ox1qnLBD9U1KAulB38riRUu2
wzbqj3NUS1a4heuQqMgIx1Z6VC8Kh1rHFdMGIHnkHixw2SsI9rfGA8RIGYqJEnLJzNHaRPMWZvXr
7Qh5hMzY27dn03AnFViZpiseS6DNTrG12NJVIYrHyL4jv6t1N1JZrdi8RGj4ypChRTpIpC/dyP8g
7P50lvMyg2MIFhTyRtnVf32ZwzTTYD2GLvrBPBRNCoChL/l6I2lhANt3pp+t7ZgdgSE1rdr2TVWE
zD3B/oAaXgLs/roC/skbjPUfAUuhzIHvLzDVk/Xv7+z7mMcufyorwQqezzLgAMOr9sOy0cbDqA1w
8otKYMSpXph2eqmoSv/lDhfeVzOlszXPzDGlo8dYMBAejMc7Wdr8/Y7g0v7NliAG4XCBiVTi2S3z
JzitnOoid0H9sDgSuow3IMY+LoWFVGX0gdodTkpdzNtluuf+GB4+y/FiiS4iMSbsEbrZPMgliCjL
58I62HLL1njZdsrht8x4vMlJQ1WkRtqrA81hwLJupDe+HOHyoJCcVUQIX415anEiX9wSCTkydMir
MdUxd8DBymA8W0bn6cL8XAsjv4xejCG5tR/RO0a9D+unizB0fJ+Y5vbgAPW7R46t4bEz83tZS0d4
lCv1tF7mB9GZiJIp2TyFjAyMrX4q8GF2rNBEJtpSYMkpTcdgBUchQBRVSLxpNNwpgjBKtp0MizAo
inMeIhCh6k1txUtVxA3QWJUXdZxRFhD3bPmw8kN6rQjmcSn0SjwOGZoEshMJlz6+1rdKL3jXtyrz
xLHUW+rwnYxLUDscvoTm7C5wNDFswZhDf0d39Vex/d+sFoDEkF2XoFiEk/Ff99ycjH24FOvh1Xxe
HvKoeexm/yGLDPrd9PxM8Trep1dSStYD0AAAjMf6ujgk1/2yvhA/WQf9sP5S3PXnC/Osdmrggrqy
FJ4cptE5GkvP7Q+vTIwqZOK8qnYq7nV9LyUOpGJ+Y0jkhV7tgvJ31UNap95S9W+zEg5XOYWL5vL3
++snu3oclcFPwGKO3v+j7ryW48ayNf0qHX09qIE3EXNOxCSQmTSiSMpLNwiVDLz3ePr5FqiqJpMa
5ukTMRfToVZRdBvYfq31G9sgA3X6XH1EnWquuQty8fgrRSfTfDvEUUigHEQngf+iIJGBRxSrtsjF
ypMTYYujSZsBCdvMfQwOfodjR26Jgs4SnOr5y9JvLia6phuabdjcFB1tM219tCWs4WTOAw4wr6oe
+RN1oC67HZFsCCLb5Fb1Xb5MFFwj60a8XAzbSnbaqoLQJ71IFgU6vYSwFSxQcIJVNagwyKQeTWs7
KVF3eXkn8D45NSbxkCYFI7c/Byb/fkOJyTQBhXa1AdDkgzPjIv3+9Cagsz3zhqaY5nENfTqRW63v
o2HV+3tnyG41TSgumNrLKSenh2lyK+QwlLSWi7zkTshkmRiwkkSVO26WYl1DMlXWrMMm5YgLAuir
86Nh/e5JERbipPMcHXW3kwzMGJrGZDW5xh3pQcZDzK/NDsNrNmFZ5gYubBtEUvYKSYBJhdaf1Gq/
NMsuLDygQozajNDASq2xnsxX7WqEQYay9pb5oCJLgWgSwmLCpDMYJNERkUpYVCsfJHdWGQ/1lMrg
vkR69fskMF3S8V8mUYxgfGRtCT5HLMuFmDmSg8XwTUtvzBj0CDSdzl/0ULCS04WcumaOBlHagtN4
eWifh2MsOTFt4jEIeOizp0NbQtiqtCbPX0sHiVqjOFLJXdqNnEsqegcJapQu/hgvXL54bMPp/Hoq
toBsS1rG3FtIbSkKlBVOgjPPpz/LkkjensSqq7sYKZne6Yi6XpF3CJWQcg5gDqtXmfqOJIT8azNv
ebBz4TMPfx4++ZCMIOXw9wcQsppftj4nmYgtNcGP/ZWl4EOyEg/fxN8PbnN8hsREZ78jMeH+bcX0
kLH428uHRMVDxuLhb0lXYBD9t8FcpFyYd2Lc0ovlEmmMh1QFH+PXwh/+2Yn3zsOHJCX4gH/+7cdE
suIhU8HnVyTnJIHB3/whb8Hn2r4QR7OHJMaDiwv5h78zGGXliyi3+PVI9oJkxl8fb8mMoJ3e8QF/
jAGus2Q4+JuPXx7QLT9/spfoJhlyF5NudpLTvcTJoY7a4MqvhT8w1dU3sbicPPZOuddEgxgmUpqU
pdPKZUFoumT45YTKxvBmDNtbrZuP6mwGVYPFS02ogVq/hE4i4iEXIxCvR+rpABmQTMIMQshnZP1u
rVB/I1N7Czwwwa1yMVojjNG5MCWEhSjTC11RTC5lnxITUBesn8CKJAjZCASSthV/YdbLe9nYpK6p
zigXkjrJ8NnegguhfsrZpHXw0HQwczVRW404uNiH2uMB8Y6gJcOO7iEUMrCShEbyXwfj9QCSOMlp
6/J/oEPXuktpc05XXN/IBIo1dJcp1NXwh6QiK6YacjXDwenMMD0P/vC+tTiNiZOpFmwb7aNjLU3t
WUPKdriZNFyodZL+3G7FmwT09qUUNqSjXZ2oDajnJtlEWgT49CfBDwra3FyIE5EeryzuY+LvPXC1
gHJLHpf7OZlN2QclUJdfIN7GHCd78aBnU6GSjmVdl4SUEblUyme0FZ6Qh+4zT8OhLu4nVcvwMsSi
TkPaBGouHauWgSgViw94BAa/W+QIci82gx4KRhJlkVfD/ioOsgmjhBjYI84iDnGn1AscEHTiki4Q
UrdF/hHEvoSXcu4quRuQhzhst0fu/C2l8jYBS2Z4wgjhbUoJlSD54Ovh9Lym9JnENYicXMhkfnmM
nvnBc10iYiIkti0b81P1JEBv48Ey2mlaQBFABvzlBy83cQl8N1lQW5ztOYCZinILjwrrlcxXub2L
H7wIQgm0+L8g0S/nxskyx+DQtCxKbxbQ55Or3AiEvK1WXX3VFeBeIg9sUqasX7PWeF2ZFdUbrkke
SiDkAVSiSymObDPDbcCoeNPbulQ/btG3kAfNNv8WTtWnMA8HQhUEKmOBtqF/lc0QbyWd4+JPI/YD
MgaSyRdrE8CRAI9Le3yNAtRnR0jhL4+AuV3hn76mwSeplDIArumoJ8cn8A5LX2o7fVO0b5LBcnx1
FvW+Et6EGiOTrohBlU2lgftCZ4JvQxgyeo+PbPShWJp35WJ9HlPqEeoAmcjIBDJoVOtRJEjdPER+
xBEli+ijaw1MZh0CR4fpy6Y1lQmb0QUmDryiRxJiQbFtK990JbTaCt7Zrdo7a0K/GwtRI4forbr0
692kgxfYANRuEn41tGTHZhIaO7IDAIvqIqiV7Mo22ktCx/JDO17bna4etWH6mDR2MPQ/xyE92CZJ
nf2ymvAMh+hS6ZleBtp1B7l+liJgtY5C8+4pKiEa134Cw5S/UcqhrXZKz5dbuUc5U7oeQRS20U7p
kFyRO7qo1Jpc2K+mXoPxrOXJlRvTDaJHLeLNMxf9i9HwFtRrG1wTKgTR2PFB5Y3QAISKRyIWSSR3
FrmtGER7F5PRgU7Kd4Ctc6FIO+QwLWAW5ibqAscQ+DmUC4o0PzPEvgmZYSlOCylXXAlAhCF/ICGH
KwjELKzie7LsKrdGd7o107x+nbkQ9WGEd14I0kPlTugOI5StBHgw5gao6pYlZDEFgQ1Tgd8dgnSK
HGQJEQxG6iQfAdH02XLrumt3Rf77fe9N4WE1FR10cVdeTSFESlVH9a1qRbZJuLyMFLOFazSEZp5q
obfNmc+jikdmdJbl3vdah/QEQAzQJcmlmQIyBFxV3bvWFAMmMdADUNExp8rKW5pcMuHTgVoT/etN
kLFbu/FCdRLO2qQwiOodEHaWia76ABjFLZFF3HwaNn0zkR6aCgBiqi0luDzO/VJAxY4IzFAr/DlZ
M4I4izV9ENEycO1MIehRlQpQV87yzrW7N5OBXN3m4bEJqDsakBjRf0Zf6x2ZC4PEiWUe3QR+uwtg
VicJj66od6hytOLLeD0Cl3jfTQyiaoNenDpERzpkPF9VNIz6gQeiu4TqHhlo04FRBFXZAKeuTHjt
bgu20iwAXzYAMC6ShTysGhrFjww4OkylMn/VD8l68OAw+J1nIR/ZCgi0E/y0UDEATJKuddGJzQrA
jpXRq2BNvQ9sHYZf50B4x7RIcZYDVWMmqnuJQCjCDSHf1qWRdYFPl/UW6TlOdITMEDZiYhowqdnz
9ioVCBG/MF7lKT7d43oFHBuoYApar2pBXVNsfrcRTdGOgcpvxQiNtrwfpC6oGa3bIdMkAkU2M3MK
VZFcAnMYaSAhNqmHKB7IPWYVE6nKYBEwM+o9ZPzi0LBiscBBXlos3iKlBuAus4p0KFAlLGRQw4SK
h5ZL7YddafhJM8Bt8EAMmRpv70Atk6fblHgym18L4hjPAlEVGRBpmVzUPCJYN0QV0XANChVLkxxJ
JPpDbHdEA2EGzhshg7tvw6p+VxV8TnLB0Ui5uBQt+U0OPOsEzEQuBx1AtbuqLR3vh0nXrhyNtWcM
wAUq7KcIpSCSiVPLJnK7cV0dB95/Wk7OG0Pj0rcZnKXylhu9fUPRc3Itbzd6XJlCBCpNwOWOiVLp
6tjQ1UJ0r0qhE4wLeKtRQ1lj6xeSAoDuR8L8tEJLnq2AvFcnmbwGjb5UY3OJ2OJVqEYbahZaWCSI
8mk/ty0kZOb6JnzQNfA3V9F2TQ3+Gg0ulRmKZIgHGtA/RChDAI1RIUh37HZbQ7a4luK405LsgkSA
SGOIa6MO2jGdWX6iA4/YMp1C2v7CNaGtTJ6o3crJiewVh7Q40Lg1X6hix73cyCkSkHamCIRazNmx
FzDtrBn4lCDfF638OlCZd23DqMPDAFMmArqsr29qBK9+aWd4SKJ3hzYmbCqYjJFtpDet1N4NG6Oa
ldOza9BlNFubeVE0gN9kl9/0AE2wykFHSgIMF/shoFzozwYLsGVcAyMi5BGvgXLhd6/4tG8UttYD
j7dJFbuttcH8HI81gjQ5aDUdZuim5QYksfTbFo6LkPzFqYwMBeRSHSHNcB2E4AyiYCVRvpocBK3O
4loNTooRWZb3ysLmi54ySOPUqrtlVZLsTdfTy9k6fWJeII0hdi/nriDPLloGRTHToFIHWovd8GkA
v0LsqwtrVO8EWIc3yn1XEgHNcu+gxEKqFwyeXLgpHYl2Jb4/7mS/2e5dVCoQL0MVEwgjBo+bvHyO
8xsGlZv22cxhTEmys3EOrpCEogQ7KQjngKmKuof0qzmC+q9QhCCZxSOSbOPmr0CrQHe3wzFiJSEn
/VeCF0vxSpHvebkDtjLU6RWMiiCVDcYMTNNJgsDRQWqkrdrdy01bMrwSdQh1QnwqVRCXW3BBdIIB
FzAnQkkh0gnbsFuJPOFni9zoMaqZh1iDytuL77Q4PbnoTW20Oam2tUAZu5SfRJffhQLDFk35idw4
Sj33I9ApqZCYq/VKiBQC3dpgGdz6U37jy+/8m6QIvtKqqnvcPAUGdzLoitF0Ztbn01vJdqPTf5nl
aCHX3zZqk5CskKD5rtpEahb2jVQSC729SbLyMwXfC8k4o2y1aQZK5lnq7EZefZuz/E5S75LXl3hI
lLoNcntS1RVzBwiGZ8Zuw10+HbsNlQReznAcKiqniUWcUWzPjutbiRol9pe5KThI4Lwf7L74Al8W
/GlYwWwhKsS2QPDJ00LCEWtAKfFKjCC4azOjZDsiRoZTi5tzMyZgv8UsKhC6hUC9ZVxFwdXVpGwH
bBB9BqnFiZiPlJjUxbxFHuuj6cAZgKQgfGsym/uNQicyAgniTZQBK+5OwSZq1MW3joGMAkPNRohJ
xx3RCHoxrChXbussKxPPMVdpvpj2gsEwmuCUGkgfYGG5zSjsQFp8OVqie6GEy3ZFpHDHFfqTpCad
ZH4vk0ixwg8vT6DN+/hpx2OITLbPVg2bD9STciBmZWlYFtRGhe2VFRSopvwdk+lK/FGlv03QaKbw
bwWBuuUAxOIgRVGJgFwADV0EXIMZscFJEkYOEqj4t2zCN9gSmisUdhxzt/JBKEJCWOamFpZWyMW1
ZEnlri9Ua8kKC6KjxG5X+ISUzQARUAR10nPJxOe5RHAzzDSTooeKaNVJtIaORBPPoKlu5dARw0sX
yzXhqIA5I9fq8TYo3XcY+ErULMwfqYtNYKt5eq5JYn5qdNCkhNAkOZvzI/ObgqjnUWI0DUCsZLKf
YfUUI3esPiJEBhniFuxQGc+n8V+2NBOdf9nSJNUuPkayNQuaRBTIKHr5W05ZgySEiaagw0QHdiwY
RSmCnC+Ibun0k2n0+GFP96GyWpIBLpN2L1xDKViaeXfdgUb6C/o6NSADmGJy7kQmZwMITjlzZIp1
1DFI412bItQmyZuNa1gx3UxUGG2WH1NI9PgQaros1fTSi/J7V4RPNtAMAJkVqfBmKm/dOdyjjhNs
VVc0ll5eLM/xMOTHbc+yQOlxPjn2yS6lzNxu4jIEsvTXCYPD5ZYfp0QthYEK7Igo94gC2Fb0kBwL
AL0UJENrytVrvH/5mbZ6/ZOeF8Qg5AYP+0rH0E+P/bSBPqnX9vROwBli1SxJ0k3O1wrtnWdVbzcy
wYYfJ9GI6u4lYtCEYMxn8ONS0NPtct+6zkGcSJxJbpUUiV9+TFf2kSePib8meUSez3ahnzyDEiVh
SWbfqW5lcsiKE6wjxtpcREgdDtxQgI2YFbMaDszUPiT3hITnjlxmR66S8AguJxJqomopyVw1U3Z9
j8QPEwZZMiJBlkKCcOlEzVyqySIQJWXwjDq6a2JzEi0EkJSopZJM6lAqNHJySFZXsB0ZLtVwtEFn
eURU6Sb1h1oet14XgKpnvGmG+siRw10eAAKyXoIUkWRuVaCVJR8Iqni7DAA6LovkNmXLNEw2EOpO
3J9vJwUIFcaoUjCL0JJhb73KUtykQZOBQX3taMUKiZ5DC80UUkRjcgtB7ebhM6IkKNyjlfd+eXD0
ZzleGRywR5APTIR5N0D2oxxvWzgJ1FL1YXAkBMF9klzdTE5+FBCGjhanARAmw3UrJ3vLPBK9XVGo
EwBG1HIimuabjb/Yc69YMZUG91AK7SoFJtaK7OzLz+w8f2YbVoLpkmrgwquf2rYqumpNnprPRLo8
GQLrfmfUWMlBMHtQgsQ+gnyhOFOqoJsrda6uowh7NbUgeIK5/0Uda9Io48BoC9sE8j3SEpvcXEnC
aNOs7qh1BhoKmG/6PgtBnSQWUEmyBJLj2bDJIkhDoGseKoPrgBNNi+9FZXa35ZE3z4IytT5stNJM
k0wQ+jqbJmtkU+WodBEAwpN7LJDQ2iaiRnqqWiXq0tI+GJT+Tm0AK5cEUWhvbdVBAjGxNuJn8KFL
k/UI753MjssxoJIkzRoCTOIi4l/U46T2LKyIFNm5NK3UYAsZt6z0OCifa68JL0FivkIqMvPbUTRr
MBR9ebCeJ6hdcr9gcFSqxhT1T8E9adtrk4rJ8q25cNZygZCtX4oBRP4HzqyDrMkJcYcMTbiNYk3u
5i+AlFPw/psTNKD5deTEPfN0z24DlKBMng88FNhnRuY0ckI8robBeSt3rXB03iUKECgEkrvEeZNZ
dKRcMitd8iNqdBvhAb0VegBEbXUXKkRtj4G1Uh6LQr2p6u7Ly0+4nfWPd09PA2SkcScHRsJtXzt5
wtQY1coMUcGtPNi6m8vA5qrqKuglRA6kRzwU1mOFDREpHKJmrCrRB2e35DXgtG1c2Jy0xsaaVkh7
Brrd5Xu9WS12XdQyp0kSrS2yPQpLX6V44fbF8FCkcTtxS124YPdK9n0z3UFmDmVXg5zVg+77jFJB
VvNtVYVcbtaKMprko6BN9TDxRWJTfHC6iZg6KgnNwfuR28rl0CcVAzWV7xWjqZZjAgchSO+p5LGd
ynODuS10QIGt82ZbBaUKi9+1+GYhlLUaSdvMAs1U9J9ETtPVS1IOUNw2WdPMQza+QFujQy0SlyOA
BwUzCBOOL006/2xtaCXOTFJPIXHT5aTUBWirVDwsVhKfXx7HZ0V2QECAxVQXnJsKBcM6GUeF9mOU
FYd3f907OwYEzw1ABjguSmiTidaXORCugG4RNV/XHt9L6EHZ4SbCUQhFEK7GRNKCrz0P8Xi2VD0k
nvFiZUGYtsaaPXnE0m7yuW/t8l20ckyKWbyOfp/4oKhkWYUYCttMqm6dzkP9crQXyTUcV0m7EEBv
JFvC/7H6t/EnHlEi8a4he4gkO04KXbBiJsUop55aIQEYt4cJJ3tz1H+ir3LhaesHKSxuPvSCNzPR
hpeLcIiU+DB7rwtz3oPReh9b6ycJPKQaN1L2ZcqdiWdP8IHeBl+yVO6m9KZUvk56MUXg2DOGUSVH
SjmwwqMHZCxItCvBxJkD1CoYLJHS+6Taj10jyGn+TxrzITAikMRySGmmYJuA//MJ0bDbiIffkA5u
kyjuT/75nzfJt7bqqp/9/5If+/vbnv7Qf/7voevbr3nytfzHbmh/fB3+Uf38x9v+a58g0PmtO/3Z
J7+KFn89UfC1//rkH/uyT/rlfvjRLm9+dEPe/0WSlO/8r37xHz+23/JuqX/8xz+/VUPZy2+LUCP4
568vXX6HYylw/b9JmPL7f33x9deCn7tsvzbPvv3H167/j3+a7h+2bljgzoiNbY4t95//mH7IVwz3
D3JLtqPa3LYhVAu1r6woUPEl5w8oksxL21Q1vkXWflcN8iXd+wMyoGWjjYPOhONwl/nrtQGrCDf0
YYx+zxWVqfOvswCnVwwyVJtTQCU6tPTTIITkQd+7wzriX3OMdNdP0GJ41BG/WnyBjfq8iZNMWt6E
KSZ4NNHtlz2GUfsZ0WoKru/tS+6gR65JgbGvj5piBal/pm39zOudYCWzMYeGjZgPbYdHwDZ7ONqB
4y+Hcr9chObR4cZ0pkkJ217qUYb7MTdeTaq2ruOtSeOAbNfBW//sxx/S6PaaZbGzgHDMx3Mve5K+
+6ujmRg6h4GuqifpuzkmHKceOwbFrm4vmoIr2yH1qcDW35p817+aL42L5Cq7ya+LV+0H5Df03M+O
1j7/0KF4r/ntHiu+IN675xIkMsLPu+RfDyaj9Cgi0JGmTVSIf9sMsP1kH162S4pxtLu3A+uo7dWL
2kixWKd4mBycMxPw9wPyr9bl7v+odatBxhhnyREJy+mwVMsuydHIbZJz8bx070tvKUvtUTuUIjEb
kYFfo6C+pAJzwJaE0v2hok/PvZT2+5n9r7eSt37UWmgWrT3qvNXka0yzPOBIcPwh0Pbt0Uhfu+em
tfTSS293sorVKGuyQVZxFfvW3O5y4KaH2G+O3n62gRUyc7LD2Znz2z4lqaaz4ZGYOOXn1OBXtbjW
xsDajUH8uTyMF0h2+snn4uBcnlm459o6maWzksUqLP8xMI/RxXIT7SnTvwXVdsxvzi3V7Yr9rDcp
L6gquAphdz8dvWLO9bafGT3z2F+aP+Y/24vh4LXO5PcXy8E+UN2KY9M/158nacBfW4QHNNs2gLIa
2slaQLyUNCBS7ts7wmhobrzXlC4056BPprdr7uc/FV97bWUO47ocZGXmyXRn1mtQRhEiFWfW5gnS
5fkDnSwawbGjZ7lN42mvBXmQ21/62/Rtf2FA3QtiWwEM276GwZvPY6DepG/1OwSN064O+rfodn1e
7hR/dr23Zej4zq9HRksw2c8JMxXC/y7uJxC3uR6ce/jfjiI8Ek03qZXoUK2ejuKseIATVp7LPBqH
9tUaoDZ6LHyl25k771ghPuGnx5dnqfTH6cR53OTJ6dJHS7QM0qTSdEG4VkHWn8N//W6lP27i5Fo8
Wnld5tJEtwciz84S1QcUS3bNZXGofwAhP9uPZ1o8ZRHNzeiCMdlaNA7jHdTjP9F/fT8E675Ao+K/
t3mSerWhLKmOQdLs6cDVFFENvWDWjQfbY0u57I7Z0bg3zfRiCXpfCUL/3x02ylBQ5LluOVwDzZOj
WanLEAG/dQjCHkGhHYY55UVrK925M+j5SbsRiLggIrCBf9vJi6VFEwOD1YZAueiDObAO3Zf5o7Pn
3PuWIJ5zWQXKpWIEzbkI5flpJHo4tmZK6thDfORphyoGxWiC4yFo9g/LOHmfcJ9QjsVhuFYOL3fm
b9bd09ZOFgFVY3dITVpDR3dv+tm+LHf9RROs/hJEfrqP773vZ5qUjnu67mgS3qJGcdSwKW49fcF2
StRIqxV5wWHvtEEf7uoDeLVgverhpH+Pr4vDct2d6dcT8Q/ZHqVZGy6/p4mgy8m8iXBfDuMhkrUI
5uJD/0rfJ/vxujpmX+Kg3zGfdtEnbZ+/MTj2I7DruzPv/ZsJ9eQBTg7FOEZMOWl5gAIrhw/aNwpD
F9VVGnivHV9zfS2my4sgeXt2T/hth7uGgboObDbCnKcdriezk1kTHT75qh9/14KS7vbeeL7N+Z9e
h8j3++dW6e+7+1GjJxMr77EqmNetUTR7d2WAz9iBCx0be3pwXtvvzKC4JC31vfeTIIewcKa75fef
zjKwt0T8aNCAZT85nsukS2tyC2x8VeRbS2/urNFqd7iggN20lF0x2/dpWf88M8i/62tCP3KVFMxJ
Jp3s+BO+FmqoubKewLftG39Yjsq+3W+rKfJ1Rjg/Ou9ebpUQ9/RtYdSguuMC2zcogxhS5Xl0hXX6
wUKnAmh1E6MzDLrL1PqjMejA1tq4WePLEa0r96eSmBrgQTXK43ur0o32VdErmvkNfS5Dx8Slqq2d
CtSwfl30qsc4lUsUHdWpm6OD1ySxfRWXVuFc2WtnxMCqWwKCtyj1JN4nrxySA86QLWogk6aGu3gZ
jV06z161qxXFxRgI8ebEm3W/GiySeJMKEcm1KuetN9XrW6yS26+zXTc3k0XeEzegODkUNVAeFKOy
+bKZuwzMYp2g2zfMakGmkGojyXh7fauVRZhehUMYf+jMJT/kRlfEwRABccPRYPiC1lxzWyNNfK8o
K7SgOed7ljG8ooqtIjhcT1qzW5aIRx3zfnaCSuvDj8hwu/vGnA0wRENdfIrTJTVeSa/1/lCkhfMe
97Ax2fWYxV/lmaHeJXmlYr3Txq/0gdyzMSB3iBdos89Y+p8NPesKSEY2oHktHgbATYt+qKe1A8G2
xBUwzrq4dgQLiHvwdK+Bqmt98hntcVkT9Y5KkGm8SkOzcUn6YkiHnZvUTZRBX0w/pPoRNBXKwz7K
turNEPPWoLQibYAqkU/ATGvbOa7aOL+Z5xQRmdVe1T/1xvHq/YzynXoMa6u1auI6T8nuG5wy5w/r
WI+T6+fIKhS47ZIga3dNPUVxwJmRXqMjMcPLN5s3TZ+nV+ZSCn+jDM2djuPxWzufTUCxw3Bh20p6
PbJQSXSjjzw4jX7Q0Ec7YFQ1Hr2mMX29c/OD40wzBUPoI+guxh/7pY8uoFkae5RS7X5vzXV+0cyr
tdON0b6IKtxRjNRc7sdhKi/CRoHvhmAfRg0szz9HC6LhMtZO4GRpuO4XzRkv5zExUTKeaD9OYmTF
FPVg68Nyl0zl/M0gGfA6XqvhSq8n+1Ov9kuAcs5QgDdoi8tlHrU3DUK2kJEwS76cNJNUNcYO8SEF
/qS+5/lN9X5MNeFWxOaq7Kesbt6bjZZj+tKm6k3Rwny4HLQZjFxcJ+5lYWM06HuLp5kgAhp8KkIj
f4UhygKk21N4BWu03WG3WtpaXLV2Y70tHZ1NzXPDAoftJIder7mXcbT27xKuf/t4AFDpjw7a7ztH
j1swgpgoNXgksp52aapnFWhks7/kZdNX1Vg6DSLd6MYtWljqx7Sby69t5tbFjspGi+hp2l1bOQ/u
d1NT8qwa/gpLQ0XA70u0WZGSnGt/ttP8vZOVbTDbpPtZeVaLnWLdHxLWzGU8TQ3EoWbopDTWJgAJ
l34/1LgcBVYqVFpriOobRW8TWkjmNNkN+LO+n2NXvXCBwrhcFGL3dnAG67jW0UzBzPOWxp+byimD
BBlhAK16sd7ZzjL9iPW5u0U/vDl2ZRdHAaVC22KR53ljBa1OxL9b6jxO/amZG3B/o+KpO4zS2+id
YvedFoQEPfhoqXXUHyrS6N6uBZxOXZJbRrmfYr3pIDqg6XeVaNG6oyxseMdmBW+Lwqlih0ENLrwP
DKDj5SXmZ6aL0pjLHGIxmgcQX1dtjejqvjAL7WOqtACechXtQ7/J4bAfjG6cOS9hBsw7HJq1bAe4
Lir8Fp8HQJgrTqYfdVtRMr92+0nfD8MYOlyGvQxZaBxwb0MQkOa+m83F3TlaaeMm0C4qUaip6eVP
VALz8daA/cytp1oV7TgvuCf49JjeHBQdWwmQgqGp3igOIsF+XhrU2HNj7ifQvko079lXpwYhNA/H
066z3CpYFauD21MO6oraINp0cCYy/Y0VWjHLxUZ/b2eZ/WruF9OgtBTZ4dtFT+rohweq23nfgNCK
XbtgOpC5dy7a2sutYKndNLqKRrdQ7geOrJ9qipOoP7iuUvpJOOap7zWQPQMyox7yYbbWsE3kkabs
LB1r9Eut1UJtDw8Ga/aiBcywrx1UYP0xN1dMkxxOcYwIKFj5edv11evCXty3Wu3VCHiHZa0e8Cwd
s53l8Pt9bW28cDdQHIYhuDblB2yoqnk/KHHc8agTi1o3syb3RwDKnzQg3NOdZvSV1eEf0o/zzeJN
xZcY573UB25npZTLgBgfwmhV3Xsj9ZzygPFJyYV/Lct655VJ3e5CMLNzsMzrMN9EJkDgi7ZFK/4I
0lwbjnlv2rNf44n6XS+XApy8k1t+ulq5dcTQUwNB3YOAO5pT7o77GYxJ+z1vXQ/0cde79ndgvKX7
am2mwTmW7ZrGt9pcLk7QqmW2XLZYQEa+ndcDBtNxmb5vMHGsL2qS58s+xPzLZi8JcQfym8RwWNWx
pVCrq8zSXaPLNvbUydmv/IXan8qCi3azka/dG7h0mrJgstEs2CvGTdoAylbbmkWo972Da73G3v9R
QePI+b4aUWjBSgFbsOKCWvfJ0AIu7tdxvrc1vCmba3dq8UUtenglFcuGPGnlz3qkLvWXceDxrxQD
EOJPEwKC1+yKNNP6eyPTo/VtpWXr/LmmvKAgLgWiv3T9ZrDsynodjba2NIdpNsmoXyt2VauIlBqI
2mSvqmpBr/NuTQE7RHcwEpJRSXd2oiuOeiAnpdpMFOoEiJZS5Ry04UEk8P9Bxei2/lG+7dsfP/qb
r/X/D/Uhi9vr/70+dPO17ZMSfsKPJ1Ui+aGHKpFiq38I1lgl2NNsxJFsIq2HMpFia3/o1Hl120HP
xyBxR/D5q06kmX/AYXZ0EVTSLY3j4O86EV8yXPxHPMJGZHqodP47daKTfDOCnY4UqJDYUhFB1onJ
nl7WMRpPkhwp42C6Mq8Ql7qIjtRu9pHf/hfSJScR/vPWJCx9FBpYsObxuMQ5kLj3p/aq8eMgPCTH
2df8yHc//rtFgq1BD14/WlCAIyjHnbze5DawmkalCCw339nRx6KCI0Uh/9Gg3z1Eci/Uwp43c/Je
TV+g4W7QTP1puXK+TV/Xd11E0jAMwoss3iv3ztW6H97GX+BBnWn6aZLtedMnAXVmRkXcRTKA/nqY
PgC0ulIvVx+jsMtynxzOFQwM5uujWPZ5eyextDOO+GksvCq0qivtHZSM43ypHMyCa8cuPaaXy4eY
5OJ4Xf+Zurs4aALnGH7ihujPVw535UN1yI/JWzc9G+afIi9lLoNNQztF8F4iVPB0dpnFtHoeIujE
u2MQdof6oF1Ee8WPLp1jNvraPrxuj8NFdSab8zSX8qtHgEZz6UEH7ll9zhu4hhH9lJDnTaSR10O9
fOvw8qQye6al360fD3UYSs4k+vlzMp21lW0klKbwpbgaPJ9wkvebDsU7nBfJFfnqxXoueSG/81/J
i4fXe9zm6dyeQbsOCWs2674Z9cdhuc68MzmD3zZBOgiJJIbtmcJM6dmdmdRVGbT2Nz27jtz3Vfr5
zDo514bM60dbT6cUaxhDUguMWyR1XjNvfW/v3YxX5bV2ZVAQ0T6fS2hK8vBZzwFmA3GLXJtunizN
psscJW1ockwUZC0j38Dp8cxr/W75U/j5u42T5dhUROy9QxuTPwc6C6+rfCon/urj5XW9kNXYn2nx
aT3t13x41OJJVslQPDxIB1rs9toBtNtw019w4QyaeqdfW5cvt/Y0l/SsMTlYH4+aOy9w91YaI3Vx
S2Ji5y1/GkC+6nbYzePq439HcDeceUfptGcDx2LWUOiR1NnJRmKsSGNOS18G+N29XnCLRDFot2i2
3xf6ldMfDOP1f+M1HzV4MjnbeqzVYWplXfeXUg01jt1lfzybd36+VUHe4KJHUyTzUXJ52p3KmE5a
1RcVBRLrk3agEtns5ov+mjJzoF+Gl5Jrn17Vrr/cbpiB+9yvLpAjqoMy2SVnMRXPJy+PI8UTFQQU
WLKTBaJ4reqMfV1tZxeZkADZHzeAGroz/P4mJxN/fLmfT4FrHBGoWFuqIG9AyHAnO+mARFXMmsg4
0Cf70lqQ7ffmXZ+pO0sdAuKFAzzfnZUNRwPJswwPXK3Xd+Rm3lmYWxQErm7e3XrdN704M9F/c3g9
fbKTKeChabyMRFqBdQv7xz4SYwjKJDkun+IPfb5L38wf5Oic717ukt9Nicc9cpKbtjBhRrdYeqQI
d6UNoBybHZTkMCqxzm1WMp5P15W8owl+1gXGjyHb094vKk3VQxJzlP2tb+Z99jW6KA/zR4UqZPza
cgLNp7P3uX/u0qLJNvFCw9vXH23+bqiVuYJzYbAYwyXWtPCUogOWS/hofRY+iTmpnxfvYrDOYXLP
tHsy3Yo09jAjp91p+jJb9k7rkRVSvk9DezVn2bnulSny0lueTCHHq1y3mhnKxEN1afmkjl8G0EI1
uYjQachX/+zSIRhw0HVS069H99zqen7GMr7CFGPPlBvYyXoepgTT896Qwwj/qu9SZG5uxj/r6/k+
vA0HHxPYg+kcXp7Avx9cFCGl8GtwCzuZwSrR8WBOtGoZ2W0fI8UZ+raiH+b+hzVH+zwq9lYTiueo
f6bl5+cE7/uoZbkAPJpWmklGwCi8MpgP2mH5ueyHY3iXU2k4uIG56ycmNOmhuwmwMgX9M8O9xS7P
hlv0XBwbITwgQ09bX8NijkJoORzE64HMUdbt9H37Nr0t9gOj/UO7LvxvElpl9c6+IJOfTPw3v1Iv
nLtzyJfnVx3pib+fxTs5p6PBQeUVHZKgZobV03BIqzp4ubd/29k4TagSKaN/fjK57KavibKQ1lKq
hoRXdMxFU6C5Le16F49vIKm/3N7vXgl+CLd0WkNt9KR7u6Ra1WylPdW9Nsh5M9Rn5s/vtl5dt1Ev
5H/wsk7eKHI7i5y1y806ulfVcWcZ5us8dK6o+Jzpu9++y6OWTm6JqC+lNWctJbnmTkRH8I49Mxu3
qt7pbESoW6MqQcIDhYqns7FF1SmOPV5Gq25zm1R4UXGw1oim5+8QqrpJ5wZe/p8w468Hcv4Ytd+6
FSWo5D5BpjXSpl1ioevivlKjAsXW11r7I3Iom3Toyt0bCmOMfHWNVMOU68eEAsFg/B/qzmypbizb
ol+kCmmrf1VzeuBwAAN+UQDG6vteX3+HMu+tsknCRD3eF1dFVlTKR83ea68155hfLNafPo5ffsF6
E3/5mtFt5TCB+ZrrLtwkjBQD4kr64n7K2y/qy6+utK6jv1ypJTRUHZuAE+Pw2GbC6cvcN63qoJav
f36HP1uQARvSXqKPRCLGhzdM6hc7mq2o9IoKI9ZJmmw3Mb6kzK+P9h+P/perfHi75DlBy6ByFbEV
B0aau8LLbpbIMZBLMd1vXqkoOoRw80baGpt8EzUPvAzh17Jg2/rnD6awNUAbYHQHWmp8+GiHtkg6
kXNYxd61JY3XbcFkNFnqdBMwG8IbYzkAzj44QrBq9shYtN5R4gcbOEPU+kyJVZrtM19JeyOWG6Qj
OKVauDCmY7Wxk2OhIjDX75N5T4jPTq/jrcEoGDXHnWRmTPUOTdofiyo+6xmQkeWplglUnFtnNtOX
RF7cNFGubOVVXris2TlTam3q5VaW9E2VCF4C6KTDeDXElUcP+yimO7WaHDXgdM/UR4juItjSoIM6
g3jLqpt1Ds2IN1AQiejPQfJXkLfTyySf1KRHGoCV9J+pBBaWT86AgjjMIRUecy872ERxcCAhHruU
4avpQ4/eM4gt6LxoMnTluu9GNyS0Oh+duXwPJflukW6F+qwb/c1A+qaTZPahrsxdoAqnGoRTB4zt
pGlTy2C7MMvpleqxBLj5/EOl/TZYjWN0T3qXAVLbm6nm5svETDpwo5LZ82L4cpPtKtlwI6sGNqtv
rTT73mDhmc15I1PBaMW8jcPaX4Okai46ke/Q3kuJ7WZz4PcweRhrbgawQ0EVO4ywmPCSGamnrm6n
W5LgvMk2vydWuK1kiUTF9tD1qROjj09F7XLic3ONeW28q2GiLGbv5F3vNAZzAnPy6oY3JilPcWE6
UYixKVmOjBEuQpO2MZzAaSw9dcqAwpREYYLKBrbcFYep+4HxaGcVyz4yGeXlxKhHvWegFw/zb6bE
gSvDgpsw2NZ+Gs3iGRq5wJrpTGF5WOa7xm6gaL21nEDpJvuDaFzbDE9GbAJnGtxaE5s6Vfd9bnip
BTZt+KGqkSNMcxOGwa6A3CAF/ACl38mN6kSi9LLgnjC9u7mFSmTIXq71fq1aLyTzujEkgiKiZYk4
pX2Iiup9WvJTNjUQLiMiM1+tgXU6f5OqbMNIJnW0CrP7jGkyYVAqBr/LBFIC27PNxi260O1ShfFP
ex1izkrG2Bmqp6Ztvaiv94YZXPp89kpxVuR5t0z9ZsTj0oW1Z3DBEdq5NoB5iDaFusvS6NhXwiuZ
p4fj4kyCDOjC2KiF2DRqjcmLVA7zZsINOYvoTq1R91Q7DHgOHnN36M8BU17J6pxMJX6wv1tE5ET6
cJZnflpyjhT6Ql2wH3UCakOiU/s1YS5iE9OcjWJeZ8mTlAfQePHLxbFTBZMXLdzVWfMyxXRVrd8X
5J/NEuc0qeZ2ZqCoXzEhe3oXe636NnSDL0vZYZTQVRnRBmPzxp5mR1Ob74aFyZnilJEuo73GS0sG
tkz1c3l0hCVAghm73qwYgF9olDmRqjqxWnt5SH4aPyjTHQkQhbSvkbuYdnc1DYkn5MYzEnFI4tav
tFPNsLjVczQZLXf0RtOfBX5nXOFns7/IZu5I6V1n3nWR5baMQ3Fs7boUdRDnTqKRLaU7MYncYgCt
WACBwTmIjdGadCcr0FzDFgD035Yqc5EWbBdp8MJoBBjSehqzPlVpXKt5lawDgoJTKBtexclyMX8Y
LMOIlqAMxRyxB8Z1tidNwVaaXvWg37OKQF+qnZ5Vu+hDN4xCf4a4u6AtsVtpww2G/UGUHQzyCapp
E3uLGLdxo+3GoiHFNnKj+Ps0PsHh2Y71tUacqf4sawuphI0rqnmla20KAgat9i4bEndhXC1F6Y5v
f4qMLaSPJBjw26JtacVmmXUnYPocm0QezZM/y4/1UHODC4/gQA+kygYhABPwrUoswEjBmPZIgooM
/QdmPUQJVlRdIfLZGfgUyEo4BXhpFRmLa21ue7BLNeGIM1l9jPmcOrxjZfayXriKdCyb5slMlZ1u
6n4w3hnFcqq6+6R8DqrTOMjbHDSVLDonakpfkhcCcs+hwqw2FZ4ygcLELWhU08uka+TTkGpY5FtN
UdwM1Qg2+DyrWHQmj8inLbIlxzRkN9B0J9ff9P6dCmJrWRHZ2Ni0Q4GQq3PLoQR8tmbs1juTY0dq
QSQz0eHkqaPm+8mMDtPc+EwlvTncJ/XoVGa911TU/e2ThvNUlTS3N3I6LJJjLEtGbqiCGBwZhdWy
FraA68KnQjO9ysofgjx2dGDMAw2obsi8WbkiMd2xtOgacSXKlcaZJsO3hm9BX+2k8C2288PMj1BE
Ck1pYeNhQQzU7RTzVtG+s5KV3XyhzN4SLeg36Y2ZqOckld9z1m61fQ/hxiVbgb7I7lLXth/JZrxJ
pcxnNL5RV/iItNcb61oibDu3Roy0JoP42K+VZFexjsXdoU+zPe0nVlS0hvXPPqDnVmdXzJ52piJd
W9VwCIm8g1HpxLZvhYtPrP22SntnVJmS5AjaULvZdu2C8qTz9By0tt8FiSvJ4aYuLea5F9QiXmYL
T05ad0oUTy9/ICXq7JtYx2AeLxBqXg18rI1JLpGxVbrJnyTTlaxsJwJyt3TpoMSWEzOoz3KLUrwh
pS/n5c+ObbrTEXIBLHIs6RLHPNcWUR54mSDvXaVI3Uh+N0PjOVZu9Qj55PjaBtkxbpttbkrHxb4U
aC6WpPD6KN+SFeZZAfihn0qZbtog3hk4aeAEghTdZvG3wXgkzmU3jZhOaM6ISvGUXLvWph9B1vmI
kbB/xzdRObl1rmMffRhNY6c2zb7MGra0DIHeCCQscVElekD+doY4ZAVFDUZ1o3+tUObUmXAlRRzb
GKG7He/yKvRq/ZnRw4Fkn104JW5u8w0CF6yn3umV8SrX541pZI4NKFQOqCFkA3VWcTUO9ikPk+NY
BzurDTbQwLyFY6+oJxpo72YQbwUeBbXh58mHvlw2wXLXK7YXW802GvkYi+XdDl9KrUIxkPulTKC5
ljiZZTpZclvP7W6eHhZQlHH7o45YK5vU7Zp81/PkJQzN6rHQJTfGqpOVLwqQsfAU0D0Lx8FZitrR
p8HtJjiIUw96SF2lI04hpWxqvMCDuqvDV4Nia5je7IH3RHrW+Vc3raPwKkVjdtaH2G+D7/n4PhaV
Ow+PdSE7WWVez9ab1MZHCB67qdWfevXcFE91MxyMeXaFRUGD0UVtnSWr3STb1wWVtB07+Kzd3Mpf
ul67416xjTQ3M3isWUHU2Sh7WzxD9nG67Jbi0dMJwopZW5r6nGVvc4TYTO1eJwrcsjUP6qTxV9Eo
qZtNoMKJm1TPiscLmfRshQFImVDezjZdzHzYpYvqZmwqchLsk4EKzfjWE3sPT6/vEsYHxMDLTtzJ
jtz0/mIh88lqxx6h7sc9OxKzFIgsA25qsI2vaZwcWqqPcuzxCVdswe+dNOGrr/iCtMktQnb04HnN
xoMQrC6ji54IscpLH2z7jkCYQfcMs7yn9ebPNEfmuHM7vdskcn4ENuFkYjrpldhOufKCcfmhF+TN
mk9pGqK8KR0tfMs03BPSEVMqK2sPMvOHUZzM5qqG10oqQ007UyQcunnx7EC4RRYds7oCVTXuUVLt
Zb247rpyR4TdG0F6l0S+1hdt23atn+BJyhDMLOpNbx0Rmd4okeI1E16wmrszDkfSRL25/qGl1zSc
tnECDcsQvpDiQysTZ410Peq2vaXDlpywMst+bvYsOOU2jtRtb/SNi6T1LAnzyhrTJ40mQA4TTZvu
AizYUy5u0fNuebkuTWS8IBLeAc/FT9EYOwF6W1Wrb329OIuCs5HdqsBhThQdqFWxbCg5ZutFmcxd
onVezpm90OrHoqkPURgeOZey92UhUc01X/hEm9nyqt7YRJn5M5bmE3LUnMW0Yr9v4JZKvgk5thrt
x1C5SA3X6/V9BVTbUpONSKeXim0r0Eqvz5FSG7fzqPAZhZ7JWTNJILmGCoHfL0X0WPSqL4gRHJtV
O3VQ49CJDWhZsWMEN/p0ksqLrYSE/8JcC3tPzm4kqdt0degJ620xKYo0s782g+peDkbiZvkbqpWH
3Gu7rBRf/WL3YUi0QrVtwvloy/M3tK8n024vsmwFjiojaQpKbJkZlWrVNkfu4MWKKFHS6VKN3WPZ
FpT28oa8x52QEMdKHEiXSlCkFK9GqjPPjmlNxbfCyCt6Oaj/BD82UHEJViw5PTJS2xqOyHYpnAwa
nEbNcedCs4u5kgVxN1ocJX/u+UtI1O7ZkPLyNbssV/d6Jp4ju7iKWHdQ7b1MNerDjiYP5y9ZPFjj
5CGQdfphdNEbnntD9SfY+E1VcaYa3YD3Ox1CoJY/85jkrZHyMMXzqrVeTyB8lb/KOb1v6uEkceb+
vcvYtOKnOr/BkeTX3U/WuFdZFy4ROi6SOq9XFx+5qktY+Z0+yi7KwUMeWBvVkPZjULIHBYeOVkGp
pa/jHF9Gzjcm2fFVBpjqSRteJNFTwMqOkphuUaigSWP0zpZLS+wmMtF1axJ9Bnkv5OHepiYI8qex
P6bwb2Ozgrw1+DPHjcL0g/Rxmu5Gk6ZZ6YgudjA6OwsCCwjXWukkdghzwqCrvZPZQ+WjPh7L+SVH
vSfdJ/2Vqi2eZNPzLdAh8H4MzbxdystSw6dPN3pZeuwbXhTSz2xxAizcLP0aCMZmwFxEomQVfFMK
guYMKl1y7KT6h1mcZIplU73l2FoGD3F/a2Rd4eRa5gY92wss6mThcN4m27p9ERS3wclMcjZl3RXd
Q5U9aPJ2ac41x5qIBkt4LPp71OmelY28FJo3Cut6kqWreaFNrRpHm00DhKm/dl5SNYcBWoZUgChC
g7OUhLRjVlAyvcW6TXhj3s1edvXynlLvsTNPnZk6OVveUqeebjwa5WEsOVTpnZP3m4q/8JTwuq5E
hf7UJ2ey5B3BvzPkGlmnIGcNthGu6ZXZiEqVkNXUDdg9S/te41Sj94UrZjpBNS5EujUoVWFmszv1
9v3MU7IOS/O9YXjXBqG7cHsBlTpF8oNq14vUpxCympFt9CDaiIqXdrjTpV0TDZ4hn4QCagVHATsV
AkHaOk/CumlD2RlnHq/G+mV000bi5KUwQmozNwbini9x7SjBDwFMV+nvo/lYlCTuzQ4pBUV9aesG
xm63DbOrXP4Ww1EHOs3BYE1c5zdFZzBxnF7h0j4vAjAS7Qh0iFS/ZwHAm4N1yfqZBylfPKpf8dAt
CH/GAzJ7xg27peY89xAGz3Of0ZFJrnpkzaLfL+ptKEOUvDDU3OHp8AaaOd3KZ7PuM13jS8/BzZbe
tAydUyP+7qbSLyAjJjWbSrueXKKHxlSceGkOMQVkR03cqNbRtFAWKTIPiyEGLa2WDlatf1cmYEuj
dJJ5wp3c74Cr6QIJm/Uwxz+N4LGZfiDodkUf+5ZSeciTsS7Y7hxFdHRIiWjOdLZagm4JlXN7XpGZ
7U5CvNmK4t6SniA9uEI62iPPPh3hpSlXeaK6RjkdA611Onph6ax7nZp7IjVgi7RuqBXORB0SNOaV
6DitqzBCDboFIef8zJ3ZNfvhul6EL1XSAdOEb4HsyngJiwwCZXgz0edqlnSTBsu+Y9KRIHbP2BNL
wVdYPyEK9fUVpFiilEXSy2rshqJ0G6HeTICZDWE5OuaMnFgvI3mxivigwiI0e/ViSuWeRksQGbgg
LCegpIzN1sn0R1PhO+A2rCefTnmulPpUccQrW2O3zImvM70ckzcjvAxETXY0Ve3QhRPrxqjnITzu
WgkdugROlH6vIR0ZOTjNdFcvCR6VcR9nW2ksaCzd097yTbPdILOmoxM4IqYhGZd+U2S8581OxHzf
keZMpe4XKY1Fw/ZGaFeptFfkCk32g6x800kkDfJHmcmBwUMNLVwUKcpyvfYlxNohHccmNujylL41
dnv0RX7L5KjQXhqLpn6nuQqpJYi5aVC95MG7ZgbORE1hBznnrfw6IgRAeikQPnQcgfWcA8slnJ/r
tnSWseZANW2CKHwIU4Fuv7puYslTYBuLIdgiZ28UurE2iSj7aI7dJT9mZbOLsn0vgWaC+gst+25J
ao4CJ41lvc3O4xj6SqY482gwF4gPdT84Wb0iuy8dUAebY27O5zU3b0nfbmwOynpyL+LLPL2TAFqH
5T61buTlEajuvtEFkzj5JFWq01kx60nldryVY6lwGkYiNuNJUtOKPDHL1+ByTkO7p+FAS5gdqvD1
EfkwUza0z+YYndXEcOvyauAkGtb3vfm9svGcyu8SuJwF1V/7E5QN56RyP1NF1sNj3GBVCY96FPs9
FTzGih25PDQcquOQHOw64fur76BF+UVX35QcH4YsdjvyY6pOPVSptC5KV2JejsOwnGzLR2PnJcMl
bSVPROzlTeiTUkSrBRNsdmPl2rOUDa4E9Gxhs42XEeT4sknqBVuVeAbh60mscoKFzLZmVxLCC9Tk
GDeYbuQF+J+4H4x2iwuH3jKCkDw8BBRddmSdu7Z87PKG2POMbmN2MFr7JkhtetODpzS9FxM1M8zL
FvMXPg0En1jGB+l2iNPFS2Wl9bKsP4StcEopgGoV3sxGmToFRpiohtmRnhra7BL7so5kMDZQoqiY
aDpppzLXJJie0u250d6F/a0sOEfhTUw4iwZtiqQxcIZucrs6v6MxuAuqdlMUD0v4c93HIpTvAAqd
ahqI2b7t6B/jmHfsNAe+Sl1ArTfo25W3ZZLLTa/Ky+odACLaP8pVqgYbidaHwNuGPN3L4/eRWKum
udfVHwrFl92xIniVvR8m5hvaHSY+f6Rzi/Tfqy31quBDLyQq3uymwxwRdrFbNz/jlJWvMNhn/Zhf
lzONkt+q6s4u3lE7uynnh9pU/AWQfdxHW8Tymy6/px/qD9r7IF1Ed+Is6uZyi9Gs3FfVQ9C/lOJK
LPuc6k6s1QDSN86ICV+lYdODZpOwhoRFrvEUgxV1Fbnw5HJJHMgIcIQtyHk69JweBTRsNhIOc14h
VRudgZEAZJ9H31XpZ5Ce+IYFEteI1tUkHzsdQEe3G6uTgNHbaC+j7JdK6ZtRDBlTA6EqvNm+DkrK
vLPBAKiwGfBaqpvnV2XzXEcEKt2PVOaxHbO2c36cFLcz8CJOvW8PFVKR5DoDnZaRujB3x15/So2e
more9wzTpWh9LTxl8n6ip6FSF+qDP7aDF6PsKujLM+vvi/OajRRzKCGRR2uE2yWz31mpt1gPBQjL
TNmWRPFiN6nbxR20H5ka+SHnGxtcC6lifNiYfFBMa/mTGS2g7ek+Z88kBZjUVpK5TUBlaZeIqY09
k8Qke2DayTggo/1eBcZphoeqPhrIT+wpvc9IcQ/McKOO1saOKg8n0c4aqayElm8W4OxzPni2PjvQ
wZ2IDheWiB9j3u6bSXZj3ppuyvxMj/zGoidkZSB/2a2ynxPhdrkCw55n2NJ3sbSZzQK+fEDFTRDY
2itrH5csOcMVdKzgVWJ+IPEd0cO5hTrntVW+GTL1XiAvxNbFmIX3hFaURK9OKS619IyNwumzW0l9
NtARt4zQClq+WtJDiVdp0M6OPrYbtVZpQgauQgtgsXlWJGXW87gxRpPtv3YlgjewB/lTwu+rVaem
rVOpnWswaOKNc6qy9OMGh1eJACu66DRZbUl3OvP7TPxGFQWPXQl4sZWcqjC5dbThAYTdFhVPpldu
R+l7QWVRhy+aTP05dNEZq5IbFIO7nt/GUXeqOPSNILmbuvZbJWc0h1Wnl64QR7l6/LPgaKqllW+p
9Ubv2tchkeGIGl7JNk7Qh2dm1wYRPQ2jkzoYXv7bSbXxm7L5g3xAsewxKy1k5Q00XGadezEfu/bm
zxf5K0fo90n171f5MOIH8tqlAkCzZ/ToDAfV1cMLESIO0gNaixbjlmkjaIphMWOZUL5CcPxzOr3K
gP8zjv8wna5UlQyIjkH5KtblGHSvuasOuXitMkdxC6gYMZE9uz//6PVf+vtvNkH/rjRBuAOqbn68
6CKCRs3Qlq5MmhWIQcThZtXB//kyq5TgH5dRdAzQBrZv9aP2q0DBUZRyXTIEiJw4fV/YjRL9UOAA
p4v9hZ7lsxupCt2m8DbRjX4EBRu9WU95ndJTJxAm/TbTdAykrwRHn3hjuHNo0rGNkD5nfgSSFhAw
g7gI18c1+t25Xh/VcUFQFRzn3Vdi8Q8Mn1XqzNV0Xm1AFGt85getYM/ZaxRNi4riNphdhZYf8jnd
dDi3nsKT7bd49zlrrgaK9nVk2OPTtvb6L3Q8f926fzxHEzydDKJB6B//GrWdkX2LoREp8rBv34c9
Wa9+jKKcFlDs6m7lhh7d0z+/PJ+qX1fUOj4dLE+2+uHHl1gDR7pyKAcP1nbx6tv8+3Ss3wNkdOjJ
rkE3SOfA1794jT77NDQhFAVGsGKb/8AmMdMzKLXW3xocik26nQ5sN9v2q+9+XVY+3lNYQshVTMi2
/Eb+91/0PnM4hk0ToywaI5fh6C4/gKWRMcSIp5Udt5ztfbT94o5+dU3x+zV5yVq9rrjmglv4lO7U
Y+lCSXVrjlP71d4Ve1/JbD9bAn79mR/W8Fkvm3aqULvqPZUgSUqS+oRN0mvF65wb7hc/8NOrqTCa
AKmomvVxwVlG0BD1OJW4fRCWdEDw6MQXFL7w2SYk5MVFd4cHaomhdr6Ein118Q+SJ13viO7TULtl
6qlm6klil2OaV4jeNoOlOm1HPpUh3pr6eqpbPwyNQ1ZlV1Py00T30VuMpzkZ/PmGfPrAVRCSoCNB
gP0ljfrlJcvzpUy1ab37VrVNmQlUNGn+fIlPV0Rch6yJOCNY7D88YZu+L8x78FSkQ1E8+/HBdtVt
cg2dzv2vYXh/L4naqsDkZzEA/Eg+rELiahYNyUr+U7s1Dv122FknnLzfoDltv3ym61/+H18plCOM
gmwpLEa/fzE6v67Wi6T0rKvVGsFMdZe6/abcY8r2pa9X2vWr/9P11k3ulwdmahh1A53Vx7hq9v12
OqbuG6ij09e+j/Vt/HglzhYkc0LrVUFD/36lLlaCuhNsZLNC1Q9ixxToIyq/KN/ypV5JHV+Q/D/d
RdieNeIPuKPs0b9fEY1pnJc6LwpysEY4+ib3SRl8Ww7KIb6nDBcOrYSvb+lnwspfL7v+77/cUiWZ
NTEFfJbGd+N2/CndcDLSN9mG+E4Xgj7/9Xo+id1XtpLPLmsoK35bo9RCAv/7ZfNxCCDKcH+nkWHp
I/lLMEcSV9G+8uKJT97RtewRyqoYpmD+8CQzqVL6zo5XAw9q8+8MVPz8PXucb0gQc/Tv8B7gZM1H
ZrHIHyHjAUzf6dEXy8AnP/e3v8SHrSXv43lSKz6Ubj4GNDKD5izomKvj5c/LzWcKdy6kGhoQoTUy
80PpysjM6LQWu1Ltz256QU8TYDptX9iwPcsL93PpkECwjTb49f1oZ98am+EqxTU0fVWgfFJwroYV
yEZkWGEz/fCEU2nKYtJT2U3H6zL8oYSbbpC/uK2f7ClcgyKQi6xo7Q/PVkVBL+N249kiNwolhhUl
g6tzreXc2vKLi33+g/5zsQ/PUJ9U0jhX88DI+HOuLraGGCt4/vMD/KuA+rDw/PaTPuwXGpyHoZep
aVfaV3jM7nAkQEzxaUttx91XJoTPtic+Px3wNy5S4oo+XK4H9BdUNZ9/tK/2EQC5fAtlcIsTckeI
n/vnH/fJHWQpVTHnr08MhNzvH/0smZUa9Rzmenan5L0ZHsbsq/v3iW/pt2t8eEq5rPdpDojD65R3
E3kY4RXeYNKbXXIXa6SrKO0hhriSxeKLX/fJURks3i8/78O9HEdZq6pQ5jy3zc74Wvb9pj/Rqndi
r/6qPv5kQcH8x03EPbAu3x9upSpIb+KkVXlIXf28xbH0EC8+lMNt7rJbfWuYAYBng8Sn7//8ED/b
qKjJORevhkhZ+eiIVIvSAg+AHmMFAObX+sagxV4jV289mm/jqbuwnj7S8fnruv8VMeP/GwsDEuov
N/cfrPSHtHmJi/dfQRh//T/+F5cu/0tQfgi+FQXsLxDL/+NgCPEvhXLSWKOpkSWz8v0bg6GLf6km
EVxI+XG784bw4rR/49K1FYMBtwLWLnwHJGD/FQbj9xeQvgj/Fo3tew3TghfxcQOvhyaw83aGJE7S
VCCJt7pszsRhMaUUb7/clPPfi99vrAj179Psf5ZFvHEyxxVT13ndWKlw5P6+dKC9rJHtxkx9QQPe
ZohORCesW3rH9q0Vhe2uWJN9LHlGF9Jmi7m1dOmbvWjBsTDnfjNZjE2bQmtuG/WHno2pI5l2sbOi
NjoH6x+ZSlSrwexprILBqZauuVIz6YaxmnxTIKncFMj1d32h5N9kWHVDl2wI8yBhlHCJ0/zvP2z0
0nSVxp1ayeJbVTDVtAjWIvQUTSmYr0OQI16JUuZcrR68dIn0jHwnOStN99Nc1k782KRbFmu4yyEB
neooP2hmjqM4oJus9HJ11ac4LEY9jQ5Jn0wbgiCPej0o99GqAwjsynajeVx2tblM3iDRcJ9mHaIR
cmlmQYF8MZFwVlZKz5gBFmE47W2aZVehWS6nZSgZP6bJuKu1Mr0le+ispLE4Tjwegj7M3C9ouJw5
puUubWeV0a09HRZC3g7K+kc0TONhFfZKFf6jvRrg/CV9LtuLkTZ9vEzjVm+q/pAC8mI8YC6y2JpC
ukMiqJ0KhWz6Ri8epn6I99itkFhq5T5v5myrjOK+mFL5Lm803ZPuwEZKD23ZKHc9aLmuPCr5A3Qv
RqLT2J+MIJj3id6aO2zB/ThT4ijE/haAI0mBWrqtJMv3ShPUewiPvR2eUEKRoy6jntZVO3LNNGTw
lcckbUTLuRKYI+GkjDsCr1skxKeuMoY7lB/HqgdJmYxNzeRP7r+1bfGc2OpwTHurPyoyDeraNnbj
MI6XFpDcBa+UsSO4ImqL6tDX9KxIDiQ7zJSfSj3VTm1MVN/c6+Z1XemHWkaPP0+G6pTJMtxXdWSc
FS3diuI42uhy2tA2b5hPmDdkwPaOoY8RwYGZfAxhdx/tMpB2aaPt20wbz3/90bf1oY+L+fSffxQP
KiLYgRBWhnWJA1tsfqgS8Na6WcVPXMEza7XcBVn6NpXxSRVze22Fzc7qun2uM+aSEmCQSmTdYf57
Ixgk8uwsHXywTvaN3iHupZrh04OgiGBINa97Xe83w2J9103pSq+w3IL9ewcfle2SDEGAWaJGk+q8
PA1poXt8YsC0SrK+hiy9SpaA7JR2Mo5dT45KGp/GTo1PWq/KG2VKHiIUsyCnRoj+AsVZzcBhxtFC
EEGUeWKeIXXZVeMUpa7sR0G/EGzIfBu383ybR4tfmqOClLUTVwxl6iJc6Dt0o3wAGJgy2pBQOBIr
cxiG4GzAnTsEa6e2NhukthMVoZrs9Sm7A044uXpmPM+xRvJ7qG11SyBAWeLRha5FEZIS+a2lP5uu
32mZkiCySbtzaMvpJsrlS94CdwxxSxCvvnZFaMtY6KBKpCBJEHh5L45N1L5CdIzxHY13VOAzOpNQ
2jKm3pTp/EAM3PSsSCFf/VCnzlTry1mt2/vcZEwB10hnuC5Nd0st7WKjTZ5SrLeqLXkLsn9weCoF
0r//+OufJY3OlCrqwm0qaTJRgd3sy3JeXiZ7YsTTzU4a9/g3zAAeYR+/83tvs0FOGUXrsYeYnRKB
2S7dZ0RTNmDSapybWySGx6ZQ4/2UKncJDLb7Dt0KK0+7VVPmchPW5XOjofJBP9lWMNojFke3KMvu
hLS/PY0iWOMaSvNYydt25D+LXDL+/kNNFrxk7eQvQZH4YjDEQ86iN/Xa4zBEyW6y9aewtJJjyv+F
OHTLfCksPAp1FuC9GBnRS1ZV76uxvqB/S64ZF5Fh3gUhVrxsvug6DqGq5ggVDPYREW99pxB72fZB
fL1AuPOzpiffnkAlcIwv2pLr22JAW08el+ybddGjWdCaU5Z333qrxPkdJjZj7Ho4dmase7VhwtVt
sdZEiYgeiCbZq1FrP6dhxca3IO5OzRKRSfFo6diURnwCB0K9m1NAmF3XmSNYyGm5kuT0NlCMaG93
xXKFkOoecfB4kDCinwnypNxfBPKTdU2POB2cl3lMt4lK64HieFj0t0zWh296P+bHYZJjVzH/h6jz
WHIb2bboFyECSPgpSYCeLF9STRAlB5vwCSTw9Xex3+ANLkPSbUndJJF5zN5rr/MHie7NQSwmPp4q
Q+YH3fCYmcZ3hXLzLU/78eDw0OzpzdS7QGNWTUv+O5CYG+XcNK+N28/RWocnlST60okxjBKnkG/9
giDdyR3nt4an6SZa/8t1t+8KvOGlqX/3s/7iXnNZinrr3qlW6yCtOn81U0CXzYRfPKkCcu+ddNu0
lfG6LKgM/Ck0bsXqcJvWvnNqh8E61wP+QkeKn6TzlZ9TQ+OLXbW7TdoqPjuW35W79my4XXVOgqw+
GqBR47Famu9Z7Uolra9ptJcd86ELOvoibtxGvUtdG3E+513030/Nxgv2M15CVNcoMYyqfP7vZbab
MppNgu6QZW29UuBULJXqrvLxspJ0vvVmqweHmVr7dpTPC5t6V29Fa6dX7fQNm8WwvWJT2khLlV+W
qKB6Fqm3hXT323cL/2p5Bxdt1DUMpYukix/lk66uIj+aHDAE8SZnsSjn1tltQsKyaI+QKxrcDIN1
kh3fvTX0YHtbg/GEaGuHA9p9taXcDgSQRznCl9d1Vta1KOqnofGZ1Yb5i1eZ5dEN+09fZuWfNllP
iVV6HxJcIPKTH7M2RJQMVXN1inrcFnlp4h7AZsU9uV3cwT5qZ6yQcU55XGlGTkHtTafWRwGScnLm
Wk4IpBGXhxaBZ77b9rtKD+29ceVpDe2QrHcXtTTvttA6zppxlxslMlAW4W4uMHW6xXD0OqIpiWIn
zQ15LzKRwXo1pwXk1WCZZ1DIEMVnRFa9sfb7JCAkoTMYlixD6f5tjjYbY7NP5V1lpn767wWi5Mdk
C55TC/Y3mEXISIowsVH3w7XU5zzheuyttj953tR9Vg8ZhSPtn5Wcv0Ce/shru+R76OLuMDNsmEle
YDTnJVd1HzEHgC+ylF6sCtXx5HXVMyRKdco87/d/P5NO+bwWOrnolQUFHaL/JXL9NGSAyOvZ/VA1
qvZmkd0Nqmh4cjvrMSbpmaqH6tVRKD6cqRa/KrRLiWytfwAhLgnwyX0GjXrfdOTFyVR2b4ZVpxH5
ePU9CxDxdFD4TiHbLu5GL981c1o9d3CEabRX+9fQzreiKMDi9hAhV8PxbkBWv+1+Qu4zIU3u1sa5
JoNpX/1qQvthWzdzXs3NMNswW0JC7jzXISR+KecXKyiPQOoIWnF9++7YtUHlJscTG3bzwv6WcPqh
XW5eJn+owbsuVLQvteQ34h6uo0YbZNa3iA34jr55gw1Qrk04TbyseR36X6wpq3vVCWBsFd8ym3cY
8zIvusPDEdjEvnZKITpHIHNZ++WLp5jFkx80RC/7lypdh11e6zmaH/fUXJhXH1jrUdeZvv73stg6
pSrw1gjZ0kHO48nIwvluGd763KdlNC5dzlfCLT+chS/pJGGzNhbhJ6sH39xKOdIWt7+23FdRUtfT
1QQXcA4r0USWn35Z0NO34IFJjO7cWxDiCwX97Nxp3ElmV+2JDzM/SuKlrEdBH/RetKR2f3Ss8RcL
lwW5ZP2Ur274ikUaWqk69YPj73Vfopxpl3/8I4hO+vyXNfHVDSbhv1RTZsbZlC9njKA4Yy057Iik
7nk8hukU5tZySlLZHCsVLpFMQ70dXGQCWdXJz1YMdpzKpI+LSuZXOxv/OZNV32mINrBm1mtQpvW9
9boaPAUv0tV3oYPl9P+/lIVVz5mLDsDtnRPaCwflMEje2qBRwvhAecpLK0wIb3Zi7PLemc/S5Mhp
qgpznDeY26r4k2bwoDNpPZW1kf+wH/XQiMfopNK9QUDitYeHTItW7gifTOOhFg+mdouNZaI+GPvM
fZEyjReRVruafIvXtsNagmFq/vsjH9ZffYYtp+6S7CTtotsRvN7/QKcCeVStKc5BBJ9eSzLk4Dxo
pOZQvqR8ZHHeAlyZkgqvJfuvj/5h92vs6mezoD3U9igOdX/AJc/cesJtwl0TbmYZFoe5wSykl3Td
z48HINPD9NK3bxS0AcjqkANx8M1bqdoG020779VAhE0q3rxcBXttzt61nbNsA0k9QdTWdUXkTYpg
jJpSwESEtASoE4bHNjIXrXUExKy205KEZ5x3vyZ/eZserXPCQbZhtPbIPvwrq2wP6WX+5TQV6ryp
xarHtyOuUTfiahuNl6yurF3bifV5rtiqALZX97QEWHxQgZnHU0I4oi8aH6f0tBIUXK8Hq+jVrYBx
TetOKiaU5GxfJTqibHvmmXLujxhup2j9i50UD/yx86OdmYLlC0+yO1n5eSgsY1+F2SlUdXFWwjr3
/vJaDfO0N9cx3Xhza58gbnNfmM6TOQ/NC2MBZ28QU7opsDoIuM17A9buxp+WqBrG+pYrVT43qNeP
to8oNZeu/6RyF3lcEJwLT2TUpslPt0jk94qencPtD5cVf2agTmvq6COo+Rj9uEVdhaaobPJ2n8FA
Zy2LNspM86OV25Q6ba72qe6rW5+G0wkbYffuBJic56V4nlVv79q2Yr2RQZcOx2x57+bS3VoEvh0t
X1YRueYQbZxuPjRa7Lz1e8Y3v61N92Pwnde69yDhzRw7WaXOxWqFG3PqEUI1iF+TpiJNKzV+TO54
rCrT3PpLIGj87GxL+sCyaf5pu/9Eqp1sdUkn2dhqWygTxRdjf0OpZ1oY0kh7DoMG38RFDkNwcq5j
OUoAaVmznUNfbyeZJ0zWOwNHlord3rrmLXp7XMBW1AqHDZF7shkB7Z2MxqaH+b7zOakPjFLeMZf7
58q5C89cN171IUYoDux9BPaH1UZbh7Jx9N+9HD9Oja9nb47WcxLMF2sFfy1LvHNJOe8bz7onnFXA
i99W8PbbZr6QZuggS3ukiWbLT3Wzk/mtwZUq8RXLILyH5fJX1HkShzDBOBGNXWqOwRGPAyG2Xepv
0TnmDlGqnengVgH2DAPCRK6VJVEiyhuRCdUxbcgBQPMM6pXAOmkSMIJTuJkI+urRoUk+qmLW0D9m
3PT2WHDRlzugGuth6X8Nrsk7uEJYwAUN9E/iUq/MH+1avearFLjTH+QHzWzEx1E0DLexqsKzUOLu
6Ubv1lVd7HQRuz5rMTQKG4d9jWOmmjGEVFR3W8lNs2mZeWzMx2cRluhr2z5GFkYStNHiFvnvxQnz
9tTMfYjPN/JXF+tTiRcWG5OMBr+96CF8X8yKI3jyv+fWeyG976eh+DDbKYulE17KFTd4ZfYnnKao
Lt3kKdfiQ0zh0SqN8ijrKSoTU50S+tuNI7opbo0uzuuALW1bGNsmUs74px/zb3NhN7Na/XuRz4TX
+29hqV5nmG4bJ+xetYGMFdrBLL49d2Gi6OfQMBoO/NU9am3kW6fAHyw7wnJTszjYo5VuZn1Y6I82
vTvgKSyDHz7jlIeYcmR7Qm3tMoF4reYuZkR2bPX8Mnfd15oH97oonrMFxS7FHcpl50K2KseDcS7H
hwR/vBD8i6oxMV5dNe314H+77fxHrOIDVhZmpOyvHtO/9QNRoYr5JqwFnIXIDipJo5kGZRu4qCkK
GyNmkifA4kG0933z5jWcWFkAyUMkZnE2m0HHZmu/Z5O3nkLcWJH1iPL2qiDfCoeAeyPFcFapdmPq
AhOguFdtDsOFUwHkA7wDabb8TJFSOTav5fLLrzHM95XCXEQuCHdC1u21w1sr7fV1dufIK9pk2+uE
eJoBSkdVDwRsdzBu4VQMvf+vMbJr2FUntg1vzCiQTBpYmTOzUKS+98uGu8jZrayhFvsbXqzcWVX2
e13UdFJ1+m/WHvxD8r23lPpwvNPd0IGEyEomNH31syIQeMvF9hmY1bNfTBaIF2gFiR6tXRo+o+L+
LpNQxcOALw1z/X5Zyn/mity6WXGpFXnwY1291zVX18wg5KBenC8gXd2E80i1BudBYX23dd7c5tp5
M0xHXIRGJFAhODM6f9lliIk2Bu7SaXlYRWwAT7bTP5WM7vlq5nbklM6rL5J8NyOIx9DRBREzlmHb
h2Meicr5OTnih1NLNqgF4eWen8dFbSSbzkPi2rfDoWqFunIiNGuI0L73cFXBw+hUfqjq9tCwRSQ0
AMhb2quXxBquXY2MALI60lXv3Z1XMq09929pt397+6kqeQCJezlgNnMX8af1fTZJoxFs/MU9qEVe
bIlGXqhOPZsPPa8LLyByfHTaVo/PRPuc+hMe3tJhGJfjszECpBNMA7HnGONe4qWJDe0fa2l2HAhy
OXgyfSbLjrMmU+ynK0BYQdUQ+5BAy08SbBWdOMsJNZDownCbLubmMQhVUyZOK+sJRPqFsS+LPZUu
HRDy9HC6YnleX/NaCWBy4UYbXfsVYvDzrMRFMqwyrnTeKPZaA76g0GOyOwdHb6Yg9eu9YaD5b0e4
e/DFGSTo/kvZVyZSNHGuzTvdgdpJnHFPMoXYhRNaQ2OeMhhBU4dHBRCmTMx0l5sVbdOI4WvCz6mJ
SdiV8mNKuzBO+uDZyFxgRGpx4jVDBL1YlXkwXMJQ0+m3Wa3iEiyd+9TnnygavCMP0SEPZxRSdrie
wzyDrQHuRLv4RwKKtlPjzD8T26RF5796m7qtjhsJHGekLbCVi3svG3DXmBOMZ7ciIouJ2d4IsQGn
bh1VyKuiMS1v5hLEbeAPW2U296mPZVGd8gGnkDPFmEqR29r9v1FMb+QR3FKfm4Uq/29WzX+Dchy3
XC5419P8FXrBqe1heZt+j6mc9A60zxme41EeLJdUcI+nutey3DsDMvBVfPfJmFy6+WUJzb/hCNIn
cJ5bvfzDDU5AvQcCu7PHS++31gXtD/OidUlIFDTWKNA9ZJNFnL1eNhRk6nkw8mPnVjAhDD+5SQZf
28DUFreJ862rrI59itVZSL2B+rjuM3IR6pqBsvYMK2bbU+FWQAqHa3Y/eEWws4NBgiSZxTYpYX1Y
7YU5O/YAFh9bi3AD+BbJzgsXsmXzcO+soD0mDJgkidf9BjstrB9RtHFb1RGBHt9JgWU6a7LvhHp4
U+XDwRlUeBpDQsVahsNZoaiqOoa5YyEAwkzz8+QPznbGigCr2z14I6NsRbuHva0UnOa6COI6I8Yh
sfw3voqexUffpNLfmavBkVO6AuuMPPClTg5WNt7rpBx5qFVTPNlzSwviFGb8f7+YylTcBA6YngnJ
in49E3UVz7UYdsMq9XlV9rAXiRHeO3J3djWEIVp59jmJSKPUHy4jZpBHSsrJIgtjmzxMp56YP6d0
tp46e/ppBuXe7Fzns5VFsV0EY8vUUv2nQSNzX9fkkHmD4uGfrZOzjss1XHBrqLS5UsOmZ5F1uDaG
/l4FAkSWGH6xqUl2oh5joIRlFCTZr6JKnj0NraQw849xqc8oSU+BNvufs7R/N5X0j+HjQ2f8tVkH
Ac22fM3CJTsug2bgMbTZM3L/KH+45YrOvzhURZE7/7PMzxJcSc9gdueldNhQwXaT9r5liVt4ZCo+
jkkVNRlQXIxKo+rELWeWtFH59JK7bbhbLUQdQCBS9i1MOJlCmXtSJopoWEhiNrILDqLxRCj2eHKq
KHBzb0fjxgisEkFUlVy+ni+PKVXLWfbynHUuHp0m8aNGiWZTj6QGpxownhA1zkBxtyWBLELkfzsQ
DBRUy2G0KkStzHg3pIKa5+oR+dzD39rOKEPfhtmyt3P9RNLJfM2LUJ7dWj+QJvPeqM1qP9J6bZGR
k2oYUr0nmb91iRS5YAe1AfYAy3Qc/VFkNG1V0jZnRw54uc1giikv3UdnRMNaJvUpwGBOJPN1tTrN
mi1ERtA87kS7jjwYXPxzale7k38fmHLfHShdSan5SIY+OWrrXbXrxAx85hxNvHk7AXeK+e6/Dqw/
vn3oQNQLyj6ZC020qLI4keG3mCCOzT7mwWzsrH1v+3+cYR3jyeGjdGvXvFvC3wtXDq9+uAyv9sKq
cCGR9fjfTxvLBt1WzD99qibY4UQQdSn1mw6e6eFifzG+c5aZz4Pp/CgZBumEkS1BQdcMInLriVsA
OVkn1t6e7GtQKe9kmTjmGSOh3qhjQMrLKTU454KhwlyD2xC/nVkdXTmSQ4S7qxT1a4O37zr7rMcY
HbOg6G+YjHdj081HD+LZllyXEpS5LS6/1wwMQoedagyYvGJxGHE+6eyjnpy9mALjUuXympIQdfIe
7h0/DKyry6A2Qzq6Zf+Lnc9u62cbGgnkwPzY9IWJ9Y0cINwg6+7BlCvDzn/NbA1ewbaKU4BfnSeW
zeSq2J/SRMg6wW6d5zfHmeivp87hAITKwcw1OJsdrtGiaJnSsVzfu+H8cOeql7U3qRlmFoZpmUO1
8txzK6DyTOXc3gKqcJZ6uHfq6lwoRFgYwYx9YDYF5i6NvX42WCFQEz9prbMnKx1+hFPjR9jG8y3r
sMiy9fTTzwgLozHmGO79k2UAueFBAJb3lNXzjj/3Y1TgvEmruQNV+Zp8Dh1guP7N7TDTStOMFuKf
NsV4G+H7SZPnwPtdNKkXqblf3rIBPoPyzHpreMV6n/2S7bf5MTSeTTOZwXdrp+EwZow19cnVeNIX
I4eWCCK7Yii6JrTldmvEZo9xYu5CbHv4X+2My6pt3dcwzTQ4NPTZa5MczBJGzxR8CZbiiPVPD6iP
5K/amiazrjbFKjZZ/RrnOnnrnKU9K0vMR55kTtWFYayTi9PUJPc+xwvXE1UHQq88wlgZdnWAoy9p
3ku7Zw2Zs6vR7HtfUAITcwZCyJPNNTdNjEDEDUV6nO5pqESUrSCAOq8sbgM5aLFTw1vrVH0M1+a2
hktcWhBKUwPcBbE80N9ivbK2Dmb1L+1qiZQD2ldjgxAadShvOOr4bG0n31dUbLulZ0NMAB9ff/x9
fFt3i9mzXKSDB0uRMaYlchYo5fDVLNxsTN78rVk0C2hF5O6UPi5zy41hQsPxHiu4vCAoz+jT21Rg
FxSrh93wEOqEpnL6tYCV9Zbpy6jheplGcHOgRd+VY0ZEn0GswHc8LsYcZ0GD+GmThHVwb9sg2Ps2
7bIsv8OWr2iH6iNSg7jVzIDIS6QZ6h+fsQiWkpj38CxrlUAjkJqauB6jbDOz7rxhCQyjtXL4bnmT
fcrHagLpGAxxmXuf3HzFZhq4lAJQFYmmMyRp7I9bZKS9TSHQnLw8+4v37rftzvYnca85xKEho/tc
nHHbCX3oZnQK/mOSOIWZvo+MutlEbfM1neJRuHRsjtqYTYkL8N4w+N7NHouFsjCg19QQEDN8rFw3
/9JQxHJmtzhBGAJKGENb3IXasZ+cYollGZkrf+bGbSVSEtQSpqTRbbyJOszwcIFTYvWEnm5UMpex
VUt/Qx0JArdMn2bJdychMvBtqazh2V7Z6/gJsxNWSZs1X4Kb5ybmtmh7OBEmY2QDqcifhkHTWnFU
LSzuLogaEKe7S3AtFITBdk5QVdeFBb+HdT7klr1kHHnkUPydtOmPDKPNRnNp7UrhNbvWglbY9Czp
vM79tjBRWrPAu19qylh3GaImr7OdtHyKsak+YdriQ6c/rET+J5gdlDtJdkQc8c5UaT2WrIwXgHJP
jo/12BH1oz/1rPi/l0YKfOx1P52XfAb0VBUYR9UkYjZ8V7t2LAyk2V+PR4fBT1YfoBZGxGgGVKL6
Z6WWswjaZdswH41gmSxPBaALl3YgmbW6zqqOxMwlXCi+egH+barVFction75UznGOPPzrRp6j7IT
sVGawXjphkzi7i/2eRuOz+5czRt2Hslh5EMMOXg3HvKqJ0MaX11qjyfUzUfXq7ED/c608M8pxV2U
kf0IijUPDk1YX+ol6dkD2vBD5YSq/fFSp0kdw2b6IsiSdRUN7obFuDoVj7EDs4xjx29cHRT4Lj1H
BKfKf+IK+a/cLY95WCnjYa0UO0ex8+n1CL6gMuY9mxTjnvi02YHy3S17USQryG1AE7m6dZ4au/43
+e2bI6X7o6g5093+2Rs9euImgR5XWl2kRaUis0hhE7ZeCWoKhpXnrWLj8x7YzTyxSyF6bGwje2jq
2DbUU5EGBjoh7F9gQt11ZTYyD2qbpaW8uK724t97pjn/cr88d4ODOBPvu2Jg+wY1DxUlGKZzz7fy
1frKXWM5gIV6XxK1fNi1tedWml/EOn6Z0OkuYZfpjfK9uGzgdRWrcOPMJlG1W9uvAtPU6nn2k/V4
YWnTb10LZM8iioeTX4ZRDzjmVg7MwmTV7A0Fzlau+7rtJANp86tngLSr5Vhsp6LigH20AzUEFKRZ
PjgpVrvO41M0puyUNdJ8rkybrMR0fU/5BDa69qyL1/RGVPowPSjAkNh3hrWjSgguDbuELbEGPoXO
JBG2Wa/uxBp14knfzdqfzyxG9fm/Hyn2p/A4jF+O32JmUQcI4yBlk0mxkOJgTSosUwOIl1VRKUsK
I7EYv1y7j/H/Zo8pG4hGv4rpffKPYEnaaArtahOMqU2B4gKEGuWllH12MoL1L/EfIp79ZF9KkV7M
jq2xY+Tvqu+y2CysB54nCjympIlw7d+OF2yVMbzYvNMICcN7xjO1L8bPUCuxy4uFFiWlnywsJqwK
7QCtW4GAoMyh/c7F3eACyOVi3EZzmTbTeZob+8fi5sfqYS5eitbes1j23uo0hfWAysSj5Yjr9EFH
9msiP7XhxE5fI7foiSOcGLwxh+fgLy9WM8VphbmbBNt0O1vmHkv3uumg0r6licaZ3YXE1fItMUc8
zcixLr5Q+uzgTJADeLUNLCrgcMQdz6OKK6Xl1hyMJg5ACHgAD1wAWPQ49XK0puzn0njy0Jek1oap
9TFRRsetX7waBv7pzH98J1FKbRHqlzdHfEpLiFeM2KVMOnIPs+/GLvlBJwdohv7fSrY2ZZvHoCqI
S382DnUzfyzeWJ2mnL96lk137GVF3Ik/HIt7VazzszuZGPYkzI8sr6GmnP1q4B5zWn+TtIncsdQ0
jj1P3Wb2mt8eGh++09RivJnuzjVhFkzaNo/+5Fyn3yGNNcuoE5KlOiJjE2NIwH+uWha1CxmEIRGr
2dvYkD7WEsYYOlwOgKI9eez83BZIRAPtJy0P6yNGVISSlsFDwnVyS6X3FYCmsatvDGY3nIf3IlfL
RrdLcRC62OVL/VwrYDT4hICwFBmhoJlm1GATbqyKydmQ7KNueVc+pUuVxj4RAogM+egEXC23XR8K
RzBKDDBidtPfXFcnWbMEz0IDlLTi9y8TZg+Z/XNb7iZwdttsMPub7fh//Xkt7+a7xzGPoJtLts4Y
n4zs1zeuhRyyaA5LsU8ngKtJwLRIe8N8WQOGHbkeD5Y8JHkeXJz+QYwxoaCkp8DmQSYfmZzj/jyA
GtMr+sTV1MaFE5pupC7Hn4tjmW+8Rft65UiDWbteJi0vTo3sC9jjN8nBxAnY2Ryx6D2TzMjU2ZxT
lmrzP02E83GEeXQrDCAzU6+vZgZuppwchgKJstAOUOFX7NWjOnVKJpC2cahmHaF4C2OYXMVUVZFC
M701ygKRrjvtapWtgGmyl3ZtXFjj3lM9OsWlY+8nGg6c3nJaLgzi0WwL1qkVZFGXpFxJMplij719
NU32RWXvimXqRJYp1Af2M14G6rqt/Jcgga6lgvmjGpgzsZwZXtqGE9i1WURhib0GY/UzX00nEkEQ
tUtdfqqRd3ZQRdRU6ZMpPsvMDo650VPxI56T4fwCEBGMRkPy0mKbO/of/6jX0t5XDdD1pXjMoYED
BFbTR9VktBEKxOlTW/qbnNyGkdrcRwEfkMHztOkL/kK0c70GSzmHei87Qh0Kl4tMN8EhLcynxDf1
yS6Ie3Um2MDjPLyqovjwTMnTZhMK3TpQGF0MXtgUZorM6SNNph8uheyO5ndgwAp9jv8Z21qF8bTc
LFSoVIXY4SdjJf+WXZ32/2FZVZvQgh5Ue0Atkg7MUDB5H01Rfhrz7D8/lmgt1wNI4TByHbtBlTts
ZL4GZ8Rcn4X9nnZpeChKUKMjFp4dfOVKOumtlP5jJpcyzumiGe8tlM6ZvtXpUTiG6BMrw45p1vNo
7pz+uIwU16mxxNRYDYvPdNmwxi8YpKKz+u+FB9W9QuH4a+tRxpU796feP0KmHfryNg7WpvEL90ZJ
ZKHzcT78oRmjunJvQpXpPkm7O4Ix+4SaZDwSgLoxWf+fmmJ8T7yiuLVjf1JFe2uz4BCYk4i8OrtW
BbIYesK2djnUhp8hANd26LL9KtD5hCCmvLId92ERkqa68Tg5uIRywWy0OeWG+y8H4HAkMjW8iWb4
g8f2ye3ExECNLW5alBx3BdKwQZg5ql4lEcVpuvNnd9ELwP+l3PgOJULVlXc9FLGXsGMurQbEIWyb
7SyYJWfFSgWbymshp88pYY2k84xhWpaf0RcGW7x469A8e6FxLP1+eHAtv1aMVREh0NdurGmHuo6z
JMinK7ApP1fQmNaQnWhH0WZwMsRTmr66qerivliJRZLzvtcajt0kklMeWBu3/mFVwrkHdvPSFM0t
YXOcFuqPBmuueDZ6F6AwvDwKGzP5tRL2BVTL/lq4ZDeUDH/doT80gbTvdBuxAwwoKsIOv5Qp936d
P5n24F7Nqmb/DJSEc5y4bgQmUbZAHYEhsaXFHw7+sO7M0QgPRtmyIqn5rvrc6VFOyCjy6XljSWGf
s1dj0J8kj8RJbRi7Y5WQ7sXTkEe5puwoZLA8DYt/UsMM/9snZIONUr3xltygz+2GbTk2TJ39seHP
a161mwoKF9bsrfnMXDjfD2DRNvQQ6GVWx4667FDbjP9Xmc87bBCgmEuxX1r6MTZxpN8YZOIOPhz7
qW4Eo3qfmtxNT5NtV9E0Mi5IOVd6ryoudcGlVZVBwnk4t5ue5ATAcVxNpKXPicnizemaExu4lzUw
n4WCvZeumlXcmHGcIyiIVIV8gjnlO5qVu1ug86+VBDZry5+CgnI7WXDjejcuBRjuyo0oI9qdKZlm
upmH68JYJFOCAUDkZELqlWedpjBRCpOiIDFeHJTiJ9pzbNjuqolCye+Zw2Im0MYQ9VlS7UWLDMZ8
rBcJG/m0LBB0js8yYHz8243yGIT8X5UD21vLZDcKe+WkSr/DlUCE3gKvDfucYAbV/JFs4reDP1CM
Qc4FVu7SMxowOOvQvAToubarpSze/jTkcKEP7MmuvUlnYc0/cG4HxVGCOH4Aju6DYI0VekQF8tg/
loOTFVcNhg2mLplvfA0Is9ibjZyjWfbDT8onL7BeJwMVqUi+TM8rmY5O1m7uMvuthYdFZTTH66PH
l3luxEiEfhtmZu3Hmf2vgLwq7AtvXfuUU5WjTyN9o8zpn1GbmKHuT2nV2K/+WpsHm+8hJ63arVU6
ItceGKAv6w/PnqmWmFDBQoqrmvppYO6yRdK6o8T1d9zSez9Y4c06ZIzDOCIS+kno84RgnjklyO1C
iJ9eV7Ubx+hlZNQzADu3YdY7V9+jN068C/VvgyrZTDIc7rnlbUohGIlQFvs8TTssLE9AENU+LIcf
GtsmOK20f/dC3vqx1xn3jIUG3y+iTBOFaFp181qE7F/6ZQRKXYa7cfXTJz/vo9Vy5X4YnMji0d5K
X7YQwVFkWWD9E1E85wkJlbquv0qWeZulAMiFiLk4pKJ+7/15uK6AESfMBCdE8wgix+NqtEkkzOLF
C361g7B2Ts5GlNiOZUFY7c0UjvwqIpQsoGvn2hl9/T+OzmI5ciSKol+kCFEKtiUoBjNsFIZ2ipm/
fk7NsjsG7Cop872L+3SyX3kkyB6s4mjbNGgPBuRUO8WlIN6tKFqZE/1v1SvpjRGgis58G1aNpW3K
BhmiJkk1RgQeLrPzXhIBrhMtaC0RICzQepqT5GZPNWR9dmGPvmleJawnPAdG2A1xEhLdSSKeKAs/
Nd9Xa+YrQmC+mU1CARP6xRdx0jlJMGjA8K/lXm9SBN4zuZINzo6NAkFNT0pNiLlcbyklIm6iMvi0
qNW7nIEasfh2GItXTdovjKNy56Ly8bLF/JMlGHmuj3c3jL8aiyQ4teI1TfWvFSI8XN0VVqfOiGXL
z4teirOx1lgSXeopoqR9AaGmkWisaVdyMmNnO0Q5uQT1JpFKZH5JsniVr+kljtsjET0PQnTldVCm
27pWn1WdgTHnwDHFfJh6SfRlXulo0220jwCo2/6odeIpxrl0wOyjb6MKkwJqTOm7cS/A96HwKpFm
gdYzUS+EjtMPEo4W5h1wouoA/vegMSZrbofceIAqzznQuaPRcq6k0xOpBZ4COHlCrLQfjMHZ6fGk
HLEFpp4QRucjYBJHIBLrmOvTu2kqgjywLEjXVRxEJb5Xku58u3ReVrQrz7XD5SRXyUw+EDJmq/i5
zLdoJp14NcVltVdmTM29DuJfObD8LCIg5gmM0l42ch6NKxXJqvWUJrYJrtdO26bVnjVg1HAk2nIq
oTyd1niYFYdwNlcSxpUohTcZJK/xij2YRKyf6lLzxDilftcuCHaspLoJ+kpUG2A/NnwTfYtXpxg6
tOrA2MeAs65+YZhumAwqfpoi1y8tYai2DtbU5IIwkXehIRRIcts+Yr/6mTJVD62BgEyU1HFoKsp3
q/EfaSswgkyP1qC36EdwwT1KSFhFr82tKibkXsur5kycxkAknqO1O5xlw0ONfYh1KA6FjIClIy4P
ZRTc3xYhx4vAJNQ61qljk/fUuMfmVibPxkiEY27Kl6WVIGmO/C36fZf+EBRJuF5K2DXG/GWgA0Ff
mHrMyHnPYvFBfghWKSdWg3h4nRXcy6zhbMrEBrsEK26oIXW92obNmCqoiL7b9jGvX4Hs49ST75g6
RGHHDcfl0NjU6UwwI1Z8o6oYWltLv3WTfzAqRobgWLlEw/Q9LzNp/ZYdqL38sRJhbzUEr5uV/E6/
slKC9C/2bDtbtqhzIZkP0VlXtQSvcCNxoJ+34nBxLDXh+2ho0kjdG9wS5RVDN3q60R/TRTCCkSye
lwQgOrb+5RKBZxu4d5iNCsV4nhac+iMg2IY8Fgal+dlQV1wsZeTyeDvHwSwfURG+NWoebwjsIEsq
nnv/a5lb8GrVfUbsj8677bySDSe49U09HyF6N8gAEODURrOtBiTYzUk0BbGIRDqGeXsbYT7vYsAb
6smrOuM21If+TyUwjzRMp6iodSlYSJAdTH/R+KrruhpM1Bc1w6cSI9UdzOQwzfiEBAZTCCL7T0uj
3VhXbxaYheC93KzoivEHqqXpLVhS4Mutf1nFHr9yeWlw8+lygPAiPm5aD1N2D7GU0LywiNuScG8G
nVPNM0/SXvZqL0s458QIEyO48OGibjF27UgHgz6htekql3IMLZhXsorzuQ5WhAtBmvCpSn5n6z42
l984E261SF+stP3tYozxs46Ob0qCGcFmHW3NOdnCt+k7MrX2iwmdUD9k9virE0cfFHBRuvxEGntt
lgUFV1MCdRR9gwIX+U3RiteYU8BwU/gcrXuzRxCOHNLFcsiURfgAbYNNEa9N6pW6ESHLBNVdGocA
O8YRIizJEe8qIpdgXvyiQjM0rSyLg3ZQim8i+nveNuWb7RagvCeovEANj/AAkOvOoBjO6NnuYwZz
S45hf7Md5en+jazxah9XY3zq/4aCqEAWdeCLBU0uCcGs1foxTxkfRZdo20xkxxlizVMThq5y4nuK
ygdbXcEVJ0xE2QrxFs1o+DOH94AaHE3OwYe1jkjbm+rYy9zd1OMPADuYA+FOu2LZyriNQjwHl8mp
icXpk2O0gKqIjOZJvD9cZZg63HFE40vQlbbk5Gmzv8BG/RFIte+HlS6XuT4BaKNEsaFO4A7PLp2l
QyPO4yRfq5WB3wXEIEulEKsT5pKAdzPuwmhEz6DBGTQzbDhdiQ5MjhT9tu+UfdlxIRtpPAdNN4LA
ZfEfix+ICBqajWP0Nnxb+qWWxdPQa+YLfAqFSntDUcQzvslbBjMR5m7Tctskl9jo648lPd4r0/hC
Z31FMUdub5/YV6dBWhZDGhuijTauK34Nu2U2mzN0dutE5R2qpo2NmNvX8MF7pZY8VZV9xQU+cyHw
jLJiftcGiNTgKqRA6k8YRsOixT08cFSbtWP6cbxitktNjQc1XnathQTYGKb0aFbjsE3HmIx+rdwh
Yg4La+5PiY3xST6V0ersLIjZMFZqkBke4GVEcdAgEhtU8iSLZf5l/SPZNgWDzcppv1LsxMjC4pEX
FWeYMb0aCuVaSastu0bhlXd4IxP6/a5VkXyUA7GgukqQMc8JFSMxTUtVQepmWpwp0HIgtQaaZNSe
vW7R/MYk/l415qde8OOiuv3EB7u3KwaA0RkCSLHorKs1KaiSY1gvAPtSEhz9eYggJkD4NyiHGoyd
CVG/ywso64dBAfmhYqdXC8RwEtGE3hE63Otdc+p53hoAZ0yJsenbhv7aRVTmjIqJjrMc/kZhJQRX
E9C1YlXZMQs5CR1uith25fSbNJGOfIEstqJH3KP2AR11PKrt88KhPJpiQAyMsj7LKEoRhWC2sZ09
eK/pEepHYvDyQPJ2cSoT+eGsY7FZJ3oAsVSyX1V7iqJgAV0lRTZDrZZqkQSaydAdMmePDvMTMM5z
cxP0ITOORq6rG/rj+YgU1FCNVPfYyPi9lZgLKkqeWpUb4B5uixr7EZAHZVvWr6G0lBfm0E0cA44q
84gSU1U+LLoIGbOiYzon5zgifVmvrGfdQsVgAdHydnRHS5WY8wrjLv/xVtQn53xdfwk0FzZtpG1d
Wuc8f9Pb+UtZcuMzlpTVFI0NFVxqmm8NCrXzA2IBTIFYZ7vzpAFrWXa3Vdn+774a0r4XO5wyfOQR
KAQprkAuc5q9LA5RN4a0Ly4U2WVU5WExkL8rtflUdepr7Pb6VpmK5qAOHL323afFZoRBdf5w8s+G
T+K9iQTLD10yvtISTtrUBITn10xaBGrmbP0Ml1SZ4BK7mm2QTI3u2XPkbiea2GiPIUA/7wfSqZU6
oRRQ29PKavuGxvTSV/G2ENqpXFE4KHmjgLSrU6DMjeI7A1ChmUg6TlKGKqalA/nSQzBL8ux5Mx+R
M+DdIX17HgYnSAUogyUGCmeQJhkSc98IItBYUxtm87KTIzuB5mIw1LtvozYvlM+CD9RsHPHaSq4p
yysnugNSJ31FwXH/8JZ+J1RdbhuFgpkszqYTKtTHAmPYsU+1nbmi0TRi96G/W/kYbuwNu5+6L0zt
26zHKgTOT4mjt/QXM9HOFZSfgth843IFkUaNpjTd9nUmzkmmP08D4FuSTbeu0JoLEfr0pdnbhFnj
J4Ir2LSuXQd8hCbmBwTF+izFLs8R5+mxJNmi+eUawo6a29CycdJ4CTkh3kSWDyQI8nWnpju4hDyY
zWVnEAa/0bFHtC4V7fi3iYvX+Hs3UnisUdvP+TodW/G+OBZAU8ZrH6kurXeZ7myjCLzuzqdhWHjT
DOuf6ViScaNGZYbLfKDrK+jQwIJYMmqsF1kLnX0YZkcvu522Li79MPeAp7X5M2T7SfYSHiFt/UrU
dPGj+9Pj2kDp+ig/AFmUg6VYil+ZaFYdnO0+Vfel3zqcXSQEXaIW/E9UZTDUtnkePimZ6g7gzXig
ZU1zAxzkFktZ7HUm+3DSRtV+xjwVWFDipbRZwvkXtgAcDzlRNYGYzYNduW8u1s8kKZBRxs1xKeiY
aJwJpmi5uhAroP9KdnZ76YKksQgXzseYONHJdLalSsr7HchpFYPN9BGVGLHkkJ931WEZSKSHlwQX
RErPweIQVG9mxKwu2L39Oo1JsHfhUqXlhsVse31Fa7Fs1PEw2wIXrqvdG1JE0Our8Ie06zwk0KxM
oqfloBHgKNXF1TDUEqOBVkyoQS2WA5M1z8RQMFzMyrE1WM7dNgoyVPe+AZiAnAQefDbKzTjB+6jS
Mm+r1HdR85nNuflgK8tjjgTaR4M+4trx40w85VH8qfaAvh1VY6acmNBq7eCo5k+jrb8uzWzr7FKR
8I0ywAFFNNatQ+C5RDS5j8rlaTGd+/m+X5YC9qMxjnmBNm0GQZvSEXE4IMBupYx8U7n0/KyiZqwB
OcQJ5etzBt+22rehbizw6so5lMRU35Wf5kx/GIj6L08AtZFN3vOfixcWTTSJ7jB82VZFgUcL7oF6
2Wvj5F7FV2Gg46kz2XGx6bMt01mxEixQuugUmTvms5GpW+SvL2bVW4GesCFZ6vyruBMUlKIlnszV
l7nlXRo13qAqS30pYYWzA1gcBaHoGpjn2n2hrzb1JMo7JR3mgUkXA3XDTaQaIvFqfRKQ7o2CE0v5
JWRPwfNjDGiubTRl7pog1B7HjYaQycw0AE8qTj1Ak2xUd+29+8cwh19yb6xgTuzXFYmLGGPySBXj
EWEumCqMHXV2/A0pKy+6Jnad7JtNBSkUdCOofYvV38ebMm+mnNnejFGDAjax+j3j76OYL06tQKuU
6c2y46v7v/Q3hk4XrFqYjdLQyLLXLkufEeYhz6moLHXg070ixXIy56qkLEwjvkU6x6hyfpimEdSu
NQte0fEitbgVWie/pUqSHp3kuwTi80tUmX4jS/2Mgh+GliBZvflJ0c1cAT8GAE+WdhvJwKBl88bW
i+rCQ8ysRcNYCpLDZ0FDiwZxiyg4IU4lat9aGuNEMglv0bQInQkaOb2RNISZXRWqyDbsQX7B/6ke
7eTYUdYZ8GcAuIslKrfZUb9gsWy/ueuJioFq1Vqa57bC4FH3QZ2jAIydfNzaM5OzU+BKLl/AH8yT
rGeqLRWqkrKivmJFj0OI0xcM68bWUhoZiLWhu4j2nIEF1C/tD0eHUo1ZFnaaeUUvFV2Q9qwVjTo1
pXyUJsrAXB1y9F2aCiWPkmfM98SUZD/0Pi3v0O4T8tx7rULS5vvaqeYgL5XVJyc+BwKetpkZR4h3
jKN2r6XB0tSEU2UeB6UMIESjXUdQyLC4AUNfvgFWXXzkNIi1jei1hEXeTXbpJSPS7kS1V96FLAuH
jNLMij0AI36KDXqL7x3YA6YeAIlUgCyvAktRMAtFDFwuVkuULwfZ4jiQSfFvnlJMuou7W8ykPK8i
/0xMxPQk2k8HHQJpUev5lGvRz9DT2qTe6mixz6ptI8bUnZ0ZSdvvBZYvunhuoxav+7mqP6CMFuBd
suxRIxe0Ma0ABd7MduKNXbVdkqTdU6O6kqJxVIcHrSEFx8VZQH55QhFVSpV4FWOSTsYOoTOKwTUj
U98CA6bbyxiaZt9FK6C7RulcfC/5ZYwXPFB0DeiDSI8sCUDiNRv6qzWt2hGla6HqMQAatDYcE5W3
Jer/JpPOoa2M8dpMdH2X8bBfFL7fnFHoNrTTfolmcVyIC9kY5WvmaNaRgcKP6WLcFf2iE6zULUEy
IMJMYzmfSoJRYOwqrvjxgdQI5VB2hnIg1waCuaIy0xgQ/7X0pPDsge1ELT2D6Hf3a8U5oSvCDeeR
TJwYSPQIEnpbcLHs5oWGkFVfu11XO0AWsUszzQKCdl/PghHqyOsHtUCWZyCoroY/RvD1iB2VVodG
fGdamoXtipRok2Pi8xyAKF9tW+UI3wSD7RI1QSLOp9XX9hFh508SLYLFTNCV2K/Uv1oVhRkCq1fX
rwRrpXgMNTMS1y6xDxTxDNl+xFTd52zdhlY321HDZ6GCBgd1MVhohM35igkT/2wcyZ+GTsWWc693
8ue5KIzHxGx3qZ7It6WU+imr8Ez9/8eo1RwKQ6m5+f+PglWTiYoa0p5jB5m1Up3jehQbHCvjMTEs
6vFAbYfYOStKjOKhYi8oqkgeqsjwR0zF57VUvpTY+CP/Igl7sTe0iFIxKi1mhGObfOm+EsVMfIBB
Lt+REsjroslLD4By0FvWFn0d+lCrt03fqy82TCeF38Yh6jhIEcrh6/fIXq+OuRQdAYcospZlGb2a
AQrjm0bnpE01amEiQBsSGq3iwfLHUaoP5Yi5Xh1osJk15TjT10dFiLbrTRxQg81ZPQ+sa5lyxuRl
syEd1zHvXx0bMh+qzYICqSaERwVNP+fGHfX7upQiiWn1Q8eOvczlvRSFGuT67jcTpbxQp4xQ4LNv
2u6qUuSCstB6yZq3xPlYYhkWzrMEl1jBRmyqPDihtguLomk9yLY4jbZz7tpkZ2oJkZ4fc1Xs1HFF
rlMcmUe2Eklu4zxPEfULaYLfzl28BidVxzxo820mGXEyN5izbTFP1IeQboU4YurcDcaolxoRwDo7
vhWjCdEPPWevqrnPGhRfN5AaMDf7mWbkjIT8cW5xf8MRzG9at2yGrvccR75G/VGMSKbkXlltlNrJ
QcsvWj/5PYSr3WCLLGAs5t44diOOAqQCAFCnEg9btUq/4DfSqQdymjcXBKwhgAOh+aFBxD3PPuiS
kaJ3qi9T8u30ZtDoyq4pWQGhPxUirbTlQ3GAmSR1DEzfM8W1wqpC8OPdpK4Ahe1HLHgTl7gOquK5
sHQIYniJgRUK8ZxKjspA3kXZdqfadY+sHtgyvpTGeuS7p3zbDkbzTZ3Xg9r0VKnQl6UuNwh7Quz6
F01B9WxKfuer8ipT/WmQL0KUW3KxgnvLo/Jdk7q3w3pQJm/68i6J97ElHXANa4TCvtDA9bNTGc1p
bqAJqzqI+r8CqyYqZ2IQvKWdUFXNPl11qIMrxJrftvOUN4Q1YMyJ/G4kv8tVXmxawWR2Juggp6El
Tz8duA0zqzeyR9uwOh7rvURThfbYbYaNUtXhChySO6wXw4Hv2OvHmpV7PqZt6xNJ48FAvBEcSEEi
uQlqu+0NlATlDTYHx/YFeW2Y4Y1nAprVD3xunnmXgzHpue5TjX2iLo4aUBr5EvBJQO8xuo9pU1pT
0BgnTF+DQPRNCSZm3TCizKe6FmZxntfPYQpRIXqKQOROoY3Kx7haoVLU+9QWhxksjELLjcCYCgB2
RmC5XQlkWJGgr03upd0PVXu+yzU8lk+5ydeDLLBA7WdGWztrP1FwBLjKwniOXmp93I5EeVFqpEQs
nCZt8NwM2pcJ9VyDh2brv6SyjrpGRrA4w+gri0AkQUcb3YxZG/Pe87Ms09MAA+TIgvntDtlRQ0Sz
e6QHRhmdYrLQUoPUDzDkzDLDOj7UyRGX2c4iwH+d31Gd7yTTP+EZzDrGvkKyMVrfsnnKtK9erNu+
oI9T22Tus97/60Tya/DMlumPwMik1gfC3gQrmtV/1epRmehk4agZ+KisJ5ZfnygMj9x4FCV0btP/
DPmJcQSGEW5h3/LAqdGlbIhFOCU8S5llQ96n2wljmySzHI+p7j4M3fCR0wIzAxJAZ++WaaHL7LXP
f1B80/e2USGEk/qqFue6Hzn57p3KsPrJJbsHIoy86OKzK58LNCuK6EnquubtK/FhO1QfF1UcVCSq
UXlzqnqr0W1eWedGOfCCeFl2wgLhjfrsFc9mDbdOK/iYVF6Ua15n7Z38WspdeQdGZ6q6h/c7DS6z
kwJDiXpTFecu2sIkI3k9ZHN2sFHCFy73XQcMxs8WY5ZusFgmIxLTL2SoSdKfqSFhLQ5HKO1xpQRc
OaH+25Zlt9EHxLNgfc2bnitevi2QOZT4KjW+j52D7DPlWFQwGg86tvVul7Zu0Cw/dzqwHz+afnjt
cSC50+Jr4KL24ON73ClohBFv+hg6Q8hNv4/XnUjf8CI3Zr8xwMznodlO+ki1NZtUSaxH+y+BjXAB
ZaV7GRyUOXTD0Yvrq+KoYK+uydSbsx4L2nlq7Y3B5tzBWYA8ABljBqX9c8LMifA5uxBecrCHaxvx
0uXx2W72SnbqcdPqy5VcHrwKw0ZjghzToCUNSbSHntIoR0+8qte9yk3Cgbo74hgGELqBEE1clRzw
YTeawBbEXmRB+Y8JiCZjcjQoOOV6h+Lh++7CXLWPzDgkb90VNqRuRSRKEDiCZLGZ+scyrh4SYv+4
qb0pQUlgIL/KrsPMSRJ1B8Zcz8URI40WqJKlBGJ1yeP9w7zQy6S7W5XlBgkCQv2WxLNrjbAVMYkv
0CtJF6QOI3RkfRBF7mF+3UjYepKS6LR8KFr22TEKTGSmKdJsnfkKwwR8Q++1yT9tfr5HT6TosiHX
YEDCkjA9CnJ7eCqetBmSqUZSmms/asT/p3yj1z0s6egxO1wjPYbfBg4U3zpdcawTD4T6bCyDRFPO
rTJ+IMOApcRfZRTmXeQhAvHV8q6BAb9YwOzp3kRb1pkauSnU2S2/d28CxvBzZXR7B7Vzn2l7B/nI
pL2puGRW/TjKJ8Wm+72tceJbZ9d5KpIet3a3fbybw63l1pbcDYbyQpIErBSXCGHRGg5IjKF3XdYh
LkSQmvG5vbNad5nVMO1mtD5I9iZC9yr6wpgud4SQbIDo6eguubXMYgNhIimwY0f2Uv1cYDtgJeYr
vho3UZ3VO3VPZZwWwmSwgouHkWN85qVeugOk7VB0eKJon9crVCojcysLmo7eLE3uLPSbqrwj1rKx
Qg/3rqx9XsKPERwL/w8C9iz7y9D8RN2PQRlpC373Ys/qE2K1MJZwL6ztfRz5Q4UZPl6+zcXlz7vW
/RMjYnJe02pssVJNz631PalIHCuwD/Ux53c0eVPjDjz9qK/VkyZu5XSYOhBnURw744pm7p5GFRTR
ra3TB9ozN1V0TJwkIPHLL+P6lEX2ltGefqNdLdT3xPpNLNPrvch5cDp6soRX2i7qtZmsz8lz9OaQ
UlodQbFkxEuXMcP+0OyMHoA68wiyO9TVi97Tx4jYxskR1QOZkbHp/Jgl/VzD3iZ9xcrzUKN/luA3
5gCKjcWuNS9djQU1SUmE7QPJ65bZ0U3nuI8L+0Ji2Eesk86RudhXvoccHPqearogujkXAM5Y0RWH
xpRseehM/aAA4Ij50M77CGS4NtBWRZfOzBBq/ylUncEtHfP2Xe/+mUT7SPDNMVYQb7znehnOxvRw
K/BTEQpr6xlA+N3vi0O4uogUeTkm0YVrvHu0XcvXRntvCBnYDoAIEgBOdWeKt4vYqnrG+kOvPHMT
8gMAtv7ameAadJ+J+U1mnFPowe7sJOkhZ5bNQHM4hIuuCJoUM2IbVn2rcY/RUUnZOs/Tj0v9lSaN
PfsPfeh/rOJ0EFcPepOwg7h9WE53U4nLG2IeM15OEf056ksC8tSkxqFd3yfrOTd/pwiRokLYDrl3
xL1VZKja60NZOg+TS92rQ0FTpPyasjlSq8H8+IJG/XkCCoFY+VXoWc1EAfaDCHgCUCM44cXC2Ohi
BzZhI7BgsedwRy7n4l7FreLGtRLt1MTKmUSo3JmPsW1+rmxjTEzkE3GuW+qpqnSchvdmR7RfCSM+
cxemvyxur04qj/OSvaOmYjolsdNk5jftZ/NxQbK4LMw7RPshH1HSV94KX3eaU4UeyrDahzWWgJ85
sm6QhEjzXZv9u+meIjppl6Z6IgoXWShF1wViPV3xlCk+OeZ6aKx2iyNTiFMr4n01LxSFvvQGFohV
4d0/sahsl0qjFvhJTa9tnIf5riFddanFiRzTQBYMhJEjv5NUvdogBVBUe8JHt6353rsXN6Zvl3vJ
ZtuvGDHcWuEOhMKhYjjMKZwf+CdFtnN7RHxus+shKJvOvTdew053BNwpP+tdKJWCGQ8Qc0etjmjx
oeF12a2iC2odVPg+WCgdfHv1ajmVl1ZgQFoYocPgYTGKXT4aJHF+K7iga1N/zsvyiajTQGX5K0wc
ljzuKqlG1kh0mX6Yzb1aueg9+VnSLNnZy84RZCIpND0ScWXYz+k4PkeEAt33TZX0V1rhVAu4nJQT
E9EaaPI9CHTYm7Q6A+QzBE50HF5H2wiFuW56hNV9/p7ef9T+RpwZtHJMel9D2Bst02J4MVTsFS3N
AYN1XYfHuyJEG78s2ziKO7coPxf65tNh9mv7Qax4tRe8auic38si5SxfPAcEL7EQgbAudecaq22U
Wv+X2mNrW/tLTsxjZt1oQvU6qH1XeavJysBeE3L8rNXRVaqt7rRvHUSUiZOvI6wJq0FZF3sg9yBS
xU4nPTjlHF6U86qMT9NcPiZZxJ5BFPpahiZxuXHT7Sp7Cgf6yx1Q7CT6bLGR2MVAayPqeZvvmvCN
35YUYBJy/IlY765JDnNHdNS0XZM21LD/OMkHgZUnCb7XrfthglY0b1332LYP9/gXEoYV82Ybl5UF
CdVCTgr7zJgcW0FK03QicQJB9DeqcrUqMtadoIzYgAlkyu6BrTpEFCpsNV1fXdqMNwOSrJxYYxWV
rmpWRBIhoEttZ8cJHcxME4xxJZN0HfXeck+Kg8tL+N10bV8s9FnxDtScDYBBoa5Lf0pfK01sJZXY
evwSCYZyjYSRBzZ1r92m1tuobR1Znu2eUFZc+84pY1Rx6wcsrNPwxT2a3r0FOB7xdkp0qA2nHJ9n
j1pHDv/aWjAoQQvGFgbPX1WZMXYRAcqurgFED3Mgs7Bsfwr0zuMQbzQaI7v6AfntnnZTCEBUbROR
CBtCizc5qQkIs6b0wMYYuACyQ3VN+pqwNhTwiy/mAlEe/bBte9PUHXQlqfQHbC3HhpusoxGXEYdQ
Og8W5p2BH72yZqA1C0ko3VvRKbn7XtXpgsSA0AjnwOSViIh0CizZdeF35ocFOKwqFw3HwiwrRkL3
BrMLJaxVSLOOhqIeR1tnyGNOXR+ldjBInFJhchKAFWDCkBpNiDfq2LugI9ZYjxXf5jdDvQbRXIZt
tJtIA5YEVy79I2uC3lgEe+0XnSZZdfHaOnvW5Y2QiKyFbblUxERE1ifeDWSCJF3k9dswowB5HCp5
tGCgoHq8sjl2DtZDXPV5FjYJXoi3yOhZ1m3PFF1Y3AcZkyBfGbbIX6lT/yIi9nM2jxYbXV5GOx3n
j92Yu0mS7A30WVf218qqN5blzoWHtStSxMBZqkOFc6oGSyN7p7duLqlqPG+xG2Os4UVZSu7ui63+
1YrcKQVBoXs0MGWhhZ3LmMSZ61iPsnvKCpzYNeCyHcJBpsU/SyEM5SeLPyt3P7XVlTAVPwLwb1cA
qgmUZ7iOGod+UDtfUlP3hAttCkI9aYmedL+Sfqbca57vdJvjAU4RubTP2lPf7+zkpDFOjsQKVtWM
4pUwOPhMUlZiaxdDEkBNhWJs/bXTiJgft83gEOPqfuXJ8rzqfTjguauzaDhn5XgyFWYwS7Qniu4h
48yREKVBfTLaXzGOaUgywCHSyY0yprkJXFUbw7EmecOdRHchamEDa9+H2R1mEYeEUAkKE9yXTJh0
peAZx30C1d1HmdyLetqNPV+wtRg0CDsxsYodfonBSFW/vluyCjvOTuRZge5fRrdDpxgb2XaW5lNW
N8m+wRKdIMAIlrQoN0nmmLsu1p/mtpuu6C7LAD2XBIMk2yo1JScqGk6EPBM6jo1bVmrQFcUvuQoj
Z3nxlTQVyJABxGLAoKWwtxFyhats0otjpBc5zuZWG0DoitEBjzTQ6Ex+TQbobkCwul+hm8zCcHzX
Xd5yfsEzsN1rd9cTFK1fZEpyyCBiIPHvuyCO6sZtfoYKGU+C69qUS3wmAeu1nDAv9k4zHJUU0Jhs
171pdaG9svbZeeK8UHXebwczJQqo6nzLYmdweyPAVn6dE2veESeDZ30cy13CkyM6F3OD+wbf8DiW
hPqomvoCnP9K4QRSKNogSNYaKkSi1EprFus4X3e1OpgZZrRvpd1/180E+hbV5OTbL2wJQ0BIdVgD
gQZJMmpe3UXz1kZGY6rjVu+T4Xp3M9S5iguDZHVyEaxHDvLHbB4Je64IDx5UzsRiMv80ROkXQuMN
KyIbn7M/Iiyit9flApGvpSvRsdP8D/33cEC/GHtlZAzb+f+an1wzHoC4v6O4fegtu/7JiXAmYWsv
Bq3YjzmzzZjG8EnUI1PLbVe/FYG6u8llsS2W9OYQ5jVphr7poo9WEFi0XRp+qnYC5a7udI0VyZ1F
ZPym85ck/qfZCsTUip1Wj9c6IJHCnZR/WoTroeQ3JSoXOYBeHFzg14qERPOaClKTV6Vke01J8GkH
So4HvfSsRKb+V2wwvEwm67k9EvBKw8lqVbciQ3O7EmvxU2Wdu9NG5R9Sb/ZT2JqNHUXv9ZRyJ5E7
Q+C69a6KhQsSIxdHw4MlJIeOkQDHICabdHXy6hV2o8u6f3Hs3gefkWtlXoJa1Snvyxz4nyUJM0fh
OzRGHiH6fZr1yUHLdn8umtE1d6tJQF2huc22taKXSSGLS8j84MTWMZEKUdXAEtp/HJ3HcuNIFkW/
CBHwZkuQIOidKLdByJTgPRLu6/ugF2NionpKIoHMZ+4914hf0YRbex1Pr4hZLs91/GOp78pIye8W
XEJSc1Imc9xqc6auJmRUPXpOsNRLCHq600tG0MFSEY+AuTTDfNGdIT9PinXKqnavOimnH37cslKY
G0IhX/UxqhxQiAh1u1R4SaXM+PG5N8fIVBg5pGR3FRj/UCIMXfQFDpwDaxzKo9q99xDEA234zrTa
t2NuvloNudmlA9pTIrab3cxQ0WktT8zaSarrrQZMRDOy/SRmNMIQ1kwksNpFi2qGprc8bddY7/Zl
/OwSe6+oYpMieg37zGssDX7Fd2NqkCYVRE3JRkG2BTvAUiX+2n8GwNlGrfZ2ga2U1i05F/Bl3KgE
UcgF7WM72lCvezoD3yR8MLrBJT15FfdanU3o77m2yyfGEQ8BOShcAmZYi0tycTfiexk73/THOZgS
Uy7xY32P+g/pD0xRP4tlesGD5SQDvpptik57rrAvfFn2RWmQrjp7Eh5YSuSrsBBvZkQ86wicncWf
1b+F8+SrLcjk4Idp2ksalH4dW4dGIThkMzW1i5HIi9uAj5bNFkzQNMV/ZWqHOJK3Tpt6PSEBpnM1
u26rqs96/kvVrxG95wCWqqKJDJgfBwyslXpyMTyflY+8ono4S4690ZRXHdPMCO59+ZgK5iyV/drK
FGXi1GwNTJDaVhZfKXMXaIyMwdm3psQyEFQOG+Q6M2TQIjoLkINJs4k4/GbM/7L2BxoCOTq304iU
i/4ipvGLG3THabtX9Jc0AoSDnGrg48Z2h8PPufeMbdKU7SAicVGMK2ibey1ZqfanlW+LZGcam8xx
4+CmNa+jfTR5qKIFu/1b2POugiRGlg3NSnLMmFZJNG5xvgmpGgrojXY8XjPlOIsLSBY3rAq3Gmp3
0oDUi5uqG9dBe9rOOrZf/p/6Wj6sDGYxrJgbis1FT2EL03WCe49PxUg1FB2ISafxlObzOg4D1zIf
dnlW8xpRxLzXO6g3aXEqwN1PCvwXnqhRewi/YMSYRjVwKIR3GsLpQt3ViDtozbJgwIbGDo7XQE5O
NNq0PIDheS8ZoqAhI2+I2HsU324VSbvZQX2DDEzXLJ525OfSDpjHZSpnH3sMm6d8neq0JpT4+U+i
vxEtQi8I5qyDf+KZg4NEYsPLJIzW7dPPBJ1Spr3hlt9qtBgtIuVVI8msfjQo60BGmS/23bZkezFP
+DoNxqyUATnNjXIcRbmiyN6E+lFMTDRs5T6ntucM4l9FE18gZspwBuwFzN6eeRIUTndk15wikBwP
bf4BY2EeUCQRvyhtMdUtCj1k8C6zKUwiblkiqIP+6QiG356e4eisvoDVLKMjcVfEpUTtOXTASYh3
GVB4JdXaZnGXZydUT7aBvyDiHQnXeunPwTWKSXtIeJCbVdAO7Iq2ZK5A8WXIcy7tW2ySEYELi0iB
FZ9WHG6poa3xpEhMXebHmf3AvazfrOquIrMEQkkS8UcD3qvRsD8hMLMDRNQ7KWmPgO/Z/L4mbOoA
VW1YVUMM/k04QMcWgnTMG4XYVf6SqPAy0XFRfkronbqMixP55tjjzGeZ4aBkL5WzqXzV2WfOKyIH
W2RGrqqWRJ8obg3kgwQWaeBnP4nso1YMz6F+GUuQIgyFEhVVVw10JqPisn/kEK8LMwk5jTasb1dB
1kAj5nUyMMJAi2iSJcRCeaS2zJdT0oU0hzpqL/Ok0w44py6xzh390iyHRz1/wP3zuGeYO4MwivHL
VTL61mev9r9KXV+BBUdtuo+t8aXJlG0C24nuYtV0wXufFK6Rjmezin57NXqzkiVthvkOH+LgUFJF
GnqiyRJ/IzjiOCexCCxJcLBGQLyBVXOLacrKHNs12UG3AIOtPF/7VtuIQv+EbH7rFiomFV10tkLb
s5QNi/O7LXDQBY5btCoiFdx2JB4yn+/r8Tg5CbXOUPy/KuobCT8S16BdUZviI8i6p0DcCOjlLUWY
o6hfvVJ+93CRsy47FzkdIndqHoqFMc9+Kd5H2qeqvJlVeDW/lO7WYD4L2t9MOgRa9K238r5VYyzH
9sdAkq06L0dl+pGMhP3wyXCAf7SCYRM1rcXTvNh8WYf0QOWDvEH8ll4LXNzsbxn6NzQ0fWRjEyr3
YRyvRYhgx2GYXlUOj7C5Cx19K4B9OnK1qxs2MvqyKPmQlQyF8fQ2ZOmLaMu7NFi+zFtXaF8tNApD
FXQs9mEevxQBqkeDGlUOuxjudgGewLRnKpaVvCp/h2Nrwul1s43auyLIEd5WK8Wy2S3HuzkCZV3d
G+x5aoOCX0SX3In4J7pdFYGKqg/S4p3De6sm4wuavL1TCbc+vgw6vSNNjtxLV1OZ8ctpbiVv+Agk
i9iwS87CkJ0WhotDWRkvwcSOaPqmMFToj9cdyCGboTp8OVbg+kxpzobVbs6N1BOVFFOwdiueIbhz
0UJmrFAO8S+d89xED69w28u4W0L9HyqCAis9CjxlvkTEUgebsD5pyV5uPzLHvsnx1pnuSMCpZ2Pl
MDcmPF3FT4Dxl8cILUHEMTuXP1feN2+KnuQOrVESH4RpbaX8rysUf3kp+vgtqh4Gjp0CqFWYaxz3
F4Sq8C2MaQPYyICieMrzS1N7LECQsVmKb6WQn9eYx80arxOcSMHdSZJeJ2O1WcPmxUpkcZFoHkcj
SFTWWbhZyS3QANDcklcObxzrEpB1rDAGs0sUkNxiriVvqVwL1MJkFTxYDJtHHoHGWEmv6q9Te8AN
NgRByMJVqfPSh4MIdBUfEZywkVZ3yCGav0RTn5lqANpi6K/CHXEwwttgSYTCXrm6Jmbhm9x2VgMo
r8lZUrbWrct19ydjExjZ8k5V+GYw3W7wrcv1zo4ql/SAXVZiphIDQ1DuepHt8hQ5JaRXQwnXCqMS
h8UPNwqDgqHyiffLungd40f3+TyUE60CmtDxmaKeX6MmzRo3CFb5Vfsrvib0+JcSNSaAEWkf76Zd
+zI+MZzO6dqmFCbM84OpgIOcuXc/wvfyhddtURxfnV19Bb27wtIyYVK8IyfGk61nLyG6hYGbnO/x
ksEZ6HMkRP1E6lvG7ATPEttEasmJxdmofMcBgaGK1f9J/Vr7HFje1uvZdfYIBcSLflS4hVQszwSd
uc4/Gg4HQjsSUyYfLEeAkPzmVyR1mOdo/ArpDfY5q11l2uj1yXyUGGHsLV9bl+7Hipt11WwqLKI4
y1EHzKcROfAEtH1V/E3vUAnQKeO7oAydscMXG0f7yBfnis/cF+1wuMKNW9g24jeeXYqgFbUCzz0/
Wj8TzMMPyI+C51zMXs2KMNuTUddl/EyoDjHeeUG1lsoHnhrkAXg4h/CYyRtH8WlJN0O/18ODZB/y
6MDtV007iuKwY27sS9UBlRA6GAHfaF9Cq+MLhAzPtfleet0Jk4QarFrrF5Ov9Y88OBSzJZSxwWdz
whiF/R4kvHo+K6zTw1NtfTc2k9PxYAp4ROsaHs4OtatinCftyVY5zF7k9qFVnlE/G+4umtHwUX2W
um/YR2Fc0nIXppe25kcY0azDzBGXoOX2OD2NkDfhTU683PA7VAGAMajaAn5R8yH4b6V6l8ZTDq3e
RAas/ASZJ/1VnafKwPg2bbiK7pxECKQZs2HgoxiMXRTrqNjYtqQ/CkpFIED25omyoNWfNAMdk2nr
ROGH4qQ1OLC2BlTlLdsDOz/p6PHxIENrml38NzpjMKSayjZICUSkQ/XSzMO9XatHgy1n/FSCTZL6
aDr1bltnntruoNoM9QsHBY93gCGC54ykIBYXTMzCbzDZQYSCh8eeNBWv0F5s4XbJzlK202PI3Wk+
DG8qI/kIZcrZkDaDTmJTjxB77XymnLV4DfCgaS88IkV14NttO/7hU9BvmxKOJcsuTlrfrE4zr0sY
nAwU1Nu82fEQo0JjHH7L3iLUCcmuaZZfSSMB8W0m6s52jW1tcKpGX4Z8MseDVR7a1pelvU0karbn
VFdsN1lT+0yLtnGZSxSksUwPfiE5oo07z+Rm5UD29W0d/syWq5RcFtVtttZ2hTtrbU6YXrYq8UDp
rij/Mm2vqXswOwEU0/lSdxsdZMkfHwXfIfdkvbFTdzTWmnmG28LX0+3GM9rfCkVStNUdKjNwsNGW
GWKhXgb1Op5dGaxBs6b9Yo0rFVtl3lTNL5NsC4Jct2tCwJCbBBQGp1DCKmDTY/RGKXei5GQhG2Dr
L1yN74vNQftG4EdCGQoCBbFeyTbSrfpHSznj/FIO6i1rN1baa2C5Tr2SqYZSnFGr+oLxMLxk8LH7
E/YtFt48AcFP/zmT/5FCwXJJzBLFqkKlp0JKY3GBQBdXnLswjnRYnsxV9j1CdcLUFA/UW0M7hJjB
KIjwwoZ9SR/4qtT2wD8XILakoF81JvOUNeob8036i7lR5h2oCAr4TdcDZNlm3Ijlg7eGX51cmn7L
XL+AG5rxDb5Wmpd8Lhi/dw2SnLNHridTpXQueruc/wL9ktBw3j8KYjCB5DbwuOGFZWOFUuGlG8xd
xwiPw46UL6NG3fQYR/pCmbabqRAAffW2CEp66W4RCIF+CB8LbIGt1ftqc6oRHWE+klEwPwt1y8ot
FnubM5gXJINTQOwmyZXrRjlNjNJi+dxxyOjTQ2eZaWxGRvI6phs/KbdNy/GxBnyQXof1h0ZXuErD
Q8iH9Z6PHgexGuzycJ0hMRyvYM7YptQyOIDbzFaGrVWzZ57o1C7zAeJLHXVrmvC1oRxEvN1HgmZ5
DydkuOPamjd1jkOMwcRqOC6erXmjANwlzqmUobNyYnt457LoFtFCAMRBYrNWUUz12/hjdNzJOQ0x
FZ6PlDMgpVNfo1TpZFercH+uQ8sHyVOBHyHAIvVUsQpfmK/VPwrRdU/eMQo4PlkQirXNSbrWmqMW
XVoeHAbb+d35KiZXVEhkcMtdyJRKl/PANRtG/KTb+ajVpMSPkMU75w7kMobAygUpVodfRDmaBJ2p
+0r2+dXKaJPqmxIWAbv8f4Oy5uebYMCxqvkMkUk+pOasXw3sY+BQWFQSM2lwt6+brzRmNbGjhULM
iotHfyd6hnqJOxNcUKe/F+WPTJ56cydqpuePNJvhtyXzhvpkw+vEa8HX1u54eIgiyb6i84z8jE0E
WX/tctrCNZGHQ8pXPV+hRUw6QyhSCFfiKKUPk19TuCxWWMeVzS4N9iwyTHoIHv3AvujOHqg8c9tu
k1s+B7VBcIH0xsB+zFHeegkb/GrV4Zddsasbz5wGI0MXga37DlyQJSjWrqOKZKDbG5ClpOBtsnyE
ePrktdq/mbSCGEv3pf/Dlwc94Kds1na3nZwv29q1oNl1CA+N39YEIw0PrThE3ZExViIzuQShhLTM
TxEUNNaDyZv25LgYLtzMOb6P2C8v2mtp/OTW99T4A47gtmLEzf8pOfEh8g8gLhBR7V2JostCe+81
sHEa3wz2tb3tWXBTq6PUmE/YMVl6DlwLeebqyMexb6xUxhkb3iGuWOxlLTQG7EzowucVvUDJu4IC
xliqRHU+4MfiSEOfWgNf4YjE+kp9rLrpOyW1uFRn67ZgIHfmu7bviFVKBjebEUbCaLhLFg/8BhIY
HRR1iQXA6xra1B/o/9aZfKFAFT3zHyzhK2bFRfWPoiS2frBWcOvw5kv5mqyz1Nml1WVuQd/SMHiW
SeYUWJXNwA4x+MJ66woyOS5EXbA95/pKGbSTMe5xb1PRI27snEeaPGFARa76DgnOHJgKHsB7NNx3
ygm7QsjApF832doo9g3ihWI46mRpIOQgTm3oTlV0Uca7lKD7rTjXiRHBNWpRI6nHBE3Ky4wMfobZ
G1oejxl1VUkLCYS5HA9Ye4ix5b3guOOlq848ftZAZ+mDDgNQg04M7tU2bE6RTEblwpPgobOePFn7
cixYBUCTWspXHquo2FLQUgHEV5Pp/7vurPp9eiQ5koODf2fcQinDS65qrNKew7AnS4OFzM7ELIhz
29poy/qQ+bKr4eEJoTCRt8vpc4QpCtRHSTclC4H4xxFr8AKkIoW/45nbob7O+WMaYM7KV6kiLgFZ
DRxamltWzLK0islkaoJxFznyLqzivZiFH0KnHStClWlO0QYisUU3Um9M1qpmJ9+XNI/J+MelPSQD
UgVCYcQ7KeFUZRZx4S+xjQZruEgDMrxspzN2YUqiKb67TLTBdNJKxidoKwsojcGWxEiUDDzGYcgJ
R3J3eeZKuV7NuoSs+qWtiMcwcAQ7xVq2CO2W0GjTIYj+CuNzXV+n+jKNgj7jVJTfBNJwvKOzi24N
J3tZfGrNvCmmrwz7NlrP4rPl5J3In0pIeZAUG/ULAhnl02g7cNaVZ5d8zr2ykZEXDDuDoVgFKiEV
CV99Rp0Bew37UWpxrPCy1OeZ01/v3zurg0yk71rio4yaXdagnMZsws6CcMO4hcQCJjOTJg3XY2Nc
7QxqEA+CNTJzzqzVIAgwnI8ZEx9WvE3PJFsCiB56QkcBt9brSyzYZf3yIXcpZ/n8jNWfoiF1IiTc
uv7SIbi0Verm/cDsCxofdRzfXcvsM7y28pumYsX6fhbZVTeAFbBg/Gn1ExP7oP/sK2PVOYz2riOw
qax+l7VPsrHQu9/n6BXRh0cg4j1DdQxx0vTH/i3Ta8adoQEMZIkJ12l3IipU0RE+NpGlYJSzsRM1
CVKGTYSCPtyFMppbFm6NguPH1h3qfbz0fSS8UKcxUBNOZ8Uu/NBh4yKNbc7uayjINxupA23OxE4g
ZRlxs8vOWkpHjhlsfYiuSKpn17KpazZ3DQNado9/bcFuqOtV38o5lcwZzBW1Byq3VGI7BedDqyEF
1KwoazdUGsq4wGYshvqdQO5ZSriuAolmfGI5SoC2mxrbyMzSvQQRldV/dRxNHr3wGNviNYbqEjpG
gArEuAUTfgUjeJBwESIEltjOm3DWatTdpmOjr1Ktt/Z/Bs99QpIk/Qt07VSaqR/YfAehPGBypIWI
27cSKUUpclaytgJLS7nqRYfRUNsEI+Otzuw3eVw9DU4l4pPwMe9EqX/geuvphnrP0JxdNjXnSug/
jRTeSILdOGawVToGBvFM97MYrOZJizaAULB6vJYdbvSg7A6yHb7kSpq4+p1CW6+h4M4SObytxWBs
kp2rcPI/s7W+ezJNk0Lz+ik7YMbeKXX3rwsMzOS0ERWrr6Kw3GGKsCeotJrqvs2Sj0oONVYvS6hg
eQx6DZVNZRPkOx5VBZJA8ztyZhpVOaMUSqFOqs5vnUvfScXgviTFC/0G/h6nK8F1hahdbJOwv7Lb
B2TXsl9YYtruozUdDRy76+xUjOldDoaEBXhyALOB57OlaOhIGFArBn4g03WvtyRPSMDDFEM3mbcy
sCEIGm38UguNnM6ZJhogUvjD62jReG+btDmkkNMKale89qwh8euukTjK6M8n4sx0Uq76fgQSxOeo
qC+yHt2y0npLRyiCAh8ByIeDyPO7JovDog6mSK5thQT1JMTi3hwcmXVErfhjGP2iSYdVDiCQESGE
tYbIG5w1RzaAZ7JJMFtzuIAVJR3Z1vpdNJwMhmw1MVRGwKdfWiZPf36QCvOsOuKf2fD+W9L7GNzr
aalzu6uagBUPGfXDOZ+NZE9K/T6zkW6Pgt8v2xiMQYvE/Bsb49DB+ZWs4dZCcV7ZI6dK0R8UEjdS
5MQpX55gdVsw2p3nS8VyKFG0bdtY3wAFsbAQWAOpC4VTmWKnYayfBtm3sIK3lFN3FSHg4kf0oLi+
AM4/KbPEe2MWO4gA7A/LvdaGnqHEu8ohpSUCSctgMLwbAhmr+GPkeQr08SQm+4GPVOu6G+B0si4k
EG8BvaVKj89j5G80GjpKD99muykDv9UYM2vZmvZjdi7QbB+2wvi60bdNxxW7TMdi8g0q5ozdXVT7
umSraeWnJjK2aX9opt5P8/aiaTgpDecZK8GpTt61BQW5rP011MaYv/Iu9mPtpdGwYXdMKHLatZ5B
WXJMkU3a0OImijGTQPIl5DZBfyZIfCQrqqScufV5zswxQyH0Pibf6fA5Jz288WOh/cDdhBM1r1pW
vlCe/KEjKGlmrsWGEJ8WitSCdXo+GpuKAiRuEY1SiffYpdRqJJzIxl8SuAmGtHqRJXCl6PVXhXas
5XNRYmldjRGeJbY7GWtGQGjEZKLTSpiPz63pCjlxA6lw5WmvkOYW/1rhR9Nie6JT5jDzJKRmUAfZ
yrSATJBXK6UrOGbDtNyMw3tjf2r2J+gzosY3dvSo0g9CDxj1DPRZKDL7/Ni2MUJDfd2K8NjEHDBd
tsvAa4fdRV1iLXXgREG7TXLDK0CQlYJZpUySWWNCjIUMQLKD0jusgklpI7iVUDRPhWKtA+3hBegq
OCjTD0yulfFsRXcutdCLjc+iQI3cOox+/8BgkrkTbeEabog6QcOpbdSg4lVDyA4aawQQ1E7HanyX
beekZCyXMxfn8DGZg32qzXt17IlFEaS9FXR17OTUvT4EXwpwaVYQx7Kb2Z0WxIVN6DZkEHPSyJ4S
kHkUEKesHFmnbBNiZEO8hINgET8MjJHAGgrNeNepxTASkMiij81D5gRmN7wewgkHBdiBwtrQRDJo
AYHihk7rqtS7Jf5AN8mYrhryuuafJvKryqdzH+hgcqyryqK967BmD4xBhpZeQyBDD8SOU/OKCMkP
02hbFQUbCTpZUFNXneFmbPP/zmx5KsZrXJ8NAHMrJ5a3ocD+EcjnhjBtzuirOpNDaUiHmvWHkdv/
aiRB0mzfKUACjPuyagH5Art2whFNUF/pIzjOquBPMoc3wogOyqw+zGjeY0E9WigtiTuB6k5KiwQA
3lKuBQxStYQsbI9+KH+30SmoQ28IpHOxdXpu4dKHWHpTx/zs5No2nZvLbDLSZmfjKM59ihv4p/C+
e/MYYfYfRyA9kDyfBcaVEGlOjExZI+kGsNrOgqZd0PSODmb/8qjNKeiX4kxAEBrkhzNDleiGb6x+
TDEUPlusDTgK0y7aaYPNXPlXMNU1B4/98FmNup1U6GsjKP/kDtlwHL5MXeZRlV7o8To6kU5Cp8+c
zrTkp2Yq4F10n7+TgZT8J7f2eYont6s1IGqybwAoMUCtJa361gzVuxDt2RjqA3mYhAS/jykaZlU9
QrskUH3gihQvpmERZwUyK0JZjfyrmft3FkWU5lvTureR5sejRPpEeprZQEP2AUNnPXKWk3Uf3Bvm
skaOasnCfexU71X/0fXTaU7rR9HP77IanwRpTPjvYW2mP2K8diSchuOrRBuX1EyR8PKDY85P6swT
lDwSPtwxpErP47UVVXd4Zqxxwp79UXuEewVElzz5Lt1kQMha5cb76qGGOgncDhmvoRFpP/YYMHKs
4MXE33LXruq49cIwvnWqQy4tSY+GOVwyxOuskWmGBmxv5Ak/VaIYUAqeRyl7dLPzWsjhw2AMrjCo
g/azyxXrTxZ4SK2UqqoAIswICTp3hUVZhhjkPHKhvaiglWAJQ9Hozm3Joj8hC5G9fJmZQPLjU4+s
OA/EjxXzyMNxXbPisegn+FuXoRCgAWO8j4uQeX5AW74PjfXqNPFbY9deFWq/TYsyJynL9wjJAOHk
3tg0JwiX5BObztlwmutkqG7MDl6u0FZZ86FelggWd3jQfCCCkGXLNwzlI+rsC00YJ7p9bMryaOmL
zqIJMeF1F1v3OizJeWY6K0Pgr0FMsotYXxDmleIu6Mr2FbrsK5fXNsOwoY9PGFBvFbF0pcie0nEc
mrNdp8+2Uvy8HHhKUZM1yk+VuVE0+mmpIwbp2kcV3INA/FIgoWjsN/rydZOijnl6RNtWPlA2fU/6
CVHidSjrvaGk7yofEphWhITbeunYoFP5wRwc0omHbZJ/wcf6Uhij7z8PpI7UgJ3Snh1aEh/UJSXC
QClb9QptQfSoM+VcCsVNB7EdmvEctd2/SRQXPZO8wqz/l1IiHWM+GnbMnrNRI01pbQa0/431BcHl
qi2zBYcwamP8UKz2UijFSZ8Qb8LxmyaU6+UHUXMXFaSDN6d4p+z8SF0RqtqbOVfEXtnMLKV+a5dL
1REcylAc4SPBgcjczjmSruiVTDYHiQMIIkOYKX6D8qVhn1rF6WIj4s1b7E3pZ57ABVL/Sux+UHjg
Yf2K3mulw0AV0VZv4OaBRr6mGZMaXHEhUowWwQCvrJJ9E75AWDcEiG3HLbiwlnMw5DSAq6FqvQZ7
jcw4NUfF0MZsqOzXmsmUhJ1u0nqsNjBMYJaY2Tpc8C0dlMb2j2BYSoUve2QGSxE2BT14MJgHHUoI
A7RlBUETuyNzCQmISzqN5IshI5MjfwCxFBHeN2Iwx1vjVzAjVQU9QolE9y1OkSzww9nhB1RB8mWn
bZ5UJBmFvuh/q2ZaD0zLK0BkHfqs3iF2vmYbyLZJc2x3njII+iRD6tf0EiRUjUNzAOuxG9qQniyA
7VZjMWHdbBXo2/TNjDimRkGnIHiwyINLS2snlTeBFSvtn2N5kaDyNAlAW+nTYqrXoI81WgNlFF7S
JSRkxLI9dduE62XC+dvpiMFZKyMxCzQwxDAEsE32o4w8lVD4JbcUwpUd4zWjQZSLV721XInlWK12
a7Iq2AaOKDntjRmGlyTpfalmhDZ0e8reTXAWaD1TjpXlDQhgIbdwUmWMlFwj69nMf7XwyZwKad6G
6nyc2H8z102qm9U/qmrckw/idY3PGUdfxYfQM2VcJIoECzRY/BNybauW8bDabcwaURnciJi9hgXL
U/k34c6dCbniSNSNG3IJzTHZlxjbih0OBrKGMpf/GMSrVu9i1TyGer9H161+4Gzz9PJ3+WuGZVyK
raRBwJ9fRphAKhjEgAEuAdyriDlUgSwH3mHzw5W4Gtoj+sZVjq25+Z4QPMkhw2PjRxQUen3GBuQW
5Dwgb6nzQK0xVyfQBxAex92CdlXTfW/+tNK1E1v+pJY8If87/Zte+Gr/D7tIrXzjj03jD4ENLk0u
5OWqLaCvO3AmzkSvrMip44bL2/hEWNkpwlSBnbPZOSGryFqcU3t8AnBCxlKdGB4zXQwt5UBeMqod
JAp3WWp9sObUsF9t+dsiTsr3FnMxQ7zZ4jLb8/9ld5Z98Y7rIn+fkNAq+r2Oe4DrDpIvC1fCxhKu
OV9MXkkHnaeJ/IAJJMX0gICiiKe1jGS/md5a9k/UCiyLnuVC887+QKezFHpWQKIQ1pIqy2ycXhXJ
MgQFSKYUNwqzUKP2AaYwflUQZWtn+HcpnDR1UUQJZy2QkuHuRFTp9xlK2erVwWAXG+8Sqn1sz6zf
IdZwlTRoktL5GOEwmXHyCwhuLZbrNlJAY/DQ4AmA68IfNdZhZHvLgULM6kZD51HLw9ZGXMJ8VUAa
0ORLFDhMR9n6caBFDZ7ywfJpw8kiauhHjwEixX4I9j1odsEEu8TiN0NTEMB9DBShUjRRbqE0V490
Prps7tqaAQLj7hYQnj2OrsykSaDBm0u2PiFUyxr3FTLPSfUzmDAm6hydv68gQKtk3zHU6d6GhWYL
gBfYYUMmo6Cy3DLCjIMpOZBea2ShI0vqmwnzNZ5oIHHRcj4yBgPUlnqzzFIUUa6CgMLhro4YEyK3
Rc7pRREwhZixIKYIor1KeAYTmKweV4qZoMtNActVrAfCp57i/w2goLcxkzbHj1umBqnftkRGDUSc
xCgIBuVjsrMTN8aGpnFbYCwJ9MJTDwzQWJPRjHgVy5g5nNeA3okRruDj6meJ3FqYFRq+m2mC1geo
ZojSXZZq24pfITXYjSFe4tK6kQJ6IqWrZgsRRNDJsmG9aErjKjlAa/IMZ/nfFoInHK1K2w7YppxB
PyyOXdKv952CGTEkyqLMyQ0ZoKDIZGchj0VSDBOTmFp2bfAkMbVsZpDTil+gcRVKvybnfK2jbUAf
4ROegte6XvGHjEnedFENY1Ra005uwYfeIYN4UYe+iJs+GuIdrOxl1ZtYr634l6XsDPqbtUiBOUN1
87NlxsybX2YvLZauJl/wzy7zP0T901rP8b/HfwJM5lALT5L/1Sndl/UyMTYCDOgVPw2MHF6yjjQD
o/jo6xsow/+dR6hjTECXsk4fTi1KDDnyfGwy8J3xv0gFu9j3hGEdOumu/ZTosaL5JZRu8ozYlxsY
wdJhwjAUprfCfk27qyH9hgEQUyQwhkU+2avI+XPARyR25R27vRm3qXrL29c4vg3Ru9r8IzI8az6s
7r3SXmcGthpr10YiSil+AwVpyx8lPXmPpmpkpZIj/x7E1RAnJd6O1FNO/D2h0QbeqFt4OLbyeAmD
K9hxDOSrGD20idpQXQF6Hx4Iq7TsKovHrL5nyT9Thxqew86DUXoTdH7jSxSRLuuRVDwpT4Uw2QE2
iYX0tIL8oLCx7e1/NG167od5iRWuc52EJwhhbNz/68I9p5yvk4hHHBu38Hui5L8G1X6OA7hjaWTD
+7D6l7iHIjPVnjapCAAA4GX5NiCXY2LfMCEsyGeuPKxhESgYK8U8olUn5zqS62JIAH0ciNI8SmFp
IiJOKcEG9ykHjYuF0JMdVrYpm0QmHXTSgq/BYcSopjd9/l4UwgDDwTjwXqnGqolf++m9bwHawWTJ
6eYsLJxFz6Q7e8ltGtnLzCxMeWKYs6WDU3pmvamHv9j8ZKDctyxql/rOYnpjI+xFNAMyGykm6nJE
h7Oo0J0KNy+pPnoD6auxXszWSXqeQRcN6gZApD17qcy8neIkJ4SIKyMgUnU4AdXkhzkW4ctYfXPl
SuYbCW486p9ZCATirsS/s/aQUcTr/T9DgwyvP/g6tfklb299+VdNEMUvtr3L7HXL+CV4jn3opQZm
Yq7e1ucXyaabaI7hEp8aOWBmAPUzq5DeS1ZorfySRK/lJkwedveVI44BUDRg3uyGFCQU1cXesnS+
qFNl+pXyarC478pbQU2SUYI64q2kHog0t5QmtCvfNktsEyk2AUYr07jxOg7tlahPdBQgcZJHCoxk
ll/LklIbBRPun/A/js5juXEki6JflBFAwiW2oqcokZIoiaoNQhbeI+G+vg96UTPdM90lFklkPnPv
uQNqbv9SDv8Gkz12fu83Z6d8mlG0qRD+B7PwNqfklGxxcSiADQnLRcrIU3JJXVbVNUIb98NBHF76
Pbm0yCSdLyLpV8AiOp7dLGMeGV1V+8kLwhjuBrdC7Pz8s0aF1ljvo/8Tg6IoWYlE8TcTqXWXXOzu
sVm6x/Kk9UV7T6F98K3HKLnwn2m0Dctjap/R5o8CAY4AFI6s0KZLx3DNlwdNvLfYouyKxR5VY4LU
MxkPGIGY8c2b1pgOtg7OStOKdsM+QWvqDbgmS/G4mPzm9jB6+evyt0Kn93NUs+NGPUknSq++H6KG
U3d6AMIAJJ3sieh5qHhIZyyvkJbMZDrJWB1lgjbDdo9jegpHYuemf640dzVICIKxtnqg1TItYkZN
khPNE4hn4H8G4QQmGDAwLQDVHROEYmrvVKDZFNPtlAp5ZnKBmv8IKPw7RAMaREy6ve45js0ndj2f
dtbsxsWShR9Wd+6WG7bK9CFmtmkwcFIa2Jtf3sePbWNDXorP3kAKR9SiGB0/ZGM+I9XHBTG+G6Ek
s2Tawv/d9+lrbEnWlBCFyoQBZ7GzhuSZqM7jNIijtYSLhuN9SllVqH6TLoD2pjxN2dKscdwseTGj
+ii51NwY052eTp6uyVXCrjEkt9YOr6SbPvXkVw/YzFoXnZgMdmR87nPGV5n8FgjZBtJ44SIs8zVz
dvZeMOC2co8FwKwgyXdz6hwCShwX5iSADPTo3hHwvYjUIWm6g8XU0pPRPgxIcQE7GFHySaJGSoba
IHKsDoelsFk9DfM+UcGL4+LEs/JXKUdxJ53ew/p8CDsWpMUwvM41m8mQrT8pYk+9xY+UhXx1Fx5s
VDG4C/gGIDxi38kOdxFzcTiOm2E1DRqpSIPMlsgm6jLzpyKJ05FLj1Lf2gFKlnwqra6/X3Jd84Cp
ShbWL5awT67udmZcs4UTkFGsR17kIUEpU7IyXPUGDPYZ2mxefbZGv5/Bpi+Oy3xZGC18rcGhHZ78
Lw1RbyJK6i5siSq23EtKreuR8cAlMJ8bi8IigNdICw5Ufw0y/YS98WkwB9hUf33aP6YWa8YxMv56
KHWUvBXYTEPk/+aCL6mtPgWlm/hxwXnM5EfVgD5GSRLxYiXC4DiMX6q+T99yJa4O4rwA9VrTVGe8
TJ85tpEyJ72b/CtWgawFcEo4rfk9+pC63J4XXccsFphFBONjY5qPNq8drs/j4A2X1jUuEXvCPoEu
Ur1IPX/VOrpg+Pisbl48UYuy7i8WlQRITzforlD3TyPnmJVDF6WzZt9zb6vpuYWy7zmvg4r3Qfeb
QgurlHhvDXWx6+zZoQ9EKbBx3eze8bFYujtnZk5f9k+za53hSp5cKzlNLP9aOLCtJivUONZM+Yt4
PgXNvCv7/Bkqj0sYbk7AuSFChjXm+BIn0S1QrE21xmQvmRkX4NpzWjmvkBvcKJtqbDYWsRe+t7Ng
TGeIaLJEPXRoeWMR7kbSdIkcBjIeED0BkXooWYviMuBgB7FxMTqiQMml11w8ZGoBC+/uKuPPTLc+
800c2rP1XQSAnwomU5qFQWl2+ySkEPauGtxIk37F/XSYUekkNljO2N1YZbddesMI6IuaX12mrA7b
XH6QM5knI6ouVmG+q3Rezcmr24tjwnZdQbaaQsT41t06NZ4s7zMBEgYGnNyAGJcT+1AwnSAo9m7u
nxExeS+Vb+NsZgBO4DfGo7UTQxWxmS4AGHLzh8Fa9nF3GuaDavmCD/8CdzoC20UHaW6iTu/nFhWh
bTI9/LTn84h+lFAi5NkRjNPWH56cIH6CE/oIVmVPxKWBGKmfAzSsCKC7mDjICEtGrrdKUEZRSIz9
Lcl8pCFk/iUZBhqgnhaVVgKaHcFzkTNkgofiQlps9tzacl9ABo146CslLwm/LNe9BI66ZB3qfdBb
MhUI2Fkg31wvfAopcWFPHoHW/UvIueuq+JCzYdDa3ktRnSZoAnJBv4rikFm0Z940H4LYO5X1T4eU
t60c7BrZsfV9vAhYyQ33QY3WyblFFzesHiW/QLI9kZYAvd16UhFOiUp+1qiaS3B/Y+a8zZP5Hhvi
Xzhml7CdNyDkvFs5pY9Om+4yjQKSVC7HZUCHsTw3w2PhNO80knYEs+gQI/ei6e8hgnlXWW7ohvhf
+QtAKgDKyJrBJYRgqbjM3mFWnwEHUhHu7O6ZBOBSPuA9+SpJGKxP7bA3m2McA0zj63iyh+tccGjv
QZjG6VIVBRwpoAmC57B+T5LvCJCaw68uX6bxMfIxFC7TKTqWtAi+fZH5oUHqSvuab8r2GVTUTKyf
/a2xP1ZX0/qbqvgubi5J8tmML4xex5tZnOf8gxXISHFvP3fentkbPV/V3zx/l5sHbR6EOoruUILq
qf2VFzwY078B/ybrVa/4aBk3qO7Nku+6AXNIgYdPpBM/YJo4zn4wXCF7/UmJPBiWlzsRuWP/ZvV3
VyE++5CAnkr5o+xnk68tCvTFWrZFtl4j18if5gSY1bXRH1TZdnwlrRt3GcUV7kLP+EWCwLq0b7PN
vIwsUA6meBGHjLKyeuMP38cnSHTcZmiSjra494pn18N/+dCRmFdc0hprLaabhm6p9ANsTn94JTZz
c4Ah/0ig3MqCEp62PLn8Qo1N2QsFr7s50CJFcZbiBGOjnb90e9/0H95wDCn8Wo4IBn+CFfZwnwXH
cXoEnVEj5GITmT50WGHxpMq/UfNWzS8yewc1PSMljE9e91B2j6YfYo2N7yz1Gyt1zHAzUf8GIHgC
22GzurBcV2QYsp4nvQdZeg0TdYyeIb0sHy9f71IeohA9KejIFC1WlUO/P1HfGRhX7W9Hse9+N5sD
r2zw73VzXwGe9kCTvIXFT6c+Z8jE/fBuMMvrCiLHbrY4NZrdwAVJdPJLbwFLsxsfvGGf+1tBDj2Z
2foQWc+heqSgz7BwOx6wh2+v/GfS9oGzsNuvFMKweQnqR3veYNusIpJNOMGvZcXIu/t11J+lr1X+
TKZTVL4ysDeDn0y+dFTRrBd5BhSTVy94zgRLJfmZOw8hbXMTgPObvkr7YezOzIYzB2bLCgZp42DK
fOWhmRPcG1dTP7QSyj2m3oV99zxMSNyPwfwvck65ukd4VXRMVcnNObuMbdU73UtofiZYmhueuJEB
e5Eh0Dn7oK+YczHmOdv6c2I3n4/pRmEq6EASsTa5M8d0Zee/S7+9nBO8eCCbDCmmi18+TJz1UN3j
Hjz+V95+xZBilsvtUXD8BW8+KmKSg1DLxJs+f8jGbeT+jOO7L38T+ed6L5qv18jIXSrya7BnV2Ru
xrTIX/0AuKtauw0ir+pdBicBbcZdx+iwcbyLRRGNlTG6KBt0y74Lzn130M1jNt977VNnPir30W1e
8+zite8Jgizfse48rCemf23TC8B34ZyDdMdfZByMJs6M4i8IwQ6om4I6EkMfNhmlw3AC/PMQub91
diSj3UBCalxScZnkFcgzLQLb6hFn3CsfvYHhBP6ByUciq7daXu3wocFmbWZbTFtTiy7owR0QHr1F
4Z9vvTBAcTEOanKMii/JtMnGUGkzczPYUTJVgpv727aXMcR+UL7lDEq5BJT/MvmPVfKvnR8suDXm
e1b/Wx4wPKbG4n0zgaeaf0wUBwwWk3tNGXaHxZ3OXkLraMuHut7O/SObthGTuXyJMQ2o4Nkvj3l6
8SeEPetGvxMFAh4cYdy9yaLTlvceRbt5MIMzi4+Aea3GZTA+9gu4ABNlpxF/j3MFDgVaTxaU7joV
oUuMs/NGov0tVKiUETJcphlb3RTcIhqCUMZoLok2WnKXaVMJnW6951y4r0URfYm0/p6ydKMpdsyp
/fWoNNd+f0tx/91VkhmGYrnYkvs7EyDHkt64jC7l8ajbtz4f0N2HBsSREMy48tSaEBFytHNCr3yX
LO0q8TY5IZ11lz+YsgJFZQJqN0NEsAC1+URqkbJAqJI15Hsbte6CXhPDb1pXiIjgdXtW5GxKu0WQ
HmCjYMvyB+WDbViULagDcuNxILlo80drb3qMfLRdMsa18WAkdkIrlzhizcOX79yuPFDoB/cZE2T0
6juh64tr6XUyWOv/F57EbaACbGpWn9F2zhHgel0UMeFw+aLN8PFws0IWn/W26Y1jRowKo133YqiK
dVQFdGae6K2qcdc5anqE42obEPudhIFxN6HOzwT6dbTjvBnOOtCR3BLRvB7LuNt2mgNRxjRQ1ez/
5mYntylUs1KyxE3EQU1mDI6lXes4hwJhuFgm7WjiGX4ee+s+NyICGrOWebUQJ5siimVpTjVIl05e
JhcDmwyPPox8tfocRP5OFYqckpYkS8VQt6/rhewTfmgs3t00fZYCP0uzsHGdohipNsp7laKVLEOO
kOXzhtJ/UIRzI1zivhhqksb9H49huVEAkHNAy9UAcHnf48OQAF0SLa92YH+98mjZxg7ysjdO3A/Q
K0g0EXeTiQmGrf19XNvTvmvsv0apgsinHzvPFkpHJVa6N6LDTPT5NhsqVN8NI3YS2wDXxo3cMuks
jDfbBNs5o0PQjryPzPK5Hprq2eQLzloZXCzursGpvh3YNkT5tPdsSdpjX3LF2zSdfZnCNhCge1Gy
rqIOV0TtZtcCVVDb3GYMQZHlmDuyETk1TWsdoS9dTW1Z74g12kyFR6jXkGxZRioEJ8vUb7nXyYhm
Du8VxrZ1zb9KMmHQXo0fkbEAP1m1+IInjMqyFy+O8M9gWAoMi+SuFX7xqPK6JiGz3wXVezcjqvQU
yNE4t4uDJo9r6pV4iGEKBIYcjklM6RPhAIbsf2otvGKZlyAkj7hqM31vNtNDumgfjD5Ab1o1O1vQ
wfsVKe85I2+8L+xmINITBVVHchO0CTycEVP2GPPE2kx3yhrNhNUAueM3pj6I3NOUq+Ss9fyh2qzY
zireGcK21h2AQnzxVnbwC9/dRZpgqlyFpLug5bybSv4Rtx2piWYL1DIwOHuiZpd5ftnHREduqsDA
F+2FtzHHBwXMyENVkxhPfTsjpZ+fR6Z2u6ximexo8WGnwZnCK7gfywEIS4d7JI8Fa4zOZMIH5mzw
zpMHgGAuQWtJ3/Ooq7yjRyYWNUh4gcOGML8t7/lWGysRp9D508Vb7dpP5MvgDUizhz532WUk2Aii
/tksknVms2Jy3ERu4wYTeoqUXNqYVqrAxjBrEOtS0j51wV01Dt16MOFhoMddNz7jrsGe9coaXcTG
svxsrCG7K0pCJWzR4J5B5Q85P1yR2ILYqCeLo2AUpojIRW7KgNdg55xnYp/UtElO70NxYWuUJijq
Xd2AVauDrWRch1Saj8HOCtYJbJR15bIji/px1RLGQQxivGl6BxeFfx41EvlWTWDykVYB0u4P/VSg
o03mWxyR0SXApG+ZrLwkufvKN21HyfbH5Bng6mwzHu2HN+D7FhaE8gzw6uYkLetjpakEzJ8AwoxT
4ssgg+eAtuopDfiMk2RqeYCiQybFwJQo/KslBq52Yis5IkEAPaVXNp2vobunLMdCnOQD9Dj/yc9h
uokACxZzCw53BIoZmdIbXXtvSRedAkvcM3cTHqe0X1a3frCvIIWeNSa6Ng3WgzQl4PyaXFHeXFeD
z2sN/zuD7buzdXIsLRZfgtkEaqHw3ObcIqa8xLI/Tqw+AVu8JpzZKxcTUOham7JjI6Cm8CSHiGHS
hLaFEHnesgZ7I6u0rEuvUPxJI3Hnb2UZn6RUfObm98AYKZlcoushO5Ay3GxkM/4tz+nQTzV/U0Nh
Vg+tG1uH2IIooAlxqciiWynPuXght7qX9YRHZ/DhXeC2DSRIHB+sIzhO7iwbcXCbWMaumYu3BToP
YRmtt2GMm1QQzRH2cu3Hy3oKvdkcMRl3ZjalSDReHGjT/uhQ7jryJ4b7jMAHSvrCzkty+5bNTXbp
kGKO9uMwZ0c/nb6jUkviWpjv9cGyTc18chfy0NlCTeXoxSyUTh5JREeqdyo5voqcVQGX9KtF1Fll
L5lUPPHbxq/x19ErVvVv3jOnDaPK3Q7tPRtcVNytYiOP9NGtg6dJevkeIbvHDUm2Zb6ZWq/jMGTt
3Wc1/L7i4tYGW0iSS/0YplTitucYVS9srofOdgDPG9016GAjRdC+kNvqk88KprOwgiwcTtDPwcD2
sb31WE9YtDPrfEDAdO7ouDxvps/l+bK4ZAbKQr/ZBz2dO0l01rrIwZvOyF2n5I+GjLvzPpjZfgYW
76aQ1kvsGdHJHDYdvnbp4UryOjLFKhtvGktJSJItfrn6Yo+8j7LrrDtnDN7EbK56i8NURwQBaheR
dVni+XMm7qkJD7XHcxxY9ocy5qdS2JLeuDtNsrzV5H8kY49mJMKNK56Ur8MtsHneMra6E3twpb3v
0PS3JfjZQ5UYGXrQax9kR6fDyjREueLh4U5AtcunEzRww9C7iNylLMW8FSb4UyHesPZXGAeIpkM/
xdNViJe8AF5gt81P3S6Qnb655JM7rE3KxkS4yIygmpVkfaW5s8tUMzC8gT47YtjPvFvsSVBH2GGQ
y179OcGty5ghYM66bv3kGueKnK24urXoxtft/2iRBjexuTbK/HvCxhUOCej0iC3MoMxfLfyr4ac7
WVJzSo/iwHZ3CecuQJfos9XJs23wtfR99N3aWXdSJ5inXgIxqFXtvfoJcFByXn4nrw4PUwdGjvX4
wmcO8EWljEYdtiC8SSI5u6m/pOABmh89wgHYgySOgwejzwhm9aVPDot1Kvr2s+/0Y5a8Mtv9jcJ+
H4v+QPrb3kFVo4wXs8YwM3YDy2Onxnesf53kz08tBl+alVKJRztdpgY+qaDay265674ioeCbwWeR
WDgds7LkUU3wi6fAZ2VOflYPbKvHwwOWwThqwbI2NSzY3tMWUwKAZlZFfTQdQ8rfVtOQ15JPw1LN
w+igVknC7tUhDp4IAkY3GOv2HUUeRJnBxHfCOoAd5KFfUogzaCpTBaXQExbTZP/bW/61YqAJmFNa
+8Fel5Pr4KLBEqtQmK3zLD07AZPLJDcs/s9OrHJHPsx2j2bHIOTPTlEZVVzkSUKTz7qX1Btyde3p
F+wUFonQigm3oeNERhLYdUOKS2juqPbBK1kWyfM+u1ELwlbd4uQwyFGUNpZ6Nb3Zdv2cVTuu/Y3R
DL9eBlc7fOxmQCy9iw6z6/VeFs69M5MUXqfd+v9/olx+m7lMLkEyvXlDSdfU1VzeFt75HMnBGIDb
BzHO1sa4DbP/GUru2Zqp+B1z2tkvuCpqjLnT0B6Qv/CFdfqHDHCxSXqNqtA5JAE2aiHkS1tgo7Gm
gvrrogXau7DV7co0qteoorSLK0liaVZd6xZMkIk7p9KED7oiIZ1H4oASKfQMj9jPPMdUVnbJ1aVt
RYfzlU+029Gf73jDtrEAHkZ0ky3ZTosBC1ZN4R5drx6hRBVqSw74oRV6PNpVhHW9R9XduMwyfWQY
8XCC0I3FoBquxsxXYe5ccLDzgDTdBkLi4t4rpx7orjFvaT5nmorhO2A8H0aolmqOgkgg94M5XOD8
0uFz4PaKCWqybVWeoGVP2UzHPSJYgBqe+9qlxps/4rgpyGhqvfw8LME2QabfW84o/thoXrTkg7Sn
d0TTVDjsRQEAXAbD+LbDRcHeuqfUiF6TiNngGNYIp0vM/JB+2PEOYmvRfd5NPWKcIHyxU/EuAhzi
cWgjiDPZEte29+2EVFOIMJAidYA1xwD2CUOKVZuFyU5hwBSdcx9Cf2QAgbqyUb5/N6WLI0cWe6Od
YadVV1KWV4Y1f5YtzSiZNcx03KMq9E6NA9DCVJtrDSUahTpKU4XyBn1jAQkgFdjioH9fzZIYTnYR
HXfRzVwQacSLIVCWJCcE3pMhEj7K1MceH0bbBBIwai/P3/TldF+1ujjmVc0hzFkxticQlfAVZIwf
e4rye3woBMA2B5sv8ZQwgWhS8KykU2lMFE607+fsZ7SoiEMX+8FUHONs+C2IrVz5tSRNOj2nVfZi
ysZap9YbWquPLq6u3Wt+pipZaDWw96cIWZNH4hTDyu3gIa22fAIE6fCeEWP9pWMU4u9vXruawW1m
r2XrAZtO0oUBzS3ATBm+3VfhFHey8bZT4rxW6LfmRPx4DfJpR5e7QqK0mA1u/IrIgTzmhK6GD7Nk
2kr4O9iIRgz7tnOJKdEIsoyJysImeV0JMi9yqukePi2jbsF6zfLrTSgf3QIa7GDaJ7sdu9UxaaIr
7Tr40zCO7kPL3npVIuEGYyMILbYi8RajIMQs0sOYZJT1pbdNnDSDozbw1ybeHtJhrPzN10zLFWQJ
URNkqVWI2KVfQ2C9GW6pt8ESlNjgMJwzag5Lv2orOnHJGyFShd5j2Wg3doeQFjRRNi1CNYfRjC4U
sQ5whUej3cc9Mjcfcn2TB3JvZhEcq47EpwDM8CKOw0uKsac7tC4CVwHFpKNrGcoYp47TPc+iPVfI
+oRF6AGVG8Ot/CdRPTPf+tTr8HfojK+crCWzc7EEwD9JsvlqKvMKPJaWoYiwFJlovpzmse5Bnbkx
xvgMR1U7whYUzkx0rJyfdEZVTUQpy6jI31t8TyiVxUEQlG2MsIRT6rmijr90GL3TzfFniDs6DO7R
zigPtY06RpgEJEcpd9+w0FzKbWiScjKF/KwBRRsLCL70jPyEGl+yrn5MxHxZhHhtOPIaaAYSnUaH
WJzrisy8onCOSaivjc/zXiudn0jKXpXKYovteQhmxtG4Kypkt1kaU2n4QCKdAlFDbY78McmYqlNv
z8347pN11wn7aV7iXZWMXnAYYh3gWq+txuVIKPCwSVIRPNm1VPY8WJS1JJNlCD5eZB7FaPqjS7xo
DbAapZM5rLzlJ/l425KeNL9AicMvaWUwkfKu3wz+c91xRnS1TYiD8e6FXEGO9UkqEa7n+t4Ok/t8
1F8cMTjWUkwZzA72uCH3COq+g6A/laEXrry2v/BZRFq8+wSBOxiHWZJCYsQ+CegmXwaHlPBhMtIl
hRnKjPYcVnI7LbEaefU69cVT12IwiQ0L66p5CyKD1kvxYrq02tb1ePUIM2Kuzeky8WWpyvYfhs96
TQbmN8rLa9PB7p0KLA6xJNpsllQ5iWKynQ3eRvRVuO5+q7K8WEIdHE8g3imJfYHW96TQ2izugHZl
BDbqOTIxhsyj2xyadzuW87GT2ISLASQDWFeoEEbMGHp46rxs71Q1xsKailzniyd2xJJNqIOD4not
rODLtxkQ+WP4LKz9FMsrSoo/gi/UZhrg1XstOYE2OuyIbJM7h8GJCGlxA3+EzlS9ajz713n89lTI
zs5gNJwuwSEjm9m+i26JHWNsqvKZATOj7s4cyW8mTgzoScpUpg8v3FVgL3IPOoeBfKuu5LQqtP8R
TR2VWAzzNjPUNtxYJAUjHqSUqIhRsSZgqAMoLCbCpG4k0AXs5Lu3XPtOdubX0CcNcrLFKMjovXad
NzMMn5hqPRAafJ/HNvc1ZwxD5nUHRmm0uJYcXf81vVwxff7XOjkBEZzwJhvvrIHVtfSQqLVRenzS
hDDsto9DQVgfBpz4zlX9YaqQCbUt6xHT5QymQl1miCsAD5AmFdjJAMXPyhAB5EGSoAhuw1tAN5Nl
yTkS9nBssoV9069mZ/oSSXFzmBMp2zkohVxwxvvao0ZnaGq+yVh/pYb35sbRCn7giOaJB1DVQH1i
NNUxjeTyFkvAGfCjPw1ic/EWjyfkRmtmqp8ZMocWwVOHxVHaKbGztU8pTeUy67BYB4pj2Kjcl0HM
Z4cQARpokNTuctdZOwq5HqZJbG8LNDmtQxxCQ+wAKPxj0CX/JI0/UlaTgKmB7ZTvSrVRhIX1ORLX
PEhzUs7i31Gmr17r/qmAZ5CuvS0w9Bflq9YKqznVt+wBz+gOLkSd+WRpLP9Bmgn8imLZieL9Y7sP
adR0MXA4cmdWWb7xK+uKHxZPArqwYoZ5gHcrkQQ5xYN1TPikt6MLTjLCoqiShVVIsuIUY37rHHia
i0aGNLe/ccZphvjBn2GzGwGytso3yi25psvgWcmNNP7GXL+5Qf5ckCwve/kEijh5tAZiT4QH37Wc
QKKmzfxsRQHznnCZvsOfjY7zxBUFWNZf13nwbo/5e5AgJJ0CRoALaC8PUyiZUXOrCXTKPOAfuJ05
foXf4qugwkwSJB/zmHwCfLcC/W+eswadP/sYkmEXChmoGouw53PPQ0nGyHuyfG6+Csh0gYxoHfO2
6F4t9jNOCRW870pErBXJPzVzpI3dpNPar9ifFDY1T+XAdG902Swv8Gua3PeWUA9cXyGbH5wWxFw3
u9QDqW3NMxvi9MOpGQp6yrv0ZYXGQoRyHZn7XkPuzP0yfKxb1d5Rhct9aaHXShPc9AWyZPSTCK/J
JYv3PQFjfJR8PwOrtg5twYhyQmENe5P9pDspQJc2Fnrkr3CQSCSeKFVFcWekMKqycbKQth57BL8M
LdEuJ1gVGZzy1jbrXoEKL3vp3wVV17AxS7nR421dsl32ex+CnWQnbOX865YNpYI0ktGA6VETkYs2
3jC3GCTHKNPQo6afCsFnUU5fcsnmGgRov9l94Vn56SfXQMmbyXXGmjQnPHCfVNO1lLgv9YhCzc9g
zhW2xwSkYgK5rxW/g10W0QaN0Nz8Dso4OgBXzZDliekB9U6A1ohCTUcPkpIn024b5N0tcPNsk9ks
EApBgPzMF7SJyg8YBbey7MFUaeYEvCuViChgdbh46S6KiAImbFij8gaUSyNxP8/sG1Y5ob6ho/Z+
bwGkVAALtfNstZm7tT2WowLoe8YdujIz/HXG49BY5rZSRPC4VJhu07wh4ieIpruKFCdDPe8ZIX9k
ngsuDL+ZN1bw4ExWombxEwTD0XIKQVHJRryf9WNLizCktI6dGMn180BAZTBVIGVgBonXhMzVq0Ro
DJSdXDbLPcncT7Z23+uQGZgpANsFk0sGsFkfm348aBcUMHzXYj3+5WHsrRD1BxR0JqYtVoziVVRz
99CSiY1VdNy1ltgzmLuIqWtXDTNEbPfkAxJZtrIF0G4L0zlPormR3vDs+RaUrgA9sDeZWyueu6OV
I50sWW1t1SLaKDRukdlmbuEkDTs9RZI5yGEP4dcCwLSyFl4TJqi2J2m08UvyLd3aYMI9inXD+vje
7BjtlKgS6vrYTiRmZmO/tLc8nTm6jzgZqB+cnLDqARKGT9RUXpdMIaBmWSZLlNF7zAwLk7xNBngY
Gde84DGtKCIzT/VYZNOnpgzsJ7cb75yQ/FE3RSnNLJSwHA/FL8FdJJLSzbDfK+AluZ67qfK0WFtN
kG6GDM/CAMhFWLK/ODjOp/gyTI7cO5KURYchI7Mk19ibxBRT6/qoNjtHPCVmtVdQ0Aas6sdoKt7M
Lu8PmVue3ADwjCUcknpMi6iK0dgQoEHYyMRaK6zFJ5O8vzaHWqjc6ktEPhipOnhVQGeYCPBmpw1Z
uB1fhXicYJZKD1J7/KNt8C6R4X73nkH4NbrOasBIg8Rg8gKA9TqeNk4y7wcaYcKa5LAqMCDEvoGC
Gt6otRh9MjC3iL6xfHBUr5E0CwLyMlve6Mj/Vck8gulEnz7XbHnygWjZz3bknpA3GxEccVvM2GgQ
1TjfUgdoXeR8jslpnLgmrWg4w/FlPRCedWvDcPUNHGR9CNiqZ68535yp9oiFqt8IYHZXqPKeSzt7
GgRZMkZk/mvd6oncKqYUvGFc2cxj2dEGTBwgDwEL9tNlyR0sb89cfcXO9By1SNc7u3ieRvvFmeae
8RcsmsE1X7WTHSjg2Vv3OCprlMX82CR4oDOHsI9uhIAUXF3zU639l6Z/F2Rauu58IplE3jG6g2kB
4EwrprudN/f7nGVr5BDh2bjYTyqIkdKcjkyaQrb05AYzXaQbJYtHuySJhEzFFkPdKIFQzCOS4WrX
z/D05F3Hts0Kem5MIrfJytXjtCsBpCXIt8l95gMBCNNgkMiGQ8tDOYNkNPOPiOVRkP2GfnModPJY
cxS3f6nP/e1pZh09u6lGHGWvOwZvGVypplynLMt3VG0tZRKKjVJsjNR5iuP8X5CH72wB4X707HZ9
tE7BNqSh79XMvowpGfKwkB/hPgRE6JX+xReS8xNLnSU3LjrNhjp1LE5z+TpWeCENmNNN+doOro1K
GY6qTzSJRXR0oIgtYU3eWeW/DO9OSQ3kdAN6xfEhgbmfI1cyUR6FzGFSAK2F5L8VOOKkvnPyzya+
ZLpnQIeZFQOMpmYnp3UdY/khU4+57bfZWXsi6yMecGRAs4YIHUfmSi4HU62YXaIA4vefy2nNsOXO
AMW/zAItyOctTd1Aa9rQWYexvcLEam1iRsW574MaYCFcxfuCWFuYvIzKXU1bydiKHRS7b5ioKAnt
AVIkdaH9RULMqmcVaNBAY3Za16W5stG65OnKqdkSVXP03TmMgQt/N86zvpsyRnnkNPQraprLkGD7
SkkspwKENRkRIotYIRO1Q36TA4BMLJ77XeP7XNruvha3CpNs23tYPOJtRShZBtgu1TToVfq4JLL7
CGVHg+ZJZUeNT46z7UTD0vEZhw8h8oO++DS8q8N0NFsyU1VOMFHMPYdO2sAxYv6GhQHvWNXvqtMW
5Uvpb12rxC4KzzPoTfrrAJWMH6abJVd1Cfdzcf0agFsmgUgXHnDCABNowH+Mndlu5Ep2RX/lop7N
NhmcgkbffsiBOQ/K1FR6IVSSivM88+u9qG7b6DZg+OIioTFLEpMRJ87Ze+2Uk33SjbhmsiO9Z5zV
5VGabwjQUlNapMKijfRZ2iKCSPQaP7wTE02Nm3desvE5AH1AJjnWr1rR/BQey2Js2hfR6K955EDN
1zgZATcphFCXgU5rNSlCZt1K8tQaumsp2arJmnujcobRR7CAhjcr5zemADWJjbAkH9dZFVFuPgnC
0ERVBz+NHJOo1YJEYJir3OoU2c6QdNNxMlEKd5bVoloymn1Khii4F3g8pH1zhHTYhjtdefejtnvU
O0Azdc8ZZ3hhs1Hb8cmaIv/h+wFl+HjoqOQ8W3lKkiE4q3aPjQZp/8WX4Cy7dDgyJSkPkwaNyc68
7Jj3zLpG2cVXpsfOorZ9dSOVyiR2AArHZONeltGzUVT9TWmkvur00d75XUeS52CeQ7OQqJGKgoAH
rgLNmGRfFGh/uFH2uH/GN8cWkkur93vbb/On+eOEVfQ6YlzLm/3CQfzpjZN6ZNrf7WxiPvVI5q9G
HdyUWjce8ibF4sZXf394ii2LpJNSrsOuZfrVFCUHzyjYpiaC8pr2wdOMSqmzlHxIvbX3vsodoltT
/GoZOXlLpX02KmV0mXfnL8GU3XTNllemXeVTD8/z+8N0bOjzF7h+stoul7oI5M/vvn40eNm2zzHo
DjYFej0gkMcU7sBXneuxMTPXnKvhWXWKcAvUTfc8hy9e63bDK38dDIHxKYaCZq1s5C10EJlkAx22
pg79i90AVO9bvVqoTl8dmwm5T0VY3FPYx+ZS4sS42w2KA6vW3vraiM602wgpMEbrS9Cja66qY6oP
Mq6cS1RXV1OASONffqlCYNeqJ5tjg1+rSnoOan41vobF9FGYQXml+9fdynS8OOy4hs14evI3NVwQ
yF2jfpwUCWtMa28J+VcrqZivRYngN82wxk1FFW+kjl5HR73AQUipD9BlFiEIiu2IqPyukJVowyML
tCLf1aIZeO3APcrjpthEln+fBxxb2wic0xi0P229qQ8l1lZ4TMMeSFtg+nymEcq5ZSWPaS6exjhp
iLcc9mOdCFRRIQ6hVHlLpp73LPYM2GCoZ/zkUjnw5aqWKJYWeMIlTgGV19S/JCsA/P5+SG0kQlOc
yg1n35Ol8pJXPdEfrKibXH+SoPF5BV0HQ3z4wNreByR/QAKNsx4RXEgXlSGd7ennEI/VwN1KP6ru
1pZXJLxOhHHMiwIZiKW6UiWoMKnKn4NHZoAYoKJPMEBH9qogB8xbhQNhAKqAX9JPLiAMeMZa/8vS
NkZGdbiYQtudGHGvVcNqNn3H5RxsB3xatAnGHjNU2LwbYcvtL+PxEFgwkOGjRMsJqpu6sIqq3ulw
3ux52B7Qwpr8/Oxo6NQptYHhKFACKmblrmbMid2CUpWe0bZwAkRCbRfaKNnQufaqhkBmEtWauvzW
9Jl/Giyw2DKhBE6rcc+uYe3tGABbYDfjT1R++OWKEPJ3LRwQY9O72ojqMSswIdUNwF9LJrQcVbHs
6VUfx5F9PO+b8qDDjZSpN1EWqhxVhIJALAdbwX62KwfBgWvUDjacNbxRF4e3OykQ2FkxvCWSm5rc
lnsgEtkLzTGqgLj52YKhR6BLPxqop1IFt7GF/VS3dr4OmFsyElabZaRqkMuR+RZDqt2FjnDQ5/Xw
oYrskpjRShmRSxum0p8iaCuMYRFr16My0M4qEdFwyHF52mhfGq5eWNaR4z0mXEXY65LLsUuMcNfI
vn4VOuwNFZOFyQoBQ8hMTnIG1FiztR12QWZznva7hvrEDMstTRVkJroabawxkttyMJjWdmpVnMcA
fJIG5AzcR8Vk9/sBNwVEqClDeffGvAZhP7PpCxYottRkhDDWJEi25oe6YaKuTCjLUb7IvT4CtCbE
75QnSDrDtjswM+McWUQVwY6dejLU8KEtemMb2W18gvXZLIKyyt3vdw0ljk+LyYAIpXOTLCaAk7NO
k4ZFQ3cwswWxhUr9iIWwvEoT258mE/xjvFqvtqFdierGv2Q31aGZH9QygQSlim1YpuZeSs3bIUGJ
PiEFYOWqkvEm0Bxs+lr/bFTzI67S8uA4VoORxFFJ2cliapJ6F1DJroARNY+EvPcbUTQNQz4o3UZu
+ScLpcKithTt4ggd3lRCGErrROM5HQSYC+nWgym/Mg/RaCxGZV05UFD9xiO5atInVzyjZgppgn8I
jpG9UlsHS6T5uW85zzqDTq3d4+ICuGEeG9iYYcVhp9XQycVDRn/KqQkhttQnp5+lgRYU6ZyD9r6y
wnYdBjnmHQU5YqYgBlSA87WVc8hN33guyHPqMl6BmTdCh4nwaUwe3a1AAK9qe5yxeYWsya/Vh9ab
NSOE3aqKm1spHSYz0tDGkQ4VaPGhwQl1iEvHbTOvn5e1RabaFhNrIz74Shcf1C7heVOOPQK5z/Ng
ErMzpVq+5eX0q4EFcx4E3VWrTkHsx2x80sgJn3faXZzL9u4UWnH1LMlBMKCOj/09h4DgYCUMmvKN
X9TqueBYdk+LjG8lvArV4riQvS0OjfCGg1RIkmsgen0/MEIgVYVuraQdf/TpxRZAMvbQOAFck/Kl
vYqh8R6aVjuYRtTdZ+hRG+gtCi/d2zbRoWWRPRX0SpgPdtldlqSZZGF/ZcE9TJgnT5pRCtx2dHLI
5UocyzpMngJOan7g90GnEmTjinhpnU0o4ijHIiNWoc7wLS9V/ZjOD00YPY34kjatGngtfGk+9v3Z
qE8BdkXeA6e8bHa4PtJwA9oPDeD8/fD98e+3GjG9jS3V9798/PtdXZ1DiERLwLZTeQx+yzIi6ZHS
Po1Hea4h0OJujba50NZD13ewhlkB8owDDcm7AguKQEHhcftIWVwny8fSP3nBecgU5OhTrCVrmcwJ
CrUanDW4g+fvt/gDOAetrsH/sHhElGCHSnfUPXNhk356iKqvYh7ldoYCxS7ozopKy8ys57vnG+40
PzBWnlzp45EIu6w9JfRjS5+yp2orCKpZ5FymuHUumYliOnJs1khRPhq42LZ+91JZWr9Xqrjf0zdX
QT4l5s9OlVSBrePB9Ijsk514r5bG37kv1AbcRPCAaoxSeL6C328187vfb1WCVg7TGlCF/J7FbIfM
W3+nimICVc1DEsf4hif8eiH6C9+MS56nUS/fDyBD8djWxmFU1Z3ue8UW46gJ5N9v9pAGi8TUj9X8
EJVVtVEFoy3TzH47kTHsarOIQOaI30ZUNIf/eShwuW5lpJHiXMlOnRmnSO2gDxB8wrLGMYYxcls7
H45ak2PBhoJN9PcQ+uLZpkHGJjDPFx3Sah3MrkGBfyOoZYskx8EjpJXKUzhhuwwDQMdpX91nhU3L
QXZQvPbQjap5+n5gvBKujamEqjL56S94xRZhCS1TbAHhMCNIl31phapkxEw20u1AJpFPVvM74cxV
1RiCLOllro1qYo8KRh4Z3u5lyvlXVPmlqLpzhJmAe5rVNB7wPY39SJPGvKAyhsemoK4wksC7j6g4
l6KhO6An1OOqYibz7SMfYydjFEQKIuSO95L+6s23QBGlRg2SqGVLA7ah5ISETLhaz/RLCPVSTYin
iv46daM8VEnioIDnpIbDEvyZZ5G6ZvvFS6TqBfcNdU4FwTBFguAytt83Er79gCVc4ZC10jJovzYI
rxURQRwVdant1LPq5OT1GrH62McoPDoaTd74VqKGWeLrCM8WiIxDWKk3vvEl6uS4EyMkfY9BDoqU
dWKnkJ9q2lIVpNa1BzNzndVHZqOEdgc0PQqYlWloAVK0VRwXgXajU7LSCvszckrONJ2jX4eY3CYv
rhNCN3yTMD6dbkugOw9RTtRDOlQcq1T9RO+TDKD5RQHZJ2MC6mMi7bhkniY+jIiGUs8MN+oGb6sP
pThlibxH4T388iZDWTtZM7hgmsJnlR9jnU0q6dzkpa2LJnJYOUx0TN4+Nz9VR86pebPpLQse/Vi8
dmbGdDsRj7mEPhUQjbof5thgS+T7psVclAr1Yoec2oyMHBGqumATxRwZ0gkD7shITSBhWXd1CdBD
khEZOUZ1kg6C7DqUKuSslsNw2j2qAhe9WpGXCEAywwJGOyQwLO3spYk4lwJR3uR5bjQvSYKmnYMi
HFErxiA8RLCXRPaWBHqAU8yRq85qhxNalJyaFD3pFGxxB6jrPlCK3QACSAn1OTChGV8TRXUVpdTu
vtfNdKicgwqO5DPCwgeQmOk211rIMK0fPvadjRKjDLe9J2l3d0nj9podPunaT9XqxD2r8ugJDPCh
hDq8KBpSrhF0jo/BaCBF9/vfkw61H9Wa2DOJQ2LjgO/nylPltV67cdpgXOkJbDPHyeldhIH+OHGa
BtjEWKjoVfGYBqhEs5JWtZkzX1d+98XJCER9aRIF71wyLyZUZ5swVKOb7HMal4GaYBOBEoPCfdgH
YTtskGFFdAMc/1l4sB+APPtu3duXgfHGDdrFT09Tug+hzodazuvm3C6YPPHi1C3tUOrAdaMkptuh
wQEbT0yqUyg5rv2OdJdu+CJAtPv73vq9hRYKdrq+x3ubSCu/1Flck5DgKevvd9MxKS7piwYScO0T
jUflp9G1VK5kS2SgHEz/NSNtSE4eXtDW2tRGWu8KiY0b7xUBBVQgHDBgGApfRmd1fkATMrpaxVEP
CyPQXQM6R8X08RalinnL7QeJzI3e94AjwyiZlIhSbJ2UhEIIkYhQUEMiKKvzB7WanpNe6R9Zt77U
AQxIZwb+NlN1/24ri4mwae58I/tyiidbx9fVG42+jweFwm8uOoeZQ+ksJgV+F0Rp5erlPirJAfek
HWgvae4x0c2aq13CjsozVdkqOcqUSlfRA6doOLWm0DadNz5EY2sfpXwNfKTLYiT7x65jMk6tgQgV
DsT0Bcnx0cdfZdS/o0O071OXug6sV1ezDc9N6iB+YUk/kGVo/hoqwkRsEzDFyLQEHUuJ8Atp4Etu
2SkuagKK/T4bb75S75COZ6uQI+SmImfwMahQcvl9X7s4mlmdpxqrVT9wPgsX71IF/mjAYD7T4mXW
GtqEcAYhjiStU7eNZWKsC4l+hQqKDgF7noR8qtQ99mKQDUu7VcdXMEXhqFfHLApqEHMILssoQsMS
wrQFiisAmAjnQ60bYyeroV7biSzXig+OZAbWn5wU/08avpE1tnEMYAjYgDijwxYPjeiEcJZc6kEM
KzN/zpHswQ0hwqGsawhCUu/XttI5W9/i1DGN+LUGK664z6EtGbxBM854/az7Mv1AAFrQJgpp9Tv5
VeU1sHPkbCusrJtaIFdAn1lvAyUQpyGFum/5gXFBMyJWpmkgVGmiJ46+CrA4ozwpOXe7qEwCj+o8
OPZO9JGlDPSHAhwunV8wQjUHUlsmd/7A+dk26nL9449//9tf//1j+A//K79ySMSFUP/tr7z/wd++
Cv2g+Zd3//aYp/z//T3//TX//B1/O4UfVV7nv5v/86s2X/n5Pf2q//WL5p/mv5+Zf/0fP93qvXn/
p3fWGc2P8aH9qsbbV90mzfdPwe8xf+X/95N/fH0/y+NYfP3544OEgmZ+Nj/Msx//+NTu888fHNy+
/1B//zvNz/+PT86/wJ8/7knekc/z/r++5eu9bv78IcRfYOJZjrSEDrBXCPvHH/3X/BnN+os0oCCp
Gr0y9hvD+PFHlhOK8ucPw/mLpeqagQbJUC1h/vijztvvT9h/obWqoVI3he4I05Y//usX/6cL+D8X
9I+sTa84AJv6zx+6ofGvF3+/0vOvxvjPsHTV0niZmxy2hRB8/uP9RiuNr9f+rZh8hlZV0S0FVlXs
1lW28z0a3VFknQsNyhOL06aNsayV9OrseZdNmXH4hClxczvkiCC6TSSC8ymP062VGI9hHFnHvu1e
q7GkgLQYawHSk6QgExZZ+jXwXeyLDHVZaZRCYkUMkQzMy77g+aFUag5jYlPdy0nfqE0TPmox48YU
tc6aiNVgWQwE9ujlxKCt6PKda5eTpH/UHwEHb61q7KFLdAxHGovBZqnPeSMzhgfmEgnhBFc0YlS3
adzfbZWcpFLd0OgnpK1D16ePoCM9uvXOVwOkfREzP6Nnd0uYWM1GJ3g3Mj6ME0Yh1X+OvezBSKJn
v4arHeLsoaplDsNsfhHPGWUDeSYV4z8cLiCEQDt4S5wsq7zBx0PPIDmFRcl5lzk3gPBgmTK9RDyi
3U2bUw/dLYYDn4k6/vb1/KPVya4hmcpjqpzleBfT/CQSEPhpekiC4VA6+ZPdAYpIpHz2o/ypqO2d
Y7cfeoPGdgw0JFeNuR6rgWkwWAV1vApMwORFkSccDa9eGN4qXHpcoVkRUn4MdLPTnlG6dq5K8DPh
EOpITsmX0rxuTUXJwgj6mlPUkMU3abQXYYxPLSbwHnWHwsyuTbChy/yxspjM+/ZP/FPzkKsCJEaO
pG0CqG4T5kTYTt44SVrbLi3uRRjuQ922F/lMnp8K48vMNetUYvbUuuCOPsJxgesjlB4Q9uOzY6DJ
BGfRWrAnYlhDGBCMVeolnA3ot3ppxtmlZJzlcF37kum8yGhjMcdTVkGLhKMiXxZ6rI/FuX00p7F5
Nqrm54SfwTarh9DX7gkNDTZog2AoMlI75OuJoJU6SnZfD7i1wdYz2VN6iLNBYeMiGafpBvjBxsAB
WEO9HzocrIqifkpK1HSR2eDPm5X0oVPTOQHkmgToi32HLO+2eM3Rpo29XAvZLI1ew1WlgXbTwwCa
EIcFB+EmUzNCKs3wMEqS/XKKHMB/XYNq9RQqhE9rMY3HdkiPRkKrtFc9HYNVzzgzl28SP+jKU0aS
FQl1BZnPuA4NB/196+ZV2lqrPJSHQ8M8N46f0tGnVKRTRIPdv2RNy8/vQ5HVfaxJZordN1V31gTN
M2PsHNjWQ6SHyiaog0+Jg3PbR9UlS2lXj3ayGCcNm0ulFxtSH17rYigXSs91Reoy4EXiBREYSXfS
iwFSD+xnjmHwvxgCmaEDdYKOxjpSFZLUmuJnGZFYkYzQT0OtWOp+69Z+5yyVBNxbzr5sB8NTP8Wf
nVOoS5OylPQbBE9ctStfyDWJPQLG2FUJMpnBodbXWJOa3Yv3LIDxya0gWGmSiyqqim4vZB9c3tvE
r8SGpTxeRulLhZtwZaIYEunrMKAEBmYKNZDR3FIwFtQAJ29picT8Hr9aW21XLa7IvSPsd60n6cIO
gOWFBMlOwp5tuPw+bUQLO7GCdajQvuU8NKDx0wMOfCQJZSJJNjKhZnIboJ0wM+OjLrKrNuF3QeV+
0acBDivyjY1lMysNEaVwhrIO2DC2huPFJxs9y6AzfHWQZFjEVIwsosY47kUIfDAds3uEKtCOWlYB
OqVWmKNDannJlhpnagsgbV/zUgqNlP6qRGs2c0tkDsu3yhDecz3PQGTRDI0Os/eoXg5IXcDK1BIb
yOwxzeQ501j2e7A2XnYmOkPtmaqX6M6Khlhb1Y4fUi0Uu9TjEnkBA81Clzf44cEFER3UHOnQAtWJ
IvH0tlwyq0UbGRf7jn+s9AmE7XFEgUde0dT+GcECW9jOw8RUnw9ugbQRiGnGH/pkHNOCezIUAUaq
uH4Mak78On1fJv9Zd/UeHP8miBffkkuOrZ1YydLu9oqsXmq0GPT4jgzvlRVGjBDWXQ4FJSToIhnP
AMKvicyQSbRYnuyJCGjyVTxX3+raZCADQ5lSbtDjDiv6Cz0T60ViqoQoVvE5Qg+5iANxGWsC8wbv
iJzWWFdGl0JgnwgQIrsuYlddyUKLV51S7kv+O/Yy3+U2I4cYBUygylNk9J+M9dIopGEQB2C/eXZI
MZJt1w8uEloZygJOn34qNja8dlPNGHMP2mc+jkyjeh39XcJrKZuQsak2nEY1KIWL4w7ednihWUNX
QGazl5gQwcDQl2kLi1abpXcmWgV2t+FXMFu+PBu9gj87vf3ODdOM47UZfjRoCUVNnV0xhM9GpF2a
UGGK40POWpQf2USUpVGEj/VcyztYsDKaWwvketOisQpAf6HxhX+e1JXGIPUEbVxhV++oQidXMcJN
7FvvPopk1yaphTP2LCJSkmVRdNCuyAXyEjXepFaWr6qmwFvXKUuzglviISBe6qN/tmpwb1X/Yoga
xb8E+Y9cA0E5brbOmcWH3KuGBatRU/1mOVnEhWi8fHERIgNmtrsJMpYDgyaDSOAiB0WFfj4FCO14
0KmVFNhSTGlG9irshqGZfosxOSk1ZAWokxKfD+IXFqEIr+YQoq/B4WKtYwu8RlMhMi4Kn6Fg6eWr
OgT3MFPG8LQT5aWhOPXzIFmljdwzZinBgGuPgCQ/Q+HVSz/FKOMZ0GITrzrb3fDoWdiM+N0hcWL5
J6kc8abpapHz2Q5z7mjaYZSowl/EHr2RO0YXKyZ0JJzKPSHn0JNaSrS6+GhDE19ghcoKue6vrMdx
rUBqdWlTLip1+FRL09m2mjai5DB56TY4CA3fBt0WeEQRFiqdwRQIwgCkK5/OflXjVUlEipwYvZQh
c+JGGVGdIoS7S5OEWECyZ6UApFGIJTKTCsfAAS79pTBpCk68TJR07E9gTV4SZ8RappqoPUrIq0Ft
Po467GGtvQZZ9A69zF89jw52NU4HWO8wx4U02QutebOd6rPr6gzpBRC/zmeJCNECwc3TNmkY/RJz
pFCPFcAVmYLWReOmnhzVxmRRt2smHfjA9ZYF0Cffp7QU8g2YOibAtdgDDoNn/p7aaB2Do5os42nw
mSUpKYEG4ewxK8uaLQ2KCNIOUhLZo3TnXeQ2wagOwT+grsqkiZZIWRMHvnEWxwQ809rRQ3WhOahE
LSo9Wf+quf3eWIE67uFnz7mNsHE0/W2QL4k1/2kvlLkRfGMRvJXtY2OcgvGjSE8mwVTJ9Vdk/IqS
dxm89tV1SklcZdmAKNBoy4wdqSHjzsQ3SEZRR5mTE1cUiY/Cfy4g9WokeiWfpdj12kWlS+kgMXY1
QZLLbGmgiWPCpJyOA1l7KjDtLEp5ghBIPJG/lX2dArlRQNPluIT0+FZ5s5p/2uFIPyVJBbBn3No9
Isy4Y1zyqhQdpdYZaLbKc8R9zm/bcGenS4K0ufI5+5i/9A8wShfdCNm1ky4jCLeZO47ROwSRBbXJ
qhPRmobJUsWabWlvercZvI3t/4rmvqD2ptjUnfWDA21azN7I/JdUISN121K7lLdeL6jth2sLE7gr
L/jRlhWRiIAp0Zoj30/JrEFCnmI65njipDDFXzpmvlUK+EsJblwpyMrRKvPjU5uAuImbpTs524rZ
FV6MqN1FMTvzvD2EiyF9slu51DQDOtUrbE9c3wP3q1sWv9UJIeogEKPErk6OLcY8dIfMBJBZZu2K
JzukSrfNSRdLarHLmmkXThQVFHmBBTwfC0bGGCbCUWopRL9Q/4z38iZIvLkavxlglqQkA+T5gHAB
Onnd9BtcpKRjdEBPg7WXrCZ/lZG7O+KWR367bsjMNFdTuysQkHU9K9OT56zBxFL16fAWmUPg+rFW
bF1HI1h6b/Ttw1uScxMsQcjXMQEWMFrQn69zFPLRUT5kr2Jc48noaVx7F187AaAcQwq5bJMTr6Ru
O+VdI8SJBr5cSrGPDDzEbrTrrW/eax7tOtbsei1T6Sr2rkPynz93CUXkqaP6pFpplA3HDwwsGD2H
Wx5c+vGkk2Ia2o85sWz9seTvZGT7DqeTxsCRP/7SVE4UBCgQm+EQWodueEnJVV1WruyeTLy+plsx
rEuQsW/gvuvVtqBfyM6wsh48Yt7ALFIq+g0nWVfHGhEfoRX2DJGZrU0XNdkj4gGW5NNoY5uu3bL8
nFWzxlcEzY4BYLPmkhWYD5QLuRxKu/TjXYgbY9WksJiXs3poWk/Bmg7UBG6AGA8Jvz0+VsfyXewl
Qcf35NpdiLupfrKwIhNB3ds0BBhgyl+wSMCU8eTBYm5lbmdLs+1iY8JFg4obfBshYqy84MpZrgNr
7W0ibDn2ykBdAHsIts64RC87OCe73CI3te0NpCorA8+2zahxkVkAxBnXY8zgcc/gg30ae8rG0/Yq
wleD8wuyw7T86PNPwgsvwKCzcgVIpbuO8Nmf8G/o2SP3yFohJgO8kbHOvBMBiJo42v0hde6ALpb8
Y77qM/Pa87IqAddpm75fjflnwY7N2iEfwuSuA3iPs98912ucf6qpfk3QjqaEx4xkox8NTCTetI2T
O2xkYh94ITZXXFjQAto3DFRxydmI/vKKWzRoXnmdMQZNsVy53qw8h9N98LJrSlAJqR0KP0126Ked
LTegtsJpGc6SyHsK7BiHIa2A+wRC3LvWPRCtA2RBPPLxuE75H6JxtXIu5kdIjpW1QLcHwpQCh468
y5m2IbeS0V61tlEkdKtKvyGDr3QW+J+YKlVkgCZax2X+7vknk+wuwJIqZoSb8hGnaO5/4jWi+MNK
gp1PvybD2X8GCld9OMSeExDMC8zGLoBTZJ0jH/bozq/ZoBO5HZT9KHF8LK32nftcJ/CYEJl6r2cX
jWiAaosaeQx3FlgPwMr6Mp5OKARssnpjPMRYGJbZB7pvaULBXovgUmlMu6GiXpEsYLHh+F1S97zS
Ogl/s3aAg6PCr1xYjJrGQQZjza7ssYJyW9A9xvCHm51oMiJydj494+zc4K54H1HHJ3iiVw6iMKY0
gIUeTGeDzyQmdo7J7JS6FBmOucaHmJ9nrVKNKMJVTDrMIKfcfqAuOSLy7PNNXhysIVxCUoiUJ93B
eAwxBwf7vgnXKmk5KKptOuJumWwa/Zrya/urNNs7khrNTd+5cHFxKGi6u/miXzP7HFbcR8gas24z
1QTgYJ1EpIqNeeMrsH0jcnvOjKE4+p3sYI3aFaKATUeZxSLbIKCI9f3kbMbq2ZF46xdWQ6znSZKP
uMnBbJHjg5g3OvQKhCSUs+GN109JTlGrXBP0jsNwd/RnIR6lvWIatg58uaufsbYqAjzM0RCM0IkJ
2tQZum3oMQuvPbJDcJPSh4jVJW2eyNlD26kYfJ3jt1J3k5GIozWesw6TxUZnRSEUV10p6j0tXS/f
tGwrRHojla9o6ClrLoj9kucEn7GkspYxO4F/vzK3en3gveRuB5cO12qGLWVZs8eEEdphl+SBHsR+
v48proxVkK/IDqBxkuAHpQ8hiN1CZ8OdR9No2bC6wzZ7E78tiifc6A1WqVPaXIKLoy0rmlqUvEtN
WXJLUUmgk+GcYHKytd3U+cQCnkT3Klo6TC+rJe0kGvYqkaUvsU2Fi7c2owSE+71qYGucgPgAiVWn
dQiwCh+JchmaNVVRre3YuQkO1KxP01xH3aauXf686bDS5MJl1w0ewOlVqqvmG0Ly+jbCOLVh4R2T
XXONxU4OS/JRrfMIXD9e6uUaBze/tLMBypMrL+WM6boIdQunbgIiTlKp8burdy3OuGQ7mq6jrWrt
AStWrj1QoVPsrgr/IzQ23GYKxEuAqFxoEv1q787eU7MvA6voV5zBZzzpysEj0uxVdavmBzZfhe3P
PjgedKT3EqxqssNEokRH4JNAcic+73YE8chL/OKpD6tmBhOANtwxIoHRlJ/nY6U1nUxr6zQb6oBu
OPBrK8pJhVeLsHJk+dwQCTSyeOO95ZT0wa1YMJzNnWWSulZ0VgLUeuvhxZIHo1xqj7Oevtrh7LGj
J42sldoVAHbSlQbEo/uVpwuUX7wEcFu08ZbVWncWvv6Yx8DZd1aFC30jvDU7Nrt33z1pihv6JyOl
3HQ7NFjTtq0Ay2woaIjLtasVGdogpRDKmgBq0hOwQxoohYvRAvSFWawayA32iRiMmkaO8aTVy1+0
/PSJc/8y+WDPVUlMYCydISPALo0lF5/Dcjgmj3RhWJ24b9houUOoEDTtQ7ecZdaf/fFUiBtVLMbV
u+IfTd6iF9ESqmJuNYyg7Yvl735VksPmsrsE/bAuaf01dLmD+JLku868WPJYGNvyTfXvWHoQbiCj
JpFAq+8B/3h8mfQnYZ592g0sXnROZ9yrtA60YyjXPrTyNNhb8u4or6hNkmLBBm31W26csLsg25Vf
Pitx+SVYUeEPnwrXeKM8UbjJ5hglEn/23r7yD5VJYudBb7a+fsJa34qdAbaXUzlNzeKAETkwjDWn
yoKWln9MsIfwV07WkXZXkEZjb8dUkm3M8YUYHr3ZI/NLLfgudKU5j3Fqw3G85i9qO1vABLOm77uE
gnoGH3OVkvytrYjErrfQz4L0LWjWGV/GfkK8+rBi5wzfiTDDgKkwgp0DLk462Vv6ktdx5/YkFDds
/Ps226TxllDQ8NlQTxQk1LEiXdv1K5UtX8UPg7mJ9Q5/obpCN8khnkaHo9DMmq83snLBd6CEOotn
gx7skRSdHkPftvqg6By08XcZ4jcBM/iLIffM4qV0dGibJfTEkcmAJq+QWQg0wBfVWHk0nEj4AZX4
XZHI+ha+E4Wnk5NW3rxde4NoGKIceA5eeTIiaqDmkjn1DimBShBjaIqv4El9pvG8l/mBHh17YuRd
yrP9geoIvC/cfLqfJiG4q2Q1PqWMW1hqz5SMHDLyzWwjYAPBFWnlB6ViMGAPnARvGmvIpKGKjB0X
Kz8pMEjhWgJU8hIjdb6LqRRQhe9Aa9nNum1Caq1K7AZ07PzF4ODVrfOA5XSV4SHEA0TadFKw3BOn
XO/8lNAUDoitM/eFazjJpoUwwnii/vKJeEK4BeRpYZ2I5ite9f7OzB15DxfPMda3YXC1z+Q1cxZQ
y8QJ8n74jDsE/gzFUyY3OPdBqXCOY8VIEZMSI8YlA1L5GoW36KcHbPU/mTuv5bqRbNv+yvkB6MKk
AV65vaF3El8QpCTCe4+vvwOs6m5JXV11OjriRL9UhIqiuLl3InPlWnOOSY1OJUwxi7nD2aLCoMLm
HQmRc4utDNODg0im41n0sVPa+MvXLrk1QBvSVQ6LtSJJ8rqvLr17SNK8JNcHRbieypsBJkiME8qC
WoEwUvfPBf1GORMVZb93ibezRXQa5biuukerj7dPDgnFIyQZRDjBVZRjATSs/VSTd4HpsNwM4tqd
7uZoFxr+7dwQHYzX4jJmRYXr0b8GKTMvNJAQGc/7Ipop6V5VrXEsEMDm3NlinaBtZpYRpNlhbY7d
RUfSWWP0Z7y+V37IM0sy10KlQLWM34PsDvi6FHPoXCbrrfOuSAp7qAiqYxwKHI4y8rpOzxWFhtpM
FKqRY92afXjrIKDF5r6+j658kjZaN8G7ND+MCG+15QN9OnmIbelMH7opPgdVDHbRveglAY6Ipchv
rLr4gFyWa3QJAw8CAWHktC65+G+LqwACMp/PeGe2iT6MHv5V3R7a6TA0ORwhiPibiopS5rR16oR4
LGck7NK0u3ffauptOt61WBq3aeXfQch8mmw6YVIan73wS5vC1fUnzzibC8WdsrtWzBeYdrSgo0we
phwcaZv2KKiAMdmKOWxgZJflPCTnSlDRDLZJrFVslzvkMu926egt0ppX9c1jr4Ve04K5iLg24SzW
0YhdOzv1dXdTdM3eiMPHdlIkm1iAIvLpJRAc6klunmJHcy8ElN4F7DjVS9oymmEvpIq1y0NF/5I2
/1L+qOyEdhzBHWDJEuJ2CADS8fBVMHba0OCTJ8J7yVeYQP0VE6S3Mvrey4RNUy5yhlRunBgCdGNH
a2Fn98oObgLjvY6rR1htZeic8rK7bLvP0sluuo6g0WJGK0hn0sRbuus8TXx6Q4KGbe6oE7Fohtip
uwReuphjhysP09Y2945lpmgu+niCTdUFpN5z/Yw023xF3peZ5AUsTgXJNrzxe6IsdY/vNQajiqdv
cZFxWrsjQYPJ1yFT7lrxTjAk697D4luIgu+WWLyIYCnoLa1Le6RJHlOHiqmN4DpUxDRbMtnPlf6e
hJgiJsA7bZcGzEuHFUmJxCaAvVol0ASR7gNhnFP3MS7poFZLGmdIiSQ0Fay1kGFMGe2ge4MRvdOD
d2CIMHG3zg690IqqK3z2QkCRI8Mj7okT2rAWO2yS9cfOBgOvF+a1YWYXBIQPa08xNrAzByytMB9k
AyfA6ZCUJE59NXtfSkd+zSBmLBRSZ7Wpk/jsOfS9DQZzyLdogeawNQTRmFYiv6f5Apai7c7QpnyZ
I8iilYdcG30mj5fd7auyv3VEiAvBFzRzGboaZGyES73m2G8yaPcZ6GeaAtR3CVQShXziworpZ+dh
PDMIiEkIpFftNtk2DZMnyykeI/gsgyuAoE96JPF+BlwTdlzl8DVVhUe3j/RbN8nqVVFwYtAsLdss
PFaq4TyHQrQb3KfB5bbg1TxmVSe/DG548B3zzYyoJiaDa2VhHBIcKx1QI07QLt/mqYHK0I3NC41h
OLhRBvaMHCx8bOHHB4Ya8pnZHI+xeXKlkV300VxufdLSZOLTG86mb2md4jFqk2Psahwtlp7Wgc6+
JamFnnYEbmoTutL3U7mti5SaoKNHkGPLgpHTPvpD7VIvItgvrM/ale4a6mGHaGszteM561qbCC8g
psMwnuXyu+uxfiFJZ6PrmLMYHHXrcswlffakO3k/ZjDHPQ571KsX9hBjXSQ41w61feW703tXcXv3
IJCOmqmyGojA9jT64IA3y0epYDB/mNhQVNiGKzlnL43xaBfJnk3uXUX1wQrx12DuzFaVx85u4YoN
g5Swnj7eNVPwMNaUyTVxnZmNnTdQB4vR+UY0C/d8xBdLVxpbUH/jptP12NNkgr+kBw7uCA//3rm1
ovTJyBUp0R64Z8R/W3/iJfX1uHG8+KCCIju11vQ2xdFukFnIb2ZeyT6glUIEiG7Gd6E5OVoRbJqu
IVchPtUaxSTo7mqbG9lnYJ2ux0gfsMJTS457hEoiGSn1SwSeeFRQKiYDrSaeQtJ9sHiENt1iDWjA
QZKdisUxufSBdHQSyxQzm6ZnXxg3RpV99uOxgYsUQpopqKy9y8I3feqxBkrHyBJStR3RNY/OuZvQ
37GW4JuKmKS6KUi9oLAI6wt/XSWE5JIRljMZCmX4Wepl17aa6sIs68d5Il7XhJE/Jvf4WAuu9jR2
nQ7ntCNddtV0XsUVZ6BN1vbsK9qxQ/40t7I8BsAJmoIccZc2DYT2bRxyuAlQMQNuUo5WkyABBhqO
tcRdwtoYZLwxK/j3dj3hwAnte8MzXkAqXhCeZC7y6y5C7ViBP0ESiq+mvR5QwoZt9yp1dowBm8mR
eigTIAnxdILMPpcmk1rnuZZ0gOvQ2eBtxqM9uvEuy784uuYUGvOXLqEpiWTjOMTNTQ3EvU6qdh2X
4BUT+Q2ZYf4CnZcplfUlDyOs1wkayLhMnseEK3+OxDrvBVkRFGppQHvKTLhsK8ybJll8+/HWnxxv
bVVeTLH0EJl5eh6iFsApciLDKd6QqT8GdgWBnGDZ1k/5PG0a15nkkTGZNgtJSoHrhQcgGITmZhgj
PJJPoRXrDQL3zsahJh2auFLW+27I2rV0s+tuNtZOYSWHUXlveLnIimEni8ZiIV59hUbTsnP33KHj
e+aQt8NECMcSdcj8xFpXMATqQRBr02oU4M78NQvhKTDUXkNl6Q6WCJ5qKyG1oPfpBgmEg3EyEp2A
+TjrrxMOjHWCdpgeMWfA5MqzB4F9HIg6KRA+2RV9rCzor3TWdLucx0eIsD5ozI51VFc3FiLV2bbX
ts0PlY5t7IKC207X+Zr1S27X1K50Ye0j7kkZNogLd5YoIvS4J2BrifUI3YvBR+3C8zWJmwr/Njd5
9eLnxm1PTlJbl89BMH9HUoE0+YKBBboqN4X2WCXVCoTDuEIvzdQG5U/aMvWo0nvUM7RIEgRNvadf
kWbC7gvAPMzTtgYEBPyT6wZD93Nq6m9AyVEh8JtUq14zDjSjOVkrSw4XRCwsidhOjCPZt9fKHR+8
gLEUBKG3IbTCC93lrxXiog2cCTSf07Bx54YrU0Mvt8l8RujsbnAmoYnkU8/4JH9KtensbVk/iIrg
xdEoruao4JysvppwCACFUSugGXwWtTiFMSmoIxw0pGgg+WEbniuOtL3MIfIPA/mWA5LBpV5jbhN5
63gGSeGHHImG/9i5BJe7hHlgzoJdrWsYtJEOAd225doIG3wHMDiSGTWyVbfzqg/1TtBpThm8ODJ4
SfNvmVplYLoOQfUISSM8GDi2NnZaogw0nnRCzxIr5cxRy7FdS9kSpq2ADKCkXsVEjHW0/oJxX3hp
TrZABJB4QAfd5gznpikMdukbRJtsPUSYgSJY8KbVrG3TeXW599qGFW3GmWfXSRadVODCPE2HLdrj
EjLMZ8+qgICNAXl0pIWpwAHoGYhuk9PsM0hOnwgZscgJTqiWnNa78bHNaC8A/FB9FhN6cgaj3CyF
/+yW6greHv2KGPqI9+gSHryt2/ZN3nokm7GRNU+Atw3Gh9eunuiRkgk1jzYzczPeQlNxJFTufmy/
JJgcLkxf752Y8V9TWf1ey2ozlfSbnPqxH5szEXFfkkhfDyo8I036VhnthowOHJp49+jGVoJOCWzZ
p7aDVIX64GJhnTou1eSc2EBw1OdS9uh5GJpWtG/Rn5W04Xy9kT1HN2CR7RTZ3G4FJG0dVmqlebsa
Hr24JlqhFc5lkXf5yjFpFcg+5nk37EMZfhnmz1ZMsHcDnIVN8inMT4Wd3QaTyYBPS+b/LWntMAMO
lVyO+AJ7MQ7RVYaectVGyiRbyGB0gljaxrR/gQ31Ya7HczJ6LaYWLs9xJF5GpUA12gRCh+UpL8g1
6h1rgSBP5Dk6993U77IZIk+T0esHQHY/jc1jmeljCM1gbAXDosxutmKT4j2kx1qYG2GUzzBZVjbS
KhZENrOPTLd+gIC9dBfSOsOVunJPVZX6DFqmDTL6BffPDXoYuEx40d5WI6A3K1/3MFau+sbjrArr
TWYwhpHOdOwN8lBdMA1Mrgwf0JHaZxYCGQBl7bqpAY9V2gdnonLmTh5TmqxsTjLouZa1Hk4MPX9X
cMiOvsaOnNso+ev0de5Lb+0MpB+TKYVDRG5NK6eZntW4c3Pe66r2jR3ZsPVpWhJD59o/d31YXRPk
x7XCIU/HlWF3wgcWkFeoxvhkwiIGlKdPSZvfiWI+SKMBcjbB3DCGnED6dLmHXzbWTIc16F8RHoKC
baIRSCQoYwc0IYyxotxyrd3mQ6LPQUiDDoXBjeji/HKgS+d62VUSmc3RyyMEWdigS1nIXYsK16jC
4Fh1jNpc9RUBdnBMh5oENPxZlsUtJJRevJcTPE5cLvdeNniAfCm4Q7b0VengNcjGZt87lbcKRtAZ
RUejDWBfehd63LWwxZpHJGld+hiU3ToQY8zVTs4p7rR+0y/ciIBWRjGU4k6JadgjOwavAhI417lx
6ZAmuXU92hJpxP1HNmworin3JuGV9F6QTcVzAhJotDeFp699hwk/g/CdTsiUKpf1XbEt1QVMSvbr
Cs88paLpx1y2bAemOz8ix26xlRHjSC6PzjZLzoYjZtqvsGrgIibbBmvALl2QD6WdXJVN9d764x0C
Tcm+xrEUy6zfWiWJO1FKdBAJrWirqjTiqWSzspXV0XFaMCo0kV0T04HZTIcpG4/JZHqHXNcH9srq
pKCVBN0kVzmWqnWpS0odoD171buvlQ+kpx9jH1sFWsAhaFZFHMnVbEHld2fMpdrucTkAvNYG+Lhh
qC5RZhPAaIIvcfrk1c1o3yZWFmxMGOQmxCsDKtehKPyrQM6MIhPiouwiRoWxZHSH7Ho6Cw9DPKSH
YrmP9YsEd2odhKzVi4ELD9FrnKNPnKhHMB3tsyFcF0MIE6sxSYRsvHErAVFsjMlFwIuzZ52PjNFU
JMDT0D7IYCdILdrXpot21UDOQmeoV+XQjshtso+RI2Q1mjFYjcO1W2LbK4O65S3Kd72ViFOfNijW
nI75Ne2lNJuYInsUpZoWb8+/sE+bDBLQ7PL/IudhGs3+PsrHPTp9qtYUyQvP8buGOIJZ8t1Gkb4X
uNUyiA1O3L4pw3vGQcTcynZxmAjnoa+crwMy2oRg2lKY+iTH4MgeKZBVR0feRPQFFRmFlUtKXg4i
AgHWdYdIwAxIxdLt8Lmupnxj46wDkKSJc+9426lV0BoVF02dnHs/mUgsY5wnnPldublHquSY0G+k
cCq64j30uSJObHrboDmIyHgWUEiopbN4E4xQ+Vpeb6Vhrvs2+v/e6/ZtPQSHqDwS4sLvpQryxqiJ
a7jW62ik05ALYDEM89IhqPYRpXuodL/KeMH+PA/XoFG5R+v6axPyNcyN9DnikQI/hDGcxN1ykTHz
dZPDYk6YaZu0QIIGM5xBpzkYDG9n+PrEBRlHkwNgPppIAc3GfQv4Ah27xf2IWGByJyqx0jNTXjtq
GaEjFW4T5BtMrZVX9NduMDJCYbBak/YXeT69jdxnOcoUFHm6B0YQmx120QzYOXlQzID79GbGEYjJ
SD4rehWUWmrvTlg1Q05uxVzMb0lCiNSrNJc3rShJbgr8s5l131WEwa7Z4ApKePkAAWq/ufYGf7pO
dxlcNd/MSGenbzqlkbFRNA8RrtiawO0QpuDsIn7xk+6cklVWdc6d56GYNAa/gu9UHgK3lVuBN8oZ
kJ4lBF/njQoPLa09zXhwdjuolxVRYJWZzhuVufbFDG4LwR+OX6RmW0h4aFCIubkwh7zatDChGRvC
uVTjfMyD710TZE8cZjurGl0AQ2rRHpr4S7mn2mkhYT0zj9Q5t9JYsWb1QCTp+EBubHDruf0t/zQq
YcsOGOA1z5z7wUNHl9yHkMzJnHuBv8MvkK/MlGFlOjIbdQHJMssw85Np+umuxMCJ1Dc61MCI7zGf
Y0PIb3SJNypB4Gno7rNXpwnDdXyrvWCKV/lAvy3RPA8QoRBOxhbXuFKs55jklnigX+DX4AV0iQQO
4wC1oY3Ix4C6D2Ue9XzHdTT8EmmFoqs2XsOOZWoSkgC6TTyyHUxgFLlqmM4GzylIicJDSWDtZNYo
5CKcElDnN5msWRhR1K178IlxGJAdr807cCoV2azjidiQHbJxxK3p2GwjXkqKXWgPOOSiLSY4FEV2
V2tf0H5EvCqn8Vln1rRjdGA+Gr2pcHXyhkW43nbKyabzzBRgjjLsHgZi4DSbG9LdmSqEHqYX9N/+
9v/WEPZf6PXytMIJ5f2Z3wuM0bfif/7f/zy8Jt8b8ld+Mn79/fu/v35YvBzrk6sdy/ME5AIPK9ff
zV/LV5RA1izcX8xfjv5kC0dLz5IS4b9w3L/bv5YvObxE17RMWwJhUP+O/ctazF0/mL9cR0jh2uTM
mdp2pOmafP0H85dtenOB+b64DbL3WDyOC+0pgf8JKGNMUfLQNipCuqgpKiCanDlTtB/eud8NaT8a
0CycdH/6CqyfX0Hot4nDo1vcVsuzNTNuRhRTwEEZLqeDpNXjVrdR95KplgkQqZXGt39/Cf/vDIv/
ifPxv3Ch2xamQtyf/8rUiAHwtSzq7z+6Gj++5/eFbYpPJiJl11ULy3pZiH9zNZrOp2XpmspjXXGr
4iP93dVofRLa5S8zZnAt4bomhsfffY3WJ0up5TlZ/qts27H+nYUtFP/ST+uKh85bfrjnao5iHrOf
1xX6ellFtZGTJz5f+XQWe6LWvCacUGUZm0JzR/YIr9qqukQinwrzYnTLe7eYT40rkDsxkyGouaKB
MSL/Lkif7Lz03AQSLGJkrNsUt7lP1RbUikF2+p4bxAiMkFpC1KDG6IPmHBUAJRLgGDOdC7Z1YMOb
MqL5hAuX/qumPUiWlmdSTHbMLZj+cPJJljiF27y1huSOzM3NgKM5q++TxEIdlr24Y89J64OejPDV
h4bEk44sq37TBLxOhssFymQ4QvZEHnyNlctVHBXBoGFtRyXiFoQj0lPYh+5q17516AMSkLCPU721
NccUL3V5MTSXtinm+1m2l73IVw0VbyWzjcsbyWBCzlSaEdEyWY6zU+z6XKAZKj+rtLjPPQa8PmQH
kaCCGvKb5d8yOswBTfrSlxApzVdXExZjGZvEs24BKlyq6a2tMgby6SYfKQgi0s7ZbfQjAsHAuWuR
1rsLBLW9Aw8sJ+ThtuaqDLghpFMr7hzUommIBns+2aH/YCZOvqtqK70w6PAeJvqKkpAzzyN7qxJi
v3y6dIFacCSwgPcZA/o4o0VUdwsGFGFBbtPoxdUVVfk5jOldTkP5peneCvMt4Z0yrPRsJv06dO5M
Jk6K7hivcnnlZkmZwRwM0iL8ZNRmcXHTt/nNNN0t/2v5aJZvnHqxC6hrLaKtlxdjOFzjGnWgbf5N
xbSb/Obz8vd7I7ishPE5oUEuq/YyZGppxAiyMj7T2fQ3Lvra1qC3nlhoLPyUgcab4p4CO24tLaDC
5l3a3eXFncnaWz4IDKabZUGYwBykNlb5gxfJnQMkWI16FYNwWp4Tm5wAmBVb3cHAZjkMTbXTYhfR
tlhWTEf9E46sYfpI2EnYCdCcI/uIIb66/NlDLvVt+fE1MHfDztH1pBvVACxBoLKs96BGmcaNdMA3
T7GS1SlXGKp1+ohzf8d1DN6R3NPDucHCc5XH/WXV5S9izs6Nr/agER4s0lom2v0CjVlMc4c1kVRM
7mltFXp8qhieLOtjytJLIsstVjzByhtUI5u69neOG5wC+oNZyLcsDsCpMI6msZTiC+9XbVWbnWeX
Ub9DDjYb15amO8iHcaFRbKtcX7WJ3MmaT4Xfkrpq0yXudvnUlk80an2KQjR6aIPQC6A6NzaT3V8u
T0zZdevlc/Bwc+jUZOaz6dk0euB18Ja3hZWdvdAgzT3cToHAMcazDTOdh6Ozl/XjHnw3v+9JmsCU
t67N7lKpbGMJ42vmsd4jCLAFJBee/arg0Va8Lawd/ligbkq6OwdVzlyEJzrRjMqvpqQ/EIR+rpFb
xqLaRhS0K3fuQAkpXfAwYKAmDIteS01gb0IARRbrF78rux0pnOe42bMzf6MpQQ9KO2flZecgKwjZ
LQrSo3wcN16mjjnf49XM6rnNIDRZxkc2itFMhTmrtN5aIUzqsklh3i7h0HZxFQ/IGWsGkitvKmjH
BXC38SEZVl6t/LK8tl3k2dx69nY1vPWzcyitVF18/F0GCNTvcFgiyGpQe8Kd6dXMYIfpEljhXZ5Z
aDJdBKBywIkSRPZlYdXYD7gPyQmAbOsHbPXogYYxht+qxU3O3oSy0kZRvmDpzUjSSiEtuUxxjoyA
2uEIc+vll/x4nS2sKK5z/J4oeVMypCx8ZiuwZO8qB/2fGvZlag3R3pDhZWD6X5wFzu+EZBA1UtH5
kRw3XYegriy3HoAmt23zHW0pDJV1+IXJAepiWsK0N96HnoIpXCYtUW7sP7oXePPfUlBAoKXyEeGm
Dy6CGHVvYgc2uvmrRcIXZJ/gmYgsemcNXXeZ25sIL9/Gkfy00QMSLNZlKPZFm6/SOtoWSfo1q61D
RkjanPufS5QMxcKcRdqPYZ+35OSTtWowvvyh5Pij6vDX+vTjFLddaQkF55Sy4OdT3IiIOQgE0mrf
0NsJ08myg2jGBprdhIjd2xRDr+7fAoFwmFgYA3flX7wE+UeVhCMFvGrLFibDgp9fg0MAiE67pNjB
UNgBrz+W/gBboHS3IcqNj/OY8yv1X5Py23KOjsRhzbEA4lrbl4kTvwppPcXgbo2ycC6McHwa0tty
YGArJRhfp0GG4BXf7R3geEwylnPdQABZNmgeWx1XNzpDdoCAJpv1VdQRFcQPWazPZvbQm6C4qRaA
PnG0LJtigLiXGMjNPKXokXmzeKPEbGyshjZKmd8nvfsgxVtW0gt+blP3ELLbjqx7IdTSOFxNAdK7
/AWRCk4UFnjP97PRlbbaMlY85FZwKnvUw4O/qemKRBE9kDRbLX9mEnky3dfIsjCi+Jt4hCewmPtR
w6CIiSAM9+nbMOM/6N4Ch+OPsXEBvAKJE/Oru2EpujgONFz15d/AXrnzfcaucEfLobj33OR9cfx9
lAoWOEXnCAv6ymuGq4pVS2tD0iIJjHE/1mq8qCvvijjjVY0kr0nS98HczJ6zbycwl1gFihFpKNoD
y5wuW5RsnZTYt8W89ib9MLQsLTd+j4K83US2WAW+txPz/LQUUlWqeGtsqkZO4ygjAdBnWgc7g+qg
S4nspG7inZLUf1oc+yVPQeVvTZbBisy/FHJmbvpGmiMBVrR7M/cvVuwvQA93eWaUpUylLB5YFu7P
65UEkCbNSA7Z0V2CvI1EvOi5w0WInXg5pBm9/cUT8kcPiDY5Q7lLWhIi0M8/0GyivgOqW+xUoa8Y
kp2Yv2PkEEgLkxdTOLditihDUQNzbCyHX54Yu4njjCr59s9fy3JR/6eyX5uu62hhe7ZwuZX8eKH1
mkDkbqSK3dij4lrKDSrRKUEoCZdjInaoijgSF+SXOhrRfRoayDjPtP6fEKOdY1tyoLkrmd42RC0W
7sErvsF/XskBpgXH67Iqw6+1dHYK2xkA9R0mAxq/V5VyD6MlrnyjPrrOc2uJPVj/Q9XK+MJ2nUui
OVc8diBjt6jj8FHbFza4ij7MNkBjdjCPQYpiFmR+i9RKkYTBGgHRdl96x6V4DvwcV4X8qLb//C1z
/ugt8+gzcGXTlDIfN/QfegA5TJiwNwvMF5R1qc+jHZYEQyACg6Xfl88s6yF9Q2u3XR5Enzyaz2bY
rwWjNjK5Vm39xoOuvWwzKv+jnBtjGuXsy11gUKBS5dlL4uqqj7Mdqmcykbqp3ozhfDU0w6pE2rb8
4MTQV7bDkImM6Knt13/xS/7RQ+FxsVGOtDzHEXRUflwXgxeYieg4SPgQlhvHOImd6iFWIzyvGGOW
Q75NSyItuJp1BEKFXnaCgeUmXFLCN3Qc+U2My3jw70CAnEkggW/Io87i+vgIy7vlI1tuUGmyOAoP
5UTGa6+3kBdt4IWjKw/LV0NMI1Mpdn/+29nc3P9p1dNkN+kyeZDNPxg/P3yETmlEjI5GVn2cviEU
khPcK2luorqrkMepQyH8I/Xsheaixf7H2urkdyex0GBxL4jZ0lHH+yVxLDQjewfBLQt02bQX0tg8
6FNZZb/1Dn9rJ/zB2f6xLfzYe1r2KT4QNC5CadN0l1/qxxedVjhTg4YXzb6/XPFGo1+7pMsOmdgv
29aUI3UHLkl2jW9AdsU4w5gCJ5W+cjSbaHo1AF42BL2q+HMHEWjs1KV7XY9v0aPvY0vhzZ65acWC
A6i56xL4OTz9y11+SIAC1+FTwakJkoQpBLtRvlEtD7XiAjoTFaG5QvNXTaTlDOq3LYs0sPh/BS7F
goxpnsa/+BiXSuKf3hH6fcCdKHhc+5dKI1Xgap0sLXbLu7BcB5ayHPQvRQGx3+we6JZo91LQDwOU
oRq/J4KK5Ua6/Ipm8WXAD8NuxSTlQgBN67iz/cVL/LVd9/GhaeWSvetSlrm/PEeyLPHIW7zEktCS
5TrCqUB4ydtyLVzuoAizKDXSzTSm5zgi+nap07hzOvI0ji8VH+FHO0CyDXJiG9NquSSNmuthkG7+
/LV+rPqf305h0gLSSlvSMaX5y9s5886By+apcMLT3Dp3ANk3GZ+orrlocdiDXNrb5oAWBmK1sXGw
KZAsdrk0NJL2SkBMd6r8Lw5n658PS14Un67jWbw2W9g/r/oBVRNR85JVT83FL47xhHaNNnDhUI6j
CF/u26zWZeM8z2Vxo6rgROTM1Z+/OeKf19rPr2P5oH94+hhajFkFAniXzPVqzlBPu3IX4G8w3Ds+
z0FaFwXBglSQuaKG42NcFiLY5n1zm2CtdeCJJFAnlvXWMeCoZxAD56xBF6uuo/GStXzUzduIs7YF
IK/elmfJTWjAMPPAN40zUl/59WI3tTEhso+ypHsKhk52Tx+/69JT/Qfl7BdO3S9//I+wdf+FzVuL
9r/SHtXNv+7g3rwazAq/htGr0TTdj23cf3z3b71cDWwOPZbnacsDUQ9e7m+9XL7CT3IRFPDfnwl1
jvPJYevWnnaUw7csh9LvvVwH4p3NKcS/x5xC/5uMOsqQn/ZFw7aEFoJRxS8nhGdP4AVyI4ajBHVu
gHS6LlSOrdWLvHuETy4dV46QS21q3L5Fx/3TmwOMMGY83GrW7hHySPAkRSGPwZx+jofmBUhTc1UO
2jjJPHtQdY9tsgdnueyoMsRDbNNfWM0uInQ7bPMjSl59FzpA2XAijepe9PnCe+EgOtZZzui4nyLU
D/X0vQY5S5xZ81Dl6QuVAdCB2SH0zy/9begWNtyHCYNM6aKGtFA4kEzTr8Igvsztgai0pokvXccs
LqHST/uihDxeQh5eJ8lgfp/CCLFfYwxfZZT79z163dswszGzDpNSL2ic7GOQzHpDvAniSsP9ZnUG
Tnw3y8A+5A7dlmYw+idj4FIi3IzgH0PXnPp5/jUzIRWnc/oMDTp48DJC8FKvKPa1IJUp0+545lZt
7fMgcm5JDHQ2jbJnWHJJdwxJLV8jZcev6wEQWic+s1PJalopnXv3qkZHcuEzTr4g+EqgOPWCK6TW
9saglXHrDGX3FS4+I+WYRYROwDXR+5k1qMG+KI5FZiISQ7O2EyJv43Xs99mxJELkZjJUfuOlWQFa
oqMNniatuQ1Vgl4RXd2laGnWlKyCK+XW/XMXoZkpEA3cqTj0SAhLjXNDbtCjVyuQ+AXozJC4A8KH
svSaLTe58saKGCOiZc6RznDk1LBgiKULw8uu9NBgxjBsM/KX1sr2YMRKLOTCna2NiRKandxqaVvP
c/kdzkjDTcjHm+y501PKaj5CgrRJpqvLy7HgjgGoJGTYS5OUFITgNkLnvfC3oCy0TrB37Igs8Kn5
LokQveoEQDwEAcP+398g/5MZ2H/jBumwifzrvfH0Or8mYUNO5U/74vJNv22Jrv6E8tHSyqFyUAoG
59+2RKE+ffSC9FKhKYpt7lO/j7ek/CQE8bme5YLTdH7cEoX5SSrGvZ5NkLxnL4XT30Zvv9fKv51Y
/zjQfpya8g0/bYnARF3t2VBFHQZlQKTsX+qwZpwQ6AhbICYxqmEvA60DnrJMeR6WnTSaL3NrNhwI
VhqIgZGRFroaUoH30hx9f74dyjhONlbaT82CRyCOFvOI0VTnTvWqfiRtZuksWkFNzIdtzM33Mncc
creipPG+h0KwM3oQU1wS6EUwxTd1s7TeYumnnrdGBCHNtd965fjNRekT3fFgQyK3LcO2FX27NKGp
lGb5Q9RikLjGvFj7JwINAnkb+kOWHScBo/kATjLvnhBCtLjKI2RHNLM98JEXrdNMztcgbQy9BmTV
RqeAjnByTsjccm4B21KmZC4aLPgGJnl8kJWIeZ32WWbnhAzbVksgRRzGBg7OoccxUSez1X/LF/X5
EiWqMjp7TlAaCPBUTJzZDekWo3mECcaduNDZ6L6asqZ/3zZJV7+BXENF1pYQMLKSWw2dPWanb43o
q/GQBooE0QnYZR4yCOtMJllBhs6GY6N0BlhpVZ8g9lklfVX3X0cVKfQ1DSJDhpfSbivUhwxRTkAK
a241Oh9xim3KMR5t4nZohhVPE+EfWBd7p67KXUWn/TqW9ffI4xtfdJSo9q5P5uKpQ6DoHcIMwiKe
bhFlMOTt1Ayb15IID7yshb8gork/G7S20qY1xalwG6c4Gy3ONQHuyA/Ebg6U5T8w2mr5TVxfoh8z
u16zWRpJRS6hDHMFvrPiIXAvfF9FpC1W3pibTwhtZr3K/THKT4nrVMjrhs6Uh7kTDdOLRsy9T/hR
SvttM0c9XTvs0JDjvxFzyqUwhN4X3Oed6OxmnVrBWK2ycAzS+7mYw3uIucVI4rxJiImyjQq3mg7w
lNyMVkYC3iyl6q7wNsl6K+ZQ1c+DE4vpBDhMzPeRCOr5vc9aFE4wbor/T9p57chuZGv6VQ7mngN6
A8wZYDKTybTl3a4bYpva9N7z6edjqbtVRVVmnlZDDQHSbmWQwYgVK9b6DRV2XMWoi8gr9P8AqS3k
gOLJ0ZStFguKohXrnwpi3coB9ee8uPWroHSfGdxKN7WZjIqIsjdHFzV7xSqo3UqNZV15aeW614iw
p4CHhniQRLRlx9EFDstdSMNmqBf7vLzJZIzbbQWZ6eZB0b0EzUzw9Sa46qSNJeyDhILa6zHPJE1I
15HYNejF+aoGvB8iTTi6t2EP0K3moXtRRjavQzqXD5vKqYpaj5gLWmDL8Nz8giKXIcBkgEkyiKZd
0H4MdwFcPixpW0EDHI5bTIVsAfXDEGWEvgmCteryUw68WwDBUpNlmK8aVQ3AD8BSioRGncP4fekh
aFgALrsEyU+vAj6L8pOa4hwg88rKddmgMLs2RHxIuK96bRJSIHWt/Cg0nh87xqha2stY5GJuN50a
IiRHOUGS9ki5IR8VJ8z4MccqYXiQy54e5DCabc3rhb5WOJ3nclgGZkVSNtRDXx8QSBvyWyMSB5Se
mjSV0ZVzxyxQQRAnKuqvWZoDuIP5MbzmZjvmiDrlYMEFU06lm8ynDGJbRWUsXGsYsuuuLmP/AE1a
054HuW/cTcmqi6Zi+BCuYSnJsJFLbWrnSJKJvfI4Bk0Q26rQ4ac0phgf3FVKD04266wByl9kiRFz
R2YCXxApG9GLHzIrVLrbLC8KcZKc1zQ0xyIzytEKTkeMZdW47IEwjp3/5nm+ga1BwgtibirCYHV8
JAHRCfCaqN1obQe1DB27ZkTxoqhi4J9CoBeIm+QSDNC2wdrrmospehNA0kq+2YBhnksuhETmSyvG
Yv5zSEAkLAUjNKUMRZSYFuRgykF4THwF6JBqoaCDGNegGGhhgqYcmuJmiF2/KvYwdqS0Onoph+sD
4n5o7l/RZwoqKGSl7wImDLsQjj9qYpo3PAT5xO4KRpywfxZymOhP6OnnMExKUWnXhdf52fdAHRFq
S0Dh5/TnihhqUQmyvHzLWH4EsLwK/ODa0DOvzx9kGZoTxfhYftV0enC145ZVNFaLWg07a6NQ2g2c
wQpTecu7ZP63kuYMTjEq2bndJ2VavNaQHgGcGnLQHeGBEEeUyoPGHnrUc5zSlbTY1mJgos8VOwsD
pYL07ylVxEJYQfCrhEUOcVXCp7KJXOzxShNnwRwypvVNEcyJyCp19USGV9HCkr1WbvfQEExAt606
KHv+ZhpUgRNXhVZhmJBFrwe8pPVVGuMaS+9bA4HbBkMjHNzY7Z9xnS4gb+CagSMtTKGSREBTesMO
2parR4TkIKxuvvjg37lDkJjP0L1QLW7B6HcvsK5E76BqrdrcYP0kRE7lZU15laSSWB1ULzR+h10j
jTRzK6A46zaD8oCWEQaJJCJZEyS3ppQHyWHwFApBFJb7ZJPXBKC1hxpf99T3aT0gzGtEUr81Cms0
D67uNs1jEbkxdLrEUOJfsufGw6vWulp0g0VLB0a0AybioHMJDVrQOlSQfaXI/TdZ8eJ4pVqxaKEH
Bt+tX+N8LRsrmT2B1a0sh9ZvcLW5cZtqUoxilm8q2bHOQ1qnaL/ScKNtDDL0EeSb0b/5rtdGz4Ml
F/rOCoRiqqRCbawehJrS90Ekgcqp3gRDGKoLGAiVsEXAMEp+wWIwo0PdFWH5HCtDimuWW/n5y9Cb
YgBioFdVVFVqo0DCXMqovQZJiGSlWZZ+u7aaEmyEYqXoiySpxwlZChBBgGTotPruWlGAhhOCucUw
jQ+E/ICq44MCQSzB94vAK4bZg5ePYIAHMwnq3zgVd2L+yzchWm3CujV6zp/B766sEiP6AP6Vi6aJ
QPvOd8o+weVtEQNzTa7xQBmRErJiGmV1WUyiimlYCWATUsHvftQ9cfIW8glBC/5NJKF0ihPEEG2C
rgDaUkyJTeR17kFoce2j0hq0CXbIgesah1IMy/C+AzGDthCt3cxRE2i1zUrvkirZ0b5OuwUAGcFw
uoxO5AZB00LcYbFkdjCAWnzPUKPQBs+Rox5KuaGGZfOtC6wEARlDk8h10xKXkFC24mfdjfTY6dBP
SHeQI2NvXY9unLx2CefbM2KnRYMmG5H1gJxmmtHFHJGbGiwPfncmFHl4H+SSLh1FnAqNGyizKRDo
GM8fKIgWfl+2W5DG3TBr0OGTSuS/XITV0AwYT+INfCjSEC0PtYHNUoeowt9pWosFkZZ7Y/6gNdxi
ERjpy3yFW5CZvQqjnKTPHQE6eKz1HtlAk75utYGGo6BohxuldyjzvgKrTi2kQ8FY18ZybRhiJR9G
OAAV7xTWb7Ev6uOVj9epvEHRnf55LSaBegxhbHXfik602jV3cbXZW5rgBnaQthHC1mM6YmhYR5MI
b2yEtbSWMlKOfR6oUn4rmXIC508blWFrSGOXX5djS2JdkSg1+FOiV62tqqQ3NNto3Kp4zYtIlPVl
6PchikpeLVSvwGrc8CZwuy7fFGMYZpyMgw4BAH3/QP1dKZICLae0kFJwah+zF2vdWroAOYTObHyn
djpcbmdECl9DDdFXxdcJ7y8dBN3qVXFtjLLWjQcjM+t2tC0aWaD/Y1FFfylTlLx68iQtjG87L9DH
bz00GcSd4FqjEdTUWYdyCBkWIpGtMiL1jwW6dZD1YGgfNamMBbRBK79DERMdBP0GzInkb8oO4udk
9lPS1cKnrmK6S3f4Cd0JO65ybPr4KDVwo67kqI09LIQVAxGPjghKPlRn/X2X6774ppeYjzoqJ202
uUZmzU8d7nZHxzTRoPoYqRRYNnTNNnobgqAHctKNXNaAyQ+83KYH/I2+rB5Z2k6IQml47AjGqKrB
jUfvxUDg/qUAjeztMNnEESopczi/fdqr1qomS2wQdOaIsTbk17lxV4RGUj5UJRDCvSCk4pQ7dFox
bCQgCTRgJBg8QBxkOfGRVTM6ed+OaShvYci0UDuUKkbfzWtkd+XpQqO+xoGVJxuhwr2KxIPLA8CF
oumLdNvKY+FtxkYXZYxWValwl50eUxxauDli/1idV316kwN8j6+Moe9B3NVpPtkBR7IhPniyNwnP
KEUThM067ZXMRWh/EEuMaAk5d0M7Uqau8QKiu9S50EtCYM/EDySAcicvWl9FhKsC8lQhsV7vyXmx
9lojQD0YCDBxFbhJuXB1tzI26Mi7hb1V5Mc2KptgT+E7QibLT+qQfFAyx3sq2wNSuJpeaNskC3X5
gMEYCthSREa8yqO0rCAXRoUgL/3ErcmrdcUUJupcZN6GZa22yzzpGQCznspdCHWA/3ZejRZWR6HR
tqsqlxXkt33kLDtDCxtHi8Om2GFopurkMl032rU20iYrxwTMEyC0qvN+V/C8pBH5Ij+i8DjklbFv
uibrt1E0ig1MUSVOdr5i5dIb2t9jdC+mZgXNqB8Ho3QCBL19fCEil/sKRhKIyo4a2c7vXmr1QIOZ
2ovZIUEkwrIT6p36TuYAwxWA8lUSvKBwCxEMnRAzeRPiyGy36NtqMGSiuowQMo79vKkOHnA+/RWk
RIa3gNjjR7Ym8c6TnUyFtXj2S1y+sS8baoNDQ1GkwgMv7imFixObMSIo1yUmPX8PKY9xHRYoJ/zs
gzwOkDSNe0jHx6zydYyPIx378tUAvVjbmoKvmng7cgpvSky9UpxdTWxnIAUOLKM4Lfi2qzpHD3cD
808QV+wpKhMLpYNyIlOLSyFGgrBtxw43JDdCY7atuyHAZoNTOctX3L2T6qevEpF3blYE6r0waij6
+AaUjzfKgKL2vVfyFIomhixmDJGwb3zkGWWdiyjK1FF3JKQ3voxWILF0pQ4eOdQi6SpQckLBglSi
1n/wjaSDEziayPj13IbjF1Pmc02CZLIl3KNPTydb4/bk5ouolTUP67quGq+kULfa1zr2LWsrI1Lt
r0cjxMGDVBIQWA+Gpr3rizY0dqnpT23vNiuKbMIpiup3RJG6u16XSY3QdQ/EhwHhAOUehjsoIVTQ
w4CLoSr7yhN69D7YiVrTfRUZhb4CH4evmyT90IIS/fFSj0EaDgHFCCibXGevK0Fu3PAIAGzIV6EI
3WaN6SRKAlYUIFJXeZZxTNM2QTO3SjweeAyTeNOmSpk48OQFk9KCJTdoAXFMad/rpB3l68SL2vAa
TIY8/lDlKOwfG0nAtAU7lRbolN9U3bWYhWA5yzbAsCXkfaCkp1ydYM6SNV8nQlZFSLzhjo30al2G
O7Nhd4LWzIJMvFJyCmAuiO8mp6/ZWj11FTh5bGx0wetWqh/BUeDn0mhpM650foECAhByrtkRctrh
K6jLhHp0is1vdxuXiP48iWrhg6qNva5B/k7sNYpWuqsX7qIzO7HcJSrEXoiQgZhINmpJmnEUY0za
wJySr3/rZT1Bc7lq5bLp1rhlJsqP0TXq0QbKycanDWrkiGuqnoRyQeqXgkbpJ5K0nxiD5TVMpAqG
KTI6WROhraWPCsp4fiyX6OBxlGmQZlO5rUHHtJnvDXfIG1jdrxF8TLOqR6Mp0azOE/xhwSEENov3
3f42q1B6yRuI/jHip6oeY+gqCJEaL6frnPFYKkJZ78JQRj0LZy0N7WZTsKoK7dPUwgUxjsKxHtA1
0L0Ii1fsx/zqvkK0Ifuhl2oXr9Afwx1jFZWSXyOF0Ag1Nt5hSLUFEVL6Cdg69CNcU1TCdIi7oeYD
DUrHfEuRSS/2jYiEgmBsMkWG9I4bTpvX1kZssrJyX+S48EL9ib6zpBs7MmtRtZ5CHZ8U76dVpDrC
nmoRjSBdRg3lrVsA4r3XoUac6En+LOqD1gQYrQhtkK8LbI/Q/FR7GN0marI1ssk9vnkUJBSQVcC4
dL+VpX6iVFoFinGFBmAwdd0BTU4Lx16MBGRWEMCFkPZVtcr60VcHx69bz0JJRlQqTF1c1w8RUFBo
8lVbqzK0/iZWZLHKEdxwhxJT5wpNhCNfgFohjiFms46jdEA7OKMH/iDWhLsNrTaSdwf01mg9fKi+
fwEGmYrmH6EPokaPTlKA5ygaeCdpDn3IhSbzOhjA6wrRaCRzcCDYSKha3Um3JUoRi3iB3ryNmuPK
e6ZaJP06Pz7V/L8Or8KAAsKmSuZ7B/JDNzzRgrjmpoY85tTKoRUodw4aAE7T350faNb+5z0lAi4L
WtZhwpBo8CAfBtLBQtEZk5I1NxrtGVuwUFzqpjnUF3AGn1umxvs4qohajjURbZjUz+NQ0fd1vcPX
CLvg7sj1GYEIsuwbs0AEwAqFfut5SIScf7mp6fABcPE+6ES1oTmhm4pozAbNgdAVFHsTiuoaJ0jP
mUWjn0fZcR/nQIgGBIKG2/ODfvWmpgWqC9iMonLkfH7TVkO6ya9zZhSM9AZnyQwFCRkBHmKTu2ML
+Y/4ZhZ/YAo+QQo+dmAmstSnd9VFiX44HW5F5L0NefYhka9xk6RF98Pfms4k70jwX/Wb3MZYGeT6
S7hAxWwZXpjh+fKZjarMoJa953qCKzMq7wWXqMYJYv3vTScjqCKMLjr6lsrbzaZTqELuyB3k3CjG
YtMOgyG/L9pePViiJfQgdwcUKlWsOF7Pj/vFm6lgYgyZYVX2xqzXL6qdRROqQWiSNtB++qq7lo7U
hcUy3+fT22kgQ0VwC18slqTXha6hzrpWEjn/7WrG8AtgvLaTsiSDNx5L7oV1Ml+d04B050T4cbyZ
No9ro0zDuFZQfNCxYtBeLBJwY9FnSqmBDWa3INKDUnzChSW/OT+h0oQk+rgbGZpAaohksqpmaPMv
qRYWeW/Sh2sQAWq4VdaRjUrzMsgfBKe6hmT54/yA890/jcfG50V1qpiGPrUsP4Q2SvBuHzUJ4hZR
B3m7EDqjvc3cNOpuqO3IliP5JWhZZdBF444Gvjk8/1sPIGl8V+6xCDJpiqqyNz8/gBAnnEw9Bzw+
O5hlUGNRKixb2+J3MzUQ2+I2JzE/P+Zs2f4xpsloqFzR+VVmIa8o0P2IEVtaw45DhyFJum1dAuo9
P8o82rwPI1sGo8CchH07ezXFSHS5DaQRgruLn7e5KUW6G1xBqQtE8t041reSBtYCx2rwytYycVEa
saTIGRP/Oqu9a1fLLyDIZp/7/ZHAl8smPXCgZMo0Mx8+N1IDVSAXPjLeVHp9r8Z2opJfdesXZZpX
iKM3Hj3fC8Fptn3fxwT1xG4yZU3iZT6PKctZ3IHygBwp1TXVExQH8MLgIW6FJKN+b1Uk7xdOUmmK
qR/20TQoaEeJBMUS4VvNj+yCfmrtYnyFdUiNWnW9URfolG1Lp9qc/8qzHGg+0PuDfJjRviX1NqlB
rnX1heb1k+iK12kEKcFA9irwXoO4WGZRd+n9ZnHij2Eh407rCmmiOV9ALKOaaiXvh4iYra2rJRL6
S+8grtFZWWkXotIXX1AFpQz42CTRg/j++QsWiQzcR0Et1g2tFOmyvEB2OYLu9ZA3tfk9qcDNXHjB
2Uk9YT9FWeEsg0GkmuJ8SBiPqe6b6oiQETBT31iaOTxFcuPzX+/SMNOff/h6JbVLAF4qoiLS707a
ZsrPzNqdH2KeJf/lVabZ/TBGhRNYKwPHWEdM1KJJEI8i7+hQ2Om19KgXmIFwzXUx0inhhUI5W1ig
pNMhemyi8rYwrHsJQf0iQyc4RCu+y4WprCBeeMzZmfeXp5wFK1HM0KKVUNnFvBE6DfVnNDp2cqRf
hSCn0CIq7s/Py1+C8JSDsaJk0ndUNs1ZLub7uM+mPqA0udaPoI4P4EwvfN2vhzB0OCWsIv0dgf9h
5gNug6ZZ1fgCldarHnf9zq2Ubn/+Pb5aQlMNRjZVBrKs2ebAtCztMkjM6yx+jujrNvVtnlUX3uTS
ILO4HSp6PSDhyiCF5PjjQXdN2zUvLIFLg0x//mG6BlT0BE/ii7SWBY16lJ+nnb9osKA4P2VffhdD
UsGgcigA/f88EO17LarCtEcYVS62sh9H10Il9/9uZH5P8v8cZXbuqKiam17Zsbf1VtyonMTbIRrN
G1SQhRWv2T9zmfavRWyK8YKsqu1/9pKz9Z0rSIIDROzXAnpklSdRH6ygsf8ngwAR/jyTWTIWY+lx
ngMrtRyj79RdpdM4Pj/KVwtj4meRjwKVM+dMlbjHwjW3MNoog/YWQJTdoHUaJ8qF5OTSMLMPloEt
8rsp5vsqvmuhKF6hVBcugHJU/+ELzb7NkOepF8LcWCs+wnnydSBA5zS/nZ+16XE/pSCsvw+zJs+u
ffgf+wjEcrZgZr0c+ydXh76cXUHn7MOb0SiW54f7yyE9G262FMy+H0JKCj04n5oDosWmO6hty0Aw
u/LMw3822JSefAgVgp63PYAIcS2JjYNO/843vAdA36saF47zQ311MH2cxll8VWq3NISMoSKfIiTU
FLA8PsYYYf7URnBChs45P+BXB7aOqAknk47j4l/uRJStsxFEAiKK9eQREf6MDQhMlNkWgdKBMgLb
AbAnTn4pPZbVQu4IDe43aN1oQb6XOmkD+P7KUmqnp5FGP//h/PO9VylmC0snNaLup0rcicVZnDaM
qJSBwONwlom4TnLHoemW7/GAjcBRCSuE37fk9vsqqX7RIjyAMUN67rEdwTeXdmMAEAjoUPqTRq/t
i+Aw03DZ5ng5egaobPVO7KLbOocDjwbymLcrlOiWoXAhPv41RZ+KTQZERS4jionTzec1VNVIezRu
O6wLnHWV+NWjXaJVq8K0Vh2Kp2bb7zR5XZvphY3yxenDuCZMHo5tTZpPXx8VSZhLCWZhykuLP3F+
aSd+sWI/DTBL+HLBVatG6TArgo4v+ejJpRbqtyo4ik1tPp1fDV8ETSh5JiRQVZzgy7PtUcuNh8Q9
bxMINzXS5pF2Rx/vj3j5b5Fx/mdY8+v8Lb2vy7e3+vg9/z+fMOb/9/M/Ap3+x/ir7/X3T/9gIy9a
D7fNWzncvVVNXP8TdT39P/+nf/hfb++/8jDkb//9v35mDX0dfs0Lss/o8UnN6DTkfJOl3n/tp7/d
/7+7T6jz6b/7h6iSpIIg1yHMWAZUTipG/0Sdc9n936YqSsB8JmEwQ2cl/AN1LsO20ahocS+e4ODv
lLJ/EHH4I5YlRCEg57rBz/57okqfTqE/aDiUkq1ZkBBpcXZ+2Yr7pDKWsYdCUfT8YSZu/gg4H6up
n1fen7887a8PsR/weZIWcifupbBZjLpwp0eqPXTuhdRmVj758/dnK7o16sGI0A7de98btDx+oYrT
vDaP5Q/tKNJxo0bLCxkIIfjH8y80BZw/4+qfA84OMxNUmNz4jbjH8NcuyhGpyV+q1YOIvx2FA/Il
i6B9Oz/U5xj051CzQzqlAy67KLXsBe+qrm4MVIfO//DnLODPH54lGxONCltjVdzXTYXZA0ZW2q3b
SpAI+ktx+8Szzy9sgQK0uCt49uSpP9TXk4YFONRn3PKim3iTv+o1lunLS02e9zTpi68yJ60KYYAS
Qp5L6OEmcAR0pw2sXWeAwYra6ybCzQ91KKX3Nrz5N6+yeOP8IIfVXYonDJe1bVgl9yGk2rzGldkr
YDXmF5bo50D/r8k2p3//YQdkuWaCnBfFfa+FL4MrYlIMulsZgfXlzuCZF4Y5NeGzcwSeh1S7GRPu
+8goPYvphS956ndnocFLhbKKAX/tXfq4fvu7ry6cSafmZRrww7x4fdbXusgDN42yDgHZKvUzoNpF
bImOH164dxsnlro5iw8evCsji0dxrylvpjIea9JdkUytj46mP6Hd6UJEMOONBil+LOyBwu0yEdEO
qXlMqDFgLLD0TGRdB3EFFw5IbbVt0hw74fHaKBDz6TK7aZAyRwkhUFOIHPi3mgiWu1256fH3a+XY
tsQ7MECsMzrheXgo4WEobbzyy6d+eDaFwK7jbpdFj1X1ir7+Smv9q0FMrxsEfsMedi0+v1HTX3X0
g6MUVxIyyN5tHcmrgTKWTlYXy8HddwpVf+axkTLkh/aqcQ0cfSUU3zIZFmUZQO35maAlP2Xd1FgW
tfxjtJ7DEQ03pbw9H1lOhHtzFh3pr4K5HfHIicZHPX0c3UMZXFgv8qlPOQuHYdiWSROzkXQsURJQ
yVbr/5Yq2Q6NNw0/0qKBqFewtRE4CHCYbmR/nYO/9sR6GyDmJWPTrAwQEb1DneOdq6FBEMn7xgj3
ZqLcub386uHmOzStfX4yThwVc+nNFAh8k5es8BaxfavdJRhQ6jgMpR6am+XLCBA3Uo0LMf29mPtF
CDSmp/iwn9imPSIstbhXTPd5CKW1j/q6EL66orIAXLYd4jcpfFdVvh7K7qpNcJpMtK2nG3uFNqOL
IVpbe7jWic9Clr4W1q/Gewxx5eKC4oxuu1aa4RuF9CXOR8tMxhk43FlKsTDUb7Bvl3rdbCMWuAvR
XIont8NuOV0J0uDBi7B0TTJH7iePN3Ppifed9OSaI8JVOHIDl08AcJyf8xPhypju2R9mwRVMUG8J
cy43ELtguNWRc/6X3wuBX03wPJBLaJcCwhP3dDiXg9kg+N1Qff0lhN8y/DjgFLfdvVrc1cOVFyIT
t+saz7YEFzLAQL/YWgTmzzHyV0AJl03RbcPgNkywfkH8AjVC/9I64EW/espp93yYAD0LlYIi57An
ad54an0MhZ/nJ+BEwDZmJ4EF+NLNU5n9l+ALif2GcYxANWXmTtGDf6u6+K/D0pgdCmhmhYHVcdrU
wnUQ/FLda/2f95P/aWP/zx+fnQVglOA5DawNXBe27VbZYFB1o9wVq9EOAZ4E6+G5unTunPgKsziY
xzmIUomhIkHkNoziCg7xuuijnIHhWPf3oq0xi4h6nFatBK51X/fPqvAmNHfEsvMfeyax8edkzXNE
vdPHzBtIPvfdblzDy1mP++gYOMiP2t26tyFcrLu9eaGs966O8cW6nV/wC6swDbHteRcZbTBVcFK3
tvUhXpX6k9T3R7j34CBfy+yFqlXrhasgto5u9BREtEYCdxngAC4BLmvaAjO6ypEL2cZhca/h3xeb
UO3CaO2m8oZqDYgoA2MHtMXqGzNpUMh5EFHPr5LvFXBKMznokIYUARYN+1dcA0dH9GS4cCjI02r7
6kVnEUqAn5EMroEf48E9WutgF94z+OShSnos/MZ+RbxR77uDvompG5kHQ6Cdg2D4ysQFmyv7j/Mf
+J1H/NVzzMKZng9VGQQJE74ynfgmubPWOKLuk42y6ff93rPxTnMAv6zaZbeW1/Khu6azBhU/vRU3
sSOszz/HiVN9uvV+jFe5D1FDlfSRq2e96LoIh7x2L+U/8Ij7e0eCPotbBYBAQXYjjmHfMTBV9O7P
P/mJePiuT/wh0jZJAD0oJx+JApnlgufJi4q7r4xpO2zVvxfO9VnMUtWs1oLQhabm/WyrPZDvC7Ny
6uasz0MUkgedjBXkHg8rO7ryNnA4VsKyWFEHdqSlt4xWl5r700x/tdRmcarrfUAdrjzuaRdieANh
KzL2svp4/juoJ858fRaq8GQqKyVgjoAR4w+FmPkC658FAkTLaI9I10FaB9+NeyqG9SEHIxPskmW5
uQFivdV28rq1vW38pP8EAG2jEWUru+Jg3Rq74gER5WV8EeF1Yhbehe0+rBcvEt1MjKyRmxSWeShm
qK670LpL/ZcTy1GbxRVRREazHEpuOlYMZOShF2+0oIM1MQJ1/HVhqr/+kHMQZTAoCWZujJG3Lx0m
mJ4eXFqO07L7Yo1oszgQZDHAs4Y4UK6iqwmFUXDStLv4Dsjs/tKxPNNo+tepNteb8YEuwt1mlHqF
DskStfmru+lAQyaO1S4cdPv8RJ0caJ7I1FzrCguP4m6n38Y3BS7qmNo5AStrtKvr+jF0zo90YvHP
YaDYEHl9SXeKW1EIpeqm0i/0X08t11l8EOQ8h7rGD3veddLtvOqYJ3fnn/nUGajNAkLcDEGHGhQP
7ejLwskc/zrG6Qufvm25l5zwisu2HR+59q5rB8+PY7f/219mFi1kqwoF2MboiN/qjnisHG3f7iFC
7KIHgQiQPvbfzr/lqTUwh914yWihGMFbyk59aB+sdWInjrUU1/WVv+e2tDYvbZ4TN8259qFs6VVZ
FIzUr411d9SXAwb15QElRydwchsvICe6ae/GR393aR5PrDt1lj5EBXl6WTFk4t32ymvRvZ2ftRPL
Tp3FgTqCP6pbREkczNQOh9P8OvaGxfkff290fBFl1GnUDzFY7LtCjTOOCmhT9njI76tH70hf7qCu
01uKAsKF1uep9Pn9rPowUOz5MFBbFa8BrsRoXNy5T9a+eDS36ab/nV4JcCF/SsfyGB7rC8vt1BqY
ZQp+0A2pUTNxWREv/QHPVnBWDb7RpVahw1pBaRlRQDQurLlT338WHrzad4MwYzhdvG77J/qtF76R
Om3Er77RLDjkMExbnDW5Zy/qVbL41S0y/rIWxeIHovSravFG3YRcpefv6eIZ1Xb+Mlc6iQsufICy
Y8e3q021+RUv4U4tLsLpppn86sFmkSPxg4j/KeNeuR/ixbjNdtwPbMOuXvSX9i5/lC/chU4Fjnc9
1w+LpxFyCH+YeXF49OvhGN6X9aLcRwdpp2/SR/MuXibP5zeEPH2uL95pjrdURrw1FYQY9oVdbtMb
5XBd7IxNuNZvtDs8pW1jZzmhDUHwPrwF//nYXChXn7p+zLHLXY1eyohmzP5pPyypry6fnhI+82ti
4w+19tfJ0rLR4YIW0qy+PU5Y+5gHuBgITiwyZRZm0M/MzCJjikfru4B/ZpuN6xr5oX7SUfNehMBR
RQyz6pvz83wiqimzuBNJpeS2pcFu0fbJsHX7Gyn98fd+epZpJEWXG3VOpIHKhumXYsvDPs219flf
l6Zd99UCmYWVKHFBN3jk7kDglz9+jGy6flnk7TJc+PYl+MaJYKLMgkmooPyRYrsM22vd6ytZ3Z5/
+lO/OwsldaoXSBGZ4x5w7KIUDoH/+vd+eBYKBgXdMDJJfji/SZOtW18ou5xYJ3/hnCgNlD2MO/ep
v48bfyGkdgVL9PxDn/rx2Q2hxPZMsab4ZfboBiUeldzbLLqEmJghYv6VW8uzjAAp1M6DxkNG4La7
UNOXvoVLbbJp6maBJbVtaY+WZ0G4RtFCYisbWNdKd7Hk9AIKWvgOWIHTSCgTeReOqBMn4nsj4UMY
RYsnE6BhjPvGusEG0U2iRe7Lm8GDV4//biY+18rFw+HUYLMd3qIylAPXHfaoekgIj7/iRLwYze8Q
eLhm4OXi6Mm3mGxg4HqWSjvFMRcUulZ/79POggDAcs3PY141SHZu/MNrXsp/2GidLJueWjWzAIDq
SRg005KE5IJkYbJO4rsAcvv5Bz91AL3/+w8fKUafr6xKud/LJaul7Rdj69vZkKOYWCAwptkV2Z84
FfDEZ3lo9mhH4v7s2bkSrCYj9DqHwy/L8JWDqwy78xhLj1DQtypSoucf8UQQ+QvBR5cqPenY675I
1yjc9sOlVOfklpmFkR5gXywiobnP7HxVr7Ir1S7vjU11jJx44fgb8SBxAier/BhciOfT+fZFOH9/
kg/TrY4ZRIdoGnG41oeHECqwnm80mLPnJ+t9t381wCzIIIkz4GLKAOibUMe91aoMkvkGl2yE35E7
8CvHUqIfAo66rQRDWfud4vXTrSWa9EGCUEX33WzVbeRdBdERPyBbrutVpPpOodfbQjSOfvujVC+k
P6dmYxayEKmp8JZIhv2AIkE2PqTJr0Sql6qkXJiOE2tHmgb+MN30LBGjVcRhL4klptbfhe4CDOXU
BeO9rPfhl2PMuDBJTod9s6Q1t+4P6nJif6F1u+xWpf18UJal0/y9Y+k9Uf0w2ChlEX7L1IrRp0Cr
6pdfP7lNf2F/nQoBc1RagCo/oEG+QmE3Ns6y23LrOuYuv0FpyDZXxUF/MV+sXbMdbXfxHfPmC7Hn
1MeZZR0KfKqyRN9qL8ryMsT/zJQvkXRPpU3v//7DjBVxAmsXLd19A9s5WFRLXNsdd3GVO6Z9fqed
HGIWPKxWFSo91qZp61fio/xIu9sWV9W99Ghd+DSnxpgzowTgEINkoqFY2ONKeK5uCbz2aI+P4+Ux
psjwRcQQZxHDCqO6jQq337cclTRuQlsQaQUkkAncaCm3t+oK09xVsm72eljaqPrBArnRLrziieNN
nIWAHJGmuqxBLLQEKeFbixuMWY6bC9/oxBKbNGY/7v8mhI/odz0BxunX/UpZuSuXr9Tau+/Rqlk0
F8LMqbrGHKbaDtwBspRxpmhwLSzCFfmUg5r7oqR+fXGYaWl99amm1/ywqnu3/v+cXWdv47q2/UUC
1MtXUsVyt5M45YuQql5INUq//i3n4l3M+MYxMDiYMzhzJpIokZube68SY0qch0MrF9KcgUVhJ0qr
m5P62te4SDZGWYJVOdQukP/uIbr8wszXaGiffv8a1yAS8sWC5zCx/s+Cj+CgAQg/5FbWaXxQRsi1
tvGhZsCYMljXAY+NCr2TeYn9eRY5y2QBAo1MnLTyYgUYn/usGCirNql634jD7DxYxQgZkvsJrm0c
8BMLOGmot3qSFJPSrkJUnHZxGpr2oldhYwg1rVjaSDzyJ6iopnZCIx0Jz7yEayCkeh9KbBbQ76Ct
fODyjcEr5+X007e7PAsZUHuyh/E8RaaA+50LOSQCcf4AnUWXuXkIzRsKpwd0PH5/3RfY7f8eCOSL
AGU5acqmWEYvUS+XpnUXgz+RGNCd6N/rCJTopADU6SW+2eD/ebGBhPj37EyE3EUVQy0DVg9VtdCn
W8W8n9MECC78feEcjp4QtZRQ+CET1cCf1FYziZeAkLkFQbqwgkKWFB5uvLafPxT0Dv6+m+WIPI4M
3K32mDdRleLQXQfWUX6O/PUacBIyLpINe/v9dj+vOECM/76bVEJHrDhPi0rhxJwwthrNb1DYf7/8
lc0d1Lq/r6+V0BK2NYyGu6OnuZnLNsnODvV9GZQbyXOoFYBV45V+sbGPyScy+nrx+63P7+t/J7zu
XAQrSF/C14LPYqWczVJYCbc2mY78vlC+jMi5Mb4rywrSpn+Pzyk6DacWVJTP3wqeSdTxNTdftDT2
OqIFLARWL8hWDb1V7L/2wS6CGIMK4MB1vFBl3lsAKsggDDnDcGs81+b6RZjIAWwqzRzjMQ/CFWtU
A9+a3bB4hztu2O6nO7Gp6K3e/zeT/KdPdBEhoqIBvrTrp5WVvRZpvTb1pVa2kMO/t82HudZ9p+Su
ynuSOR2dQP2E6ydlhhmmSUIgeBWiHxlAcGEFMTBM2snvBESdnfKgAgde8vcEort19SnEwqi2MCU4
a2PNlekOnUyhGwzRhFt0Drhm/DzdLhHP+qAMtqqhugJ/eHeGGJBl5G7awAC0eIE0G23ZR69CznIq
qDUVvhrBcLtoaeSsp2kmU1+H9QQktvaWq2mYnK1pGu7XNZI75bXl2zjvqeg8VZ5pCe3FsxQz3Md6
KXbHKgsS3tEeV2bDPZP3Tg6ZWnYnm9BjLD60ISV8lI9igtJj3BxiBQJhheJDfhWW3zj/wYaIRSpQ
+VD5Ttleg9wn1BTdNofe5kqNey+1vYx/5GJyc9jTGuOuiR6lYj/g7bY4OULCmJidCY3QZ0WCp0W3
rqplWygQ+q3JMKwNaDLE3bEAJ7nXUgr2F62ZTbUYYIniYTb2FqwzFDveZhAtbyBLXCW7aLJpGete
Lhvb3j6l8RZzkihz7rVt52l9qMN2FQKatLS7hQ13Qeh+eHOsUtDNXShsUUc5DYm9B5eCFor1T+cg
FA3/XuzQFId6/LkUYLfrwdqk3VN7i6T5c/0IahMXl1ZTZkwlotWQ6/BZknEsH6EasoFgJZ144ibQ
yRvtf6sX6fZF1I+0HFQ4CEytquq5zDYQQSTW+Px73L0SQS51XqBl2sxDjUUdpRBar2XXru8nzqg5
ZjeC1LU7XET2tgelrj/vKe28gwKpmYdj+lrcKgqoV/KIS8y4WnUSaEYIgVBGcyc6UfQFCUPHKfNj
T6KGpwSjG1MZ3YjUhe8rOkywlLsxtmsb5iWEWinSQssb3B3S42GLE/H52CBRCf0Qx2tWzDWC58nV
KHoi56OwdGNqXx31ReAfNbWHngPqfIgz7uTFK3ZMFwmNybtF1RCe6Oc7RhRx1wWR0lUX0s2D+JWd
+n+A0k3DlYrH0wqVRhfqn9Dlx4uX4WosjtlUpjde7bUQfQmR5lI/6CguASjUPY3xs8z20SgTNHqQ
HhiEK6AKFae0//p9HVzZqC+hyDVkTFDlQoUGmg3QZHdbvfaB/LuVJl55aZeCMf0ENXs9aaeVs1AD
xddp4UMDflstmkW81gLVz7xomz9q97+P5kpW+k2w+OPoB38mbUrO/To5bbYKuOldiuMCMHtR3i4S
LaYTrG1/v9W31tUPacEl0hhuAd1QqAizMJy2se/BeARe6PuKSVSdO79x3sZxbacxjO13Z3Fq7HWA
JpM2Axo5TeGN6OcKzOXHxpdHxzOGErvQhzVEGwl0AMiTQ8mdk7Y33dJSvCJfj1Xr//7oV0gKcLX6
O4wLU1SaDazqyjLfDQggtiKGY4hK+9mmVfIGKUmI7FrwiEroMN2p5c5sPiQ7hk/cBLN1cFPmHOg4
tkJZkrStcBsY2vUpkaU7UWxNeRGBUvL7o16JcpdSbkJINhSY0djTAfSTiHYTOXzOfH/6eurfr2DW
o7hGjnY+v6jLaIkQ4vFVuu5dDZjhhuo3uuRXNsxL8DNAkXZhjajeNc19ba+F7Nkp7AR8oSzqPIzq
8N9e00WKmhpxkggDc3GOQsYVaFiKGx/gWvZ7CXmOa57ys07HypJeTP4K5X8HXDyojxR1aNUHtfPb
CFRM692OTpOae12cBpAxXVagXIi03FZDu00UtEGshELEmSRR/6RLrxGkPuei9TKYUjl2satL34Cr
TA7RKF1dJtkpMyCdh9zqn16QeZETdbologk69SuIrqFi56MP8/uFrxAuIBn390SKYEz+n/fTuHKA
egWOj/myWylbcYQdxLwdlsiF3QTbcBXoWwnwTziO+Lbn3Pj0VwL4JTTZTpRM6s/ZXl98Re3oRk0Y
9/vfB3dl9V2CkuGcBDYAO4c4+72q99Kt5Auyej8vv0tYMpyUkn52cKCHIhtReQ2fkWM+vpTKDkrb
Wg7zvLl+qzjc4xdKtC+al4NBInmp2TAWXfbptmhOSvyisQkEKjD5HTLgN2uWA2hdwh2SxtNXMUKf
tHwtRkZBcgLY9Fl0VK44NWAhwYIMpmcaXNM6p4Y9S+8q8CnlNP6qh1XK780YR7Vo8KSG2G0Bm97P
SFrbzjLhEDhDI8ZVGuSjq6bayPOmMFbd9NnxRaP7ivRs5nfpvIcZYurz8YnZMGHL65OjsL0U57tR
T6Cen1MTxqNKty6HBdQPDgZSlzZbTsxX77n5PI27LHucetjbQ//gzrBfOr7mphsPj/I9AgpOOpza
tunbE+q0TgMyQWgnwCZigXbHNIZrVLQ1xGbOVjpg38JP+p3ZuiVkieCX2mk29JAdaPGCSQVPOBTk
47cG0pwJeKVpdw/1cV0hI/NS+FX3ZGrWbDzOPQ7X8V6u7uZqzaJQlrY5NInLdcN2E7tLWVgUazOR
3NHMiLB9kYUqSq+ZlwHy6Yy7XI3JzB9yfdVoHxVOxkW2nqu7cWAua1z9zEhsYQ/h5TOFbTI1hLW1
MuVpUqqXxHxMcOxrpQPGr/cfv0/uK9hyODv+vXLhXiFrrBmRoC9bD5tfUC6LnXjMqRYAX+11gb4w
bh0GrjRRoTnz983aSWRzOp/b/BTtI9ysuLPe+s/50XSdTb4Xgb1KltmL9pzc1HO7knvpF7lyMmiw
ilY0pHY5OBpwV4bVE0DXMax7dRtmf8mNF3klAn1D5P5IuuJRm3ook6Ot74xuDztZPX2rbolCXPtK
lzCzup0NubHwlQZ/CKdtvSyXkDddOIFGs5W9mBbpLgl+nxFX4F76Jc5Mgq3YXNu4l0xnFy4Bj2MA
lBc9/9PSmUgUoAii0IcSmnTmApYXfulWHn7hwCG5vz/Elbd5CTkTmgYTe2tA5ax55nDJmoUGw5db
56drcfdizg+xNsJ3A7t5shY+GlnowUQAJTr0k6+cI9JQD8uPqm4HYoXtpY99SX4f1rWt5GL+Q3La
gW8pbjyefVM3c3yjfnqllQ9dyr8XFgORNIFcFOYHKIoO0uQ0I5U+u7CrIBqS0nG6h/lUxu7gO7DR
5rVkPUvGuzIDjSmHSX2KUWWVZQ6HEhDtrJdCaU+zxKjEbcLgB6PxG4nUtRdwkaJFcjc2qQJwXSkG
YsS+HN+oZFy58CVjg82plmWg1a4mySHNVJJougVAvKJYoF/SNVKmwVaw7eaVtDCIAS5CS97OmEfA
WFcpcK0cdf78u7rwcatyrFypm1zSN2yzqnSrQYkSlG/XeVIG8p/0XHd7n62hc+63u2p5q8b0jT7/
4SBwSenICyjAfmMsz4qPmElePb5wI0gdfP9ypk311uh7mIYQnu/wPlD6Y24d7WvUTM0mJWXyFckb
iKADAw7W+ozm0fTeTFvo3ZbJSCwzgR7pXQMzuXbrqLCbnms/Bdt+KHJ3Kub1zMtQVhPXsre5kKgu
q8Gov/XyW9LuZ90H1dCKd4a2hXFEYdyS1rg2Zc6x54+IDRcb2FJEZzwtO+oJ/HKUG6v8CmcCGsd/
XzkbhAIjTszy83Q5k1cqN/cyt0aFJkK394yUha5EMAQNTZYR1dBc/jegBISD/r41NGI1qTyf6Gb5
vU72kLO/sXKvFBWMi9A12QVk4aVoWmnvk/HY19SwxyC+Vxi0k2+C/q+E/UuySdWLWB7bCcmIjZx0
Qv5bPQ6IFL9H32sNIOMi+iRVosmJoQtQfc/GotZKHy2IhTeJG+MmzP5ENTqQaqjn9ryhBoevcF64
VgZtGi7V+65RyRRLL31rYDlCf+D3x7ryZr9b4H/MwxlEsxKsx2llWxllFnjOjwokvXokjVkT5ne/
3+VCifr/W7wQSf57ZsD8K9cNBds6B91E82EvuEsD+MiEpt/vyhtMpCvoBv2SaxLDgLDROO5SrYEB
W557a0iz0VtDIdKXwptJyvmT/RCwLrknqSTNU5Yjk9Se2q21UhYafsWHYld+Zttyj0R/ITbyotlY
oeNK9zfe4ZX5eclJqbXSZFKN0TGvW1v+mfk2LHIQhXQkROqiWJYVibzfb/adof40xIsoAjn7vkng
7rUy+UcE02zHfLCFDpWkdW4NxHSenTp0MpS6UWvTk4OdmK6Zf9riCNtFMsOYN5Jl3+DVOhYPqrnU
YtBNxKZWO+q0U1DYT3o3eNBGgZUNqkpwp6i2XfU4q9u53ieWp0M9RQkmcLDb/D4bX2FmciNbOQ/g
h4FdAvq1WoV9T9yjf9KVG/gcefBkurHEr3ygS/A+LLHOuu/IG03tGR7DpAFxx77VQL4W1/9HZduo
dLs9X/0c14U/+5PXEoXkHjIlD/gagIVGF8hb5AP8u9dQ3GwlX3tnF3FdbfS4Y+k5wWM52nYp5VZy
Y6JdC4uXkP40qg0xqt+RgXmtJ3sJFQvbtdFJaF2bbA0k9jB2vAGHvHIg0y5SVUtGombVwA11/oBe
YkXA48+pcgs5f+1FXcR4AfdW2ewxmLJ/G+ztFN9Cllx57ku8/yxx7jC1x6EhhC534HhAvgbFaqCo
5pEvtF03kWffpFlc+yiXnuL2LFD9lvPz7Zq18QRmtAuXbB9EW0/125CTwZN9FKHRz/o93lwBEOqX
pIDJgswAzPDOiLGW3McEyBx89ofxNvTtStD+rsT/sdOlvcHl2cQdTi8S2QmyhvI1udHCuVJj/q5M
/nHtEQp+c6Hj2jJ6gDH5fN4+3EJHfedtPwSs7z7cH9eO2kqCk6oQq9FoaJzBz8BUsldb6Sk3nZPe
b9r0gPOXZ9cjrZuIVC2wQGZEbHvfQEaQtGYdTNkhye4lG9pV5cZJXsT0KphbsmllAkFviNJrJgf2
gZbkweByqenD0iiBx67nLiXwnKxpPoIDXd/BdnnRw10X3tAEuse+Nna7ofChU7GI+QTlvkmDg1cf
Qto3hFk10SAUO81akOSqLxLjHl4NSEohww47pVtv6Btd/NMbughPSt+KEpbB0+rp5e0+9j4f18uE
3MXATd6YnOcL/XSDi/SzhguBljgpps7TS0qOQRCsH74+fr/4lQRMvYhIets4rB8SQFtmWCg7O6t4
YmPiJcWbXn3M8426yrX4cRGYjC7SYE0J1knVtAE8Yf1aAnAkQ1fOPBbT0+9DuZZ/XZIGUgBLdZHh
Q6xQMyUtmfGuZoSoZUVvvK0rcHYYNP2dSOZKZOr5GfhZG/BVh6uRmYYDOPqFK3lKtoCRI5HhsC2Q
YwvshecI9Y+nm+9H+mMhSi2kX3VZQiNV67zYOTaZeWOCXUkcvs/hf1yZ9SMsU0B2X+XRnS1sohst
TN7qW7H1PE1/mL6XFAAA91Sh9HhwUwliH9ARq94ld+m9Om/Nyf+Cjes/Vs6+V+gfA1GteUpiEYNj
aL2ICjUfA0mciG5VsC7Eiv97jPieeH9cv4xYO1YpJljjDr4aJCH+fa4MEh3wxxFaHhDLwxlXd7sl
B5sd8ng+apTkNfehp+xGN17olWj/fcj54ymkqRa5FKGjHtkR2hyym2oHIcBWA3JsxOQzTZiXTTfR
CNdmx0WEiPsa5q4t8AGqtoSPJym0hFjSgyRZdAZFrSw5YQX80ODgnaXCa2AcLkcwV8hOeeT+48q+
iB+aWY9jmyICdu7T2+7+uH+2ycPdjUX9nSD/MEEv2QM8E6J0GsTApooCI0ZBQjklWrbVqifZ+RT1
RGFMArYNrO51+KQDOF3MERHFTjJUYuvLORldp4NeLNibmnLSbQFuXSiN71V2hHvCs5NEJHfMVaQM
b+Pwmrd3wCLIIGano9fNA8l6+8YR9PsY8b9D0S7zmARA/ihqnHGVaScYF7oT8AaRDYdI+2OwJGhE
LThEHxWhkAozxAEgrZsEuEvoHzlLON2TvnzNVB1IhKz14eS5VBoVrZlskdVoW6CjhKYRq2Y6gaTf
NSIwIQzYaA1xojtnQlVTCooRdtCdQpX0Fknl5y0KlNW/Yy7LgbfTlAhjkmGEjIygxsbRVHs41RMT
ZOLcmm/Iuuk/RirtMo/CXlipTo876fxUJODwZ7fcO67tTZfskayE/7pmcJzZlb2h3mXsWY1amJiZ
KE9nG558SnxTtjBsg9mGFqbq8feVc2XjvaSNZAkMYdsMR6cy2fTo+xiITM1d4axGuPn+fourQ7v4
PpNhmx1WKGTXCHfhNEk+P9+R3T7cHX6/wc9fRb8kjXCewYJcs8UqcyLUoI6ddKNzf60lJ5/v+Eck
reM5taLx+8nPeX/mIslE1oCTBiqWJqm8gmxx+POm1b9JTMEX8e87MmhqZ8DQoFM2wmG3ehXiof43
SRLUif++thP3aVNp51OTccy0B3jKmuxG/nZlD7i05GibXM66YobIjrJT5961rSOvYvf373stqbok
YLQlHycDnr+YQDLKxZk/L+wz7j54f35IPCmMd9L+VmXp55Fol+QLXsJjdFDwAbphqWX3XREy9eHG
OK5d+yI55GnBOwg5o1eSSp48aiSpGNHkE4foyFwNcEkTREuh+5Xqvq18OEynZVUv1aHf1Mp8Izv4
ebVol7SMzI6VLjNxVJftJ6k+le3d76O7dt2LVZ7KqeLECganNqdKC5Ny8ft1Vfs7kP+waV1yL/RR
r8qirgDNwfrjbl8GkDLsc09aK5DKzYl4jo+sg7Hd9uyQPJAmJxIOloIAfGYOXt36sb3XMlcFji1Z
SAmdU0/v3UJ7rVlQrNNFPW5YvjRt1wLXwQl6m0YZ7eIgT30nJYOOP8SxkQAPorx/G1IvsszrE2qZ
VEo+uLLqoo9kINKbna3azO11oj5kKoFjhzPBbfw+g7jKF4MTigVVCw8gpiQn6iH74PpD7fHRE7tR
eWpQXcKhpwvMLwaMHPB/UHw0Qi3bZamvQ8WwtEkrpXA55rTfjt26sOkgYXSEIUVoiAqQ+j4zgOkF
RkIJ473o91UE6+ItKoi8WRam12s8mOs+gC8Xy9QFu9e46xxiDU5BAnJlSr0eTtOXpQ2+9QWIofrU
OaMvvaNH2kzrwjyacYXlgJySGvMUKvzdcgai1esG+mz12voamMeyoMiW2X6MgQOkre3OoXWEchBj
e8N8l/Fjpepx6PRCS/aexaSAVJ90tCstqIzXZq8e+iBjHhYEv8/qBbJW0wAgn84qmWXSIFlpX7TM
h9ccUPgO82CCy8y7vv2woY8eufi5DLgagG/hUr0oj3iwcYsOTIJ+dUGHe6iYCjARIGPcAjIelrGn
jqQsoCD8OY4OHMCeBJZlrq5j1NxmI1C+8mYZA4UH/Tnf+FBqaE1Q9a315bWeU+uQWbRaOGuFEafy
RuhMqpvZovFwGNlLPkLzYj0lh6ENeLeQODQ7SaG6rHLT2ePSYjy0EymPsT90T3MMc/kAyg7Jcwwy
ACdz4s61Ox6rlfPI7F2m0PMTsKAqPf1JvAwJ5ZI37o1ua0MTGdwGlWGuL4rRtapQcVxL3wFtqhke
zNGNxwgejDnb6pM3l77lkPotBat99iYcUvPFeHQSoirQEEOJRB1CW/hdRKHmOTJX2sLwunboWNCu
Dk2xEM4ibk8VZlC+bDHoI/CnLX+PSreHE0tBnXUXkbr+yOvlJJN+mQLd7k7VKUf/Bnb10imKNkK4
dbWx9V3DwjmKCcsOLeoutptBxb4kWR5U9Rqe2INCBvuE4pHxiLJ98mRC3Y4FU+lm7y0mf0zhc9/O
HpqmY40fxOIhSrSLD7ynSes2bDMxgFhcgZljHB2LOF0AMBH+U4qPhg8UUlJSJQsaxYUvO/Syzdfi
KYfIrRWOFpbfQv2qIf+xL4eE2DneBokfnTf0z2NOLYOCXBY5d+bsiQHLCR9hbbT3beFhuqpQePqo
xzDCty6I8zRrIWNE7jf8/MAUN0ieBuWjaRezCKITT31pwutvlWX5WYRWGsgWRYso/zhTOqcDPgWL
PrFajC7oYDCuQWDmDo54Zu9y5SGdlm0eID5FCzv5NKFMXScfAhqrLdQmDJKilZz6cFgnDdZaSkfA
rhJfkrd6+1IB/N973NjEagAlAwgI2W3ASspAj3HQxdyygUImAnNo7HdNSyUQcvB3FAJxk8hv+zOY
vwaWlKipjkgcznPYDsQaXFvJaZuthXqAdqMhhXV50Gxooe3acVVn3pCF+SF+z2xqo0CoEV1DFAiM
tTX4eIymX2YwFeehgWBfhDAH5CtbgxsiAf1C1QCXBrGHGNNiyrZ6HmTmR9RMON6uBqBGwd9BpZk9
cqhoIhC0T4Xm9g+iRASiVgT0ERQfF5oF6W9fhiKUTcxX6Ngj0Mif5kSVVcbJ+eceh4/+VAL0O0MC
38NzOTt54xQbpnhzR6vpZGkL8J2yN2sVByhBD36nAYhIEPSk6kGGZOeXbrl81wPsxEm50CUyvI+W
l4yUg+9QL/NX+J1iZucLB4gAQcfOq/KlbgVlFkx8N8OdyHwpItLBD1t150Wk0umBgUw+3ln8WIpl
KkF2/dPMcarqCmJPe+Y8DGADaKv8KK1hQnAP4RiKv5ib1Drvkkhhp6cSBzS1eZ2LdWMAYrDm3DOO
9mF4TD4mdcXEgn/MPcU6hwSbO+amK8UNgcsSrTpUYhvMcY0TPclBwYIUJO9d+B3R0UACg7XfOeiZ
OggvsuGl562h5TB6heBxXPltgY+JBy16REGTBwVgfH2KeKEKoqorznMy5J8WS7c62mopUnnDPMyQ
x9eHiJqFiT34tRCB3qVu1xsLwAh25eS2ssvQbfAy/Y6Z2y59T/PTkK2N+C6K7+JunUaHqAx6EKys
yJv6bV0/NPlWtYOyWIl5WQ/32O69mfmD7HLHo72xHaRNOfU0jvGsCBGts9bnzp2dLSug5II9Edxq
ASSHqL5s9XlW3tTo2baDIXqeomel/yrw/ywF1t61l9bDcir2eeSV1jqx3nWwGpplrQIhHX8gJ0nk
3o3wbKqNpM/xynhXg0UsUsjEYVlp8jbCYbyoS1exH9Dy8GOJLXJswFb02QJZIiCk2wOgad/P0SZX
m00yQUwuB2wrr8K5P8IKF086BjOcxh0INQ5BAX2NKuiagtb6GOo69pG3CQ7kmcP8uW/uOBZGVeGk
I95GqQ1RmvM6vGds+FK7VBi8iUUXQEQjbCvgppySjrYRCJnTqTBD3n9GGDtYssRKd4XmrJRh7IgF
NYrCUmjfI+7ClUsDxY7L91qUk07SSCSZayfdG/rOkveFgniDTcCSbEiqlDRJ9U1jS7uklRZ2B77B
dB+hBllk2IO6tYF5MBaKC494Lik0yTAQaNKWzQcXOdKAIkCPiNqz7RpQ0J9mKLJhx40j3Y2ReFcG
yGkSnIiBNOVF5Sv9bhiBj0LVAvydRZO/F4pO9cxcMo4aHoOVLsenikpaay+pBGxwUROrH0ip9sSO
sc0ajGp8nWPMTvmqV19VPbpDrwaWjRkza/Cm+y6QWYXqtQPSUSQmZn+vtenC6V+SbudUq6zqiF4q
NBN3cWa/srIB9VEhVpO5hZ15Krf9Jj/lau2m/UHW2WNqDa+TY2H6SBvRxCqAtDb0bBHfsAFEvF9k
ckHTWHlWKw2d7PgUa/A7Exh+v9HANUxiKWjKyE8SLLacxHHu5yi/AxrDZ0jIYeQ9qygTybLGD6od
pzpLApNHnhQ/1iVbD5mX59u5vdeklyo5jDkWLxiZvCzRuMG+qSyZzHetEwrV3qG14kEEB9/x1GAC
F/xBTR4TjHkYH8zWCqYISilx6xrmU4JFqiaV54AXbA4SibTGnSsFaOw8SHDxSMeGKgeyFsztVpXA
bzv/gfJgfZdMlEVu27QB+zJ2UESL64dUe6k4BP8hYiJDokj6giAPqdlBkXaWeOmbj85YJt2iL3nY
dYcmfm/g7RNld7UV+6YSzvxFUj6FZa2ScwAcNo2JKw0VeksnK1kp1oaj52RoJ0kd6aSNROcfTrS0
56OKEysqK7q0bqxlMRwkMB+anMIYk8jZQIppfJ8Bpo5GSLfDjVwyFXeEmnq+1JrnKdvrKg4S4LRH
5VvfI0YwnUjiS8xbNTsNyn7oBBml0U0ha1fEImw0ZIYJQpezsQz4I8PGFj25h2EoiIaYFw0fRbzl
YLKCXTQMKPXZmxbgX7mGFKWCjhx68/W5PJ5FFW3zu67WPQZUWXFOAfEFJpGuu/4ksiPs07F9KB1A
5KtEpFjy52/RI35FgONLpwata+UVNjNlvK7m02zudfGQS8816MzSW53C9mVV8EdTeWamggRgwxXF
5+x5hFzcues3sciLoOaufso8IX2vf7ZxsiiTOGR4a2oHS2YDeTqyZTOTVrx7jQfJrblO2gLaYbKz
sPFWjKTEC7VC2RjXJUBJM6s8NrOdY6P6iE4A3ESSsNPyoDZCp9w5Wk9kTME4FVgz2JadNpBGg6qw
TU8RJnOEjvHcRrSObAJ5w8ICeakTIE0m2IMO/jmyTwVW8Mi3NZSxYd2yqIFHSZMvuKEnPfjdL5P8
lKUrYzoVGp4NaW0bZ0HcfJbZYRQbgTNK1tJOaLB5WrMM8XzE+8hgBzYtR+Q+apeTOm5cC5Frij4y
HadGQyGN/tbkqOBBJLuulx3sORwdVOpxo0aPQt+lkOuow2wEs6jc6b1CJkWFmN2ugEeROS0Vqd5O
Wr8pJbGoURxWx8SdwIi2ssRV6hnc0Am99Y7BGBF90ro9Nkim+rZDBRjFmDl/6wRbiN6zlB4pMbxA
IrYux5Go+rsDZEykNF5rCMKt5wQwyTRNXbuD1YgmeWr0OokvuQKSTH1XldBRkF7qG6h5bjWcWXSo
M6G9vOxaYEgbQXlTU1sPRgce4F1HFUXQrFhBcwt86QlbCagz5iPTEn9gsjtHHyaKAAXS1FrHimpO
JltW9am3ksWMs4iM+gpv6914Jo13At5D2yZKggFHiKFDp1l1aAoD7tLs7mwrgU2PjoWoUobT7NyN
C7Vgvll0noyscdN2IF5qimej3pB1aC0iV5iTAJVcJ8HePqUPyQDlIWeZ9xtjwqIZBfLlTScenHHr
lIuuhYBzFu+LNsaoThBPhAMEzvmZ5uOol2vDOp0j8PyBIm+lNY7RMToJViiJisbM9gS6cUCp4sCp
+bk0uUzXn3rsoyXKHJJuIuWcKrjInUnrbltYe2lSXXSBonavszw0re5JH2sXniso4OVg9rXU6dfa
JHCoep+aAMlRM3XQNLNoMu7EAGF6bIc9zshWxXDOGvZtXa4svAPV0TwpA+fGFFQGO3EWR1EmQcFj
3F5ZDrq10Nm8nJHh1sY+4cpeN6pAAmpW7vplXuk47uCcy1cDshBQsgBVZnROhMtKOxQmJI5LJEfo
iej8/zg7k93GsWVdPxEB9s2UpCiqteXenhC202bf93z686lwBwWdUuriDAq5d6GQtqjFWBHxd4w5
cuJCBRCotsmZE6mILBFEVwn8LJacTmjve5POp9YPsVGgsI98a+E59ZJjDqbTsm0LC5NpE44SzUgi
wUStM/wqi60qFaupE7ZjHLxMY/RmjKPbDpmjpj0ZQpmtcaNLpWH3pbwJER2oM9UI5i+eDFmYOS3u
cGk13JVKBZW347ernKWnfoyBrSgTjnXiiyXUbyPNAaFq7GMWu8spRm+tQpsa57YkjStcTHzjbA/Q
v0RlA0Szq1LBjmr8LITXjH+jDB0H912mQtXZOuheujLeZtnwrljbad5k0qsgKCtN2FrTqpYzd9YV
KstzG6RbqzecMfpOWGd0uUn0l+XmmeWXWE8Yd4bCWLhgnquaKzlVGD8Lx0qxnAhFf2CezkNYXJbu
TTHe42N9nCk1ytj6vTa4kYzJlSb7i1LYIcSMevYCMoZqzoqW/5ghTfFirM9lQBPZgpUpKHWQTq99
r7+GLQ7tWGUHj1otOUbWHXI1uifR0TX1t6Jem9W5FNY+1nzrvmVj1M7GU45pIkL9gxLe8W3Z4UIB
4Wm0DXO8EnoB85NUHRs0qKL4UeLLIiRTyVB8Bun+GDE8gAlzQoRSpRx7A1tYQcxwKBj5uA3i+GHc
NzJ9nWz6Q0DNmNNVwbdWLc9FSW/WLp42PmamvArL765YHunFHkVcQtvJcia4sbrAY/SI5YMdboi2
OEheMW0Cq8dPY3K0cZMb0OSM/RAMlEDLkeX32kpXvTU4ljE6BQLgKJhsc/o1IiiVbK+EIfxuZWU/
sEuLCG+0iOTqZGFbo9hZmnM0XOy1QrTSC/0poTuIResuGBdHsg5JvpcCbSeWTM/dT830FQidO+iZ
s3QMNJPKlR+7kqEg5XxX8RIrRKdLh311ttZg0WgFp4adatqVfqZkbpAqblmPDsZgftzJdq9pd0b0
EhGkrknCoV1If62ONeRgxTOKY4jvM4tbi140ftHU05K9g9iO80NZ6XakZfI+qVI3kbTtOKqP86Ac
A4betMzusQJHDNbZ6bm7X6SPJkj/af67NDwoqbzR9eFNw5ZB7sFehTG0J06kVNGnVfd1YsEqiiEP
n4sGr2xfeYkqeJo2nAaI2/xk1qVo4HL6WyM4lBETXLKSunkvj40jSpmj1eJWlVn3lIzkolB4E3I8
dT/o5kqvuCSm2W4Ww5VGBv0Um4tJp/aPd1pT7lu2sgb7meVOTObNwLyjWAKEvtoRO+2UsUqwMrrH
oq2I1Cv3ohywe5G2pIIfRVXHz3kR6JKMY8MjGsMfi7FLSlOn51KpolNo4ga7bCY2JAqdW1RkhzZg
p8geQki3BjCtWPRYkjA0BCANxcdYPRfcBPPMnCBrq7T8Soi0HKudKO0z6uGSnXM/GdChzxm7CbxR
hUqZRw9V9Kpg2ZJ0piMS9gUv286NT6U8dgObWf2zlZqVSRcoZHQsGrirhWmNsG+nTdkKbm8qG70v
bENRCbP+nZi8aEwhBGPVNBJvupTrvtpnOCRUwrssQ+I85/+lg6NVR1BJR2IhSojTmvrnKDliQSH2
FvXHimTHFPZZhtYK1nklI9ytFsdS8aHBfqfXyrVYsqM+qUFMDWZiHb5TnHN7dJlTf4iCah3qzM80
9L2UegCJjhxnvxOLLtV4iXMu7vZBqjpnVLtH9uVZc1frbO7DH9Ng+yziI1HI21gr/Gj4kSU2MFG+
MrJfYVknFnqYKt8oZb2NRMPHF+dON/b9SE9Djisv/VlvanKVFZuuyJ2eaUUekQaPy2GZVoX1UUhs
K0T22ZWO2xP7xDh87kn51IqPKol8HSnPkATIVWdXG19Lypw1xa9C/hYkFVX3fjBVP08SoIaYPuxP
gz3NQB0e3gR9JbNtFdJDSrsmJ6+ttNPgwGgfmniQY4ZsDplVl6sk0m21HY7L8hsHldOqlhsQCjRV
qitRosvEG1juWVG4F0cu4mKkeguoL8nuVKttIbGUGsZVTZmL82wT0aBlkPjylgWEDo43TG4uKbQv
Gn9iO1eL+xwJbTmYXta+9gt5k9NH3mGVG9xVMah+cUdmsVvGj5aps1aKbJHtZt0le3MQkdHQ0Isk
YYjDplNTqBfM3IzzVpc6g8SZCfBcVEVxk5KGmah/giXwLXNtdg1LbX5DA7bqxO7TSmjsYrIzWQzU
HcsDbdfqwbaO5m3HujI2SedWs11Sg/6gCc5Tzasm0q4tjnLUrspycgRD8jViAxUmvwnlu2o29khg
5aSC05ixP+Wq3+vPWpu7zRK6nUAhqDp3GtWjSKp8on4KC0VH6F3SZNa0wl4rnsGkcT9CBi7Yu7VK
bUeK/Cy32aMefpssXwcr9kpoIwI3awPLzAwLVyto+Mzfxvjo2rckOs8v2XuhxKuixJBC0+yIn9O1
xkOeJ67YjhutG7dpax5yWn0RlzF2CbsaW8C0GBmhkkMlQlkKpnVnGYcM3wxZ2Ai9uS0Dxa3BwqD7
uMaEIS7z6yCXYAqswvNwOCwFDhBhtO667l2cJxbX6XMkWivFYshQK32ldc1HZyhczn3lSmws8mR6
KYaIIe88CxpD7OfqwmiJ01QuI90TSTSSiW9LnoYl3LfVEK7H/GOUi/Uot96skRGZrkIhjWxJiLyM
WaySEFbr23JGvVvJ26TcWVxdnXQqhn1ZvA/Tu9p+jg0uHOGbtGAqyNpFR5sV5LInWMV7IvFYJFtj
c8t6I9GLVRSs4OgXAHrpcdIkpzI/K/E9BsBt1MxNuwxtYM0O9VuYNzGgg8y3Z467YNpaUM9Uv5Vj
RhbVMYbqp8/GVcnLhadgrz5Y6W5g27cgeH5K1ZeBnbhkvamDRXItPglR8VmGk0PEPDvJyJ8zMCtx
kl4JdF4NdfMYi+LThEOVTDy61t5LdJ+FHq/iDi3DdBSkca+V3brQT8Gyl3LTC1L5TzTus+GQA33V
dX+wRLN1RrnUXVVr7kMSZ0FEn41Fo2lcfvM8MuxWeqmm4E9a9Lx4g+wMzewGXAsWCwhE5VNeHitW
2VYqb+nTeAy11zIYGSmZddljNqR+qHfHMmIzTb/pEoLK7pwSHTxFQoYE8l6n4kZKuxI6qBBaA+7Q
gIi1GS8UCIbWsPdWRy9sSl+WTwvQoVV5Jn36YIm1PfYppKbpWQvTfTIUnyZ6+intvciSNzN/nv8/
0Z6eEiybmj+7CNUAf4oCEz5lpCfk09abXcV30sWF5gx95+hB+bJAWc6M8CtKtI0w0AFS0nox9awQ
sQubfiyPwDviz6ky3ADXAkXG3KFi+6+z+2YJglOJm4bYwezwLUM6lc/epDSP2IX5vcIuESiRocWT
q/lharcA6hvsBs5opGXOoDHTPoh6qHwNTk35BzQ6ffqNzbdw/iqAQttW8jqtWucLnFOmLzX8LKVT
jfW2NaxmnmUzHizAILULXAUZkCl4Bv95tfwogGzWMuNvbXga9UrgVyczwS7433PTs/MhBfiQa4aj
SItb0HkSAAFUlxf7vPszZJ9xX/sKmYUdqixQX5Md28CwHBsnJTsW0WfIVUHoiB3p340204T3wE35
oxQGrjDSpU5B/DQY4HFVIfj5Eh0jY9NXG7bXJajN2G1axEvheNcINK2i+SrEeMKGm6XyE9lY9wKL
h7Bzi9pY6eCPUvI9YrlnTY8TR3XCWCBVX2f1pGb9nSkPPkIYN8uxMoh5wRXAjTh5kbnJ7HPXaST9
SkoT2RYq1V6AdKVQ8fplI9IJCNl2GHfDKHri1GxJx1xTGoX+HMQ8/OrUvrKt/EV6ChlauL4SjQjZ
Oe6fmCFUpvL420xJUUrUb2U4z4tqgYxOtHbLUvjFYFI+RSKclhNOrZJjNclqIrCRir0vu/RE8Od+
bNO9qS9+FHOOh8Hvxp3QMJtq8SHXlY3Uk8xDjUwmpvilXveqtl4wbyU6WFX+CMBXynM608p9tdIX
uqUQAEJS9mm67yBDjD2z5h00Cl0/af2xpg+Qw+lOAKERQP7S5TtpX635NQt+uNFhCB7Vwe8jhMp3
GgieFWz0dF/gCAvRtJEYnqR7SANSA35X35vCvQmnzBI3QredxlPaHMLqqGYHKTrE0kGcv/maXLF5
bPvYLa3Qm+PkISo/inDeL2KCDQXSAmtO3sdKJEDyW5/faiWz4U/elxqbkjpfZaCVbP3YAOoPdWMg
CnuMzU0VbcUa1JdJ1xtNgm6iR73BYQOUsk4fqkmwzyjBgnoMs2ua5qeRVU6vbDm3gUXUQvigJg8V
S2urfq4M/dT38kMo5Xeh6oujX/GfdIPCU9TdIP/Fvp8Bct+L3+lcfrXFWyKcFlAZy0j3E268eayu
I8qJhYJMqA6Zef5WyW5WjgK+/9Am+uc0/VORGbqEbDR3Y8pc1zQbyRB4g6EI1PmwjSSILIuxXcLT
+XbUcwkYu0CalFiffdnfTWpDn9x+TM23Vb9VhuYRTOmFFshZ/aKbj4VVAOd9tVF+WkLLb88NVla4
1dLt2jwiAtjcSgxRqvpTUglJYe62hkhPnFvbVjya1nFI0MiN9CQiTtBRhTGJ8iQWnWMUmjcGtR8m
rxbJH2Hiq9Wn0cLR0pRtChtZKPMvrn9QHvB7NSbP2hHXdYHz1SERH2XzXv81Uk//0E0gkNChyhns
l5gshWwj1X5d7nJxdolEmEeW6jTBTlNXLKl2BR9hSu614EdO1I80e2iZ7OQ7EROxFzqTQfZU8UuB
2iAyw6P20+VlL1cBsAm39SsXcfK8WHB9uGXC5EEb7ab9ro3eqTJftvxs/pQMV/iNVC8X7rrU7044
bsomHbiz/EqQXIg9bR39jttDYHOYwVFwksojwYr/SL4zecbklENU4hQuyGu5u57ntcnRbR3YsqFx
gCdLZcvw0h43E7pFAI/fJWCTuhJGP9WUtVokFGucOuxeXelftSLbYecEjwNLlsp6ybEsqEi2X9FR
LdW+Lfmf0GFZuu2RL4rlDhiUHpZ+MyUUU2eB9yqk3pKd8XaWmO1H+xmkOznbQsrW0j2btR54Tw52
8wuB7kdTOfVworBmKA03inf9+JxhZZ+uMtReiVNJD4J4P7U0chhSn8Jy21dMGexKHSlFbIGpWfw6
CBsj/eLy5kfXbksW1Haq/oRn6zA2J3CbnCAiq/bZxHpWfGMkSPVTN5405u1hJfUIe/i88vPELEBn
LtILWB7lNS39rtrTWgSwJFIHLnV8N32Uw3p5NquVajxlmhMz8/62uGreMpWQrtHdzv/+X9RQNQrb
ph+hu83b4SndAaFAnsh2+mP0YO7EL0Z3/WjdkNdd+1kXpNCEXoo+hZ9ltowCO6G4Qf79R2HxX8S6
C0aoGMdiqc38xeM2Pprb4R6+zPBVvc73nKvP4UQLX4u29OfvTL6rz+xCKVBMRiyD5rLzcZLNQqxp
vm3XkQvMZkc7EzPGG3K3K4RRxbqQA4R5rUwdYMauFEgaU5lIqJ6SDgZNaE8X9r7UsynMZC+3fsxg
eqxnlpAsTiK4LikrJNisvETqLQL0mQL5H4/50lIXJystS86fe16Xq857uwOdcc7/AIu4R9E+3ZKa
XTkol76uQzrqZlryfYr5MVLXrXFL2XLtqzPP/PF/HXdz0ekb8xyXvYMIYaLZsJXfnV1hOJHu2a0h
u6GAvfasLmmkSmOmgYyfyECGjoE7sGIe4yCx6+pW4MQVpbJinum5//ossRh2whAL484I7ibITn0p
rQX8FAhVtE0Z26ABvqHE9TERZ8OqlJU302+9GuEKTrBCSu3BOvsay/GdGgqPdcDatKlYr1V7Nb/B
Fb7iq6KYF/WF+WgRoxCabsJvKHVYpoKMyQFqfvJqsZGmTh8w4Yz6+0F7HGHMYGvM8AekPce2WcG8
Q5tQqw+StRKlzv37G3z1t7qoRHwzJUsnC6XhPybh27PGGy68R/9O0vLi3AvOa+h062hr3fqR/61Q
UC59ZGuSzdtWRFEHNksT4GGtjbR8cg0bmugm259NXnlj12dRVfvW/TJmWSfzDl6QRyex+vsHv3r+
L0rXWDal0Sz8Fi+DCwdrvSADCO170g6c0qucG4XrGtP50kHWGFNJFSx92u0g3dnV5kN27oCQ7Mj7
GezvV9VGdECGyPbI8uvLcv8YN57y+VT9R4W6dJQ1GjWtx7iZdyrAYJ7lPnksN/jm187MpX9sjTC8
WPro7KMJ4G2PZ9/8d3IZjx3M2uQou4BNdr8zNunr8J7fsLG69oVd2spGFiNyOMwIMVdwft2Weps7
37pd2cfO8W+dzivSMOV/2cnGsmBos4FrioouUknW3KhQUwq3maAblQPjlFputFTY13Pi96H5rcGX
VY10lwV74LLKWDWyb7Aybf/ozMUxmYEySEYr6fuM20iEDZGP0zG06KTEAT/Aj4VuyirG+7CRV3Ud
Y7lXMrlIN3qCK2Iq46I4GnICxj3C6aiKdx3UdFQgts9h+i738ldcac0/cNTf36prlfjSZXZOtVzP
ao7d4GIb4Aw+M9oucdt1fMJgYSvfBXd4tbvJoW6dcid41r68cT6uSDWVS9tYpVD7QlJjbFeRJGHs
eGgP8bbGs2Ty4RO6P4Ofr1Xb5P3WXzsCbufd2a8CI8l1toZd/X987y4asEHH1Qdb+Wk3m4OjGF3k
dAuI0t8f7z+f5b/e6ouipaFKlBSNN08zZpYgD5CqRfWph0RQJ+wdVLbGyf2SvAO4FmR5F19R9AVK
yfXBHu5Mf+kBVabXgH2n2n6Z+tFMtlltQW8BStPZLws6WVPxakCwKLGW0+8F41vBW0wf3JLDW5TP
WoAPQA8m1n2pEGMiIKmsfOtieEp7S/yKk1NsIrW5F5ZTP3CnRHex8UpoLgSVnzof76xgp6jHGtBf
lnRbi1GvBh8Be1wp6R90o95WhmmnMdBL5ktz9CfNPkkqw2V+nSsAYvMNC9UrGjbFuOgo9VjXuqTH
jbSGTcJ+A2pr5ia5uIrbH3UWVnO0HqPnYsnXFcOVKkyuFUY3WqIrxfnSXxckuRRGRGG7qT6EgT/K
ty618yn7j/NxaXkrl6EaCTmZhZoNYY97bbL5Yt33xhbtP38/g8q1X/6icVSxXmjHBjFyGLyKUCNg
n5cFQdLyghOE7ln95Ld946kmGN48ekOVeBAOcUTbROnGqnyxW2vZvBJlGGGYAWdlfZdo6qsyVg+W
yFY1009mQS8t/JjE3kpt7uiG8GaxvmRe3RuAHUF3y6v8ymeRz//+X40jWB0a+2kgGzNanzMelM68
MSJc+5sv+iojlGJVyY0RyPWQD085vOm/P/8r7bR8UWB0SynHwtDHXQqTOsdqvAwiLDfwqyxE9+8/
QjqXk/84RvJFmRFB1S0ezLgTybxN0EboIsaKzVZNVFeHz5RAy9AbDUTp7F53o7hdm10vXY0B4cZi
SSVMCWzNfquJpgs2wcZYfZu0E8nW2tyq0ddaiUuP46Fty7SJ+Ekv52TnL4CUU+R+v4dO6nGsbzzF
8/36Hw/x0u64Ib8vzXNecvgZxvIH6b6vN9ONBcLVh3VxvuJ27JtaOpevVf1Z4dFTk1oUrwt/9FRP
3SenYJX8n6Sgin5x4hhP8Eyq+FEjlbIClOiU0pbGG2rAf0wM/us5/a/DtuS52BPGxTLXUenqzqFf
hf35/2PFc+27uCj2rSAXbTbhaJDa9OEfXxKt/mR39vf7OSz6ltT3irpY0c7+Df8qJ6ketsLQ8lFK
jKXMNcZSlN/J4R+Uxrj0vDZ0H6l32xji2jG4NOvUx7YMxvPDe3nROMp32Aw9fL9SbXFpuiX3vtJA
ahcFP+9Ny1KDnIc3N16Gu7QBE7B+HstnQ2y82rw1i147CZe2nGoiYMSbKdMOV52zfyTDGA7qDiyD
WyXmSvHULnrhZAh1MTY5ypXbO28fcBcOBPJuandxHmEcuNHhpqXplQvg0hUzb2LDEkvGFYIPXWBe
J3PL9WR/w0p1ZTf12hvvz7WPdFEIZC1shFGWgbCU3rfixe/ru+msE4Nl8/fr4MrLo128/6kszpEp
FdMO7rxenzk6tqzfsK+4drYuXv5eTCJFgJm1G+vKS9W3VDvNausaeeiLcEKCKbjV7117ThclIMnU
UZ9SvGi4tkhTeWb/jRwncnJez9d6EygTzvGvCMFuOgdduUUvnS7BB4d+biXezdkRnZj9wsBC5fPx
ZrL3lUXKpcelrpZlaMK+2L3QwQN8sGT/HidQO2L5zpMxrmnPAmKuAqJWetOM5spxuPS81IMwaKTz
HB6nfjonTqC/SHW/+vtZu/LWXBpdypYYlHBX8DXTdyC/s3LjMr5WKC+9LKs50cAd+TKQDHiCvXjF
U4SNobppMJbTnGldrG659Vw5aer5s/3rFsD0rJZxxOUzyO+6WcO+ul8AgQV0en9/SNe+gctXXk/N
EMT5/JDeFnByZT4LyB7+/pdf+wYu3nZFm2slbHF/SzIphpKuuiVs8L//3f80qf9x1/9j/vmvRxNq
qEh78//ZKRX7yq13rV+5wVpdtevyGZPpzegtW+mEBghH8vzu1or42tV8aVhv6kSlzzMfS+H6V3zF
z7zSeWAh7bQUf2gbDjScXfBw6wea5y/jPz7qpYe92o2alVrjtBNbxHTS7CaQj6dwn4TwDeOfzCAW
W0RQCZbRZUyeRb9CLaArEEUQVYePS1Yep/TDQlamtRgNJBi1xy2jt+4V7fsEhSIahe0iNwDFB1XA
AL3J75FPrNI5g0+D1EYyViZxstJ5dleJaxnPucUFYoRj2vWOUpSE68FPSWUHy79dj+QiG6xNPIx2
yS/UR/tIgeGhQ/9coMEan0uPK714L0C0mVOCI2ABhPBJI6ygZlwFBiHyu7Op6gCbvd1n4bwRg2LT
wzdZBOQhzxYs0tz6U5ak+Yn7gkWZkrwGwdM8tHa/MAnqx0CNMRv8+vtpu3KSL603oyQU45RBe1cF
Tx16L+HGVSJfO8bKxV1i6AXEpz7E36z5ViDZZs1pkWHPG/lDn7M3z+qt2sbuMIeIoA07VIGHZ0hx
bRg/KfgRmudGmudrnIzso9VBrdTc68pu14jR2pzjVaYUd2r+nSISbMfOY95bnQMyCs1v231qfohn
uuX0h3y5IYdwjtyuYQIM270k7tEHGeW+zn/JE3Mq5UgYY414GjBMhpllIUOu22DTw5HpjO9OxN1R
SP2Mr3nqS7+1QoheOer5X0m3nE4XbBNdRtCQfWiIrpp9yuHHRP+vEB0yTnD34jNTajx2+rTJNNjR
92WubdTIUxfTj+pjVG6KSX0fUsXH0gkWV45AnOjkozn2aCIglktl+1Sog4ufpTcgywqKd0NZLdVO
Hl4NTXZLOHpGtbPmwO5nw4vJE+n3Ux1thDPLF3FiOm+UYmupGaQUTD6yxUuEp9IS7vOe3Hbw+Yj4
ylFCz4/hxAR7S1dcdVVpWE94IUoraUR/MYar3vyYdJi2DYL/s/ClnrzMnN2ClMpZSfysFaC01o8p
Qp9g1vy8AmSvFKciGq5H+aU0n0N6kNMDmBqi5CDBKuRLyaXVhBJTNX+t6FvF9L0606PZfRTo0C0Y
+BmEoUBEfFWvO6NyTc34qRQScMxpJSaqXQziBlGtGxTKKjOKlcQWb8AxoOi53fUcBg60rBA33mHy
xjJ4SBYZo1ly/zIigRHhDK3wYtWLo06lb4l3Nb4qYeJO9HCT8BjNmSsukpd1z6H60AHDNzOcZPW3
qObNIkJA1genxJpbSQov71F6QqadYLQvqbZKWv2pNyA3CXwx4rsQxNsAEdNZJd1oiHOz36Q8tNIp
aP6M4rwWW/xRDPFG36hdra/njvJfVwmuf5LEDD/iZA+XUvhelu+g+onwIY0iYT0OCjIKctjM3K7Y
XxrQodUlX83WObtK2hakseXitosCR075HvGZKAKJxTwuETLHwToJdQXpjP3A8iEp942BDl4u10s+
oOIHj2uPXbNNRtUbw2yVNyxfB1hFMmI9w8GLdFeru6UmYY3GIq183LK2Qoh1roVptk6MZsd4VhjO
3PeO2nII2OAaE8oODWZK7GX54JHqFViyG0WQcPp3LIR9VQxW1fyswZQZ8s9S/gpgBYfQ5QZO3YM0
ParM5lF9P8LjSUd0FoJJeBDahFLz0ra4WyptH8aEo8PtJJLdDiXLGQrDHiosLMlaayTB0dEmziO+
Gm1yLOa3sjWJ7gk2GfFKatxSxDQvGvW7CMKzSBDTmCqPWL2O5pskAflMOFyViqdDnhfh9mbxSwn1
vWzInPOSGml65fdoNvH1dg3rw1oQm4CdjJXpWnqD00mzL9OKdNZROZiwR3tEDep8N+RfcxGi6vHz
+nsq93PzEommU8uKV5rHvsdZK1xB30WxJL2KAuWVD9/OAttx/UWNBTfN+eBi/Ct0w7qs4idCRcnm
bR+SHh6N8Kxo7cM8kOuYGK46mijgwQzi+0Q8ji0cKmHxB8wrxnjYJMKEaU/pNCmcI2uTl/dWU68G
M9pOeLmpR3VCg4Xq15SE9VlGo8+CLTVPca7wR7FOI27OBGbqWul6txTzrRS0nqZ/VOJjhV6rB0fD
9EgU/azPV5GBdllXnUVvABKoWiVkdv23GwIvb1NcW3iFObaTWj9YGqAtuUUhrDoxL71Bi9EJf2hS
6urNb4BpqVBax0z+U1c491Rw0Ej9jSa7jCw7yajIRr9ZWLIjQnSk+nQmMg7te5flx0b8MeaHlFdD
QGgoCAcr6Q6VhDxtWuXqmy6Obj18tuZd0ftipR/zYtgMcrUqxQmLBxzJY596bE1Y5oio7A3fqPkO
Ug0I/lsc4aaPv0NT73DgwyvjSy8OKLwgsSuOmN535bdQH8YKv2HKylKuNABwMcieROpbGr0i/1/J
AnH3qOry6MkKP8V2q4d0MBJ/2ZMUQmcbSr8ZWw8l4EpPfw3YXDqWU2b5MrQ7DTZVZervSwopNE5W
Uf4RRY3HT/f75inXz2XP4PRCAU2VTSVsyVzDLWh2TbqoNPnt2gcykFZjMthd5Wniqai4T2R0LT+D
ws4SkXPNKzUWKEw7yxHxL5FxKu55GPpTmq3N4sco/GZAoQz7f8m+ZIEcV64EBXPGJSfCLIY2loGv
DDu53RtWgaMDIlsdhVvQPy0i2YIwhtEBJUhvshGWlmY9DsauhdiODK6KUTv6SjV5eqMfepjvRvsm
ZCkEDKiPBZTZArOkCWMMPd4vYfiTqCgE+5dkqmjwXqUOorBW+XnLx/khfgDrsu6+OpMR5D/5dJow
bVFjNltoCcfcH6THKdylYY7iYmvljLxx4XcwdIxJ2lTz46B+ivXbjBplib4sXcU3A1gl130Vi35G
DFsoy1XYQ5Y27gOSQyEz56cGNpiCvY4JF0+ci10s4dIgo5kZumfItRDIjXJVptFPJimbpn3MwzcV
R8ouQFxJlZO617nIcWkK11m5fGtqCOPC+DElyxa0jo4rsMc2gMdfCq4sI3dQPxImtSKDMp5Huzls
vnNUkXOeY5OBsBSg7Ssce/xWlBnrQOgiGQtyHaVxqfFMO+QgRZPdN4O+0axTou4CRfoG3HDjNt3p
hafEIGNfjXiU61dRejf66CFKcjTbxb7Uv0vItJlVr5vwveY3UOoXK8ViNCgOVhciVAVqGZ776knD
3WgujNW46KswPR/YajdJUMHlw9B8ycPWhHS9yOiqFQp7kiI7OJZwx6f+OS6/dB3hdZcdm+WpEd6L
cnFBKW3wYXcZYO0dMKawJ4nw2W52MgvhsfXExemLcHX1mdqs69sZlxe70wcuOclLyAeN5XgdiD9q
BB0qSYCCzr7ccGh066lOmy/EQ96InEynMOSVyTNaWOjDSc2XX2vOPTkz7RwOvA7TkTgSR1Jpn3Hx
IiU1KN5K7UOepkOM+ZMSRk9ZzI6mHVgPDdA/g31YnQLsBnSNDMZO2bTwIsuDLGkHqGlc2ee/reCN
7d4aSVtNCSST9H0xaVQC6ctoW39sYL8n9TZAwacNCDnTFFny61wKnjRi6qBBUCmAIuIBx6gI4Yiw
CzUi1aLvG1PKPyyl/5oUL/arZRf1aRUBQtUc2UhevDh9apTgcVaTdQuvMpZyHpngZcZdXS37/2Hs
zJobR7Is/Vfa8h3V2BzLWFc/kCAoUiQlkVoi9AKTFArsqzvWXz8fI6unMmMmMsesTFZKhSQKBNyv
33vOd2T74eZvMauAWTgkigOcGB4T9JCdZwRupwUxpo6i8ok0R239sODaGpcTmxvq0q9aD1NLpOsJ
CplWbn292mDTbYjZsxymsT5xRvgVSsBrHW+2h78sdS/+cKv6bucm9AIgw/j+mx4B6mmH70U1ImHc
OcZLl32dOALVy06kuxFOWKqIYWd74cme0+cIXItfV/cCh3DWPosGFqO+rNIazxubaqtlO693j1mO
ZfY6xw6MK9Orxi/61TSA17iopaa1jDzeACzXRQcCaD5lTJZZj0a/CTrE0jUav+51oaegi7DG3OjX
UKCc6CmKr3JqoFS5CHrtkOoMtL0Sm1601UzjMA/xqkF063rf5+lbYR0cnjVtvsTdrcDcIrT6xjJj
dnMPp467Sqcjwe28Omgz9TlTZBwWcTgW73H6pcZhoUWHir9ab5H+Iui1W4YyxUvmvNr9efQ/LeTC
sdEHmei2GQ8NLTStoczGyZrm463lbTUH9pmlH9LiVLAgRiXwW28MMIcHzXBWuDAzJNoe3qzY3GrQ
Qs6uxEiMvQUWHDHc7sXijXQKssEzLCMYOGf7Xh+fsAi5w156EANI3Jz8V32i0kvf1eAH9gICIHvw
TOrpj2IYoJc86/pDEr9b9rEbX6I2D4sChBXrXM9OY6dYpc4ExcKEGZk93pDqEyRQaDIcsGWqWMpc
DY8vpP/Bz9GzdHHgkgqpZfGGJWgrx71vGqHnROdUMzcpFZ88eqxmvuXiqtUPqkSTNfi3Jk5lNSxv
uOQ4ULuB2zzX8tV3zpp/MdCvd14DqMt+KZrq1bYLzJtfC+LcnOkB/Tp3MktgxcmZG03GA/b+Rxtj
JWzLq5d9H+GCsVLzNsJRkWrxpapavEz9Q28596kO38c3gtQc1pFxxv626qiWfTdaK/vJQtugL/xr
PT9E1gX7iCzOChgJbblZU3R6ytvR1gLNsI450JGlCcrm2WouTUIgPKvQNVPzhnuzzY4V3ajq4vZh
nzxo2otZHcR4ksulQypR3HXVJZ72Buhg/8XJbz1UNO1bjOfS8/yAZIQmPWQGPoTp3MfYc7yHCD3h
oJ17ddPKuxh4VzzUZ9eOnyoSl2DHmbgG4FWIoOJPakCsWIAJnyNifKmyy3zLV+bmIQUgheOsRQdR
Gh+RmnEDDzMHA8oI/2Q1ezvZdhUPEiwKBsRdC+qP/MJ4XeZB4oi1J1+MXDIzNDc+qg3RZNthkE+e
Jm+N3kEF4ABL/M75uUjkqsMKnrSGQnYJKkXQJ3cBJ3rRHsMahseEqq0PTJojtk9LSlKKQIbiGBy2
pdoMaGGQlOQxtXI23Di9v2u6HHTYfgCYQT6lZm/qqQhKP3DclJOBfg0lXmtIT/xuE/VI56nnG9pZ
6F1ydY8OHEnUqfQxV6WwDkI1wQimVaZYQbydl++HEouYw/h9STC1rKLkTVYw00DxZRR7/aV3mnAY
c874E74phOT4voq7dHgqriLUdGcmGwPIo2mANMH1YjjeuVmM1cT9lPcUPrTYOHrD04QtWhFSxAVu
ageHNQOxJnkC1RXAeNgRmXSfFR/dskvJbIwkEprntjIPnjcAvLH2U/yoKTJj3TaMoIOUQBGN7ahz
mezuoY7So0WeqxKnfi42ZPNu5pGJpVNs0jEhh87b2Xq8K40bn47FImFGZDjwo+0ovmoOWG5jCNLx
I5vUY4pm09pZ5cvgXlKomNKvXpSyb4o63iXRcDA5gP/1ZvkrkZd17bn/4dRfuw6QFo9nrN5UO26P
zfDYnqP9cqh2zU5uoi20lAccQWtjj8XnXD/6e2PTnfqDvC+DMvy7kfiv2snWtTX/h9cxGoMz2nSI
br1ePTkxTp/SxOaKmXlh9GpE20pVa68kH8D7bCNQHB2+akSSI7aCsXXvUXGc64yoCD8++dH3v746
v5gL/FDs/OFFdYvf4mx0iFYDNJOZuIN9zqDx3440f/Xzf5o72Lk3DG3hMj3FJaQW/QmGbDKzsPJH
FcvFAgLQ2zubXgFjSAnqfulY0+PXdP6bWulXUxzrp+EEabq1Exm8/ZYBpqjLbnTaepPX4auugghz
eGc7AT1x4H4iNKmn277bQF+gXcipRf8b8cWv+r8/7s4/XGjdmWM9aiZkQyawxYrTbPuo0h5qDDvM
ch6bLzFUPSuC3ajUTUc6uqzaTQFAZGRP1Eas5F0Gi63gEFhna4d6slffF3zyf30j/KLz/XOakowy
Y1IKZ7KVggxsV7CQ/uYB/MUt8EMS/Ie/vFoM3Z2v6iMHzaoJRqynGZaAX/nrF/6L0dmPx+0PP54C
OykXZIOU2Poqam6ThckMqZmkUfzNb/iVIPvnPJcsUkijhcVfkMcwTHTIpcaeeTPQiPhipH5IpmxY
lva2d8Z7gxaz1xXb/hoonloB2LagbyC9ZNYObMkq18xPtEQ3Co4gI6bQY3AyizfX1G+quQ/++qKI
61jh/3FA+GGK+cNVaRPimHqbq5JgM+8n6yC7euOrcQfEaEcKM6e3alPZl3ROP0TigSe5iN5+9it3
6/nFLai8kiDwyUIW1MP1C3MIzK35Pc7o9+aXJPHDmaOkQTiZd90BUrrlUNdiSemk4MpEethZXegU
7+78mguaOyMwxTl/ts1oSwLZOoaCzdqH4ebRGYtNVkD9WKZ3trWXXDx12re/vg6/ujmu//0Pl2HO
sfPi6xlvjYI8VUr0Ac3AbN4XyeePX/CfH9P/ij/r+98vqfzv/+Lzj7qZuzRO1E+f/vcx/ehqWX9X
/3X9tv/zz/78Tf99ehvS6nv987/507fwk//1m4M39fanTzaVStX80H928/lT9oX68eN5jdd/+f/7
xf/4/PFTHufm85+/fdR9pa4/LWbF++1fX9p9++dvV7vJf/7xx//ra6e3km8Lu7fqg6v0+4/6n3//
+SbVP3/z/yFsBD60ZITvO7p/TcgeP69f0cQ/DMvFQON6ugCoZFjsCFXdqeSfvwnjH7qn68LXhSGw
yros1bLur1+yjX9YwnMdz3Ysw7JdhH7/88L+9N78+736j6ov7+u0UvKfv/20FwjbJdzT1ZGlkYXE
Zz9bpPJWRF3UwD0uynG+GazJQSAKRr4bzIRkaJUcCrJNw7p3h0sNWG2s4I2PYNcZ8gCwWRaCe+dm
PLBzx3+zyPzfrw2XtIki2zRdR+cq/nS010utUbKWtIXKhuFp3yOxjhRUmVl/qOns1ekM5TsbsRlU
5uIe/HbQbqoOWaU/wyIZdOVd2bj5IWZ49jfLyY9k838vJ1wqYTNvtwVv7/V/Pwvm61akNXwHHNw8
rejBmQjqy9CdosoTm/nriMvtlHGS3ORsdUHcaPYl1zg1iKehGepT3701xWSHmlcah07sI8J4n6gq
68A12nZnoUgPIinj3dR0tJtHCsyFJmWQzrrcFnYMEnYk+W1Kuq1GMTws0O6coeRUbTT+wTLG5O7H
B8Y4fphaugXgBrLMH27zf91Nf7p7/qyduV4EnymjrpvCtvEMeD8JkCwGEJGKWeZ//9V6rEP4YRy4
1C+JW4NpovgtCvvR9GPrycuMW6NsqbzHYtn9+GtKqadHBSLxIc+iJBSJcf7rV/hDXvWnt8kxbR4T
gFU8TL77s4407R2gjZ1WQzKgE7Ee097fxnGN195eyDft7BDFPPwUBoHpnNSnsjDggwvaJYXIAaoU
NHLawqxP2dKWwSItwDQT0V9VPotLkpbvfufcFfZ0b3dpt+v82T0Krbi38sI4g/7YxiPSvySDWJ4v
8NzGaMLsLlAsyEKnXVUBa8mW/NSkJJDoRrVfGlBKS6/g6NlLdzCmeB1bhfHeJsuTTKrhTqXtxtMt
jlagNILGF9kZpURyY8cFDfnMDKTVl49Wvyx/Oyz80wbKm+1wDbmSYO5Mn9WKNemPO4g92XU5OjVO
6qT7NuiFOoNZYPrHfKFeZmPPeOs+qozqvuuSa7eoju+aXH7X22i86x15U8BJozvmZ9WWifgZphVj
H8d/5Xux1c9zd8zd5B28pjwak2SIDbtlHcPcXtWerR2RawX/fjtGi0vkZ6CuCmC8l4lIJhr1/cG2
tbsiGg9WkgosQZtiEfVJADNwveixGqz26+LOFrBOptrLFOXh2Jgq9Lw2hfO70y1Nnl2ne8BtWd11
ZXlJF91fOVPanBJZffOL6anwJmMfi/7vwkKF/8O79++blbrGsUzd1F3HNTxhIUP48xUuvdTxJwFS
yxgzQgImh3RG5Z8msPFtDitMMxa5KsEJbmtPBpGZ+BttAYrN/PzK9q5Rk2uGYx3mxnj1SoD10VAe
G/HRuXZ6jJLSXNu1S6dqXDZZemUWSeiEvaGZwdAY711McIAgEzBwEvN7cn2QF1jeE0WJ6y797WIY
4BZFvgV/1K1cetowSP3u4LTYP5JlBonTMIkxjENtdeZtX/Sga8yV2+naesEk6mXe05AxL8i115Zs
z5umNr1g6rKnTukgX9u91W/y0oFFIUyo9qI84ZoX47zpEvw5adKdXT0/phR0gWETyC0ho0GQW2x5
TsrxoSHUk7T49mA6mFHsyNpYufdeZBlvWXHJk/hFi6YAWRZAHRqAPt2ELjaeZN5dXOOygHxYO9f+
VGFAF1uYLQszeyid4a2ez7JU235h2ZW5Md0RYQ/TyX42UE24pQFm2Ra3i28A9aAV6+spVuaB0Jcx
XZLVUAsMU5WawqSwoArXsnqoqqOpe4AV8rvJ09RyHw30FUtDcC4oB6fZGBUvglUAmLeWok9wPGSJ
YjZRMIz1vanHW4zjbyOslFB2812ez+Zd1lT/+iBMhnOVcO/qxqxvXBouX6AB7d22T4LJNhkQLHGB
I8eOzzLJxk0PlPXOnQHvWq0hSJGR/k3V0m8Whrcde5FuRd9EqCUs5uEuNDID6lFSeN43yLNrowjx
rZknqRnJ3Y8Pvors7TRzleMohpDDoGEoo9haOZXtQITDlVI2Ucxlvi65dTJiq4Ldb+cvTR0ncLJK
qDnTHAP+KL5mfl+/poKRhlbU9nNUAiP2bCiT3hAFZpU6h54Rw0mHkjVVRvkoYZ8z2PfNgxvtDbqF
j4k+fLX7ZjrRdzCfSuFx3gbp6INKUZrqH9Mh35hOa7/klMRprMjySK1222qxRAHqP0tm+lu7W7pN
0yY0d67deB9cYSfUAhrXx0I/1ae2r2y6bxZ9si7fsHx6O39YPDireEeLFBDa4kHi7efGvHRqxnLC
PfRkR/Hb5Jr1a9SaD/VsZPcWE/V1rA3+vq56Y2Or7vuPzyTUVPH7F1r6VdVIkJ6eMNGrpaXtf/9g
aif0hzBL5om5WXJ9xtuUSSbal4e+Tu/NvKzuYrNvD62NfK6tEv/Fj07FlGOLblS0Ad+0r4Wv7pSk
NVlHhNTaKP9DiyhrbuwpbtZI3Ij7sJmf/v5B0A1MyKvIIPQi31Btr47//iDNKL8ZarqUfsubM8ho
G5v5+CWSunOT8VJgUSTmXhva6AAJ3Qr9wh5uXeYKnGZ1wD/XkWXc9Duz6LGz+PZzajxoqfrk0NlB
XM0fqhF4rlu2DuMGm+SNxCB/xjDfHPjTUzK8p60HnlUtQoY2D8C2s2g6N40tMOTQO71+ViWMbBp7
nu4RdoVaNsgHz0oNSFniWPPjHxSCFJkqBaBFT9ZZPschVMeWPLraZBKcfZdgV68FDmPDVrzUaXJp
Zob4FdGnXxoYWZBDyIwoIocCTdd7uS07pfaDkau94Q3zjY5qrNIkihmxjGeZTYhPlK1vJ3jFhd/Q
CRk/jU6+p+Yo7xKLasUQBCBopl4AxOHGI2nAfKCvvW+mTp3zlCgzQiX8yZTnXANmp/xzETfnyrJb
oihqxkuxru67OeHyRmZ0k/mVv09VFodNTF6IzbHe4JC0Xubyo2YTPkxZZGLFjWCn7PXZQMfhY4cs
hjT9IpAWrDVnXE+2ywTHHePkC2LI+ZWTr6oexaD0zWLV2kZdP81LCCj14rlnf04/EXl3dyXBuUYJ
ftxL7Is+NGhzrx961zW3BrDTZ+uavlGVfX2YukIh4+xkELtMe21/roIBSR2IM3tQeKsSf2t70Zvu
WfVx0RSVnpNeKTQVlJixItlppqSaO3s4m+5c7zubHA9GtMOZ2Up5iP3iZRBOf661vj+7JaV7atOD
1gY0ooOdXPN5dHGLgjNmPAT0Saf4vB3Rj23nhO3a76vsNtVseDPa9f/++PzH//MqspUR8G6muodr
PQL9/vGnRTIndcR+6SykIEYm1cbzxlDylo44mg+iscugSQmxKCleAE4a5o3VUm/ydPjkNBvVujMm
LWyshWqVzSgsswj2Cxj9QzfnHUTPWfxeezJnW3kFjU2e481gLuaRSocArL58JofAfdCmxX3wCxIs
2Om+/fg7dXKh+8wr7102EuifVwZi6qLXHPIyuAYfGKYCqzA21lNSNxwi0eFaQAnv/HHPFLkN06IY
V63rVYdhZrLVLOCpca8eTB1+cTuPJf3cpHqMWkR2Rgo+KEZUFsZu7JMkhpEbiFfLACeYTQukjqg8
6AYla/sqk13Ko508LlBl2dIGtHuL2paeT15N5j3A4gOgp48VoE1SEtrF6rejvwCO1ZsH5cVQLPv+
kJbOZsni5ms55HsxbCxzeJorZus2bdFQeaIk+qFlJ/agX7mLK5j4NFWYqPnic1w48jTW57j6VMRw
v+QQGQOG7UgYzIZwhlKXF00kaVBN8Tf8gF3445+XnZnuY+dafcjxHZ9bCmLQbC9pbrwCqxgOvkq7
C2SW0CJ9O+B4U4cg8B50StKgH7NPb7nSYO27LFumu5b0kNThiMyu0kB5/QDQ9s0a6+TREuOwSWwb
omgv9nIeTt3QtUSxNN7RLfL6gA4LXWqM1jhpw3h0v6YZERCNyegFGfJ9RTfjdml0Y7XU1RYo7Nlm
I91ToownU4LCUUN+0H0UZwIoYNIgGJhyGJjpJbPXWWK/ki0d70YTDb+bUiKC00rDwbuzkICsa5ej
1lShxynL9Kj7lKZFdxyTLH+a1XCUQ/0gDY2HZZTYMRYrnCIAR3WbP2dGjFCW0zUcQtJghDQvzjW8
lbv+lms3gHByoIzCwVcoLOZ034DuAhU1NPo2mucjKdr1xhOoAqZlePf5OXE8bHzC5Po4KXjXtHIz
9VqogKfB8h2bSDvOBIP4OmdCty+Hg9O5GfBI+CJLMwMNpGC20WhXeoYcp7fD3lXVjRQ5MsI2Cicp
9jCO0Qz1/gS995z2RhSaPmx+o9Io00wNkaA3bev6TifGyWtk/FC45QhmWUjqPbjmPeKgoebe+q5l
OgT8gkCH5GBYBhgAirtgzgFGLuD7o3wA3zbPrzrInrNVbgl9Wdn1mSaAuzd166qw5KX0yfjQ0sqc
iKK9VTkjYDPy9k56rdn0rZ/07ioZqzuOIuyGHYrO7rZN9WGTiqDjOM/oEyRMOkUXp9L8G42Wb9zU
6jpmfBUV4SuiLD77OT7ZTp2eiMped1NfhaYdX3PhgrTpIFApfbmZim/QG4hUSlC0W8tjEosaqJmH
Bh5Ve6Sm6Sadi0MPo1SW3JbuzN3uJRPWpmx8NHqJqs3/6rK3rDqiCaD52x7pCvVLVpArNYBFXucJ
ZUyOOmDsXjuL7JNURFe461dO1qySqPqHVJaAv+ZPf0bEP4460lbjWeA+XmdZ2t0mcOl63XsAR4zO
yYqamyIrj3HuH3HyPLnKQt1Yi2jbSpIJDZekJ9P53rOIbBKTke/YUa3NBpxZwPfs8F/SWbN5T0Qf
zs2ytzwtCu2IAWtlL/vWUeP1bDocgJjey/xjdLpT6hfl3Zy/a3rmbanrpktZ6a/6U899z3hxKtYJ
kRSVL60QRA53bLscjtFgAtslQq53JWErlXPXC9Sf3twwqM2Wd8+bb6RDpojRgqd00ljsJ2R+c4Ps
sCg4QuUQZRtBqAmA/U2irLMxc0DLE4U22brW7wQi8iftxoSEhKoBL+gWlX7Kcg/ZMjIrfyAOorVO
ounbfUHDsB+4na0O1XszzJuiMug04imNYzUdXJZ63WlXpg3bdJznzyzNt2Yspp2tyLDUiVFqXb+7
BfRrrVqKSbIy6h1dvqe0tO/nqVnCoYeailDhM5tHtK+tCHVZxtvq0TULa50o8zWu9WbVtglgwozl
lLShBZTOSs6Gt2/mZZ0Pg0vMNHMw04mdIOaIWSzNY5zz10ZFjBtAege/JGBsMbIuGAS5aE63L8uh
35ZN9lRpxN+BhYLJr8uzlscE3ziQirzyfVxIcpBwY9cOAmDCCEiY8fN+dz0TZRrpcqPu8uajE+dw
vKYprIFmROyzLNzCPssRViKSqQ02bydGpj4A6nDaFrRqQ0LZwPqf9Hq9JfQIpUdVrCsXebxoy9tC
oggtfXD3dE+/p/QWgkYX9a2atDW87UOtFQu7gXUbxXaEBNN5oKjSTa1+82zvYeIEZ9bFy1IT7Sgd
1ISTiFHIoMadPaoRz6qCJbOroyxoxJayYM4zcphaxLJdWo9moDIOydB+EKLC1siBinsSz0Lf1+sq
6gAZTwzwUrfPj47vjRvKIKv2VQDjqKFYLqabRE0fLeR3FoR2l7tEIS1NaQfSO4msZMoyVN90Q5zj
uRaraqHEdiySp7y6pC/EK19jULApvxnfoLfmDkEfAaBySQDpG3V9qOXCElHlWeBl5W649iMiB1Qp
sGLUVSi2PMcFclW1RyOL9Jslh2w35PZuHq+JgIi8biydMR79ChC0cbW3lPhKUwA6x/KKdzHfFlrR
hyrWdoXpEiMo/F0sScwa7aXfQMe4aUSUX5XWm6Z/wQCN/mMknhXK9oMXUSbH1HHryaxE4JkR51sB
NbZpwV1GiIjzkej1OSHCi6ZdgT/FgGuscw1KolEDZSDKNQF9FzVraZXYw7pwQV1rI8Jzb7oxhrTY
JiVHdI7PQefNMEN1sle7Of3S6Wh/h+ZdRSBPe80MncEg8yGp/bChQp+mpcQ/IneeP34lZSiPxSch
HSgASZZBi+94xY7koRpz48VdEo4wYzatjcEAukpGXeN4YZuM5q4XL4WZp2uB6WWdk7SY6dSvoJGu
YhAEg7MfEUppb00aC2e3mR/iq1zMyxFmlw5LglllglQb1rIx3SR9doztdgLwTi6FN9JiFy1bkacj
jCXRm7hOC7q6ZO92NAWUlzNLU9vsYzYuHmvq88DAZKRXGHacOUpuzEjsDLqAQK/pQDJuSL022mOC
XjUiKZ5Gww07uSAQKaxmqydtjryt7oOFzE0d2XUnt6ZhyHAsueoT6hkOBfKW1pBzpC3cDSykqWnW
ocjpBts6mT5ekpIYNL3MPhs80SlomhBBIzdGcVWnwdy45AQRdYNC1DksdjYGutWrTWdQGeU9YhdB
WTsaPBVe44VGAWLCtAnlGNJhCIrrXelU5bTx7OHVLIdb/A6vVUpoUV1pvAL49auitY+JXQflwMzB
cy5qNsAheEBxpUf+WZSsTeJFE3Fd0Gia26YMRgtST1eiMM5eHJG865oLpz1Vj+XsXlTfPicVbMFq
qJoNh6RAzLzDYoEIT0KPppkxW0N0tNkfQsCDZNqNBOJUAzumqCDuC/3dpPUVtOBzN3DnKet02tyx
nV+uSn6KU2eFols75uqKHqUOwrrjARL2cuRHalmL1IMfgOrcZnVg8Y85a5G2GpkegE3XgDY/EbpQ
Vu3By8wnLYkIg2sWkiRHtzqWuoXHpEKaovXwx1xX2w8Ja5xnGzxDc38rJzwJDuBE/kAXXKfFngpU
ZOMRu7fmPtXDXOd7tOHJQvm/T2KeK7EYm9Egv0mWHHVROlLPEkjJ9yP6oJbPcUCMJpL0OpJoIymr
D5gmToS0UUIKoohTi9++1NqyEdOyKfX4RKVPOxAPSjO6uIlIvVmXLHzjwk6oxE1j0cBpmqmhryv5
DQrLz5AEdjN/bb3xXm/orsT0dOnECFRl012CSCsV+jUg1Ww31JtzpG0LE/Fmk9tHJ0KpZjuCJS2X
Wy9tJOBxlOyE+MgrWBctGRkZHGcffcNDjhuzl3ArtS2BpsLuIOPTJeG8JwkqqjlcdBn6Uy929lWB
cpMIkys+0KtQwy0VpCbCXvqYBbAbCdpFenUz9kjr7QxQc+RyFDOjaZPVnhfkenfln05wVbJib6v2
a8v7c5wskh5Fsou0qt6mWmIe8bGvh7nM9p1s0HS1X9XUzXtDacCNHex3ho40XkMClXnzs9XZAtUk
wQyC42XUswDLIdbuOV6mcGhrrHoSAfbgblwtNk5mle9qfx5wFC6IOI3ifkIVt0xi1Uv1PXaIRlBO
ciK9nTiO8V0T3YnDQaA3G8rek++x+eG6eJO6AVTSs04UGgSV1qGvjklvf5Et/OCc5AJcCSNRCvg+
M3I0p5n/ZIGp85wZJfC462dWaofE01Z8UI2dUYaabOxD4XxG8iZhMvC14QaXlr3x4uFZolLANevi
e4Qk21//yHaqHhnxYB6ULqEkM+kReN3YlN2v2ZyDRzI4H4vssy+z89yaBwMhTlQRGEaK6lzQVvYz
JpkD9ih6k85HM9rvcoCB7cYZ+JOopl9bnecPd+J5KovpxShnB1Su/qgkxxYx78y5IEKAcgHbBwHH
1GWAna+ZDb7xLbEn+onGIy0w7jvW8aFsN/GIsWTUiBxJHF5kNifBKNmEVOsE80zI1eA2UUDTpM31
J1Xj3BCEhYQN1Mr7oa6afRThHhkKpIpWVjwqV91p5UMWNVS2IzkIys9EmHmD2EWtfiny6hmNLq3k
iTSlPMJb7KVoiDOOFb3WEUBgS3I1I/WRt+rZTTG20mS6bn4268pwiSqA38LUbhL0nKHlCvJ8C1Sx
kWHJELwzAQJEK4wyiTniGd/9lBhEGi7LSkfEiycnZ6Amu0ln/HW1I9mwmSdKv9U4xBvlI1FJJ/ud
WmcKu+SdcdLGGsmXdj+kuHZaHGXvEtrywZzmeHQUsdcddanmXvfX7ETaUko6HjO4it1lNfkRq31B
aV74U3RKy/pTYbBzgDNp+hRmo3hW9M95PU23KqzRIXQ1Ag5H4Nk6gYAMrzc+RYkJepAF7KFpIxEk
97Ne98ci7gW+rPZGzWbIX1seqtoI9LR9HSMNqrUn77A+gpuxi88RQeWo528Rx1OK8+lLw/kULyFa
/oo5/SaSdnkz0isP/BTctEJp3tELx6DDoby2Fsby5nxbykh7iaw8dC1JDRZp6V444wsMt1vfnRuE
6UkaJjkt4NZS59lMmxDEBtQmQey7YgR7kHAhbBnfyBpxK3ZUV70rmT45k52f9YrzFaGhz60cCZo1
nysv0+90rKLUqqhzM8k1KZIJ1RHRkaGLCoRVon9OWo6v0TDf0c1Ot0vyZnf0U/uObKM56VYWUwii
5TgTRWMaMDDmJjNle7Aw45ILu0Gy6qRqfNfxUFq0QFZF7DtB1SWXyOTBkQ0uK663d3Hd4pv0rgm/
xfIlKyJ0XAuSJ3wINcJoniZduaRUZ1+m2aId3F1UQYIcQIawTlvt3l7SeoV3WwaAzM7S7Ifbrq7O
tckAwJekm+TdquMpXc84q/fJNG1tg6D5Tlq0COoaJ11TA6VZRk6Ceb9HPZIFreDGsghnWnPp974D
2478m9Pg6nunf3LregyNfLni9FAkqtins+BRLCHnV13srlixsrClpeL1qC4YGQcty68dNW/XOWNk
f7FibHSmLSKwjZKYJO2ldacIFzH8PbyOAbqd7yrx65ty1p7MysU1MMS3DN2xAUMIhM5mkbJwtPp+
3/Z6GA8e8N2J3PIOWwX65qoEGMTMb+W4HD1KN36M+uhL4SbXijn6HtOWGU32+UGNq05jZRFUqrrx
UA7iS20v7EW5jTlDAZzrcVWnORGlBe2zCBHmbGARQJNe++YmM1iEeHPPM7E/FC8ZPEpqf14xRlRY
32V7xmlXrFD0fLElfUvnCEVNrZyW1Bdl0cVCMu+1zUhkJ0j/2RhDU6Ex09VH0XbPudcgJyB2UdI6
Wk+eKbdj2txXBX7nVJUB0GFOFgPVyTQSxzJkj05E8CWS8GjSsPfqIgoV87pwaPAPcn6ycicJTZP8
R4F1PcFXu6lwu1GO4Cr2O+QPpkXmgJlVzDxtfM+1T9qWUMAW4gYxUf+/mTqv5biRrN0+ESJgE8Bt
ec8iRRZJ3SBEGbiES7gEnv4ssOOPOTc1Uo+6RbIKmXt/NnfGp7guQceymbdrqiDQwGRKDl09Z/nF
wWVblcjGzclfa39waGyjZRWyd5UDrRJ/QzsmfTojtSCxP8idNJvNFL4nCckBUWgdKiAJYIk+A5it
GDIzgcx4jM7Ksn8ggIhPhQFT6cr4NWQZo88Y4TZNjdvQheSzOtq20io7ptIZ6E5NFM+vux7M1ieO
ggJPk2P+ihF9byTAuHkL0jgGlb7XZbuPdfQy++TTOw2y6ppKKglcHVrp/G7gT0VpAuZntQnt0yp4
aQ3/p7C7fxwNOGQX98kApEWpsvUhwZXXXlfm2yyjdBdeWVsrPBlASebr5Fv7xAAKEJObo67sP+U8
XDzZRE8jrWjZFNJ6hG7RdOnSrLiu3HyVRtF8Sr/sWlr72qv+icHOuNAwTzc6xtmB6EPCr4a+JOK/
W1YXYR6TgOkVRnSFmC3Yizzl3MSei/dXeum/2OEWNrEujpFFOV7G6ZSyiumkE4e5ppHU1jz8FDnI
tTPXPVsHXEp0H+3oa1DwZZi0ODMEkgAZz9M+bkd8hjivMIisAq/pTnLOz+0ki63g43DSvT5Vs0ul
kZtG+4wmy2oSe9+PGVJonpgT+xf1KDxopnxE6KHXIH5jXG3E0B6bkq9k6n6jgBvAJUIP2Ld/S3gy
PIspz7cn+2o78pJscOH+lDDTj6Ro7k1b9KvRMt19BnC5paYWO7KDjHxp4Mp1CkXoc9Dkvn2LKxT1
qFA8xyiPwz3qcurtwbhWulOvTPwuF/USOdLiWxYueqrapX5wVJr/WGncYsoLc49iLme+UNaIhbEI
kVwlFG3k29bGuBQ7xqpVnfujdJuzT6XO9/8u5gjGhmSjlKJtQLKJuSSldNBHxlB0J29SYh+W8oeX
ZM85jU6MTLCjsCzbEf3s1go7YzefZyD5oCDWgQ8+WosMKr1HlqPCnLaHGLdJF6X5qS3emaAIRRnp
tHNN8mQhUXl4EZ2PxpEi4F9eRU5KbDK042JDXR4T4fGRt/DAuX1jo2+G8Ip562HR5pVQPzcl2Nwi
gfwg5d7b9MpKd7DYEW1rAUqo2uUTSX2Ndv+ycm9aUiN6oJDKeG7ERxZbAt0gKo+un70nEsv3Am/g
ZKbRLlQeoJn4kRQAQsKvSZ5Dxxd2ZXswe27yCTlIGxivXRQRaxFWdI4sIl82VKztUv2tZQOUhlUt
jWEVQxBp/viH1QXV1sqpveuDgfqLChFElo6bAL73qF7rPKmvdh0ec6nURvZYDPk0cZj8GmR5x95P
zeVAigDCP7IOBE8bEOYWlzpZMm2CWqPUYu8lGDqlZdCB9tG0TXyxcwX2EREpmjf9kxzRcYTiD+1y
/slX7a84/JFUbUaZsAhOUgnz6pnFY1Z8LlMvGNFnJMPNDePnRIFwtEQKfmR28TA8+yDrutqHHYxv
fXeX+LqxGmfkyhVlV5ukEe+tgSSlY/JwA+9k18Tt5152IWIjTvqv2IsZ5CIEcCnd6ps2Sv9gb84o
86GWXdQs5sOZ++ciS9FtzJyzOiXyx5vcfwrr0jGRc0yDrrluaCYxvHS4lZ530E0lsTuPd2WShe+L
Yt752sBsg+mr7kd1dEsNlYkCwPGeym4yfk05EFkQM0+RZxA/63CfBhz3EMTmKVcpJTIqjraO1tu+
88+2H56K3iKw2kYY4bbvogQ7nincMObuhghuV9NBsSt7VO1B3Jhg0iWtKiWIMO2S8850l5biwCyf
LSQ6K4vu0ZUjxg7Eydgpg7Ujl06ydZPw2vkc5Y5BuRl9Aqu29XEFlEZ6LIPPBorx3E3+0fFYr2qb
2t8qq7ZiNv7JLL2T74udCAmb2bSHbIZnq8aGZ4OmQOAzZ9VpylJnbAZH+Pr1PM6aH2KAIq6Kdx1V
Xjl9THoI1oO0n8uQkFkzz7EpVosXuAnsa9vmt1x2fKndrveyw+hhXFaCMcAxgXtFxNWeMdO2nUwo
+aRYjOzcHUhCtGnfpky8TqH8mqwY63PvXR2QvA0yJ9RSYMTrYUFljRx3Oj9Y7QcdDVrTm1ntJgU1
l8cpuHgQriI6nEskhzIzvkorSwj+ETCxrHRJQ9NYPgUteNRJ5ymKCEkCjBfp58To7vDG9t5usl/p
HDyFwE5ANDForQ333OMecvtr21Pu6pgN4hO5NMKZX5rKHKzL5mZk40NYzDpoOjiSsimly62/zi5z
aByqm2mYZ/xjJ0y90FehXVwML7qhlHqhOIyEBsoXhZg/et7oKjHNVfjhL7us2vYNiWOu4fjXUlBd
h2hDbaxlVaXR+9F1MwV2zaaqwKTsUb0Z86ntkwfHRIuRwt52UIi0x6VEvHa03miTwyrtydxQV9cN
T2R0Dvc2o4yinK6dVX+mhoMNtqi3EH6v85BR5Nyocz9lIc1U/p/GzdDDWQy6BVj5aih8cpEcAgTD
uH8X9sSm2nD/ZmmQYLDVSPIi9DUxtUGlCSye5nRLJSLcI61EXmy4L553kX5Ew9ccAf7W/aFq8b7n
NWcSsq0D++86QmuG5YXutVEg7TEnqkxhSRrCEKq7Z8pDoMJfDGfzahR1CEtCu6rP0LWKG+4Bighr
4p58aD1jZ7im2GCixE3o2n+lSI1DqtAXqvBzbBbt2YKcovzGVcr21CPKK9HBcBmVMNJFzz3lG3cl
rL3QyCCTOWRu5B5DQnBygJGAG41z66r3OCb0wgxjxlQ/IAaJZCcPHUzqTRIpUHRM43FTxrBsU8x8
VoRdgtbSOzjJIZBIFYvG+F0lPnkhdr3XGf2ZJn20yuBGa1DVr8axerKAPaO0DOne8KjjBRw4p0H6
4M0vQb/MZGsP7svoUfNZapOQEstde0gfWD82UcTJm1WSGB9NHxbkKF12FKFmugmhz1MeUrc4F+PV
65EDiPlvQbsY5zHZBIgzeQZ+5q3/3nk0Ggaxc8RNTyWMlW3jtqFUcyyYAJMfgRsTrlSXv4PCu6c1
DvOhhXRqJoRIuXPDgP48kNS+w+wI7eiCQkpjzvdAPIVp/CMgTdxBZK3GJ4Y83sjFAdmBCFtDBTu1
ntvIuwVm4eGfhWsuuDm6pKMcIYvUfqL43NbooeyIIl5GqEvmUa/aiZjkg+6Vvkai1eRfKBii4Azq
feMOs6q0TuxR7roaHX9txuWfRolXX9dLuSIfQEjPfZL8Cl2kCGlvwuTLgDAYP+5p/HO2gQUsNxf1
EzD4MHmESsgCbY8TIXTNdbf92zs27qfWpbnVgq0IenfdBxnRdKCIcD+AEaGpuGrICMmWx9VtGt42
IDUR1Vvk59yhA0Zo2gX43LdYIEdFDxun9xJdYYzRc2ZbqK2W4dQNvpSjL8myroYoqLd+Px8qU5Fg
Lf+ljePvloyzpaoM121SI5lG4vKn7Ks9fOYngxkSpaUF0iVoJC5b0LTmWWfZF2k39D/B/60mFE10
MzYwL+HNTtlbkf3A+xCRvaVDNwP5r99zYEaTIoedp4DH47jf9g7mpbJz0SjYVXFwh/dIpdEWvTal
QRVFtykpKdKpzjplLKXIke/XHDZRTClL0duXXIwvlen327pT06rqm88phI6qJzz5FKFeDLwTrQHu
aRAumg/i0UCSQ5F95Mk/u9PxYRy50ofka2ppsc99zBWOH/3mQfT2URoCEEplrGqULitjyv81tY/F
ngK3wh2eqgBvOaU6hjSLnfb6F64MDrqlCrd1rY2ond+Tn6BqCXigBxTo2tWoPWi4XLjnfn4riJ3A
c03ek5ckH5Pr0j+tiGZPLHLHgufOTv72iXGe8bCgRPH/YX33FB+EviP8X7rVElXBOq+5HDbQviSQ
LiCyWf52y2f1KNy/iJne1GhexAjGocslMyOIf0HpjWGCjjbrf05dyKiqSSpzmzxF/B62G2zTMBoZ
KV6hQ0+EI9DUYnrPzG1MVTGAifcrTBg1sSMdsonQu8CgKHEBxLsys3Zj1yveJf0vJ2wKDCX/CGQs
Djt/5gv2tMKBSQxXFTZfgWt+tio29qWjGS/qcJtpJGuVEF855NFuEPP73KAT0KBcRoECVumsYkKy
fvW6e4qQIlrKVxjbUV0BA9WgYMkjIvneQvm0MXg+iZZBpz/pRz9Ao2EtabcvSJw/SisKV9KjF6/R
aPd8Dew6me4JLD69pZnxYut04/FAr+aQsr5vPrwlj8Lq9E+SoXxyyXwc2736C/v/4KcmNx36m7Vg
gOb/I4HFM6mZa9PCWq/1o3bCpzCz6N/M/V0ZAt+VtXesHIuoIki1lVOZcj8LFloo3nrDsUtWGSQX
c6vNMFNBB5gcbPOQHO08e5Q5n4gkrLF/By7ZRUwm+5avh+GQkONJfITSoJqV068azNdSVZSJFtAU
cfCsbNb0Phwfy1G7mq6Bky9khMetCLdDDs277daLN76709fVBtWL3YGv9UX5aVSLxX3o/8yKpWu2
ZbVvOGquFQ2C8+zTQmO4VBI7PRfrbK+iiljGob9lQfxPxOoLtPCFnGwqfhZtsXJmYjoKxzg0V9PJ
Fmg4yjFuCg3hm2190nTWeYejsavcL896HSvBze23mOZJbiz68SUN9h5t7ljtxS5iJ0eKzXqXU70e
jeWb7+u73dIpEHQR6QjpeexRXJd5wqNiyo30521uvBdl+SOoLB/UeWbvmXj6o+aczRMaGWfr+nwH
FGYoKmEuZRwvYkuZsD8thuL8TPAY9aWOfbDrZkRWxk7Zhg3t2DaB2ZV3NyekNdDPJ5Of/VyIkyl0
vKNtHpTdAvN1muatVc4XKjCO1iTk7lcl/GsBayTgIqKQcy3Nig1UENCpYZMP2VYG0R7NZUAt1w34
ncliWSgiKBhlPes8T9ZhkWR7kz3EytJ+HzP+r/tYvCQl4XZzxA5RCf9eor13XQoJ3dBkq6CFEwAe
zHTmsR7EV9M17BNaIctrrFecAkwZWbZROe2hfvWS8iliflegiPNrZDvboabj0dagJ7iUriMc8mrA
JA7DCNTQ5PFHMydiN+r5ltbZo6LhsJ7lET/PfoZ1O6vAPpkWkJvAp8CswuVKau+56LLNZNCxkGmL
sjJpkxzRk+Jh+1KdqxJ5bG8M1JgjykY0zvFnnNqG6ckzp1eb98X0NWJe3VjrKi7j26KHrnyUr6oJ
n+bAYIjhHhzYoKYEQT/XduvSh2Xl0EE2C2VY9l+WM4s9DeHlWk/I4gemUK52iaf8hAF9jS/yZxP3
hE4YJbB3Xnn0mCAHyKz+GIAznYRnXt14A2ANd9+ExWYkv0o4yFvqZbFSdnfvLJauAHpyFc2Umxct
rFVX07KhP21fj4cen9sQd9Ox9JqPJipuQobxdu5L5uYdw54/WdeanOtdQP/vilNmm00yXyMV0ZhU
1M96Ufaj8V33SUzXldfWu4pQjiToN4RLbe25oMGyfLhOSYBsxg8aq8FdKDHsc39oN075p8Xdg32p
ePOC+Uc7NggAA/7imSCimiUOQaN/HKbxwAb92rn2j3kmZ3em14woqe69m0Ky/NRTSqfbnithG43W
I/GG96FpoO3oG9GxUR8bAb80DETUJP7Dtwt6QedPMPJknebdTVbjU0BXJidFscNCFBFhyiFraN6E
BuW7Z1lruorl2iR4MGvUKVL9u+d7wxVVRLieO3CPwB9IoqoOVTE7Wzt0R5RRLdGkbfoyoB3m/5+2
gTSZU/GIBowQZPb0G8FJT3PKvMhx9DuTFIYxLrJ6SaAaTMTbGca5faknZJLWP4g3jqmUOLvWfdcW
nc/CyRBJjS9WCtgJXFReCic8jOHNUHBcosd9Z34R4Psscpd62BGUcWhyUkDVtDagDLdRVRk48I13
gbtp5/rVV5gwXjtBdk2C5thUmMpDwJSDp6H+Zzp1NZcxEBJVo34TMuS71zFCZt+pHpFgIdYiJGO1
FnyAaqZYP7OIGmRV7T0esKEi/7cUhMYJH2tgh5SIcZVG6BIhQWyMsE9oTMgRdH7T1HLLCLMaSUgE
ZTwDLVKDsvwLI9JTooYYlKs2Fnu53Nq4CukR7cm/WYKUpIGdn7sHzH1uw0V8fIe9WarbyUKm7GAX
Gra9GqwC7LX/rfGw7kqj/nKKgUv+n/BdOm5bK1mrKHExz6bGNvOTHlyf0WkZnwuDXcnQMBl9lp6C
mhSOXk7gvu5vbCzGtWj1dWJ/P6DXf4O4gVjyt12XI06U92Rsb0nnMQWa67rQN8wp8jmf0+epzGjK
q7Mfg3HToX7x+6liA0rPST4VBMJFe3YG/1hX6ceIuOWoc0UwaX6d6B0k1DYxd+gt/LNZZdGejH1j
VS2SHsN5z+2k3DNu7uuy22IwvExwyrJl5a29G83oSFTz5G0QRO0OEZiM9/Bwhe2l5LwO03gdxGOM
c04/pUg7OYzqrwGFZhfzOIp5oyKElZ7IDinV5xsXmyKpfwRBBWnxUiQeXDCpNkHi/8ykc3Dzgsby
GbnXFMxXPTrDutf6y6/3kQhoTZfxaVwSz/jsv7hpnD6DBPH8UZGtL6no99LP1C4KAWz67EFfGy0c
4yqziU6O++DiaMRVMqiOw4DMBtJymyRDfwmKdm9kNNv7ONkQmvpkF6X8wpLxjxg9+SSmjRnRSwLU
D/ieFKepekvn3oDqExu6iprLhAjQ6mkxNtS3Yfupjqxy73p8r515Rt9D/KQg48gXOf1SERPoDByr
6+KYuOWBP8MSmQ1qVfkOOM2iLm504+6kxWWfBcGVmCM0z0wjp3qhBeqhf84TFLOQqQtb2qxSzgBC
nzBKOO06JbBwg7jCZna1nFXfRz9L9D9r1xCfmF5CROM6/Od7hfPooNdIudw04+TtZY98IJ2nq9Gn
98J0QXdUSs0xrV2691baKZb8r87chX78o5C5ODoULqvK+ZWnAXCDZZKZ57oNkqP0WOAV3WbN1tZd
tdkrbAbbsWxCnru+WRnsGLm5K+LsZHTpXc40WVdLN2hZ8oYFgh80djDrVtW/zNEjkg3TcgZEakSu
PPM1oa30bOKzQPBZ8jGkBAAB2jy0dj2cUZ7sKcT+3eBWP2rlbGOXwEcQzN84J146JrwdLWrAdgzY
ntH/qn2iDxduXfktsmZtkVhGgpfUDMgWGMlqKl7h0fDpL1xmM6kvVRA3Y4doS5yG6cQp5LZLs3pt
TV+BzdKV4o1aNagSYBOmT2+JliqlagDw8lPU10vii3nwuLSrDmdHBQi+bb2QzJ4ZnjGrGM88mUbn
gkkTSz4S4ISULqtjAwtBYBETOpTUk0uINZ5ArhrpoOWaZLzOu7nlZqi7BrtSKwdoM0GEoc9f5jBS
2ehNbbP6xd/mxhlzyUwrRKwPZtji0JkoKUz421aWk17xtsgaTaOd23+MuKmI3juVHDp81ua96dwr
0D7wJYrd0VCMu7pP3nol/iV5c0eAYeoMkbwxqNuckB7AqWCMCExDfW5GdggCRgbX3SYttIZIchNe
p7uarf1ZD3x4TP7YnPUXK+ovk2GrJ2mYLm8fo1jeqQ+rCpytCtMrkLKPbqqfuNNRNupXi1lvjZw/
WRlB82JDN+wjlw5njJmvuPP+Zo6bHF18U+zC9n6yAdcBU3EfjmPwlOXOOQT+P+B4+DSQjiEnCuzs
lgODrIPJarYm8b232IKy1Xlyt4zYcw9GibVFLa5R8rIEmV2gKnmrkqdScNXkcbj3hor3NczL55GU
vawbzK+BRRPwKDmhNqnXbh8h4HWb5zEKAqan/Llyu2ukp4bc+o4MlrCeXnu3MWD3wUegak9csc3B
iAw8JeiEJqs7S0mYXVgaMEixPZc49LqQsnVdeKSMZH+L3E9JJJ31slHmB8dDXlB2wwtbj0IWMJa0
11vpzyYfu9U8uvpJYE4nGsz56UKLl/LCZ1kSfKZ+owuMj5OnL15EwDocxlctNJaa5XcDuW2TZ4dn
QpxNQnvDeDeAbEcQK4cOQ3ujR0STXo00SwHjJAhutyAgKBTzjKbb2ShPXVW1NkrOWB6QxIc7WAwC
PPOmujnLy/evBqJmTmqIrv/758pwiz1GfHkgTC9P2h+NwOIzo+Bf9whfLEQ4L65GSZSbet8OLlr+
zo6JF4QgJP6GfOtOJfsmZHpAhY5FlUiITWHZ/R1BYYD1lT+H8wjGJc9+taFH7FjlW1sDkHSF3SbA
pZhGRNoxc+uACFHtbXieiy9U/5x1COByoxSvE9FG9Mws+3fre692Gf5UabrMP/b8cCSEgWnl6c0t
6/lRcrqNadG9pKMv3uxg/y3lg95Maa1Jbt//ShVYwWUk0RxclkgYMg32du2VJ99DhUjetPP2//2W
a+9mNP5D9fbwXKijE1vli7e8IOiojoh9vkyEEs7Uu7fIDKqzM437IdbI1Kzw3BsivvVF598GxyEU
Q0e7EhXmOSpD90hB0GuRz45YJUVwGpMSLf7sS1Jr3XXaWN7ZmqlA44nnB6s5d1Pp++f/veghD85D
FiDq8tN5i2cCjDJwuyOmPPelzHtxs3xxCJvCXpfkqB1SUcq3Gnd7HmnnRY+mfCNQ5ebmo/MUBjK5
CXt4NBNvvDB766A6Q794JLE8l9F7Ps36pZ08uXYL3ZIelPlXw66w9GLmaAdy+Lwiqpn0oz8WT2/g
yuLkEi9zzIm8X/lNIHez8Lut8Khz8xYpk49uZNsxnRwymTefdcZFGKjiHYPZqRpCb59j9NgUSWp9
ppjFV1VJ1lSJzXQ1hVaIvo5cfETMz9IJfn9naCDQW2y+b3RXYFQlpMDHSAz0P4VILnPbKw9NYtE8
27nm5fuF3H7rv199/9aCAlilaX2wAMMOxhiGSKFQIofF8BZOSXwlE4qUBKQPm95tPeR7Jm1UIjYR
04jxYTeKJhQu6aNwu23S1/25cLzm+r8XP+JDXTbL91sercCx0Ij830u8yFPH0LwqdMPH8tsijzKW
9OaRNAPhOuRLLZySu1gs5dh1FzRL2x5pyS1P++Xbrc8ihnIkSB4jkReiGEcaJZOLKNoDlvT44DqN
dzLaxAq2378koWld4KddtyGBEdZY5ROHIBeERxxLW7fPk0R+R6NBcRqXnBZDRF+kCNV7yw2sczDO
1jkzPuya5IRtOIzRGxc7TQ/z1D2zsKFjyZawICRV9cWbzsQxlxvTAJw1tU2kuVfmT74DdjbDOVjc
Nt9MQpN2pwK38s6U9QVhff/XdkgkLlzxTC7tR2VP9RpIx3wJON+QpwfbQs/G3vZuPv6hB99cjyVD
jxcPLLfIXKI0exPPqsQuYfTojhuQ06AMf+kxSc8etnHIhQmqMKL9oUyn44CFgLEhYY0p6mpxsRyJ
+kFupy33qa7L4GAXTOIFtr61Xxbo75afw/dLbCLB6Sm/aF2T8WMxCw+2oMRS2Ud38YDHERhtmmLP
s6y5XXLT3F3eff53WEjcAzM9I4ObyQcMDDjBkgLToCigaoKc2+933pzbnqraVPAWOgj8sRI1Z7gr
1R5sZT1ynEmQX05xh2h0tyWPJBORaDa5dvCI5+U1M7KEQNJE04EUQh8uiGsLPYvUJDyj9Y3Olo3r
dc5KvclsE4tw3r8gIKd7ufHiFxRzR61jLvBwLq5VYljr0PDTs4GqYux9wmHVnjR7oSz1/N/LWNUU
2VbIh8sRCUBzH8FA7pmaTfDsNNy38/wpauEcOi8q9zajH0iZfy/apXHZ7EcUw3N9mceMGo5GH7Pa
kQ/eqOQU20aywxNAQ3djnUbHMR8bt+i8M1UNM0n1dJ7qinRVd3I/83oEIBTOCO8kXpWIh7faV9lG
zMyVneu8W6nCK8iV6pbesCdSoPphedBGMAtpZ/QPPwfuHYcCzYssPhztiE3b1vJIFe4jdWYiICb7
h7LG9Cb5EMXkvXxRy3LPgGuPsQW7E+Rj/k6hebI1prbcIZNbx/Msz84cSBbRAFsvCTsozflt0ATN
YR67g6uddUXYynGc2YGQu3NqV3hk+nLAREU/ee773r1qXDDhsVWAt43a9yjBbxKR5w0TCV9Lb/4h
wmreYkNA6MKKsIEyLy4qqdEl+a1NCDPhUrkM4juwHo5SgK797E3eq0o1rcYBtq1iKvJLYxThXqU+
o1Khl3p0dpSphtTKuumWBw/Mi+O1ND1jLUdkokVuWBeewjZMHp1ZGVcG0eHVMXqW6vp5mAJ7C2DE
bCISD1PPNOYH3S+1SN/hR3LuIde6X57ReT/c7M/YM/x6ANM1ogvSffDK2QghOScSbHIEvO6jinLs
JdIBH6p9/u/wyYlf6Je4IoDDV0BXoMRobFHjJNWTa6E6rxyTfudq+imQfNhOKLdqWSU0TeJQ/lZ6
4qMpCbuPews+ZjwmRW7eS6P7Y0lkWXXsWBeVViYTo/J+2E1+TXBeI8witsHFuuo3Hm6PUOcnYgNo
M8sSuTVQ2KD0x2jgWd0/v6aKouO7vE5mWVx7EiMOqnBITcZ21KoSv1A1ROdkdI6pkN82ZIC8gTAT
EZikw1QeY3wZYqIV6XZMsf5XaExWWMhsioH4hqNgeHHMER98Q79OJCZnj3mSTFeLsiAO7AgDUcgK
nJDvnThTuRwOwKBmO120ywSWETRduW39u7W55GOWgO8Tqucs3DEB/7OJftwkWUBcyezjNeiC6Ggl
JY0oJWG/8zhigJhajNhJ+hmTcPGjigGwGf78o89+sjYHxyLzgRejyBZKmBM6exkQJT0FbcjCxdFn
hI7EKW55G0tK86QlCHlNqppOCK6wgAS/D/8pmfO11/IcBBKpRRz21vn7RdtEhQ9hUQLChIzJuZXC
0yvD2yfu+IGGA3OYSjhDKNrCVEEAbR7Y1imBStxOQs+XcXnRXdCeOqBOLyKdgT3an07ZAunlTnYT
YHfCYCaKYYaeuOjblTaFOtVZ8SHJKLviLilPJVqfVesIk4eUqgFKuwcuWRQUHm6/vWxb4uarZYwe
4zthP+G+iqmR+959Wt7LN7qLWLRn80G4gXcdLNE+l/NBCaa/7yNHJ+3J67tmW1ryKZqi7ug5I8Bg
ovTNHEmtDDiK9l0XEJWO7tVcLegxcBhUTET6dE+H8KGP60uDHuAFCbixrvlT+9hBh67KUuzLRqxk
wvDRDll3CbUY2cXkj4KDZ4OhaXww0DQ7qeYEdEqQpTNMF8wuxr6OWm+HAcR/GQIOiDlfdnovZdkU
ZFQLahBsMvm7aDhQ+ZW8lJQZouVjBc/89dykiuROqrGcJf3iv69cp+NPvZyAyHfvs2czY04sOERH
JATtLCOegTy4yTC5larWG3N5ZCyMHAe5/NaRQ7KfjLRZIzWJzvyiQbNOlU9TZsReoGq2vLZn4qvI
LmsjtJsdoGBqElLN9r8XNaJvnM859RMiO8ZN+V65AJU6CZxTRgPKhf8i629TuzfTl9HGl53GDFQ8
ApxyB9yCktWfGJxgQjlfR3N8zUjwCoW8DOPnOPf+k7eUb5gglTFGvafvZ863a2uT+Z1/jUa3PCWm
/aYy+zQa2nwfEVTtut79gYlWPbkg1bYQxHwxla740vRdyEJumqZaVLx4RQoUyFYR/yzmiQynUM6H
wGx4UnlgAQQzffn+VZtctPhavEAzWc1PuL7E3WIsvYscVV9TnrWMLGQ+//ePkccRzETsGvH1rPGa
sqtcFadeDqQ3O161mUxjb6bCuYkOYoxNwaGFKXTuVtvsqLOzr6Bo+7bJ6ku2ZOZhQYjOvuoPrq8Y
eci22JSDyonXi/OrgUaQ42wzO5N4NashOGP6EesUHPtzGvwNd922CEvxHIBK7/sOs4ASdQ1fmUaX
yeubsz2r4R5kVXEMmOVX1hAP9++XhvD52Cz+mnJ+dgsfzpvhMrT0XUZzdB6mlhwqD6VNONXnVHTn
KvPKs8r68NkT4+77Mhjnptn891ntK/eDbLMn2+DjYHV5/tp4Pm9GbAcbtMDunvzP/Ei/nbfRBECh
a6YzRKl+HdSjd7Z7SbKO5qme8T6dq9qCMg9bhj/S85BL2uVLVs3GJ+gnnIUn4r0o6aqLCsxUjcoW
J5WKb98vwrHiWxe700nl6gjpam6qWpHuko3kfqaORqxhZ8YzTx6zRB69hBYSPatH61v5M4VNNZ7p
rLHmjRGHxtYY0vzFcV8lgXEovAX3IWlBHSzp3q4CwJS6yRmhc9c69xaUT2ZxVytApylLqmiXTDQU
+Bzaq2T5TOOBJbiBCIytYOxQsWpPc6pJSF9eRC8/ORQ0V06an2u/anZhPWPuRofxOjE19F4PRaqD
dlePfXjAdvMsWis69zYboIv0+tTiPV2ly9/0/4g7k+U4kiy6/opMa0Ur3D3GhbTIec4EQAAEN2EE
AcY8z/H1OpEl66pil6qklazbsoiBRCAzw/35e/eeq2YRXmmX3zJAc0dTtcFTiNt8Wco02HVdB8gG
8dQWyRDKXN3Gx06raWODAEL6qpJbbxmXzk/MtRm446by6uTmCutyB0HF3dBuwk4n5bVFtJWHhr1t
YmYCVlLDWKuyl7Ite39vmoWDrqLLl2mT5EdEYv6qc6d+qXF2WhRt020KOqdZLtNLmpodwRE082c0
DNIhefZC84EWT/2kJnoZYZR8Uvr2bzHeJEjZCUA8cpNmkJImCJylZVceRO/+jEZVnZqAgNjcZW7F
fHfaZx5Ks7QSwUqMTnkzat3e6vgzDyQjArsYfUXnXVtqUZZeM890VlokAXZVDtkz86W3NLRpUybB
6v4hBhtWtCygz9sgrUCAFK/MjINha2Fr4prOeI5pt0syGHrTOMbCzvFPK6SwloZ22lNwU21PXVh2
QT+UwBa7FJttRDbmrWsgiikfp0fRuC/KoKxoOO2txOSgTpgV9UslK+tEuWadTOWF+yFIn6wy38We
G96mTPhfVB+wAdWRthUJksFcTNVRD5pyEwQm83jHWrW6DL+iIgVMgUDzMg7a98iqtXVqmtmtt4Pt
fUHVwE7GwuppQDwUvq8fLXuKT1pgnZG6z/3U+bcMMZ2Y7CnEWSAMmVpVf7nTlcpk37uDcYGUZJzQ
gsGZIGjibBAxQXOaaTGq1KYcb4YVq2vsvHmmRvVS9UubWI9dErYXIVI6Vg0/AwMhQxdOL7RUlDqM
9bFIIwt0pN5isnjQ244p6NzV4tSyoGOiXUTbPLmFF7Ngml9rayR7JsB1zL/YMSjfc671Vr8dtGRW
LScaBbhfXH9bOcms2XTTfieYWx4H6bCpsU7TTAbXqKZv4wRW446BaqV7K5TuH1PPDA5WQqnu19Ze
+sln2XYr34zQSYOQrddmEncMbHP3Kr0wOruhDoCDo28lO8AMBkR88sA9hPH5qufocrhz2yxlv5VT
xaQQN/a6Lp3mBHH0JcAAeYnmB6u2roNRZYcSnojy+62yE/PKDdCDGJobmfj40kNZW7QcS+ujljm4
hbgPnsb3FjvHhnjJHo9jOx2F1a7tjj2mgMM5NkJ7KRU9MphP5NJO4sVrUv8GJCl8XSr6zceykslG
IjrYpBHorLsVORuz4NyyriXZdxu6RyPQVi5rETrX3z9MCb4+GKCZfiOfxXrnbgvGuDh5Em8bWMus
bYpnIdHempo2rlsgLbygRr009MbZSpfNt46RJedzQdHFpQ+KIML1GhbPuj8dtCBCFZY8zYrVCwb/
8HZ/IPc2W1hxoY54krVnxEGLlLTaxiZuLMIbjufvU8Z4EzstNnciH2izGdug9+kfwbiCIoDtj5xN
vJmW5pbrXOs8XpeChvs0tt3B+yz7vDtUZdN8ZULNvep8tWuMp0XipU+uU5wsPeAcXmXTxotdA+V3
We1Mvasekmw12GI+p4z6W64rXi83fJzjIUa77r7EcbfLJg2YXYkkwAnM+tA6pc++Y45njl3+xjfA
w3lW6x0QhWPGsaEaKq36Wvltt/fQV11DDsfEmrvQ0wZjOsah95NOFZpx14W0xqLJYoz+THSBg3ao
zS7acDB7vQTLAmhZ0xJmQ1TD2kIz5MnQYHqkwvqe2eX0aIbqAmbVuAqU/QIq7m8fJRhk1Yxi16ET
fJ2yR1qo9ltm6jRTh6TfKFLo31p6Q7AnzWf6adhUjVcweN06H231lEZQDTXG50coBmBgmXmSK/am
tLHcV5h4Vhnrewbl50nDB7W6/ymMGBTe/9TT8sOf26+NBplyZIby4f5ghBWKQRsV0/ypdnCSyzyX
rSyHIWXZHCkW08cmnfRbyI7dRjVAU3ZwquVqBDjQ6ejE5ofJBTBAL7pZUlM89Faqb4yY+T8cuxyJ
DpZ8B83ACYmRvYgMEA0kZ7r7NJgEThpOBE2vmP9q/Tl3hpOYEHQaknJoaPccTqOjMVcTZc+xx63i
LxbEozcYJK/4jDWKARAVoUiaczxSfffM53cJ2OmNWaJgV1BSsELYnyUWm1tHKV34H7Qew4f7A2Nb
YxfMF2Rnyr3pPwcbyyfZRt2DqfAkBnTsH1Atc7qcq7J4gK+SC1L8/Ii8YbSw9Njr+FpiJlhxrv3R
51bxpdPaNWo54NOJ50IPs6wN3sabifLMTroWUXO+mnT3c6jT7KRsv3hdGS3FFIJV59FqeBKLAaRD
Pt8keVw+cLzy37uOeqyCA4U+od7aZpGShcTkHsUBQawxmRkzrkKfmvUwEOrp17Yj6DMSPJVNJu9T
H3xBMyL/SDpwgx3KwTXkVfM0FOjPY7v8GuNuW6rgs0LNfCQkJzPr6iHT8f/e6+Aury/QkDkAaK1r
IN4ij1AnP1nTne/YlpHt2qhO6b15627Qo2M5uBFqehuhcc8q3RXpkZrjyEhoAyPW3Qdzt0xMAWFh
c3O7DpG4eFTe60TLD13Sj18NEqmWdeoy7pgTJDVIzfVEFlljotObDNJeB4zlByxYkp//qZeAQvrB
rb6YqCUhm6RHKVINFvfaKv1+kejoAcYxF19szEnrqKnF5v5hJzMYapV4AsMFD9Fhmm4Gg/NeFt01
VF3+0tdFta01Bxl21URfAmf8rmphXurYTBf4z4xLOuJuytDUEJ6IZG/VEqBEsrh+ZhaMM2Tui5Z5
XT/MIBnOjXxOM/36YZBWcoBNBJgstPkWv9F2XcrLmWrtSbrDCFiQXmiaNOZ3PRrfqU/LxwZVszvV
V5a7YgfAk6TepOAJtFlgtCkstqmkN04jCsfyDBk3ag5kwJBxIY50nvvJeYk0dW4nK/1RQ83yDbkB
CaQ/UreLR8QUyPx1lNeGy0TBhjHwUOWzDLJ04+8ib7ddSdGoK6YPThVPp86wMR3NT2tqD8fOATKk
kNAhh23lplDlO7YQnIFkG7H0OIeAMS+Re3b3pNO3qTDxvjLERcAisMj7dSSPtFjS9YQb9zYUnw4j
sCWckP6VIgA2tW2XxtYZeIHDPCcBTObhGcBReHa8nEnp7x+rNnqqaFrs7p/6/fP3P+VBw0xFA6vk
pl6/AWZj4m7Sp8vvD3YNaNu2vI9I8xuCx/hiYHXEEwfiU5dNrO1GmtAESbbpcbRqufdaQzzCIO2e
2++VRCGIgwCnZtWMN55ppnWOnixY1aqrl4FMchs3/NqBR1r5gRHvxczLr5p6h+mL8ExKC4go5qPn
eWc2h/FrxyCUOkMAH8vdpzxCyiPVR67wVfh6azzLiA0+7OudJUB/3c+rSPIN0lPtTc7cltsN1Vzt
0jK8NyVKHe7HiCfmsVRa8xB7W/ECn7r9UYyiW8qIboKw8uSIlIK3gwUXsqNXd3/o9QHOBgJbnvBn
2gJ7N2/dsz0/aJ1e6Kuhlj95Xxpg92WuE7k4fwWH9LbudYzg//5ucF8TuICJMqSri9tgTx80POT+
/tH9oQQZvWM7LNhpclFgh0LLVVnD0RJVvjIUrssO5y/ygUodaJs/1LFnXO+fuj8keSC4+cHt/PIF
22uehVVeqwL0NpEwwVmblA9xJXl1prI9dHpHCJqyJgot+bOPxvIN9xLd/8m39qWZpm/jKpnnl7lh
ib1dFTeKVTrDtjQea9Vx+p6E8YJihneYphfPoZ09TpWzydti/NZbbr3Gqs1gG17fHjbdZsTR+zT1
OXu0N5LJNVfXEZmTA1Gpoa8OTVKid2yIKEzGyhM4RVnS6VV9GE7ACUxmzc4fkUnAkfsJx2o23lU5
dBtVveq6vtd84Fm1yJ8gstRLVfARyFGG3oCaGKFPWMYWUWXc4shflrr6OVivtP45mko72iYNLkDq
S6TJRkQyc9RFByWRTmt6dbBn9zEjLRcdIVE21PVyzqLzquCNYwWhRINJO9hobVQBCiWIt0rhoWEE
naqNFr0rJsE7FTqA7piMI1pZBTYkVSvCfe5Sbjpo5hhuY+gogCmCZsmPuqpvXk/kb1IHxTIf0VY3
3CA5MZcQA5EEm9oc5e4OC4bIaolaMoazMNvT6NIhe28eLK9kGD7/RXInl7Qo4rWrOT+yuftptIjy
GfEvW1HB7eBguC5rarYg4Izc+x8D/W+TOnOJP5gpDZDiqsvKC44rmMa09zz3OiotAojpOHvdiveh
AbKEAWhxSEy1dWCqLJ2qBFEynOhhdtcU81oeGeWiLKYGY6pNEHmRBuvJ5GjdIkdzRQ0QE8OLFVFA
sZN99z3aNmT0NEghZuunMb6RxmosMl0U57FAquwbTbdrsCMnPbZQGpCHoTbSh6lhuQiZ5xYGrbDZ
Au8a0b7z0lPdZqfSr/tlQ52+mJSCghGyR9J/W43k8XgkjlBTA9jN/VurKfekEzBSOC1AlY5Tfljg
1KaaoWOpE8veYuMNyOBmk9hHQt/mA8EnhlNrm9zUwfqEAyFbMGpWJjT6ZZOW33QdgETSlYBeZOGt
PaPgO2htauIS2nGxDHw0rBYq6cFSxjdNJ2OSzPVlPUXAg0W9T1Fy7PIQh2anbgGz22cnsPBdkCql
NKTryka0aDbeDa0wze+ZKDrNKZb6wI7GIWijx727J1H2Sg8m2TKMXGgg+fdeHob7rtRWFWealUPO
AEYv8GtTAgRk9Jy3oErJt1TkWk+GvQsLEug/PXzjjx6Ey74twv3UwgowHH7lBnvgIWvwKPiRWCSz
7BuvjEmMLx6RdEW4fHzqITJWfkO7FNNRObbgXnx7ANzK+HlcVPlQoZ6IH6EbMLlKuw8wdt+AcJCy
napmU5TDdSgwyWEQTWaOpUCZtRrt4c0xAsiIse3MKueDY8bPCPaMNcQz1qKOwrU3PzlEraU0Pyw0
ESvXIkwsGzbGFIuN6mqSWTPGWhaH4IVsCwMrWbrRiRQ+eCWiyQRgHJM+cIsgCBn1TRRxKn2ONUbH
mSKimfFUqPJP8liMjd2TV63QkdoGtMSpaD5xnJsvBQtl7qrtNHmvUYpZtBoZVJoYMQ9DKN80Gxtd
bpk3PxQppjkM2FpgfIa2zTMdaN9cGqWbbGh3dtA9FFCFKYuTTVzhszgI242vLiekYnJPgmP/NxU0
26ghsVyw9oKK4v1mlJ+10316MVNIMkOIzfbJxCjGcgta4HtgZ++DmcwgkBmMBHV9GaDmOufzreDo
SqxNeLKIXrpqDwz4dWJb7giZWLf2l4L+wVVFEPh9CWoBiv1GBrlxCkMP4XQ1AFAhsYYNgKVKFpBt
FLyvEp22NeKI0LskWdQ5mRG9QZJBt6yt4p1omEuorOIGWZ2ecQTgiK4GoMgq/qhnsI/FHJEurihX
orKRYJv7RtfaQ9tb1zEzToVABs+M6OZIOOWGO4X7RpJOh7x79itTcgAFRWnQnVuyqRZxhPRb79JH
EnTwvHvFt65EhzGWmEC9qStXgZQEGGbGAfohoufomIEen9U8l8HObm7bhOvCIvG8FD8JVe/WWV/s
4j7RDtVIcKnFrUdTZ5pWGPh7OjsVZUfeI/xuUSMDXv+pAX8E/eUey8YJ0aTrr7yTXssQbiHauY1j
wUExaoKGDafPwLPyjNXEz+USFZ+Ro0jTTHgibfoBcw1WYbjMSh8ztZDgdl/qAqBskrZPcam5h8a7
lhVOa3wixRJVKSokkwmGG4McHHr7mpQQaUa/RwPHurNRN61m76DH5D9WLlpJyUCeek/uVa0le0yG
uPiD6qSTMn0h8Clcew5hDcZj65MAAVn9PEnuNVGN0VkbtJ9D0lwL3GfbQic+YuzFz4JUUzov6KK8
+GfRds9Egn+tJnlRAV52LDqFgfyZinAmnSq4NwRJGzEk46p8GxrQNK3efyULzj6IGm9az+cx1sK1
TagYJ8G9E+Tj4cGdcgbxjZ7tUpv7w252TNjXdh+KI7fWE0AfThlJzSFrxFAAIQ7x/DYatf4QIQlz
oszag58+WXZ/sVD/H9ApwAX3wkPqDiRU+DhNGq3MDm0Ytps0470U40YdRs4ZXple4t7aYGT4mHz9
1nTFVfi5JOY4PpSVv7PCTLw6szwEmU6CXDr85rohFxVqq4ivPfWen9G0YllHMydp4S5yLYw2g/LI
jx+fRzEiLg1Opq0jTsxZgyVxvfRp0IvAT9f0R3x4eNdxQ++GMHt34fhEWmuvzSZd6rqk2yzzZutI
Ko9S6/WlN/royxpz3eJuPhsF5/cMHJRVSeQiSEa6PP2kRdhdugZtq0GGAg2spTvb8RFZruCzPkwW
8ReTHT10mMC84TQ171lBiERqGZs61bdF4n/z9OIjMwfUTGARaL3DhRDRJdONeMdAYRFrW00jkpcZ
M0nF+C+2TFoeOk2+QKmLnPxdRsW3cOh+FIOJsgZLzoZmbY+YeTyTWtjBcC5+4sj7GansATcUTgRm
AjtnoCLsGpfxvhsWBzFUxYGaiRHyucT/sihcCD+qIl8AIaK5cZhVfCkG+SqgC2PlzqoV3eXEA7yd
xbmH5Xl6RFyLgzrOdnEImDTonIcoQRTt5i5IJmAUa+n0iMDMOXDdaJdNMezTju6sLciH8SgEHyvy
1GHuwLMcVnGErZzR1UMowCG0tE+Xpukfm6o29r3Wba3aXlqVM52qlLTVrnKtq0nYcjxdA0SyH12v
PWAAX/fE0Tw3rFzVDKCU1hfe1vWlRGY/JVB+LSJG+5+NL5q1NIA6NKhIcpTCJIAX+0JiVjGG4BTV
OQ+lv7Wxx074tc4uxdWiiTvyLQprU5kpgEZN/+74hbgWqadfwXc3jubvXBiSB5HFG9RUlD7j9BJM
EEaJ3PyG5Ud7MkTd7H3ELovBs14bxnar2BOPNBCINyZVbIfSxNyNtQNOgUgcm7tkx6AWunEBmcRT
Q39NcbWmaaMOHJf/W9AzGDLiGaHSZBuwlv2+xIsa+aT6jDpdMBhzIaZ2jYaI2SNUJyYm9YsLVj/1
xcqLY2dDwxrUCnWPVMh5B3EdsiDaZaG95yy9yROX4QqjzJ0fk6KQT49W7HGQN+g5jv8Q1yr+nGxJ
f8hR0oKk5ApbmpDvfkm4RHhlg9/DoF1NJM04LeCcIDbstUOiDtMvdCU2OyKiQT9b1zzVqJtRCGSt
8yRH892vl44MFUMzlCdxOFz+PohOzuloeTL6eTYHQt6vztT5AUJhh7QYwfL1P+Rvgorh7DM2XJ3P
vhFHA7R+P/EeWnODuZCnsrbDjZnq6zQ2xkehGpQN4aspgjPbjrapC6h6dN9OWAcEaBZWkkzSWU61
HfEf+uuEjwcvcvEPIb2GIOnyz9ftOrrlSNu2lK7btNH+fN1VbYH+SVrQe/eBCRza+ILfG/2ZO1on
dFrpI4vTd6yk2W6iwvpNEwMvBz6YZpAchHuOwbXZ04erxo02Vtahd9z6UA3dGjVS/MWQ8RffHdON
j26YoVW7YRVv0Tum+iMWR/2xxdil1TDoJszapFhARtBLB0hj8tLpZndqs6jHS1xL2A9msDIbkKCY
lYBBGsQZ5Dl4Ac8JTwi+U+Jcp2FV4qKgUFLr1ivzW9OK+oknwADcRQKEVgD6qqOCWbigQ5noWXgM
4R4u0c+ZWCf7kCV7gEnTRCGrIrS2XQ2WC4Yc3qeycBxeXRMqW4kNnbNWc+wyyERxKOYBL9zN3G3X
INhYG2TsHnwMgRBnQdryb0h8TlLbRrmqz5OVE9gejP4ySIxmg56+PJiFBoN/frh/CEb9JULHuPn9
U0mQBRt6Zy+wGpiLNTFtNDaJeH3/lvvfv/9VO7DIMSA3xvCm4GrND2WGBVjK9jRVBRaMnKOpANO9
csaM8SZjJtYA+aPsa+eG4H9Rzs3Eyu+dJ7pDhHsIYOeS00/cNSOQdB6SGu5Ea6LMx8B2ube+CqHG
veiQkvg0MtaDliWU4C1RJKGkq5Djzb0/WMJ6Ro9sbPFKRWvcPDmkldLeubX2o466FB8ypA9CL/PD
/UMjDq8j4xin1ofDlKaPbWOWO3q19FG1y9SQizUpee5cpKAQxL4KasH9GCiI7aKISDQAsz/Uo/Ug
qwLphkPSA9gJ73R/yMoESIVdgzU1Au2U6jk1sd6QHEOd9VD1hXoOASq6WjQ9TRkR9mU+yZVPLSUC
3/7mu7LHtwUCRflk9MiBUVNTEi0eklyT0PFmxonCf+S1cCfjJotz7LjOtZG5cavHix0b2sZsG/fg
DAgK+qoBXKusgSO1qQ6k0UB5L6rxdBt4V57wKFeonE0ffkBdNRtGIF67mOzQODWcy7R5WIrVKznc
dZhstnRgpuOg+dmFQLGS8WH1CXSULFM7bfBkFEtZ9iSAKxcvqRy1R7oljEXphi5pUUY0qolTyEox
LOP5PmnmuyNbu76V7Ejyy1+7IosXPuMtVaXFowFWEE7GRJTCDBJgouSeTAwQ657lnEStEjI+GWOA
dfWvjgB8YXQSexYc61vi4xbIs9xeBdZ8hgkTaH21jZBtSuulbQ/VQWK3XZC8UKc1dNnKwUgdoa9g
HBseRsf/qNkhUKeMp2kyUPLCqpeyJCjDyveNE1V76RaU5nS/dtoY1pfQq/GS5ijJvNJlYjJ/LmK9
Ib8M60lVOxxVKKFRgDplyeuqqaOtuReC5mKutghOaCh+eGY8MMw+UzQYJ88wka8m2RtzePNoe70P
7ajCEBjX6boysESOnD29ORFWFQbHEz2r1yEpXNshzRBgaOITNcX4NZhx6W6eGrAFewY4MIJrc8Bq
jBo8RUqFztNxg5+4duWOuWWxT6FIrnqWm2U9ajA9e724RWryd1hmj3bi1lcVVibFahE/twG3iNYc
ciNNTogLo01XO/pFs2lzOJWbHJSNitfI+7PCBY4lVRHqkkeQbcZD7ETRWzsDnMe4tYkxEHQ10Dtg
R0fLIb32/e4DIvB1WkTaK3EDA4yqgzMiCoIfa7YvqH2PNNzcnZsO9jbUm59d0KUPYTKUl4z09EWj
VHtBwWisx0aFJ7OPx10nu7e8o/PR9ZiFB3tYpRgzR8+qX+vsa2gg2fUVZ4yqT3LqEwiYSXdpzHae
rmj5FrtGd3Us9+AF4hwSoXL1PEPbj5lTESgSLHRPUTtAzbpQSzGRmzh1iD7T8L9V3SbN2/kJnUeV
CmOaRpgC/X/ro4AtdIp6qFGN7/eHan4w6KAt206aa2gm7KB2KXYM29IvE3Tunc2Bg2wgSkXlgWZK
JIwh0Jj7kHyMlUa74F3rdiB2siO9mnKbmt609EfUSvT4UVqn6dngWXhNew+gqecNBwa18rfE3/9O
SvfvgdG/pHn/8uH//JKn/P/X1O4/5Xz/3+V/bz/zOUC7/vWfmq/mxx+ixf/31f3/DAAXOrnd/+cE
cCTW35vw+x8jwO9/47cMcOH+y5CWiy3CFYZJFfjvDHCh/mU4jk4323apswzL/XcEuGH9y1SOpYB4
OBYgt7ncRQJ4jwCX/1KOTWOCabRwXMNU/08R4L/WzYL4aom1w7EM4oks+UvqbEdDcepmJLLBMoTp
CqqZk0OamFnPSD+6pcuEYJ+V0iKABBxA7PTFYfK6eAdj+6tb0H2tZFDs0BE/5IEr/qEE/Y+6XphK
WZaDw40nwsK09OcKtEMX6Xd6qy08kmBNBLZTXYyLSPd/xIg6lgR5eGtEyy2BUZnP+Tt4TyRDJFXu
O8vtsYPI3Twh66zlH17iv0q/5mX7U2k8X5hLOLluu5KLk7x4fyrpJxNFj0Ybo2+lucwbbERDcBZ6
NM0RF/u8TZC3g7KDPjy8T1NLtJ8mCEuOw1Pv0Td1sGex/8ffkrrcQlEsOBF0/5DaLPT5Kv548OAq
DWFaHJN580Hg/KWA96SpT3pm+RBPfDzgeUpnNoDHEU4aTiOlu9k+N7TnuvWfA/qZW80agnVjRECv
bZpS1AZ7hi+UkXX8cU/29mPvQsQRYFXk4hTb1cqxvRotA6IjvTXxNYS0NhS5nvRpBehebFaLwhDV
LseRsJIaLp66hW0T1qb+MKw+pwFUUhLWE2atlrAUlfn7WsOTptt2fbb0DpEeGz9zCGSXA55vEJ6b
FIo3vUjtxo2ClZ4wo53ZFgUYijn6SMu22WiDRqgmj7E+FHjlhEfPHMSRl3Lns1tQcZG+RA4i0OO4
hqjqk8TVDoW8Mgsq6VwAZqZPpXASLUqRN+u4bnceNKUjWo5ZlpsfUpvpeNBp1aXgWw+INjChS47h
PTPceq72RNmOm4aeUaIpebK6ZmV7VXSs3CjdsDF1pLIXFdtQdXBj/UUgSlhpMLdWQcOoTVBQ7zNr
JA6256RgxlgqXSc6SKd4b1PcEMIYPx2Ii9uEiAkm92G7Gstm7SciA9OSn+JZqGy3ibn5h3f+r4fZ
+T0lLU6EptIdacn5zvjDYbYa2ihILZ2zSbuEtwO91WyMbWvYBGlV09ZDF8KTkJArnQ8hTt/hA8oJ
7SlKk69/fynqry7FpQ8Ic9tGLqT/EkHvcHRNIT2STD01e51lGLmEy8yg3dAdEsfEVmTlDmpDNxlM
XuC9aGFmrHoXFbmgGYEElU0SOq+Be5eI4DF/czob9HdSWxvR2j+1Xvprv8PMORb1OqXSKSfsPT0t
nR5nz1ofS7pAfdCtzEg9oZqXW9gvx7//Lf/jFM4Tbuqu7rIdSP5j/PKEsw5VejUg+SLJLzm3bVoe
tcfemsDPEoax9jlSoINvjvRYKYdKkp1kAnel5YTa1M7iH65mXnF/WVJMoQvJfmXqFm+CP7/86OcG
g+AEBKfluxDig+awgg2eXFkuk5VP/jZGLIhFGr5p4ocAd+qaFxK3Br2reK5LOP9FkE2rFmQBi8c/
XB4L2F9cn+2aSrBvsPI5vy7MedA6sVZQEPevVl6prWqVA5dqOtsDoMwpUseowHGI6Htnz5kXolDe
asJuRAvQLt4iYf5ovbS+GrAIx1HTD02bhLsJ/eaV9/ayrltyaNLEWw55n79wf/xoK60+FIB9hg6r
nObV3jKuzVtQd+1yJmP52pEpTP72wZyMhY2EgSkx/RfAlg8mX47zPPnq2MFDKOmBVz0KM9Iof44O
dlymfhtNFiPeuZ1ZTaingkRQi0MaAiFYN/R+aRcKUryHhQejxS8171BGLZEBU/HGmdpdI4dxt8hm
HfZ3yInF0L2LAd9lMj3xo+JDPpYJukLy9obQNBcJLoZFNBbBwdAnEP2+g6iqsZBt+fKsgzfCgWnd
oq77EYnMP/B+M9c5Sz022p7CwRzAJakQGISsj05bfrGLCrg5syPfdndFlZ71LLB30jIcgCkD/Am/
O9B6eQUDhaSlDgir8CtkmPbNaCJ8iGgw1lFh6i+9DLF04KksQGJAOJLyOabsWNnKXcYWuRZMQ2qO
Uja+YDWiN8gHeLFhpa+8hMZwXBIYVPbeG97pldlVW3oxNBXcfK2Eu++JUFw3dtHsx6HfN9qTVpjd
tammd7xMDekBLiCsTMCNCXfYUX84ba89W3aEg0SwyKHb63kzIaJtB6Yoxe7uKWAVfAZTcnX0BgOE
Z5zjouHnSoMTXMNv5XfWtrDZiNNax747Fdk2Rv8wratIeWvWVpf+qWft2QVX7hR9NxilLirYN6u+
RRoWknHG/oKmuw8+yM6on4dcPeaUAcB6iQMb9Hn2lJbDjbajd3CHh7tBwSnNV0N0r75Zk/A4A7Iq
+zPx9Hrvgz9haFg3Z1LgbwOGcIKsphw2wsRTWrKcSAxW/OqkXPUDMLNY43mlJ70UyOQXut5/KpD0
QayBVFHwb+SknxREWAqC4MB9CdCapiCrE25DH7yI3f/0dblOiSfZMgxNF3iMPlUJgcyzJ/bHgWa2
39EXp9W0QNM8OzyWSUQEH5VpRPD6wcBNtgL7Mq5cIedAOIa3iHrTVaxBmLRLDZHxhNJ48qvqKeAX
5qkVj/eTaOYHFiACHTu4GklS8WzcMuVPMOv7Cs0bfuPuUbiMdjXIv7HWDrcu86BWRUmzR4FN/8MK
u0/TuJgeLbN0aDgi/PsU8Vcl5l/sbiTUQYikMNcpZOav/2GjJZ+A9HWJpAKFyNLtABbNvlIO3OFN
zhoxi9+rsq0vcdR4q3CEmO2HxJ45xPH+dvL708Hvv2RtesvDrKn/x38Vf1HtWizmhlSSQhzF8p8v
haGJAGTIotrXZNDmA+KgPhjMBQMiGhpht6oKiE3KI2OVWMYcOUOBLpXiDUnsLS0mkl6cfluJqEFW
ivlfV9+gEHf/tPjP+/0vexPnGAWDwOUs8x+liUlHJewV4vAmbV0MC1a69GUXcB4AUodzzFJnwSZ7
dXDv73VvhLpSPEuDCWrqyy9Tk1NyVc1nTsdzySCxfXNSqoQkNDqmK+5T1Bfj/u9f5Hu19B+XbAhp
Az9jR7V/eZFpN4qmCUnuTdOq3YctKOlpmlN327bepConbccod96oW5vO9b83WnFMS2oRI3OhRebf
EXihIFV1t0t1+3o/kKGNgUamLEl5SidJQ1nCdBVcWK1VK56OZ+i76bJzsnNjAN+ndPyHt4v8q9fB
0uffyWQe41i/VCw0/8wpNBziq3SgccDPB3CI8hx5aHrd3q43g845A9eLRns4qNcJnhsaiZ9FnRF5
T82l8W8vsr62t22oWtjb5Xe/i7FSeEJtvHnSZljt+9+/FGJ+qn99KWC1WqwUjAP435/f5Pgyq3oo
FYelokeklnty547N2ShPpbRHqDvID2IzJsdgJl2KQO258zFBOn5y+/tLsf+iiOFkqeu0DUxKPvHL
sXdIMm20k9Zf4v3T6fRVaHWcbfe/KDuvHbmRbIt+EQEyaIJ8TTJ9+SqVeyHKSPRk0Juvv4ual1ZJ
kHCBQQ9muqHOTAYjTpyz99rDjMsWjhQxa9wl0VGo8+giaoeqr26SBvA410oTTZMdlF7e3eut+8Gx
2T0k3vS05AC3S9Gk97Fd37W2Qvcxhvsq4cW0BWPNDm1op6pDmoTL1pVMD0A4JZuxzs5V0c1+lHmH
qjfWwFArP5SsWfh83dsUR6i+6si6KqEAHkd3+ZFnEYJqgNEOSZSAQSf0b5DznRxbgtfdtORJEz2q
Af+vMGb0E5knqm9O0cI/OVrDShArxC7u8otqyf/nj4sK9THW7OkttM7bdrrIap0urkfXksD4Y25O
Dw3Nl4vJw9zFpOFNCWY5f38spv37CnFdw+YCRE+CSd6XFVKMqjJJwSRkZT1QTabf/WS0ZyjRAOpq
Z96yS15ECvoLQLSGLWT8YS1ruFFLQ1cQ2BhpuFV7uzqPpiDcAK5VAcx4S4qXcDhjQ+tF9tM1eZ7c
OB30+51JW9sdO1Z+QV3QwVRCHTgrRPvnRa3muk4GQ6bKyz6D9EHv8B+vsrnu7F9eCteDCyoQJVsu
K/LXlyIk8xvaCqxCObiki6YWWjNEGVi5bhEoWtfxRCB9N6AHHDxdbieLfmUVO9llRmVbcRZsGDGX
20kY5KcKKsXhNYLOfp/F0wHiCemZlXmlFcjN6LbTuJ2L6pROgApnoKbYB6rFpztibUe7jI8tkA2w
AvqTBkz6pR4f24gu/t8fsv37BccyQSe4kh2Sjor15QLhSaVlaTVqm0WLR6ZoZguPoblbEv1kDiq5
aYrvpauGYwouZuMua/YHpcjR0mawLZANmh4AqhF7NzFQsXOiCSfAiALrPzHjsxcnD1pELyYflvA0
to7jh4s93cwDxY2cI2RSCHT2do78ZjXo4TDFT4VOgKGGZ1yKgbpwXOS+TUzy6Z2OOYdqjOvOQgM4
uligiv5b1YrwtIZANsk9mlwy0OFpjohBgpLm2LZjLBkaYh3Jkzm86O5Ra/ILT8/tiwzlrLOU3iGL
BaGGctD/dZf9fY+1TO7pFp1LTmrj54//n5oGiXKW18mEpgBTYZAYVIqRcqHG2A7KM+6OmkZ7n9o+
41AbIl8DncY3xuY6s/T//qSN9ar669rmwwgeMp0MTGTOl6oGpwZd/JonPVcAMWs33kk0tzgoEh8D
Jy2AFpujEIwLuGsrOJYx5eI+h0BMSMY/Op3i972FD8Oic9lhkAl+1Qj02jJ0OaxfAj1qbz+3YHJL
3rRdvu4DZQxFcCWuxnncbBGy4XIfrI0asMXYuL3vdWO9Smkh1gqEfcXE3R84Pej01ChQthJerGp9
BXK2b2UbRlA7oYVoKWbujNvh339X8Yc3aO1N05SR64P+edD+5yF7eggzs4cQ7DHnIwigY8p+ETlE
b9Akv7FXy5ZNsHunFwcn1rGqGPIiXftWlcPZQLRvlXYHnFPd1iNYk1QrWzvVcRwS1E0OtNmKx4Ft
SOtKsUOZy31Ta1DKueaLGR3+8VV+64/b1tohx1blWayRdRLw3xpcWJORDTALuBaDzJ11b9wx6LLP
uZm9cPZnoPqum6h+9NQowHx2QdT3w8PolHQ4KSJtq9TOVhg/lk3jnZShodsF843XwIISgfk46yJ7
ZYSTXlvqgemV43UmEVx1YSz/sZUb4g9fhg6/cKVLs9/Uvx5fjoLVOvY008kHJYEvr1DCy/ARVxB8
irS4Efmc7Bizos0Gx03HYCaEEAJMhwUKg1eZ3GTTp4TdYvT1qxDzviJfizMK8QW5uUSkONW2ywDP
PZSyG7aIozPKBDR2s9HffHfA6th52D7nCrgWrzluJSfC4Jvp9h1yU/wgKLmupg69ZzXZ3WGeh31M
r5M9WDjfbA0fv5FeQ7Fw7kONvWGx2yFgBye+rVfuRVkvL0OmXTRhpy6XVry6ePXuZWzcI9TZNqNX
3zN2TYF6HxrdKq+cZRoupkYS8btwyZ2sufGJ/Pxu0ot2l/YCOEK1J5Bc99tcR3GMEXQYkgshmdrW
tk0XRjuaWkuGqq4DWtiH93GqbjxvJLxN08mVq0iPtaBKSFLvCIif954LxE123M+dEkcU7ohlRzoB
UhEcOJZFUxfyA0r8tWlm1Yt7lbRi8rVoxoE1USIzTi1eNSr5vLQwi3QEEHbJJ3MFL8i7asRlKqDI
2ptQ1NarIwvaR1kx7sqWLmcSN/pWAyJ8U4aZvi0jZr5QvTtYEfrT3NtEOuDPhNZef+t1GFoJo4sC
dxwB1PU316ZPNjFm/sftx/3DpudYUndd9j7H5j+/vl6ycJ2xhayHtG8C2dVCRdWanvk49hJoNBhE
PTouG4NUjXY5xErkDyR0u6fQTmc6Okjda2KDrYUFDEUn2ZEUcQRcqp4kevjRhVozFok6CrNp6Jx1
fYC4rRu9+TUpzT34PnEXZTp9j2reRpOOTSlHrpnphXdO6Lb7pUdDu87hWqtp+hEBBL01agMucs+o
GvVVI+PwaE2sDL3AtDqMEC8hOI/ZVCN9FbjzLe0yp5twHVkEcTpzv8uAxL07ZkOfHP2iCgd1A5gb
XGwsh4ukI0tdGzTtEE7diSnWU195RAU7KtoS8DhsVRI9oGAw7+p+/b2wiVhxq70geCKXKBmbfTOy
xSyZsk6CSKFtimPieY5fiG/fNkQMvzpGSABS6ECc7MCfhaGXn9Gm3f5PeMDY4P+/f0LkpXZ0DY57
Xa5b0n+OAo6ttGyFoBurABWYJt0a6H0eGwzToH5YFzZe5xryL1iFczLk2vXcKtMPqxB2S46Qx8AE
uGvm6pgPtEFEBe+MixMaAsThq1gMAUhOljdOGyR06Tkbv4vJDrdar/f/ONf+0Fq2HJf7rGeaBtO0
nzK//3yZptCmoWB0hpw8T3A4pZeJ0z2VafVMiKPH9p+uofOjjYS5SWj28bJB6yOnIw9fsQLFt3bb
oS8jR9HLivYsPFldo6pY8TTHdn06Aw7erWbnbwC/vd3cLRkQaDXuqz4OtGTiUtqUL0NnvgvO0lIY
8wGtPpLYXj6j4iGay2VvmehbwxlEdjPgRylsd09CNSTyYrEf4qjZ1SVE97KbzAPN9Qt6isWt4/VN
QGVybPCHbCtQU9u/rwPj9xfd5v2mqyst28Ek8OVFT2Lar6STRbihGJSNY3uZtvZLRFBUkA3ZAxMn
klMYnwyafRnaOLJBjowPVj+9ZhofvjC8+R9H+x+qPz4Sg1uuc5JB0ddBQYy4ZDQHOA6TGT828/AY
KwYFzYhgK0s0HxUPMWIjxpnSI/Jw0GK6oR4J21Ou+GCj849q9KdE9ddq1IbPvw736bNRA365XA4h
PuAky2maGPR7+cCtX1nl+BjROs2ey7AgsZD08S3fpvcByQWFS/O2TfnQoOVqsMbxR95yBevcbO9o
M065VWtNw/O2MZzjAoQ+F5x/dZGT8BUS6Vg3BF/NmknfmCjOEuzGUOKEdiYuNwLoaExSElyj204A
YhBhfTnO4/3fF4b5e6uIb03PznF4q2zd+rIwOkcH2+Vyv7QZgSf4+smxIKvBQbLTeSVELKAeoMrj
mraYhRSmLPJrUlDu0D8y4VHqWEFTAoKSX+URTpeE1taxzpJ5g5+tRiVIgdHbr0ZMapnbWY+07cNd
FuOrzwwC0yzCuxpyWrY/v545PQ+UT/845P7QPOUrOozgXVqe66Xy1z2QcUaZVHkNVTqUr4TnVf7s
jNfT0qwZGVyA5sW+tEIQ7nbNcU/g1ncPO+v/3m+t8tBL1hxbjYfDjmilo5Zu7R4mwN8fhPj9MsT7
KaUuBJNGEoy+XIbapnYib6DllNvDNzoQ+1i3cwjFCwJa5JnR6htKEjqMvImlcHVEUdNDlKePxjpF
5yq51yo4M1k6EnCWWV1QjimBmvI2raTc567oAd5ozxxop79/8j+8yJJ9ZZ0Crzszo9Jff189koun
HF7keVmiIyRkkv+SGLDonEBdasbymrSES3eB07GKLXjrrS0KcuQi1QmwnfmPF/kPmhU+D8LpVXwg
eejr9eg/x0SRQNjXbQrU3mvkBpN2g9XeSgOGqsGSTQaIICQVoyYfcI7N1CPiNZEMpH5e035O+r2F
MZ3EsLbe/f7xa/1+A0fObQl9nSZbzMS/KH4MzRqL0iV0mLRrwFZ4NL1cEugSwRiiL7LnthMGQwE1
jsKnOvY7QP3fZt1++Pvn+Ck9+XW7ky5NehRQfG/+68t6c2Y9tUewZRuAyS8hAYyAEePxah6b5QBn
FBJsC8qX44v48SFOd44FbyKu1+CSBZFjokOFae3ublzZKnhNJYhBd0fOUE7oBv7nRbO9febVcCAZ
e+1143HlvcoFZB1H6gatVrqBh9wECFEKsjnHJ41Ijx0yEZPIP/MCzCgO41a2DBNa4gGK1b1YWPeD
yG7ntXI3xuiqzFxupaZLPG3Y06Mt1YMb2jo3WEjXadgS2xfaTlBrKz63JdBnICzoX4KM9Zf67Zf0
2FnkqiZzvwoykN2gxC0YzjhlWR7dxxDlIFz5oGlpl9JmxR7fmH6C4Fkf4W2mI/ZBbhy4mePwHGIO
+8cL8HMa9OUD0d7xuP7TWmGlfX0BqsRxR11ysqYDM8csYIxBiJWHg5UQAcDfIks3eFLVBk4Ke3Y2
V4chb4ogXRNXC9Enr7SC7lTifAJWHI/c3aJbOGdbaPXZOW0ARUKN0xnq5+F5glXlx8PUHDLNuYFY
cpkR72l0szg4FapMaXYtmpu70h7d2zmeR99KtQuT2NLtrMn4W4KM2jfz6o1IrSKAc9reFgjSfFMM
0d6OnSKAMDsHf1/9P50Tv/5EPCvhmUKaYpUqfFn9aTIZc4rW3p9LWx61xQrPHSSas24bLbRdxZ5B
rbFeQ4r7ZSbUCYU2xzQQnLwGRKnhWiYZ2Nm0Ut2R7AgotEnwfy/N5Jtl63vizR1yizCPEajm7P6g
0WYcgRC8myWhXUzp9Vs95VDFF6+TD9a/9GpKIUZJ8Fu1AQ6UCLyNl0yM/HMpLtHsxg3hCpNsz4i+
ikOcDcU5TIriDOmO0Ed3SoOkKcTd4PBvTOnYXXfp8rjQXsILRcwepJTP1iIVm2iAtjWdXdQYgWlB
887TOQwco3PwG3YvWbdVOXOCzhHFRjEYBkfdPWLpDhRRjNwztE0KDnYC5+SoW4nLWrjRI0nH1qmm
BcR4HPlTUlZbjyj6XRrb0z6niDDTewFUP6QzdaYBhU4GwrIi8+YksudoeU+btVNdNRVBb4Ax/vcX
z/zHY/9DBwYmr+cB1kbxSbGzbs7/ORoqS6WeEoT+DNGdHjPVcctPs9Kuk4GITLDFoBNGkiNRgjdN
RxWWlBdJBf7J5d7gpsvGTvr5jHQME0G17dvpPpmIHulFeFtUC5CzWR1/tg/dIuk3riDUKkUK//e1
a6zn6Ze1ywxEGBy51DPoUH/9EghkRFbDwPURfFZ7ei/DsckxcE+ivEwO+uKe4M/c9dDpwy6drphc
l7tRUKval1FiTRd8TC+A2YSkdKle0CQWF2XqfvzjU/5+zjGfcZhXU1x66Ka+nHNxy27Y9iyXclrp
ctr0LZpRA9W9C5O0AAI0J8x/wwXSV05fd1/yJk0q1EjDZAT49w+z/iJffjHMO7pAZmt7NmrWX38x
7Nv57CnSC1Am+bXX7mzy5f/+rzB+H06xlejrkbr2183fzFoELGQVyntyPRcdnzIXy+5ApTFd1Anc
LfoWNenxiXU2Kxu/ZO/wYtIk0Qfc1UkOHIGsgB/eUEN2NKMQVw61dSHyE+Nn8pTjUolDZxp7jyKO
4CNe1YtojyNiuHDm6VMlzKS6CKJqg2B4HUQJOonj/MH6JGZrVgwyxpU6o8Dal/nonfWoZ/t31LDX
O+ZlScosgpTJ/nGe24CyyjyJ4b4NM5Jspg72ZtmOpCWbr6PFDcUgYRDLyeKnXv5GUlu+8Ro+QGKR
o0km+kjMOSSk1jg6ZGB2uvOIjXfZqEKdiHiJT3UdBnio++Ncj+9mrRuHMr8xGasHlp1aUHa6LWT+
ZMeGFm5tynS4qPGJMik6m/FDTGTxS45oihw+8djinQ7iECd/Yndi9XbekUDkkasQXXYldzZw0tne
m0Vxk3vLbd1Yl8ghoouymS/nEqVG30EmgKfhh6Bu0Xsh6yLW43LA84n9ysq2WHLIKRky9u+kiu8i
B+RKq45Dch6Ul1wNBZMTgHv3QIAL35rS6wHN05G8Te1SZtweap3s8Z/UtCSBrUofoUt8yCtyZ+d4
cHgpnIO2lJeM/4yzXMMMRmiPzkoMjTWlnwV58BsLgGJAQ80+mRRNp4YNOHItbT8JG5eDNhb/en1/
32XWkxFmv8GzZg7ufum8T8NUkicQgYh0rDeTeO1raxmeGynNI1csoLQfnZPMp4H4ISJ/9cRfA+Iu
8rkl2i1beFzpKiLWmbKRHz+v2j7uhAJ/SBtl+Xap2gsGxATbI3g5sWBaf+xcx7fc8qMF9mZwQ3S7
QaNYgHgwqkbu0f1cxZlqMSGmZwLePW0A/g2+NdVfja6Ij5L4PBLJoAjIRD+Iqbn6X2oGUPH9UJ1K
YRsXwuwuy9nvU4t8UbuKTnHxndFHtmycSSHkIph5FyvbuA7ro3Tj8GSNWU88AFsoxzKW7FIT12la
m9cw1SxG5FdpAwctwbxM1ktTXS1CvUelfTXRJUQENdVHrFW3ubm86S2Uh8hKN2ma82rbSUSQG0lP
nMqbeqyTncJvCKUOhWN0TG0K53KyUScigOoyN2j5huFAh1m0a9uuxkudo1AKMrCEh8SIchrel1kq
aD82VHy26nGJYeycO1rgiKvI1Wos8lYVZkIaM8PVqOSd4VYos82p3BVUPjQJx8BecdyQncLjyCg5
rknBUVwezwUCBGSX5xyiIBKQKOcyEJX/uKubrvFbQ0Ka6w5NZ8j01r7ll71aQl4jVYn1pOo+3GAN
g34cNJXx1MJY2fWrmXyZP2JwM4Grq2mdYZBMl3BXsQr5iOYb1k1LoqPrASwcIyK1xnpnLvE7fDJw
6onxIckRJSM9eqvCjOmWYo1XMNlSjHVbHJCCEZEWePCyyGysb4wsvKcM/SzD6RY83DdVoqhf+hsO
sr1G87Adh2kLXd2gcwC83oyfnIQ/kSgu3AVHaFGonG2aOh5Lnylht4FWvNdmnkI0wXefrWqnSMvb
TaP22baMBpyFTcNB6gWgCE0fQLw5JZ7OattDLjPY6vGA59Oxb6lv8QDOB7ct7kdZ9uDL+PCdAxV1
JMe4GB+q0PsOu1FsQPmuVFjUa6ljf0jCfObOAcsAkZ7QTcz4Zs1NeTHfTRX0rMrNoPPzIBmoaxQT
DDEB6bZ4TlR1PxXDFhoqtD0ZrnZXgrUhgLyprnOpiMir0eLu7D4kyMR2pY3GrF+yO+48M0JAQhEJ
MqGSxFMKvxjvCm282LReWqJ+W4N0EZvfsTPMKZiqFnPlpL/OOQjKiEARvYZOXNv3DYuDpMH57OKs
I1so3iLfQhfI5KZkXL1Nbbj6Q27v+1le1TI9JWUkiEXJyo2eRq9oGi/AbFyStMYhpfhx0M54G6Zx
Z+aYMFkYiA4zvcacoDkTg8VYMpOAIWYGhtKe2YFe5oIQHSy+lt9BrK9giG2yWVIUEkeYOs41AgAw
VFW/hSdGlKmWX6VJTqM1Mck40WK4B9obQ0syqETQ4zD2ucsBOoSK32lwdj2JXH9oYyDfRC2V/RGs
pcPp2btboNcv0SDvF5WdrDp5J7PoBsqxyaaafM+8H1ab3bJIXjyidzehsfuZsJ0W+P87aX4L2zHx
8aqVzLTqz7H1hk3LdufALYMkBkXC8RD35k+wTg5pUTlcD4d8W1YK6L5z43bpm5Fql/XIV+09frhF
G7476XDA6FwjHeX/MfJLM/UqnwkaYFyTlmcSZT/GpuIHtspvsNBbGV2KlL/bz7XreyaAhBjXX2Sk
bzBP7pOwmAM5MFxpeewm3BifX37wbXk7JaC5IL8pf3J5X7IJ3NFEvWjYgLBR438KADDuBNSjE2SB
J2Qty1EAc6nScwyGx9eb13gpQXsgMiAS4CYzbcivkJYd95zpNWixCJqXBjCItMYCBpB1IC+hAohG
CxS3PHnzzuq9BdUvR/t9QdtA/doz2oOvVXik36rrhT1xHYrl+OVpGpbhy1Jj+tEX0vrqskOxSRZk
XiWvk0FbeU4efr6uPMF4W0vXJ/ceK5VjX4Txmvzkrq9yMvzw8BH3suEX71wkxdKiPgjvRN098PJc
sQijrWwVWh6r32kRkZwgiRnx5s11VHdvCr1o0EzfMdIgBjOo1rAgfSwjgiXE01CLOvfTNsuCtmgs
t5HLH24WPaAcHU8lG1FjZy9aPfFYijsH1SZ9a+9N46X0+D42lZofY4/ZZLf23EOcKHNCUfUfmdLA
kCf5SxHzryUoHmYAiHcvM4Iy8mAZZym5KdmtqZMhj0OeLBh3xK68fG/7JQqmA3KaAu1BRRysxZcJ
pzfR8isSfPgkHXCPRfMGgYwAURPWSfvWty7hQdj47Wb4jBQ7Vivmq5LdKq9QLoYZDxo7294drO+2
2k+2RoRPXrBhRtm9royTLON7j+DU2jUhs7bs8u7E/S31Gp867FNPp7tCto8lFODBhShbL9S06Jov
hJ5c1CXfVpf86unCPTGEpNIacKqVSf68pL2vXO1WKHmYR7bbYibo91JVsIscnfi4evEdURtBEqYs
cZqnmx59G7lJLo/U4RzKytxf6K7lyIYMJvoaQy8fzW/nh11QYYPFaccOvyPMnfFzBU9D9jxeCEd7
K4vISL7RVqZAqpUMr5f8XrUamR3FAKg5JCTBvtZ6gGKNHls4DMv3OJ3LDT1DLyBZdAsH+ENlzQF1
Oo6MASjK0rPYjLS+0dzmR+OyZHWg8QaOcYJ6TqVVgFufWampHO/DrHto2PBJ4FVIMRQjWpInfHpD
H4knzxjOdpMz4IuztXyfuE+q97yNzNH2xb1WI7JkIjGb93j7n/HDmQF4VmwA9XhWUI3RUO1mL4V7
HbNmGtIDIzeCpKhMouEHNFTu5G1NSP4igiEz8vViGTkb4igZe/GwojqCPGQ9aU1Lv05kn8VEGi19
9u/Yt/DDD7ioROsiocRB/PMv/LtEm5vbZaFEWRWpwkOUbrAGeEoPVNIfjlsTRUPB7EfGvJ3wVmyo
0j8GRbY8lK0LsFDQijQUrYrY0wnj2AbV2NHrSPW1NB22ReX9oA12GvUQwC2LqUOoYmvsBbnOQy3J
jzaK/mJcmmCyW6TvMXk3+kuja4RWyxbd/mC/0ISjc5rRcZVEyFqNerJt+WzM2Kcwi4RodlzCy0jl
SPu3CmyMP4FP2RBoMAYcXT46CKoc2k6ZTj4M/R7CRr382hY169kA7+S6QdnQMOm6heGcld5Z5HqH
yROo1cAKH91Cf20mFqMRxSN/iHgJebvduYWa46o3i36SVkGsGDBtDF77XIEX3eizccqtSRGLUIAw
ZFdVHY6YvjafumJ+9eBXBcUcPY9N9DADGQCDB0mv58XWQ9EGaTHxuGghQSZShzU8YaOlEZ05CxQV
Bu8tdwmaYcUhLGcccjA/++WHk0He7MWyEeSdFw6hkamTWn7t4DxcRH2GSE+OsI1bsU36a02Rv5NO
qOMoh1Ch8nanCyjQmRJhNr3PRtUvpMB2xPncQAKafBgTXJ7t6DoltwyEm2ttu/yORLpwy1XiM9eZ
vGOaIFyu4JSri7McWntPwXef9SZmmuZtGTkn87x61qyGtdHqJDck7jfVYYLj9cOqNL65YwyzkHCE
ncmceUSakWV5kDjXfRLdtx3DtmouNvE4xoD9Gecy7iUnihquctJ7SEqzX/TfFUT8q8GLP8V8UawR
NaFh7XXBbsYSeII9wd5GTmqqsYQzJv5GrDdBKI19wSJFo0Mm8Vwgf2OdJob3FMFt6O0BMvXMM+Q6
+0jL9bLMvbfeQ4tRFLobLGsaoaeaY0dC16YW+RuJdFvN4BsPBZy4DEEX8xCbhcMhAVgX1CmfjSu6
ClNalBnJvESZb6S+Q61NG5qkoo0xwbhPQC0hAgCOvjTLTqYk/rX5izQ5Q91Zeyhh/cQ1bKyEqpLw
Jxkxlp3HfaQ+ATEhvjazO2MQ09ZbPqy6/mFWib6Dkgir1MFlZJdgnMcoQx4FEllnnLGULUwvgvl8
akVnVuA8ZzsYu5j6RcnoSCB4sytp4Oxkwo7Ghr6hkUKzuLJeC+R1McOik3Cb1g+TJvEBv/lFGfW+
MXt0AIzbrFaEojEq2Tq2fWrpqW+jMYf7WQ37wSr0o81EJakPJh11ocf7KDPJInVstWunHwY8bu45
4K+wDQVcGrttMb4q1edIYrhRajMohQHBET6YFFXIRw2O/LpWtYszAIYxMpuAbKYyqB2SUDtsL3Xc
HJh5D2cwHqexd8fLeXpnVBztrFIwDmq8nWGI9KBNMvBCWR3tjDwEbqkbcE80kmrsO47VPIcLOEVM
CqQ0L/PBWMz4f1rdUNwyF3/yHG5zYZ6CxI2iKyPVH1cIhmMUkh15oZEjO1934+c5LU56QzNCsOiS
3Iv3Isk+ippFT9+erB5j2vT6xxhKtZ3N0tqJyn4op+SzS2NavXAoLdjKdtJeqMmhYv8JUHLK/bio
T25C1+TQkMu+RmPjFqNEbLpn/kFCW7LMgrf5EOaRvmkxtPlOzYqoMLbNYf08FaHG/d2+daKYmLJG
SzdkyMAjaVGP8aglWR6Z9O613hvBd7FB1M45BpS66ceWemRGBSboJK7UUgKOGStEHSM5sMMb7tAU
8eyii95+Yq4kIY+qkrxJUD69iDMm1bBMS172h4LoJj+q5OtETKCfdIQHdlt6yCSwMdKp6t4iHqbg
jBicI4HyQ7DY0cBboo5aPc4HZRE5nLZvgwc9NyuL10bPqIjWK1w8TfukK3Q/8ohPsY0faUw3Myet
gC4X2+0wH2lq7UKDeWE11D/aDnpapmdkMTYHnfVm5ESyeC4/ZFE8lRCL8Ht2O+k6nHLhTBZsfexq
nOThAD/MU895EwuugHAPcc/cROAbdrwgxY6E3teu8DrukxQui2G895IWlZxJdgOgnQUWNjrG5/HT
YkyfML1JSCSqvOkNZPP1ahdkM0IhCM15jr530dz50+AeimUBp1qkL3WWHhw7g+zW3891czfZ5prH
Evq9DXqRrhZ+ZH3SLlKwOXPGFCRqcJISa/yNy6RDqlKFywj7E1gsXUxQ5xPu01V3KUuDPFIZXjZj
H6ie8zcjLo0LWTCYKzVzWgn9fYexY2PM9o9GLs0mVmkR2KN5zuwZRYnh2vtBTft5GJtDgnLaXprb
zOBzDNBM4CEikg0x+9TAlagzNVCKl/mS6v5geOWpEJH1SFTR956ltXFkM3CAgjfHaQ/73HLJkWpH
GlELEX9gOPcKWTbqA6wFOsdBPSHZTMwcIbl7pSnDu7SsYVM2hU7n+AlHK0/bTOWVbQCQXX62K6rq
qp829tTD0Z05S2PdK/YxDmotJZNlNkjUpYsdmGIkek7TvkWixm0tvAfoDpMf2vN7mrU3Ubs8iiHN
9x3aVzibSNND6L+MLuWVpPyixc2QbphBeVp2eNkXgrPdbUNsIR47ApknrR5QlhN/w99cpk1eNvvB
dO60keo2Sa8ZGFbgvluSLubuynswTG5GYkTuTyMctFnd7mqCjqOKSV1kkgk9L/6Qd9KvGtqcMS9t
rTC5x1gpiavtgrjPgGEkBUae5b5AKx7MxvyW5ex7eoR6I/YyP6+L9xS6UBDj4tEMupHaAB7YmkoK
l+SuVvzJYOBSUuH3KcGP+9hDP2umP3or7gOnhi4ltS4gChzqpaUux5qLuDVrzYYCKVpdPcRLIb+N
oo+F2CzKYSITGphMZ1O+DbJNTpkWvrbcPo8wpgHPsstOVU33telvOTBfw7UlkdkVCUkFMCX27z1t
y4eudN9V+ba0FMult7yOKrylsu82YxedGoQBuz55YM65d5Jq3JjLgHggdzi+KLVc+sThW2nWZ8vO
yIUgRMlv+pY6p99bZUJHUpJERkQCl6pvpQ4v2mK0GHEH2XCpjESCVJnLZdxdx9JLdovgRmqKs0yA
NEU2sxiZAuzrjFsaZ49OhEqTZYIXKJYnNkgc5BHdQEJzMQh9kue7GZDBBnGJF2hJnCtFELSlimsV
Gu/wlLddF32CWwp0q7u1iBCAFrFVMderrvZHpwWBRjRwPL5WIFl8/vdMr4C0pgRePHJCI7NuTG25
pecJcrUCHj66816U4ZG0iuupkDfKAAZbGG6OIr+CSZ40tGF8TI9rmR0sJY96mbZuJF1SulIiKBQY
/JSMIVn4JuMlzumbbrLOxThYl0zmLhduF+jIs6PysuwUaS4uigimofRg6QV2EzZ7Uw+vSk9bgpbk
WdcMb/W4EhvqoZzPuU/7dddprxu9HA6ckoxxpTshuUyPrkUgUR49s75yczctBrf4GpZG3dbfSmNa
fY91SgWYf7pe/ZnYCavXYM/34glhDaHyWdumG9eVd+xh73U+bobpgeCfnFNVp/E7NFTtZf+Z5iPx
0/JAIP0rnSpxZVnZe5gN7/Sv9YNXMpwB9LqgyYYrppfgoSbu/nZD+ahCvfap1kvf46dfipeVzjyD
PneX/oOLJ+Awa3gVDQB8hGrqXE1mBXOQ7icMqFOm7GU3mCunRP/RrP+03vXf695Jd21t8kgBste6
IhCM+pbj5LXPa3lp9zPVqdlILGYwn7tiuigGbQ0aGANTwg3QOoIEC9E6flqljzaCMlkUCzBv3l2N
og1ybbbHl8ycvHFR1z1pWZRs7ZD0mLwLCJRpd72q34Te5EG3uGJXOyYd73BreIDnkdDwUirONlGn
vkgujJo+2OT0oFUzGmIE0OBckTqW9CtuWjFWhIawl86LAvic49ZMyswP+3wC/DeMG0Cyt0MvtXNa
5alfTRxnZmibhyKas82U9oesoWOcxl7pA1PU6F8RDYHfkGuU93+Encdy5MqWbL8ozKDFNDORmkkt
JzCyBBAAAjqgvr4XavT69rPuybV7jtWpYpEJRGzf7sv7O2suOFZT7rrCgl7eCJL2Ps2ktfGMDt6I
NXzVdvIJVNzO8fxXh9Y2I92mYzBEHi4qVqJWtZO1j4Vw7A8JKpjAO3V1++4q8V4vipcBjhLC59nA
wEIlzuNcYg02EoHhhlVTq75CgPx8EYIzNaC2zhefPlAcXNDZD7ds4+yO7aSY6Y1+B0w5ZPNkUmXe
3ADAQSU3cCjQImNvFiKPGX09HOdI5U3n3PGXDs5zIvyzZTW/Jy8rYOQrspMkxaDd10gpKZR0r9aw
lF3rxy0WZ9tt2JqrQ2gZTxwV12Vm+YhzvQm8R1B5jzIlTQNgl1HBWXW+HQ6fEqWD3WpfL+fWDA+Z
DOen0KlPvsmb2J5mFTUmStkMQSCac8lwFwvIhcjVWXIPs7vYC8OlXK8t0CHLKvtyShcMsl+85qsZ
qM+7D7GNhVIbmxqW7Zpl3rnhXgbuHS79kzv5v7QHTjZUCqBc9kMu42nqHR2t8hSHSHu1ybZxe34y
qwb/R3KxODlk71R/+gHoXxPlxfAFmQHO3szGjlWjDXaREnS3nbaa3Kv4spLqt/CXjv0JVnvUa2d1
lbfHIKe4iGK3rR49J0r7qLMolV2kC9Vkgv+J1FmlDrsS2tcGX3mgFdP7om7OC7cRNiAKhGbQnu1+
WL/JKGRuNd0K1/xjz/ozlNzUKFuDXW/MR6T3N8mH52bRI1cX3hcHhLeLw/Ze2RwVbccj5gF8p3Eh
o3sULjLGR5QvuvGwA4FGbKhinxfvTRbDHRYTUBiDU0Ztcye79BAT0DSrnHeBh3CixUNTJq8FjMKV
ZUwegH04TjdfOSRxXG4QJHjRiyUwJGqrjPE+yOKFl2kJoDQzjk4Cp6JsMXW1vnish67aDh1/QjCn
v6q5vQ12Iw6BwQKj7MitYN3KiPyX7MI09HabyJMhsu/EQOGmQ/fIY/BQ0BaN59sZo3403oFtzntP
BT8dBBruMkz6i+RPmSBAgVzM/7CxfQGXal1w6nAy5V3U+Q55l/mzmSWXvZxTlrYOtJ28gdBD8Xln
IN5WPnptcYnb8Nnth2sfnGtn4ArMn20JNXGRh0eNb2dXmioKMFK12n9dkoTPhKPZK782Xv9c5atx
hFJDfhVJ/XGUVGKu9ZVs8FiFhs5XgrUqqkZ/z3N6boENvmExhn9BTpkAWNv08Iagkpsk8TZJbxzH
GfeqoXVzcmtwBfXAvCwLklZuKQkBc+XcVE6GXk0arnOscpfaotjVlnidubQnYemCAqqKaCxNdt41
51q+1JEzIZfw9rb4DSkbn1WDksupNozeGJHxPpi8ZCCjsAlt93MA1GUykp3psQtzV+6B3WdniL0J
tjxib1SzX8KixBmWYOsdh579K2Wu6Rif0MXv6ZS4M2zrQ5a6vqQimTa16z+JtnkoOmcg4uYXbGUy
Y5+NC0ebr/aAKGmQ9bzTYN5lCW9lM5lhh3Bi4tu9E+HyrtoZ1X78ckWYXeXsHow5TPaNwzYnG42f
FlkQAHKQIU4SttGpPvOK+06StQFNulfTHykPZFdBky0u/mn6CpzhQTfzd1zKBsATNDkcYBtPOfQ7
l1zlPAjNFS3Bgw7fJ4MDwLa/dCcAgIaFcWFLf/RU4h4rssvU+x2h4oXnuQ9+UYvzYgV3in/vMa7K
CvkE3u8+teqTHKC3V/4JO3QTYba49NRiMJUfTHZOoD3QmFGN9ixj08iJjSc09ijRITGfo7Nw8yyn
4OJ5M7VE4/ISjs21V76AWyldTukSBVn+cXuzIljh/TSZ53NlXW55nHxOLZUHTDSwVHhkCbVSi2gH
f5tUsQh2+OpY3qGbWRwnAT7ZIx5I49Cm3mPspXvwwOMeoYsNg2fASi4zBvD5nvEAAAvS9Q6YKC0T
48hB3emDCeiJYGxIf2OdkWBz9VtIzufJLwQl4fOpaw33hiwK4xKNxnWXdysoZm6EHsBLzudu5vaM
R+ssxYR1ry5e6yr3D3lhUn/YmJcBdVZUHXP3Uv12cvsiqxqoy5ojzKevxbB/QqW5NoIWgcz0mRbT
cHSQnTYlTANPZy47r/o7n6EJcNGq2emdFAAaVmhHq2aadBKPPUY5vuSBuIpsBZsHL2XI0jjoadBz
0B7AzPGZDrkGYegnJ9KkV54vXjkZS/wpsPL9FNqvpPPILnlfeCQQIYachnpGlYIPC98Y4jtcmszq
T2CpN+hDPYdWZZ/6XD9weLJUTtmmU71+83QNOADWFPVBIPOg2muX10KgT5XK9bawkVQhulKdmHo7
l345Wf0N8Hgc0tYFITrrXx7I5Gtcgf8ANkhkn5oxPTBzLq9T3kNgTyI7YMHtFARBbQp7yjDY9w4K
A6HJJ43JZuv09r2u+y/SiA94YEi3Ggua2zyxCmNMbtPgN00ovel/FT6KL+G4/Vx1v1mPsc2F3mC2
9kdo1HqD/PgX4sQ1JJZx5A6E8mgRcHStoCMZdfIn243qlR0G6HbrQWTbDk5N1emMFsC6lYO42UMK
eSWpF+45QO7SRBV7EFece7n3wIWLGlqe3D6wyIvyAmFDwR6wn+HTlatu65tMLwSiuGwGtMUNRXJk
dQYYK3WyF5gF5Jj7e6yTqED/MCzeY0mxxC5jUxkl1KND7B5fMy4M0oFOtcjyo3awclOAN21rC+Wr
DY8gkxFeB8J1zoQYRWgyKszaORXwg3zW/lsUfLDQah8M9m+ZCYtPm0VLTvws2fkRQ222S7Uedem0
C4Ska2Tttl9s8SS78GgGZ8nRD7wk3+QpO0cmv2Og3E8oon+BIdHHRXQ+QFvC7L247ILs4At2BNGw
BtiSXdwhZ33yX0MzbMXfjmaCjUzLYzgttOhQLGK6B39IaMwqJEpGDMvRYQ5tYhXZE9fqucUKogv+
dem98tQdtEEdCgswAltTvrftjy7tXgyNEJ3hF6VkhbWRooU9broMHMTfsmqmz3Z2TjAJXqg1ds5x
Yn33XXKGUs70Uk3fjQ1V0s9PU3O3INeshqEMOheiEJuqLCm/imyCTmVW9jal2cGen5To3jGo/a74
522hDh3bqaOXwWZxbJNVFKk53mwogrM3o44kw3Gq688CI8DJliDeFVe49fdwZJhTUCcOnjVcfVMQ
1HR+TGc8ZMh+Xev2WEiqhHJpfn2a5b8bh+ShjlPO1u65DS/wi0XfQgioSHQYYw/N+NJRdZUt8sGd
qFgXBkp56s9yM/h2QSjJ1pTHFo+tSHYalROmN40c/sLUQjEZlqKh+80h9iNC18H2u2p4bBvcL2xA
G5WJqIcbGbmWOEgXzPc4vk/eDHHNZDLTS3Fo+x975Lk26+4ibbaZZK2TCM3+mRU+hvhgZ7RDd4Ug
RksWeUHDSbesxE8yXF5mZfyK6VYVyABb6Y/GU0hvJq8q7nsye4N98pEF3S/CkXT4VXfwut6HIHzM
NXKRgaV3k1v2dulmf5vafCec9YFTbU0rks7ZsCN1sYhoD4AOOoojf7F/ov3KidetCGNykwHY8wqF
usKeEwpLRmGVdWKKZeRp1xRz7IXbcSaXlKYlcPCW52h0IOxRZm9QW6zZbHqdEWncixtvqPODYdPq
jhLi0PwAdML+yNLlgqN/3FQiZ4HpBY/+yD2aHAOa5cj2MLQVQxNis27SiN+HHbfNj7h2Jk3OoDk6
KtWHRcy/sHv0bo7fLc7rPQycMAv00emohS1m/L15gCCVTARD9cysy/slLCCa+LPF6xrpUa4aITvu
MwG4iRVfRZq5nZszdXsvhTm4rCRo43Zi7zGZzJ1LVczWDOyOKw21WIF3JTqNY3ast/Y48QNMl1+e
qii9oiLNxwG0s83e3TVro7y2R7ZEqJyjQwBddsOBH4Sx77IQN1hffIIvDPh8gfPsoUrZpcsjA0aS
il+OUwNPbd8VYIECGEg+PjdGaG7RFgVsdKuNrMLRscwv5iPRS84rjwdw1MU5xFoU0RaD3FYab0rG
zZ7TfzNPvKubllUMmCq1iVV+D2T7jffvoTchuuXl/FXbYY4fa/F3OABrPp68z0cXL6xlIPYWZfA0
2NV8iHGMMJnS1bopaVotdJWxSESkwwzvPunUZ85d+GjVwY2rGR1dUxHuaYW+m7wGZmDLjW0MX4lx
gUeRzW7pSe7bb0034HySdCbOBTPRmru9dPUYnJvxQ5EO2vK54klGHdnUhncn4sWIEt9IaTQw1z8M
cbz7tAtXRHVZHarCrfE0qB0gvhJLEobCwZS8DoJ5240L6n3H5tpr+cX1O8vV5NC2bDZmtuNF82aG
VbXnIkcAbynRDVuSFK2XH/Gj8qG38FOWHmdJLxCgHJxwbTOXh6YabuEECpchy9xNoHWwZJfQbvti
m0xUItFkve9jUqwKnTD2sPx4LlNS3Ac8TfxsE13+sUXyPtrBHxUzEpn9Wv2ZVS8dZpkdjt9Pb21r
MhBUZCD2XmZ/OEXlUXPbRiOgCDbwRrytAvxjCv4U9Hog6oLqYnLy1aaAgEKxBd8/yrmBIqV0pOfE
HfZuOeBK9ErG5GmMV7gszhfst6KRR2nxDMZ06ECTyLnVVPdFqtWWfZiLllA/FVaF3sNTm4JRwZ/B
WrUd4ltfNh9+gmMjyS2WBjUONsbADMMHH80Tm7d502CQ3VtsJTem3ThUUqBfQ2Wio2y0j1DqWeGw
941ZCO/+vSoDOfLch9lmqGFmp6n7Z8y642DnbNa7jqzT8o7UYm41Re8Fgto4lOspSxOKV+d1pHJ/
P7RmRE30SiOlgW/i9VjZrG6gv4HEkjY0/hRGnhzvLcavjeHbyA1M/Ly6ufm7fkObWN0xpOmtjDXC
5RoCTzl5L3zMueghzm88jFa4ect6Q6ngg5L5tU/d+dIKyrlVgsfBxpNV0pmdK47VvGUzht9FHPtB
I+66FW4UazkguGE9k31xKs1qvc/ixO4POOZB9rd445g89iz/syveaBXmF8wM8ZHE/7OnQwvCCAaZ
ERJfOaSoJZ1s7znlzU2moNxhUIFYUzBK04rAXptkemnreG8lSFAeTZ0k3RjG7eZd4F3l+496UVnd
79S0vqAVDPCiqTVO8Na5rXcqNS+BiTpJlsNgf+XWS6q7dMooUF67sXqLhsgJM0Fkaut+ju/GGGql
TKnEbI1M4Ghogf/g6cCp0B1JTnS7ckq+C0xYShAXNTUzLHLVh2XPdlSU3NKKVUgJ2EllQcvSv2l3
iU9L3uQgtPamxdYDq1pE9J6Ds4LIiU16F3RUVbjCeGy7vL1zQuCracIQaLHzx5r+YcHYrIKijcyg
604EnnmW3a/FH5FtDZRpr55eGsnQATqPb6M/PTjDpHcTVicwrD1jiE3DvflkWdgZJAfpwevygTOB
azikqrXEUefrq+ddBQyGs9k/h2Oy69vwZ6Ud6jwyRgyHk2FTC164ZI6XejfExd6QKBV0eaEHVcNZ
iHDgjqx7ENshtysTlXUa+P3gVjBTcFt4oXz7WvD+t7R4Wdg9uprSkw7oRg5zKKiGoxGSGgNrWDB+
MJPgw/XYYm/yHAcaTvfXvMvfe/AKW0IWxi4vEyxBQXmj2+whcUM2GujQXHTTg/DjgiX8yUz0b3eu
sVmtgq9brNYjs/pN3/JjEk9wtPImGivCyYuzhNuJ7MK/6w11FKgiydBvs7J54eO4wK1ByqlglHNc
eZgq2h+/mz+D+L73mLtaRXqpXO7LNglRAtnrVgVwXBrFepm+kO8wD0XDGqBgskhTE0GFRg0wW3xb
ATsyWPJPlBE/FXNP6WIFmoaeLJRuOaX73NfcYWIW0SpuBDY3dRGi/kxSjPseYytiOTdADlJWUwV/
B+SacnwVnTw63ECjZcLuENMYdK69NN60rLHF0OJICO1yJ0/4KZ3tbCfPc4cSJJZX3yuyXYettiEx
x4lu7d2+dgHjgtivTIpMi4lzxcsB6WECeux87BxKuHBolOSmqw60tKpdQ8T0aLd0Hue2+oPRGm5K
Ln+hw70EGPQ1Zr07X9T3zeR/MOb9hTeMk4fF39bSCyHDqTYimesIAZR4gGheVWq+9CnGT+1AyS2U
+xjIjDVr1t3hFpPU9HoNww6SrzUhPrmItZbdHUJs4itNWG/5Bg4HuqSeJGuhI0Tv7yJ0f/uetU1L
99Lk409Z0IlmsaJmQCCeY6JDY47+5otvzxM+9A2jPY4Iy4UBZv5ta51eC6m+vBj50cfZhm9sWh6M
sIjaC9pHcF8X8iEdUM4CCXLWCPKPeMZJPFDMYRri245hXfchZ1lWrOvavHxIM9d98dLyRkjir7RQ
Z1wiod9DwBHogjYsMT9HI4WKi6jDQ+LiROpbeWukep0WozlRNXMYPfE77Uy1Ja/fR0BzUARk/TU2
Nn00ykN+NYJ7cB/upYSlI7LJOzrOCarsgOeRVeVgDcMl6cqDsaQgFJF7q8wGQAMSjFjwk3RzXEx0
hh9wx/AGgW+yrzPq8zwaBf5loAfguve27u9HDEg7kkivPaEGNv44rIwVMo1XIuKtle371nv59xtY
rr6hzYc74DgztZR8GSwH95TEjCeixHW09NDBU1JnkeByuwSxd1shBFVBWbQOKPy0XLazirLHse9R
eUs9EGfiS6saTttucm553lmPYWydBqXzg8UScj9Zc75fvPfcd+BpmlQ+CV+sLn+8HAEqW4xLy4Oi
KyfFHLtqQLQEz27lR7g1dkNXoqbUlF0kzEhlYHQnZfMmVW3pQTtfqwnt92Sm24VIEh46Zja2iG2E
1z8jL0GVaS3jwz/KZi3oxPX5rbhGc7ZPEJq2dBQ7u1Zyb7ZMmR7Rm1HE8mcK4ZyogJa2nQcbO0Nf
XUHAXnt7Ei/Vt8AUHOECis//8JJ5c8vTIjjO6ficoqIcKN/2914LWUNKwzrhEr3LjNjgGrbAHGj6
jGg6RhrIoT7bXU6hsGm5yXcTRsZy4uYFuD8xSLLlPuGkDI9YLY2TtdYSLNLGedXzkovLFO//FIZg
XakOKtj5kV/YrNaxjUu25xSbkxH5uudMhMiDDRJ4aW1x+U+XTB5ozkYrcUy1b6oWulE2XCuKadmy
IObVnccmoRZHd/R4Q1TjEjlWVr6kId2Z5kPbjzzbXfglcxMOdJa8hWVrkwg2P4d5MPZBU79paPzU
rIIMyAP/IUeex654N8p5eibsjXgK7yzhivHm+MHzP5h/4wZ/wTeUW4stb4Iif9WWRagRKsgwUYo4
JfxYzYRATd8iKGXJ75z597ZUXAsszcelh+0WxSPW/NmMOc25zn4AhD8VZnubJ9DNGEy5Qi/MHLnp
sD5M2+yL0vW7Uqw38qUJLgElUyQT6GizTe997FLaNp34j5NPHyJjkvTsR8fGVmIQo97MrWndh1b5
R62kblRT7P+T0reWeIJcY9go/u7RV+5TL+koaVDwTW4GZ3+1PnKGmff4mVxcG2kY1f1yhbmu3vjK
jBta38GyICAuQfDRsqLlpr5h38deCxvOpaq4BA65/VZq39lOuZXwkPFD5LLT3/yO7IL1QOVH96CI
pe4sHXdRqujZ9FQfb1AMq0uZJHtMqjXK4Gixz3devJEaUri7HTYxfRX2SEhiFPsySFH9dJBFdvVE
QmF44wYJTc+nOJ7v73W0WEw3GMKdGlFIvwI4ce6NQVFGwrSYTM5Ho9mc1hA4N7Xywx3jt3pbOnfr
u3H1JLHAdWltHBpLFocmG8RbqqxdSBHEkuEhiA12juRh2PIh4IgjmfrgecmZ6nW/3oH8EJZC7TsX
E5PCzCT4S6zRAT9VbI0649aHSt6nFX6ToeJwGMcqOSqwaw+FpjAqZi0TJYt4MhMx3Anye4dkksUu
LK80Z2E/5Iy95nCvMIwyCY+xO0RVUuJwF5baWXbz5C/W+9LlN5Oyuv0wNcDE1qc0JP78YGb44Ma/
BSJ2Emrzkph/Agiclw4336LxPfqjbe4KlwQer672JOERIE1+0vlmn+kAiYqhDz4UruzaZKNplKrZ
x8r5U5dT8+DTj74dfUdE01j2yFbu9KQzbtLDZQzRTevCyB4QYUiK5xuzjbMzatR0dGlJiQ0ve8II
cjVpUt0wkBjAu4aX2XYuOZPMYWrZmMKG21qJMN9IeuljAeDA8UbjgEn6aPzjqNAA5LBWwdOhliie
5+8GA/sd+fjqaAzSjdKMRf7QGp/SIfK/qomuO+SPeeVbGys11NXvl4LRQvb7IE/ykwX/intQXB4Y
wIYoy+RwFzKK1SKk87kwGE4dFledMVyGAGdpz+RjWuI48iwcLUzybefRt+pmByohrMhenew8envC
DRjpkqC+/qN5tm6m97RUQ/lOCgzpZmxzp6I1DgTUqV7qz3J4G4dZPiRquGkTohFeGHyqXJ9BJwzv
PAx5CzdDsZkZ5YoCXD9cmewwXlWx+ZyLdA/25pz1TX3h6Tt6rW5PncNuwI1D8TCxAaQkZE7uQ80b
pHSmTzsf7sHxnpmLqDzoYcmL3g14iO7wSXXHCknyggD/leUZnwJJ/VyGj7Ly8q82Fjbrbj5P5FbQ
f8PqxzdMWhFbHldVfFDc7p5B9SPBeXee2Yx3uEamKPZX9a3HEc6rxX4QeflpWJzkM+Dy68KZfXRn
mRyyfrih/uXXMpirvQyt8+w0/rWsMID7aIs6le1FjEBOsW9WW1gg1Bp58jnPivlEeyFu06ks740f
b6EgBw1vviYTGyIkKdZsggRHbQ3pM018ANDk+Og4Ij/7cJjOymXLZXfojU5ZCIwBBKeyuEFIHAZu
GPo6LNgY0mlM7jRUh0OoSbxy+aaVfaOpMqCXNNyn9KFvQ+OroRARUSKfHrI4OJXE7N/KnBglCYD1
2CNVM9TZq6JyOPpXV9IV7HtsayW5eSz6knno75Ac0q1K62vKLmDjIXhsSqKceTdyQag8Gljtpb5k
Kvg1cWnagaEm1BJm4W4MKagB/VvvsNpTiuAxxkE5/tUPpBohwUQdVdffY/ZGC3NM7IoeddDGP50N
b1anMW17iLD4TlJu53b2SOETMUVmOx4lACRJ17+ROt/oyUe3y5wHN+ymm14xb3Va4cTjsu4z1+pl
zlj+BhMOFNTXYEaip0RrOKtXXVTiDxXdZ9lmf8PQom8WJwv6Rj9+ipmPWVxQLwgrRXfvXVNMNCSx
8oAd88cgVsGWxOfaMatkJ8jt8VRwFZ5nrOnVsy+E+yi9CY3E4jvEjpQs0sAjHnxZPeBtM0+XvRPg
Bg9blDmZvbjONNw7/A28Zrjnp/eStAhFZq+xPdqgQE33RrE78ctM/OCE280EMr8cDuwu8X7Ycpuv
Yu5+Us5asmHvKfGF92nKX4amDs8uBjTSBZo9uh98sKzfzQpPEZz75WNc/99cm4wecazPtAPToOAt
BlE//iMsrbxOBZc2gyDHb8F8Myykd8sxyG9JN/zIYuFiPIsw0sidF6eCpQ3TZEeZtPWFCedUiOo8
FeP8AfQtQsBdkIKyHGbDc2qFOPPdvKOdlvVtVR+TuFZXw0KVN32wZDIBx1sP7l2FcPm4sH67GqBl
PIQajZCYlGwMV6HR48TVYK9aZ3Wbu9wDl+lXIXIX0ya7U1GvcqEbnmsh05MaiKzIM4BcTskOrN7C
5W6TmpQDWL3+YBhPccXSpG7PTX0CLvkRl0V+JtdTHZquq/Y43ihzzPlbU2tN5yH6j+/X6O8saUT5
Jun4puqLlwz7AZJgaf+eJYt5NaGNS242VVEpJkmHcb9u8mihx8pAmtAiOGXNGF5scOaESqjVSZOn
qnO9F42tCbNWuRdWOQMQCJcLz+q3EhSBZlimlScF38LqTsXDcx/HUGJjnthej9SSOOXXYpZBRD62
jWdoGBhu51aJs6BBC7ep7/Nd6OpbMR8cLiyPyuTH4TtwLDMA8iWyzFGWCKxJZtxNC0sHfpT+zs5b
vG2m+1NaGovKjBpH5cnGMCvi5DIgtOvnL6JBM2f2xB9Yf4S0Mh1SDmtDQrAVAFj3KmDJRUIXv2B6
LnP7F58L9rnI/pnlzLu+KyM3T/1tp98Dh3Qp4CZUBr6SDVRqmmB0+jfgImG0sXvzht8WkIltZubq
COUfPJCkri3ssCDbAbaXqXrR0AgPyptfGddotyW0tRvZoGwhv5PzBXi/n8fV8EK3Mpcp86qTtI5G
/O7wXHCHOzd77ubjUllf8JaJv1jhA8cLMkzQ6kPS83GbzMnHHp83F7/79Enc3QJrRphV81liR1xv
wdm2cQWWBu5J0AD3hmFI3CUwE/10/hSjfA7m1W3RT+zIEFKVg61DJV5ke6o49xx2RrsA9xrhsf87
0gufhag2wKH08XEx/o1MXAtxCrwFIx+ixKerdxlYuBgeSllq8nEdkUcOs+p+xgC8BPrmOTCrFzum
5c0YINqix6OkG8m7FzBOwXNTLwE3FJS8le/SzVZ8lMruLrrurCejwr2hexLOKX4HRmreURVbFDl3
znV2M6RSAgIT08JuyuDgAAf492NrtcHmRFTPTcVjwqObMxmDrPcywSONfepSZePeBrT/NBt874wJ
DLTEGEX2bWtnuty2/OC39Jgsz0LO5AnTPTLUgGnwNhmzc81q/BFYU9MbvjtWFQalLOOSiig1g3sa
oFYbnd++Nq698fP4NW3bG++h0MG83UmG/JQpZlt7AkOrG3uIxRTmkfHAdk3kPWRsCu1LXVBKgX01
m3BP2VlFP6wrdjFGroO7dN61K/LTQEuPaAb7saXTa1vP59nL/F8DbjC3/WI7OP9WpKtXUgU4Jq66
3J16Gjdi+CFpqq5mLoZ9077LRvV3MU0yNFzFHDQeC/7CxoVV5a33VK345dnqwUoRJJsJMT75OYFQ
GnXkFYZFaH4MfV8+GHWaU8Fttqsd80FTEvE8+hAJlwnPUoNKedfKS2AvEZxfvN/rPcbyzvSSmD/B
yPJJ8Afi9ROP/fr6yAyzuTXZ2L37mKNAds7uw5DyQRE9+Fyre8plwmoZINk2TlXyIBJ1FlnxUY5F
+SNj69wWwHAoX340S0ST2g2hDVPjtg4q/zul6H/W3WBnN32DShiLmdn81+j3/wCw8JZK3yfAuWWT
h/jDvj8pQy5LaQTArDoziuYHuh14EWBwqIlvxBWhhHYej73pHVNq36IhfJ8Xg1skvsvaCg6thjOZ
yJniYz5zPmjozbi2TXB+7Xpu3tcaE0bUdx0nbaPG/+NvFPyPqhYfI5FnBxYcmjA0/P+E3eU6NLMK
WXI22ufJ8u9FSJKERacD8GObTz7iKcf3SdAhV4hyz6taHvirNaGbAckymltIC0hcRtaUOXdmhic0
logMUqPhdx3M7XKxX/Gw2GfMdlBGxCQOibLc+2QY1qbJ6h3ud0eIgv8RDut3W/EWmDOnvNITeQ5O
vWtXj51K6rOy+RxQIKMu7OG+AsyVZyYTNjANOJWhDxFuodAns3ffKvLDNpaznfKd5C4VEzhYAxxM
o4yfwSkm/KpYRAsQjkfJV3m2Zuvy75d69ldXBN2pa8jsshx9bPN5umF1Zmtdhd7DQt7ExcR/VQnu
KxPkND0oUc80clFuZd753RJE8M7klvIP495lP7UPnJJOusA6NTNUwVnjJP7fP5f2/0Dj81OExedY
EAvttRL3vxO6ajSfDIlSboGePfR2GxyTtRqSCMlVJKQiYgqlrlZQHkBo9fs+5dEvTXulKpIfd4z2
cT0zqgHvfUFbAGzIYOI9mh81uf9bTD1IIulkRDijjW5JIROOn2PpvJDhGvZSt+lucvRzwzujteGV
enaP87+D89fhznMW1d8b1niAQxj8H20n5v/v4xv4NB4ZrgHVzf2Pj6/XzU4Gx3T9YZOR52pTHZa6
0TS9zDYnOK/ZJUVb9QuHC+gYony7jMf/x3c/XGFO/w2Q5rvAy+hIdkzPovPoPzDhxCaN0UtGHG9t
zssnEUBncR8B8TVeVz8TztdrW+irP7XGez8sbyQucKhN0x9S428kw8NP5ae/Jqv2DmvKDvp1Q8B6
BAR4wm3YbPrFIp6Guo0xXG3BRUGJElzAF6HfpFV9ewvZWt+hJGuEKO7QQ0W2k/hpjeeNSDm6+Hrx
68IL5x6miZiex2wEN1AOf0dm+IgrL6xZtJvSIfiHE5ALmO5uOIQ2nZeRDhkl2LIpauZ5PNkxgRWN
S2shjrlzG3qZ3JAooNmgOVgodAxi3pY0+mshP+cEL61D5HObZyRz+tB5D1JqknL+dWysGXoWaf2C
EOVW4nv9IVZ0MW009/MN/rIaCZIo/EykfCEmmPMWoHrnKeH6CDIFJu9i3CPgsTBO2UcTAifr6h7b
Dk6mNhmNWBfHlcEkEDg2yu2rgZdq5i8QKUkZr1YpxqAYYFrphdEwiG4HDmYt7/3G+pxFXYs6k4bj
h3YpeYLAj15fh5EhvRfS3liGIL3Itai069Q27+Zk36+3+SSprxhbr4TCnpQJ5rxLKMIFD/fhBiSA
1jcLt+0eUhWuwZ7bYMD7XgcYObEEtQDwzn5O3t6b0OGzAFSFpX5qy3hYB+rc0gH4HvxFseNPfBQG
Qu3COy9W+ZC1wczaZzy6i/dttBB9kqG+H32KjNvyzTGaTylI3E0jFGEbl3+iR7m1XP5cixQPtt36
3oLOsTAJd6QYoNeUWzizz91k4p2zMOhO5q1RasLZmao9k+ikfb613nygDaTek03CxgjJdXIgAgxu
wwJZo9OOtOOQ14DUU6m0PbBgxU1NywNnTB/cV9mr29bqoDQVUUiPkepxKuuGry0Iq+WJUWx5Chzy
uHORZWfQzHgj05cSLvqxrnFp1cKIL81/MXZeu5FrWbb9lcZ5ZzW5SW6SQFc9hPdOIftCKFMSvff8
+juoqu6uzLo41cABcUIhKUO0a68155iC49nTfVqhu8jI+CZE3nIFVKEgWo9e6+zxmSonIXBmG122
zaWTHD13TI5teA1zYe046dV9nekAIDSdOlVGnJ51T08jDWi+xH7E1MUUYmtqwjs5Pqd9ZOQvoQbm
octohTbmfLqNOjykgIJKjirL7zhDcpUbk/YLUOtktaPM6zDJhc45Zzl59lvrIavQALiDRHY9qSnU
SDJyi6uzYyAUCBDFLFPdSPeBZ9x1rfPPwk++2iGxt3ZMYebV6bkmXZEOpD83B3GKGj9fh4oEzmL6
6VrTEEUEQBG22GgndzYSbwc4rHTJpEhRXDBvOw6xCueZ0eSK0aRc2nr7gY0f2U1KM4koEEFw5meb
tIhdGgPcvlFJe2UjMtBSsk5IjpftTPRDu08BGEAgwG7QsILQAloqZA7cKptWRe/LgxCT2Qol1lwm
4q1rTP0IdORR6WJ7lwYxUi8PtFbiG+UW7WWd91vBfJNTgaKibod6Y9uUQghnPMKR07deloQDodiD
kUDDJxnd4JKWTN/cQNcOuNFts5HMHg2g8knyVTV6sA1iJZ/bbn0JddZjKDJYoMnxjhW+3KeogDFX
9u1rmK0sdEex2w6X3JXIuUMTo2Bch/ugq4dZ1BT9VbW9ZY1w4gFIRlOG8ZGnwyOExepSFeNthEnE
HbHeKtnIWhiTyeQ6Zw/abnIM2vyVugKMaGDGC0v1Hso6fBuzDI6j/qZP4zH6tbga/HyRhpID1oVA
EoKSRKJWi2kS0Qb+hkLmUX/Mc2qWiKS1nonn0qpsIIBF9lwXWnWF0bYfSk7fVPrhIuzp3JKQk86b
Po22QcbsFuUiIG3FpBuV8VhRIZKsx4H8wlbiSEOB7z9juF5aJkhytdedTZXTO29zgE+pDJ9TmehL
pbA4o2FJBCF6DUCf/jIV9LuVDlVkWtjJvZiyLKdW658/f6dn/L88fXWD5ZCD2I1g+1+Ln662B9Kw
2xARNxiTigRQANZxhyek1DbYlq4yoAT6/jf/85dM0epv/8Xrn1k+MGf0699e/u2eJfz3X9PP/M/3
/PoTfzsGP8usyr7qP/2u9Wd2ek8+q9+/6ZffzL/+j0+3eK/ff3mxTOugHq7NZzncwDvF9fen8D6z
6Tv/r2/+x+f3b7kP+edf//iZNWk9/TYvyNI//vHW9oNoVYe9+z8xsNPv/8eb0x/w1z8uWVk36BH+
5Uc+36v6r38o8i8aKw3bIVCAbC0VyvYf/9F9fr+la38RlqYbZJ/qwrBUjnLKb/P/+och/sK6U07v
UF3Z34TwKmumt3T1L6quwsc1CSig0Qdm87//9svfT5G/HzT2xT9e/5IT++uZZEpd4+OpJKM4ju5I
csx+O5OAb42GGlrMycMAicJHD6gAyrtxrkQtl7Hh3G2/UpgIVycnyfKrmzXmtklY9FX5HRGys9Nk
tpUIpVa5RPj9T/vy//P5jF9jSPh8hmbbKtoiU7X4lN9RAv+0/OxyL2BireG462UE2iAsV5Xau7Ni
XzfCoJqL7ZXv2Ju2TBASUS9emZAaS1MJrnleix3S161MguyRCcG81PBiANyQS+E0OEeYGqt2UpzN
dEuQpb8fq+Rc2OlwIvvyvch03Hz4nLZJCe+2hfGwUrPEQFJf0O4tgnfqvf6U6rH3RHuKmDOMV6Uf
ZYtM1955rBhbRx+9C+kF+qlMrSV5wDcmFsm/20XTxf6/N4NpFxHVo2ucYpoFO1n7rRQnxZKIHcG4
hqBkQjxh0e6/N7Gs7X3RZc3W7BgEy6rU5pHhQuuT9MVMQU0kBwyVWR6AswtDFPVaD/pXUxYaqSb7
viHEmobONe+Vl8qMh300castpTmPTRffM6mdvFwx1lWPFLLLc/fopzjhEcATeu34w0EL6oUtfLDF
pf3c8SlwPSCmwaBtPY8t4gKGQbsBBvPCgyu7UDw9vw0mDpI/P4m+CaC/7CGpC4eLTze4qCyaGL+e
5C1Qc6nVIWKJrvthOH637BEEHl0M6VvP42PjE2i13nzAG/dqDOlTBdn9qkj3px/YxU4lqOX6/aWR
afIMxoy+/v7a9yaRdIBkO/kNhilrUA+e3Iqoeji3SIjcKHwiD0euFJaKkdEY8++h6/fGAneSKwyn
OrwjtyZr5Y5mJwSKaSyL+3a4AedpwFt7aLy9mQQbeUm8Ub1QACg0iOG2f7/83pCVYK0yixTxthiU
k9tB9nAJzXgnw/gSDTaUHwN2c4oevYylWCqOHbzaQ/SquV1xVbUmu2goGHq0ap4hiSzpQUGC1ZD0
OjxEsGOaPcZ4upcwrATiUlVutTjWZqM6JvtRt7s5FoV8pVrNTabEjJaB7j15Epef6WXXJiy8J6ZL
y5zi6dYZ+cefH+LvWKpfDrFBfwqZAC0dYQr991UxqzT6JTgY5sD4ocw02yiumP76XXdDwOWeyGBa
jA1xUzh+qKvzkYlWoeLXVXDK7UkHCvcOpN+6NU95b0R4DZmGulHvkQYmzwPikqNEVH9EZzD5WsT6
+0tU2sheW2gp34B+AahqERtKvhoLR7320yZhBT/TOrXcjE5OtxL36tUZQgxenvwa4urCRC2/luSu
dxNRIJ+IAt8bU8v/8VK6+TLNNQN8f2ScCEzQT2qY4R+piVDwcyC+lp0ha0dJG3m6s6rBoYd2Fr3R
nLNWRsI4nz2mbXrot4eBUQ7xPdW2nV59fynwvf6QN0G48614qU/8YiUd6n2dF+neducmyd9zjNjG
KWeSiEmt+ne3efEroZ57GBB0ziWuTUFJY8nf7mFK5FQxd+h+XtiKuhCZiE++b13YLTCgG8LXPDXD
76fa4WOnI0BDhRLfk4qJjY+JnQgQb8XUz3yIu3qX1rV9KwhPnhvBcGIkFR5yPY9OFW7CmX2KW2a5
5BTg98hkdkwFC2LdGwkETO3umCNP+DfNEnNqRf1ybvLnYX0R/G3ceyw5vf9PzzDbCWSgwv0kwRt/
b11aVy8xons2QHkfqxcvtQjWGudKBdqN+7W1+/sGz+CMYvsUCTPe9UaZ79uUxg4jUyglI9lkdmsf
vjciSuyDDgtlk5CbEdS2R+p0LN7awanXwA4NXORluhuseh+UfcUSRS+2stK1F3885wi/D42U8UKn
HNmrBvMQfOpPHpbMF/pXP5LMND6ibItjalPnWXr8+7KryFFrVCrIcQKOtHIXxY6RzoaJ341A6783
ViH/zfNO0/6lJpDMM0wL6DM5hJwzv4PGcW0MZcayDC+rL42GYM7OwhHS+cymGTnAWWH8vvURW4Wp
ad7iaWNr90ro6jVEXXpq7GLT8Jv3/7spunpB7jkjg1q6c4IKKBkigtxCqT2bBUpsG0weYfMZQTZA
1YcYjhpX1q5NmLLrpBGaWXj5Xr0nLPWwl7tYLvvROmpGfsgMYdBWbYo5edAw/nTj2WHNCSYRIyYI
T/VQ6B+DtOSGEqpHIWmU12ramAIgQlM5+QKd2/JbUE13xdvaY3lVp3lZ08ADUDVml+wpoKFITxdZ
nzwJv98DZ8Ai3rEAl1bDIA0w9/dmHF3yUBX/zUQHSAgP3Pkm0pVjNeJW1MVGqWHdDoMRMHkZ12jO
1aNpwmitBm3jKIW4WNOmoEcyHzADnwgjg0bdpiaxTT0NMSdvrqqKedVBO3kycDBsXS+UDFbLGP8p
UEgf4WpuTmnhrdHtRyuNF/ADs7cu6F+avC9vvUdCtu9AY/mexOZxfU9E1h0qfwiv35tsHNYqw8Fd
Uo4pjTXL3HeDbh67UPlpQw74+ecPmN9itblDMQWxHG5OZEIIbMm/XcTWSBLz0NDF8SeIZoturR1h
RkKMmYUccDAuIt3HTtjPawE/3U+alqKSKRbpiHu9j6tNUqdfpZn06szPnHpD3PazO0WXdKX/QSyt
svYV45oO1yzySNtIK9za5M/eDOyim7oS6yAYnMP3Jin8buUGqO40X7aPOW3tsgvG5z//kzn7f18d
WBTeVF7cvYgPQYP325VWIPVqwPZEYHJ4EAwZWUlsYh0dpS/FrROGdvR6+xX1SwUXwQe9JO1kC10E
9HEbBU9mp6YHxYVWl7V98GSngdx1LeqP73elK9ttbFg45zrdf+oxsq61BiBZwEg51+JHO0SYYFXL
xi28W6vG9U3RwSh5ddbvvl9WRSLmte8zsCXa4qsnZuPIaNlbDLV9KUHozqq0MgBDoNx3gQmn9CO0
tu8QbRVPYVveCziBMy0oPlAKkR7oF29ZdNpWfvBhRx1q/AjhQOS8uUw1gIzOKrN+HXTnpaKinTef
tWJ/pTSVoWvThlDwyfnRwJSbYouxOK4BqrlkJIww9ZC6dYEPVIMUDwD0816PEfRJY+1knpgHMeEa
RQxZp+jss72lUfXm1GmH1is4aQUO0mRqdtKiKc1NZEXvdqGvncJ2oc/QlsgKoP8ZYFH4B3RjiTU9
lXZSr01XeR/T4hp0o5xR8wZHgrrIE6Cv7Cs18LosetDwCDStwyPWdJ/CIHwplbuUxUM7WMY2hBFJ
J7V+q0tSoYgKelYQNZhKAxq4AEup9co5pJdLqxfLm5H0j6GhNLCtMPl1a9GOD9LB96I8+g5gfT91
ju6QXyOrzpe9R5IIjusZleqCQjEjap4wwaLPklVSTm4wDQW2SJ8LvUJth4+NTpSoZqBphk1sjPFG
daoILJUOYgizG9CXdaHpULMUhxFIE9KeMTdOiOwBOgRE/9z7iU8Ev7/9UUgV4WQTrgT8nBVuVXfr
3VxUQisjVvqT2XqMhcxGXWrZmTUPd6dkYVuh/UhrcJnAb2nIHaE9mJr4xUHUKwFEhTLuFqVpI+Zs
VGUjcCqRPrw2W+VguERC0jScITjOZx19e9bTsAytdt30zUzAu5xg7kyu8mjPX4YoGXceqcBuMCsQ
Vht4wNeMqc5qrn2hIlf3rfCCFdb5EldIekMScA+VddMyWrZtLNUox8CEsS/bcStyc+c7JMJgJrjY
OTor9ieD2AKHOKjqGe1T7QTq6Wks23SJ5rCZ08ImTK6rkaNz10P+CZelx1tvsNjdtL3ZMziYI8p5
cmr7nbi8bhFs3Ew/Sr23F9A+63WPBfKeqNZXXLrIAAz/3NM2gHPEXdrgcBZSHj1/wpEKX7lo40Nh
pj8QZK2R/QRMQbZaFUBx9BxjA5Nvhaybzrl2zHvn0gjkAlUj1qBS0agV2GrC6ElR1XfF6HgWec+Y
dQA2q5uWBm10D3yN7nRdII3LrHPdB+des4dd/dyAHyVdwHkdS7l2kkEBQsPIY3pQ6W9h3/z0rVc4
4eDaO0KvvELbtf1nhPTtNeGDdz0qAQIUrWuy8/RSPSdDwOBYRc4oCi5mrAg3iA/vMsLRUoLWW9DH
gGHqZcYMrtqES8OhBndOO7Zqj9+eLGekGsOjGYRMTzJUWQ4PQp3MKDyeqtipJSERmh595JFv7Eh8
MZZjAl+7o1FLWEpxdbIuXcgKoI0R/qhQCkD+6ff64K9sN22W49CyBPAQO8ZO+qYHQ7EJ8/hpzOUl
2bm7DvPesuz6TVJwpeGTE0uNjgW0S8fZFB5i4+jTVpYgZAvYZ3UKij1R6ajfBtstsVfGcj5g29+M
i6wNDHytndjlqfuQXdG5Y2M1RhvIgvvWGEQUxsiks07CnNDMJ0oP5eh0mkJYmbmRLfN3nvuBEzgz
AAGAB+zixbVK+0AL5sQB/wpjPleVB8qsEHDoAGpmeBWuXa/ManyxWFbLdT6k7dGCq4tXL+cgOM3G
bECZtta6IUNwJ+M1xm5o4STHwhhzXzxV1ttwKFZJjj0t91Va0Cq5EEFRP5KJLDeRwKrmIbRR9fyz
CY6OdgsGCcHU9FYB3CukQ81IBxqrBD6CY5mPCBXd4bnOEbiNotNA6cGorGRXLMG6QeVXBCPzoNah
srgfGlYsvDLxCyCfZTxgKImDMbmk+sWsUiglxa0UCDO96FRWzZWRdtHp9zQTU7JF8IA159CZYMvD
cNy2YqzWZhR/1lUZrACUdwtF9t7ZZYQwayrj040l5qAKcJtjP8DiZRwnXEwgeKJupGpx6zPrdSP6
fVEzKXNC0EKY36p5ihUZUK+INXacrt0Um3Iv6ymI+mGuFsiDCuOuGUW6QJJPY52wEyyfGirNBSrd
6JhXBSyUSEuXVrpJExTyNIDUtQC1FgQfwh6LLSCYZtaNAVzoojhkDQKiBFXBErVntuJSyIv2p5Px
PzHRy+u8V3/4uV2ea5fxLWf5nYftU9GCZHcgN6DJUY5A3GN83+61FVZ3ghFJdmQYfea+366cAGlT
PIF1DRNmRcACTB36R5sl1wo97E+98WxYtumj3omrqz/A1PIA0VdPpl6Eyw5FeW5W47ERCiSgwV2i
Y2xIumBmUbjlApLHAk5EPTcNGL8+qhnCIYB0UhbvKyV/gcWDgKNyfqhFsynDhBF6hP23yypUTsiV
WQbPymnAmfQtMQsB3Y08gFpCytAqTzkoY0joetdGKIb9HsrRXEXDPrbJcGzo7GAqMLqNJK1g0Rid
D5cN4JPp3sY+vUfqAM4IaIcs5bLofEC9XnnOeoV8lCD8EY7yUoaKtXGG2F0msoOPmBp7hwnP3kne
CUEQcy/McZ/1Yk/W0Pj3jUacw77l4YdnIyZPvRwvvk6WVtgkhyJ/oAuZoklHY5jGRrJnXQHmu7e/
LJXHOtF9sKLtlVUynqt9hirSthAAKThKeWhVi3wxcM+bNUI2a/ddTLBaaD6UVpNGr9HbFwTkL/i3
y5WN/HwTuP0jLqY3FwwXHbVk22bTErdSvGWgAO8o4e2sAmibzBnAe1IoOhpe0d5+wanNLke8Y8Vy
TweJ+uEjoEk208163LRpA5HOwN7YNrm6KwEXYMS6ygy5YAuZmPU9Dz6Y3wJu97KslWXCR0Yt3lkz
PG8/aAXJhWFwz8S64EIocxn/pi2G6sh1F5UdwP5xo2f9xRgjC3GsFpMsjdNFAlqDHEDUmgKXws27
Sx6ac6ctGQU2iLVNNQKg4r8ydz8R9UQnesQSnCfEQQaEMnhvvuT869xzaIE/F9RDpLIi3KSOGUxr
76j+1rfqWVQ1HwHIXqUy6A5n926M7hGyjYUFK8lBY8AsnViBxl5iZfwSNSEKPqJXS4AD6pA1zay8
XU48Zzrwh3SsQSnUjKkDD31dOAL/qn+6vY0inmQFVzQv+NXL7TDuapw13F0rcjRajO3DuEU3+Dj5
8BDAzvBFgPNAYxMXDRxayNt2y0diREKsgrPQJi6ZC4TfKMNurbkoqY2YkIwAeEo11sYKQyxIFMEl
WY/pUn7ZCecDrAPD2AMwIe9u2nhJsWE4a22HSkACRNZaTLJNN9dA7eazHIQuw30xeZeJ14MvXHab
KG0VNIA45kvy7OdkTqwczXGRbLnBXIUhMIW/wN4A4lZo/GjF0I4pnXlm+UqVmlIcDfVlZOQ+az0D
pX1rrZQo1JbhWDwHbnvoYmcTBu4lSQKBQEUfFmZFFgoayo4yaTxHClYi0HVVU27M1j9nKcfN7mAL
AcWaeSqtgiZsd5KnFK4BZLwW+IUi0cj/UIq3DmX/rM8p5HWTsMPCAFKIfi1UDNKaIs52xYXGNmCQ
8nP9BpErxVIlkdvk2Ttr04mQTcyLSChohafJnRqlq1HH6D2GLBPgWn7oyFYXGp9uFpFD2nYHN9RP
I4JDwi8CdyH6QhxH6LlZWjLP5tHAKkigl1QLlm+LlA9JGZ+RX8h1PMN3CDcXj/YiGvsrQefjTh+r
c2973TabNEdwReflIKkLzWBfDON7onVkbXjNsTCtZeVUpHyVQCElKcFzq2Btg9VzJ9XcXmuq8ToM
zSJpnYOD66BtRpfWjC2Zj5TGImnIAnPMtj7Ax9wObfWYY6hQoFUhISj0ec5wxTIQTVR4bjRG+zul
RIVkB8VbBf6a/iXijkQgDUkc4wzbycqic1jAklNGpNoK6wKpje+xqnrLEl/36I2HQPTBPgaFloic
6632T6UHGEeOI5g8BJtzDzjqMvGOelB+YGOd9Yl0Vih04IegYgTOgziiS4KnRN1Q158joncuXt0/
GtxUcmJ4l2XKT9kY1aR7BRS7iFT/lkAER0p2AxDXkffoG0i/ka8zTcchFzndDabktnXow0bVQdPE
u/DarYZRg6dfu9TqNNyoSEMs7i+bUgta1rKY8JsiWGg9+e6odbmATFBK/isV+CK3jTeXoc+EVHqM
hLGBVWculMI4t/2zPbC8H1/cxgpZiocKI0YiCEZj6icMDpZXcYgiRVtnrnxskhzQgBg/Yu8bsoIn
RREXjCcIwnwPtUDZ7gZXbgb1qIrGZ6cqwxaS3gQE6nG1ijEgWhoszbatXZQTDiscmIw85p6q3Hjn
CiP60WE1i2xkmJtqUi380X+PvYzSvJtjQXcDvGlVDi6EaAmUsS6lJkqZVIPc4Huwahr/JcrjTd7x
C5SG9XetINrPOq4DRBbIWcaP0MtfiDAKMVw2hyYMkYuhCHOlpi2q0XhIUI2VSO+2thvfsbcs/NDf
G5FEOiwq0DumQCrljc9Dpt/7Oz2rbCF4IO8UieyBYch8VAi3U0CiEc5EsKeivmqFeWK66yIP4XYF
weDToyQt45Xpucm67tqfGUTxLYKdrdchdYjS+iQudoNUiA5ytWLoNtKjbyYeOWw8Mrkh+eIFVDJg
f01IMi6JpSn90UsBd8e2PY8PTKxTxj2vhFO3bLDeFC1LrMwjnSTSU5KEEoSabSmRfVgHipoHN6NB
PyDVqjqrXSLb/9IE90W6+WZBfGjnPrjjyR8U2gNDUOzzjpSIqAQLr2nhOSq7j7ZDL6j00Q5OIPbc
lmeKU2p7amvU4M1XZXePRU88RWkHq7otv1AJJWscvpCd1deKzENAvQT2TLci+J8hzQlkv+QJMEoy
Ef30ctl2/p7zlY6AEisLERxDl5o/DvR3fUjfyaxmCNYmZLVxnTk6TLGJCyiFu7J7mGGlcZG9QXql
yUGSDVasDjpwJpHzQvedicy7qQBisFPEj5Zeq0QO5v0ymgi1sd9KqgeSSwMqhiEPsFRNOQSKCpwm
v1AHM+AwLNBSLkOPWiB/Fb45fSP/XBvdSgUQDtLBTiSvpbGzrMRaDq45LlzFXQY22i7H662llI8m
FvZ9M9ChVjPd4j2C6BoClXInfUhcwnlkg6Mo4PeMGe1v2WlUpNSvZTcFsgUEwzg49QNXk1uuIfJb
0B4clGLtKLCPvSISZIxX+5xpzLxoIY+lFAPLjimzpZgrP+gvXhrsjKbpF62qLsyIFkHOmHReBslX
Ty3dyhdFxvtIn4cENUKqK866Hb9AEsS/o3iXGqn5yiy1zxgLSojwcBYNzYNa+VAU/aJCMxy/VUq/
chK88TqtOo519EaySd3liAMjYp2qols7gwEZUH0iB7FfIrSbCIX6AcJxtMB+X8+0MWjnkUYMmEYg
pjm6P5jelDMNRuGhIEjK0cyHBvvX5Za3arrLm/yWB9URKW+07736GONehgTUg1SOzG0bky3oS5Lp
sQHaK0l6Rurds1K7Q3QKGrFCAMYKQbN5kb4HTgFaB/cX5iwaFxFPvwzndUH4UJsk5zEy+lWqGaxL
WM1+v4p6xouVpRzTRq4FvpFN1fJE6jQn36Hrf8JyrgN1q/cCXzhG5uApLxHLNn549ybOUY7AhMUJ
jBvysWuQyzM9w8WKM3IlW/FJdq2CSXVcdxH0L8Mt1oqJxKS1c3VBkaz3i9Qso01mQ22MMGNiwBMz
WQNx6kt+KHsPOtpCfK5ijv0C4j/BI05Y4JlAMegzHsz1hoCjmBydwhNXzK9U4PQ2mIm18yplck12
NIN/8WjI8jkjQ2KuOYO3TvLw5iXmFJSsflYJWKne8IgMGoVFh5j861EtFrS/H9MBW93YyjPpf2un
zQjhDcYNTvi6upaqOuzLqHCWtQ8nSwlpXbTydQ35+CVSvR/SBlIL+ffSWBicCuTg84SkGtWvv2Kh
UnmH3ouLTz+Mk4tWF93O6SLiPzEpAUyXh6aqPiLtq7A8nHceNxFdPCENh4ES+3DOWm4RqGI5vYel
obIUygvk6E2dXAHbrHsncDfGLGy8ndoPNkGZSFda3ZpFvXC5/ZRvcT/4iwOp5/TwYYZx/ZeLRINa
1lcVQHLjEe84tMHG8jdEPdmADLJm5miSldAAcD/aFUwX7exiMAjRFQ6SqTxoAdA93PDHvGPtVWLn
zhplOTgjHR1bPrggMRKT0axrO088SLlL+dGT1YXxVtFzGoEqNbZLi9/qi7MycBcjdAdIfUTVqset
sVSzfp9o1IIQOMjam0ocjcAhmVfvEIZVbOwsBsPaxHOu4ailUWQxXrAaHxNeHa9Ggzyt0q3MVQoj
ZkbIEiNkuhO6zlK+Q6DSadFJCYmqiUrImg5zh40VFD8nlsnWq4p2Tk3saQ/6SI6JLDVy1Ce4f+ws
6hhjOBSnjcbDa5aJFkdeMX6qNkYIRAsbGgE5EVCTxlODupgoOQy8vn8HabUNaZRDE0VBqHvnWIhN
M9TcJ43oOYb31kDCfFANFOT9GG4D8klwBhWvHQGH2/oBPWdxxI1Av2wuCSVa2x2i9sYZUHlqF0fD
m8uZ+FksJMj7ZaQ2zGhCihwUW58MMWZcJxAzdE4nFfiXwAiydkhYqZPAoK55517GP4xoZATYjP72
PGjBLnSDh4CKpLc5gUyQoawKuADjEulQSSidDYgXYiuQxATFNLidvShtfVv05qsyHfORuSiKbYjj
VYmdifJIoiOaZ5qCQBzfQNY4a4aFX7Uyfub0ABcsvd41jRo5CQiiUarLgJhiV2FZjInXmKWmB9za
Yl7eGzbanMA+xh1ZDHHdvgAMmHlZeBydTqz9cTuGLLyIwEB390TrmhZHZu7JF6WRWlrvvTVl0zge
xWqMubFn/LFzaF/WJAyDJveqtSd4GsPuXnkhI4bC18JV5CqrzFWts4BCJjST1h0oQQYWD67TXPKR
NY3bJ7dYu4ZEcF2sYEsuD5CVIAlmVukBFKJdXFefUWWy72JaWezIdWtX1zoc7Vnk1IKFs/KYKAG4
HNcABdcUX0wg0AP78cIze3HpbMhMrWF9JeBpSlvDhmOTCgW0CTsD5TKjTUQhBeFVHS0try9x4hO5
Q8HvLl3qlcY146OVBz/taDDWTeTSv5kWK0o1rPgryGYp0eDVunbv7EK7Y6BaCyrmWar2jJds1uie
AhylJ3LlYjXDLpWpd+PxgRBYE5wDBrQSt+oV2OXkh5CM5J4wIKLAT8duTkowy5jB2SNuqk/4KVmb
edkhgBdyUqDVraOOFZbyBPrmywt5AmkgSw7cuJtZhjl3PVC5rSzD+TT9cC8KuzyQ7DcrAS6d0PH7
lxyICn3KnLKdpvrS09sfSgfORA7pVkDSmncRsJc00UwQrHX9M+zBiRWo0vVUJYDbBBuKD+ZYmvQE
ApJ/Fpgnu2NXNMnNsQg5oyq85dk6qYvqxqAQP0HW0QNL5UTyJv5F8PVUO+M8DLa1J9sznCYI/bUs
NzVYNG5Y701Sm5cwLMNboI/mfjT9F7tSgtv3JmzteOUbLNrBcWx9yIQnJNr5jfUBsgfDbXdt5jKR
nlIOzCzFshb4/drV8uHa2bl+aWKWElB2UDXs/MwNrsDmw6tCITvra7fZTG92cWLAiSPmU2tbGHJF
yNg0N5QLva5uaQKDhdjiY9mELkFqaFTdnGlTwo0hPq07qZFZ3uBvu3v++JekBlYLfkLfBYmwH1zr
p5ezZmZIjsGAx9lBMxUISrpRHCQOe9k1zB7c9Cis/qiOon1I4keImqBSjKB78FW9XAz5GKy/X6qj
mWHQDIgqd6yPDHMFoW4Yduz0HptGeTei7CtyUvVgF1V5t1MB+CNInNX3m15dcNf2AOfq4U0tfOcZ
7yE6b5yGG4h/+t3smKe2pPe5NiWoGur9utIlbvjASB+ExyFkLcJdGQrXgwUtb64PinFKjMnEkM/l
S9bb2RdpcjjqbQn4w2wZ7IzKZND1ekwUgbf0Kx9XXVgxQLfe9daQbyUTrnmBia2MDPuaGgw5+lZ+
uKyop4eOwUXz3sc+OQVq+1jqWJOq3LqGNpZfLasLtH2Y1psSMNjUPz34ZoFtZBJyJYU4kP8FTKUU
zVdZirulSPVmK3vQOejzve41J/NdZ0pMWA+dcmMCmIX23fewQgBjQDvUcFn35QmygI0tcHKUGfhf
OqwOJHI+lrVXADBhEq0dm2Bon0kBz5DZnVQLkX+pJR2ZJ87kkBDevqZuAqTjHcg0ZARm3u0JX2Zl
LJD1isg0xbo5SpSdTMUF6Oh3/jJSInFU4nbrwQ/YslMIa+2S+ikxIZ1Zo8m5RdpNKxlLGZkCCTN3
n03KrZ1qZgCRza88JD8Xxr1yi8LyPnQE9eAWjGi6pf2y1oG40F65dsQ/4z/uMX0EvTgit9UWZYhc
kzH5QPciBsZgpBDBQjnLzLIgMwdQxSDj9EwDetUXtfOQNuktjXJr3xoTOiKNVzZNpJkziTyw+x8a
Hch4MtS3cvgepAjGHnZWHPQxMXcFPIDSN2PUhcncUw0b7zFzj1T8P+bOc8dx7WrTV0SDOfwckRIl
VVDl7uo/REcGMWfy6udhHfuzRGmK9hlgMIDRRtvn1Kq9ucPaa72hbTdKKARA+NQUpPL4jfPX2xpH
Q9g14aQfV+uuL1jJkwR7eVtOPcxM/6pUnb7TciDSOQZP7ITwHgTh12iif2QlNgRWmpjupNXmVlXx
cEQJdeuXwZ+uksz7jz9StOeQARG2A/BV6Hy/kQDlMo3ouBfGjyNlBC3OEStNTVqxvazehtxFltCU
90fLXA8yakwDUijr0tK3FhfeGt0TzJR1FmouGAZWPfpOwSXX5jUN/EV/OAppj6mtjD0Ir0RssjAT
9gXMV2vqoGOP5Y+gorM+tvlwY0DVtCU95C1QTDhPr6/g6Ur1LkwMPDkL5WeSou8NZx9dBvFLLA3D
Lf1BQBBRj05bhlOQEpk3H39kIThpxHPLNkkfjcRXn1LZFxyz+eoDZNmItFEQ5pr0grLqm4gSkS0n
0S9VJo8wYd4+Qs4JYO5PhZ2RQm1l1LcpQk/9WAHDxasE01ERyjClmCIXPAeqY/qgi+C6DK0OHDGm
wc9jq/wuW/Uv6yCNXf505FZWu5iMK1NCyp7IJiHpEoNhKU0nGBJjE/kNEL60fE6S36mfbofjOBzk
o56/ep3wSyjAqgvRcB/2PCrMI35eoYwiona0fVmL7kQBy6lW0d6GOtVuC7My7yOMyqViyO/wn31V
ajp8EBalx2Ot04obYUcLCgSbtPclN01yaPxtlHDiQY0WGoQne3CdICPyR6Aw6HcCVH1qzf6mzAR5
J08PlCNCeXfpRE02QCaacbNGvB1TVMX3bvMUcXJUxLqVFogdVse66FrKMDxiR7YLxty49/uq22RV
XN9GEXIRJlyXaPrf8eQqwUGssLFXHxClCRyM2UZq8zU6QaHBEYXtwLoaJjMdHpWvfj7V1iO1u0VE
ybjpyw8hn8lgrlKFrTl441uM3iBGG+F3u9ak7k7yhtEJ/UK2JdGIaBUJbMpmOO66LE5vPv6IvYhi
Q4qUdNUBzrYQb7HM6IfpvTZSAukoMWiXc56jDVgo3lMaekiiHyk0SdZxg9GL9VLplfWSFe8yXbaD
OppPo8QRn47NJA+WowIHF2E1wAjeR4p/z2uet2FRhI8VDHXSW2TnHqmLCShXonPfSMpeyDyFln75
NtLldgOTb64YZgIHtKHqVKTJrSkm2wB4Dw5EyUviS+lNSokMMdIGEKKqZgfvCDlSa6L84EvJVq5e
sCEpb6qjB7YbiYuu1ob7ycuuhQzyx+QhWlSIm6ZVz9tS05x/5zlZp+3oon/cCZaZy9/wzdmntNQx
lk1QTibB2uemD/hdbFx+Gpb3usArrjTzV6ND1QvTXyRzlQRGrBxPEszg/VQxFx+4h2rOt7R/sXqS
lNKAkanDDDVqqo3sq6NTF0W/CcXGczE3GNaZOlQb/gX/Jgwqw47q2njRW88F1ICwOTvjzR83ol7p
eyXTf8fW4CZ9kD1JQS0DxU1zp+sN9A8rTBviRhyc0tDxEs3xb0KwFonqZ4tmY5rp2rNiUY8q/fA7
mrpUAf20vC08QC+NeFBzyd8OpficSLp/25Eg2eXX0kB2JTcaCUc7XGZ4UlCDHUPcatLSrkEnrjBh
m4jr1LLto2etfZ/SEaiK8taIcYPzvCjCXuWYbajl02mQQMRZRURfxPQKA1fpHNHBPsBoqQ6UrZrg
reDlSPAVrXB8APZGr7+s7z/+JnuFtAJ7abpVmkb7LPS+q1rbAD/rdWoTCLt1AcqFgANRLpCk/Kmw
8vxJbX+BDU0PFnnDXRzwvKlG7daXc/6gzWSPEj5dUuu3DzJAowfzaNboZWgPvto8iUYp3Vte3L10
0Qsyb/Lrx19S5Tm3BPkQ+/KLRn58l2uoCiPQZL0PRr7jEdNSskMBsNKgvFXakDx+joCkxzODbsNy
N1RZoUZgajJUrQm3fgLdLo7ICLYeAKIQ4AvomUp81CMdu3kl7DHZzGvsrEDKh1KK6nfjJw52K2yi
YNhBtjUdxRObDVdKtjoWOEBzvHSU0cCsBMpbEvkxRQnJQFYI7nCV5RqVl8yjvIjnEAXpCbCxgRNi
YLyDKEl9x/ske0Ca9QBnqb37+EPoaYalPXCaj7+K0Y88pFGfyOi5eL7pVO2kBdeaOrI+arArwyC8
sQxV2Q1pVOyT6pvWcl01hQ7UUGzSYKNGNeKB/aaOzOShnf4IKtb2qGA9HdJ0AsoSTA50iKlCDonB
K+vpK5KD2o0ZaKBlEIqmr6e/9U2JkneGqYg5HtH+odKAy7V1y6MZDnVKPs/PUd8Vw9oKRj614MQb
IHwSatqRiUxxVn9B0xQ5zmOc3ufd2FKUwxtPwEX4qaFC7Jhxb2w+Vp4SPphGLdwVPnrcXh+90ZIB
3N/HeJUoX3qANU8ff5gqyRi0C3mT3WRBHN+jn1/c4kvh1BOdNcc4+C/K5Blj8pRddwEaNnRQ16ph
6LIpa7qsS7Plk4ZGJrZTfaQ36CYimEJTWsnWP9rjKLw3KPraKNWCzxD5Z6Ko7vaJxeEmy1SpcjgY
fLBoYxz7HM5OpN0FZl6uOFTCh8EoU1sJWoo7aukdUDz/keHByNME4ETgAYDLpa8WlEInrbm/qqR6
amNML3BjoTSNDg7ZuvIQwBvYfb5l1GlIp2QHhmxapiSB1ZAsTZ0PWSzMrs6LulxlTdZSRdUz52ih
5dRm8tqTNHXSNj/eVDLPa8waxVsD+Uqx8sJDzd18QL8C7UmI/PsQPFxu6dWXPsyEfVYgXuiTX7w3
/tTyaO+T5gggfkgpK2b8e36g3wfl91b0vo1pXt+j504fsqiAkWb9QSFx/BKojbj3iuSLeRT3UkIr
A36UdyMlIDjpWkWoEmZfeBElz59PyZzbYpjo9BimpRrMCjS9GfvMz2HgRy1rWVBaLCqO0W89Ef4g
UpXYGFxSoJcmizfNpx6vSOHCEvzgtp19D6IrJh8CeLciKeJsCaqpVXXoCXO9Dep33MC+9bqKzDIq
g8WIxxTKynuZliqKGDRhOwwe+u9qbNZ2WzfVgvLOtYmgQCGLumSZ7Ar5fDdwDApR5tNx9uT0V49Z
o8eL7tgGGo225gY5C7De6thsM+TGPz7B/zPu8v+HtGRuqv8zKfl/xf7vMvx+yknmn/+LkSxJ/7As
Q1EsWTVh0bA0/4eQbP5DB1SlWib8YmRYFJ3/65+MZMX4h2ipugIXWWUtmRbr6J+MZMn8h6VDQbVw
DpdMEVWl/4aR/CHc8+8FayjSJCszqctAsqCrYE2chJMr1yP7QmSi+2Xe6a6yOa77bbrJ7uot7k4b
6ym7Y/XalIddzBbT++IQ7KUHf+PZJ9P18Fe405NbOr/4jYl2DCtaYucYSCcbyuy3kPMu6XLktla8
ClygmwfsE3233xe71qVwUawCdyHidAycjnsecca18E0BplpNRKzP1rodrvsbVCHUHS+dbXlnocNy
83nEpSHOcpu6zSKczAkYtDdh/Q5JbWkSz++Ci0lUZ+RywB9JWoZ9vEK43uG2toON7tAW3OSutnDv
LH2wj3vpZNn0qBUaRdlSwHLLHT5v2D0DojBW+Zae5DZ9hGiQVeCvlsa48NnU2aGWG3WmHKcxdjbq
O3bs0ANU38t1tYNI9UDXNlqKeH1WSSigSUpkF9NvdDJSgB5pVvv1v2Y1dlDBdw1XdsSbpUV5dYlA
UFU1VWPfS7NdAPE4zo2oileW/FAl7zraop+vwdn19LFEEB3QLdnkapJ1cbYIg1IzDE9S/hoMVUCQ
syvPAebpdLfKOnyWHhYCnpMH/wqoiLIqyyKqNUzi+exV6F7H1kjA0gke5O8FzmXu0YaF4gw7gGc8
rpz0LlnYaleHeRp1trk9C5dYwk6rpFtj6mwDPqxX/NXBheTO3ygL22Gattlhwl3/P6PUZ2skMrC1
K0d8qlTX30Lb3HYbdSNvl2706+OSdRYheDPRnAuRIFnVI7DK6gdBl+/yTbsVf6VfEKi6re+DtfBg
OJ9/Pvli8eONzkUjoophSaz+6fOeLP7CwJSLOgQ4qzXwqm+U4HFxdLtqnT8g97WWnsxn86u5pTZq
8IWxp7zPms3nv8PHqj+b3Ol3kFVLBONjmqgvnP8OFq2+LG0SDs5d9Sav4w2lp2cQ4E7jtHtUzjal
i2Es+OSl0V+sXR4RKlp3rGIL/uskJXI6eNHsjwks0uNqBDPbPWJ8JMdL8nLTeTUbHDc4a0dUUCRR
5tlqjXpv7yXm8Z8rNXaS3/WWtuYGp7q77MvCVF75nKascDTr7EQIlrPdSKcWaTILsfn4Nn5I1t5D
vQL781K7qb10bl6ZPPRKNcmQIPZycM5CRWj3m004uSmhqh4pXOflHYDIpdN5+jGz+TsLM9vpUFzM
zPIJo7r1DilsfFvzNUQHR7IxFfo9bNWt8K7suu1/f8bI2lnk2eoIxLr12oDI1XrcTKdMyo2rPR13
0rp6psO7cHQvzOeHzObJToRwK0TFtBhTWveBeZcACzOApSyskJncIQKPZ6Oab7asTJTRgN+4ktCa
b4bYVWXkCUYRj+tDWhfwkuqbIbQwvVIWPuXll9QVaK8GxTWA5Nx+57staHtImSJrs85EnunU+LW1
hHzzoP1qUXJbGOd0Ip+vG6KZCvk3hSZaY7MTW0fITWv8FKrtHtcjOz6UB1ifK8NNnyBAvKpPC/Eu
Px/xLJGTTJ1yfnO2WsSuVZHAwrhTddtd6tSC3f8Q38svCA1vk4OAkAbOM+/meiHsJOQwHyZSSJIm
8hCWqKqdT6oQ4lcQgtVftZvqbQP1at0DbHsIXZA1nJwTp95OviwEvUhjZBQYToLO1CUw99Q02hV8
SQdy7K5ySeYDivR24wwOkAqTMig26QufVL42xadhZydOruH1F3rxvz5p+oz+OzVpDtS9hZKe3duS
TZ3kIN6glXh8VlxMD0k/hN0graXdwhzIlxNP/kZhhtcVIKd5KlcrdUgRjok3nhFfX49beSe5nQNU
co1fvLsQ7creOYs2OwV9LcmVNBEirB3c0rj1h1dRfM1glVJ1ihsk8r1DG8AsYEYSQJEAbzDVLcyD
Vm/ocC9sZOnq2Lk3qVnrqniR89V+21d0pQGN7Vnrm3Cf2PVq2FQ73xZvlIUM88piU6lvIFFh0lLh
Xjtf4UkVQQEEbLWKpfsOoJoJl+Lz2b2yrs4izJZzkKodxxKTKwZ3qAhMMj+UDLefB5mpbJBiUAJQ
yOumTAsM4PzgjZNW6K3SROL/Fhn4jeJEm8Q1XwDb77Czs5G4cJZOhysD01RRUiSKiCJ199nUxWkC
VTjj1asJdMjinTLcefnSariyNM+CzGYvjSUd3A/joteIWvdtxptQKht7ApvIXxYm8cqpTjBzEuei
ZivNq6EVFi9pYCBwXa3/yvsDxyTHiVfFjjzAWVp7l/k4Hw2IG/tcBOp/sdJ7CQN4oZ3iAbF18BOp
X6QtQgPTgwpuH4gxCidLR8vVGT0JOtvsXmClzfEj6Np7pCczfEcmeoXX9C7des+GS/n2vb07HvT7
hdm9sq/PRju7w/xBVNABYo8BIrDH28o9uio3puAeHVxiF95wyvTTZleXRtLPrsBcAOXw2Q0dR0EP
LhwOt/poOChmPk3vuGjj3arv+YOyBcaAD+rmp7TFrvswvbikdbJhk9jtWrHlVbBmne3Gr83W2oHF
35AaOvp6YUauXK+aBumGIryqaBTQzg+f3PALoIr4cqQoB6xRbVofbyi7OAhF3ckPH9cdBqmHamFu
Pm6P+dyYFAwVKgVwtufXOvIVidyJEy8ChoJTfy13NGvtzDYd3vOZCzBzn+0E2U02i1fNtUMD0CBy
q6pJ/vvxYjzJQ/Fsh4iUEpoufvK9f4HagbOGLWMPbWcvhiutczfhQy1cKleOee007LQ2T8KqliKI
AHz56CqVJS/FUC1eCHH1CD6NMVtxmhni65ozNCib4RtG1hjp2DV+D+t0K/3Rys3gJE5+t/TM/FAM
vPiaJ1M6jf1kbCVSUtilEzf9qrutamPe6OZIvDuqz0MQNBW9ZZRGVggbL906186S0yHProCyBHLm
g3P+KFx0d+GN9sVaUx1yAQ5qLgniKygUzYGxsTjqaTYvRs3qlXmQUsr+0Cg7GTXS2xAdVczgVdd7
BGC3klbew091pfxBW9757wuHHNVcCf8Kp8yKowjmGqkwLSDvdbpfMaZ2wtfuvXKMPcA8BxDAwtlw
+ZIiIE8MulGiJCrz6gFquI3q5cihTKeldKtsjy72ZLvssHghXNuSqFEqNAW48tR5Ua+upUSvYk4h
HAQfovd0Q4t11f30NqNNJ3Bd3jVb5eXz0V3bjichpdlsRpIE1Uxm0rQE+BxWKnK8WKu8LFbo2mmM
2eGaRVopw2GDirjNd+ra33vb6pbdYC8XK5aGMztdelnMBFQIkOpJvonyb1E9fD5dVw/s07HMjpa0
KnUpTAkwFSSFlbpGLXBTUaA/2hli2Q8a74Lhi/kkbBYCX04ism0WVH6sRHQD+dvzs0VRhSDGWxJU
G/URbLIDR7CPO32DcbfgLB3SV06y82izkwwVqAHZD6Klt/o6o8/JAZo+CzYU/AME7a/TAYq259Ip
tjTI2SkG28UMavFjkP5WHPfho+5oLgDB+CbcLFlhXHneTO85JMlkg7uf5t35lKY6ViqNYcGa3qBO
jSXYjrcl9y0PeZL0v3HhnoWbb7WM4mBgBQwOfN6meEJwGtnwzAn+gCDeROvclupD7C59ysszxQTl
jOAxjUlKhfNrfgRzWeAEyrpJEHnv3qx8kon4/fnqvEyf6EtTFGESp3bcHO6jSe1xKvyGiP3tS5lM
qQ3cGOvHY6rZn0e6NpyTSNrsvNKbCu+zmEhN9zrW9034pHtLSdnlgX82Gm12XtUWigs5tkarbp/v
xFectw/pPc+O3dIKvDytzgPNTqtEhN6hhWa4igbMpx4G9fXzybr+83F54XFIBfzjMDu5mfO26S0d
nwT4wk9DfdeF75///GvHhDZJ3UkWBxLOKrOZAgPFo1oiQLUWDgFUfHvkYNLzlUq7srzvDuFG2wm7
xRzgyio4izubOE3r4Feh58AX8twaHabAOdqgCHmvDQ46qNvmi7rwaFoKOTt/40Ia1Coi5AAvSRKf
AlhTafA3DsCzgc3O3VRrsq5JmNB4V9yXz/56qnZhW/eQHBbPoyur4yzWNOKT1SFDkrYGcuWV6A42
XMD6AfiiU29/Yr6S4vbh5G7nLyVT05c5TxbNs6CzKkIX9cjsy9MAb62vWOwd2i2V0yd43a9g0/77
w+Is2JQ0n4xwEiGLdfSaVxU1s3qgpmT+yMSnhU0wffn5kCSwQhSfRQUQ4GwelVzH+7vX2WVUSYWV
tkWYxoX1Yzd0YvO7xU7slUuSDuy/482mEGO7XIU4xuInH6130tYjS0T5bV0uogPkK0chCYeoGxaJ
Bw/F2QbvC+Swep+xIVPNQsEOcViL3yveqDRi8ZlAUTdeIcz52D9CThZv6yfMPJ3PJ1i+tmambBgX
EWAuF49klAQsOLmIjuDk6ijoXG6m3j3M+lX5JqC/8FI5nSM7U/Yv88ixEfdbzIiubf/T32E26ap0
bCFN8TsI3t1kiwL8HPN36+9sj9MwsxU7asVg6dNQ280AhgZivxNsIKiuYHaiELDRXj6f22tnwGm8
WQlKl6M6awXiyf7LEL0aS6fmlcIaL0JRR2qJXiW2abMBof4u9820gIxnkbr1W8DSoS/6VRjscY3U
pLNUbroeEVIPxgcT+GJ+6elNoItHGfpHZ5vu8Um2rR8ofdsTskTD43S9tDwvy1uM8CTebAo9KUnI
iCa6iattlK21niADpbuYG1/JsSYsCTgxGnvyRX1cDYzIAKoYruqvwk/VLg/w2fWGjaDvhp/jn+KX
XjnROv49LJ7ZVw44kgcN7BtdGRRTZlcfaqFWJCIuy4wiWkTxroPSaiPR5OI2BP/3ZilnvTKlZwGn
VXtybhfHCMl9DUxnHH0rg2+isW26xz7nkUrGx+YzAYR8vg+urRodbAtLlIc3JefZWyCq8Q4xAsaI
KJ+j2ooTfhPsn96BE9zuviytmaVw8zQ2rRUrT1vCKc+tA86Yeqj+rjwKrryK9rG9dBF+vC1mdxTD
08nOWTw8Ambb0BxwxvYa4k24Fu0mcFD43EXbv4NskekVnUSabYe2jfBDhHL6gV0rvVXzLbMB7HJC
Q5TChche3BhXjmaexVRtLer35kWvIEqlrAtRlGJsIMlew3XoRs9Hm8oJICHzJtpjr7eYgU7DmE+o
ToMC+wSydGP+rNJqNPmylqDHN+Or+mb9CDbeS7vFqu5oTzjL8btRrI7P6lPwbfGEu3Ipsw1NPDko
gll0K863hx5wRxTBx4B7ivdT7jt1n+Wbxam9kmqcRZrdepl5TOMWe3p2PrIMN4XrEQuNiE20X4x1
7ZQ5HdVsiRaRFyVV3Ier/tCyB3FGDSntyS/Q6+zSsMPN4ia8tnBOI86WamwqnalN37B2WofTxoxX
aAyN9CEmWJs12kmzEl/oP6wXDpulaZ0fNnkylvgBE/HO3Fd2uP+roohq4iLa5MpJgyzOxKPAKUnF
RWE2rTXaazk+QQEZBXT0DWa303K56wENJBs8Sr4sjO0yo7CoqRigoWVgXhw454sz9VivguUFq2Z/
1zpTwN/TnkjfvFVNXrb4ES+XzXm8KXk8uSsCAROLOifevxCC/hp/9DWOGLva9TeDuzC+y293Hm92
GQpZhSi4Sby0Wpcg94S1dh8G4CE0ezn1lZaizW5CP1W9FAe3v07T9KGhU/ezccr7/6AbeZllnw9s
dqr0UpJ1ecbAJtDxBKWZXoPeZtrtwf5vlDOJRscVfyoK3tSGzj+bXFu4jXZsAet5dHRb2lI2uJ3A
uNG3pe74lRVJALiXmGFRV58D43utL5DNpk4ayu/41iEW+76wJq5M3VT9oIIIO4Dm/2yPFZHVCmXr
T2uwd0a404DvDUAyCHiwBv/Wnj6LNzu4GlNB6SWchFz5VMiWCT8iqsHoqa+RevmPks8ru0xRKCGJ
XHk6jJzZqsffJlSAl/ofBReqPNvUabfDA76m4BsRRllMWK5N6WnA2cJHhbivC4+A2GR9n+YTUan1
VNvhFbR4iMhLw5ut/W6A8xqoRGu/4uHpFN+mR1cA2gDKlDPeeEga2NgnvKB1vJJ/GMY6W0fQbleL
nculX2R24VpBjcaACcoJ9cinOrhBNTFYmb96+j8NiU2+C9b/11M9W70UNYpAQVmdWv+wJvHdW2vr
FZ3TjbiFWP5rYa9cHaE+sVQw9NHhrJxv/CyURbEYPj6sv7WOJL6gyJ8/9gqdkx+xLSyVcy+veQsZ
KgNSDG2oiXFzHlGpk+KYwZdn7SovxbAK79V1tAnv4pviZ4dVLEi23F5syF5dwDz8NDB01GrmB9wA
ZToWMiCztXP8DocDsHyJ/fubtBa36Evdfj6t1864Kco/o83fEz0aAzGiKKwbaGIWxhnFEsD56ixS
gZEngqJqzJEKaP2B6hTwLkUoxa0zBInEdIdWg/P5QC5LypqFTS9R+C/6XBfVNDQuZa3tkV9aowcB
eKrcCveIxdyFO+RJ14jz3wnbfqnJezF/hJt4phNcFUznHKNiaZVo+UeqR2ZevyB7tW5aabMwsosZ
/IiBFQ7oGiZyjmkq8VERE4sY4Z9mLdsoZ99hBW0bj1N956Ohtri3r4ZUmcYJvAeBcLb0fTo/olZN
yvrWnZyjsfQct0sd0Yu6xDQsvhhFHgBoF+B6esYxn5IPVjuQ7bfhPj4EVOKNO++5c7odtBBbFO0l
hs3Vkf07qjHrA8WDpwppPvpImDwXwTaX3019//kH+3jDnb3xNAtQEK9Kjg34dPMPpuaNoOsjNXDv
W2zjnYZs5JO2nSAd8cZztHvNxUfrpl2LTutidLFYc5Sms3D+C+hAcE0dJOHlq13M+7EFdvcH57FN
ob2wH26VTeMikobE0Jr7nlcK0KDhixU8yjCmlnLdi4cmE6DrNA1l1qt1UXiF5121daD9Ud1wi/ve
WnOnCzB3gyXyxJWveRZodu35fWs1g6r++aupnjpI70/5jOAWm2BLUcsNbrXd5193utUu5/bfY5vd
eoIVo1B01P8Y5b7OXjKvXUFywCxFXi0so0s0ErM4FQrIPDlaQK6c3z+l2qbJsTL+tPKbEwJ+I6/e
/HblQ9E/I6T0HzxsL6v2s4jT3XT6JkqURseb9o+4VzapI33hz034SiYRZDuQZRu8eBxJu+f9txv2
Q71afOBem9zTIc/SRTMSs6CVjD/KAfQmbFTdzpPHJ9M53iKpcY+m3PGQ2+Hyhrm2jiza3SKmt6LF
oXc+8AiLN9kLpg3zF/A2dOs1jmHAJMStuY52/0Eufm2opyFnSzcbwnKQMp2l2zrCtuNgR4xle6QF
ND4Wuwm+2LvLSdv1qFwj5FFQbedH0ygFVlOyemNAvx5GIf6+ei/Dzm29bOFCvnYGYZZtAD2BeACz
6XxK0SDP0FPR/kQ7CACvBmcAJmCLJ8DF/avzsgAzDRDSMifuynkUv/RB4Mvqn0T8ljbfm/jx881+
uQennz9dUBr/YX3M9mDqg2eRq5GFEbwIXyeKz/gDU56N8KjYxfN4hxuM/XnIiy80izjbg2h6o6CV
jX8Af06oCJTNVz7K4XV3pyQLyd8H5O3sLNNFenQSeaYG9wwezPns1cIQyYj3/hFdESOrO9M1NsqP
u3aDkuTDVPDJXMuuEObiDSPYmSvYzUbcIKFxp9ndLcrxz8LL54O/rDp9/EYQwSdMCJ9zmp2TE2i0
qtH3S/03rnIbf4vxiKPcw9BeCx9drKUX/mV5W5clOpRTz8dg58+T7SS0Gq2s1d/tJruftp8CQ4M+
oLt0I14uU5m7kPI58UDpfQz7ZFhQNhG0q8bfY3GoVKqi0uvCvF3cuKxRQwaCTkuJXH6+22oLRbjK
qn9Puy0+hG52G2wBPG8W6y8XzxNKgiZgRuZMu9KXi6s8DwTN/BXv0FR6nTrI9HFhmE80mqVZu6xi
EYw7EP4lFXqQIrPVECmBhbQnXoG7tl1V7tSO4ybYN8/BfqkeKH88dc43w3mwWXEERRMU1VExj+M2
L98aJbTy/mlMMhmF6dXRsDC7sMtRyPyvSKfqUbnV0UMqdKfESCbBf7FDmzLyneMQxXL5e+BT1WqC
sKoQeuID3sLB0N8IMR5FumsYviiBdmqGsJMnV9CiTd8xoLaCI5Vkue+wJK37NvB3lRYc+9t2FMZi
K2VRocOk0SpTeRusJMSXlgw6UY3ViD6v1dkJttNG/bXusgKANDJGGqbfaiYXePYiDch7HeODugh/
yHERVBgsGl7bvMtV3cPdTwIFmZ+yUqp0PaoF7prIpmSgL5FxbGD34vrWBGjw58iqlI6vIqsMF5G0
JXxv1EA4iuuxjoQ+3AWlMsoYWIyjUd3QlMzLHfhYDrbQrqDdWZozahZOc6u4iaNUu/NlNYpLdCAl
A1ugrlek4TB2KhwyO0QnGBJTGOZxJWHEoNfiryg1txUfIt92reYlXwIvMAI313IRw4yYTo+5G7C2
DxpstdIOYynDx0sZo1ULWftNPsbi+CibUibfY6FaKpieqW1AlynyJe1l4BuoW7U5duWz2fSefij1
EYnAlZZVxz5cx8ioavnqWKuqH9vHSG5wtELbSdTfRDpY/U7NhpIWvxJ1CIoJZeH7IPItvGuVekSS
EF2qwsx5ageNppdrpej6BMduPF93QYOYY7HSlLiMkxUCn3r0yyjNQHoYql4zMWpH/7rAGfRYDAcl
HY4GmZlhpYe29Y/SW5MaEcYFVp3no22Uum+62DEPyYhkXV3VzSo0cispkBePcNZYcdUllBR0EcvU
GuuauLANzDfxXMgwKDxqG1/XfKl09UzTgp9J3Bz5DEGn5Aexy9voHoUpQb7Hu1ga9bXsKbXwNIT8
tJ2W8LUEuxQkCzEzjy+n6Gu/F7ujE8ZeGBQ3SeclouZocoT87aqqMl/ZB17U6WslqJP+1gIx0WJ/
qsjta0FfQHVS9PKmOlPqjxA2sa728midFILZbtCsHbs/ZqVpKlLcXlMrnVOhEF/w60pNw/PVUDib
6qALH9uqaT0Uw6paWAmFFChfAtGL4+fYyHygDHhj4NrZjnpKK1w5SnLwVcIcssHAvfQnFet4Ettx
8sAovyLXe5x0ZnEHmOyPq0xF1dvUY873LpQ6NFOrukRsZxBl/T5FhAu1cRzjJ+uzLOlS41dT1FI+
ASv7FEY95C+vWpuT68BzqlWZsdePXonBbyEKiHA+xiJQvZtjgHcWrolmGQ39S4ppGqK3lTkiUehH
plLehnlVxvs8CnXrTgz0VL/HotLAggHBdP9PGlkJKlbHKDKNnaxHkfgHI4fOu+/CUillPA1MAyME
2KIYN68ss46i4L5Jx9RHldVk22CdoeLl+oYNgBmgwG94+rofU3xhTMP0xnWjqb6VbLtIDKsWK5Ay
SwenMthR4spT1R7XszriJyBJBe7JQEtOHAptzZFo4O6Wqa2Pmy8q22Bd6a2FUgtjFvMmeRhSaxOY
ZZ71DQsS0duq3FiC0vCPrGoxiJB3RgTRV6rbmtqQ/kvxAgzKAQT32n1tWmV10PBcQxVuxG0ivVOP
spXfRRluU4Uj1okgb1Q8AHCFUITx+JyhmIOSQyDlYb4P/SqU9vjhjN6j6HdW9BaJKBEfwhJK231W
VEZuIPYJwyHmm6uy+upFrTJCKTVSBQMfwSjSDdyDUJNW6EKxWT6/+a9kFpRRMEuGN4gG2PziH8NR
zdWAKzLz76xg3EuLdZqLRB5l9tMI029wkrsEYdGa0nDkEtY20kHdq7b8e6I4hXa9JjeNVpIrbuTV
RK9aLDFfFH1nsWfpvTD0ipD3x1+0zG5lu3iaOrvQl1eTnOp+Gax1Jd2fwAAG9WVp0tfQZ8n3oJVQ
Iomnunlii/fxTl53r9JU2rYBWQT4adjHZUbVZcpPVPhjiCBh3gOX8HyG07xQlUIOfhVr3W2wmbBR
SV+He/E9+TqBOPObiYgjbhfTqyu53Fnc2WgLzEykNPZ/TZJL6nqSZUE5wZ0o0f/Be/ei3Dd9ypNB
zt6DSE42SqxEfErMnr6L+iqF3jpxxgQXSCIaqBto9+5SuU+6wFvoivhhIk5yZ5oXifGoe6ofHf1f
U4XIfNP30H42mneLvuka8txHLUEptt6X5RFf7psJ/0jWryoybQtzNuAyaXq5EIBcUcdQtsIahyZ3
Gd417YDzrBUXcZB4JON0ESk6nq8drGWRKI7Mn6jG+3ZLYgPRFolM5/NTZinK7AzopT4kQTd+qt5D
SidUVG7D8vn/LsRsqx+PSM1Q+vlZFBgVdT42GlWh4UfZWO3q80gfoKWLOaODJGPCoHNlz0L1haDn
hmb81L9N9XT1jTu528JqNewuXGGvsqUfiiE8qfhqUTTk8rwGEMabRtRMHbGXeQEmFkq/F5rup/lN
6m/CrXETbSQDaSIe+2Siycb84t0vKYdcElbYBKdBZxtdOFp5HYbtz/S2vVXpiU6PtvYNid3V8rK/
8oSn3APml9cuOlNQR85X5IC/A/0e4+eEMsbQe9WP1GSt78cdkDjXQv94iZ5/KUUGkQA+KgenCp7r
AhMwJFKP1bDxM9rBcEKA/WDct1+0+24jb+J1C4HSCeuFNXRlc1NXmi7G6YFKlet8kKXJzu5N7ae4
x77JncjHQPCW5Z4un/UI+oKeBCOOcwxIhPMwJq5gqlL1hPlLowSjMFjO5d3iVXBlWZ4GmvcBLVIw
fRQ7En2QAUJCrdlfg3s37mAQ4lKzDVz9xyJyaynobKV4Rqi2NLcAZ0ub8teRux0y3NeSYk/tIoq/
jJ6c1vls4yMJKkooEtF5MudoxkYbxVEaeo5kazWRyQHehTtOZa6BxcFdXSEnsWblBK+jShNqHYMr
3tQ3+VF3p4j/m7QvW25bybb8lYrzjrqYh45b9YCRpCiJlmRL9AtCkmXMSCAT89f3SsjVhwQZhiv6
perYkrmZw965x7XCQ7jn4E5dMAUNaroUgBiroi/9CdyaE9GLW5MkWcvMUoIGgnFgT74DpN1R23c+
rt/7k6eZBC9f5Jt31mbFsq5s8FxgOPEVidaBfCGS3+kLKH27PfBv3b63Kw/+Wrz5g96jK+/S6UqX
CUya90Iud3yTgWGcuJlH0N9M0GTM9zh5Ae/TulJeykSuEJVsGDgYALSmn+tk2g361IKpSaV+SF7N
5GFSVkaGLvWCS8D1RC0CcMbL90mrkzxuJvpaCN8SpIk0M3ZXzulSAub6MJeMkjJgx6wl+JHUsBqZ
tfw1BBDY0+QOj8nOdDvHCBL0hvvQB3+tNfu6RJCVIT8pAQFpcScHShJWCdlrhEoveUrBE7+yJO7o
nOs2liRbPI1rqaiXLY4lbiVEb0n2KoL/0kk27BaoEI+6re0UzHVk96ulqkvH8lzeQr9rsDkAkCt7
rb0OcY/8hVuU6p6HRVxoElBvQpFufWzgyvt6Lnixk5MhDXqhZK/crwxB84JuOzQt0z0PFdpDvBON
p99v7eWFxy0UkfUFGgeyJUuXJQJnpYU2uNdB0g8ApIxG6vUi9f5rISaGFDREmhxYYgls2LSoBYQ5
+65Q8KaCDpwes3Gl3HEZ3RkiLxMhEsBYEtLky50DJlFPiXRUgwGtg6C9RmcyAlnVBatTR+3B462Y
7Voh7NI9gVgoGhB+uEN0oWxWkZYFEgVH8Mr4IBLxmw2qYbedx2FZQ0fYrFbFL6zwQiDXxRMrLML/
GruSHY17CTAHJNAQ1UkOErloqVjTa75nZ2pnoHlIgU7DQYGLslS7TIkN5Npyvqd73mHQ+v3+Dwz9
hXYvxCy0jYGz0ixZfuROZXwE49eGevVecgpXBFbEqsN84XctxC1uCiuykWgQl26FF6CXwWGeHAaU
xNWn+kK3IEhHiwZuB/xIwEOfH5UZoSiXqBDi8ekR5pgD9hCMnl/4DAIe6Uepd9o1h/nKmXGUCA3K
Bjjby7JfNrA0jzp4lbzAbwLxmG3Xa17X7v2ZGH5NT67hVESNCZSIdw2MIG8oeuDqx/fo6N6Yg8/d
WHGzVsS5bAKDhkmqgq4b2BBMrCzOTRkNOD5l8g5uMId7zIDEAZj0jNgLfmMbdAToQhnXdOCyjHgu
1uLX6WSlIQPVbAOx8VbxK6Q1wMfuhLa6Hg9c0ezT9XFQ8FNBGSHKIDXpe/SqvfDeQMOjwJ3yJE+G
FqzakStKhwEZjG7NyBEX7cl0GLNxyBO4y0Nnd4fU5fM42k7tbDTz/AEIx9V9PBW40PKyB91vHIVv
3JiUwLbtdv1ethNXWHsJLrwRlLvRVIPIDcirYBxZqB0FxxHQ8qw3MTAD8RsoHTEvHW1Nu9/jCUBH
1lpRf03eYmGYMiKYzlTeCGhfKX0Yq+3vX8/LCH+xoMXFBxAfG5AcepMD6QVpWoyiTIEWGDveJrRa
Nee3bGHz4WYBmx6eHO8P5Pfm5LoPhp6LcsmFIRuMdELoF1s+Pbu+b1fMI/JKfBBFhd+BId5zSaFC
olgSxDcN0K7hgwEyanWlhezayaBvE+QIyAbxnr1zCWNqVaHGJpwMwMQUZg/ZWhvxFQmY9ULdH80w
gCi8iFEM0G4WVv9mPbZo9QFtnF078jHZKvBMR96XveJJcT6B5fFAIFDE8aRg6nNpBEUDtdYp79+G
F8UHsKk7PEs3HCg9PHBQgARweKhnI3kP7PbIKXfjJnWQeb4znmpvbeTsskEejuPJd1laxmYaZVLU
/VvvlHvwFPvh7k13Wi95KN3EC93qpnVr9CLiqub2bkB+dDWzwVVrcVnPvsHFFYoaTSD9m/49dfTA
hMOH+TAQ9bimnT/E/rv2BV2guz+YErtiPTHHhNfVgGN0memz0h4IUKx+4wmAZJO7xBmPgxM/zI0Z
rvjwewtwecswbo++VgtPEc5+CTYFnq3KUqbsTTKQ/zWftejx959/GXag/wKTMGCyQDe8coExVQO2
McwG47XxJ39CpB15+jYKQBUdYH5+u2qhL22MpKA/DWVoRNga2kjP9TLWOvRExOareTv5KtBTzX16
xz0iju+3srLzRxXdOKB55iQpaPQCBg2csHNRGouncGLNC+/Egw8G9Rw23GUuvcRfA+47N2izLBUx
N1CAEadi4HVxG5tQE7ReHl6yDhlD4SaNOq/KD//9ggBGqGBoCdZGA7ra+YIGGsotzcUX61HHlKB0
M4CWfAKTBpzlm1XssSu7dyaMX8yTxyBNq4KqEJZ8o1sdMMrwfl7qbe5l97mz6pfzb/63Mn9u3+nK
FkfVmKmUqYX4km7Jg4L2tF49WLfarvT6G+GpdWRtrQd3bXWLLk21Gft0zMQX5V7fAaBjBySrR76R
8W49lFqo2OXqFm8RxrMssBmLL8YjHxCsbwXMIgu3vPUt3v1BkLO2toVT0qLTp6Ol+JKhLKZgbaYr
3/cAKMak1DpozNrJLRyUhMiCEGIjubA2SHbg0NiPvgKM9uz+D7ZyZW1LJhSWhqwVsJXJN86SkN5z
AOJibwWAzdqtqsDK2pZKDaLrRh4gLHqlQDv+FKYFaOJFcJqs26vzSuqva8JH8uGW42VZmvqhlomV
F9JLYWK4mu9mKTjYTicteFe/m3+33E0MyNQVq3J1lX+LXU5ONGPdgJ9OfFED4SX8VmM4X/2R22Tb
APvPFrbN2mjNuRvzn2WiZAwEMDjpyuJ6EhWMdgPkyUUgq48pWub20lCiXwj83YOyNgi1CB1/iYMX
LUuSBRdp+eCgPRZkhz28ZzsrkE3msWMWYZGGQyj2tXEK5BDLdezP84fuUy6PeeAlodCD/Nq5/Wym
OkHDlYoMAE/WpL7S+p3Tu5IX7zLTXznDcy/hUtjCWKO/Hh0OovrSjoBHnhAYpyXQeHBxTFt26e2f
AOBctWqnC1zYbPALpkMyqC9RbptAOmEOevEAbnof2mBC+wNclVWBC5tt6iROBFV9GQMze+xc0eNj
oOKh6b4OHn/T15zcK5sKInfDQMIX1wZjvOcnaBKmlXqTHGnXdlsOZifqbb9ZObkrSs8hBxAKKahd
IZY4F5JljMSgIzkaj+pt9ModFX5ZUIu3DHCg89JqipLO2oN7xV1B7RHcZYgjwOOxjF3UuOvKptBe
JmMzYBA6El67+vvKyq7o+ZkMbspPHAghHzK1abUXIBdhihTZSpBldltzX2ypPX3nUeXQ2+BHMVtf
+S+rBrNCnAlfaJ/Ux7ROdO2lckG6/gn2G245KpaGrnNn3IAib2W5V14mAKnoMvJvSD5cJEwHNU/Y
MMTHMfRGT0LOtNmgNMeBAP4E5uDyAA2Rw/jx1DPG+Ja5+3CUzFbM6qNuPleKqxqvSbT2LlwuCCKA
sTWjmSChstDvNMNUzdRQZICzOwC8c4TRzga3gjd9/4Pqx6W5PJe2UO5iBDtW3HJp3ICBaekGvq3T
bwt/LTd7eS8NieNf4gXiyDTL1GwSR4lqNdi6Zk+kvZE9VMVoqyCyEpu1S3HllJA6x/wRYB2BhLxM
qPRdPKZx3h9NEoTDoRo8I14pKS4SRPyiY2TtRMTC8k9j1FVR1mPfok1R2KnP631C4XE0D4BMTyvX
/NqKQDAGaAMwJ6A+sDRXjdGFgw5x2XNGHnQUj9K1KOfSH0FEynF0VP6/FxiSqT5INO0wvgTQlwi4
ApEXfXBiMfjLmGzU1sTxHO556AFxaNrX+XAKkkULS5F35miiIemYW/dZdhcVQJVDt9B9U1G7xkgH
NZ3clL3/2ljAH8H2iUggIBBeXowKEkE32x4bV6c2T/haSFOmd6HdYTZs1cO7cmhn0hZ3JG5SsP8K
7VHP7MiAD4SMvYuKzhGNs4TYHIicOj2yRb9f5PyILHYWSRKMxaDqDe6G5YyVLuTiqDbdETMKsPgA
7zqgGRGeF/pq9rJX7IoAPthWccIby3QsHRn81ZVfsSoA6ebfAAiJqB4vwnKaAZgGEQO+gvXOM5qW
04EoZkuAnNcdf7/ca5uM/lIUKZDeQN/u4h5pUg661ao/atC79J1kMC5rzUlrIhbnKFmsKKWmP47p
FizlNi22kbXKNck/ZHlqp+vgX+Lk2R5ZH1egz5wNSocTS33edSFodnrHI9Y8WLUpVxw7A3gsf2/d
wvaTjug0L7lIxWcU9yML0OnIC+1ZiaGt0Css9/eHtSpy4dvJotGYQ43T+oVtI3J+1NYfss0I3Mh+
05T+/6fERdjTmnVkhayfK53JpgDFNPpyB6c3t5KjQKJUrhRDrh4k5kHR0YKkFKhTzg+SohW67SFQ
SR+iEBVVy1zZxGvXEfgIGKvlREgYHDsXEGdGDKa04SiMN4Bcc4b6gWIOfWXb+LdcXsdTIYu7EYFy
PRej8ShZIKWgTxjweCZOd8NB1UYFQCGfLerhgyyuj7tf28FT2YtLUhp9UwFc7chAFuG23zSQ6PJR
NfE+fES9B4xP66BnV/cUZGl4YdFSgBHb8z01FcA7NeV4DL+aAbeRSC4PuzgGxlqI3q7uo3RCEE6v
mWq+iReb/LfUZZegpiQYwyrGo6mOrlDvqgrwbmghmoo192FBSjy7KzIQ5EDqhEbZyyarUtTKYRJk
aIH0wolmBI9gYBmwYMlOeeh9zB04+ffOo6hEZq6FHEv7M/5C1ko319Z7+i0WqlEWCdKosnxsXlKU
ITfGJgV6kXKnooDCazf1fkLhdc3vvGpzTqUuzjZLJ6R9ehk2hzMFxOCJ426NCagP4ie+tObYXLu9
J+J07vicGHLBlBMG2mq8fTOnj6OAh86ZAl7B7r5XTvp1rUC1tsBlUJIAnrDIdGwrkOVEL/O6ahfd
Urii6iYebA39OCsuxjVtOV0iD2FOlliV6qS3WGIifRF6Pw6fU2XFbM9B/lI1TkUsnnWKpiOCns+j
KAlBpTePCVqOp/Q5q/ekpu44VW5EBsBEBJgbswkmEK2fUX+nFYAwa0dfzr9jXN7Ox9orqRMyQIeY
u6oJpupGtQ65pLpJtBejYZMMPku/gUjLyG4V+UvcHcUp8wVD83pDXtm1Rb/Uf5QQ+M3gJsX7sOxD
FJpOI2kjI+dA4Q2yCZhWvFCe24BsTp7yDUWAvHb7+eW+3Me/ZS7seJZ3XTVhH4G5sJHAmEJBJr1e
FVwgXfxaGigckNrgIcryCkp6R6d2lBE8ZHfqq/yzDSJPPXSO6Ld+9IWiu0gIgNyP2lamrVIrrEpf
3Me+MAZMA8vHqHfVXeVjIqX1MQpZYEDNQex8S7YALLpV7HQ/IaUTlXbZr5ztVaU/Wf/iugpSxCpU
E499Jtta85rEK07F1WM8+Xwu/0TjxqJlmtRy3Lzx+6g8qLJvscirqsQTEUhLimOOHysewFUlPxHJ
f34isovlWifY1OadI+Py/G1ym3gcrAFxGm8CTVz54fcy13ZxeVlR45VkrFIC8G+lY7SWrRzTYlTl
857O6OUc85CjUJwvqk7KVBc0bpw5YxF8bOU+ftNtydHQ7Yn0NCa1KgSHliuvJQyure1U8uIEM1VP
w4goUH4LLC7GZu6U3ILRBY1wKbKoq4V6funPNR8rBD4YQJQ1tG4tXRoNNQ3aWub87GGoAlX6LAg3
ol9642Y1mr+8LCaHSkCTNQwz51s/39ehRRkgm4rvoO7NfV1HzTd1jYfOqQDL6RS+tpNRKFpDt7jc
UggFacxMegGoncVhFp0C7uWGfK8NTA7TjaY//v46XnlYzwUszkwaJooRZ/KdErvNAZou2anL8zxi
jkrbn3R1L8br+P20gG8NDw2swZgt0xcaIJGmLVU6HdF35CMlvUt/fPbfw54F9Z7T8BX33R+gpFye
37nchcuNaXQl0/rpOMUPI0vsUPmg8dPvd/MyooCImSwb7RTGRRV9VNRoHDLxSIzeS+vKafJ230+K
h4LcQTfTBxaDmvD3Iq+8uOcyFwdYtlqlkFg8amiKuR+9/KiApEF/KvYAs7vN7wQkHzf6ihG7cmss
SQR+nYkOCA0KuNhLZKktlUYiYgk9CAMuUX1K9hiyRSIt8tcKbVdODmhAqJcoJoAcL7I9Fi3p2HXS
sWt2ZQ1cfcPPzJWT47t0bkksYNqgaR2QQGgeERfKTbpMiDAtfZSLRymEqrXyyjnxW30hAJlAdHEA
M0ZRF7e+TJuYI2Qce9Cd1N2XUA/S6BbAHu5/fx3QBfO3nMXJ4AbmYI2Rj4oEkDyL4lHjA9DvY+Tm
P83P8wF9jfd7qZdPN3bvROgi6CFGI8QGHjWSPUvJIU5CJ5QxZCDcqTX+r9jJaJyfJf7P+/B/og9y
+Nw59u//xZ/fSTVSQKk0iz/++zZ5p4SRn83/8n/2/37t/B/9+776KB8b+vHR3L5Wy988+4f4/F/y
3dfm9ewPXtkAJ+FL+0HHhw8wuTSzEHxT/pt/+sN/fMyf8jRWH//66520JXCSHj6ihJR//frR9se/
/uJF8v85/fhfP7t7LfDPPNaQMnld/oOPV9b86y/Z/CdGVIFWAtxMtNfPr0X/Mf9E+icfH8XYjsUf
Lwyy/fWPktAm/tdfmvVPXceYNUYhoV9AMZH/+gcj7fwj45/wqkGMC43gn4Yf/eeLnZ3Q3yf2j7It
DiQpG8a/zZkKGABKQ886n1XXQHCNN21xNad4SoVMjyS3UsfhUHTUCqqufUlFcbAnI5v8QbUCAJeg
y642P4D78lWl5nM8FUCWYK1il512PwqK7iSGRby8QL0t1ltQ/el940mFLRdm46u1OhxUPdsmbQIi
6SnfhyqTXADtoOs5JJN/svu/Fnm6KICSXqwKvVkwhUjLohsf3gF+fuJD9kYDQJa2Btn9IH6Tq250
ZIui6hNLnRNWYudoAuv2Vmjt1NZ0E2Uy70XpOGlGGnSRCVKS8qdOpGD+1VrAkDuRksecFpPfZUbh
dL2meUj+gmYwSiffLOTb0Rgmp7IkzxxiJL2rWvAjAr7PlAIxRO2kyDfkltlCHDcA9NF2mcoar4yM
zpk/VqtLBVhBDYjhBrlz9F6sNgSNnU2NfgyDDMzVysrwcjG0B63tbb3VqZMXodMBUjSQlQ7TBnUv
bkS5egLqhuSX0ZC5Spi/JUmUuzqLAQcgWizQACpiyzV9zJUYs31JF8IRLI0Hq7LUbT1oHwnQxr1Y
xmDXLBuMvm45WKWD7cZ3HSeQG7RRQFWQfDV1NcHpoqk9yOVH1mXHWMusgII1Fti3rZeXVWKD/6Vz
0nRvlnHk1VXxLIfNRtAYyEqqFtykETBagDRkl1oHgBbAUrljld8RIIjtWFb87FLPGIWniX7rXste
D23CzBtC5dqPpOab2TdA70GexZ63bWR7azQEN+E3EFAwrS3TQncrWoONmzSdIwm56gzp2NtWrfR2
EXaP4iR8j8dC8erS+JiPIW3xrytWWkEMiO3BrABik1lfKPQUeD9GF4hNUn0KTMMs8sKMeGyc6DZX
hYey7N7CzozcIqknf97CFOh226lAUt1Swp0e0+omp9kGHGbuKOYAULC691yfGs8o8bdMfgaQDogH
WCHeaDU2z1QQRE/Tu8KQPbOYYg9AaXfGfmpsrW51J+2taqfyPWxEiks1FF+TWqauDPyqbSoWmosW
pPf5/Ew5fQPnz9sIxj6c486Ustibfw/o75MvU7Vy6p64uRxZQYT6xnZSuq+FkSuAsyBWwAhSWONg
7bI220lT/Z7o0VNiAjC6D6V918hc5/FBYPBrPLH18ywnfo4xJl9k8Td5MEEL0OuNF3clrrXSsBtg
y9hSSp70tNnNd7nO/T4t7zh4kB31kBkPPXNzBUc4q2+SVsydFbPRNxHCNqAF9VhMVSPOpkJrKzVH
Gioh3YqAPKWEeyM1f8xXoiEYkpEABDT/+1SezOCNFJUCbsSaAUEGm1JJ+Gmb5K7VQk4c4oekfWVI
uXtUHztnvquMJd5ktoe/f2e+valCGKBLKbOzCAo/H76ZhMQTZDGz9W3Gf14J+eRXSvqlyBXFaZsW
OaEwPyQlLGrDAKrVt2Vr06jDVZFgqZJ4Gu2pDG/mo5+/+PxfeaV0GBesWltPOLgvjFHI92BM8C1n
0fPK5l+j/Qi8oC50eiUpbHSATD4a3ZMvSV3axiiGO1JrD1ObMadIZVcXqeClStTYbUUab/71+aMN
8ADZeW61kGs9TVpAMsCJ6c0ITLFQsPOo+CFE9KlVavx1kj2CX5NuUZzHrlU6WvJ1M3HmP4owzbal
yL0bDn0XGGowf+tYEO8iTZ28KEKOAfWTwMpbxcmY+RZK6fOIt9PrydeoQc/FrNO6JHhj1JcBAM2G
zBYIMbwofytzwS+FVvfGUgHqP0U5Uq4tH28dQIrKJBh1sd2SggBkIEJZIaGCU+gKQNi6CLlLJtmA
5PXEpCLBfNpEbKjd54Jp4zYCi0y/zaIbJpTMHQxEZYMOVgZuMhAv7tvUPNTcdChW95o12UNulrYV
PushTlbl2gwErq/KND4lJW5t0VTsuahFuo2iMcTdGQOSaACnROi5L6p9XrlhPFb3GYFFSdlNyTVR
5hpmSgxUxFzpJcq2TRT9THTFjdFIvG/BTQNd6b/pyVcEPOh2G1LLS63Gn3e5HssMF2GidhTVtTfk
kxNnGKOEOekkBt4MYYKbaop+1zLTGUJoxvyYh10z2elUP5eCiZoyaVJwv+lelkM9tUJq3FFIZHte
vFAFlWBgYJwb3irv0w2w1+xZRceEKHZrpZYjxQR2CAtIu/Bp4H+tAzPT0cmO4XZFDA9rmeCZUPnT
yDhaG+KMQyXGgIHA+Ajl7+SA+ZaAydOhYEKIziJgdFHctKqFNQX8l/xQ9smtqk4Hxp8qqqB3TZaF
zawZ88PVd9Ngt5oXh3jYuNxhAs1Uzx9Vs45Fm7mjFcq+ocMYyNBaP9Sl22lq8fFR37pRDogFw7S7
uh7uqjoxbXFk9ljibsBqT/4rwPWpy2I8bWFWvAFOL3E0iw13kjUJdogHzmm7TN/SGoBYbfFYGGay
SQHk6hpg+LFHoPK7TY7+RaJnaFQQmXyItVvoLzoIgAbndoUOVFY93raVUUJlBNxmqH+lF5h4LAvD
JjUJd6mlNF6u6k+zZ0bGTtzIErSD/6rBLMNOa4yzgLx212eRK9bGswg0tt18u3KA1JEU+f36eVTC
fjO2ApJx5rApNMmrh3GjpJjOp52FepX0czZPArrfkOmMQKJjGxJMUpfi1loizWzKeoDlVUCBHFAs
cgoxmXwha77QriJ2JeOM+BkIT31W1p6obJk6mS6NyOTk/DntFJAqWew7ZokweJhq/RZ4NsyBnuGZ
EAE61pHiCTP9jcdUNbZrk6U3DDafxJa0l4zhRipyvOhZJTmJWTyIavqQDfrzvBFE13qfjNLX+e0T
DICcFQQxbXcoqwZmNccGh2obP/b1iAeMexhlKHulTmO/CGHfkaBunCYSAbkXDy+VDFLhtt5kojYA
yM56wlVngVQNtd3TCcAVueTUOc4lKUCOp5q09coCd9BguA0ynD7+b2DiG2/2wvmfohSeVhuNjhZH
yuyFoZnxKeEeaFYzpEpjo3JmR6JQWupSSUttbqi76ns2RKY3uwizEs7/FcdiBZslx5+L6Xvoqtzn
G2JNMLU63TYt7oeZKhh5qSkAx3u0tJay2blVKh4MQrub0VZK82l+BQ0DxjExlK8Re0z021yFDTS4
a0hIglnRpL6Lsxp00tSAB26OXws0rUMnwBU8i5nfz57bGou754TsxHw6dpiNcoookd2G1AEbwtGf
b5iWdXAYw47ZjfzI+vGuNulbDXxb3FDqaULvRXUPjFH1QVS6aZMwvfHTUdoM8QDXvqdbVapRbU2S
nwlDUX7I+1n35dQsHCVNbqMJtnm+FS3fg74FvHNmje78V7Mp0cr2uVboA5vwmg9pIuCSD4da/THG
g/K5BpBqvDYKRk90mLbZWoVZ3Xiz7ZG4a0bg4MXcqFfvkZozV+fPgzJ7IniJWxVEd/MjMRt9KuY3
VWfBArewibPtEjSoREiEyTab4ibjHlJvTEcT8I54CtXGqwgCoLqOPKNVd+MEnkzuVZQJru7vA64l
QyefhAEQtQ5eGGCyAEBqkRHtalhNnVJANXAfar7I9WA+RgBydAdBfY7HvHJGWQyDqQgLz5RSV9Th
HKRJvLVIhIEWNT4KKoOtErWfUy0/6wPMW8HUwm6ichOJ9J4aJl353sp5hgnj9eimxLOMIBotnBoI
NM7jxLi01CbrpchjrXpTFWXhlZKdAXHR5QfvC9a0yzIxdyLlZvbnq7j9ktXQPgBxlnYVswm9ybkV
9BIcDU1MAyYIQKqErx9qfbFBJARcx9aOUw0zqUJXu60M46E0eZDJEzDoEukRqtu5lvWjw3sTjHF7
nN3iKWYr6SD5PNk1rxV0XCZwi5EwR/fNIptmIVbRaFyGLsAa4dkW8NAFYELgtODjClVvBUMMir6K
f1/ECJ+hLbBKUaNXhcPs72Rio9qsQhG9ZJXigdDc1iNKtwL8SNoNZDOfvAgQVHiPTteYKDSWOvBn
h2ZlNQr/tn+n7n6thjOac1onFZXm85MDJmZiTVMCMrPSbQBP3mLEx5HkcDNFLHKiPjpItEXGnAGV
k5Au2c6GoxLNbaszwyUj0JXF/mshIAs2a9ms27lg9Rvdqv0ml49jHrumWIxw96LaB0CCk7JGs7We
ZBvJGvC2wkNtRoW4mNWbN7VFAxy6CIMufv+9gs2jXovlonbPJ0VmzCN1kczrzT5LOwDKeL0ah7Zk
cHCnewXITgz4dDeEIZlAkwrNFeEdWmsHuMfwL2Spi935OZwdOP6GzEdRmL2PHj5wWqC4DYcFkUML
S12P+CN3DKY6lPjUewUQD5NzracgTLFnA4NEEmZVOvYoJ8TtTfnn79e5yGHjWNFSjWKEiqQXcrKo
gpwfa9+IEyLgTHfnJ8rErIobd3ggR7zKtiICUFfuEFLGnT9Iu9HKHnshAkLRWBJPyoVvv/826OJb
3jJ8HVDXYnQR0yS4atx+nOaREuB5RRhVcy1d+tFaURwkk4BIo+I+dNizPOgnJDqkYWyBCBzrjlqN
o1+Xke5poX6wRCnfKaF0N0Uh8hqNiHqYOTZ494YtgFTpNlbxDzt2O5vNMEu+sxQucClae4Sp8J74
A4rI06TD8OkedbVoOjUY0+oA2DuKXVXm6LXtZM+xxeztCSEyOUbYflEtivdhjot7FohaJLuySBwR
OMLe/Mmz+pvIrpjFjUjDyI14Wi9KtdrBx6GLRDNfMxVxYGJ1vj5EqMXyEJj762maCTaJfrJyAF7w
ePMZ6zaKB4fsbX7HCX9mJIyX2zQE0POQIZzX8VR1E6Lj6HnWF5rAT68HpDTALTb6/djAsk59ENIk
3M05RnHqaaCa+3mD5iQD0tYPIYE/MpRAV84jBUUdgdhNN9ZOLwM1TrGeckH0BgV+B3I+PNjvUnsK
8U2EAUaPu0RRn/a3QHX2p7HZ9SoCm5qxb3MgNieSyk69m1JEEj2YGrdDCBUBx+hHlOn7RtWOihYD
pMpArpSl0TaPLdmvijD3U61rggy86k4kgxatib8CJLxXcZKzCzwQyctb9a1EnngPzFxpT4vkACBB
zS5NX9bH7KHHh9kUcA1304hUH5lUu+WpJcD8/lSl1hWzzu2ptotzFRjgJvyJkK8pqsZdqvRILdJY
eCrg6nfS9BTJ8AD5acHhBiUFTtrVO7xNRt4MBxbBQxsx8ZuM8Z5E4Abo0FPTMYAlqogHnFBkcMEP
2gjbDUo4eDkKcfo0caSqcyh/A/IGNLwkrpgjF1TE1L3+bX5L9CGJcEfTH7PJzYwROSWh/nSepBAf
91FQpOEYsLXBuYKHkxkpfEGx/hIJyZORdJWtFBkQrgGKaxvG+BCNo7GTtNapUUW3lVCEDdbotrcS
2F8B8VrHMptJMoAXeVTeE0RsE3Ju82JBYWO4yZD6xmgNO83szL36Y3YyE8EROlbDk0ZwN7vbI81c
BtuqIMeYlvHDZ96ax59ATa63MDQqRT1tGAmczBR/W0yB1NSo0gKJeX5A9Li5r+CWOyClRFjMw0ZY
FXToM0xo9X0MacSUg7IxQN6DNAywyLfgueu2LakfARuv+qGCnERE0xYw7PClGlW4S5lqOrMJF0xB
3FZ1Y49FGe4w9LJLNQOnJmUfRT0JwJHqpX04yX5vZuNNlQKhgCcLhAJPs6FGtzotHDIaoz9HjxLN
ALAy1OEccYvw8FxDSpH1hGGJyFj5reW2cYvINrlBCguN+X3dIkIpVbvgMdGsw2VYuwIBrdocLn5m
cSM8R3HaPEt1EwPTHqGrOipaaYsVm/w5QknhMMHFrfxKsr4idt3mPI1AUutLRTS0KZRh5mMS/jg/
A20OCwGOhy+0sUxfq1ATZ01abBs9CYSCso1OMVDYWwI+TjvIpMk8Cb7inLFUaV+71ChaZLmtXckf
SgGxiSMIMZQfjlCGwRqkdTEPUlmWtTO5r5IMyJeB9n4vTsa9lTYHVSt/zmlGQFE3XosnPjKpCB92
iD2l285L77mVSADYvzFTLZDECH3n4fB5u3qFSjesPbC3LjyYKX1LuPtl9snzkIENnd/a2TOcNQas
BCgUIECydXlQ/V4ADAiogPdzIKhWyYuiplMg19pbC3qo4PdvHhpPL988OIkWfET0AWBshvuRJ2+e
UqpWLpex4Y6g1NuXIFUuzMQlPDhtiP6rfqLyJ0fOw33s5lEvI93EU/gx4nBiZMjU5rG4Dz2YMoI0
O1FFvOe4zObI8Asw0lOb3OoJ+9bJDQjQ2F2NwHvPLTcV1Mwb42o/p47MrAl3kwn7aEnw7FgCLSBf
Z0Ur48csawDnjAAUubPGhtLjYBA4t0ZHt1LZOGFqAuGMn4ohMBOw6JUt1RIuO99ug58z0NADaRhA
Us3DvFJByGpFICeqK0/KgK3eA0ZdlZ/FbJD2cxpqGAAooE9gJ5bI7SD1j0XBvlqJ+XUOyJQSeaEa
tvYzSzzHYAPSPa7Wp2j8NtGQqSoOCOqTW0OON0ZVbFula5HhAegoIgqXqvZYIT3Nnyi+G2ovvPxf
ws5rR3IkWdNP5AC1uCUZDJm6UtUNUZJaaz79fvQ82LM9A2xfTKOnU0UwXJj9yuLUmb9IlP/7pasK
5hpKRNstWi9KbdX/woTHWPfsVJzlx5G2BjBUV1G/HZW9GKa9nYPa1Ifnf1kz/1WMo75hxBwdoEkh
RGrTP5eM6q560RM9GugKTJXscLUifbHJp927Url2Cmf6PinrLzEaLvVmdp15P3RGnJBpBNjSTcX5
X17Wf1dvuqIQzquhDNx9bf/BAlaZs8yLPVlBC53kuwkj0ybjm2EuIJBypeyfOuWoX8zWGBJZNAeL
po3hv7wMa+dQ/1G8E+lBRCNxiXC8DozZPx+PmzhbV2wAwJ2a4ezO77RsEIEyJx912nnlDpXIqiMu
KVSinumfCEh2foZ7juaSsRCJP5M7T0K+J6si+d3bop51zXkTjlWdjOS3EG0ermb+vVS2xCtYH+pr
lNuHfvZbbf6MdoBGrAAbXRzBmTXP1qi90rgCKd3FFqDCYNfpYRULEzYU4va5ndQsvk6l2tzHBKxm
w3ofA6WmROZfB6jNdFVO0wiIv4jZ9DYzNS9qtL6OqsKJW7l2kNmCnwDZkDtWIr9ZSxM8g3O0SI4O
qQ6jSqTOag9WqJrr21Lqr078WZki/tpDU43FoK6y50VU8WnuHJBpXhjQ5tswMtJTR9m2gLx89al2
dSx6LqZ555RVsfjVYsBSSM5MHRQ6e63winR9bmdQOVqgb1nOU5Gn7rgujHDXmZEwOzZ0Mdf3ijYp
0FslVBXlDxXHLc2zsILzmKmNjvwHajw1Y0TyfsOTVNAeqNW++GUChMjCuWkLOL48G5o0/mYm/WdR
GU+yS/7aos30c63VHzs4A1T9R8QneZfIClDSvm5yceOFU3YBKxSRbfrC/oLN5a6Kk1Pc3GqFPSW3
3d7g9m3H+ba3DrJlU/Yzb66vTbQyGptCZRwBpORfy6xbZjBKgiE4A8jUMKf3ckNKBlS+7N5CNNWZ
xL/WkDd9a9zL1zfa8U9zNUA3OKl2mrZ33H+zgvw3qIQtkEQnVBNIf5iA+B/b10nceJuY2xPEO6th
WtnHln9XRYfqm2Wj75+Q/GjlVSFp5saFE5CLTb7KeEv+aIt5q4feeXN0/5/1yuQy2dF1svf//3b/
L0WFTkIUeo59fhMRdmiu/7nbo8pOFTFPWKCR4MDKcyVpvUl/bjVXt4tPiz3SQEp2yxyf12EHKPbL
Vdt7JW0wnrWx2Q4M5fgmd0yzTVfXjLrwC1IFHrbLCt58PyV2ynxw54fGqF6jcjhIohZ+9t/Qlv/Q
s+1tOfNYgR72CZ/Ee5r/gbYMrqhGyyztLwobcXfDWA3rUaTVFppzagO1diKQsDwRj8d5odgbVOOR
4SfQNjtfJFbttafg+hdplb4/zX+ereQuMmqe5cGcMUPq+f+fasUu6mpK8tkK4qh+NeDVtpW97zKg
HYa8CcGIlvsB5j+bAHpkv5llEDH5rpfgk9lmDtqKUW0+i/HMeBrtWPzd+yd5QUhgSLKYjd0/zUmm
H9ZdEyNLQUkBqKZCKZjXtB+O+i/aa6CGHTf9x7sD8gEMAYXfgS5GmP9zLcVFvI4xegv0BYV1F2Ud
FF/N/L0tQoqgrn+1mcbOhpJSUA4nRnYcUvvJ6o0myPNLzBCMl3l5tez61Rlc91qPy/Dcad1Jmerx
PJqKcZX/iOfJ5mkFNGd9WGfJ97JWowe1DdSmW28tMyuU5rYUlXlRLkM82ve2JSqvtdxfopjCMYms
54IBLr26HF0rXw/G3QonFfKoMr9a2WVqaZ0YwFKHUak/T9y2vOZo8NCVMISO0em+IeLt3AMRbOo0
HmI9p5eeIXbgRb7V5h18POzpwj23RHZQrKr6TcnvXHXguYtuOw32/OAaO0KuDO7NgnGPkii61SMv
wBUZIFcrfqvm9GRYVXyM2vTaKezE2s7sIJqCTltNTzhtdl5FfpdObRzg7lx4Vebq05ErQTuG8HSB
wQSinHEl9Am03cdcEZdO4J/QbG+a30pnPQ6gp6n7nBrdJc0Kf7Uj7qHtIe/zuwEgTQ0i5Dc53Uga
V7/1eGESz/h34/A1ljEoXaDmJGlmT4tnn7E+jhDfsth5SMaDjUL9qE9GyIUSZ4YIdBvisk7O2cAK
TDEtLzTSxfBUCVugYkCRyUheqCovicStWvWHPi1OaeserWDrNLCbFl9LdlqL9VKKX0N5bssKCrQv
vjutpXgNd07qmB+Q72FiV+8IJ1zCDV71vPFI+zI9JS1f+lLzM5UZ5cr7MuCmTxknpMbaoWnMY1Lb
d91V+zua+r2yoNDpm8dkWQ6to7IRT7xUT1Hv8jloKesr63ebTXdYlqxx80O1hMzMDe9uze7c5mMG
nfTTUb+PhBLo8RjYBNDxHIv4bRrKYLbwWVDvb07JRL7prz038M03TMq+tpGq0ZYeCM3JyCO0aWl6
3hhiXRsqT3P6yV/sapflW73m3bG8ito9KHMcULQ73f0Ao++s+v068BhHhlQpg+fm4sQjxraNripy
erit9Kxa6/02wKepRXlwlxQtl+3eMX75pqbjFeIKHt269sy0yvnldWv8ZJRTIEb7RzEmh6j+PfWr
Xxj5ea1J6Mzdx01paEA1KFZzfllQZnt5YyCemM6NlgS9Fd3ZXRkOyfJgacOpcM23CJ5HSYsrL+tz
zcdnk3dbRIVf549FtvpVa76tZvIhegMwyjnVs2N5m6Yd43q6Vgvxo2UTR17ZN34e4QJWqzDvmaBh
0cBrw30Lt7E42yUp51AlkRyuXTsq9RrMZnVSyuijiFpQrGi+wAkftAS01sypLdspOdW4UccuDVyt
fV7rEBHQzSzwPxXuU6wp59J5FGJ9mOfIb/oPVGK+YdbPea37i5Z/Koa4ZU18rQDRInRvNr7QJbnX
RP/YbM1DJKpP8ni8uCv8aYExM8rqsljkL1TVA9PxTnnd3w1iQlLylEbRfYUHvnHUY9uGdarcEkd/
SIv8aauT98WKHt2KTENFwYghmFIGduNcOUgCLnkK4yjM0xZhY3JmnGHK7CLjEA+Pq3YS+ZPbpd/z
Rv3ppkS5GMrwPDfudXFvIgFE06xAqxlHFTI356BO73ryR01er1VVe+nYHzQV0UVhEHOeOtZTFQcP
2vSDl75E8QkZeZi8jkyjqlavsP/WBkPQgRuL+LQNjd+Qcu3oNmUDyTE3wP2AOWdMAB3S3ne1F0X3
7fo+Wp+17pfSPCrdghTpPhZs+WE9w9iETYJWytS8aC2ecjvzs3o/P2N/But1gecoVaKxPrhbFmhD
9zKCv1Vj/tAuthcruOvn4zBU18i9at2lV2svKlKkPw1tbAowQNhLQ7L50Dws/aVjQzeCUVpq5xmI
JfPp5xCbz/Y2XHsjDoNkcb0xujp8QsQIHubBPiUNMj/jadN/MWvltEzds2ktpx6H3MqLY7TgVRjF
Jd7JNbR5Qp1ujqiPVfy3dVeQ6NvWuoE6qaSQI7tOu9CxP42uCZ0YiY82HlyTuF01P4zOfa+nwWT2
nkqbvGn2sajQR9jloeuZXh49JtEdGNSpVYlF0fJbth4VlUrfaR5HozwT+RD2Zgfm+XNqtNtSdWcd
wFO3DCoOnkGXX5bl2Jr6oU5E48924QQu2AHYNre4ccyipQ5p5c5dXRxbeGqhbkHmkI+VDHQPve2h
lzM8U5ztSnnWzPcM8kVAjc7TWSEIJor+1u3V3U+SiCtUH3zb+b1og69dVI3uz6i8KEd/pTONbYCV
NK1fo26de6e+0jxjYXlTE4cGrveK/EGdQcTRWlrbMVnfh/QwifygR8JPU+VsL39NwK9EY/rEBsKi
Ou+M1/RMMzqgCv828hLVuGYUfKkg7gBYqftnA9JdoOxYgNhQmx5WtXqNlfWlU1BXugJC0ewu5rRd
ZrEc0BCyx4AMC9/AWiNahnU6erMy5/ChzkkOytuj2qW+UlaIJvpjKU6jOn0OW6R5mt0WftXM10gp
HnBC/rKA6xW9OXWrweVcBJvL9aLjtnKvUc0+0u3sMhqPTZL/Wvo8R+8xIOep7LfcjhLPXVTFI83b
qH8bSjJh36sCQ+P9jPb77Navdj5eiPD3hZa/bClw9IAcV1WzR+2tJInLEs/bsASMVLyfyJAOGiYt
GWr82DFBEazS+F2rZDok0UoZz2Le+vw2KfZJr7Pncb4bsdYl+utk/W6m6qqJFrGv6ms2Pnjmig0G
dY2FcLK59NX7WMWsBHDbSuPmDHuAtjWvf+iTGkar9dk5VpCVObkbjjhpef4UTw/Tll0ZMQo6nJ+g
qx8Tw4DhLUJm2wal7j6q/KjzScoGtkmiqZTRT64o6u5SPT9aPPo8ah9jRooKKJB2q19zh3AdjQoE
ZfTPdnB+ttF4sbY6vVr9dJniFYIlca5aQaVD1bQB0pqHtYvVZwh4X40K5XNDQY8klLJtqsbxKTNO
KnfQ7OYm9WO6+p2mcLZk6s+hWOA949jPjIrRHWmiIxoMys5SfqAMRKA1RpfFLaJLbPNv2TrZXjVU
3W0enImzY66ujUVXnSTles4rNUX0E7cnTUTipXOWzRPbuFyatou/WVY5HvXCaQL5VasQ84MzrJep
XOPeF4MGIF1U3EX8aGS6UbBhdg/l/03qWrk2OjOSvr45W/9YaT0FE5KfsC23/Jtl51zAzlJc3DbW
UBio+oHKuL71kdN6uXXt1rh6Y2JicWHzAinOZfmmzONwYoDiEsxR0ZwjcxD+MpmM+mgG8yC/pVP7
8YBvozrKX7CA5XJAEPw1L1v5ZmccaL1Q1Iv8qr5TvvVMey2/6mYot5kaRN+qWTl6uejdrbVDPrfw
wUZUoy7qfTBKwmN0KoqI8Kv1Z6/w6ivN26X2TU0ecv9SWOVzlm4a20EwpxPp3mivJ3ijOQbOWScK
/ik9qHPxK7upavuUZEjGM6s5WlNRcGVN4dybFwJVwsrpAmPSXxx70z28CFDBsFofGaozmK30fe5/
Ax1flKV6SZyoRR3DSUrOGErav2s22wGChxnTy3Y0xPbH4abd/6d2hAI2cBMzk0dbJcfcwCAxbz2k
6nrq0Huh0SIiJy5OyazNYdFpB5PZpUzQLj1nVR96i9SQmTj8WoGOS+JXV+/DUesxfTun1I6e254R
sWu2Xab6IRqX+SiQSlSMpkVVER+HbbysWvk9UcJo3KxwV6clfe8Xytj4Tu1Hm0Kpp0G1NKg0ky1B
9ao+uc7sdxnJhR4y3OQyaQL5lhV/2omN6rhD82/0aVDNw4Twbbtf8+yTM+fiztWTXloNDa5LrkXn
It/ijKogFbYuHNBBpQanbV0nj4xp05R5whSAx7duLCb6EnPeQ3WPswNKKsbsoiTvVudw88NJoaRb
fo0KpK2eu7fFedCs+mqL9rF2B5ZFzWgkRQ+MHgVkp6GWbezuWGxL2EIxB5Twg9Z6Q11XYbc6fyrK
A7fN6DnPfVI8Z6VzpzB3WeTmW47bop2R9tZ4gDXr1pl6sM6mr5qJZyvDi9E+Jvbvhl8aN8Yf2GVv
iSKGDdsnGt7XqipDLTMJN8/FcYkBJOaiPdgiPWkauaUDuFa+lguvZHszE0Bapf2jdQMP286Y/0pt
N3eTl6zct7rBho5N9MJZAmXFhcaEYcauoj5ggjEjOvTmo+YiPKDFfRRrgM71EDnky1jj5JUWlU00
uYyG7mhM+meyvG66QJK6tMmrbRL90fQXIxsJ884y9di86YUwLvHkVVpV3zPkMWdy76Fk6OmdsDgj
WnSEd0zIehzbJ93amOu5mivzVlN2MzLOndezNGsDByiCttGsqyqa1N9K4RwHdUiPamWFoimTs62h
39GqYj3Brmh0kgHa1ed6EPV6dgd74Ciaj0xibi95vd5J/eq20xTC2t6jtCyvhSMYyhDrxoFpqvNd
PEeXVWcYSzF1UWDnmnKPJNbyk62PPlt0hudSFfFVKXTfpKJKj8WO8pa62d7NY9l5nYOF2MNuwSRs
0YiLjvYqYH4pPeQavWyI2Y+x2rSntuyu69pG13ayryoMCj0b9Ddwk34cWkW/aqPDvT0yfRZwbTol
6jp5sDf1aXIMUjlq+70kGeHRnQB9Y2V4dHT3T56o11E3FjTd1OdTmuo3UXItprnxNKvUQeOkTycp
XJ6KST92VXyVz3TUwqxqvabUu8NokBDRLtuKPNpAcgHK7DXDph04x55q58D07Nr/Eq1LHNPpx5OY
HALw9i+kuvhR9c5TtUa/VfwOMJMoH7dY+bPF1Qu1iRnIR9kgzj6sIC01LICF30pfa40zbX6VdhQJ
hEoBg+0GSirQcQwUl4YNa7p/t5Nb90URiQMTqlcfv+oXhT3XbIbWWvQDQyUo842iDLLc/ZwngzJl
68/TrmGbRrM//CqloyHX1WCry+mLWVNScIQ4WdHKT1t0SYuSbZhP18nVT8yQZoh4jQ1Cad1D3fOX
HNT50tPRd4hdEQUMN1SO7k7PGYl76tL2rbQFyVeiP7SiI267dF6lqEkC1GXSc9JqThZIma4LwuRR
7RzdCu2dmRDrsktW5Pu1h+iPVuXVdVGNL3Gz5Octsfyxs5m+sC88kt7rrz8uRRpSrvC/QKF853Vp
+06C4EFyW/I3a5siYCKng3xdmVaJb4R83JmDycLbNf+OC+1CeyU/EpRqhKK1GG+gi46p1j1xP8GJ
fQku5LckKuaOzUHl6uwyb7HLszCWtBxwi2/vVoUUAQyyuMBw4YyKrKmCxireh0jBClX2T9OO8Uum
v9aV05wkXZjOZ3OM0+PCoL6dIVDhHL7cIYq37kdYrppniWzunCrZDqhOMJXkRm4cEOI/CWOmft5p
hViL8eT2RynAsHGqQZAqgHWp37kVm3DJL/aelgJv33iZrTxGpSOlsKJbiwCec+GYYubWOd+LWpsC
Ze4/pCKhH9W3rd+umduWXxqFfCdoUmxWnmb179Lmsm3PlpVtdztFK9+ixGq1rnH5HuUozyfJBMRL
+wISYUkNzFyiscw4/eUTi3W3O85pe5ACXqkAkWh7jPdBn9YCIAeFrlQQSLZmxbW7dj1NjKscpM1K
SkgE4n1sCcCDNmIYX6i0aY1Ltv1svgkBRC+VxPJxS09BZG+nuNzOljAsr2RwMRpKN5SEtBg5A/Gp
Y9YzEzipQlu9fhL0fmN5I+dg8dSdXpZkh+TAvnw5YvtrRWkF4CW+TW7/5YaoukzQLgJ7V5R3SB2z
xtBIenLZt61x3q+ooFHg8uMYZj9C/jRxjNCIkX2RFLZn7+KVmSE16JJYKbVTzWGpz76Ul0jbZ7Rr
ZqoqOU8K92fjlFQQ+28dTP3VTDtOwB1dB4me/F0bI0WG9MS+rtfrA3B+J5XpktFeaJZakxY2aSBJ
xsbwVOBpX66HhEHGLECk7ZMKhCOOX8yepTV+ErfB9N4zjS6QXKKkvyyl5iAoj7PAqVIeOyfOT2lX
aiwY1m1Hj3GUn8Myoqjp0m/ycLDcvawbwak7wapTqtOadL/7gZ7YSMH0tP5B+nu6CWZ/J9iapbxu
Wz2ERRtfk3nFL4ejx9d09yQ/ngKMDtMPut6vS1jXiNZ2Zvdr+5sNNfti96EeA5+6KFfiPCYfSo1n
z+ybp67hLNL6WHveupVThmP6S2kjOa18wVOZnCQZ5C7973ErTX9n4WrX/aaM5jcntcO4LymFd31a
bk+rJ/IFs8+K+Ho3rkRz3SPk4ndClMC6o+zctTfVin5eKfMpNDhQdtr+69DcnXyCm9gh2OiQFSO1
sZr22CmhDQcOW3nIG13XekVv90e54LuWe39LHuRvj1IspOaUT57ILAjmCQRZy6bfcW18zrEl/CJ3
7ySZkmXrc2fMJY+h/qnq231TNp8qoFXidh91gjo81RAKmGp2jXL9RZ/K5KQYbez1cRMIpWnOLcK1
LwNBWyY0vH0o97fcYAoV1Fmj5JRrSIlp6fdyZiqyMeyo/cZYu2PWO2yDZnwfYysHci4hB5qZUGHp
LxswC/k4GDx5SkpJvzwm5DLPNGquCNss8ZT3UnmWoLcIRrtRiJywN65bmyib9i4qkQgNekIRxyVs
W8uDYU0HaZKcCgurE9JmT2eWRui0TePLIy+vSgNlmoWtjSWM/nY7tV0CRW4kIYRBHqxTe5PWjl2H
cIRF/Gz2Qj53cKXuJqplUv/O9ms7dUAMnfnLEIPNShi/d04aVuSZhwY72jNQeYIqQysmTt556mpV
PrnudWAmFipAPQ4x2wI71gWQW76YR0ctoE72NyK3v9yEisA0mGsPUl4l1iNk9smN6/rL4FJOxuY1
sanAXmzBsIsbs5Ql3hksy2W3+EX6j3Lcjt2Qp4Hct7qaMsq8DPPdJKtMLrA7243n+VMSdJIElseF
PPLk56Lh8jjoXXuRn3/J4HChauZX8Su1V7qFzlb7rKxZnGXVOAwI3TTcYCiz7Hv5RiQtu1+Glqmd
G6QmKDDSP5ZloopKiAffotdxV1G2QN/LGNd3fd96UviXRQkWowoID4OTPP7lhaTk1qmJ3YvcJIlG
OkiHj4qnjVPdUSMGfsPZ1DuJLTn63MKfJ55gVJ7TOn0fhRKFBpJOWSLkucntlYijSKGadw3/1yGl
IxuZV6X1JsFmt+uGBV9S1MTooz35lOTilCqmoiKhTAGVuYzdSZaUUrU7V/FHao5/5TUjT51scJ8U
lBtftw8CrQEGK9/QHhVILXcZnaP+yrIYmMvwqs21wmyjz931NameflScovJWk5+glDJYRfKzioEc
5d2rLCaHvHVPlf78v5fxEDkBqTDTMetAW+1uPknzjr5Lyaz8Ox5F364w2m+jCxS/e7V3SaWZGreV
lokuH3ljX21ZaNTG3X5G2n2Mwb5b0GFl/Ox+Jwh0DV4VZ5cc+CGyis8J092xZB+36lqd5LPKmmlF
qRmd5UafwNA4NxH54tqrvCIxoMWrHOn8LvaQ6saOAB9vicfof4zK9TT68zq+SqGJ1CAWNeib1ZkP
amJGl3y31c/p6B6VDP9gvBIP2Mz2iYCCwNHFdc605xVnvzzazF2PKt2F8nYpzAGg9yHfHdtS+uY0
fNBogX/bWZYcFLtEaYfVJilVb04Kf+Gph/J23roRpFhhlBSu7sHmrDFKzcUkyr2PrJ0YX0Oc5Q5D
y9kctF9jg3wpjtI3XWRndcpA1wpmEFe6UflyZUiNnK1i+UvIazvKzWsVPBXFnh+zPjlIl/Ouu9km
qp20J30nT16NOli2HIhmFxHqS4ZDv4yOAhOHn67RQ7urxHdJnCwXHBQQG8L0pXcP6VS88k6ji2lY
Z9NcvvVbxpimXWVlRf37StetjbvNCA10qQn0q0w60lrtOHXInEX9Sx/04cmeo92hxikZO+jqKye+
Jzjh4Ko4JGYtHVgEv6XUQrok5AMhFfsGWAPOlH9sM1MCtAlZQLO3Gqh5b6mRsfx2+a707MmFJmMe
pALF1fD+lXa8efFSRJ/xhhul244EbcBtdeMfqfMck90/G6Fs15UqOba68mjZoKeZmUAVdNZtze27
NmKt1op27Jv6lq9KesgyK+h3hdT+lvWhwakzDV+mwGHAqha39jdSu5jiGA2+fN6GO75NvXWSd9q+
SaRsUVZJVfzN2GrOMLUThBt8lytDlgbyIchCe9i7NrnTmLT57ERkcMlfsl8JoHog0/+jTNLM5K/V
1B/ysohWUPi1IGN+atUTNxQh+rsbtduRzo1JDP6i0LZ0S8Bk5UtrDy+KmhwzMtelgonZF+hLuvGv
qClDV3OXgEbjcZ6LhkyHrA8hAtjCiIZ3bd3XCbY7tJ3RCOux2K5C0W7tuFahVGtOHbS4tj+skof1
VdjPC7ls41DQm66Psg9wc8P057aaPLkD5Rme2WV6aIevsq9PxzvRRz32BSyZ5JrcaPBuVlbeR7vP
SkpNDC17i0woKcva/fWjwphhFcPjrFpPSKg+6ny4gQN8adagGz/aiChY06SFVOpAng7D2P2Un5xW
zs/Fop50tbXZp9RiUhK626/crTYwP+h/ZF0ljx1ZR2QDEXNWNdwzBWz1VgjyXUUltbnb2hOnwXAI
aSiV5hITNzBao+pLTCZV2MO0G3CV9ir7Wrng5QVW1fGjEzeHyFTeUndu/O1Nrvp5g0Vd4kXzl8L4
OhBm5LbRUB1e20VoTFFk/eQN7S4I7DHXy2M06cjNMuQ0aa+8z5HzV94aWNKEV6rwGA5x97Jzl0L1
SCkfI7f6vlUYAdJhcB+hQWJkhFLIrZREcDbbXWoNzyz5xivE3273gis0j/JzXHML/wSexGm9UqkI
Xzb50WRTUSM7l88uncOxHp/sXY48Mo8oUCogLLU6yIUh1bpqF120HFFBsn5s8cpZgsf0NOrJU7X3
RVrRE1hc5Ff5VmfhfNOL7M1KiBpWGtgz+bfqrFAuo2kpfrd7RpeeXyM/6WlQ/nbCpXUGs5ZHv/zP
rRtTuWa2Z9Uncz8GhRAkvU/Gh8iuYlbaizwxzaXA/Jwes03RwogsKiov5BLSx2xwcO5Hhfyw9n/J
9l5g2Z0VTemnM5xXZ8Qv5bJtX8eFouGegOv4su3K225cixocIv8LIHmHmqc6K5Z6kQ9OlpLrSIJF
pDSQH5rh72yVfLexEGDimByQ9nP2Rote+UhPbkppqLdcy3CgmDz/mCvbRDPhcF5G9bKGYnqZaJ9A
cavsMJiTCI2p+RZPTXuNHPXZ2ZTxf0zFdJT0LWPv1akkYig15TkuF718fZnZxJSJNChOboBFJf1H
1BA/vgKGV8ZIh2P8ibf8sy0i9Tmdj/HiTl9dlGnVT8uWXQrHQlq+JwPNqJRo8zA+5p3Rc7EWhWdS
OFgIp6DlI91vRy092Fs5hMnmbcnwuQ0FqgZra2C5h0BJEHcuMcSG0zzLHAJahflqFoCr8sOyBHIZ
tW/o1Dmnpep0zOhJJ9d5yA37Tt63OBdp+6UpAzv4bBR+t+nfGG3wmvTa30Qxr/IYlz2zvaaI5lOk
BfL4qG2tZGTFdi0yTu/c4V1gyY1hE8VjZ4LziLx5Mg0+kKJS4AMa7knLoM5FVLy0cOzcvIYfIbn2
6ow7Rj8MFVZXu3lLKtU8lGp6TCZ+czwC+ZTwmrIes53pQujuHJpoOBbq8pPQSwwaU/+cDfYLMBWP
hn61iMboYdglX23enFx9wuUMQVW2VX/OgMY27uK+ispAL5AnaTl2yErfrGDMXT/S5w6sORmPKglX
oU3IU2CRwmSiKyBicSzCruQQnqFMdWdq8IoA8mm2VR40u38smjYKIY5/iMWww14D6a/sU+VQh5Vz
9jOKojnAjP1pm4RBVlp5mdDAjC3RQLnIq3DsrhjSrrRcHHdOFgUwpQ9xjfhaJPkxyTPo2dJXuqz1
knhgjJPO9hKWOQaqMTJXc/W3bJwRBNidF2HpWduxvbZIxawqv2gdGHAxTnDWmKBGkceAu0iudSe+
OmtG0geRHc9ObNnnbOv+zPMaIQAgv2Tu02sSO16+9iQYjeRl2s5hSxdILL0WZ42V6EcVTraBaA+N
XBMfQCrd8uY21XuGVd489qXb+KPWOIcsPoyzMtwx6NWrzchE92E+4TEpafxBl5Zq0Hyy9gAdV47J
ZLl3kiU5qee2a8tg3cTFqlnVU6K/sB/i/u+QVr8Spvt6k7oYV53xgMPSfmyRohymmQgH+Y8GBKbu
G05hTdRhlcyPIEwA1qP+d1vRGOYNg2XE0p4jWwnLXkVnh1KVAOkRMpqPti+x0vJkKjzEM6kdsTae
FwStJQMRuG/NR8twXnqzsfEOr7G3wY8P0/ze9uWtMgGHNBL2gl4TH40dk9ZlMu+lw5eY2M743XHb
H27cN2FnV8ibCmq9DYW0NubEUmRjcepdbYQhNCNYNyAHHd3JXCev7krElYMyBIhZe8yrbPN0PUHg
G61UluTe2MJiuHhDDsDez0E//Yjt+AlKHDXgih+m6ssXrGu/cZ0GhUv4QZd3185J0oOLKhkHz8z4
rr54a5dxol/IFi8arkk5gReOLnSzSSD7cMzuhoWgnIw++6BnRn5Kuv3n2lTfOZJjlk1DyA+XyF4F
/g0Xb94yF580G+ZxG7s3Ac66zYS0dPWHAaUTotMLkd0BdLkvevzbRkxxazId+aCzXO25d99G7Yfb
/h/mzmNJciXbrr9C4xxtEA414SC0TK2qJrDMElDukA7Aga/ninfb7PWtRzbJGc16cruqMiKQAfgR
e6/t/fRNTNptmn/ltnGvOQY7d0myuzeUxss5wRzZYx0Cx8VoywvrjSZZhTI6Q2RA41KybkdtdMwM
/dsSuvG+CrPngS0AQB18B+HI1Xdce4O6LAaeMr8NThduNXrHCjjTUTQFqBgczlPnjKu5dcYrue39
hCepLJxVVGQI8WNRXcJGfBhmOOdqxA2se1YkAPvmdZ8UP2Jp5UehdHQKvel+WKZwl1NFIQih5Zjq
T9W46dptGePZJYvlrP5dhkZiaRiOzMaKs2lHPkY+l6g3MVhat2cb3Sb8jqgC3YZW69YV1KpCzZhG
mB9L+1J7kYec098yxXC3vT+8Jab19z258XtM5VtoTsklYkYksrA9TmHzyihu7wmkt4GPSU0lLnks
bpbuh2jqrwUzeqv35lMQKo0mjM092VDJqYsqLDR8C3m4obEoz31uw6flu7xT8YiKx+dCNHHaIMtV
eENvnVHYir+oDf/EPD78pX/+gyv5x3/+jxdALrX6kxz5N+Lk/x2Jcv+rvkEc+z9/1P+HEEofA8T/
HkK5rmWtvv5Oobz9i78olFYQ/CNiUke0sIOvPkbE/9//218YSity/hF6LjJ6mF/xzcOF4++fHErH
+we4CAxdDv8TYXyDOf+TQ2mJf7hu7BFaEUGOxOEUBf9PIEo7upkI/lPs7sOzjPFp8WowegnEiP9A
UYblmKMJZdTntVl7n6sxz8JTkRFWoR7tmI2NNXPAhbQOTTkN4XPfjJM4pCWO0TuntIxehUibWAz/
XhY8meH4u9AmtR4NXgkUY7Px5k3WB/nvyKR7JBToijr5TGDTvZgin0TDQErzBLwoDQDJJNT4JY8p
tu5V7rpytzhU6iurB9LFEYmn4KXKCpp3V9qtQV82SbJsksIx7ucY1bVctyWQ6LVf2MG0boz02cz5
jZTnYcmRl+aVk3ZPXTam/dEsLmcdw6/E+xprBgu/x75i7uXjYYeiRPKK2SFihRUQxmMjtwmXoXoa
eVqJdQXF9sku7Rb9iI5pfGs0uv7O9ixqZCVhkaCbsJm5T0sxgneOB27ZbCEncF23Qy1WZQlWeMNT
JqjXoiyMdUqmNIvXvLVAQiioMKhkY0NdnMi0TtYDcoWaJ3mIpndNFWczEDdWmavt3Cxus+m11CmT
oako7pgbzstbnZXIFH/Y1Avfw6oD/VeMQRezOFPWo9/6ab6qTR3xeCyr/pMcd8n/Q48SZ5iKbZ7Z
iOzD6HuaFRN4DXecku9dw9ILeV4v6AgGyr7iQ8xOLq9tBx3pqIUo60011gtDLbSdioUJ5e8mi3nk
MT7GWP/eBV7hsD4f4vrWEluORI2IUxBem90vTzKpHb4mLkSKF2qb9luezhaHQO85BItaNiXyDidx
A1RBwn9dx77G9l3LvoweshKu5ropqs56Y+vmxRD8WrxOx3LO7d9WWfL52mgqwj3akjje1L4urFMr
Rym2SiOaglBm5wV+UYf5J0A3m1E46mZfXfiOJojBnBq2KqFQuAPDeAkONKUDrle/RPuk4FtasMNy
x98gqCp0f3CS1M+ObeayrGPDUnufXkW5scndkF2+awbC3UzuLPnW01nqc0w0XXnkNvWijS6ahtiw
alzolFdjimNl43dpl/HndogSqBzjbO/DILGZu6BD2jLIzKevcvbC5TvMDju5KRqIg4z4bMCyYKos
h6kUNxfRFLOIecWFVS3bBRoqSwlvyd7jZJLOZ0tsS/yZ6L4YX+al7MxXEmYp0Q66y5/6fnIJrphi
IrGqFHfQcQId4Z99vx7wLlsxID2EpIgwVr1Nd7wNPLkgco4ymR0RBCb+g7UYK78kfc7faSH0YZMN
WtTVsFWg/0GRU0W5iaKK0SigKZYhqDk71ND2Ar3sWAyDqpGK9UMU9AfE5fN00cOYlE9l2s/eRtKG
kOrbJ+20E9IqBCJw0xbvSCPmc1822BOUGOUb7AZ0/iapigkNQTjkx94JGTxhJe1msE5553x6t3+5
8XBLj8eMON1u5eXj8CuKuIEvqOcqxK0NOFg4hRrH7yEa5oTvmBuXKtxnTjELaGqj5+8ApNXNN7ec
u2atcjmnJzs0kX1syXaS34wpGoe6qFX5OfWRZZ5EmTIArKumabd5KOz2a7A9k74o3UUNins0uHRe
k6ooD5lFDd2TWpqm/xF2UfRiFy7Yp6UK0nPqGBStftH474kcB2eNUkulR3Zd/bxxWonkY5LdhIIi
sC08q7WIeNY2jfWtzASFs93pgGGsTszKVjdKL9uPp5hHDYFhS1LoNW1pjd2Y1TyKn2B0zyqz5LTl
uYXzwMF/c2bwkIEGbMbo7CEHuiQaau3Ktz21laF0fqKBnb9802EiGINmvAidmW5TWP30zAjEZXGZ
QM0A2oxreWrq1F3pCdMnG48ksDbQM73k2soMuJAlGj3jIHfLZBuUqe4/5UjxtvZd2yzMU2iqV7lb
9+UhtJe4PCyjYLe3QuGKzqpIA6DCK2+Y8Qt1SeLN28gKm/EUTLmsDkniB98n5brpRaETwAfA965r
f+s2t+bXni8BGmbt9w5aQYSDSuvXyE3gkcQIdrMnXRAjHwft2q6mUzgnVI21+2La6KkNxbQORx5/
SA/1qhBTvjO+hbWvVwGb/Aa4sEA0l9ZBe0oYlMJ3RUfP4fuhK/+hb6J91evHombDmqPwWVn2gjgy
WTBncOutikpfrdtkBzEX0FFvOkZpdR/WzltXZs++M0esG+WvKTeP7cLqfPHxkIxB/ys11mcaBPeF
x8mk5mmdzZ4+OX3vr7RwQcNMnXj3buZJ1LzjqZPlAUtgdo68BTFI63GsyAgCPuKh1YTsZu1ZYIOw
Z0SFGFeOJjkFCG2zZXGXfkDJGdYRv5MmrfTeL5PwJBtgkI5bp4+aWxQMZ9WUPhjbSt0ztUXD6SRa
7O2s+Zn6qlpnFjJoyd2xRRvymdOQXzLT12ziTMtPjtlzDYpzzF4QUEaNvp+zLOOgru7mWxPXcTY8
1Xke7KBE3+RZ+pPS5sOanQCKsneaVPli5RmaQn7XaHmKbJX42Wdct859xshzj7KdpVqOWrEL63hH
ULT7SxemvF/y6Xd4MznH9lysBxmeLJU9uYuKr4EZH0fXzliIVx7CN8PStm6StW6aT1mD0ZuzKXvj
iFEnnfnNpjal/zFrqzxXS+3vrUqLg1fVeASc6mvuun4VNsNloRvfkDNWbRbPSda9trCsdnb51Y/2
VUp5iRx1p2nVL1VbFwzMm3Zt1X6wjefoMysxqAUV4iZ36VBOeOrMxqTYcppvWi+v1zqW9cEIMpeG
/IFLN10E36l6gkY7tM0vxZ2AUgHxfxUddCffusX9qrP2ULTI2NxeXnN/ORGl52/isscpkhXr0u2K
owa/Wsjqoczs45CGP4Tuj7097thoYVdIzG4yZpe52d5FQf4JPL07TFn6E/MM0EtD/zuZXgFnij/G
mCWTMzv7cFoCBN713qDSj8J0nQ1opkuEehzA9RO1+LOfuudkaS59yly+TkBlzlF/NgXd+MAz1C1S
DKvkSTNFGctdYpX2wbI8buGxAaqUChUg57TbHc0X2Iglx24EWvDdFu74nHra/hVXWfKcz9XAds3r
guNY1LcCOIF/FDeVU74ODdYQGQbxTjG8Q3vkORn2ECMuLGsQ/XXD8DmMjXkN86h84q/Ih0gzmqsa
P7tmms1dJk2zowSPfjWhnR88iqxDNcfN3aCW9GPUyXxXzuXNNVIFv5mtlA8aRdMmmNu2vqMWLQUf
1mENvrATWCOS7hF9xBYGMkme69WMzU33LxPUc6nLXorRFuoB1NlJPBwr6ugvZVGVIlgodbuJAqS1
W0FIxbM/ZyhWmlGH85HbcNSbcZD0v/5ILM/JCwbjf69lHupLoZ0AimIv6m/5bAWcsNLOw31by4rs
rhZFftpA8OkYwvROzPQMHhrGMnmjJoGDI0yW5XB0QyOYHI3jNNiPgz101yrs7Lc57zQnQSNOrAGZ
uZZth+RmKvRtSBn2ibtaGidHtSHpjjaLgGyzD/sBFVfXDVwGJvfAsTUlaXww1DU3E17ifNVW8M62
pNoKFtArUE0suqx+uJ+seWsFNwCPx553pKuAQGaZV2W68iynqjmAs+t5LpacwFNj7VRKihlG/GVV
l158RCYDaAklMrBv8yJDkT0Z07UPVTp7Z4phnwexXeAis4/1YH9UTmBvTOvm65xoZwyW3pvu/O9C
NsG9G9bPqo6c75nbdCdqW45n3aEq8VuCMC3rV9ya4H5xxs96AR8GhGqrphKkVZ5n6yywq3tfK31W
zaj2PbfslUK25zjN8nU8yekV6Bp1KnaTHRWG+r3Ect7xEF/WhcoRyEgjb53E4Dw2zEgOWuCUgntg
PdFR2NspHuUmp3+idFQRi4yGMVI4U9TR9uDw7VNKyhV+IrZOpreOKGPtK+VYv69Axq9FKq6yRaTb
huF4ccOkW6sOrjouwDp7iSu7PvtDk2yGaYb6GCv7EgUYFch1/dni3d/OkSn2eZWYY1ypaF17+o0n
AwrPKdrJ23GRmOFOCf9n2MZrIl4OjFfXKBQdJln5U+p5v5xZQMwYnweHKTlcPrxBJcJapObfdIL3
K29YTCz1EG9l6yPPUO4390ZjCi04vaKrmfLwnJmyccGHS4+9JMHByoM703h3naXfqP1mjKHZpjPp
K7yWA8o2Rs06QMFUfmJ7+BAVZUNhO/eJcC9YwD9ZfR8rG7GdUzPQdeb6EMSpPPmOv24bycHiCmvV
y8LfReV0Z+bypRqHn7MNe3uZmiuV1xXtm76G+Q37h9hrFZTid1xb+SqagolT0r4CMDqWIWBCVS7e
dkTsAxvEO/uptwfMieol949dYr9oNK9DwPsIxEDPGWu976wEF6yof2Qw7GknsNMlHCMoQugR05xn
IOMx1qklaRZOypu2jAsCWJvvngmgSc2clKj+Wd11r3kavOr+Boibc8l8dXhJtNqzdCAAztbNvmId
ctQZqhy0jfrYTPJRAxDqyltyAacDy/NkB06Nh4ZVgL1HdO5AKlt3I9DuvgKEQl75W1EMMPAYF7ao
S5W2bK6Ty76zky+dbh/toLf3dZ2i5J0qzCp2+4O5BjuyyHtcUgwvxn4RRfxAN8j4vb+H9rDOqgIb
UZWnj03nNfjtK409jOdPwTh97fctMGtHlkBtK2BtfVeug8LFhSvVEF5k0Qf8pDxfp3YwX+o8UCvQ
6AshPZm9xgV6GRV2bLzzyxrd0h3RGvdi7o+eqXg3USfW/txwQNvROa79nQCcuZdzro4d/fLapUVL
pJo3ixO++S2S+MpjURMF8RMpTpcxlde5RM9CT4ETKX3zxby1LUSXFYQQxgbX3p/f5di/zmU7bbPF
qjcFMie++pAIdd9gocqJXhwS1MiFYcJbLdbamahSZx4v0Own8AYiSXmc6qm6NjNDg1ImL2Nt5BZM
7CtOiotiIvUonDo5zgM/skWwu6uFRPacxvXFtq3mSB3X7ltnEhw44fBGtQqypu0KRSGIMq/rR+B5
Tiv8m8fOeDt/QRzJGEf1al3EDas3LKLJVzs3tH2lJlPAb2asx9ptkk89lGbYsnRf/IPt+ZyKflWO
9jbOWmiRY4mzLc6T8ckqEvcslt6hhLGI02FaRWQDN1GSz78tfmn72R4N0AUx36tAsOli9RYzaZoV
hpNGEKQopD7gyuoPfqDVb+lY/kkHUXvUNig6GTgDjtCB+8/NlxlhRhrkEf+IRg0HKx+2QSR8tpYp
28d2NEI0lInNY8ZOlH+Kl7jwzqUq+6twreFDOUFXE67p8Mhm96acY+zEzj5nI31meDPFV+nI9FjJ
qeSOigGMHCuFliVYvP4ePrp9v7hJ/JBlwZw/NYXpzRFOoXdZcpFJLnDVnYzqMGekxr4rHCqavTUB
Y4BkLaSzKZl0MSmYEWjQ0J0pIVjq5Nr8zhL437RVzqFcamfaaG9xNxH+Ox4Hobti8f7oW8t8yR31
0nrucm5cP32TCjJJIor8Pu3s/tnp0scanssMMcztehDQLuXqHHQC1H3ykiEb4fdNJx14n7jX3F1r
oQUVBg+QiZxXpYrHJG3vBrDSa2/oH8TgkL3iR0dTuHfCoJCs8RiHdrsPev8nroATFqnPsbO+K4ON
UpvutGTS3hZB/d6p4r5xkP1HEe5Kh4nZJlCYA91WESkBr5NvWcC5FwSoKbKtpBPduOGAZa0rAXIg
bQyD4ls35peSInLNnLFGEjocgrm+BmV8umWZWh0qmhFlxa6Da8mWIa4fhZ8hfCHba+Okts0pCXEt
InIVkTF9QyEWRFVd6J1K18nvYzqDe1aqOGUZK0D5nKGZ5Z3g3WF+YKdS1Wyd40Fepsyn21W2fWeB
dV+75XjFasUMIWsgGdTKB/5k7QNZXwaRYX0bn72yQFLePHZuUjFXRoxgBIa/Gzhc59bZTfpXr9Fi
7SxliUUmjLeBBa0OSEt+bAJPUTwnxylA8GgC6yHWy3s/YVEaDSIKj/NXuPrD6qz7ooQe0TBlWcNl
wVCGXKtgZU6Zp++GCvFGmahbU3HPaParhl1XhcldmKnHwrhbRKt78JdPcsKwxBYJG1nIc30oMVoP
7pdluWdGxSwnA+sTMNt3J3cX9LRFveksemHgD8kcXuZgvkKmPy5Z9G4mdtOpfO2le2BguuncHlzc
sq8WBPCuXW2LqDssfU3mfOK46zCcrrPIfrtpf1KLucqifex9/5HHzmNopa9p2P5m7XOqmQGkHgVI
qeb71i0r5CZ0JnPY/R5xB6/Z17/xuyX9LOJoj7ZucrPEjdX7HBWPLDbxZVRw66AXJEv2MOr6Z1OP
WwsXUpf3MIbaQ49TcBXzu/U9b1PUajMaN1v3fkrF0T1hkaaDhJZvvCOWj7Uo6ofJFc8y98EN+D0p
vmXwMFXWHZO6awhpbe0I9aO07A8ZZPfljFinjzmo/Vee+fBAa8igC1STdTNF781AqG+k2dspwhPS
OAzuHdo7upEZT19ioTOFZb/HfnNMRwuwd8YB2zgoH3rNuN2p+27VdBSLbfPKFbyPivE0LOSoEKRQ
4BSORyqqNjGnIpAgYZpzGbVbQdoxQBzgi0sLAc7MNjB0L39XdszOs2rI9EvFsKqZxDJdXE1+/dmj
UaGofE1xwC1F/SVnICZ2d0nl8COfgVcLV76URbfFOrjtTHMPUei+lTlRE73ZMCDclFYBAKL9XgTF
oyyStVyYvij9GU6+tbJ93IvCzW4FXL/3piXH1Yh9b2zvdZa9h03+UpcdBIiqTQ9Z3f2qYddtb9N2
yhkixlR+jCoiM3ITf5k++dKlv2vT7MXr408+aHEOUnOX93wxb5WSDV0yGS7KsddGwU3wpPBAi4Be
8dHCVmx3R1PVn0L58Wkg4nuF/Jqt/MRk3CmqR1P2ySbOkd8bH0znuAwPYcL4w3Xrh3yakdJb8Rpi
ys5Nmpcy6N9EPZHqVQPVD8PgZ9gE1n7olUDa6tc7CEVPTH9+IMC/QuS06NvCW8G5nPPEuXbA2/Hg
o45hWnQTaBy0g5Ru9ofHIQM32Nfpi55G9CkA2/ImJlzExakhj8MisdgC0AOys4zRzlT9dPLtuPhK
tTtf3UVneFNKTQRC60YlvxLlXYek6XdcFvfENoWRACsj6iG7XVdsz36IcXTWI23yR5Ra/nFuHIp+
L1nEJWC8/My+ZnkS9bxcPYmHk4UYwwaRRMOzlQ/OkTmWuajA7n6wbfgPlVgjGqqTZMSrbJtvWqr0
gMNfn2MAhN+6TnSfjFW+xnZmrBLehi5jlmwzGC77Istt/hMsQjLnD510ca700KZHr9pXnMZ16OP2
9nJ0ucNwjaY2PNCI3vuNzcyeVOf1AmUDNx5C95ZIFMcKmQwX4X9YwF+dBG9xEcQMymNuE6YdiH3d
4BG72gnv2jM7QL6mIVhpZDLeQ+55esVclE1/C3qHywUgrA0M5hdMm6oNAXsAq7DqhpgfSWznEr3P
Cm9iVJbfgyL8qqmPsWyWPmFGI7yAJHlnB7JBAN0reh/zFeThx5xF1gfulT2LpG5ri+WgtP2UOM5X
h7YhC8HBBsuN3cSkQIzl+2yMvUZFmW2KFq91k1BqO/5iH/1bE2os+vMu59dnRu8oh+UlzCx8Y1J/
6NK6hKl734/OnW7dGXsEGt6U/em6Sh0CIjjUV13GEt7KyVUN6LScqjmHcX6obzZ0t10+mF3cq7D7
lDbkGbIkgJ/UX0sw23dONx4cIZ4Ts6TMEpjcA+84ZjBDAF2ezMxKPzPUMOSeoHhiUIHhVbub3If6
UiIQINGJt8+s5EHMNYIl0zA680v/u00cG2VqKHatq/xfNbnIl8gbnNVgpvYoUzd79popf0aGM558
HO5rfFPmPtIJNhPdCPdXwBd5wzawuE+ZFSYo4YLaZ5MZVwyHs+J5bN30zhms+txjVEMuYrsWD1DR
yl+qy5ANT1Zif8UdwLKoJa5v5ttKIF87PeBI8Blho5/wlErfYFF7FxwQ2dFZPL7zwHUaB/pWH9z5
TGWPVliLh0UHYjNNSwYN3ZSAMXJpiIIRxSSZsPP2XG9pN30eUEBlkdkyyGI6U+d6eGTpZhjSL61u
eEZ4IZw8ckTylbRnh1gbSG9tSwelTFz87uKcQ9yrvEvr9RWiX9Qz3liHJ9x07iGOLQUJzoPV6czt
Y+LEgQ/oqkRvLzEkNtd5hPzhiyx6KaPUHMulao+xl03gOlsIHzq2XxmceXrDE9D58MrBRtvXoRHv
h+pOu7W1T5xxOiDuIsEGq9e5dtiVARAPAVHHysPl0AQ7Fc4FpneYA6vC19BnuEoDOS+19xbceq4+
arigo0ezgOrzplXz87txasRRkIK2hUcFLYTt9G5Cz8xE3Bsh9SyUvaXd422fHB2sstYtNmMdcabn
ISEpQZPIY2KlkLzdSE1rO53EuZ0z77fyUdgRG6A9tRY6hgitU2rxxZdx/eTIHmcdwinyqhZKMaY9
r+RIu9F6TKf8uzPa2Rs72XKrWDw0G9HyEA7LafmZRlawkaXnf/esLsW2wzhT5pN5L2RbU4gW9rVQ
SOhwaUXUKMK/d4tweuhw5y8b2dQFuWJMvnbzYBAHAr7h0Rf5T3N3T7pY4qSr0O1vgII4Qv5jleF0
cnWfHhyjD1UiF2BMFfO6lR6Dgmy6bpBPftv6CpRCidfDSsfql5N4zk8gstNp8Iblm41DR6zHKum/
34SZb7NWIHfs0cODOy55dG0IgoTgBq/9u1OV5nuV2bBZKGe0fw5mXNc7oeLOIPUquJd5AzQN6O/g
ujAtUhTic9Nh1IghXHNOhIi3t07LeJMh5AK08CENM54FMKWw74DZotBr7cQJj7M7Hfz8Ni5sBFD7
CDZrfvaTOn6N6NXrzSykh54CAanaDnXSW3snnTEWEWk7QpqrJiqpSetyL4E3Q7/CRy8RZzEAxMda
CbUFUwvdrYwnytBuZsNHZKNf01LHU0gOQ59GI7szN/myC6qEjSL7rF37Y01x5cve+p4wvkX+76cW
TsJGGmAZbupFpyXsw0d7uDWBI/1O7FSLfSCjEmSCbHupOR8GB8J6bqjAXSlD91F53gJFw2WK/LOu
LBaVkVXxwA2CYTC7VA0MU/1U0NHyh0g4vKC7TaOShcJySDwM2I7gnN701SCCbWFHlTpnnLwR2yZf
tdcAPWt+rQ3j4E/fLyURYbAezbUv/epbj3jU8AlcyYrE4a3Nq7T14Xij2FCt0dC95iTGGT/7v5OA
0gKTfz30Zz6AeoyyER5Mz8wISCxSiLUV1QujE0QjJC32Omr2vq2rcYNOmBhMd2KUdBzwjP4Slsum
w17s2d7IbHlNJlQQftSwTY0FWXMz9r4fymA73DY6HmIGCZWHKETF8fzkaOpqGxzTcJZ5Tu2KKU4T
hRgOZjMkCTocO7CIqIMhVV5TZI6/dWno/QO7AT5sJSQU721loWjNjOxu5lDWHaAxhjzb1BPBemKa
XXMZb8qRPQU4RjA6tIyeFOyWdx7qnqEZXyX/FkohQuQPQZws5iKsoQ6fcf8QMjqZXN03jDVSsuB0
AY6kRffw0JkR0aSvKNIIz6K72jN0rstLp63YPw+lah5CkyzkWrnOWXPaTjRaABJQbfZTd3WHFHRs
sVgu6p0g4SvJ/g05B5y9CFmSsZuWy1ksDRLBDDLXRMpHBxCcemHrjJWndmNoQX+sEdfE26rorR/Z
zbp4adDoMABxRqZKddIWP80Son/VOA3WkV/wQds6ehytGhIdgp0AioxbZh4xfQ3TyDKP2S4pO4nR
tcyTeUYhRM4Oc7biNVqMGz2Swyi/Ch/3PvrCLGtfFPoHZ6cDi67exqGbrQpqt+RNQrVXVyfrc9Qk
/BTD3iwbOKpN4vVUQ2OlvoXWrRISVpaS2xD2kbOyNX/6PloaqqYdTbjnwLF2ARGEWfZGyetFqxbY
XvoYVO7yc2qHBJKVixcI0kC+fPRzmBaXJBonB6FrF1ssGMjLvXpFN/5oCU6DnyiScG2pm2mTfX/z
yy5bywX+xtoIjqc/I2p3czrqlfBy2mT8yGyGGreoboS1toQylC0j1U3cd3KfumH0HrOCiU960mVA
/N5YETMZhRgb+I0OlExLmjfcT3hs8XS4fo9fOUhC3q/oi3XfgF5kIB2AXmIdh1QGtkFSbJG4KIau
aYR56ubLCh8mpt3JJYk1TxjQvXVKpFyWgwgJhvGxs7meKzZW8Vfa2NY1SK3lee4Y1HD9WIGsaxMi
R/W0ii1gjR1T1mxy7kYvGM3em5PomA9xuEbMRXlNwh7pNDOORNA/hPL5p8bybzyEkZONSMPUfih8
WZlDW1diRj9TMeXp89ZINpT90hGXCCMWvibLgG+dp9lYWxKoFwMPbv+Zr9iTPTpIiuQSjGIrONVu
C57MNTvBfZE8QzhjIeQsYggPiStY4sa4ZcpV6Xk+M9U0nucNe6gkO/plBFdwsnikgOUjqQeTRMHf
YduNRaGL2wV/LsMb9eiiZbiEHBanWM0lOTmjbj4rp5qIY+W5DdLTYX+BBaVw8lepQFFsKqFtzXVI
KIrnTprh6kcL8/7B6Pyb51u5ONOeV49yiBmLt1bYsY5adM3gZRi5c+mZ2ZcYtyPihfNmsXeESehs
oyuPRCHLGcSr6/JMZ9FScZLIkXtvS05LOVPJk0DBNwjWLD0S9+lKl6SwolgKMsI6sY4xC6ocB3pV
Q4YNMpEw2UcRtTDjiH7pT57pp3jreF46s0fP+uYockr2lRpMiPhkCeobODnriZrhujP/UYONAiXy
RHTWWZ46p6xmMrcWrmpyLDMtYoHXZuqK/mAUzzHoXQioT4iwDLEfcsIlvhKNsJC/FE2HTXm9jJmc
/5IEo+f9X8eY3zIp/lM6GgkvgLcdRLEbeGHgifCP2CjKKTV4CXOhVCv3q6RywJFSWmR6tLJ67KmX
l/W/iGv/qUH+14zxv0ce8IqhHXBTsmz0hAsg+w/KN8/1bJn90tvoFsuAk2fjIXRn9Al2Zn79+5e6
pSf87cPxUhEJe1zjOAjt8I9ADscTOVN/XkqEyn4KIwaaXtsKljU1fANC9Qj7FvOmhLJMTEC3DP+H
i/v3+ILbR3XJiI+8wHfsyHX/DPejUUty7Q3+JqmBhNTF+AshiL1BkPoBBuexTRGr/ftP/F8vrusj
Aw5tJwjoKP+Mb+8gvIoWlCBABdQj1EW4ICik0KqNev/vX8q5UeT/fnUFuOJA+LaIIz/w/oguTHMN
rJ2hLhXMjJSTlwIHSAnLxyX5/VIMAHOnsqO6mvGWNAz5V4ONRe/fv43/8gWORMirBzFXWXjcTLzL
f8GYgyIWPWw/pL1O0X5kJipOyyCwHKQ017WMrcO/f70bOPxvn5oXE0HoCoEY/Pa9+p/UnUlz28iW
77/Ki97jBuZh0RsSFCmJmuWyrQ3CLrswzzM+/ful/LqvCCKItnv1Km5oUTcqkpnIPHnynP9wOh4n
H7k0H7/D0C4RpZXKEEzYQLnNXpnYwkCWEMQ36GhZBof0dCAHmskEuJfeeSV3L9VUBPeDDszz8nSU
82FsYOiqaoCh0y2MKE+HaYHJRoOvR2hMGNpVlkfqPlZ02E9wzLcV1RQslexpw4+A4+J72MJQTI51
/F0sqEhkxwM9WwsJgcu/69RLh6PDO+/jz5p91iz2mGxnRLsxC8BDxPTmpxZKql9I8daYjEZ4C0aP
ieeoK/v67AjZNsHCoMurqiqY/9nIU8/rsAgKzVXUKrlXZapmEqhWN/Zj+/nyJM/WntjLDtKou3MX
au/f5sPeLUK6+RqS7ZQ4tOyYe6PzCMzZ+s0J6UxIlzWE02y6mTAOTr+wTLUgocWl0DkHn4BsyYAv
MZUsCHWBe3lCYrN8PBy67WBWBmEH1wMFz5ZZSAB6H2CeHKgU5TwIXVQvFHJarbrSWzQXo6CMD2O5
Mr35Iho2zV8dboaBjaqmzV2XkNoMMx/BfArNClnTZMYVMP2hsPqVozLfGBxE2BXcXRb8RZEena5j
LYN3qcs2uMK0UK3ujLyLnpF9wY05AGXS/VrK3+Lq/M+IOA/Fz+ylqX7+bO6+Ff8fsHHYGB92lfut
+fZ/fmYNCnqCTvSf/3H3LfkRdj9rCDjv//b6x3/+x/t/8ouPY2n/skyZw4IPjIOYz3+RcSz1X6Qy
jmVhf81NSwD5by6O9S9FNg0HG2nLgjppiCP9X1wc+V/clRwKFKsNsWdNWf0dMo4yc9XQGZ+s5j2r
AlTBK2O2STAYT6Q0RG0fLYImf6Is6rb5C+Cqbee1O5nHORxcI1n3Sjo5etb7wJqsKLbMLE3r/Yd9
iCWY6wwoLDSy2+pfHLo2spweEeWkjINQTQhstZYQujNonIXbAHUJUctWhHTrILsG3Fkazx++2uOv
U/8xz1tcCk2mm2zyXDXkeSDNYE1NVY1AD19HSOHTZDG3U6DdZGCI7F5yyY+29RDcpI+XR1aXPgLJ
pa4o5LSArmcfgaJUXVApkeENKPgF0+OyDkMj7dQx/5b09idP+sdWjDsFABrMiV2m6jemmRxAGQE+
8L9Y+niHu8MW4j061BC8VqLkaVr661Ppjkh90QshXM5+nqSBVQr8FuUiatfDiyYPbhqqd1htuPGY
HVt84idnzbF58XMYWGiZ0NRk6GziV33YIAU1UWuiE4VvHxipNODx2e3y8THRv+RCphWn0trYg9O9
vfw11gaex00cAZywkzvZLbppD88JkETSPCTWF9PAfSPkPV0M97Juvw5OsBKyxUr++z5ipfHjY5EV
k24/QVsV99WHOatRnlCRltAgFcgGwNtNDooW/fU6l64uT3NtqFnaYNJLsqOGoSqaxbkf7qCKuF4l
XUVKv5IbnV5Ev2bFmeG6w2dQHPzTWXV0+aA0Ya4yhNDJuvjQpClCesmKi84swT8bx55deHbXargy
+AJR6yPOGG6pURzCqb0FEI+U5bDJkpamWbUVMhW67rxcXtGzY8LHU1TyFl6lJPjKbEVRaSgGC8Ea
FLL2pBxbk3pMPvp73xxc2uTUmlvKQvrh8qiKurBnPg47W92g8xJHobLpqjcJ5UDJQmWIhwvyeaKT
JusbFTiNrtDdhhPfrh0WMan5jmXPaphVyyQzxmzNzUjDEg7unutZX/wA0IyqHRpMbXshwqRIu8K8
wbnjm52+RT99szmMwkhdq68tjq9uJRggtLeQCFfWZPFT6GD6TYMHCZZRpzvO1GBwhuBg3Bofzgo0
UYKLi6Qf6hLphHjCuuRakb0WWQlkkqf44Og6TZR4Q49+nxvpYwcKPUJvTblNtU9/8tu4wUVNgVR6
HtecYPT9jn65K76U9jXNP2c9JgLFuFdbgx4JTCX0yeCMSTaFJh23Gw+tdlCtDksW0tKhwLmbflSq
uhJ85jZs79FHtXWHH8WrHC7o6aq1UjJQHOAaGoXit9chKTbuuwnemrrN7fY2V52jodmvbOrnfBzv
/E0AryqDbeMgRuWnxmGEbcUwn9Tbsekepik5pr97F3HIKBTgHK6RtVvz/WaX3tRnE0WJKpF2Vo0E
C8LuDciyis6zWCVEqO80fW1DnSbtv0KLTjKm8Ip+T8BOl8akbO6joC8jv+5c1wPXQeq9wHrfteLV
mWdH1cF5pg5ugPdfK+VEu5Of4Xh/RWt7e2lrm7C4RSnDoSolfumHK8LsQYXnXTe58N0wSqn3oe0/
47F1G9rK32H4LUZRhHFXNq349PNjTsmCm0nnasIB9HTUVNbiypmaCWgGuAOkygrvFeqnQCg8oBXr
SgCLFAnuTN08rAy9FN+ohZEECJKpYs0mjPS2pESKM7n6FHzp2uG2xvqNHigm17vCcuC3DKAYr+Fz
7sQv0BEt+JNfwMPapCYmsuVZYC/N2IaOSpvBzrpbC4hbno57SQ15TU3XdPnV4VaoSIjR4wcaqV9W
xl/afBRwLJ3XPYny/NkNaAuskc3405gemuvxLx76hwah8SFHNTcd7h17ePAy7DmzdtvlxTGkuF9m
1dqXWNoEFBp4fDggicz51tODsgNuFWHx6/l7rQ1uDEKqNUnQuwLwNN6xhurlBIgYV/7aGoiX+HwD
EnwUzjxcZAqGpxsQnlEPuYJbDhnHbYnIE80tTe9cVW9R2hpdB3iwYbU7aBm7QblVzeIagvvKTlg6
e/AMwMxDwMJtabYV7bSo5CznQ0Q9Tg0IwhW2ehPiDqaZI3iJ9tbGHzkb3Mvf/7RI8Sv28BRUKYYg
SWDrxunUQZcMOF6TqZWZtxM5qSpLuypFWYa3SC+FK4nh3ALy/RqwOeo8C6nnKcZsuweRgnmqpJGE
onAFnarS0wPWAHmG/ylyZl2AOxr4GeUAs2jL/XZEkPJVivNHuAWXZ76Y0dmGbel8eILe/HWa0bYw
cgePpEGnAeikmzB9rAv1zq7957QABt4P9238ioD/cfSi65XRl/YcpUxH5cLhryxS6A+hVgEROSS5
SXtxsN2gQ0bF1KG2/40C/lOpDn/Txz96FRSRdDrKtgSQu/sutStf//w5YqPHodu89DWb15AtfuWH
XxHZUTtMho61UgkKDp0lp71CNN2Nm2xTq4lrkWoiebHPAI2uLICY4OzQnQw92+8wV8YaaNwgOgA7
kdLSW9/RbURz81EHnqjSGOwy/y5Uwhs4+0XTviIDsS9C7a6KnBcwCGsbYuEEshSi8ksgED2K08WI
bRUFgD7+fw+kIbqpYfACTbzDxcrFpAqjQvOOpuMNCn5bVEaukdg81LqEP1K89Yx2r0/RU6bw22jg
ToiKrKzYQojUbUw8OTv8TNSUT39fJEXdlGIc6tZoAYww26n0YzE5ubGDKCb4ge4xxGcGWY+1ALk4
ss2QVBRl5axNBVXP91HcYLNWwbNJRw4JQxwp69t4NG8sB+kvq9n+M1T135envJQ1olfq8Fl0apqG
Ppsy1CAz1BPaUlLK6w6YD3IiV33RX/mG0HeFYWbAmOD+Nkqa3QC2kW6px35HDf8QQretjX+Ksr+X
1Ob71EnPwJnbEc2r1ZeK+B2zzYwkDpcHFV8uMWV2jiSn58Xb0vpJ0VSo8FnMgDhjmfzmyPHXeKJs
XlkMroyvPeQIHXopwL2V/buwfSkyW6qtKjS9+BWn22OqiwmbENKoRmc95PRA6/QJyBbwpPZgjyn+
TepNZodr6evi3DkzTFvW1bObG+1yMy1MksYyFHRm80r+VmONkTgqhSR922gjhB1Es0uEo0csLLPV
LG4hllJSE+mjQ/J+dn9riHjAXkenzav8qxJZNOjtT04pHZM+OYz9raoH3CXY6JnaAcD3EVrts+S3
KyFdXfwZ1MKpxGoW2kizkK7mkxLQHORCKW0w+hgXIFcYKVULQMXAMmoaP1mlvOlQZIgj/1uNh1xi
QQ4rultbiRCL9/cKrluwvdwiuEEO5geUeBk4MkS6cXRQEltJOZZuY1HuVSgVUyzFaPp0yxgUZ0E1
y2wXzX8pnf5Y45FkNGW7KXrzBya8d9L0KYphhgxB6OBmsQ98LBf19DbS7hPoy5ePu7JwJxgKXQWo
BzS8ZGP2eyIjDnsFHJarYP7SVyNcvfQhidFW6JQSbyWp/Oa37a2SaXepg6qZPWRv6KAgwsjrNdHv
GmwvoUz/yQ5nd+kccK7Ls7u6j0qejCiIulGI1IWqT/IGt6sDPhBXo0TGgoMQAAqI1/CAsgQBUPwi
fDn9Z2V1RC42DzIKSAEK6sLKeV4DinO5HyHxTW5QpodSS8E8gwLLnFcTWH3ygoxTirxgd985xbco
tl+iejo6MZDvzv8yGGsxT2Rq819DU9Dm7WASoee3UdKGHsIw3D6gXh7NqNulk/0jAOWk+sLeDDeO
XP778gosDYlCGM8V1pukZXYbNLVt9bE6YReLhnJtAR6gapv2Eodsr4/Bll+09ulP+/rv+THQDDAL
AAnIk9+TyA8JUlU4hdb6AxeQYn0JAnmnDMbBb4J9jeZG4lcPtPeffMWD7s/q17a/dkTFlp8vM511
BzltmVqTNavalrY9KU3FD6gzu0Bly/88lB1EO86IAO8b8QE3u6dchyaiY6edt/t2QA3YVJ6Gr5dX
f+l+oS1kg1ih4Hp2OPNcUbtxwI8sS7ZF4QBbxvLXSp4m+94ZD4NsuxSVVu60pSTdoOCpKDoPM/HV
TyOUGqojql1crCH5lzPVD1AMr6UtRMvS+sc2QrCgoDhREku8YaWXuhiNTIAy4jnmoGQ2Gxufm7Ax
J5SFIhvjiH96w37Jm+62bvrbzjIOgGYxIE+4UeCiNlCDmvIhQMIkh/w+aPZtIT1e/gCLi2EKhTv2
pcaPmt3wPgy1rHcUSukdFnpd8DxhKqOr/h506oMZ1Q9ZAV9sTK+Rm4OVN91fHv98A/BMpJMkmoam
Zb0r7304C1HUy1AwWA9UNrYAv7IJLj54Oq8Pvn6LZdSIisPlERfqzwxpg8hQgNU4ZzOGU2fnYwQx
pcnrbyp9TExaUDgw8ZLTeKjdILx8pdrSNra0W6rCxxAd1T/4CTqnj0sSRUGwYac70KYEBMM7GSlM
aPA6UxRJPvcp4h9cUwnmhDbrPujxFeyNrW78BWfDXfkF53nFLzSKatNC5RKa3YqTr1W4h1KHoBq3
F8mu1TfXv+q6aD/xctKL9DDdZMUPeA3AAtFQCdagced1AsAddJhpG1kEonmNLpOtaZKdHHZfmh7i
CvFtP34KwVvWxbirCcOX53yeCKgySSG3HGV20mmxFT9stTbulZpUe+BBSmVswHmwxvq4NzcK5Yn/
1VD67FB1cu4HVcFQKjLH+sRlUqAog9Kj0a8Fs6UP6ehUPSySLZ4zs6FyDZJhrTKU4rVs2+rJHq2r
rkLtOCu5PSiJyFu5LjbQaACIoBWFpN8b8OR7yffeLs966Sw7BitM8QMsxzyXoJoAQl6xaB6F+TFz
6mtcrV4DW70LnovuzfJxgY9Xa3znLwVARKZMlZfHHDXP2f1d57U1TAm2sxBMEUFmI2noptfSsdS7
3dR6V1UTHjrpc8H2lYtsi3Php8vTFiH79DYllNAcQW1UxFF5tq9yXulKkxrA/3fmALWQnDGIv/Tq
54bry4ZAc3m493ff2XgUNS0SbP4KsMfHfazXZRVmZTi4XpC6qAjjaOe9gC8rup8BLQ1J165GC2a5
Y79WkO2QD3hWy7Vu98K3Zta8R5gwrbR568WqO1Prc6l3rVLayZr/nHT9rZ5EmKSiAV/iRDGGX+mt
3V2e/ELIIGAixUoniuRpnsxnZdsMWlT2rkE5RKNPWBbGttLaXVYLNNQaSG5pltRFuCPQn0WReLa5
QEB7Y+0MvTvi0R3y4IQ+sGtNuMgKOym9zenZYhO6dkOdJ4jA1ixwHQZNI0qJszM9ZQUliiiFxUPP
CIUjE1z1FMV7kjVY+TJqaL78nIUU8us/CJIq714BvZRJUOb1KsdK9QaJw941Q7JtFfUCT5iBBFgs
xCvt76XFNQjDAjvA+2zeV8zU2sG0FoF6SvSICyWuxMmR5fC6xog3ymHqopQOR3kl41g8P2AxbfaR
wyznXQGMICMldywI//pPzDRYxPiqxM4qCPK3kGZAbn1DwhImp78PUuelV8CzKPbr5Y28FDRATIiY
RWPiLAmZyjr09VztIR4E+yA3Np2h3YV2s/HAh0+QQBpzraiyuN46kAZxYsWZPY0baqSXA+YBPcqH
kHLpzRYQO2LhZ+67hkVzUnOLpF25CRfyS5C1VBd1KvQ2W2t2hHoz0Hoa8XCkHZTIOw+KtIJOk9rC
59/HojaProzvO0cceSHPIfnw+wsN7p5LgmY/2Zb4EB9v/c6qzVhloUevO8Dh4VoC8XqVNb5r3g69
tnJ2lwIUdUXH5G3BlXR2dDX0HCocGykeBrsyaLdxpN5Z8qcAxRnRcLk8uYVaO6trsLYmVx9N/1ki
iXOZLbeGzHFFGNGGpV7+VCbzGzXcdhyuxpgkx3nqTXXlpj/bvQJTy1XP1nVkQKHzRQ1z2lY5iKNK
UbYAtLGF7nkrNqgkCAhQv6Pv9bszfR/S1m2VtdV5MJ5+R6P3w1YrYewBi4BxlFZ7KR9QaEruU3oM
hW0evRIeTzl4KZC7NaiMcvZdGZ5oyLtdQJ64e06Hl8tQDsye8oAkl6i9Rl/Le8dpqk3JZbwtzPSf
cai/O7b9iAlinEqfPTn+oZdYyGqJSonSuIV+/VntvM3lZXl/np0kA+J3kXo4YCtBvM3LFzU6Zz1x
BAyP6vwIEulFavdj2xyMwJNhqcHDHBDycZWwMDcOBu5KhLdg9JBZeMN8DpK9k/yFtvMR2tqT6sh/
W9AatqXS3EWWdghp4XkyN92ERMqmRr0A8+09ckM3OM7vuC/X+jdLi+zIMh+ZOoyCeNLpIrc+0q5J
A2ihRnC4xaRkSicX7uHVgPesUazhjRc/qih/iARSlL9me6rRK0iOcoXEeKMjz91fhROKES+iWy6a
pJmCKlg33GfJaxJGu8F2dj3QgapOtglCw6ZpwxhUVjKc8/opX5TcGW6JQTtTVkUY/xCw/HCsLeha
wAjlV2xXZAeL+PTIr78N402ioqLit1d6rt2YnnaX9buhbKFX7rK1uunZw0L8Do0GPo9zII3zwC11
xtg0Hs3zAtd2pVcxoU7vPK/+TjDdeSUKaGZ36xjh17q1PyHLdTQS2S3TlfCtimx2vsHBMMhA63XQ
HPNzr6Fb3SuGwHJqyS0M3y2CrEfIr4WMMpaq+J/a3n8OneqmweMrLaSnwuTephDvjd2uGejT8ABp
C9lFJum549U/yOZz74933yJMMiuDNkpnr2Q2qng9z360wD5wx7J85+gTY0iLQkIl3aWOcOuzhzZG
aHwK9PBzhZ8UKP1sK1QNth1N2q1JZzxEU21j6PU1yq00L4EFDPZRK9I3g/+zytvvSTuEboL+NJrS
Cd6WyDp1XJ5U1S8HlPPqCFABW6EywaEA2jkvDPhaUdh6QkNQt9NtWtpfLWUnKQWO4eZGa+KveYbh
aJ/jDoxYTii/VvoqdkfE0tPVs2A8AZ2xYVRYPDBOT8CIO4Fh5baoz0mfUBm4HoVmJCLyad9/r/F3
beNjrx2xgcFriLZhsFagFQPMf4CAqxNOFarQ8wwRjW5JSzU6hOGov9ig7absaHj9fdx/tuUECXBy
1cHVI/PH5cU/v1bJBzn8JGiK2OzzeBRYtS53TDxQcQVt6EQG0jE2vze4jInqtzauQlAXpwooixKs
JpgXs7Vu+rjsMh0JiCZQ/24gntul/KR72WMw5l8RKMqn/qE39MNoKsHKVjuP9pbKmDjU8g/1C3GI
PgQ6fTCyLkzGAbJnu/MQ+G+w1lUiqLtdg4bGWiK4sLNZXabJ7uaOgdVyOp7nF94IFBFbDN/70XBV
6nKNPEtcYkIJSAycdIsNcxTET1rPpd1gU2oa3y5/4fOEjUsauqRNYLDYWfO9XUZx29u4uLnFgIi0
Z+1KLznijvRs3HlBu6vj5hpV1iJ+vjyu2DnzHc2dChZHsYCEzZtyo4QwouZZo9tWBG26mI1q7VLr
G8iDq8sjLc4Q6At4R55WjDfLDcfBKxNZtK17D+yqVQM3sZzie6Y/5OYIsHUTdrjQ58FXvv7Xy2Mv
7CjZhCClkSOys+aFfR9lkKGZOLe+gY6SRsu+IYtR/pGBwCmlebg8mriIz9YUVxpiFdyys3ekZKiO
hK8NRVzAVIL9gCrBIa3bW2fAZ5W3LJnkXbtW/VmKEYRHWghs4fOHo4Y06oTxHA0EL6fVqyD7pX6z
MQgxjb8KnLUw9or6Gp5mcjAHyfUHb9fgLasNHfnck6rUD3BYUD6Vnd8/zrR9TUrJrDxsu1kkiSUh
ARL3wBXoZ/R989D36iEp7w3S9bZdq4ItLT4gDu5Wk1oFSfnpYQ46bQyRYhpdK++vARrxKrjDCOYq
h48KNmqDiBYWbvpaciZixOyb00PmAQKdU+Sos5iF72WAfCo7zNShwYZoLWFVgjg+ereG4JogYhh5
Bz3EC7Ccyke5iWkfhCuHeemIAZghOyMnEidtNvmUlmDpNTIdjAp/gtT/Wflvyhg8pSOaFNoVrryY
giGT0Zjq35f3vLKw7hQdDaIXjQOo12KBPgTtEfXhtI4iNn0IhbXzr7Rh2A+Qrmrr3ne0Q2IOkNwR
IKNz4aXJW142PwcZKfXG4RtNxwDBJL83jubwKNhAK7/urHAmMAfUkkBLKHjXzOEqOTCnKXPYg+DN
DkKtqIt/dlyomxGAyGAVN2kobVQTrWYjQ8ZIdkL38i9YiECARTThVCX48PMXhVyp9WjmLZ3VVL5P
LftHH9POn6641nfxJK1shIWoTqJAXQWUqQxAf7YbS2w/oMjTPPN185NhNNdJPNzjBPSmRspa1Wxp
56sgTRBkIU04g3EH4Kn7WmGsRnkstOAocJ2+Gt4UcIYF+Z6YhL2ltQ2qT6A80UxaScqWNh70O1jo
GlxDsGqnGy8qwhzPZp6yNfoCAVX1odL3U8IuG0s3rof7Jr/SaGtc/p4Lo6og6KkUUrwCzzo7aQMK
tLZUwB8b0vrBUNzeeNEkoW7Z3w7qV6+Nt8PkrLwelo73O7WOJgr/O9tEkl8DY0S9wsXE665VvKMf
SK9S199VmFwo157ybCIDGGVhtvmD2QppAwswBM5Qs/e3iVtqVwX0krQBZ8/2y1DcoNiBSbJ+KLJg
E0Ca+LMUlGo3bBx4HKT784TB01sNNSm+LPa/Ujxde3Xw2rXdDj236xid9M8tEthwGa4vT3bhIlWp
IwEyY0NzicyS7V6pGq3IckJ5H90EmnajUUwvJvtFmdqNEyNyphsr67v8Zak4CNEcltiZtW4UM0UM
dOhQxFCjG0/2EWCyX8NM22pAD6sG4l6kX2nhjxhz5j+Y7YeRZ7MdNDSnCpPIGPEAjabPNh069A/r
xNij3oqvxxrIZCESUu1lF8ERpcM7f0MNvpV6Zk+L2+h6qigtuiuI5WKKEZncFNpKXr0QCSEg2oAI
AFUI76/T6BCOlRLKlkC0GEguDiD2wHQO0qNXt/vLC/m+HWcpAGVA1BNM2+ZDzntC4RCg+gybyG3k
EG+dcdpCsZt2ehTthwotULkab5AnFvS54Wigq2lK6k1pGDBAhXYlDnrCI9UocnsXj4Xt5tNvN8lI
SkEMgnbjbSVUO04XozOUODPwnXEjVbshId6DPt97lEvgBl/BFV2JzIu7WiCJaMuBIrbmQbKLpjBJ
BJzIj/wr4QQ3ydkbQvVvSnXElKDG6KKe/poGHlWXv8XSEabbzGXAUwolmFnKia5iaeVBSMpp4d5A
GRpJj104AWYw8QRDubaGZ3V5yKULwWB9hU0l5RFnttG6ydZ7z4F5qmHyrI5AYoq9ldGHHd+GAeOy
El1VyJqXB12aJx6YNFF0hVLvvC7gYzo5GoBWXM3HgsFODrFePCSa7Gb4Z9ntcG/xgS8PufhRBVCJ
KhAKNGcEqqpssG82OL/oNyJYBB2ROovUUowZPit+jRMBVDtsn43CXhl6aYkBZ4H7pc7OQ2f2VSeM
gHx9cgbCVLw38akcDdEeQ9hVx3U5+oIhEsZSKx2NpQBCDwW+nGpzGczLjENRd1YUMmhXhDei8Eu6
g+cUwvK/32Jl+/B0gHr6Tlqc1z2GqcVlWWMobA73+BLcZwY+SdRa1NpbifqLSykkSXSgCSSlswsd
27o+GkYOiIAKyPBGi7a/FU9DHEy2LD5fz/8yamt56VKpBb2rf4+rnkYgv0jlCV9BNmx0TPKveP1s
RtneaNHDKCyuUqCl2e0I3Td9EPzDy1t38bRoVM9l4FXn7LMm0uTIlilQl116dKJ+VzfOMY7yY9Di
KUZjgU7r5RGXDwvgD8E0W4AlIJHuTV3L7dqNsDqxStpjroYmRfWQ9P51YGnXMPRRLs3etOKP0kWK
1+AFxDuAqHS62FOM0bfVVVQNezjU0VUemPsim/bxdWon27boN9EdRNOVt9Y5jUJsY7o1AIfhOZ0V
ijUJs8QgA0FWaNg9dbxGx8maMMnMXK28kzyJznqr3hmp+rdBt8IPsDDHg1l0LsY2QxJ99PaYpd/1
Q+Di7BxteLxU28LS6w2ebAjarDFxl/YFvCQKq2wLOC+zdQrKcsQPlXqjZU37wseBb0Kpf+r3KOw9
GparqmtEzMUR6RoKXDVKZfM3iw+a3XFadXDxI7xSJm+XwaZvyASM7k1n8Cxcoy0sZV1UzB0+DM12
LozTvVCjoecFWGS4EcxLvUIvu05da7Reg1A54L+3sgkWJ4ggC97NiHadIfhQmZr6Xu+phYfGTdu0
106VHbukfDD2OL7sfLNcyfMW58cJYyxaY/B3TudXNbilC08zt3LuMFfD9ACnAsQZsukBC9WVx/xS
9CShRN9EqN6cQfQp5EZQgdgwQQB/UWmuK+JYZH6raxUozgMmMlcGRryXY8nSoGJzikY3DaT57eB5
TRL5bcUXNKClq/5zgEsoJsp4esi7PEOFtlKfJGhIfzAs5Tu+Im0PgtjpwqKjN9Z1wLDpGO7CMn6S
gLwE/bgXLPksTt4glpiptxKqFy8KoGyEEnotNPlmz5JpjHwjVhg2bNVtUe8i/3syvSgqjEFY6pAX
6Xp0ibXxzGrbDH+QVjkkVCjN8dg94+bhkRZHmcxFXPzdT8ZVr/uEAoeiMdjJuN9mwxorf+nbOoBC
aNXT2j3rNxdpgvOK7jFbQLeVRK4RHSju3JWydpNKn4YYu2rjj9JzakMyryL2lTnPHoFvwIP2gWUq
Y3MdqVBcQBmnORTQAG9eub2OkuRNsX+mU/L7PWQy5Q9Di+P8oVoYpzhrjriRMAyMQpwbOarjiCWT
h7FtzNc2dzo6OeRBmn8dS/4ugnp3eWOfA5BEtk6yDmoQ9s+ZYJRtdCpGzhrTlyeG0W4ML73muW29
xYJhQWZbfWom/1FaZV8vpgVUxAX9SEhVzZPKUa/Qn4Om5ebWfZy3qJsMf1Wt/LmsymsAGTcZkGAn
R56V8Pl5Zdoi0s+fqQ6YerqJ2hIyqMAcqJ58oB+j95KN2aNgF4nUz5e9T0rxmX7uQ4R8uIbacrjl
eP4Ywxo+QrWyBxauCCK1wF6919Dm2clYB1jVNgNQaIO2QE2nJM2O6BweSifZhvToi3INg7WQyzMk
KZFodkGdFD/pw66THbXEchgnu558Y4i9o9Ni/XWPivVhZZHFdTNbZKqRUEhEC0g+E1pI/NZx0opK
nWxBFcWzDQeTjV5LmwnJE18q9upQuibiBgnmpitja4tjgxMRjSCKdrOrPnSQddcLhVnq3rbErwzo
2WZobvpC/jkM9qsz/shD/zqxcdJNq6cGzwLP/n75RyyuNEUQgYoSGiez8+2YkTJR5QJ8rQRfENRx
kjvss+51Sfvn8kCLu0g0TdHV0LkbZ/dEk9qKNJjEsFz3OvybWfEOfxVlRMW5iSixWHgamgAILw87
D9gCBiHSG/4KrPX8VkwqRbUR4u+QC5H3orrhmeBekm6nWzGqxdF+RLhJJsW6POzZtfhrXIuuvIWs
05lIUSobra1HMmoRDRY0gi+PuLRf4syCQYxhIq9Tvkr7Glg/1rCozRlrm2sePcQPsCmtcCsjIuPM
s5BK7uFFdlqH8RpwbjxwfYSapHAboxZlRK/mdYbXg1KC0IqJ6FiK2smTCYrg8jrMv/r7r+AXgN5k
g52V2nBCVCU7RDSjNDFhAyWccEVUcn1d1/21UuLQROXl8pBnMft9TGRabZOnFC8qsTIfgkevRTWa
5HbnRnF4IzCrI/L5sX9LY2ebyAc7+sR3wYj8dxOwX+M6lLE4RjJcjtNxp7Gia6iy4gNCFhr+6FPD
i1FTNpbn3QsxPxsRKt5KK+nm/AS/Dwvzik1uUkR77/d9nK5XCq+UvHfVyrgRcoZtVj809fegVdfa
GmIGH4OlGIpCBMxORjovsahRmGtlMqL6oqaug5ly1BZ7ZBdeBeU0V3/kvXybxqg26dWD1tfHuFyt
3c7j9a+fAPFfYW8TSWaLjEleVWlj37vZDz/uD2LgSiXrUuRXtX1RC4x1c/1OC/5a2VTzWP0+LiVK
QC4aOb0xC19sUz3MKlDBfuxvIkxH+qSkc5ZgnPp1ipw97YKtjICjQUPbrLodpdIt74OVU70UzXgZ
/vevmEVrTGS6IFLr/p1U/85mKKd9HmNNnkeuD0ZCiPYJ6NzK7BdXnfIEqSC59lnwjuF8F9pQ9a6I
njFAVKEbVg14apvNVZ7Gt/S4NpjT7+UkW9l0C1PW6FhS2aMLcV4bkQup7mMD0KYhY2DfoIwZbjdy
ph0c89XAoJ7EZaUWJBZxtssZUeC4gHABYpslH1iwxGSEQe8mI6CqSb/rW95U0m7CpdEK18LV4mgo
DJkKQ+rOHKTZkvxJXkHXQYgiDtgkBjqaHdmxlP/CG2MlViwuJmhQ9MwIjBBwTkNUG6pFgL1D57Zq
ey2eMGXj7wYr3IIKQP4TuVOv/GInv6vGyOEhnSNxt4mOMgWn02GVHIFyo5S4BUDoxopxXecKH65d
OR1LkR9AhSg8Cwjku/Ltx8gfSUpjTbLZoeruX73TMlDQKa3wJo54mBpAtYxmW0kSU5ZWbp3FlUWm
SaeJv8Az8sZoygt8md+Dv9e+CYGoJE+PcNZSJhtjxh6Ha4KaC7crHQxueYQ9qN/N+66S40sd4L/e
Fax3eMk3TfhqmfjVp7cCO+v8UVYhJNF456PWB7dpVo5OTVvO8WgVFrXdzsC6RuCzyjB/jIZjo++L
QNkLUc+Qm96KWxIsRCjzQ1ZaKx2rxZl/+B2za2CwsSCjFviLNZFlX7ThrwAH46j5a8jcPlpt+y6E
fyQGxJ1nIPVwVgeMsopE3eSUGtFwK+qAHcABAeWOt5JiPObYOGGmuI90cKXIUnlV8ik21bX9vXD/
Auem7yxkDs6RY13R+wZckQ5j6XCPK/vOs1HWzkyMJSXcx7KNF0k7TLaFcDHmyV77B9k0PwD+EcBe
2eY5eHqQSWnhzXSkcxjebH2pR4CDx3e9lZXPIZKxCTl8Zq9Fj6WjJaD0wHFEQW0ePezC17HBaDtX
U5qteBAGvBjs/agxegp4+A7ztJU4edYiFhELgWwwUgbqlGSSpxOd1LKWI/zaXNqTj2POW6w6lBFW
zCHW1t3rUL1QzsfIbmcl1jUqfBvZHPZoQuwCy9741Z1dTS4kpZVdf1YJef9ZMFTJpoHBgh87/Vk2
3oEGprOdm7UQC+zrUn1oo1sdi5UCZ+mBF438JhiNQhPpcgqwdOC0f48850PLeaQk2NbzEeiaCpJ7
6f/0wu+B+uZT4JOq1ffLQsrBB6D1jbUDXen5VgsyJUT2ZeD9EuoHrb8VumNtz/Op3zlN8OyNn9F6
2bTpGn1y6T6m1qQLuSRTsIVOl1hP/LCv0q5zgxYEN5JaAuQRklJVXvOsxN7V5XVdHM7Ee4DbkTA+
z2e9NhrUfmg6CoqYf0rtNkd2zVGfjAx/mXatHr44GpRfA3wnqfwcuxz7Vapij925aRTspQY9MkO9
QX8KNC/Jh+I8X57c0skVexUMrfgz/4bWWObqiNeim3V0nyHeil7G2HyFMLCR4E34BuqCxVr9ffGU
AP4XYYogSdw4/YS4qlSS0SsdWK8rX3v1ED4JfjiBwTNX2nErobC3l/X9UDsr0ILFBASLFVAbMrTq
s35D6zkVCnScz16m7q7oh8hDD45qwxR5R+1tqCtXx/W7tNdEBBaOJ2k59TJAnYheyzNYEvmNrmU1
SoC+ivWIIe0khGFruQTgoGyaWr8RDIDLH3dhL/FNKYLzJBAS2+LK/PDutMsmtNUSmq2hlNsW5pBa
RbugOca4WHr62t23sJVAJXPzgi8DtDoPyJgQDXWTGa2bSTThAoDhIr2IzK3QydL2NMu2rZKsTHFx
UHRteHChq0KSfjpFC0O9EXvKzr2zrGanhhRLUDbyecpXA8qEuIL/uLymSxuIlth7L4OGHJWE0xEr
q5sGMpsOTNH1/+XsvHbrRrZ1/UQEmMMtyRkULFuyJNu6IdqJOWc+/f5KG+csiZNHPL3QaKAbBlyT
ZNWoEf4wmD8FBjfiKtGiEjGux0R+7DHSAu313ywL2IsxCsD/i2AbhDqenSEnRh6IQEzBBaghGLPb
KfkmZTcMq1wxerTw7d5ZWTzQqthC75EBkmLDFbrQN3USu5M6m4ikqIsvdLObwFfHAf9vcCrJre20
rvOjG+oTPnc7X3crTlB3CNl7bnn5IvaiHG0vhcznFco1IpkdUoOy5BuWtwcY9nDTJirNxwQUIeqk
/z7w6zRSaIdauKVA2Hr/paVOm9RGmJPmDf6xWnHNDXuDmPKgApFJ90R6NjcW3VcbnoNgSq6vNTsN
nWSKKuoTGMVV6Ph2CIQaRpSyfE7S3zAtlHg+LeMuv3nrAzOxt8SNYwi+8fvnxNpwDOH4wsYvpYMT
4raxCCeN+Bpog8vMXuh5CyFAEaQsVNx29tdGGqGDwQUHBfiK51/dBfQsJlNqGna2ZnjixotHEF8k
8Eb0DYwJknsGipHhAbLkThvhQqWAZO3d0iJmvwmQamHywoGk+kIoNGo6z7F/jH3pGi2yyl19PclX
Jig7uzz2ZDhaf6PD2dt5fJGtrI8XpZrMnURcgZb2/jfMTl/Xup6zy5CjMpEIKKXiNMRHHRFtPY7B
9fhRfi0QJmZiXpu1/YQd7pVd7g1qtyKpENJG9YNWPJ3K979DgY81VHrZ+1ky3JfWcLSpG6f5bDuL
J+Sb4xrTCanae/ytr49MKBcGAJdLYPIknKMKp+uRAlSvZS+We3i/f8sW3zcHsxWOvRx1V0u6F8Y3
CjW2Os1/PN9gvq5NNYA2peDU+t5PeuOMS/S5gUBam1/D0DzHsdux5//Jzc6b2uycy3sd4a3D/m75
1c7TulKpExNbnTk1ruUKcDS8DqyHB7k5OuPnuecS61u3BrX27/cbK4tJkqiVtTVCJ60cqxpbGmYx
wIOqgOzJRYnrXVEfhCgabpDHUZKOgNYOcfU4fs2le0xud9IwsZlWmx42BVUb2QlDn1d+9puDl8VD
vDRJ0PtT8o9t/40y08tzGhK70UW8x4uFhAGaYAQyRFy9Zzse5dSRpt6X+MxCHD4I4usWgSYVj3Fx
qAyO2c4b3tpaCuwlFewyp2mNypaKRiYjSQbfqaKDMRmukJaBAX4eZvtx/I5HZhO5BbaCSXImf/u6
s/zGiUJyRaMOp2ZxLox57BRt3yzjIKfSeEDvPZydh7JsYTjXiFOhD203/Iekzd5o7i6+EUUAuJAt
QHCgLF/XEw3Calk6sHg9RN+jdjj2UvJjiot7q3YeBHq4S4vDsASuLBVfsH29yXPnVmmwVsSRVaRs
c9ndRI7eeFr/gGjfXri5TInpwUEygYwgKrqL/VCH+jg0QeubfAZb9yz0StM2OgX4JfRR5C668XXo
ipcggOxi2l+xMuLPflXZcteF0rMIv4xYdk7D5SYlbRZiS4yI4PatrwAZqnc+aWrrN+WPniAwRuMR
RaIwf1Gt9DrJ070YsLkg2FFwKqIpuaZIjDN71FGmVsgfxMoP6+vQGhj/4nxe3A+qJyTqSD58jNNp
pjADRgFLDIQHN4nPGFQzff8vrkFROvznJ62vH8bZcTCOrV+1Oixd09XVntoX+YHacG38rfK2vqL0
fwgxmjC/JxGKIIAaMjM//+vzA2hYNMO5AxjZXQAK00WpzE5pEMMw3AT56rbqvaTgV7RorsRI+pTV
VRvEB4LocWfty1RMrK2BcRXFDP++v4S7YjGlrlMbPys+G/KXfrhFkUCxj02skBsgrhbdFvEfydmj
iV8eWxSo6eWQeEJTv2jghaC/9WzpGt9xEtdCjrQp6Y41PP/wuRaOQSGl3Hi/87SX25BVGddxHTF2
uPBWAwNmKq2eN74d/6+3WpeDdAUWPmrHVDsbweJaOl487IL/QzoYEXTQcDO2B8J5DREhjA5at3c9
bWADaA8IGjvALVCXawikLkvw1YKw8SWSzzqnmRyNr7ZJ0xBei8LHJKyLda0yPb9OaawfOy/nMi+k
gAFNBc2aMHUxl587yZjV2IF1C6wr7uBZXCfIlJQv4qfkyF4MCn71seEGdPJFniSgXVKxq5MmKuj3
N6gBzBX7OQITybmxSs+dtOnGttYaP5EZq7aPTfYPgtcMWGu3E6LgodsRsr4m6UF3frB7Pn4Nl/Ga
1YmIVNoGAWKNbFLlPguq1G6wMwdYRmMTNdGpubO0wo2BSny82Cvu4OJZhQkvNxfT69dy9G1aIqdh
Ncdxy9ZvXvkYpc4kCvSaHc6nDtcsR7mWPjUhbY0GNe3srFjZLTrqe7fUZXpkQE4UIAWacsw4V2HA
Nma9LGf4hy9RunyR4NmWSCo0FsBmFDuF05BAEQi7c5HCWGg4D4F0GDKGWb3/d+eliMbU6qXwK+gf
CcQqbjerDWAXRp4GaVj7Gh1toMhue6cAE82zZzv8Y1WpW9a1m1EtVldhj4h+76pusmv6cZlU8Ure
/AoRS958mnGQuH9n6o+2v52zFITuyzA/sDO/NkjqFveNDdRTMnxJT/x8aHe24UZ8FNQ34UDLdOmC
7TUXgbIMilVBsW480fLRI5y5GKPlseGpaDqT8B0D9enjV7+5KhbjyCgDjr6g4+ZzmBRlZ1R+FJ+y
CaUdPr4QAROOPg0ERwnJ2sbcmeZvFMW0W2hssaCYY61hSXY1SOATiH229b0+hz/j1I+ja2eY3bip
EB77PVfndHlIMR3rFWvnRW8dQdBgtCK4j2Air8sT7h8jlLSK29cGAUZdMj0a+ou4AkQ9OLdM7yps
TrKXkUH8bCL3KpTMKdo+fvWbb4G9DuiPKHx5A4yAxmMtyZpXII0Y4nWDV3ALwzvxhHqwAImJC1IM
8tCR9ys0MpNmr1H+2k1cHz74NQySdG6kC4GoxMkK05nixi8VHQuv6woAC0Dm4kuVfLZg15vB2Rp/
lankgtNEjfY5TVsvn++6F1PyRs1y6/ixyiaAL3tfauPyJpUW/h6gfglSq77FpOeZZEOh9h0GE+3y
op4WW2HM+ULa2qCAtvM9Ni4CkSAKQiB5ClfR+/PPCF0aK6Ws/XGoP6fOwnhCBlqcNdZPddZ/LYuB
meP/3tEiR8i5iVq1oNyYDlJq3eblTFIV0DUZlb2fdllwcTWJYprtAnZCW/20wu4qOZ/U2m+05TSO
uElyRkXjW4ppmJahq3eQcAZ3NPe45Bc6ZpCRxBAU7TDgscKE7v1bUfraWiZ1qensd+7ymJQQ+Cpu
Arq0M3JuovCcdCErl3gOHQ2xWZMWfb0ovCqqh51PtPEeRJtW5AmAHah/3/+YyZlBWtZm5c/hdBiz
r0s7uZmiXtv6fNeH9PZAH8V1cWsae4TRC54U70FMHNBnFqoJF7SjppyxhOqIz6qV+fCRUYS8znBC
ijDAAGogTFNljGmxGPEFeIdGt2eV4GqmB81MDyZJpoVWdf9TCk0/z4abph5dukd7QWXjXieiCF4U
KaXQRX//hkhvWxWiXOU7kF2YcblaO7pRCCLA/tL10mHWcb6RSl+O7wazuZpnCPMxjVA8QhMmRrOu
7XVAN7LMd79IXEFvrlUzntAFn22uGBi9Dr0fLEvs7LpwXkyqnw4alQh44l1xrGfzpSX5VMr/Zh9D
AgIvCJ6Lsnu9jxs5yXFA53bvmu9LdS91fjq8CA28lkgyDZ0ndrL4agKKW0sZ1jjkQRFtDGWvBNv6
RnSlkDhhHwNVWh0peQzyNJGj2u/0lFvXeWpIepOsuCv7z3jQXMlT/E38knkwvD5+ETgaOyherQwE
5zLc7Y+LY7O6AqDMchcTaAG4rI0kZiMeo6VMOeMIBHexl9uwWDI1YA5yQhgO2W/kdM2/g+nEboUz
zU6VthHn6c5TnRF6KUPW3aye9FsZM061UBAedJ2RsOHWUD2Quj3oqeZHuzyprcuXiwV5OtrCOgRI
UZO82ZWtbprSomnVq+OxY/1jha0nILsjRlFVY3p2laGxcDtG5dFW6iveptc0O2TlDYAJHHRaACCF
MV2/iK1DvjRokDqlX8mQ3pNT1Cd+7c4LoRT4XWs+NjBsGAp4qUlapvcHASAWGg9Bgulk/LvK+ysl
6PZum40Ty88SjBNcTS61dltmmxBPQ05s0V111hPdxmsE9vE54TZ06O7Rpeiq2J/6p0FXX2lPzHPc
/aC79ZUE7oZNKRAEF4z5BqWYSUqbyscE1dO6zpOs/NSe5iY9l3p3qPqHCqhNgatXiqVUzKx9z4N8
q07nJzCeZLPgcaatNoq6lBPJflb5ujq4TZGfRaa2YFI71YhDwTEzY4m6VDrGTX8n7JYriAwfX3sb
8YI2JyxM8nQxTxB//mavOiXtzqqIK18uBRKlf/Wln6TWU+c9jNvGUXy31CrR0MrBCqyMpZz+WxOG
nwTgRsgfO2N4KEIC4vLt3z4bHg5MPjkGQArpib1/tlTtrRnqZumLNpiggaqKdERFHHO9ndN2+RbF
SiL+Qx0WQJv3K8WDLueDZZSvNhWAM8X8D7a3JyV7B2hzpVfVdYo5KCfrLSNVaVp2fekXBJFIVa/n
Bdw/3Xl93GtebEx5eCrRQWK+hWjW2qQz0ys9a4u59Ee0NcnH2ik82UZ2XQFHC7g0xECXWb5bWpL7
8ZfbXXq1Lc0pRnKmH0u/bZtXBu9S0nxvwMfJ/xiT7rZa5paK44WEjJ2lxTZ8f2Hx1DBahC8Z7lvG
6g3XlZEoQ12VOI7X7bGbaVdZtZtPwJlvrMQ5KPbd2J3SZrgzMEMXuCY7zs95TrcRJ8md62sjRDDP
FLBt7jAg6msnB1kC3zRi0OoD1ugmdKW7/FaKTz2q5KKi1CvJzwxkVQS8qsa4enccJJo169dBM1kg
1aATcJzeb+20zDo76AMO0fTVoXldz5xYbpAkfdTjDCgswyHoiRXRauz31Fu2djv+V+IqFdtwDcox
Ir2scjSp/SblBOukxNSpdBNdmQO2893Fd10/KKh1EicBlmecv3rQNHJGFTQmetaUy+x6qb0WfKYW
42+6MiKRDFB8bhSile0pVERTsgMmuHhcVQMPSB0mGDCUp6swMnMFQKoCipMO4SHiJYvGASN8hQLg
46e96IqJlRAAwB4Dlry2btGZmdWXWmIWfmvIJ6xJvugh3j7qHkThogXEMkItBVSIgs7Quh0iTwzr
ppxlpolZZVRcxabtZShXDbJzK0AxNdphWrKHebwsLMW69IFQ+cRV/OJuH9uwiurWKvxc0q/NQ1m1
TIh7LzalQ0TqLdF2V3H0qbPEQ4bpeoz6GzL4Q6T2OHHvTcsv7j3xY2DNI8cJ/hJ9nvcbS4qgkZmS
VPhF+MWBJVYQrMMCFXE3z+//P1KsrW/7dr3VtTfkFCqhE/Dw7QMKmK7N8QQx4dfBfJJTnpqjarWd
6+SH17pWDMai+OCkB63c2WaXSRbPTvsbdAT8AXbB6s6vtbJEcJU4biS6K8xYioLVtS65V+alxL8s
O1tzdl4yqCHVoHyZh+gmk9HLL5M98dGtw2UQ02nEsu/ZGe8/Q5M0Be0obs6EirUt4oOwsY0460Op
7zz2zlLrtj/Yl1lHRbdka+PS0SZezwBK9LqT3Xzgwi3OFm8YHBCPRH/7YlxfF4g7JW1T0jtAHy7H
DIaN1RXFP/KMIIJefI3T+oHAgpWt9pxZne0F39N5/p6D7l8iybPMaKf/f3GBil+EKyudAgGMslc3
RqQEjrEUXFmyZHgCmtT3yY+5t34vJdbqWDx9HMq29xhTD9HpFDojq/X6qC2Sfki4JFSOeR8fqg6F
ZBza0DQ41FwcY0mXm73nOF+LPjwMJvpCe/DRy4uap0aAi+4NSD/SzdX1EUPAMQOTtEGSXgTTKmiO
7bS4IorbCA2ZqCkFeeGGxq0xIa+gfN15CxftK2TcGL5CTULz99LDtE3j0sCmsgSD3F9VKJFMrRW4
S5kAwgvu9OBzzxCsCTQ/jJbnj9e+bPOCq0TCBq0qFmccKs7DmyJCZYwilUOQ+23zC9cYWpdk9qAl
5nA8qtJwTARXSO6PGSQlwZCiGQP0/iCojMXQgwZjGsRBpPt1HuqXPDTdcvzz8W+8xGK+/kY074BP
i40pCtM3vzGlQT0VGAL4osUppMRlB6YheBKppRMv6Z4wcxW8Xd1IsbzZCwlb+wMtc0T3BPxVnI/3
62dLWdttxzua4iesoVzR5BTWb8nSH1PYDSrie6iPn8IgOsn2vdTkx4/fgDgG7/IbXgBDILJIKhUi
hvb+B3RROqeVYfEDtNpjJnmvY52oYd/08TKbD/p2ndWLVuc4lDuxDj2GahlRaoJUMzJeGAOahqnX
Onhkx66TEeRFu0HZu283P7VofTACNfGlXpMQNRAPUVTpzFkY79WHMjv02rFD56+zSedoJkf579Fc
XDPfcxLeCPxMuqBIQyTlNa9RiHVn6IOBpx51rXKUx+icpYbfkYcUTbrT+9zIKpivo68sFDSZKqzO
HOrTs0lIIq7H8mfRsg/pnFChcdy57mlnxMXOiq+X9XoH2XSTBPQNDSB19WWXYJmtqMZKR61LD2Fh
uq6pZw0I06CtmAB9VWmtijmzruBZHAY0TuJrASkH9SxG/LGO0Li+U69tpJi8h//8qFX0X/SopABi
uwV0kdqp99r5MeJIT/jCvMJOka936p1FL+tTDtPbVVdvX0ur3FjEqyjlwjVsAEeU48s3Jf+eBrML
B9ZNlsq1ux2t4e11ySTR6KFjdIHuSYtUwRYYyYFafikU42xSggq6gD5iCstgItCfBzuC87KHKdmM
8fBdkFyk+Q+iY/WezUbvzVBi5YUZesgLLrDIxhAhIJd2FFjFBPFu7DxrRq1HpphoFK9LrkwoVa9l
EzzgIdLPBtCHNh4QYKUrzuDi4+Bz4YVONsTJ/8+vXH0XVe+SVNckYXr4D1O9Uj6rk0qXAD21GBwE
Q6TAUP3uSp1LN09lZp7PXjhFyAwFh8CSBHh1kv6W+Y3Ys4KnvCQ72dFWwsZP1FGroEfMjFgc7DcX
UTVDe+yNuPArYePGy1xAy9qp+snEBFSU0zFIlT7LfAEUEl4vAsE0T5wsjZPHgKiIpZ268//x2oS0
JT0G5sWr15brOc52dlr49hMG2yfdZGwB9HIkowRJJX6gONqyNhwx85KD2s/g/y0y17UZnWgsuoKj
F9am1xh3tZH+6GyalaMcHNRu5+SJX/I+BlmYP7H7MfwRbYFVDJIrrbZSU4tJNW5pL/u6Xh517bfu
7FFzLuMrCyFyDd1JEUrtq89US8U04QIb+1YmI8vb+zKOe1GCLmbD0GDxxsDa2bwbO0NI0zM+otXC
063Jl0Zi2j2TEkx8zPxTDGwvVk1/iOpTWM+xG1jBc1Lpd3bcf02b4t6hHdIV41muI096nAsF3589
Ot9GyBeNPyxuaIqgMrMmkahFG01RmvOTLIZ5s3xIq+g0L9WzPej32SSdTTk9ZxFyTQjtKKrbKs0/
QRR+DVX5V6i6wUyLzt7LtTc+De0E1Dm49sAZrSe1NZI75aiNMXzd2I2wC+zl3FOmh67ufCM/6NLe
gptfRmBcKWL5PGDP35/ZfrCmPhmS2Ce4wPhb3NzGYZO+H5ZfZgKaKAlocUSnAZxTZxkHXbRHTWP4
DYKcxkeoHZXwkzUOe7nWZU6H8qCBArwQJaAMXAXlnlJCUg0pQjajupZb/VuiyL+G+lsXFocy6R7j
uj7KeXmN82k4j3/A4/5wUEbC9OAXUsEfx96tlyTMG4WJo0BUrFHxIIFaFD8pJ+WFnRk1d7nUntjQ
nZtjcBxVnl7Z3Itp6pnKt6c6Ka8WNZHdNmHaENnFicJxDxi6EdigPiGuTQMGqUt6QasPx4RlRD8Y
+dByuMpkNGaFel+tfmtShFy6NORs5w2g0U51o/lWH5bvuoMdTakUBynpr8Ym+NzqV61mP5uU040M
mFrSqKthP9DzTFXQznsA/I3tDR6Dkl54NQMMWH3UYZAneQhtfnOl3fZ43A/18jQrwfWoAkiPtV/1
bF0rufbX0aP7rM7O2j3SnTddUzCMn393bZN55TxGMN2M08433thw/DYAThD5KGZes4Q3l1fcd12e
Io7gD4FyW8bqp4daVu/ScHqCpPJNc6A+oQaF15qvTngvJPGPXL8a5foP0sl7rfGLzjT9PSFJhKAu
ozPQbe+/bYYMZiy1yMYtmfMUt9EDCp3PwiCtbT9bjXYrJxki+oj5ycGDgFrtvArx169uotd9BaYO
iOtFAq4amSMXVYITgpz7iBIhicSEWcX2guFhGv+1UM6JI25NJTnOdUjdk942dvezN6I91v5l7c+b
oItoGdQdFCCrjh/NVRgkXYhsLaoJ6DjfDnZ31ZrRQ7IUX2SdFoAT3dkRnbdilp533oP4yy/eg8OM
SGBcSSBWdWUIlEpmQoF6H/JQFhbxAnHaqrhDpP2RTCzCjGNuHmPjVGjazkfYOCqgvnXwhcLV5WK6
j+VmYkq5NcAHpqoLs9ulHF2nwEglmQ8jRMR21yJ+o7qkgqePAJuenq6+7iPS5a7kEuV4f6JpIHRR
0gIvSAyg1XB2awceq3UU3Qx25TmXdh54o7pmdQBKIsm1sNdZpSW9npv/6+bq4LDi2kHVwHKwBnfo
EfPtZ4zKehOpXbwpFLn+R86FWETB/H/eiQSXZZfoY+BpTq9JoE1WgXVok0kycnP07aD8AtTlfow6
Xw6KQ2g31yrdN2CeAP6NZueWucRKceoZXDBOEBAXStz3p54OjtbIkj2+Ap0WmxQzLQ9V/imlqxti
0QGi5W8bxV/VnqzUdB66BTVTg+FN1P0pKtWTwswrWjXmKAz4wybPdTb8NLTpTohqfXw0tnangz2h
kJkUckGrQK5Idb/YkoOvcUNNRHQY4+R6QFAiw2gVXU8jSXdi4mXrlZfzZsVVngIcRWuAXSCjpQPw
pfPWs2po/rIBhYt0/F8/H3cnQA7aaZCM120/szOlKc4RWkxwOyxV/brU8c/MXTjeJ8V0bnVi8ccr
bm3/V2Q5E22KlQtX4S7Jl1Hp0O0M258aYkhDqnC1x9A7h+v8RQlJuzL1s1WVN4NePjA3+/vxDxAv
cBXsgHEzGka1BZcFWXyAN/efLcHnVgsUNZcyviY3uwkNwDtWdc6s8vjxUhu7hyIR5BSMLzDF60l/
Xhftks0og1tl4gnFBTyjDr0p+WlTf8F5oIn3UMMbNT4EWtzSyN3oEpLrvn86WZ2WaJh4uw6MpYyR
kFVfFaldeEOIpiOq7EponMvyZ5imHSmG9Dwhzebh3OKyw92Jbu9S4eARmxqt1d4Nct04NGXYuaH9
59+/HAR7SERES/ViwBcVc1+h7DL6FtYWbJSzMmifaloPYZteW/Tac+dfm1GK6R3pP4UZUpPqxYA4
HJxckkwiT6UvJ0rm27rTr6spddMgO0b6nhL0xhCT9YDmiMKLJdfM8kjusPgtBhIM7blIrGOhdlej
2h01lKHKebiLr4zxycy9spC9DF9rRZLdOabwhoG+E3W3Lr1XYjWdcyH6ufZv6SpbRu86m5BmTtCh
Lu8y7bkNs/vJvsKSAnSqeqh16+RI3U+MZf59zU92Q7ZpvjY715Q2DKeMsLTIMEoluRayHIuEX29z
pbd7RIkL7zrxjV/1qMFlkX1bqyFhNQ1x2QopYistvjj1dNOY+qGxmyfR7JDs4ag6yUOixGdtiq7U
cvhUdeFngxtWT49lVj5abXDXQkDrkt+VnO2gjDai+9sfZ6/uXKCdUVEEI1K6Y3yI7P4YxDGoWgnE
PAr+RbKTVorraR3rbOEgiGwxCfaa11mVJX2qGq2ZXEpe8aKBpXuQzneaT1shlXYHmAtEZKEMrTKa
pMmqup2QDKTrNls6s5iOeSkQDMazHweNvZVWHxf5hihPOrJFwRUVLDDHxEXZQNra2Hl1W7H7zTOt
B8BpSE0wVqw0lPDRURQbFUR5tQEwB501OPkzyq0fP9zGGBTnCtGoEuU3vLtV8NbzislkinabwK+I
Dl6pJp6h9MdEdU41HAL77zS/6ksWMyAa7uZ6T+Zlc8fQHxFSvLQ317pIY0zO5iTIMYkIHAJJn5T+
sO8mtXUOALT+32VWO6bvy6LDexmGOn3nPvrTp8/goeihHuPdYdJGniu0RaCWok4KoHp15po8jIbO
Qi9HzDgEGN9iaJTV0lHSPnXdzDw3QHTk3+uhEodIGhH4UODTXnCnnB6NgWlAtSbOhxsd81jxNvu5
v9Hi4kWKO98JC08a9Gt1sB93NtLG6wU6TvwDKME/6ywACnzQBLHJIwtRCbgEDCkFxXXIsMvsn9BJ
ekiqv02a3bfO+C239B6ajjvG0x9Jmm/oSD1Hevo9Uu2d2mfjU5Bm0l0SUDjk+sXxfpN7oXNt1cVE
wZ0xYCuc+d6WbjNkF+rEeMR220oCt62HnbvncksL8DQptQJDhvp6lfClQU8XJkGESnWGo249q8T6
ufj3c0OGSbDVqAthrKFj8v7RjESeAknXe+COD/344HTIDsrfUn1ngnf5ZVkGJCz7SdSv6zb/LGmg
fVWl90EkuK3UuFX5i1FsNX2qq71H2hhViTYgMccUZSqgtvfPVNpKNdpLjUr2nNzJWUN+2N9OToCo
4e/eonFWOm4XP6sANz7ewJdhnoXp3CMOQKsWxbL3CxeaVU/BgCBQXwWuKQGzWhxXz47Zbntx430K
V3KH1IRllPVMf5ALNRxUxEhK5SqZAgCB39vynsFYk+c7+/DyRsGsB0lU4IFi7LfG4jZlATZ8caix
Uwe2z28txyh7lFy7P8d5jW3WntLK1oK4gSOwQGcFaMnqtNFgV9slZcEpfbHDz5P5I4x8iIrC3yZ5
/viLbe0VFXFiHuuVfiWvIHKas+gYP9kdGsXfX5rg3ul/5911mh5r3FORZOt/fLzgZShhQ9K1IKJD
CkGG8/0WiaSM1BswlK/Xv+PpoUeqSsYrIDgHBbzw6G8b7CQ5GztFEA3EQdBEYSV+0JvYlRhDl+Vm
iFRT0jKZR9h8Elil4KQtV7BRP366jVQA7QV0+enSWjpJ8+ro1bPkVFWD9JeCr3HhpKfCjJFSb85m
TlGXHIOJjrthHBbDvsnj/m76NOhf/pvfAOGarE6gWdexpstlO1dDZGSi+GHsbocpOEW5fLLi4GSo
ubs46VGurKM8pzeNywxH3QNIbIQBKJfMCUWXCiWC1QbWJfqQTZL0flMUbp397KrnqH5YmGl+/KRb
n1ZsJu4JqiNmZe8/baE3mlIHC8pTje2FbX7VaE+KmR7zojyW7dePF9soUIAu8lFBttB/vICZBVMR
T0auoVDTWJ4KVTBU7qdgcpf23qy/5IuGwvaP0qYpEf6AeVws+WEsxoNq/1L5AuN5dH7oarwTcV89
q9+XCshgEm2F1AJHat0JauLUMAs95v5KrotBcZXwC0QJ7CAex+C5VW+BqriZho79eeielvEllI59
/T0oP2Gz1sv3VX//PJS5O01HMz/JVedq8Z0+71Z3lxMDXh6XA8pGggq/TubS0Sj6FE86fzJ+K+X4
ADvkmIe/7dS6CZwJOdT2ZoGsLNnPMw3Dj7/cRjx9t/Zqm4zh3FbKzF2RFWJq2p2soWWM/qR01XGC
kBJmeyCV7RWRRqWLxBx7TUMLrKWq+4DJNUavbsNQizaDG5fI2w63Rov1eynv7IPtFQH7oj4Cn3id
/2uNbg8O/FVfj8YT+3DpnzC/PQ3oOOeofwTTn4/f6UYY553+Z71VnJuTpGnNBhW0JSOgDZqH5x1I
wgW56ORQ/o4YQEzFPx+vuXVX0fXGBxT1IYVMahXKO3LzBcYut5KK7Zn2M6+0KzlIPaP5JWnacTQP
hryAcVHPOwtv7V5NVARCR1PAfd8HGj2DoSAhZumrZLoySKepkmGI/c1GwAEVeljZwFyaSJpZmHnu
NWG2vq322vYUxd0FtE1tszahm83qVeKa2XOhPEXON9C2XXaXaHt7d6P5RUSh7wn3BV0lwB7vH7Zo
Btsq1KL3h+qzg2TJSA+iVV4i7ZCVV/l0Cgoe1ow8dfjeMGw4aendrF3tvPGt/cW3Rv4e3VDy2NUb
H1MtkSGg9L41fWlUxYvbGINkaHnPqRrg2KX7cvVgmmhyD24WyOIHQRRSUEerXPNs940bQuTL551t
v3WzoZDG5IXfxoB49W4ybFPDoCJbipVHUQClSc9IXQFWu6eMvtH34zNgjAb/h5LrQt5RiaSwGJi0
YkT7K/4r2AQogicpBFKa/swVy87P5Ydp3KlBNzrRYl3YwhT5dHhfr8E3+ZITq208hVze0eD1JTac
BA+ITmd1vCrM6/5H/8sAZleeJPmFTmgZH0mnnEcHoIF8HZn+Xul5yaYF1sCFAWKLLJ98X3+/HSVI
QxI6o72v5jdT6CMv3ZcL7gPRbVbI59j6okKNap2fprMcB1jOmX3TIs0WYBGIKGl1tHfRFmLFiyuX
HqUChZWKeF17dNRXOuJCpDditjxqt+ZU307EQVzdWrdI8itZvguVpwacTGLkbiLl11mWuebi7Nxs
m+kme0PUrUieoJ/8/uW0kWpmlCy8nBDFybD15XBkDveQRrlblK2LVbNvSKlncwf1SuNq11W4cyQu
kjC6lOgZc8kJwVuqzvc/Ab91BkP53Pm2roN7YN2Co6innsyEYKeKvnxesRhiTvQiOIW4nbxfbA67
NqzRG/OLyJdooinfnPZPHVw7s6tkhxZsWuRaWEPrjMLknZf9eoe+++6rxbX3i6uYy4eYkPCkynUf
3z9aqSsI3o0/Rl8X69MSebRsvYa3LR1RIIjlT6N9qDJXy+5l21vOs5rgNfujS0bPCl1LpcAK0K0t
veKnmkZebCcwHJUz5I6jGn2pls9195g6972cub2OdnOtukP5KGu5i1OHh4mzV0SZpy2Vp8z3Sn4I
rUNm/9B72a1JtQ00EEfNDbGaw06gds3oCOE7HH5jZOUaqYXyE2o8bp8wOzx3+ecWdNDHQfwihvO+
CF6CcA4T6aINgatALsVF12Fp8SSYUEIluJh9sASMytGGIIDk5uHjNS/HlJCNuaMZ1JOcwDhY7ZBM
kvokkZADFB1KgfYXoksgNNwK/Cb9sjJ9SRAzmcMfkbFTeG08L7MpnpjZOBqazmrpIk+d2SntV3FE
RQsF0193/kqa7loeM4s+3YMriQ7oakO+W3C1IeWioXCPndYvuaJjGORmhx0aFOGC/w8lHC04Flh6
CxG+ndd8EQPFa0YjVPR7uJ7lVXPWycKCC4pnrYzYtcKbvDRdhGk9AcgW2nKy+jfj5Rtm5isjKnxC
eGoaD/VeorD5zt/8jlVu38hT5ZQavyNYgPVi4qkh9VaNw2GWEReSJnxNF7/aCXmv2LX1iwcEIjJ7
h7JrHfPmVpPrIjY7f6h/dO3Xxjl36WOQebP+VbJPdv9nIC+krEm62DdObeAG9UGZjml9AqYtCGLW
XpPqsg7kg9BUEcBcekbclKvg5FSLg9oGTaPpqDRnyzo7843ZIHPxvTpLC+Whm4YuVEg65nnna/Zd
I/tl7NrfSu3WOFkj4lRe/dsYPSd40LKrj/fLa3138cb+8/NeU/s3WUXZ4GEwxLR9ksivl4ORH/FZ
a74kmdd8bmZ0OY5TfUhszuVtfiuDoWl1TuzNUp6X4uq2aN1Uc1Fz7+RDpIAA8M4AAJzxXrF24scr
rPbihxKr0A0EVgV/8v17zJMkCxaF96jM+sHmrUWIRcGYecZL8XcSwrm3p/zKkbEAtBSf+eRhGtWr
zOlLqDbNd+TuXOxN3D742yTpaam+oat1qAdSaEP6nJp/DRmignXOGKOan6q4Zobvx7J9tsfybGSo
0qOYR4qN5YHqHIugOAMgurKMe3IAT1JfumFhFvIdLcW2ekpr/Ussy0fgbinWpnGfnTtJ+QfTU6Ft
rwqXwuck9evZvIn6p6R4NM2rJKIBYHzS8xPa7W4q3UZSfejBvQfyl1D+22tfYjYy+I4UK+1MPEh9
XZLxl9byFJXpMdOaKy0DyPM/nJ3XctxIloZfZUL3mIU3G9tzUZ7eihJ5g5Ch4L3H0++XnN5pFqpY
2FbE9ESoqWYi/clzfoPwMhfS6WViHjtWlLfoE+gFqYLJEWo4rtf3mcqVIb5yU33zLoo7o9vkaENx
O16EzW4E6wuVTt0pJrA2KjPrrl/qHhIvSxgZhXquVEunuT3D/UQOo4WvoG+V/mSBrw1jExDNlmfs
Pu1Ouapfks1QczatHa7nX+aleylJ13B4wn5Z6uigrEj2qMY2Dy/y+sa1NyijxffKdbFxbv0clHHz
BFe9Dbczg3Dw3hNbGcA3ka3AN073il5InacVer0ammydfm3SWxutxO/ejfRcsUsaC0vVby6ZpZ5F
dZfYF0p5puhrPd4VYEGaa6s+M8wnP/saO5siqOG2Latqpff5Iqd4XWyldD146rJMyQ/UQDjOHP9G
hao9KivimVHfwJjGIOHJNzZWpS0QzPUewJYYN1b4s+su0ubac5bJ5yR/Vp1uGSnFpvCuDRe7qogj
kFIQiJUbzd32qP6pnrfKmp8AGC8Db67ccGygQGcAREWKmHf5JM84yGrm2mpHNAgZi4wcW9JbCxOC
RVq9gCGeufSONUcZjFibehTptslLJEo0JZSslNS136+53LPG3AmLg8j6pYXUxaI58Ltx5H4H7QSt
jfIXRclJdO+0kS91clyvcsh8Q/4i5FqE0u3p9TbXyuTE6/HvKKg8kl7wOX1053LsXwalnAtWDp7O
rGoiI3iqZDAOX/QJGn1eHguoYvM5h/3vwP0ZOUZ7UtNK1F8k46Pj3bSCgM41rgyQlvruGpDHWi95
yNVzFfNjkSL5XCJERC5gtUwVvR0osqGRIp7N85bDpVPtcwkV1NT+Hodf/VZd8aj0XGVVOMrSre9O
D/phLgvtB64ZChOCdcJZt3/PuATNph9qPOa7YiFiN4FSFMR81f3lApKIfWTVgBNk5cPplo9ETCRW
gJJjvIlAz3RRNZ2TtGFIBtQOCIMRGVTRl4m0dGlCTs1+OiujmavkHu0sRSZ2DrNMBm+yxKKhSYij
wgrqEHau/mfBChN+ISJWFVqHIo/EFsB+rZ5Z3MdmmcwBSXsOVNmg1Ls/zoGdjTIOAXQ3+pIbP2Np
MVSfxThb4aNc39g+rC4JDCXOalI0l5U98jZ+A+kCDEEh4MABxxwMsyfzjQix4y6i9iYW6RsUAo32
xbCKua4eeQ5AuyV1g0Pmm/jzfldzlJ/tKIQAEAK9t8pkpxYbQxmxhb4RBLuqQkXRgp2K/urpJXVs
foXJD6EnrgVUSydReBxZTtc4VrlCaWppti9CFd4SGHD/icPkTSlHeRFCOTPtinBgEqzttTsJF/Ai
VhsYk7zAkZrvyp+1fql0W8d4wXp14Y545jLuQbIUPD4Pq4jTzR85OIW0FfUnzjPq7ZM3UN0pZZeR
aqQGbZ7Vg77Lu2e3D+Y6KVbotJNoIfGY1gXPaEoES6Mg5RSpOSn0p6G5N0g1Rrxg/TBdtXqzwftn
YyKfrNY3Qls89bxN3dsLU74/3dsjuReAGOwhare8OklJ7i+vWIKYogzo+ZmkFULkeXTUJY3yS0a0
bld3IunWGovS0Re9zTvMkFbdnHTs4dnFJ+ASITgfREbTUrzhZpkV23q+EkwqDdFEQQIoEsiQAXEf
mhdNHpyP8Qz193AX77c6CTNwDC6jQMiTxnmyw8AAuQJ01fUdOOXLIk9vZ8b5cBsLljdgFPLLXA5v
ieF3TyXFjpLEj2B6utjKY0q8KEtl2VYw/GIbH4VlWeEihTuyT3g107R2sNSINgVOBZozNYCpCpLR
9BWnFXW40Tk3UdUKAV6hm9CoyWWao5YszK/BlekswRBEptARN8c51+TDMGvvI6bbKsqD3A8Nv1zJ
socVJUq4gbGTofOo+K67I/ivOS/Dw5IHPAqkabBPQDSFPKbY6e+GvGiLOtWUoVgVSraOPECDprwK
tfrMKqS1EL/KhTCvhM2FoS8yVVo1XXpbx/HOx0BSm+MpH3nLC+YnKq+sdFE/nBxrxD1dVPp9sWoN
n0R/tqjbcPU9Bt2bonXmVYAMeR57yGgb7UY4P4l7VOgFm1jZ4fyzSpKbDlhRg26w3aP9YGoALW+y
Bpu3fAGSdUWe6PTSeRNz3z+l+FSw0kjto+pIvm9/CJPOtgdlqFE/7cM1HD0UNiCsk3gQAvSODTlT
9xYlkjSq3ay9sVnE8q3wiwjO0uabPl43XBl2/di3WCg256GHEgjUBpG9KX3/3IxwBVSLM8ku545X
cWwdfDhVLoGW4B0xVS0vcJRUWwuV1DR6cYnmTTTuOoSgkWgVwhVmtR1R7uz4rriZi4mPbHVy57bM
a09IZU3vTdTwG1PSCtYd55gIAoV8SzQayzzfqgnKDhq2hGmzMauZI+3YYb7X8mSJ4UXYUCcti1Uw
YKGDpoAQRBHCMaJ1Sz+3E3pPFMqfAsx4VCj81s/TS+awwiWqJwIwC7D/iFpRY2qlVJdtvtI6qGPi
OQDIM3W6TdZEO5lkok4uvY6GbYR6hfE40/rh2NM6/mHAZATUekryaKMszaxQ5VSXzE017oxbaRR+
muEyjK4ad4et3rbK283pZg8Pt/1WxWX/7qSJK4iZ5qDk1BCY5eaqemWLKEZ1FmfRqrFmYOtHot/9
5iYHG7DgXss1Ojmq/gK4zGLwEUfBEx493BZJXtaZ0P/0IqbZ/SxwS6e7e3yO38IWeOwmyKj9/hZh
OmKiLSP1ytu1Ch9VbyNHySqO7SV8bt+I3+xpW8W9lMkazzQuBnN/a9P7d41P3lh1MISwE0cWGNUW
BZgC+gqJduW4FI0TiSwJp7mYZnwDzuNK3/kJmuNYcqbF3PF4JELmU4CDwXEAQqRN07OWh+NxWw9C
Ljtagg5vxs/Z2CKNl+66QFitP/pJxVE4B5E6fHWDk1DReYczBTpoah5LrQVQ44gi2OgV23J8HX1n
UQDKhCc0k+I9srJ52onnNJqGIl7dn2nfyhBHDWu0wLAbUoNyORQ6NuVUvfItic3zaPw+M72HJzcX
JDJD1IUJVpAh22/RzC2vwKIgg1TQbwziEAia27697vHDNYdyYfTkwahQ+5ustT+fbvxIbwW2lpwT
4fChZH1SukoCGiBdYfazy+PmyncXKCz5+FZ3WfCrL19Pt3dkKVNSYiIBesGEmtaWEl2NPS2x05VM
9CsPSBt55cwV/jZDk+0CXBAODjK6oAcPMBdcCaGdomcn6f1m0FCDDo0rPzWuIPVthvgLKig7JL2h
t9qfhTirmdgPQV+Rm8y+O3r7s4i8kdKTqa/cyFx5Du5g9rVnR8+RgRBBM24G33l0u/Z7gzHMsirC
nWG05cJGknEFwGUThJKH8IZ61/o/To/eoTmIhnQ+kD142uTtDiTIfClMG6tLUgxJTESD2rXqXOY5
aXxudfKmIn6q9HpZywF593jRG7cg/Rad+m3mO45sR6jD5MAIOBGknJIYNQyzobIhFSeBGhrrZOe7
3kNZBOdm116U8c3QtQtbQb24Ty4FE0ccztBltpVZX+S8cyy1mpn1o0MjKKScD2jMktrc30UhmuAg
71DPGzy2DSn0uCfiH9KF1hENoNIG+QxdCappYQrVIFsI4cZkULeePGsvd+ROpnD717dMnpiu7qu+
AvsJLRHi7Z7AMfOfK9QVTD++NN36wuN0DnCot71ZvM2xHSaYM5wk/D/Ivf1xIHxG8iAOslWNTNmQ
eBs97TYdhkC5tBOVa+HopD9nnkG0rb1dFWmfb0bZm5sQEXpNtyGFRZapQs7LNCZ3dtbDJR6HIQX6
BJnSuKDUSgo/QmHLeFNzy812MZoyeQ2sTBBP6vvdzCo99gWcqTqqigLTMQUxe2OsjH2VIdgn31jk
FBS0p4SI/4AmLjIjSxe7B6P31rHlbdWdge/E6Q84tkscUrNkGRRCs6nSkJLogaFFBqeCTxFbg9uP
B2fIm6UO87/dFCkc4Cs6Os9vNMv9We9KKa9RVUpXriqfWba/dRBj1yqPW2xmXg9zFwjikjkRmhXQ
Sqc50DGXQ6sO4c+4uryIB/saStmVY/2M3YsKdUpZC2+7Nvn7gBla5fo3FGx80B6c3JFc15TbagWt
Ohtusd5vR7+4oIiUSOdNEpw7ablMnXYbpsnarYMrTTLOgqab6fqhPo2YRSD4QgoGOtf0fZ1FnpW2
I1RJqVdWTfozrIwznkN4n0ub1CipJLLLhntbic+0MVoj9yQp8raxR4TAxl0WJF9OL7Aj4Rj8ZVY2
XD0KSOAH9qc9RfNbSmXUQ5yqOSfIWKGJAydRf8tIVyWOSYilWQYKYYO8Pd324eKmaWHRKIRDuAEm
Z1wwlJmVjyowCS6cTiFKcW6twkeqLbg93dKxFcd1B78T9R080MQ2f/fWqHLNw+mS0ljgV2foIXxJ
reEXlsmrpmqlRW3Zwbobs7ka7vGxfdestt8slTpfjoQGJHiYgixFfp6o0XVnlxHwg3LVOtWlK3sX
na2z3PrN6T4fymax1CinEIEKjP7Bcz401FA1SvTa8vqsqPOzZMi+A9zfSG76w2+HncEiD68i1X9W
cGQjsXdRZuXlaCqLYRHnL02W3J/+osNIUVDlbXHlI5TD3bY/HGFclcoQcIL6fXmuDBdOgzxQjBsK
qelWzjjajZkz7ei8v2tR/PzdvGddZZhFDhBHLa5Rh32UrPhJKn90LtjlOLzySiIO67d21F+NTrN2
zQDaKxvpZmWuAujwQTJsh4ji7+BtJStftkGwqUP/yna8me4en3IWOncVxVKujf3+tlFkWG7rg/+J
+62ZQbuo6ssiAWUS2Pj8mOdRkm5itVxWeYYpqb2wrGGl5U9gNn7iXn/Nq+VBy4yZo/dNk3P/HhfK
yGxzioscwdONbht95EouHLvekC69oPUXEehU17z1cidf5mmVbscAqEiGuj1hV1A4Z4V7WcL1clRv
NZbel8AzsTd3s5rna/a5GhsTN6f4DLWvn2MoLQe1uoFCdHq5HokH3wSdKdUJlD0uDPujaReRjpE8
tXoH7HFvf86bRW1vPXC3VkJxp/ue9/W1paDZeBFhbhlSoI195/vMVxy+7fa/YnJv+VGdQUXlfQVz
a818Lb5Wd64ByyWCVoW2rBWM61CPr2UvnDtBjh3QIlMBD5eKBnrO+wMQWb0dFxlWAMWiyspt7Bm/
GnmgQOllN14Tn3Was+lkey17FUmL/osrOxtf2UnVZ0WDwpbOnB9Hz1NxdWI8LSS9p9ngXkkr0O8o
2ZYxcDsaiyNgzmribwuP08vJH+PSue0a26fo4v9d9pxIjaFCgBSKjZXr9E046IFj+g2hmCcP29KW
pYWeV+ejUW+cqLrW7MyfiRWOHZdoESikkYVt5lQ2TpU7SyttjdpWr91g1LXJzObBNYwrPAN30jDc
V156dnqxich+ulHfNzm5kcGLaNZAlh99VfZe6G8aJVl6qbVGyWSD6tHMkB5Jyol0I3xqYdDr8NTY
X2AUvvu8chSy8J5xhqj3YkTAV26VC5+AGvRYuYqqbIE7zK8Si+NoiAGh+d3cc18/fGwh2U6FAfos
K/2grlhrQ5eoOJesDDQvY63ZWlJ41WaAqDsz2MUaj68mIS6Ln5o62IW5/zxozRfSqfhHUv3zJeVH
IZMsDyiHuaVerKIiBv5uj09WXGwsrbbxFQi+hsbXXgVJlDebdui+ploPHzmxwYLqw2VuAUSzKv8x
jkMNlFJKxacvL8NQ38ZJt9TyeGfkxi2qxv3i9KQfqllBbREJf25mbo0DETkXN8Cu62OREvBfroLR
erLDZGtWDhLost0sLBd4mz08h219oXjdLmrUdat6Z5Ufj+C+9WoZ3ud1gggMUZWrFMtd0nk7ue9m
4sXDAxn4giy4JkwUszS93txgzFUpUsLVoA3bSq5QlYruR1+7idMS+rFcfU2/S0qx9pPolzcU303N
+zZgtTQGc+YeB3tTfAnKCFwLxMwEsfsLN4ibWrdzvsTqnFVRNme1pt6gi7yQm2JZjNF55bozt+jB
3hRNwu7kWucVw52036Tqun7bpla4cuF+8B5ws3KTtPUmssOd6cyN9bEOglARZFJkDQHb77cWqvaY
Bq0criLlJaEA2hc1Vccnp75pv3X1TEpP3CN7xw5dQ92Fi4amBDZmv7EWqeoiKFA51tQnffSwiasX
UlatT6/zw+tDNEOJA8UueoUl7H4zldEpBtZf0WqwqvOorkFyAnmC4anF7X2Kt1qowvUZo6tKUR5m
2j64SmmbiiAd5CTnCTqJfUu/lotkAILqazgfh8NFqEbnfWx9DVLlxjCSKxvqCq+hiyGzl5LAimvR
VdG3N7xSd77lUuH0m7n9dPSjqPeRRsUkg+hsf0DUNvFKqfKjVRzG50F1PQCmkFvUSBt7HboQncbm
LHWLy0F3Fo7ULWKHTOjQ38byCLlkyEGuWTOiNYdlEjFQIPxY4jzWuG/3v8mqktg3JQkHarlah2Z5
Kan91taoCvjm7Qil03LlJe94dPvHCxSo5jJvh2uRvDKKZ/AbSWhzGe63n+aKwVMxD1c9BeZszNeS
e2t08sxaPBx5OAOChU8wA5FRm7TSD46Rqz21bDl/avL73OYVOl5hiLOZWXcHVxtpDXAMnMKAZoDm
TNadXEq6jyphgNVhtiipMifSU9m5CxsrEijv9dq6rV1/ptXDw4NGhTiywZ0unKz2xzBT2tDIZCtY
pSYg8aoSKpgLWUp2KINdJLq1kN2ZWEmM1/4JQoswa0CGQrI/yGoPqRbImRdwHhfjmSjeSmp+p7rj
JjGDq6R1Z67MI0cJYCfiDh407OcDBnyFlmFmxG4I7F08SVCaN+ULPNJui85aD2yh2inWjl56YCSM
p5k5FVtg2lm0VIUIvihnTU3CRtQnm6g0Q/QH3VUCaF135Rs5onpdjJe+rQJhrja6Nl4EarQYiwYk
ZRPN7NODlzXrSqgNwO9hbR3wgOWgTb1U5hv8oViUXHiD3TzYsXltBfYat5/vkdPfReVMwHisVchz
vEQEfpbG9xdWXPIDueQOhHoE32ZcFL36BTO4h9q3V7kv3ybJ+NS6v04P+NFWDQIk3GztQ5POrFE1
nzMjXFXpL8Mt10HaPylqfxcmNn6//T12yNf+LP3iyCSDieVo4L46pIz5YFAN22WAm9LeKLGz6tvx
yeYhmkhMrN58tsLvp7t5iITgghIqtoCuTLg80+vAdyLC7gIQD7nb86hxrtB1DsW9g7KDfqbV7eMg
V9sOio8X/WplYhDF7+7S8jfuAPTUFTpvUqbliybPAqQsE78O4QgmaDrpcn9XjuZPM4uuJK2781sZ
K2P9msX+uVfCb70zZ9J15A6ifVMg6UnTkhudnM6qXREXdUR3Y5QvDWNcGtkO6ZtNuyhcd5vnOE4i
L2ziDgbSde5oEZ2b7G5iIeEXSiHqsECXOE5YQp8l8iJK6aL+Lo8uHUwgAzO+UjztRgnsTaL6q7qx
1uzLK9mtFuhwbCR/TlHj6IIQtQ+WPU/fA7sgQzJyy88G4m152KE5mOb+jrTTtYrYcKlVZ1EjA8uz
135aXHqZ8zQCJs55LZ5el4c8bNalBdiSXYDONvfY/q6vfNTjPV/ofY/lWouHW2zyVjmaiMKrNwqG
XZWMD5FrPmuFDaq4LTaleZHbS63wVnqGzYb8w4jlF11NUeo3tGXEr2jGceZseiuyTyeO4BwOsrBq
4Pbb/8yhCBK021x/ZRbOTREYd0HS3Vaqed16/bUPajHqVA80u78yUkXGqNPA1p5CyCJzyh92JYNK
yS4IHvH5zKubVsqvuyC/D5P0KnWqDa4666Fntm+c2r2XlOxVb1xrMQzJhWIiwWKDfE18/dHkzl1L
TXSdqgWJKkpXduDMWeodueCpj6JnT8kAOPe0qwp51dyssSIQONCsA1bsFWsDT6uyhCMfLGpAx6cX
wZELnmsWzglqcA7Mk0kc4+EYkKY2L/Imex2y6M7kZCrK8J7XxG03WjN5kMMyjVhy0KrxNoI8i4rX
/lzGehdFUGYx3vC0uzauvllOv6rHZpdpLUL9MNDCRt/WUDQ8LOyyIX3saxX2QqHAUEYaNWJllnhl
nB6EIxcRWXO+RrBgiDwmgxBkbhbaFnYgkSKxfl6iJD+XknLdFKh/teXahTxYzpGwjm4/WBJIAJIh
Ea/v/bFQJT8ue2xyVlXQnUu5+wvha2CXydc2MUtmfXhptHGh9uZ5aSeb2u2XtW+uE7wWvLrZiX+0
SIfzXKimgBSCNqBSm+F8Ja1OD48mvmS6A0mWksLhYw8VgLq0rnwSh8GqHa5lq7u1qQk7oVsu3UGR
L7T4hQzmZ7uoq6u6cGFRls7nwUIQszRg3zQONFVPQkc2yleW89iPjb/2G8kF2BLwd2SYR5kFTzzQ
4FlJ6MynthC6xIMhcrXk3BlD6JH1+NNKhs2Qqrus+HK6f8d2nQOtQMgNA7SfMo2LICoVtJHZA/TN
52pYGdH4RU+Sp6jJLmB6c1l25uZ0o8dCXWqDf7U6yQRg315oVdYHK6jtmGvdIjx/DlLP7fNl5yB4
gbOjlc+cpcfuwPdtTpZcKI0h6lOIRgxyfBVEEhkcbyaAFTv4YK0YpFFEGEvEM7lU0JOvCtujWwri
JZ6qvGR1srTd9N6ty793gZGuQsIODUL4eSTYAJdM2iozNQFYmooA0uV46K6StHwYpfJLEXZXXTZe
YhJ+3nvOuWTnt21X3BuKeqOp2XLQHqjULdRO3SBrf5bY+VWoq5dq758rCnj4vzXVf36n8yalTlBP
pXR/p5tGLFnUPAg9hqtAP1fs72V5XlhnjfHaUJjnavPbx9NtvrnD/DUPh21Obk0t96S+EW3KKSd6
kF+nmbF1fsRZtpGl9gqMHq4yuZpexLq/DuKCenh+7Y/3o3LVU1BTY3weXGUTZXDngqsSBYdK/2VE
KiJa/S2Q5ZnPPXIPiXI5cg7IIKIVPJnKtCqbSBpID4xDeTn4/d3gShdll0YQsmN7Pebjra0W9qYo
5W+659xoKONoxiKKo02T9TtHy+81fGawBlO1NR4qd75VBMsic9q1nKnbssqeyvMWWYxwhfGXRp9P
d2D/DGG4ocRTTgA/J3wJ9ekVkqXDMBQ1+YCAmOEhkB4w+UKuQFkSBS7t0Fqdbs4Q07c3vZP2xJX2
rgLbpq6R97ZLJj2pYBOPnwHDX3ZeTuYbgKAqFeBxxwt5DNKF44LbT7P23szRCHDRBwgwHvNk776V
/TuNpAyqxdvQ+9w1w6pHk0cYL4TY3zU+CDzfB5c0rDDes8Z27WrthZ1jBRJCARhV0GL2g9d/Gazy
i9n7z+F1XcurRuq2gRc/d3p9nZi1ssoqhExMuX1sO93FWZ7ne5WW3xpYF02Jk2hinidkMNqKr22b
OQFK/WBuUDUnwMUzEiwlkdUk6BhRdIGG7wQrJ3U2eeFvrKBbwa1A5GmZWjcM1LofW0js5UXuK5e+
pl8/1kBUmi6/6WT84VOr+WzIA6bKyV3vtRDZXYRpyQv4Gixm8yH3hpsQ39egXOgbzLeXjULykxLP
0P8aCOAS6cKX0iu/Li8UN73S8IMbBucCG6WVUsirKre2RXbW4jIAYXPXDcpmUHe9Nswkc/aP5n8f
CUgrv0FSAOVMU3B6H+qNI7FmvBHcrIea4HCXyD/t5ufpxTkpfPx59rCXRYFXaFlNrjYN/7A2Uska
jRV8mnNdsZY+lkVWWm1yObh3hstBtW9q7FtK23kwpejFgUf+0tvXUruKkxgvDe28cG1tkWno0HQK
KMU5N41J0eP/PpK4lxsPpY1p3r+Iat0c+4hMCxB8Oay/mFXxkMRkYHukn3UXXokZL/TmekDLE8R2
Gm1cOb92pWKGo/GWV9rby3BzMRcm/CCZiKHIJH8OFsxLM5drrCj6W0kvNhW1XiN/6PT8NZGNi9zR
r/XUO7NgDwyDthAUDshdW62zz5JGu2rql3h8yroSrQHrWhuUL1jFNIO6VNrmvNVrtBjVC2J/XhE1
5PsGbaCISuSLnBnPqtbcypG3NL1kqfUO5Axva3vDTi3Naz2IFyNheSGtMvu57JaVBKlVkdZGgzdC
lJ8bQ7wSfwbVvlaSJ8mWcJ1W1mpHvtDbaGWOEGSzUtARAyi01aroTi7L+6Ip7gS7bOysZ3Vsb73O
f/aG+CELEU3QuhennXt1HByWYoA5onHdEtaM0xKzrUduOZjchUU3Yod+6UjLEbhp16y14jKACp2N
t2GCQMWjnCGik/573/3Xj/6/vdfs9t9TWf3rf/jzjywfysDz68kf/3UV/CizKvtV/4/4z/7z1/b/
o39tX7Prb8lrdfIvPWYJ/5v+lb1fS+t/ft3qW/1t7w/rtA7q4a55LYf716qJ67dPoB/ib/5/f/iP
17ff8jjkr398+pE1aS1+mxdk6ac/f3T2849Pikh8/Nf73//nD0Uf//h0lv4Mvh38/ddvVf3HJ8f6
J3sBqxLOBsI7wuRP/+hexU9M+58C/+9QahKYfOLJT/9Is7L2//ikGf/EL1cYt5BUfENAf/pHlTXi
R+Y/QQXyL6kJCPFoXqCf/u+79ubvr/n8R9oktxniUdUfn0Qw8teGlcB3Q7KAPDcJUhw1aM0q7q11
bfgxCxgM7Rf00foZgMx+LPTXrxfL+N2dHlpSNHQ9eZ6ySmPvvIpDQ1lYclm9tOXYO9TtO95ctVJb
c5AI44MOTQJTJxlxNifDs0YNXglv1FguhqWviXa12LDKmY340bhN7oOKkm/YeSlaikPeoroTjFS/
/VHNZshIHw3c5AC1nELOQ2cw142S61emI1n2fS2lCveMXac96LDRLJFqLPL7dwv2z4Xx/1gIB04i
tpy3lmiwjR2rP8/8xm14ujd+MBNW7l/Z/1kKBydWMHZy3WjG2o6HLPwMT5c0MTLWEVC+knTcYC70
yoj7h9P9mTxK/2pPjOy7pZdbSRUZ1WAIKkBbLIl0t1rSl8t2cGLpuWnMnmSl3vXqohks6VKNoLrG
2G3Z8HZPf8JHPZ4EaTEms21sdMa64+peamX2ixcaLhYttPvem6n5f7AQD1DCbNbOHmpjPQyV9dUr
S4pKGuYvv9eFyfEQ2xDvKq001pEWBK8y18FlVYmqHMBl0DZ1OmxON/ThdE1OikzqKKYKkW/Q+eB6
e/NJNWoL2AYimaOj4uTgNR5Os+hsqEn3OUKo73TLHw3g5MAo4y7Mc7Uw1nUmjeO6VMrQo2DkaHOQ
y48amBwVau8hax6H5tqUvbhfkC1MvCWi2IH7mz2YnBVqOEjIVubSNs0Gy7xFanOUHiyUB+ZYFh8c
RuLmer+VKltu5K432ECgC7Zd4NfxQmp9UIVJWJRLqev9nR+Oc26JHwzYFGfuZBEiCergbjPJHpNN
Vyo5FPogydrt6Sn/4I5406x8dzRoOgpIXS5Z27pu1HqXmlhSQRlW4n6dB3U3Rw35qJnJ/i+yltQh
qK1trkbjY4Sk9U2R1+VtFWZzJqwfNSH+/buekNizlQ5cPuZ5fbDWlcKPUHgjXLyPDDvql6fH66MJ
Ef/+XSu+7eWRbeX2Fgj2cCYlo3zjeEoZL37v10+3vhsgShWN5raxCrVfyGGvP5tjlq9P//qPxmiy
wTFDziBwmea2jZmGPuoAizhDGi8CpZkTg/hohCZ7HJfbdEAPyd7qVRsFa5gqvYSk1xDM2Vx81InJ
Ho8cySicXkxBUQKlLfwmlNeBnTfYTkhxWvzeWBmTnW6pg1YpUm9u3SEZr1RnLK6rwdGuhtb4ewIh
/7mXp/CmxGk7I2w8Np+uIFVteGaX35VVKUUXGiRb+byWfMe6G7xMM38vWJsWaS0s0FEcMqxtWzJN
W98YFOTPcP7Rfu+aNCY7vQ+GwqzV0toqErBYgBwNPJ3caVxElhMsjzCz0MtgprEPTuMp1W3wQg+3
LtaakbTCkaIhOXUZqyruS5lnBcp1ZLSWfGkrtdI/n95CYvqPvBKMyQEQ955rZWPnbnmF+Mp1hkJy
9aNCWgTME+Ly5l0UQrXlnEOqDB9jNVe/AgTTjLvTzX+wu94yh+/On8E1CX8jyd0mlgTsTo/VZWda
c6y2j0IPY3JA4HXSB4VaOFtNpjPrUUFRa217YYyNVTU03pdc0jvsakc7Na57XnDpFSVPO/xqR2h6
/N4hOFW1sNPQyLMu0Le55VY4A4zOa45RcjFzhIuVeGwGJ+dHXFK6HPrQ2upa0G0xVw9JVMXpvYTU
17ZP3Gbm3fLBVE2NY5DLNm2kgnWIrmP4EtqFdIu3kTdzPH3020Va9N1CKDQqI5JkOXDjOxk9AMVO
EGMOyqH6vb015bNWQTEYal/aW6jarnpGzV1Vn4pc04ddGjR5ArDVzL0feTJWf0+38D/n4dQmTOvS
mHVUmlvTdpNmMQK6yRcjkqiv7cDROLO8Prg/pgSVUR+jojF5HOA6Ha3NOvFXae6pK5jDvxm26ZND
wnTxFw+LftxWjVdv1QBHtjg3rJkHwkdTPwkS4J74Us8FsQ1VtMnUGsiNO2Tqby6syRGQ+Sr69AFb
Qa0KaKW+8iX19FnywPG9N9UAU8w8xS7Kw17dksa7rk1VbdV6kj4Xnn80NJO97YdNnWslxiWSmzhn
kqwVG94D+u8NjTYJCbS8NXL0ZMZt7ar6Uk+4zQY5+pswyf8s/ynq1E7V0W6BYiJnWaFpAwJA6q+S
xPuqO9FDb0tbKTLhQfRwd+agGx9coFNEbShLpdy5FZOdh8+yFEgLr+khMup5gf6dVyydek7K+YNt
N1XboKTlj6NC8aiTjFeet3DA9TrK023dWebM1v5g+qe23VprtWmIdcNWY4PjxZeh+atnc7rp4mg9
cnFMaeV1yuHXjSb+OHpRkFweX6QouuxyPaTk6OIfFzeU48KZxfbR1Ex2uVInsWuPYbOtDENaZKVm
UNlRd1HeQAHPShV9g3imVvHRsE22PDe+C25Hq6lTha6yLA1UIiwfE67V6aDlo6mfPAkMF2tnaST/
ZJO9OK+BoizaJIsvnDRKZ26rj7ow2fgkbqVWgYi5KRuvqx5cxYu8y7xJ49ff6sLUOihSgrbwWrVf
Y4U4LuNhfLSs3ME6BsbV6RY+6MHUTNcIpQjYmNuui9gnQVs16qJwnGbmt38Q9LzJr70LF4Dm66qL
5t46T6Vnr8dio62cmxzTrzo35kSDPurCJPaP8rGUpMr8swu6CgHKaEHY/d4AidX1vgsAe+EoKu3a
6fCKUsVvr35/gESf3v123HdzN6747cWImpmRD9BszevGjpoFah/hb/Zhsql9uGQZxgjkcHT1NdNS
e+3q0jgT2H40/OqkC30So8nLL7crO1mPuj+svc70ZyBAH5xHb4C3/+Xsy5bc5MFtn4gqBjHd4gHb
PXcn6U5uqHQGJBAgCQSCp9/LqbN3dfiDqeO7lCstCUmfpm8NHzrIdHjx4mOJprvqQGL1Yjq4pLQE
rjmCvLbhqprLUkWzUAYEDo48no30XeGnQ2vfF6V89E3xTj3vELBViYtzef9YzudGRe2kOtFQpAlz
5uy9zNxGZXywuNwEgE7lCk4BPXmqmL+V4BFdnsILnzbX8LAzKAuM1Op2Ro84PxRpVAAy0Rr2nZTO
C9CS150Q51gA2camwCFdA+gR0yQokOrVyl0DXS8s539goB9mQuhBZ4lZcXeWtAn2uRV0ST21IUSC
c74y2Ram8h/BzQ9VANvk1lCx0unkIPGaWFMFafjJ0HANarM0ErNwd6WJKy3yPvXLUTzHyg/2ooow
FgRpeFvF/l01RlV6ediXvmYW9Q7LXNWYSqd51vJTXLQOeOjFuLtc+tJwzMJeqwz599HXaRd732BZ
cmPaioFHuwYUXSp/tnubdiyqEdbuKaPWPVbdr5AseypFtfKisbAz/XmK+DDUMQMA3KnDLkXqs0ro
kNuQIqXPfZSf4rLwViJv4SPm+nl1Cc/kONI6Vcy/A8wM3m5u/9AF5vWqQZjbfiCTPYgWZ/Sdq9iu
brMXBqCG61crEM+lh5m58FfEhtzCEWFMAV2xU88gVVxmJawpnIbv8qZgYPgpD4qXXXNn2AQIv1Zr
SMeFEZprMPa5r2mJklOO4+H9OILzXA2xCzZ9FO5FxNcs1JfqOY/dh5mgJYeUfNbolLDioazKPgHa
MvXEGQEt49+XB2qpklngZxGTIaBcOh16IRJHTQ9VJWBB5IpHDqeKy5UsBLw9C/i4BvBbWFWXRk7x
K9A+O2HBCR8vF740lWfx7nZup4Chx2rSD/dOmz94U38jtHm+rvhZuE+kAfgb/pupDVG3xG2aXTY0
37iMrmz+bHsnAzEAgKH8yBoeyzrbD0VzArBvZef49/hG8eyO3kClJu+8vMPWZz31tjSJjgxumrAq
am2IMl3upH9vHwCL/D1VHUeIcLJcC6fF/qarIKbcN58zGPrkUt5rV65ktP891LDx+Lsai+LKoRr0
ValxoMumneu1+6xag7f+e5qCkv938UQMo2eQ5IB1S39Qg3tD/JVRWGr4LJTF6HdBI3B59ZzuKNrm
UOG4AHDaynK41PBZEDPeGao1Gu42L7ZACjn+dXlclwqeBS4/s8imEuPqNNF3N4P+URxedUPFTffv
ztayL804BF06toXzaRo7Ny00/DsuN3xpQs6iFlKApLB53MG796GkJG06fhNBORXQxCcXLKrrapnF
bu52uSWIbe2wHj9N8C217OC7bCe45NlnCTa+u1zPwjDMdeQx66XkNs4E/jSIDbJ9ckN6WIxdLv3P
Mfi/J3+IsP49FFHbhx3xe2tn9lFqjvSNkAQ34vyb6pLxod/Vu8ba8if1OWu2ay9tCxEx92uhOZVE
0rFLqczvoBP6zc9bnjRW9n75o5bKn8XygDwiNB+zdudQcWDIcWwzq3hmFDby11VwrvjD7qy0tpFe
RQUR9x8jUb8DtnEHBsdV2wLwf38XD8DfaMsobneq8h6NW75zl9+14ZrH4tKMmgU2WDEQTjBOl8YD
AOBB47cHSUywEn0Lm86c7EVb0nOcwK2dN0GEo9L6PYTHXFxbnx3mrXmhL43wLMRNrMGvi7GAwHkZ
Etx2CazT1ofeNN8K2bRrp72lamYxLoaKZMiOdWlOxHdr6F8Hv3mzM75y3F8ofg6u6yFoogIPXQXT
eWRFzluyxXEc9zSMUa+aqXN4naJ9iNd/gxuFS2/VFH4r2HCX1WsSzgtTKZxtygX4qiSkXpuO0rtT
MDLZMRKx9Lq2z8JY5wr4Vt3jsuXD6dRWxyiIdnyYVnB4S22fB7Fv1WPuVW3qgn61cZX3LTbOmgP4
0tCeK/2wQowUDk1R1bUpGXtoUXmnZoBeXl+trBALQTbXx3CR5gRi2FJpOWTPNApOvLA/NWj+Rmaw
hLzc/0uVzHbpxh8gZ0pQiYyZt8licYii/CtEAX9aoAhcrmPGFP/fRA90U/7uKC3ctqTOoNLAadKq
BfgX1DWwEir/pzc4t7LP4m2d0yOSM+VmoFTA20G8EKuTaZVBYvpyM5aGaxboA4RxbUk0hou6D23n
P1sk/NTG3perip8j5brBg/pa0LRpZnlp7vp3BoLZsNJaORovHHjmyLg+i8qg4ETBEZXtQtgUbPqs
fco9pRM3Ynetr1ZWk4WQmSPk2ESyVpmyTWNwc0sy3lfRlafkOV96sJTLgVtRKa16X4P6HBR3IO6Z
ZICm0ho/aGGYg/PvH6LSL2tTl42Pjho7WFR0W07JqyXKT5eHeal7zr9/KN4ACMsDvD1gRenbQzXa
3QY4VW97ufSlxs+27dylPs4yLlQUifM6FMUz0Ps7YomVObrU+Fm0wyJHlMqmbeq7jMAQs2ziDvxr
4ZUr7V9YToJZpBOa55GOuEonY0HZwP3EpXg0dZPC0Hh3XRfNwpgzX+JFAFW0WX8Hcu5do82hY2uJ
tYURmMPgeDRmlexHBemK8IfdRzjzR273BEU7trInLdUwO427YW/7sGhSqR6gKia5c3O2ZYBlUrxy
81qqYLZhVyazOtNSfALJYWEfuA8ZtR+oin9eNQJzyFuniNYkxghgQb3pR/empHUaZe51c2gOcoNp
J9eFzFUKJ7cvQJs/SyVegj5/EHItL7EwTeegNiT5YYTtliq1kQv0S45ru7w1ETinKrpums6Ba3h2
7bJgsCSsCKLXIA9uR6T+eSnfrhuDWSRnhlRlLgpsqeirJJbQ98/9KN9o6CxeV8MslDuvkFbRxDKF
RtNnY6Yn5ZZP2oo/Xy5+YSmaqzTaNi6HtW/LNIIeFBRXCrCLLdNUL5eLn4mH/t+ZY45GK4q4ANtv
RPOl+DyF1aOK5B2z2ncPdsFgUQefWejqTQ3B76QoQ8iixJ0D+Yniuu/7Q+P9sE9A2yzIqsiT6RQr
cBdbct8PsPu4/HULnTfHqmmrjhrfNBIywxPtwEX1ZCN+RTDAXXnPWqrgHDgfWk/Gxo6RNZfpKNpO
pI4jZZtkGZFrSZylCs5r14cKxlLrSFUZrG58cLe3pYHeaQJLzGHNr2whxOeQNKeCje0QWyItsuEn
Xi5vDSwhN9Ip7m1li/3lcTi39h8PK2S2XYehMVD3sEXqleqzz0YfQqet2kDe8cpL8FyTvuPAbrZe
jYetaap/9ZMZT87klt/L0dRrSIylr5hFumEqUINBVzUUqv5doLaidJ8Nd66C24Dp+PdYcxfaP1ao
RarqSBxGSLLuB97Qld1uYSbNQWq913uj4MN5oP3p1W7gLwS6IySvLw/xUvGz3drDKutDG0qkMTQu
W/DhoRyawFgzWLtFLkzUOSQN2VE4q4lepFFYF2mLJ02los9NXX/3c3LluXIORgvLygVMXWEake6F
5e0T7abXOFoTvljqpFk059k4wOMejllhHX+rG7g0UELWUplLhZ9//7BUQBA1jCxdCbAGLPXNgigC
WM1Vf+X0mYWw6DpahJ7fpBlsevCia0M2PAh2102e2S6tRguYC47Co6brkrz2j2W9CmL7NzI/OlOH
/+oXZgDPjNwmLYqRWZ9zEOplBcEnlXnPga09dWPRLLA3EACLxsc2zEJxlJBwEhuHaD86aumWDmRm
42wYwZIX3rAdhrFQ300UVMW2xns3Nko4GhXHashydcoNCHIpVHeo/wj6OzKv8FKBe7HdlSV7gTCH
3x0Cvw2jLdxf7XE/mNhhu8D32vqrCQnJHiFSYBXvNgSZ9U9eh/CSFmUnq/sATwROolgRjjed19XD
bhDKjFuhnNh/jk3ljoD8ZlLtndob9QHPsFN+GOK+qkEMEIF9HOqsiI8NNMSzZ20MdW5sCWELPDJo
L6qvHM7ZQlYZotFyr0kt5L6TZoAUeDSuqaYtrMJzxB0QlSOOh1ykPCi+9aZ+iJ38lIXsugPjHG7X
I4VkuIu2+zrDKsNPYROnUxRvL8/0pdbP7hzwJYNSQ1XAhvMskJVZcZkYU/wEg31lE1mqYHYiUXbu
BSXykHhagYJWgyXMG6xvQaE+XfcB53o/rDIFGNDQzbYRTRBXAfLY4nvQARmk3OA6drmKhYVsrmNP
AziW1lBdTUOkeY5TGDm4/SnyfLn0hQcid7aQqSrv+170WGuMghXoMBU3OPJOO+jDu8fRY/JWO/bK
Y9TSYMzWNVmzDqSgGJ0F1nbil/KLqiXkPDK98jFLFczWNpspiClAfThVnfTzbTz6UGgEOPgr3kfK
K889c+sECPc5k+VhzkIuxDc7ajHxS2hqfoYWPmklMBYGfY666yo5ZBbtMCyE/wZ2+uRb7XXMHuiv
/z1nhR5UD3WoBjflJvhUi0q/lZPV/KzIOHwdG6/5fdXUmsPrel9OXq+RXeUynqLEy1mI7KEVuLey
nODh0TPLHyE0M5jvlytc6rRZsA+i5o5tchxXogYWQxoKTIxduePPsXYiHLJiyrEpeyMcjWLtBNj3
hzXbqqWmn3//sI4MNsj4PsOLV91wfoKIV3nTla395bqOmQU5LAXzEqbuWMXhz3iitWd/wyV3XAnr
pbbPwjo0lZyqFkfRMuP8qOuoQD69W4MgngfvH5elP3q6H3rG9biO2XmDi6roRLi4xyHum8dG2GVU
a8m8pS+Y7dCOcow2uBynFsS+f1EQCn5Nla66zVXdP0fV+a5XF7QocWsNwt46Qr/T2djZMPgrOI8F
2BuUs/+ePSBDZ1nAozoFYqsrHxmE2KJNFtZwJB7axvqUt9W9FYW9uw8gn8lOEXxbxxO1fL+5bg7M
gXcK9ky2LnCqHEZJYTJQFXhDrGgt+P66PpzFdmB7Ey4jWLQyT0HlrTRthEcSI7u1dOjCHJj7EU22
VqBiu3XqeQ7DMWQoBoInHtKvKUAvbE72LMSDdqpU7aKCNmdvbVce6KRfQcj4cV0HzWKcd9XYxXqq
U6HqdmNy7/fU+WttX+qcWYhDDttp2zKs0t4m8PgqTy5MsS63eyG+7dmeXVmWnQ9QqEmnAcBWiCmk
NXWfAprfWbn7+XIdS82fxXcHkdncAY0ujf3Ig+hBP0AcRP0/iau/FK4+CuH8e2Ch7Pt39A0hJKFq
jG3KRsht5rZjtlMXF59IRN2V2b9UxSzA24LUDamdKsV57R6u8jdZ4MLJZC238O/+gYXv31+QG2Q4
A9WgfwqLHCAzDWMiIa57RQjn+LmhDFjUl16VErgepSOZ1KemID2cR3R9nYgTxJz//gISG5D/axsu
Rz4cVGUcHTLHfZHjdNUMCv+jsirqPM9ihh4idLiNutjeYh9yHy/Pz6XhncVuPJRjPzjY/QuPgkQM
+29/OkKlHpqTA7ea8PflapaGeRbFEEzKItgWYZEOLEskpo4htlxadrzmLLv0Hf+JZdbKPmYVlFP1
M29gQtrZz7mT7S63f6ah/7+v8/9xxoA8ShfZCh/gw6MtsuKDU/ePklQ7mzbQOTX7xid3o5f9thsJ
c/S195iFz5rj7OoiiqwSWMpdO3kOBKe7HB5blnipqV9fF+BzrB2HU4+23ZanTGdi77SMp6Ly/LRj
frS93HtLXzELcjFZlZ1VNU/7if9oJL9xLaB9x2xaefxfKv+8wH84qOkR2k56RMNx6I8oLAyF+MZC
Xz1MPG765LqPOFf+oRJII2UZFHF4Oqnw3eflsaH0RcDy6HLxCxEyh9eR3kYqHZRSEKObrEiU9Oin
UHdrSIZ/X7ZhfPB365nb1jXNzkPgFRm4B0KeRtq9FYPX7HhpBUlWV2RlRp27/b/n5v8oqzduoc2k
8Ck43d4VzGaJrhQoew6UsSD0s3aZXOqxWcjHwRSOfosjvzN0zrhlGtjXBOYqsj1eHpKlaTXbu6N+
yASOz/gOGoxbp/TIQyvgMgqRzf8/ZfD/W1bmYLsxYMg0DFD4zJ3cNKcCkt73riv8NcbGn7fVf4zF
HGoH6yQo2Aca0woshwp8Umn7UCWB9iOIKo7f76kRTbtF/t0u00JlEXhVRUSbV8cH+03wXGyqkFjP
YW4ipLpGIANhrkRji7+JxnVgoC4GCrlTvzA/vIqQm14U3WlktAdjTw9JPMWU0cSuGJk+UQdUpSeV
0Wl8oDYAsfcwHYTouldZtL3zGk/FG8/Nmn7lYLowgHMgoD8F0j3T2nd5hjRaH5fx7RAU1WEgdvF6
1RwJZ0sPtQqvn/q+TLvC/9JmNix85BOktK+bgnPFPFxmx8oKhjL1plYk3CVHOXVvsVy7PC0sC3Pd
b8jxVPnUmhLPFTV3wR8aVbeLR2AxtlMlrekUgrMdHdvYKq5DS8Ak8++VyJGxH5DeL/EmbQU7Ug58
n8tqD69aGGyAIrWyJywsQuHsxEHxtOd4yitTKXIGrVALC5A7nkRd74OhXUvaLs2w2Rrk2DmDZ5Uu
04Br9gLMOnmIaG6+m8KxVh5hl6qYrUJ2Foe5K2S5a41XBtuRmy763RIxdQc2gLi4sv8s9NccDQis
RK77AOo3OUN2ZK994wDlBsIAq6bI3UT9agJr4c0gnCMDc4p3m0zxMrWr31n0Bpj0rpu836LwtkaJ
Y+lEO2CA7ju19oD278QTJJ7/nnKWEQ6eJOoynWrrQB26hRZPYnf2ZpJdYpxq58LP1ERXToo5ajD0
sjKaeBhvIYwTdseYt/6+iWJAEeB1zO2VCb4wL/4DG0TZAYNKy9Y0WtyahpENPNHqR44T9sq5bWGH
Dc6/fzjyQE1NMtjZ41EthB9wwJx8A+fvtYvTUumzhaBneDD1tEPTYPSivWIj2xQ8/315XV4qfBb+
diAczkOebZ2enWy4opAmWOn4paJnMX9WLG3B3sm200RAmcKJ3JHp5VYvjeks1kcoCbIWKrPbkrk3
MNc8xPJRFdfthnOgIHCUdogpA4+pYpAn8BOLvWHWc87XDLYXWj9Xy8v8EJqxngVPNw2x4agWUOG3
bH/HLfrrcv8sLR1zdTwo8KrMhwxOWtfql8vkG/iJ95BUeFLG22dW8GB62idg8fyqxNo8XVgZ5+jB
PAhzq3c1S/no8n3fZObkSKyOrZc7GyRiopWFfmGVmsMIrdEghVQpBqVP70Z55C7rs9vBG3awBQJb
XNxi3k1Jra9TyoRo99/RbQpb6tZr4i3eo6xhX5+ZK9CajKbt5cFaiJM5oJACqis5qWMkwoPbvPf3
oy+/Xlf0LLphUGLyKsfBjncaTHpdYynn/vPlwpfGYRbfPRgSU5M38KAU4ZdsCDdW/xa13yq8VXi1
+9yPesOqNTDNUifNIn6CWlXbd4Lh9Tq3tx0d9e9M1fAQufwtCyE5BxXGgHuTsPTjbUSayYWBGZV7
q3F+6z6brJU6Fj5hDhzUQZ3VofRicM6nxJRPDvxOLrd+ARMJ1fe/pygcIhwIteU0dUYL1idVWVTe
9zAwAIkAP6FOdPSB6rUgZQ6p38nY8dPQqUbuQhBzu+90GhRJOxzQ1VW5hnCuf2cs6UAdpjtf11SX
H8u+rti+CLmwNpe/eKkvz+P4YcetGeuCyKHhVseT5Z+ish7NHirqYKlfrmDhwD9HGaqu1FOfCb3T
DQQxy6x/ZFl1D4OGX749wC9ijcK5sGjOgYY4Mvqe8CrUI+A1YZDIL4u8TlptHeCUuwJMX6rE/bu3
RNiTNutQSa+HMrEq596d2HGcnNfYaVd2zaU6ZqsBoRrqLBpkgMKd9nU9PbZ5/xYG/i88prxfHpOl
QZ+tAU0ZRTYcFju4z9MqiSwLijaG2PurSp/DDfNoLG1ieRCDAUE3aUqV3/PQ675cLn1hgZlL4hE8
tcEOWna7zm7rhAUZMGld7GxoRNZoUAvdM8cbMjU4DXLT3Q5W8eVnwRQUvQJ7ClfOXOdExj9eSOZI
w8mng+x0D6FlhQmqW6jT2/6dy6JDLcihzqNXGq6RB5c+ZRbeoH97kxf57Y7FTrX34f24wfvumj7h
QmzP5e+8wfUmXnbtTjb5Doae98QD1Dpu5W/tgK9WjD8vj/lSPbODux4kBOPCsd1lDn9mQf5YhfSG
C/lA2vHlTAhaWf6X6pmFt1/qwPIkRmZwnAeFFDLSUM98sEpYGWXbka2Bg5ZGZRbi1iQqmXEPOlPg
Mm1j8Pk2WOTXNNeWImQW3ROoJzBaVO0uFO474+QJUhe/G5GvnBoXGj9H4dGKVk0jiN75MQ0TyyXA
7k9Zs7s81Aur3xyEx50SmMsG17Mm0/CNHBV8jbZUV6zaj4HL1Z4o4a5J3S+M91wCL+u9jDgwydrB
sOEH1Pvv8F741rt+jteH6CjMGtNh6aPOv3/YZAXNwq4LUI9V4VFN+sO9EUZvShodIkDpruu5WaiX
BRaWaHLVLhJGJV3RY4NSsk+izn1sq2wlhb0wueYIvRhaD13l+2rXl7rfV3BJT5gV8tt8dIbronAO
0xsrOJNOalA7B28BCQgKPyZS3FY5fRiC/t2RzZo63tLwz8J9ohWZGrx07eKYy6S0xKkq7QIsofwh
7PjvWvYrF/il8Z/Fex2OYRdGmYChe08TQWBYXEwCzrZBrxJl7JXYWYrMWeBnhHDlFAGq6STd8Lx0
kAcp9MpJcWak9n+pgzlOTzvjlGmV4+UEmOKwRLZz9PZl3gwbCATfDgNY46VlXn1ijqAz38cMzmYQ
QFWwRfT3nW/s6+bHHNOXeahKAzW+o7L7Dd9hBjk78ZJL505AIjCQ17H6wzmmDykLJAZGONURy0/i
3vrR8PrT5VhdOALM9fJKx3Wy0pPhXga62hA5wLVx8LND1lb6pp9y/QWIcTctq4zuL9e4MDfmkD6H
A+s4QcVuP2WG+5vWcbrmJnB4Ha0sDEsVnH//uMa1kcZdRcT7iEa7ppUJt688UP4hzX8oGlJ2shtd
FN27bjqxbhuH7fa6bpktATCHYRmcQ9EtZ8mvKAc1qZI6XJmpC4vlHM8H+R2QSMaGbA3YAn5d3tZK
PNpBuBKRS10+i3fbB1DMqyqyhT7H3vjuA6nZ0+V++RNM/zik/gfHB9UsqryaQAg9+uXywf8J7Xp9
0lkWPzdt/+YNxVct1H2gpjGFiag+yLorn0uIJe10Re3EjE2TOFz3G+6RJy8O3KSIyzX9xIUVdY4C
rIUjC66bEKmVunjjkiMvODkTEMqOPBEIirxc7oeles5bx4epx6xSkGjIgn0lrPYAWu9Y/3I1mDuH
vJoGetfh5LP6+BD8eRn9V6+fm/GhunB0s7ovJN/R1gy12TiccVfsGh/EqjZR3HcwS6kEdW9DlQtX
3cQrpxG3CFuQzAUWEX7cTdJwEdBqL5y8KKHHKjP4S7acBfIb7BYBzcQlv+jKZFT5oAZwSpjn3MQU
flX3fZsNTnA00H2QwAX6g+CfCchFzafGqZVJehfuSdArsqFL6hWVLcWmdzppxH6chBPm21H2Ayzr
SNzgopGxxkpMGBUnr/S6DfAA4jN8LMOE80l9Vc1EfsOuAAzvcJJWeAOF7ipLClx1pySujdOcIEdG
T2II7LuxjjtQUUdmcOmr4spq09rPCPs2RI6wTnVdkFwnYaPYCRCsIB1qwlNtU/XgtiOyiSUD9n6K
aAnTisqDYm0TjtUer7s63xRmyPe+BY9URtiR03h6oyACvNaO2kQm3/OgPjaR8s8hFnsbzgZjthms
yjdBYUdJpO0ND8jOc2N2hPBVn0Z16+4BS92Wwv8p1HhLwRDaOKG58wa59xtQDrJ+SMeep9KN5dbu
lbNhUbhp7QIpyZE/08DdKPnTbW+KZpBJY9oNgXgyPOBuoAwLV4R9LGnaSn4y4zOUbTa1U4BNclM1
2HGhSE3LhGkIWg4Ndi4N6e7yG5l4Wrp2u9GtTtr2PceeUyn8leweFJneA/2zdYqfsHN496x3kL7u
Junem0gkAgaZ42DvO46+gnCYBiZJfOv7n7hRBuZ5cF/UqE7QU0qUYkfmosdgSxyMn9tYbOnU3kb9
lyGn9+jzO5BGjr6p3lXZ+knV4uigRpb4bHoEe0UmZ9j8pgNgw/CGPQPnC4WvLGgOJgYR2Vh9e+90
HdlEXtbcUzfPUgCwPZ4EJVdHInxv3GJugsOcFziV4hFSdWOMjm/FdpxkfI+utZMBux6+AenZpiE/
vNE9trV5KQodJGrwT5Xit9lIYBzt3feU7+0xunOz/qvq888F7X95cPeGZDas7aFHCT7uAFKuRV/d
Mf+ku/bRnzDlpPSSCEmyXc3pezP5353aeiUxeW+n+I6HbNOMw422zZZa7ufBC6D9XI0b26b2LpT0
LYJgDijR29Lt7jkrMS+q/oc1FG0C57UdYXKb6ZcqynF+3OcCuk+9D2776B1s1n4pY+fFY96WCBUm
YwOb7AlCtrG5891XOFnv4eWwM4V/W7uwbO1J/Lkf+F1s8+ccliRjYW55GO180cNlQ26tqkTC4egF
8d5ynHtOKwGF7fa+hfwQbdU2p/axsYsDBC12TEeHwTEp1EpuclonsnBuZN49gCiUbxvW7DTNjzBS
3LCSfUW4JRPPHvJ8fM3sdgsfvc3kfI3H+LHszd4KwgR4us2I/R7LIAXkrca/izi+FyhaDEPi1A+k
aQ7dBJvEUuyA43zUrbXXgbjPMaWYqHcw/dkNMKpw2rjYKs0fcqYOmv8Kgx+uV34BTSqtWQRyDk6N
pX9ys3YTKPLqMoobLU286ihi9uJG7tEWcLvJca2CKULqElVswVS8dT17X8JPCHbrGNNIDfy2HXya
aDd6H51iH/XNo6fBOBS99w6pbDyyRe+uEPfT2UvD9KfcqW/HmO0VDAqSyq6H84rxCUZcj/UwHfLM
fakMtlI6goQIbiqO826c74gdPmI3gibM4J8dk32xD7SdHUIKJ9E4AFdDtBXMCPiESaG3Pe7OWxP0
LMk76Mtpi5CvU5nVL7CMi0VSd2bKdlq79SddIN+UAEoTPnawPn8pjImjJBxq/VI7bNxK2mD4S8U3
HQNJfMx++qNSmxpyI8EG/1c3L301Wo/E0dBNZhJuq2lhOYjrym7BjqdRGaaMePSVVLAT2bh+3MC0
gPJQJoGPzvkSD/A6TUBKgI44K0hYgVEvsi6JvE5/In1ff6niHBq3DsGSup0gp9YkPRXVLmhtxmFN
oabuRiEJ8ZhBGtfbjRnwRCe/Cfj3CEnxtyjEK1ujlHdPSGfduaYhm2zgOEL10uT1vjVaWbvKiXGc
8SenTCvL7757FtDg4UjYV8j4uvBOpnnz1tRUn1n/ZEP7qb7NBhbB2Lyqj9RFiVvXcLs+elxqf1tl
UDg9BsXYx7eiypzyV2D5rX52ioq8mDwGDsXlFveSTljie2uo+Z5lbv0lKjsby4QgR4O86R0E/Uaz
E9j1f41c9M5WtiK+A6ftraxi66YLYQK461rpI8R6K9Zb3kbgjwKL5cGSu/H3WadrtS94F2Mt1+4X
5kbF1ymjDcKGY8N86dq2OXahw17U5Ns/8hwCFHB8osa77atY/s6r1rN3sITSX8EEM79YVahtNpzd
pXntHZUVkPuSGfen5/ZEYBy95pA79njPMIrfSsCWIBvXqfs+j9wfmT105HGqeZy22JgeKxLIZ2h2
1C9jJeUB1uUKMUiCqN50TYA3vswo+5A1JjpONHeSnlTRK0NRiNJQ4dxA2ulzC9xFcYrcIDzKQrIt
fHG+KYe09a40Hguem1ixr2eLNTex8S76o7NcvW913LrHroWfw4OG0rDZ8h4bsRxJg/gicY2NaST8
ITBNu7PgYvZEB394qyLHfCatHX5qOqc6IQPg71ldD6noKNtDgds9wKN+vMeC2X8Peku1sKKAVXbZ
ddGB5GjTOAK/djZE3sRxZD35I0glY1AA0BuiF7F+WNa4wTbXf1bGgV94U4x+j1RQGHu3E+0rfxNO
pPw92E716BftCG30nt7UwxC+hR4Mvi1KYaVeEW8z+E6NWiR2MNwAaQS30NKDWtYvf4JaM91AjjyE
EscgpVL3LCKO2Uy1wtI7Gu6JZ6iEGGsD9px816aPbC/B2TF6U3FMXjnLbHonYVacg14Mb7f3GrrU
bAsTRPjAR3bu9Mfyfzj7tua4cazJv7LR75wPvAAkIr6eB5JVqovukiXbLwzZkkHiwhtIgsSv36ye
2d1p7/R4YyO6HSHLVSpVkQfnZObJXJuI7tYWDU6Vrx7BIocVm9nbzmNLK0Do+NrfU+h/bR6uKezF
C0bhFLaHTTrY1loRIfK0r131Q+NCdUFOtNeDgO9kOi/zbjM9IMmjTtw0j7s+ghuL0Q4iLF6jQNw3
sBwzhWKK7xl8eIqOrc6MBYLuArsUQx/Uc54kNIrQ8LbxYyNl9FXH4onCJaiYxBBUGDiH6gm5VsuS
07hiqH0uNc/rGokWDWAmxHAUFRS6ntUUDUwVNOEupdsUFAQttj7HLcLRyxlV8LEdRdVcO6lowVe/
jnuzrf1W9GBkgjc0PPN2Q4zg0RXPaBrJAjtGbXKdpY7PH/OM1MQnpwIsYLjQTvzURi4cE0iLYKHs
iyUyvDk3elbpQ5cgtLfL+26a7bVbou0GNSbb9lEjQ71zjQn4aZgdDUqkS8bk0Q21g5MZ3uwvPaDE
DD1itBBErU3xJwQHyKUQKnZA97WRb2K9jHIujTJ+lZih7fIGnlk+J23UvhKF1qJc6wrZ0kavnpY2
QcNoCBp5yDPbht9yeNZtZVv11N/IEXlb94tM1nmXbAjF3mW4GFe856tYd8pkW1rWLh7Voa3g8Vtu
Xdt8YA1llofehHJ4xWezwTsGeZJzETc1mYsKN/xSkMHBSE0QiwYrhEISOloETypwnAur9lj3TW2B
1eUuPifRlOlDi8WTuUQ8m09uke2YftO2RfHpN1l3u7ZngcmXHkv0e+eWhULPotT0NkSW9CQXLg45
wnIo09+bcYCzEdJUzNY+YSO7226wN2OzYoi6IEEyYB3yY4NN7fFZeYSiFxfv0fbbHLbDeBQq8rdY
uRBA1pJKPZOs6etH3mNx6J641iPYrZpXOiWlxdUbnsQwyvhdQXxUnyUb4u2qZ2YJDiRe3fZJJnES
fYFEOeHvoVPVbdgtwQkaKP+d6xBWCA6rw4IkFURdCOl2J8T4Lf4AT9H4swaAB4odUV/soU1X7W9F
0w/zoamgbLqPCPH8RYrNhvSSFZpGRZeGamW5JNyqnBtml1OIyMUOVbxnGCTBdiX8tu0aVJMi6DeS
oVvHJYX2toOu16fwOLiW3eajp3oloy2wwZT4XYvDM8ONhJ+6nBtleVXiiKzqAtsvMPSWgenDE7n4
Ahx6Kfvtpa657AvRwn9B5mob+/RKyz7pj1YbO5XLzDI0iDqL09ojNAYZsd8pqtTnNFtRHTA8QKwZ
xQNbz9DapnApnLQPdltjkmcBy/0YwP0G5UqFCpRi1BVkLQTe4PkF7p8U5xQgGd1AiaQ8uGEHsxj3
vCErfKwwuU/p2uah7x3AEceqxqtc4olwA7l5iekLUg1HTLiIc1bqUZLZhsj27S9lbQ6Gicx7yqNq
eiPBFMk1n1wyqLNbrah1viIamB9g6ADcbYVRgrilqJn6kYvZsRuXxKt9sBrX9XGZvONXs4HVcDm4
qNquY0SL3sNlVNjnru8rgOAbSNUYjh84gL/XTWLY2S9dRm4BCYzVvk2CaDgNYk50hjFKT07mbo0z
XN2NaPRdGGOH+7hCMDjedI5NDTagkXmJTpZv+eBGHh7DmNvpjtohaN+iZs30NdOxBerQ1kbX770b
x+56BqOvodzehH+pglBOD1oZWt9irVDGRxjDMH0zjxEykHdqJpphzyCIqw+PDJcV88a4zN8WhDM3
aA+yMJGnWk7b5TIxcSRyiMkXsrM9TDzyZdra6KkNeHaKIxMPRxCYS3RD+gbRysUYBgqnL6TsrhxM
CpMqpF+4D4yMBhURIZFTnxvsMMeoq02kv6vIdO4h6TOkcoqs0eETBXROfuCWqaMjDRLMZ9OIyvBN
ZFDbyjxVnWq+LZAQBzjc4kGtrrBDmozHMFiI/wZf4no6Vn09RXetdza8Qsbtep92U3u0QMCXa7Rv
rP4aLx2rXslI4+mVrBvUtcgID2a86S4WHlhH73tYieY1C/1I8qFtA3OXpZNf3wOkE8bQS4QtFvrK
ircN1UXqxMzOTdVG2zc1pr04TXGG5QGAb3BFzQU+K7VvdSOyDzrNVfiM6aZa9wvaoOWehEEWPBMb
ZdVpMFqON7yhypfpUpP2QWNPHv095GbI9cgtwzpAdiP9nBKXw7JT+7JzxK+0yCzHvsAaVgE5TpUl
RoM4IxkS1jOcsAsmXQS8oR+MAVklB0Edaw8rxK9Jyeo6UGVLsr76plnvMIPGKzEDZsihjniOmIe1
h5CPTUxBqST78EzDJlnuwpbA99v3dcaf1z6CGVYWqnp6DuIuw2WXkgBauYbVEsazNPYAtFRq/bnX
XResQF3oqEHzCCXxD2hix5upGfFaLuJEJW4GpO32z2gaItHniUwtP8EHTU5gz9tLJRAjcCpWIAiR
xbuRVFFfIItiVq9Sgbs31+1cjRvPSYYL76XHjRa/jHLcYoAtBGdCXKQ67sgrHJ42HZdiSimQo5Qt
GtsRhPQAnIJlNMuVWnE3fKFkdMs+SpUOC5yydj0FnZjkjoKFuOZoZdyUx2FrllOmXdZ0hWEGfJ+D
Smoq4ywM50NgN0/PoAZT+onEvJ9JPusqXB5hWysnUzgL55DrJBguuXhgQNn2qhy6IFeYSkswiPGG
UPMrnNw4cNoJBMXdELEqvqljwd19iAx3CSEJtbWGECNGQbX50vZK7LmsUd2x/yOmr5XRdpJ7atpG
tnkFYx0MoVlnWtrlupZbiyx2y1SWsylxAykSywIb5sYDzsXMruYwfa28ibMTTndDbpGbY6e96eis
8JlE0IA9pTFJo29zMKOBzJNtJO07X+pMtoWUmGWrnJoV9hhFC6tb+jZCOJK4vIqDGBgVXkai6hwL
dbM+pp7UzTuyVC+LAfWUUdrm2qIPADscy9bv69DTcI8Q2kY+uCDjGsFybOSkiO2yTS8Yf/18iw2b
OCxDvlJ+DLHCvf5osMpl7iLJOwbnFGWT9XPbB1U/7nHvan+OAcxO6AkzOv5gFXYiYVk34T491G3q
wptOBhl5WbuApy+KKn5MurlF8Jxx6Zcak/jypsa2SUu5dhTLNevoJbrptAJ0Ws2LQvraOK8AHHAF
vzIHd+KXzOFW/Zz1kLTqMgACPCF9g+vFPUBrqroXv8AqNp+whmEKXsU6ut2A7pIOXR7srveZXBvx
KAwA1fO0pswcV0PqAfgtM5hkksiI6BNzYuuTnKutSmi+Wq0dR0vSq+pqjOI+w86PtHNY+KXHR1Bi
w3ENzn1L5VBsS385HMImquNPlGWdbq6wT1QlIl9oo4dylUaxIx2nOt4NteduLAcA3kbkMZZu4YIu
IwENcN91dr+RlLX7FrPsd5hPBieUBFl9b42q650ftmrN8jYdW/3CWRqa49YN1XUnIkxd+NbjGG2g
UTHZAF1+2LTW+Yj8+hxL6GIGmkjMGO1GgRnpNPQrgp4BakSgkKd5cvYhioEk1uet53GD6El8gNXJ
ZnyUaYEYotTukb2x1t8a/HgCF/ponqtHVyMgEWS3k8MJux39doD7YvwpbrFgepPQTouv80B68zLG
mfT7lRM1l4InKTmSCOAqwnjrsLlt7DjAdJvIrr4Z07CK7rBSFmIvlnQoekhu8hL7Hbma60TEO1y+
NDquVUTYZ0okglMFI9t8S1SyBp+7cFqGplhTgJs/XNjrDXk8i07qq9QttP68umXw16ru1FSGaw+l
SG5YMze2EI1yyQm3hWO7AQusuli6dMXB2lVhUw7IGUm+rlFn5sJ1I9IqUJRhsJDXKOL18+KHbH6p
4HCTfXRT7RSeFt0C+RbEfdttBe8wfW1Ah5GzDeXGRWHO5ToGN1gesgCB+7HrzefMd3F9V0FBwD+l
bbdWDbIcKOiHcnUT6ucBdkazuep0jZiprRfePciYRPwBKzW+O4BIStMvWc2FaXYBG1R1dj5gXb1T
m3Bm2QXww2fXk8OuR7ZHsdn8WBCqzXiUEjt1+RbT7GnLKAIZ8taxOf0UyMW6vaiwF/fgsrlVXyLY
c/Giamqt7gYk1mafgFcKXEbU+Qy9aIXZan1gcgrGp97GcfuDthZ5J2soNCmwgmCszNE2Ve27h0iO
Xbc+ldGPUfsZS8oE0TcviVrn7nqLnAk/LQtT5OT7aZ0OfQetJ67vPhn6MyZOOIzHmsziJfJVa3dt
RZD8OQPyiO4TDINdmgNfidMz1ni3fu9i+F7u6w6xVkMeLFnbHsHuMPQKdAElleaJrlRzlHZi2/dl
4Q2zeZfaNXwOrOjmQ524FHIIzPYMl3Jbi+qwJW0qcbYFcIX7BFsX3gLjpok6dXW8LsCfcGd94hnR
pi8CzohojyAsTAX8euPTqWriNM5jT7GeWFeAnR8o6Xp090NmqhiIAo3SBlnDiZJttLPQoVp6q2fi
uLvZuADBt7c1nA2TPU0bvb4GZsOSY16HU9zNe3RXCw7kzrNQfa1rqyU4+0XE6kZulRB3mwmt2wBq
w4sEoVgKDW0KOqrjG9vx0QsNUgUtA9RGAG67HgB73UvswaOXmrM7zbl06RGUXd+xwscyHW0pFj6T
LQewl81y59Jkzp6xOWkMjtkxmdVLH4A1uUdzMA4PcpRV9hFOjC9PVDUx/VSHtCXP/Tar8DEjUxSs
MMuEAcI3uEFW6wo+2OCAQ4Ap7rK4JJRN2dn1yypwP6uMXYeJb4YH0s/w6tEoVm6ntdUDhkdCKlKo
tp/teWuyTd6kEaDuh4r2bn3d5r6WwJpsAjhtNhnQKzthE8pQki7PXkOIWlzEIvS6rhNP3rPwoo07
1NAlpwATq20EgKwDcEpZNPeHIW5oso8QAua+cesSuZ9aXiXnoVILAOY+ttQtR8DigjeHjRFa5RNc
5kPMAgDAxmLsrViLUW9Y1cDFAe7qBJA3mW82GPy34q6FrE1dw4p+zl6GMYQ1WLKardsN8zS5HfyQ
2nbXqo1cA3sljxK1Qud8BMlUNmGwfjXBhNF1dRgnMRez6KMKvHiKge4hjGAzwKV48xiIxCwYKaLI
gUdrwziPwFO2Z9HQBSwZHzb4U82JunK4zgfwLBBLn9Daxfq8RZmyJxThGLWRVdFUss2ByFyjPsCE
pwWlpbp0e/djhJpzyzHH8vvekKZa0FDBnFbceSrS0VzDxYZtiCnoyeZJgTADFnyKnFi/9RrXGSvq
CcfQbUBJposMbUBXgotxVR6kTY8cist1iiIOS//rrKt9fCk+GVrsWRLA3Qw2rwXh+B0RGtKy90Vz
QR7Quyf1XoM8euUaS393AlBXt6egOVwJpLgFrzhubZLDlz6K4DZZRYCb8w6bCT2QAtqE6Nr16tKv
nNbKfwIggmHGbhCcJht3y7MI4/6S0tPdc8HxmhIrU3crfdpmhxia4eYWDHaqiqXFy7nysa3slZLp
QK8Vw++Txw5N3mPdhsGWV8ZbcgCpi1ztvrFtmgvt3Oc+SCp9o4YqfB11yjC/SRsMuYyqOboLu4no
62Gsk/a+I3Eqr7AhNwL2NcBFbytex1Ux2qbr3xXcjzEZrTAROHRDo7DpMQzBdgNcq9dX6SQouw9W
tBoFHVIHFiXGCNqXHYUrdAGBn8EaaxWHKMKKsqekT8kXwIlGosPrWZVrh3a5nANIDvNFKYIjdvFc
FliR356SrBu6wqexV0Vl0R/lG65Sctx4RV8B08Ncok4C9PBov8NgTxVDc0aGcPncphb9Yd2D2Ehz
ZrcaJ7E1kkZXc7d27knBU0jkjdYw1kwGDFv7Gks56QNtszq4grMl7tdmlUhM9k3cfPN+XfsdxrSK
5BSLXOTQ6qn331G2ZFWwBL/xDp0dX84wCAujnVAIALypOou/D7bBfGHbZNWuorhvNDGAYSFxIKBd
0yAAL1pb5D4T9I98h2NjTUuY985oq4cpucGnpurC4GR+T3QIv2DwlMhOl4yqqIAn3dYWKG8VZF8G
fX0RRekoTxunc/pjdUN0nlmd4lxpG0AAkH1s7CFbUA3LIXFRXWbAF5YzXdkqStuh8d11W5OcE7jN
AzVTnZ9v4EaNpJA5JqwDBh+pISt0643DC8ZIekxDzdY8RXtun3HwRLKsR6aTu34E51FoDhUuyQ0e
QADO2/jZ2zFJCxMZJw60C8i3THf2C86CONwnGrxwAUPCWe3iSfTneYXGoOymYNUFsAh+B7LOBLkL
vfyY+7Qzuap7ML0etOk7okacKVNmYRVWTGg7CXb30Upc1RzWN4/dYgkouyAdyGNssA4F3QodwO+H
I0EQmHZwl7ieI7YRqKBQ/naJrxZdxtMUJuU4jNPXqa6U3McxquJVyoLovV4RDgP62Vkmr+YJs2UB
MwGuzyOcpLFY7SCjKoWYg2hnnPMY0DDqnbHJu3THUATbt7FN0AZs2yDBUINmre9Q47U4dWGNo82F
kUnLIAbJlLNs1ROul7Rd7wLXwKnMBAqcHLLMlhs+wiDQlGMtR/+1ThVUUnAn+GBihRwgHyAaNkUI
sej0NgP8yy4eNogEWZHuAC36vIAdg924GJ8XxQk7Vcp3wH+8CYpR2nQB6p7F7Ak6c2BqHTKGWwTH
DJnv1y/BinMpD9BD2i0XrLHV9drboX9ZB2jRsxxAP3e70FCMlvmYMd8EGJoBr8ic4jCefA7A2Jo2
h25lhgbckbkb+K5dE1Z/sXTeoPnswi5sBlg+oDz7chQg1yrEyqRLEJZjXKtl+4WC7w9l+L/TTP2k
e2bo40zXWr2b9uIAQeqB76MXsotYkeyiK/R8eZJDS3ylyqWoztE5O2Dg2yXf+wJXODzjfiHG+wut
38+WZ1THy2otXkYlPpMMb0B9XkBB/WcZ2l9pb3+OD+1gTMurJk33Ie6zHQNXinSbrgE9iVyuvA6Y
fQVNGx6zcJh36BowlLSQyTu4rXR5Cib9MCkIdWFO9evXdJEZ/rs3/iftJCxOEf63QcSKqTiyez1l
SX3f4YDARBuhhc8dHzw9wNUQVljLJNK5AORb8wIgWferCPi/Euj9JK0Wq5/AjY/pvkM11mVTs/Um
raBTwHmcHECKsuz4nz+Dv/qAf1JbjoPdbBLHbO9FPaRPcICRpgwNYNyDarrR/WLF7N+LOtnPDmsA
IQduXET3LBNROcEqazc0ffP/9Uuwn1NK+5EuFmYqdL+kBohu+JINwuRpv/1iX/Hfv0nsZ3e1aYCz
Ri8qrN4iGymHuOtYcXkLr6RfWR381dvzk0Jygm4ZLB2j+ywZdpAvQxaAjYBf3GZ/9eQ/lZJqXRr4
CDZQVQFIzbNxqXKU9OUXFeKvnv3y9/8i7oxUH4NyxnsTecPydOLIn/XdL4Sq/36XgfH4z0/OxtA4
LKzgsqlTHr3btrmc9WyDe1CIdgEqvhn7DgdsL9L+9j/fEH/1+/x0/9eZcCm8o+geKdr0NRlGeytD
9qs83T/U3f93eWH8pzs7lVvMlk0k+1lWQ7qzZOBdAQt3qt6ZaXHQVkMmplzx3kZ3Qd14+SW0nlQw
xJGxONeJ7MVzgpfVlEnduUD842P8rz95INq//ze+/t7129iIevrpy78/dwb//fflMf/73/z5EX+/
+uhu38yH/fkf/ekxeN5//tzybXr70xe7dmqm7WH+GLfHDzvr6Y/nFx/d5V/+v37zf3z88SzPW//x
+2/fAdpOl2cTYMl/++e3ju+//3Yx+/mvf336f37v8vp//63wH2D63n5+wMebnX7/Lcz+ljHYfqMn
A2pEkoubi/v44zvR3whnIYeChcchUjyxA9F2aKt//42GfyMUWasQuIQsQ54nLlrbzZdvJdnfaBLx
kIcUD6MUi9j/64Xd/+Pi+MdHgffhn1//q1tlTP7wafg/V1FKopBneBEpxngexxH96WL1kA1liQSd
P9QLTkSMxigk7dnZFXLlPjs6KyGjM2QpAyIfOvtqLg08aRa/6+O5wXqpt7no1IbokuQoTBJCqFu9
RKFRx2niu742T1NA4dFRN7zcJpC3mH6wcPlZPVIOhnnuwlOIyC884IxB6ogZLM3psEGZkkVnMbUD
4kcvsGVGcxYMQHFJ9DyOsAELFTAnjThMWZegYN9mGGgUcVIGjWY76B2qfA6VLboBSsQxgSBljps7
tIf0sSXwi7igxHWQgfWp9Ag9T7v3viqyvl/uEEnq8lU2J8QMJdikV4/gCJsC5qdnDboPpJGFWYqd
3T6tJp673t6mAPNy3ZxNEvkc2Nd5jjW7SIOzHKsyVUmqReY9r22OISLIpzX+LFRWYko7sYz+iAaP
JYJev1Zh9844aBRv6x/Wms9Tj+UOt3lWRPLgFFwcRGTu0oU7LMzxG76CZFmyZQf9WFS2EdZLUhjJ
UT4WQ5zCQQqM9hD6b1IHr0izhG1FZvehXE9QzOx4hHMCKOpnjFKHKtmr9qMGX3KFctUXSL8sa/hN
5THO3RIpD/ki27LpwmPl5KnhMSlMO3+yShxgu/g1oRhk2RsuNQrkSO2hgNRns/KCtdLChn10u4mD
TxLttjdV9iVLsPLVKcUOk4gfKjft3Wi+qhgEYwc2O3xqGqVBIEbQlGuoQCBRzFkbPkoIApC1bnMk
PvX5CMA5b722e16tZcviCJJVxAImA4Q5bWfvDHQQ+2mB1BPSsRMCJB+ob5ocIbRBCYDvUPFb6C4+
jTY6BK0RBQ+VL1QnT1O4+ss7DLODeCkWw0TpTMIhBatADmCPbGhEv9MQkrMk+OiYzPLoNE7uFZRY
jLUoGeWR/8oafyJokJCPudz0k/gGqufaBxlgWrcdwR1tEKMNJIem50uvZ1bIxCOWsce7Db3vLTTN
RwhAb0TU3XLRIdCWugKb3iGUn8tNzewPH4vbiiYHl+0hB6uOcVS0EJccthX7F7h3P/eeJbDzWaty
wl1u4qTYYNuSJ4gZy3lI0Ov7rCDBZUxjYhfGydftIpqfq2Ao4iDpsCfRHAb8T4AC7LWYj8Mk+fU8
sHyYtcECeHC1bmEAxjZ6EVt1vQh6PS8+N2uW7vUmd2AvCQZxVAbl2bpvF0pySF00lNTpK9J9wiKa
2J3vx7NwPXL5oFEZrII236y5bWlQRDprCtqgAJhhwg0PamYXhaneUbi+lXUWHNaojnZBcw7Anu79
u6b1eAQkWfQNLqdRqRshJPbuM4/3ZIPsu/HhTZVMD1s1xXl9WkDQwH8PqZW+59fg6Ntdk/ZJEVyz
1QS3YoWjbw8HRTmfbDRbLI2oE4tXswuIgbERBneQzU9Qs8aHpnmeUPN2QPmQmRKqLw4qYlBVJN+g
Tiq2OXtaOJ+vSIoQJjeD+QwuGU0uavuTHOdT4+xyoPQPggjqbFhFt6KS57CdE0BHI654qk+Q2ck8
GnVWVul2Z4yHKFODjyEGyvU1yMOoPQDlPCCdOE+T+K1tSAWoSOzk6u9wF0NrUGXHGJLCPA1intsk
zHIgg03ZGObA/iSgPOz8gpyGpND0GfTcVIB8+o7AKocBeXqqiG92fDlMyN4Slw8Fa5xYqU30dxlv
n9bKPYaQduXYggyvo6Dy+MWn9ZTcjhDlYbf4HoL9W6RMfwctB846cmSHSFyIIgSFKPx53FJ7Fy5i
udf9tCcTVWe6YOmiHrurJJ7fjTF0BzZDnbcNiD582xkIr9Hk0AgxyAdRp5bFfWLwTZUCGphUQb08
xPAaQxlEwkVqeAl1KmBI3O8kKFB1Snijz3eyY7cV2KRlBn2PdOSHqMYiKtIE8W4n10rOGeSL9R3Z
gs8TMHQAl6i8Cyb5nEf6fXaLP3o/FALaTnDwSW5Ss56ZjXDqYU0nSvrpOHTob2uEdBahSxFcjD/3
cHeUEC2x4ADxByDzfsqlXHwZGbYV/guuizZvWWru4EtxEHWcQVrQ341rNZbQ5DxmS8gLm8Y7CT+/
Qiovy/RupWbEh5ioHYRJn6BKBpWfVVcStOYRTizFOoenNcDORt1AIu/c1wbLORQK1dxhEyivSV1D
8t4nV7U0RbrOrpw6CFBbuNTmauygZ2tWX6TVepVy/4NY9xbMUMBHaQiERDyOLrkLMjiZUp4dqwm7
j/2QvhmOtAfI/5F7rPtzGM/XqlvUYeZn3gh/FQBx1PR2SDUQ3GzOeVwfTbJ8lcGPlcf3OkH+xdq4
dme78Imx6QiR9JxLS08zVntzkWQvXdAB1tGQQc91dQhZ/Zj2WAuaDa71IDzAV5yWSRfp0iUJuCAl
1XXjtwOLhHtKsWTQjTU0+8uIOHvQ3YdxRR23Pi2U2cYD8C4oI0O/hxoQUt9qSs6ozFdh66YyG6wB
fze5u4riVpDUg1FX9A3gxI7JOX0D0H+VhfJKT+38BuuakwYODKo2e5abXXdJL4fSM3BRCawRd208
gOZfaFcK35KdsU1pEGZ0cDFeA4zp212FP0s+fF2neCzmJglw/FnAztLpY0+aI0KG7PWMBe6wk1MB
XgMCTR+zHFTLLTTm23EhQQ3JHgq8FfA0dCH04+0b0K3uGGgawajN3ixA4EvRzy10oesh9W653kIg
K61sUF2dsEXdjzczsOV9XwGFA+v41seNPoRqGlHg2Qz36pji9oeV2pYNZ5CeRyI4hJ7JdoK6Dkto
kYWIED9uoAoHO5sL0mIbpq9HxIXXHTyecDyUVIH5DOwEcYO0JM/qGHtnoIK4nn4kq9C3oPi/Zn5e
r5Y1Vft1hDEUDlVyiKZrzDjJnsc8ghxFQWxeb8FNL+iV9YN8HZdW5nWHqTlAgkUBie+QQ/qBjGS2
3bUtuaqoCW9Eyu/Q4e+UV/roQqjeMr1iw6ZOD2Et130/pah2fJa55An/x48wc1KmHSCnZmXukAB4
fez8AKO6oT6wysHDIdVoOi5kK4ip0kCW2pQBHchJmxZSSywgPSajwX4KVipOly2JYs0Se+BuK+CB
2xR8wb5PZRz0294/sQ0EdzhodQAh6bCiVJ37zrtDCijjpIZ3Biyy8AxaNdpu1x3t6FUr3bEL/XKC
5t+eVNLdJrO7xpDS3tiOqfsAWvkUcSHXPvZ7MuD8lxX25qGtEIVTw3oIoRgrtF/fMF34Gw6pDFTZ
J+WT9rJNUkzp1u+wdXokS/9IQNCfs2A8IiRNng0Fs1XaapjPF35pj/NWFJW2w13QiJtGmQkbe409
M2j1DqNHNumcQBROEqwNEQIYSC0C78m4g1Tlf1J3XktyM0mWfpV9AbQBgQACuIVIWVlakHUDK8GC
1hpPP19yemynZ5Wt2d7sDY38u1msrExEuB8/53NseV3xwTeqHcZOHa2yr06bLv4URuaELmNyHqmV
yKBMbM8AER82VqrtI2P86mdS0xEuxmAqwMwAWg9wzGKJIR51MzT6SdSwdmu96sKu1e6ybshuCS4H
ZmwF46xOeV7/0bf9spVvs1svnlMNN2Xfx3CW2K6tI0YuK3UW/qHXpi8H4OHXNmJx9lPSMj0skMJh
7Z4tez0uIjpU9jL486y/1+lALHiCCmyuDCvLxQpsrPzhEC972RG2jDWO4cmmWpoSn6zbDQO9NGTk
ig89jbFhcnoY68GSbreLDFICveB2xEbVkY3D0WyFZS1Hf9Xq04AVfWd2+2FVTSD6tPQYyd9lG31M
rWXXLRjGn7GtcBe0f6hHi13B60smWMIzpoDWLvKAwcFh0gZKgzTtfNZmXrohokcoXmtmVh5Jkc/U
cJOgxQYFOxdgaq2NEaFJkz3hY8smuU43AzFk60dxlzFsb4lq0TJVzNKuASmtIdwhtMBpyAauMQ9e
Vpkzbo6e8jRyPgvZ1UQ51oeoUXdNDEJk1ObXqIO8sA7ri9s3MoxK5rXaUg6BcJwsrLEvSTJZBGqh
M2AkEmgohuutZRxM3cBB0HRPqrpf6csgKdp+z4g1bGZ98tNtu1stVo8sNuI+yeEbRYgsgrn4RNzH
N1sXY35nZ4E9LF+qrZLjIAgCMx05jeNhchw2zK3Rc5nN8bWJPOMP9TEomIHb/OAfPmCWX3adUXee
pWGzL1mYhKM9MFaKalAC741QIU1741mWMezyKDqvpfk0jEt+qzEBpE/8kS/MfFjKh7GLNJxm7a+p
Ed2ML4x88N3oPbp/mVWY9arshb1VTCgTQtMtoFerZynG9TsgoIA1H1u6X+hb4puru1+KzqSAJn6g
2sIf240mfbE/NE6weMKLrmwx8u/JP9HvbHqdl4Ix5cxrGPO29K1J+lVG7h1zQXvEc7AHnPobfoRv
GkzBqjl6bfT8s7Com7Zr65/8SQt+H88YAMzpYRu42VXcNedkru5iWbtHtfQnnZvVJBmtxanpC7t8
WG2O4rThwaqjHUvAPixNvgO53TEf2qcLXteh3bnCGIlPOitWt/WrX80fTBznJuHvrcvETaPbAfvW
wKTLqfB6xSOE4a3exxrf1CcyS+H3A7PDhLiY4+Te1saUYPH2MF0DLHk830311Yld0Yam+hSFrBkN
GoVFuFbuKY/c5ugsam/a9X2ba5FnkuHzpsj8wnrC8M1hJmV31Fgqx6g0Coktn5Ej/EDHz61AMWXc
m3UFoSXK7hZd7nNMGIXWVocJ/4Cnp+VzvDV3TW5xtbgfbqv97lS+cBrl35Ol2cAc0kviXLsI0d9E
efMcac7BtHB3Ds10GGH+eNM8hIbW7Y103Ft9/KGQDI+OzH8tmzvuTLn8bqOYTs6ZzoCbPnrWYxC0
wSpQC40FclcPWlG/DInxHcOluMP4MXhpgski1hpenlU/J1gRPRUhz7Qa6kg6F/gh6DixtzESbqYB
CvFY77TSsj0t10MpKgLpBRpKWtuuN3b9RhpLvC2dvLMyQsIOK+NXNdFQdB9VsmJBLxmolMW0AETr
qGAzbzKcj9wuxMEBM0UbyB5vAs7ROhahKa2gqOPIV8M9RumRsjUmd88BO2QZM2dSDWwHKv10Vhy9
5Wudlvp+sqD426r9YSTfYUeiUMz0XcdiCHzKPJj25s8DR52h0MyprPcEHXZa7LZeb03fi9H0p56a
lVXiyXuex9keUPox6h11IJ+Y+ONORtscapG5+kR7TuBxNC9qr6V9Wv0WRnGnrB7LYSxDDd0OQib/
s716TIRl6Kaz4W2ZbZ5qnboviqzzME3HSpr2cdUnEdhxUeOhTic/kSWjakh6YT2eiNw1aTMhGK9P
XT8FY7sDvp9A9lyeltz+7PTRCK2s3jg1CaAU/e94iwOJT2aq4m8zHaRXpcgcm3rPUWmQ4X6Ebpm7
2NJhGsxuFbo9l2XjdOepr18tfBh4G9czUtLj7CDeQEjz2BoxBxhJSrAGCvY9Poh9syV4PVMr/Pv/
EH2d+Vk8eyI2gAXodOGEfEeL5LcZRWEyd8OuMCK2gCw8QE1kvzgjCsvEnU+13Tcniv5Lu9XrkRjK
49Zv40sxatEur4c2LMfGh6MxPJtGuIlsw2DczqepHs+p23H/6nSb5NaEhzXozh4yLE4yfu+ktZuz
7lXl+Ve+ids+iXzcwQVp9WCECOcRGpyAONxSUXCC2NMSVmhoQ2WBYbByehX5nuAwDqF33DpyAE1H
uMHbauuz1cRntPH8k/0PmI9YfmH87tv3vK2PU5wVARb1gMFWFFgc0EFVWNsej9p9NK7qFrTAvgLw
rGrDpNpon2PS9ge7je8HmWkUBVnJq5w8M5t3U0Egk4gXkVox7OmsB7skFD6Pg7dO6WNtIMY4SbLc
4BtjPQaz62BI49DeJhb7ODVvZXu9QmUSNng8hxxLoW3c9g73mJOxgiIVjbnTZPbGQRvkmRVfNkO7
txx8uvPYO7gQpxImxfLD/PK8avF8LPNlV8ydEwoWcek9DGkN8cZrAY0QlscgxOfiflmVH6H4eduS
Rl4O+cgeXdLWNDlH6g78tvpX3po98RbMUKptECJMcfVMJoEkJ45vffbXgbNc9I4MttbeE50qT712
dK5wb+m6xN8T1OuOc35XtEOgNdA7BmsNzLWHF7Kly95wsLQIpnqNVryB1D5wgx0yXVJZLW8mjq1A
xbPuZ6NJ7yZrFvwVh6SlqrMtHCMF7j8vL2mspuy+zghabXxh/mUuiG4odgq5S+LMuJks501u0H7G
dN72Oc4rb4RB7nGPYtwl1K8z1LZlTzSiKy+VqJHc2VaJzfnGXez8TLf70Eht8Yeteq/aNbkBoP86
T8MfDG6DUXPLFMklUqBPsEyTsKYBK/IbNHgjbIWyPW77j3oGlGuMFGIZUBUZlWHR9m9jPgHFXxDY
h/w2Q/XZDW73btUD7P+eEheWL5njBqQAUrIvunJHcX6N8c9uQPweJ6TidbPvwye2UHDCKIKApul3
A+9Wti4/YAeXe0xXR86tE5fErajkvIvSPmhdTSDpF2y8M5C3VFmfsJ5m/pZlu0S3umBKyc3kW3OP
vv1kYMfZYWQeuFE14St3SYNIX1DOivoEBWV6oRs5xCYYZtgdmT+r7Gfgsx/n6+PYY9Nid8UPH5HG
F323+UY0g2dAryGMcWAEAjVJJwChmTo+BGIrA9fbwVlbxB8ksoA9lSk9ZlsH45KkPhjK+yoC6/b3
T0si33Wtvkmc5iEf1eI76aj5fa59b3YF5JHLMiaL7+EPRDMtd9gQLyxJ6bB1Wwerqp6xRXS+FFkR
rta5bvvotiBDXOCjDKonrRoR2B3IClyO5pS+Cnvn5oh/ejlouzJf8SGpeNg7kQBkMacHydr4IEZi
8HRCi3q3FqTrP1TrECJKlx0uqTNPXx3qyryabKbJLx8Ibg2+1i4fYqRsc9t4r0h6HRYz2ekpxONl
2QjH8lyWsV2c8gzJPG2sg92Tvrx+POhYyuZucJlhY5K66DgSL9m4Gp4x1oRX0c3ZFOzuiOPt6m6i
SiGzgwhXFh4RwWav1YVvbblBVHq4NKY57btF3KVG9GxxRvmVxkdXxl9mkqGP6IAsoYmLvdKK5wp7
MwIqJYO+ZI9DVHCszBXogAV2V8k/etDsbsKE7YwBjrZTkuoiHPuYRx9BCVcsRXpC5EVL7G+UcuG3
VhL09naspnRDq9rEEbvjI5aq96af5mvumJVu+YzYPt9QD4y+YaDBjvUaB5kRPfITJgt9tTFrmbpw
AxghHqLHuZ2Laxf2Hou0Ig+ChyVfAmJJxklZr/QWF8u177jwqBE7+wxPxAHj5Rp7Tm7CIE7xVjlx
KGazDAeRfpERl56Rz5Gvb+ZdNA1JMDoDn9AJUd1Ae8VuG6HF9IVc9ttQntElVqYoee0P5rI9iMJ8
KkivA9pRA3mqqW1KllzO78KO39ymZUdu92a4+eQxErM5YvnbonlYY/uNDDVTq8YYglU5tz0gCrzb
tBnU8j6mDOBDTA/1onDh2fZPBcwSvxYUAi0IV1+wAC/EO/6Iq/zAHnl83Rp/ecPUlUQxp63DM8Cm
o4JBJW1W5mRqFzt0aZXWbQGJlcfkkyQJqsyWTujgMSwZAAuebsGd4cZtjXM2VwqqI58RKAA7pypd
EC5Jc2B6uau36kWu03UlyLRrRPFmpFN7Pk6F1Xl5zs1UjlUAtFHtnBuj0b/7AXVp6xlS2iMfLg03
hVtFIdiLNdjIJuymMQ5H3nuuuXSfVow8FmG+lsOdaTH6jBovzta3qS4itDU99guhHudhsmmP3dxn
DhBEZebeD6j5evnsgjDx9LkYzwYmvx25c9PX0updFzi+Nmc4pQajp7p3+MebrgzAg704y/BsrJjE
2rZGF8O2TVmorehSYs9BAjpzNm+xPlYBnXiy4C0ne4U8E1QxA6eSZgOdiihv99awZ9GryqNDiXZq
qNAXoCa6M7Hdnc/ibJcfWSq/WrutkN153BJlvzuNQUhD6x1v4MiEOwF7qGE+NdgVBkJF+v6ajgqu
FI8wY5BE4d48qWRpw4UcOPr8DStaLoZBLWllgIyiCB0U9MC+gw9TNel7ojWXvP7cxn3eTtWu7NRb
Ug63+jZ28Gvy9y0xf3jlht8u4imu6P0ic3pcGWoeptj9KbrljOP4bFXql8n8Moq6h2IhD2ii8OXj
/Fit2Y1mrNy0o2/BeDznQLKgFapjZc00wm6zhHFvvukRnZnVNXi+uK6uum0Fz5wcVKs8IRdAD2Rq
/TIRt4mxAsEaDUbt0m72Rq8rgtILeezNDthoTb/VJSEmysyDRpTVlThjevHXxgiccpwgQRklftcp
D2xtuciGWUXDEnd/1qO3XuLU3XTzLY0trmGdymPL7gpIDp62JvEtX8AjCjqcS+qRYd2+65VtjaZg
aMag8G3VW0y/o9n6eUtQz2mKr2HrT/PKSo5+GX8K4jIIABQlONJfdNWKYxU9VSnRg9z6U5IMPEmR
vm2FRwqI1G/vz0SOrZW51szFR5nWcQVpbXRnsgmHcC2ABtZX/ZpqaYS20aPdcmhM7vcwzce54vNa
rNZXN7C8Kk22X02SyyCryFgQWFXXzVi2B9HhIdZbkGhswPSg/SAldRWZVrv9yOoI8aB4vl5wiOIN
95Mt5Z5DISANoIbflcTNqUYkz0xcN9vOTybLUvYYV/1GqRskORwOTXrigPkCtLAzks7dC9tB/y+d
fW/HnHnVNeMvKdCN+bXDko/gZN/BbnogV/MmbUrvRrQzazKzDCKZOBVxRCUktYvDHKWbeRoHUCFd
nRztFIoIHl6PMVDtA6Z5WhajvO6QCLo6p2gy0vko+vK1GtEWcle85UXxQ3T/3GzjK0ycX/OIP9ks
6KD6dr0Qa/LrvA27BGuB0Kkxlgpj7rJ+61WOoXc8Zuv4VSm07/bbmil5rI5O0+7ErdGWZ1I09SHd
yq9GDTfDFXWwYgpn1YSyfJaRGJC2JVMsTOQhBKsdx954nLTornKc1+Q63x21X13kbmGBS8W3+oGE
YPrLtGJ3n0tUAlkf9Eoiqh7tVhJyYDdz4NBW+8PSBKZK7xQULw9J9dQJuFpEFgG0aSejX3cDgJbQ
dRSOXBoIFwrRMs1JgKGdgTh5KVIhXO4INZCcNIMveGXsIi+N6TEeNsNfpMDyXKkfRcY+MDeDt7As
7ptFBnPZDL5bKD56jDGYMsfekAVlJngCJcUsqcvjkjhfarRPi8V0bnYdkmt0+qEJQ8AHaNCeCY75
OT2UV5cOQzdLP6soPq6xQUNi8jqmWfndQnXRC1aC27QEZNeZH2rZN04zKzDAqzAAHn6RyW53QvJz
li7pLFM2Y6D07SNvdDCDSVUwQqbds21NBXbRM07srhWn0+5wc1csv/Y4XXdTS5y4z2ncG1duB2F9
NZalfE7WPCxRpELbiuVeI3jdm3rk52lSXWEM92M1ce9w+ISCXnonq7HwUug8aRHBmNjESohk3jua
5DtrDNLNHSVs8dlpCrNNDFDPYhqMeiwYOljNq1jw98xj5UtOJl6/uQWwap6qxVl8AH4zEynijEm1
zHuS9L/FrlDN2zogA7kDRdjCT99YB3HDbqNHcCIshIuJ5lc6gVuCOKMfc4GHNRGEJnOe8hak54Kf
gCEhNZnTZkFkt6Bokruhx6BLvj7s+oQPFng3H1wOgWx8QUG2YW4xVMa2Zb4tfTUMj7Cmg9vJwdUb
o5RLFT0B4wybWlUBcuBbqVVIQQsKQ/c4y7kPyMFS7lTDj4LcXmEoR9naRiTF7ZB1Zc9zlMU3utpX
It58XBXQY4zqaDCnPtmacWssEKvgVWILinarNn3xzu6lq+nMrK8/tzgA9/ARFSgTUzi6WjDlUnqO
Is/QZ+8t+LpqnQRRvk33GMkDOuO6LOdTzQRtwOoTuqP8xWjnEc9AtWtH42mOnlHacn8FniKO6mIn
2lFn39ATb/Qh15rXqpm/t0mFYux3I2A9X7SM3dsBMxH2rzJU2Vti8dFjO7KLliEojrp5t4DT6k0G
7oLJq1cDYPIk8ZXW7JqdPub3lWVeCCRRf9aKj5/9rfcMNmu3wm83RRcWs2GBpZ0aW3oU+dKS+QtG
hcOJh5A+PZyB+yDGJlUgcEx5RlNdpy8SOxopMc5G7BjVW70VRKeYMGwLrp3SYR5r0QQn2/dErt8q
cY8CqCH0uuk3WTswQjdfhihud71mXHKn/9NyCrP7WdFypsR9iEs8kCv9yTZ7Dw3BOVXRsMum4ZlO
yuothD/cATZcFnzTTPXrW6UjbYpZmc+zifIIUw0I1U3Zsug+avsPY+rs0HKArU2yPDc6fJPSznbF
pLIAHkOybr7GK/Px3MSeKw0RSOXGvrSQVN2FypbIA7M8YdCHun0cbIsa98zjkqlodorZle8M7ntu
xN8wXl7JeQWGW79ZWHli+3vLmzJgP7qXCO2UNQUJ8Lp5MePoC6PIAqA5c0PXlF+aKZ+wC54ituV5
6VY9FpOljjKVFD9JMvh86DhOOGMs8WpJNq0P7CZBjhe9vzFZk4ZZPuXu8o2equ01aV4Ky0Gqtp1v
oMFauCFF49SZRgSp5ZSxgGivxePnoqGKIzVfuusbxOGXIIeyTtcZFwEeoSj2osYUluNsTK+HUOe0
Tqg7Q33QaorSZnocNTwdzNtjvkO4Jiz0Bnhvu6dlzM6CbS2M4XPKJ6yGjLf2hPoBzBIRIokVY5Xj
+a6LzfKMuD86taZ5zbw9m9u8j7v5mPL08CTbebBm0/UkRFI05PA9/7Z63BtrEhUg1CK1H/lUeYry
ommpM27XhZRg7KB5V6IpPYOQkUfJ+KByzvyZ65ZQOSUjQa1919M3AqF7IayyUNHkM0tewSHGaIWk
hbUAaELiEXsJu04wlGz6R5FJMIp2bGDqGdlKFKsjWlrsM9C6I0PDLglmaa7gnyLgBIePJixSNoP9
S9FOvxbBuKTCDeZh4jA8snYzNTskia7kVIRD4SWV+2WRbw/yarsri03SsM9gCosSglb9W58wgOhb
vzdVDRkuHnx9hAg7UHAg2hJWbWVFYJIfiODrBnTWdmF5DlqWD4DU30ipH0AofdnKpTMZALhkNs4p
SH0LErO8ZXRJNnpBcoBRA1TD3G4hdc4YA1q24GwvqqvB4dn8dPqnacpuMyoBIGjpDS6UoHRH+5jG
lC+mRcMku+QbY85bqcTtTIKfMZad+7ooLvzwoWPrWCYdF/Lq4HLLAPJRHBgeTXgVkA2PeB5PS0oY
BURxW6EGKLi80TTtnHoqyRfOPT2SOqdT9xLNW+t1ySFXiHHlUh8S7ivQRQQHzMgh5s3cn092Gqra
LWEnuZ/FOl/SBZWwBdaGdP9iTQkYGBWlPhH6X4l5HUvG1rGGDScqBGMJfoqMGDFhfABHpji2wXwK
uIx8GFb4N+ZzA390Tn5hgMA7gM5qsCkysIZ2z6qGkJlmcjOnvyNHNcdmRY3AUpZp7iOx5Di5+hlG
PncZxd4xrpFOgZ8gr65qlw7aFk5j1XhplIbYB8swEYqY/XLBZn7f6PbkrXhi8LNQOCxyPGcR05O2
oZ9WSx7ioo3ZWZ1WJwI9z6z7S/bm2OOuAvHJ6g28JqRJ46EMcOlSYUW4d1k6j9OQqW4e4whmCHy9
KYdTq40OClm8awsiptFKBD+poj92bj/SMlDT9/3R4GQqKuuRFL/0MSBR5EUVdODqOMz1Q+m+IOQx
zl91BjBcH0QYxB1KIcXcUrc+jr0/pIG/uhnnLLYIz55RmPNhhNhrIqz32XesMXFWFuMh/A4eoCiI
ngJwbm+J99WYaRnkm9Tzn6JYXkslAReOI4A+gYUBnG18wg/7tJkwuBirZ1aHlXmReJ2vnNfBoCGr
dUJ6pSwPkYGuvZQY/mfHc+ty5nVlWkjsjxFmZ+/t1OTjVoidDjaP3cIW8+95OzUDTHYjxfbRXTNE
cEvB51ZHkbvTjb4W4cIlpetDaKpxe6T43R5dSKpJl2UeMxOYNmqFAnx9TxJ0jziax52w5ssykscF
ssgX0FyDnoAOF7V2CbSe9nIcp2PqNJ9lF/GUYOWbZxef2SDAmMJ7rjs8k7FWh6UDcHnRssJPf8Fy
vlFG49CtJ29zgze1L4vf5EvPzBhfC4m3hPT4p5rUeaiLfbwNl47rzcQVuy7LnuvwGEUjxdL4XrDB
gQVHakQEdQu0SHqT1HZfhix+mKqVqWaP+jIW9vdIye9DGGGO7by384TzsGwY6SFgzjjWmw6ACFyR
YGRrc55mu20YbmSudhJ5IXLGHHWIOHE5zBeOyoUG6oiFGz82MxoO1D454GYM3Cwtw0yjG0wzC4Fg
qz81q/TXHkNzK51nZcWPm0ybAAqoG3DL/1o0ldxA7Nq1ohuOXW5eL6LryKPDcmt9D7O2htF1xWuS
z/oePsobyXd2okR4YM2IZjnt7wXJ0b2ZrLOXN3TNhcA6NfZfYpwvoL1cTHkYD3KhTiLt4YTqNs8Z
5Sp9QRWYBpJ4XFzmokCSGJUMO4d2qJ3jN62+jpgY3cyJ/L30PLSa0rmgbDvIjW45se7vJ8pM9j1U
KD9ZA6l2Y9bpm6Cpz5kFD4Cdf0EzcGThE9sjG5144h9Ey9C4LTl3WqZrSaOhMjqW7jVgXpB1gbZJ
09ojpdLdykL9cWRUoQzahH96fmkXEHR2l7wNoFI4M+5G3TQ9hl9/ZJG+R+midt0kT5GYjrGLTySx
JZZZuhzke1Qr2Z/c41ym2znGthuYE+au5Z6Yl+OxExM/gUsGQFfsRSt4pgA0pchjiIOEnrHoVtH0
ELd5Q9ygLAOWWzr7VTFVs6BWwr70bZY/w4nEFG1E+sWKMIZBdnAYtRQxQ/gu2bv5krwVKx5Vkj28
or/D1AIrXkpLuxQyP2iGeipnbuimyR9XRfFVrQM/mjjZEUhAg5pOqTVi5sKt70gw17K5aqnhym5N
qcvHoe+OYLSYN5iC6EKkZ2Gkle1h1ZJ31JOg7LSbuHZPWQY6yMgAH9YEApjBxkdrmmsfalAyXaBG
fcQpGIai148lrujtOjupk27xOa1hsSdUrOjVaBlrfqQ2e2rqcjjE3dPipvurVko8/mqAZkK/kuP3
4iWWOD7oWBbV+nWT3tpalASZm3wBL2T0tS9McsTITWExyD/wVLKwdRJExuJD1yUi0UQrla6+pcV2
YFTEDUzRi1ux2Dtwxu4JH9lNK5lA12a5Lzf12LNfehHuBA9me1VDtgXOlP+kLrU8lAvXd68WHyGe
iVHHxyLed7E/aK8R2TwvEpHwZlLcAFKYuhRcSmvLW8K0uoN9oyW0C8zVdHEHwaTHcgPgQkAqgX6O
kiIN2EBXGnTX4kWcSFRvcciOizRoGoV6notLDnJ2TbdXYZJbLJEuHOyChj2GPWW3Byz0RqVWeVvU
8hfVGWcUReCJaml+SHJM8uDpDowdJw/UTLGnZw4xSX/3TWGwsD4/Q0C6FEn6gmOy4qG1aHzhRehY
SGmUtnbPyXhKlLWfriCCBjZpwOflR485GJzWfMxwo9AdfyczV49ZYZHRCeMzkGq+ek3nSjOhgEMF
uUk2Y/Q0B8V65WaAcjsGm3b1rxkTps8SIpYJ0QOksqvCOSdqIoZqXw8LIzq73ZOi/j1k1MrjdnSv
JIUr3gpJfjv0oto8WxUA0DI4C3ZiBLGW9jfDooVC4EHSq2Txa30PV0YyYEkXjmCsKoP1a2ZDRLi5
P0CO2UaHx1Xv8HLkSWnsG7hDyStrPU4t9268OGUA++HTVtVTYsNqvMrr5VigtvvGFEWnre1fyXeg
ktY713LfG8cp/32V0v/r9N0l/eqQ2n6G/w/id0ISSvtf5++g7A5/vv/bOcVbUpf/OYb39y/+M4f3
D3XN0bmucHC3CEDQ/5HD05x/2Ehtro48KEwCQg6Byn8G8Wz9H+TylNINadi6Ydl8I/8RxHP/4RpM
usnu4WqzXcv8vwni/d2Z9N9jeJa0LGGDAXQMvjdHCvu/hKj1CQi3DcnZZ3nLj5WYE+vQhwdp5gRd
vMga1I14aqItvvz9ZdEzaJ0dj3MlBnZFTAkTlqa2XrUs/TQjphv/6Qf6P8kJCutfY+TX7892AL+6
plKGMAkK/muMlpgWQzMEU+ze03C0casRJdJvkSnM+7XhKY+AugA+5o9/f6mFSadZab9adlJ5uEK1
+87AIdg2qRU0Lc5D0VXmi5BX9PHQNJB0tiZAHNpY75s/NIW1L6Ex3vC+lcRBmL8mhUvdPQGvsZav
eOYOqW2M/5mt68ekNOcAZDHIJ1PL011rzfvRStPPPsoM36n6GhiH/Kwt1i4wCZgnod2KmPFRKRZc
YRKLZiw1Onomm6/C1e7R4TlVh96w92pdgTSN9sKemSZfjw05RWzVuELycfCtJIEYlppYoSbjPc/s
9DNrHJr1VplnNgQ0iIDWqyHjlMUUkP4MCavXJsRX1FsOtH8hWZLMippGp/pqyevAVEtZl+CWzzPW
YWRxUzf++do6m4PQQkEmxjK+m8jg97b9a03T+CTHDsLxaLsP7sRIaJlcNqGk2qcmhWdhf/kjbeNH
l8P44hgNV+88HBNl0nM7xj3edgo2FFB6SbN8LvU4fyYbOEWxnwCgRJbVkmCy6xSMN3aNeI4f67aa
eRPix8QdVhzwxFKAhT4XQJIf6NmptgGj3Yi6qXbEEJh9uOxUBe61HxN9uR9KbblfNDpjva3vStMy
fbdJjWdT64oTe32YF13/mNtxeUdb796JyQZnmDEIsjvt3/806hr7Y/QSp8bVBw7o3F9rd/Yx/yIZ
BpUyLN5ZGNHnHEPdhlRrO9v2wvy92yOQt1BUz27ubLf5Fvd3f3+pNvrqWUupVGLoyw0nCR1Q3RxK
LBgXe4QqsRbz+qvYBqZSTc7MwqLtU4Z6lguwwVquCzNIGEYWroJ6W5wLzKL+DnMQ0j57V45a3PwZ
DFwbKCnVfE244RLpo/TbYFoOcNL5xf6hMuy4DHtmjk+4IZ/yTOZ3zSldze6GgVt/w9uznbTZPKAw
VSU6rMdvmFHzG0o/sLisfjC4kxDqLLYfRObzCKfwQGy1Eru5BVots/Vr5Tca9ehvjYpaTgwfYEDr
j9i25hMT9wn+Lz6QGL9szl5lvd8teaoemim07bx9SOWgHuwyKy6NVV3iVhvuRbTlF7nWydWXXgRG
LB6tZevPf9878k3fNtWDXkY3+vXNrPgPrL2qjnRut2Ru2XJU2Zd+kPrNeP0FW7bGzC2StBOldo7Q
NRmH4ycDBtiEcJ+Lj2xqeJK79hmfxjlz4patMbr+sgwLESMapo+6bu/jokw+/w+H4f94Fio43/QA
BvvelRD/5ayGeLbaK9g9JNuIOEw21zdxwjhDM9VFLne5SrO7SAjrJZ4etc7UXok0vjVp3e6Nh3Hb
3LtWug4GZsZssqzY3gLd5oqCKr6YmD3lQ229OEUEI0blRwiYOB3qGXgHWcv//Qsx/i4E/9dbx3Et
dZVfHENJYfyXUx39jJm1jnq1sRtkX47ZaTG19WCmLLXyIt3ct1a93XRWZtybmWXv/o2yM9txW+mu
8BMRKE5V5G1rnlvq2TeE7WNznmc+fT7Kf5C4HRwj+RFCso2Dboms2rX3Wt/qVVkvyk4g2ZO5e/aD
ls1HdtGLX5A2iMPIIKDLe4zN0T9VqYnrFdzQSgc/9dA3SbSLGhfKTMdAoI51ujUhsQL3V4SNYily
l02ruZsmNYyXgC15mcIvXgM8WGiON37JaGtXhgif6raYoOU4XxJWYEW393q/CE26B7OkCxjUaXiy
utaFETt+T7PEeMfuSikdfWRBqH+gunUoUAuN/rWM3omOqlqmqU0ZoduOiUEiIMF9bXNEV6aOmjVI
MnhPrKOE2TA77QuOOKTHlExlkm9d5KSPKhPprrZyPgX9tVKAqgxpvyV9PS2FQ1ISCH6ZIShhZQY8
ZaTEVUSMOYMeUfsy94I9UF6FxGCYtxmHEZDpzaQ/qwcq1OHHQLi/Rsbmbacmoa3bsjIiO99UhWHt
iOozjk2ajGsX0t91MvtwKUPcQp1Kgf2IdtxDG9A5gyJkyTRm5BzHaDYfyqw1vo2IsBakC5Bol7fG
atQp/Uk/Tx/7+RXyS3YBGLknKtxp6ZPpsGU0XV9KzB/LQB+4h6UWP5JEq/Yqm8cEVVacRa3zCmYz
ZogtESlAeYRXA7YsWGuTC4Kr6rVR7m6UoXYzFbjcHlMmak0Mg1pj6s+RGTgEpfk9xuZSfy4SD3qR
RigDYTqoA5X16NicUongaZZT5Cz//cmwZobG7w8GlQ5yd8GowaQT8OkRx9yMtrO+IxDqTYADDNeD
5hwnlGZMhaceSBYGIatAqVDlzk4IzCmWg3NX1QD4o4yxNAtxTOfV/kDZGT4Ir/qQYWy94Zt7iFp/
eLG8cbjIGj4vPTJAu3tl2MMXg/YxKl4yUDoycOwurjZ9IeWayRBNQtl+a2dxpjM26Y7S48ppazr6
pkGfqJMfXiEvGPAC8rL98C8Rrff88N8+Egpg02W5sxVSAz6a3yvAQcjSRNmLEjvBvmPUwUdGaBvt
fIHQ2zM3YWOIRa774TXS42WC6w+Xi+MiHidnaySl5Sha9FOmsLcqNABLRPhgYvBQO/DA7lXrY7zk
aGS+szNCcc8LAlrK8pgkYlxGIIuGwa7whQ2QDrparh08THR5TXE0MrZpu/EOvqu1Owwi8GV1TtYx
7aN9E0jnLwAiivvPdwf6M91i5WSULqXufPooMB4DU6e7vWCD1MzmUEZT91ymAblmperWfR7b57bK
P8gpQrpEv/AicBugQRofh7D3l/fSN+uUu72/dYxyPISmRrQH0TAPDlXjrijz5jZU/snwscIPja69
Sm9GpuEVIHiBt15RrMm+e5WjbR17csQWGeZ18vcszg6BohU0hKkDhroK6HEv/ufw4Ivga9oI7jfl
oYO24HLDzbr5sWadTZtUE4tKMEU7z1Gq+PD08UerS0wQlhrLDV3TB4gCI/ZhPziOY4ykq/Gss6OB
NKPWaSrtH7P1xu19RYbi4a8HnHHLuPN+QHTUEFZIoE2aNL3D/ZJpuM86ikE0e+2AvK6Xa0DG+VuM
3NsLnpCwWz/NuQcia/2fopBXgFZov6LkY7AGyiw0oWT+DEgtnCzetR2mHESL2SEVmIAz2BW3FOVE
6aARnPR9GIroxrHbWDV9p5gwaNENW3+y7jTO6r4ehIeOdIYF5SWqzc6ClDD6rX90DQWTn7blazJS
WiVqSK7EMRhrK1V4tHCF4mA0H6Pa754xr3fPZN89hKBdL8y4tn4dJdtE6jRVGoEU1bOqJQMOClsw
JRtXRNDY5rcgJ1ZoNfSLyEdt02DV082+PLrYA5UiXmlofmLJI2nKmJjGpQGt5l8/oyKdj4K1Kx7z
2dQztrb4GIMANVCPOFek2PtJXvgntlz/RKHhHX8tt5I62fJP90tUFN+9oKH7YroN5qS0O+uUOZTo
CAX1zIMlwqb42LXeuxmPr8KOqlfhB5e0iPwPO9bOuBWPWoMtvWzy59DmK+hjJIFFXX/XbLt/D30w
tn4in9qs/qIHKlvZATOl5n5z3d93tXNhLWbad//9HJvmDKragv3auiG0iel/5eqqRjQT3uSRv8Dl
/oq9ENHxRBIcwBLElo4qdy4tVn1sMc/Imgn2EBM9wmjkZHc5SYwDzdGiCoFbNo7YaolbfGjMV3H8
1A9lGVdvNtA8ofk/oJjujdK7umMhLpqm4kuVcyZvBwKb7ntWy328G2MELZ0PL5dMSia5LPXnNgj7
lUzmQna0M26nfKoXwmdCYjVNvA3jXAMGDiWCsVEaW/E6d3Px+OubicOyYoTtxQdyd8hRKCpt7zS+
y3C/R8QJHfWRGbzYwjJ5HVV503JOLL4j+teM9EuepciVe51z6qHyMnUlksdZZaMHGXl+K0tHXjuc
l8hB8f0YuhZCsYi0PTI7/VhHprtitBSh1B5Zbu14OOnNwPKsvegfXjcpgO0ZQvboFznqN3DU/8YR
/bntSjG3WahFaanYwv1Uj8L27fj/GcPR6cNNY/W0GNOdsYkDEaXUimwT+RfSrAtNVCwVnHAhlhBz
pzi7rOLa4wDDLOBmedWDBW0SmRoWAr1Kz/mQlqea/7JitnXzzFk34ZXFhy2Y8daivcY9RL75ZBKW
XrZtCIwl0FR+Seww2NWxsMwHRZZuN9VMQ/ZonKprNBPytVmTaEPlPtXuqE4jIXZ/+1D+OG7woejU
7jp1iFJKfsKj1XHZkEJG1VgXyD51jOYH5CX1IZxcaz96j+O8hg1e0O1QatBdNdA+13Oeii7t4JoQ
XFFGjfVUMWhpMSJdLdnhABfmy/3v+Qy3fdrsqbqcjYy7+DiyGyu7fsTgjRE7bRAdbGJNdhurVsgj
alVp55awNqbaWHGCxwr05amYYDU3qD0iP0q/h54kd02kr4CvaMib5hl0bnGQzMYORhFMG9il8V/I
feb/sSsrahPwWBQphv25RaWTEmqY8+cUKEN8g93K6KWF3c7hPbwlosNx4lO7u4N1Tke9YO9tOdD3
yfDIxHzlajidXD3NDyb/nRfsgvKBDBNnVxrBQ1VW9aXr9J+DE8ltwkKz6qPaXbMR++jciuiQoEc6
g951sKnzqPq4nbYkSiCvr18m1zdf0BE5lAgrqOnTmoNT95TMMQZ52w+kaP6NAmjQzvy9gJVCMY1x
BOMaSYfy003TkeIQ6xhgcN1Kc02DPD96GCSQt+p8wVxms+PUltpb5xT/CMejU2A64yHRXXUlXgOD
IRFmHqobtEag09sB3gVBFMtU2s3JN3GP9oW362VaHzttaP5SgOv277w+Go4SaJo+V+B0WA2lPi0F
emJYfAfzia8SE9yaKDzcL2Vf/+fV//yZ3WFZ7grTtraBy+mmsYdl1Lb2Gct1da0RvzPAAyg2s6AW
QchSIQEFnw2+1T00nMdBH+wn0/xHyrK63d90DsJoy/Pq7f2tHGW1NyukJbQzkYyQIRgsaQ6ADq8G
wukT/UIITL6sjMK5TJSMxyIYzsqp/WPahNh74cKSy+V8wOQPt/cigcQPb6NNYbIMaK/dBkDEEhsM
GX6Fal8TrS+ACOACCJAQgkJ+qc1YvbcKO6lphOPV1HJ33TeAlYqqDNdp4XIcGaAy+Ia570b9fZpA
8j84g4Exv62Yc1zK1h8PhNM4G821vt4rH7TF2pVo4rkoMktFFrOptSu9d+qb1affAPmOB9mjfSXT
DctXPB7uF5/as2SiNVzLQYgjA+EWEw48ptps02fd8M893mbNCC13S0gM+t8CpTsxAMB1E8Y6KETG
c6Rp5FKhZt1oWkNOxdxocgJSQxGoLMUkYrFJA7b8bLJoQdJye0l7YpR90bqLewupG4gRA2ngLu7r
tkTjs5HEURgEwOEvFNo1524g1KGs30s5fjHprG4NNCd4eoNw3JORV53ulx6H7npIYcnVZY5wZWR4
g3eAxVRvKc0B/Xw3c7RWs5EMAVmET4NhBBmTSWUCGgokd1G6o/IcdinqdfyEqhiOqV0uOcSJA3W/
OoVmGaz9KemWVdTC4iWDlFav6SxTpywfhKkhxgIQ4fVDe0lzpt//fqI1fwePzs+TnGcVNsRA5erm
5wVh4q5slWCzryfbPhQFGZxWqy3t0g2e7CLh4l6rgdGvpvJ41dG5PQDHzs+U7PF+GmqIEPPKbs3L
CT1CbVlZs82zLAQuKCc7s6sfplZ/cYbJuXWlfI07F4dTLhCYDHV+TITYFEWU3HLhrY0mXI0gkAwC
a5Gi6LqxJvc2POidPR7+/Rc35oXi93OrVJgR5iXEtG3Okvz9/6KLeloWx3WfQSqIGpgVNYm9LOj3
Fc7/4faY5dxi7C+MIw8iJ8A8Ex6PgMfZNJX52xgBQ/QhSHdONDyWmTBuLQpFPWVI74ZGsbnv/aAN
1amVxs9//9mtPxdBV+dn50uzHJv/+/Sz91qPX6X2cMsP09fRarALxX256sgcp9m1D0Zhk08YEKgO
BeKaZXSuGuAIW4uIHnz7tUcTT4XbuBPNWjVBcBrr8vl+A5BSMYey9rBmcGXv76/wUY6bwAUVt7s3
nQfQCBdXAqGpx/BqVvGr1qNxRAYt3xyfCXJRPQIILF5Hj0fq/ulq2LrEVMYgAPvR3oZu+hMteHrJ
hveR+daKrbs+KLOpD2J+ZTTgDf79MzPnz+T375vbWzepAHSD6u1zDdlZfQjdNU7m9oEf78PAm/am
Jd5i8gu3QuJkzavUu95f+SA211FqeGs9QRSjevvVpBA/Kwh6DHT6n2QgfhAE7Z0BeXlnzIbGihiv
Ypk0if2UaGJt1bV8libB15TKDaiCEQaPWa31qSUzHn3vQ2EGBGcEknLCbatHXabVqcgzkluiFtyI
Z8Z/60/8ufe7uuMKSzrKcKWtf75r/EL5dtfFnP2BxOQx2p1Ow2EUlBjgiFtYTZkJIalFTm0MkXXS
XTfZEHlF23OA7DeG0fu9UdehbTk1OYVQQKzBxg7js+1VEeaE/77EWhgdNHCf//4dStCnv3+HSghc
HkxC6YS77uf7PnLoYaQWOAg76ahEqtB5J/w5vA66/UGy2hezFzQGieG5YbPJb1GB1icfmseqi/Jb
DiYCJ0VYb02yTyTu0aODQmljK8gQXhfGN4ZLcinHDiiMK7TtGEBBuE8d+riIgV963yCX6cdWNfk+
sUaUR270NJTeVxs/GIHD5i0YTARnWbCBJQ8rva/1Paq8GqOYeK79BG8zNmK3Vh/SEYhv27q6pB2Z
hI1V3AaDpTBMwcT9WoUwdC39WNhPjZmhbGGigyt+XqqaSX6nwRUf7xeVoJ4f6gqIECic7f0pHt2h
+AiH7F2L2n6TpWlwYJCM9SRx6MoRlviXh0v/o8bmi3FMwY1F15I4vk9VWTgE8exCA+YCwnNFD856
iU1/N4z99w7/+wNDdiyEgfld9cOXXhD3nIS6D/ikM9/wWi1mfU5e2D7aOirgMSrNra0oAYyw+cu6
b//RwlXCovSle8ewxsb882ndl+VUZPTy8ezz1PV8xfe2mz/pxf7+1nLcfNO3zHHqMNSPyOT/sWt0
baIrxsP9QrgZdudMvZi2y9m4CMGXQYfCq892CPEFdowNugO0e/TYdyFJBJZYZCrTTpHlq800xT/v
75xZ5kkOTcPOadQXo6/dszIT/dr7+q6fco3h9gNtuf5iR2DzZA6DIwwk4kPCPk8VCKlFPHuEqvlj
LMCrLMnD0Zno8baX1ktIMX1CyN7sNLIZ/v1ZNObP6bf1dP4cHY5TnD8F6OFPX7lRU1gbGnrGXxs2
EuE5W6PAtmEHpzY30i3qKQCplYeLpx+KW6Q8igtB/qCWEZsKSHRBAEh/Um65rVNL2927UJF9sO4P
9+SQpGco6xb1niKya77zNZ8Gf5YDhkIbam7//7+RrVuMzZl68b/PvxHR10HaE7wJIHeu4/tGO5A+
t4IDzmSfKSyZSuScL6iDdklMwm089eMXvupFkl6DMAlX5DRgwSsmEoMHYX/YeX5wRIM7RLXB6l6M
BvYaGvHTf5YvDiJQXN7qyfr4y6/yR3GjdCEta+7Mm4I0i0+d6KCaSD8gQWkBO+vDAmC6SrrOOfgo
EM/CThWhJ77/Pc82XdcbyzJGuu+7rX7QUI2V2B/Vrh8OiA7t18yHganGXF2YIrRLQwMYqfXJkaTJ
jN9Oj/7yfBrW/LP9fmPpM8baNCz2afuPMSqTxR5dO74gHyUvoysrPt77D/KVWyl5IwqGwJRyq5GC
vYEj/FVLQusMmlUue68eYCe41RUmwxPt2YeQIdw10RJMeTUsDLe2MzgtAOs7IOK3IrN8YoltDgOZ
nj16iY6rhXVswa9VX0c17ovYzE4y2pplmnEC8eSGnVBfdoCDd/RE6sX9ZGOCBnjEDLieOxsocI/d
WFYbDBoXoyolPgDDPg1G52/dtPGOWjTVJ6Vz6M4pFm1SZw9k7qFmaTtc2t05MuHKZnEnV1k0QQlC
gHbKyhRdvW6e00zG19b31l2t2c/NfCF75qEMIzQ+1bdx/sEJ+R0XfhXkGyenzZJG/GT3ZpAdgMsb
HCCXyRjSlRDBDRtKskltY1zxsU6R6J6G+QJMCYozFCqId2raEjlDnT9fMsMjhXqwToS22RyL6H8A
GdPWGWB74lCD7oIsYVNhipLaUZHwtEDwQp+xKwkP0+ITRasBLS3Ln7HqTQ+49LVvBAGuoh4d7NSU
R83riHelo/zrUiSpttXG9IgMIF82pVU9FkVfb5QV5ngAhFiO01hcptFMloZXuLsAUZ8FGPwSRv5r
42btkX6t3XO+yeLofYxzYxnaYH+CmOCcPsez6gfZB9m/ydZgzA6WtM0+ysq6hc50CROc85rlYmSu
nB/3gW4+EoBWQTy09KrcTu3IYXpax5LRp51H7tM0b70QMuQrka4EDuKCOPfru7KlyUa8Xg5AhYCR
+/beZwxKy94CWge80cK5mXIsqBhxsA13Wx1Ty5vWNa8CjcnDUKoShywaCFpd49Ihvo9wec1PVlh8
zbNvRQQPA6AIXJPYHZwQYt7sXcNZZqU83w+S/zlNPvRRd+l9x7rhQunOTWGNKLGG9yRqkmNTgwWI
pP6cJ06+1CKnor/flttskDU5bd34JZ/HPL4zmWSvh+GCYVSzI3TnWwyz6ZKnAZoWcpIBg9fx9n6D
tCDcFglKbB1caGiJ4AkmW38l8IfSt7/iBimw6Fn5tyHzOGqbY/SsAc546KT2pSvN4Kk18/Lkx/XN
5tNY1UCwzFXoYDqwRVcxO/AJ5MyNn/d3joIUYAp4LrmekE9MF/8wuaTGOoFv4Q7pcSMGLicQd3zP
ZfiX/pQ9989+X7zmNiMnDcX8z7WsT/21zDXoF+oiWaAiA9ahZf2ym2R4zPvmBxxlhuR425CF8Mr3
UedXJUGQvWTKrjWT+9FUwHyG0HyEVV8BMprSzUR48fJ+Hm1tPopc6AcrbHdzs/zoj51/6qjSGRxz
JJ/P20YJuV43ogK33Ig/sJ8wKmLaJ2qsiPadWX2YLfHQxlTRC2tceZ7SsZlZ2f6Og/8T3iT7PUgZ
sgu73inXyV8hErdFOH6xKj3e2PLx1+6Iw3BYp03CU9gxer+/SuZXGmbYv+xmf5Zs1Be2zZmXTVlX
nzu4TJjpOwrILfpE/3R5H/2QcWgfPDX3caX1rVTCPQazSi2r4Nnbo9rWmjfidcIfvAdmnDB1P0A7
cxjuDObJQkBMIFWXP94bm1kJWiosfOPyl5/8z71MkeNwV0iylcH2/r3YLDT0emYxksCdQUAsWpGf
O29jYio+EzqwJqKxWGFHHA0QLsasE6IB5f6nC5HVTbetXfvDU7W58zIimZc4M7OdSDQCVwL6k3g/
//0H1v8UnN6rOR1tqxSORMX/+08MTQmDJiYZxP/KesHid5+YGNf7K8NnDoij4dyUlXgLPfDc02xw
0GKSDmrl0UCJ4vBQo5E4l/NlNBukLY0yFnix7O4VHUB6Q5m5HSsgUETDL0jAwOVYleNjKRJGbUax
9wmmX8wikUyv7ANQAFDORpw9AisjLnj+s6nRO3qSjrMEsuJAD2xGaHrxMz9CdaxLjlyb+xSsQCM1
9N6PRpbnoCicq0MypuMP0y30ir1G/O3bSKrYMnedbF+0XXf2w6Q7My5g0pGywM3v7n/eKRNCs8Le
h0OT/qseO/v7Q6m6nnlgWem7kCYVqo+wfOtA3PaRW6/aAiPaMAsaCtsq11qUI/X0Mffy3LiPBJVH
y1+FLaHNJoNnAgS8aA1+1FmSc9cf64GsZJ9BI1MIfGJKKz4Sr+sJwYsemYTZTzVu6mUzZBDW5n3H
OJdzRR1rOhh0n8R2uLDzusCH3e9JZsVheX+CbIkG697r9lMXYZ7ktLMmcVNswTuQNTAXtipL3ltO
ffxKEQ05jMbsEpBPLmDiljFj7JsI8+CWROPfFCWfH3fJUd2kPyE45SuLPej3WzBDQjGk/UBnLmkv
WteXH8z+CHKbQu+sjNdC94d9pddqi/qYxdC3H42is9aeJKoWSIR6Ub73Oka1s5MGCB5vnrmKypAH
y9uTBLr+VYknfozNHqId8Jigy4qPqazWlq3x8cUafja7rVamjN0Vk7XwL7M7xnSf9gl+R9OYu49o
ui1JysrvvyP6sNHjyUkWQ17IJYeSZeAD03ywm5Rfq0u/8XRmD78EbVqbrfox3U9xRozlJJx5PIQZ
FxNhuoEohMdPYbKD6NMFKJ/EHNJQmm/0j1FQiFuBZw3In6NuFoNlLSPyfW7upuVAc7fO5kOmVW1c
uJy/NMVBUoabKu+8Aznl3mGy7Duk+s3D2L1o9d47VnohnuFmbztrbHnCoGBYZd/T3LMPBJfTOEFG
fD/NDSlQe8RUzbYNh/RRj9pgDUsQ9QR+fXIwpvaUtgZdwiQuP2wL2Z5TgOrTuvwrCggI4z3/jIT3
+Cwb9Y2oUfKzpazONibJpm4vI5bFW4xEfEU/097LMp8uTUthZyVXR5ueUiuKdz0mSwK3HWeTJYRb
TxSoA0f7J5s0iqUZQKfSnexZtWF5CVxmOaTep1eMuUTMG2QbP5jhVK7ZrGH5liDEw8COSM/wd1Fe
OV8TXRhrH0rDwl0Oeu796DBip0mVfYHp9uJZL/eWGUUlMwPc1/d7L2xVwHAPp1EvGT/Z83OdtuWt
goDZOwk6HQhKwV8O7M7nA/t8y0mUWhyu1P8h6vTzEWPkzOft3eS5tXMwrd6wq8mehMEKTMahRcQn
SHox8qaf4HGgf6fNwQUtTLmANYeUpPqSd362R4/orFUd18926p96091Nul685RU8ZBYb/arNs5Yk
IKYYn5Rcdkp9JTHDORiRyDa6FTIdjnsdb7ytnr2ArBSrKm2MiU24heGTbku9OngDc6lfypSin9MW
3HHfstDHqZ4+B/RMn/RMXw1kab0OOpV1Zeg/oS9ip0ty7XViMrhDmtlwjkcVZQ3DaTKQSLpT0B8K
ckZvfeVCnkz06WsqWu65Pn6p7BA9pwN3n29rrHa5U4KWiAu1Y4yBWzd3vGukxd61rRgWChAZpMfG
hGOI7iWPuEHcCgf5fSnmAvHoftFzWJlp1z1DLYBH+SgmgKsVRf8iAZLPAYa3kC3Gvwy+/5hw8IVz
FJAGsjxdmn90ulyoQL6NTXgRaVVzKrFkbvwaj148NNa1bet/GtlBt81i936GrFWq7UxsSBlc0dzb
CLqpSFDbdOeb/IQyNr6kUxJvfGuqiKohEYDkhkeq4RgLopf9xVpCv+LzaEo6lrTmjrVr02Fy/yj7
dI4cWmuhMHP9L6EC/1IGY3St54tjueOuF3j8IiONrib0t2s1hvERpdzl/i/uf1R0A5N3NC/wZxLa
pCbkxWyI2o0zH/g5K4Bi7tX3+7tR944jvdKN23oFTbrKPJfWE44xvxnNR7N67+evn2dUu45u7uzt
i11diilju6XbfW9+f2qD094MFxXb3NoSTvUMTGupsmrnG9om1NruoNqR2QmOMWoqCpooHqatOcQc
7hpNvSIt+yfqVfUTrlMTeho2UbclcUPZa3Jm5GtkhbQ9aNvzb+ot3m9zY+eOXCbtY9Uj8yjM6SvN
RfMRya/5mNYl81rGzLusnBrE9k3JncfI4t4i8dHmgoVk5qW3MEU54fBEk/mKd74iaEKVHEg65xqF
JmgxRZXN2ezAXyK/83zat63lEbsb7vDNmG9xXD5nwMbDNnz0EQd8z2ogLQw3f7WvZxc6vAzvZorc
3Li2WOH8DNZ3qZVHtq8KsvYQ6JWP4tFBUT4FzQrQuruxbEiLkduN3wrCBnJa0e+UVvYy6wQk8cp/
NioNrg6HlRUpzBaMqwAyQIEe2WxVh8LH/bCduH/sx+aiEbGzgggGlA2bB06UlFuREC8hD9M46U+B
UD9EZ10ZeC0wKIW3WMpkA6rKWAyMM7fBCOGgKex4V0JRR//urd02rFeTnNy3npi/B6ujbdB1NiK5
JkovUcASK4a5/AVBt/Dzodh3icxPWlTboO1U+2IUNbyfxAF0IYMrw8eBlLW0XfQ8wy/SBfZjkNf+
0M5vHYpaQ7d3uqHjQ5UE6+wbqf/nYopW7AqwZ2KuGGrGfPSE8+LX23H+M8zPOaW7YS5LMg5wS1QX
FKv6RnUJsVoaytGu6DlfhlegnGA60Uucfbepzs4Y1r9eZcIlKjGIO5IU+Fs1XyqZZetm3lZLIU+x
Z1nvM8Jv2QkzPvujqW81dwwPHbHF61qk1jWcycyeEcRvVUqvm2Or/Trp7qOjMVHJOFFtwJ95Jw/n
fx7XrwqQn2u2BU7KDhZL6LaXro1wh/IMLRuQGN9wijyA1FY7H+L9kljy6YDcACUrJ1zwQyzfQ/WP
J9JVK2P/2deC+IaJ+mD0fXWAOEoeUeGGZ2xcN2r3jSRKae15UCr0XE0YS/Nj01XquSq96FkWTnDT
Y7u6JXzW26FCVXN/67m0KnTyPoiCVuW2TRh0+NOtdQgvu1+iKnnFRFSc7u9czFFrXZP2MizLp9ab
yHHyU0B+QseW3hQEpgcabcH5MpYMS6bCaPcuVJBtENbAnCML5MVQ7kP0ElmR+pARMNkef71s4awe
FJWl4gC0y0ttF5nOYWS9eRGVLXZlVxk8CD3dk3xYAmkSB2vumTTpJA4FpLcS04zN1YtchNUT2JNg
8tZAYrRzwChonZeko2ACck73Cw3mISqTLTOsr26qL8s2Kn8y0nwUWel/eKmGdQLVLu75rYaOegl2
RT9PKI/OLYbhM3lNvYjWemOQnzTXbVYp82NltDAVuxA3OILarikITZ8NgLLneFq0VnHIEzc8usBy
HqqEOUhlyWbDgX58MbOqZoFpEXKgLnmZ2sleAbchQKNQP8tJfbXKmhulJas5aygzpsHHG8EjaQQ8
obEWvIwcTU1I1PpEgBZlH2q26MPGwBdhx0q9+ELgR7sfYofw7sRd5doEfdll4GMAzrIANiyNAgSz
ng8whEroY6LARaNo/kCZ5UzFNwed+1bhbffrV7YztaxbE3yR7ImIBrCWG9W2S8RTEbbfhRtto8ap
t5AlYRlhbl/X8FgftBwkY21+nfx4VVZqWqYWNFU971futEvH7Ks5hXCIIx9fGpTRmuUwKk5ZYk4b
fJNf7REgVECPdYfpDmPp5FmbzIZnHhoTgPmKVJuWdbqk+T90+Q86hRxaijhb4MJ4cyODKUkdXKx8
+CoS5DJa7B+guYA176nJsHbyQkO2nsCEUsnGQ0uW8d86hARtIMrm9i/zf5phEHvBIeAhi02if1q6
sY0JFR26IlYyppyuycnEPZmTSJYOQTfwLwBUEBmiLwuwZwvzhkeSLXLOidfR20Aj6PVFkZvFOWGN
f+hcAdFGWC/C5fzrCnta92gslxD6Yp3hlJ8DCMFIg+xoOEBM+ZqW+HGkst/kWEJC061rFDQ/eAa/
2YQhWJfeRC5rjmsE51BgsZI+CK3SH3rPWLBdYIlAogbdMCGbhLytgYyNRaFlzdJ0vH3QTMfWL6NT
nmEWBILzCnwKphi96YoNcVnb3alNSZ9GZNYdabMlTIw70y7WTUZMR5AcigpFVF1o6IZ7W1tog23P
XfxGek8qnJxdN7E/jj9kPRziqlt7tgMuIah+6j79WCYU5DuQUeApjQ3EclaFh250cnHCBmAuusZ8
7RvwOMJqr3zwbG16MydNsKt4/QFrJ/BmAH26MZOgdNoQim90WRb1JhzINLOg8C7NnmZg3EVfGpKk
iKOd8Hx5xUIL0OkSXjdmL70RjPtEGuRi2gYAX2vid5MGwE+S5Vq6Zwvfc7+4zU9Hgf0Fk3DLnIjk
kUh+bVqYR8IMDNBTO3NubkKul82DySwrxGjjEHR9NfMfIQNfMpywZpXkHizwh7D8OHBTs6pB31oH
VBBC+zFExXPuZ1+zQSzhK/wkTWfaTt4j54stT1i2TXwj36O226Eoezd9UksAdaxtCgPWC3ykOQfJ
RprIu2/RVAI2Klr+edMDI+sQDtB5mngWW7sdN0itNlGJUnpsKn/tM0klEZQWZJvjV6gUhO+kNrtd
nr07DqlCsWLFzOyxf4qHGHAPeUY+AFS+Urn0JtId6oLmTOqsza65AML92bvArLoKloc+hDsJA2RR
UzosVIuZYcT+mBN0QQXEXdaO/cowMn44GKZyNE+OCpKlJaZ9X4HIy2vVLyrTfHTocM1DIfbblRxI
HmuU8x6gE4F5qvZl6kM4sqYHoEbdGormJmW6tU6l6y2gu5eAOcrdwBlq0Xtib5XFlylClyCNlW6U
LPf/Rdh5LLmNRFn0ixABlzBbel/eSBuESgbeJlzi6+cA7Jie0Cx6IQRBliqKJJDmvXvPNcG6UcDv
7O6QTWRT6vNKD0EFa179HCKGZ9CEHwlvjVaLP0O8gjcznzY+U9UmttDMZcOpVll96itKPqpNkKLD
vg9yyHd4yl0iVaArQldhbd2Vt5DOFi7saGWFrHdd/U+i7dATEg7Dp1lOtnOwOmigIyKPrFQfXmIR
yQbX2S6r8GAC0NkG6ae0kcakE+N1IM82oI996VZimw5TuLZ86Rx6C7F109wkOJm1ZsEmp6HUnAdl
niKdPkTjtjgsEUmNEFQR5OArIw+8h8YE6k9W9R/QHv6+Y4sEmMX7NcISuhq1A5os2qnEeAmDPF2h
dvlDPsiF+LZ97CQAK5rx2FXephuCw5x8N8iSeQh46zqNam0bgBtatzShXUCRG7hxzjY36x+lsKhS
x0O9tkdkMmx8N7lEFlhlNtBeodcwilm0mfKdVC7nQ/TaZhwUvHmVhvtsBH2UROVTV9PGM719mDvw
09349zSSpjs2BtSenNCUQhseIOD8acvkIZEAS6MOD1iS7jLfhEfrTVBk4IcUJWsKDRcN4HHGFLIM
d6PWUV2Fe+IP/om12wjlJ/yKQc5j43yKAvWYevYja4hXl9zYrTaIN8EY2LVWvnZkeIJENjKghMhN
/B/GlOVr3/o0wmRraCHZS8FHJXmPQ+y+aSWdccjw6LUgtnUl6UqGcH6KwnMOiRv9iut2K+q0O5p4
CNpaZhBVglPhiJcoROZGfA9lstBkmGUYjPMTX+mzU1ovuCn0SxQklxj7d4oRtMRaaTQEMTGgKdk+
oSsihvGPjEkgsTt1ZbwXz06LOjbXi9VgYhd0atEdS3LzRjf+0K16r8IEr3S1z/uoWLkyuTZxcB5w
sRpzJiwUnGRWZQCnJAcURzpc3zw3vkewDFbBuI11YqvaPmx4r3kCPVWCaKuJg4trzCl6/Jv1pdii
KX4ganXXTvzZrf3HdVmdUj+oH2k/mRtFebsBynUIhfoy8UF0aTceHDuaY8Rqg/G4t4DYPM4vK2LC
KMOoAwPWvp6ijxqp0FqTro+XT+zKIAWZRs3tgM0OSWbu7pmuWXEx85i0xTbVpnbMd/J0vrkjaL9h
pHyZ6DAeEvktJ2SNEmZbbQxKmQSer0NroJc5wPiVkwV0KWKizpuNFVgHkEbjGma6OS/4v7l2j42m
m7aup6gN5AaiAiOghYlPbiadBzQKqy4PtqaSPSFD2HnLMvzTt+mznqwVkWjrnp7xljEaVrKBMFPP
iDMeM+fGatS6hHZ4Yeu5qQv6PXEM3NmbSdsDGw9477uOMFsWDUxfEAWpfSH8HWM4PwUK6uVziTrG
WWvs5Rll/J+pDL9zy0ZbKRqxikEfGcAkoDzNwm7L3SM4dnf2IYgdpGQmI35aKAI6rbMR/7bEWcZQ
kRyvOfkdS9YwmKw9pXN6FeglqANGp8GqP5AN03UBNk6vmtTbboKyHyjKKB5zjl7+jOgfrly2YSu3
f4lpGa1Qq55Nvf/d9N3GM0Nvq2gE96CVwpqgYbsWnz5xzGCHx48p0KyVZrrxsUopgjW5/iIwbvee
gZk18MDZ1bTjiL/dRDXYIKPs4X0RKWmn7NHDAXhx7moGQZyob/kvlk8BuoP2P61kbJRUAPpmN8Fl
2iXYYEKqdrvBlRKTQ3UsZA46Xyt/gqtch5Jr1MhmMVcytSsnNw6TFA67WtY9Udr+6TRoec6k7SGT
gLzyXlvCrB4Ygt2V43yf8Q0Wnuyt0tEX1GnWvrR6o+OR68lAnk/L+RDUDGHFsYQw+0Rilfk6Oi2m
j8H5j2aj+//6Jr6rm6aLncGzDaxPf/VNtIZOcIBClTt69if2FWktlsmqoh2K0yIAyfomfe7yLeq0
aFvJNiG6tlAHbI+8OwwMTezEoOloIWmus4HBd4Otau8YA0sCFlrcbRqQkADkIZJ8IU+NxRs3ZxvL
clpDibu3Igb/EpDVfY618bUqNf8WTXgZSx+67N2j2DldTrSba3BvQBytJ2Au5iazvPBFjMSktnqV
nqJZK0DV+qmcGozTmZ4ctap1HlMmH6/Lq32Eq2uVjbl8ukEk0bfjjOFQjf2tWUgAWBerfdNF9nFs
E7G308Y8VEL7hhBhvHVd9S2qhaBCPXy6VV9e8Wv8c3ALdY1by/kPhZnxd0XTpRFEdxoDueOZAIL+
0sypcAb50XNdVXhlqsDCgeW7vFfRr4ZWeHugGSg4reammRpJtHSEZiUuOvsJ5PTUaxlLMOeAOOY/
pMHG39JgdJtoFblfTRILhPO3fjNFG+BnrHTZesXdoUO4VlAp+xBug9pFV+UpBDPmcYd0J5tm412/
lsgAG5HOHja1neo/mv7G3xI2/iQPnxK7MNwJsIX+uprpYDluhPuOAi/aERpN9q0v2mZbBLjICZx9
1Qf5E8btKc0aYtkM62rpsUUW2fCfrn9T/1t47No4kWwfV7dtOK5t/tWug9EVhWqsmUQ02pJ6M956
voeBELq2RZEDl7s/NWF4C3tdnultk/9rZKTnZJH95GVQX3QGswzexyYncnsbd7681gUihbn7YuaO
PJq28V20IOhRIUVbUQr5cG/NwKGWiB7SAhprGeMtkkFvvbkTa6XlNNOMd88dgNEF+FcZFXAJT7P9
LKi8XW85H//YNZCACAf5OkQ1KA09+TlaUaLQQeIPDjikoOphQdaziEvT6LUt2OL7z7KPACsbFd5W
Dn21bYBxbu3ch2DtRl9+18Okwc62nzI/35UkU24T0c2K5Fxtq9om3FNRDrtDmDBNeVeVdv6DPh/y
LrUQT2LCFfWTyLUnM8mxq7YBn+u9UR2a3ovDtDszobAPJ9Q9t2VTEVW5WGxjM8UxgEXyrLwsOpCN
cnWHiTouTmMxWS1aO8N49Zzu2Ua9clMgNF9Z+qDwVPkZdIi3waYQbCLd0wlUoy+YB/Qrg0EoEtxb
qPdsBdiTgu+ZjAKV3diIlxg3WZuRLJjrq6ILmzejxG7NZsq/JGliHCq9CdgxtXQUBekMMooeGqq4
u/ugPHkEHQ2Z5j5Gvr/x4Kuem8i29j2rlMJtf2dNYh8D0/AewZXFJ3TjXHNMtuvUV+CBZEsRyrYG
eZ1CaE9tWFykVxUXq5n+eRRdWo2IPQvG0moKyFaD9x1eAqearoDq8J5bMX2LThy5fTDEhkbxvFuO
6HfLZz+FRjQk+ElaMoAPJKjk+8pvv5NeUT3YvdI2XSTsE/AZcQL2W+OAto52yJU1jQRFYO3oIxI/
Wlo6bOoIb14Mz6R2NTvPL8jeUh52ZGlne03Be/ZiQfa86WF91z3zrWmhF+pVTe5Ru03nlvCQdM9A
RqZnOrsNnQuwETGa7PtNNz/SbPWkar08LE8ZGuFrrTu8j37yOVWlvav8HmRRqZfXtqnLq99igsWb
gSAoph8iar1AWR+glNBwfc3pIJgilWgf6/kw5N7pDvsiL4aa/ZDCqPXy9inLxHtcv4iULCYrqamL
ElJF5N9gKWKAXfL2crpiaeWfsYwbULE4KM22NqVTp4BMbB0TM4fORj+XD+pxOdMFq79g1llEwKRm
YwltIBK65kfMHM6xDPQXTzoIwQP/lSS7mGSCLjpMwvlmLubU5kVJ1v+9m7tbXc+1i57W1nkoHBIY
Qy24apaEjEnY3xe+N0W4sRrWZWmljzm8lGdpFRorZHt68GRHMF6GrS640m2QZ7zxfrVq2x56VA40
2gakc6Rsvwemj3LJc8DR5IoSXMl+d2PXLR3UJAn73WSYRBlNYnwUZq8DUmO+w4EYEiX13Q0nBWAU
mS0FBVZ8yzkuq3I1qO7X4kbN/Qr1j5WKa1NaOMLsXhB/aMGDyNgBOi7Me2nrj9gt1WmhuPXa7i6a
INTVBS6Ttc9KsM9rsqfCst/ur6FbJB5rVrPm47RxGlNtMpba1LJiwhBsCoXz/2tGO38aFenywBFc
dpm72BGUNOfTlLybK3o40hVTZWzTXG+vGdVPW7rGa9+I7KUufisCws9qbnO046+GELc5sJHgAym1
n0HBJlj1/kOF2v2GobTeBSMEq2TurjXxqC5WZf82vI6SN7e8RmS9dKnbDKp5Kt2setA8rlz1/O+z
GkGJ14qhuP6ifGCvnAJKRCKNY7F4QFOZbQI7qvYVbr+DVY7+Gjn1N59v/hO3ExRtXXynpx6BfnpJ
BQRRWILjs65G0taNttsFukq2DSF5TGY9TgjZljDDc21Pyh4B3QQkrUhZ93Ce90OwcwKSmJb7Dv4w
k041Unuc78Cyh7FBodWHcjxLj4jkyE40Z0gycJEq1aAyh6AsWDGzCrUHxRKDrIWNxVd1hSA0lntD
8EGOqvte4LMErerPVDAO7v8+8m0SVELZg3sLC/OaZH64p9UKTpx9PbrrtkHxOsapeSElKgDpehi1
5DHn/r6U8yE1sfSZ3oy3bqk/M5O/Vj6RNA4Sevh8tGAAqDgJfUX6A3/wtK7H3vMeleb88VvQX0FY
Dhcawt2cWaOvltPlBRm0rx42nUPmUq9e9ZGRXjx4Mc2cPI/+E+BpzhIHoDGfDNvDaK8hLs4Usu2p
iro3Mq3lujIs+XCf/zDm6Yf/+6bqFNJ6XwB6JPHTuI4MOiTxzA/N7p0N1TabEuuiZyJ8j0v/l9eH
1vG+Ym8xsa08SA5hVxlf8wM9tbIHsmHLTeFhawid7q1tOvQ1otp3sKKtWa84UJCYVhZV0LU2EGKQ
FeEEqSrH66RX5RfmTTSYuk7tLUma6qH809jAXpF0tXFvHJKGm6effPbjrPC3gB+uPUF5r64d2dSQ
kird2XU2XXHvm1u9NcOt7GrgBnpD2WJeeEVdMm7GhOgVlDmHuAuyDzOgO5Aq4Z1zu/PQPKm3wKw3
HSHIp5lRjWD034fKpyJW6+7n3fiweCCG3BanEEUDI7WU3UEso5nUifmcpOdvQ000e4XsYrVomhZV
uNQs9WBXP+okN97p10xH1TKjj2cZavJRGJBTQDYl20zYbHSN0hwYunV72hRtuEJwT986u82FRifa
SZvSvDGvjxb2S4ojbNejtN5mjupaEujGnCRBTAta1UQvQB6SFSIm/+IsS3EW8sY5x1XuVH5wRtJH
/BY5a9mMRImG0WRMrFlNYna9413+Bb20Ltz+D0LrPDR1BE3XOkP5cpo5LZWKlFSWzZQZ2irFE7h3
AtonCKrcDaEIxSk00t+LCRxxsrrbwUvTHc96nL2nvWlcDJe9p+2DD5oXcyRrp88OZ9IfH5SCHOc6
Pb5x2QVHUNV0qebTuHHHJ9+Y+kOFi8rIsvyzNvQ/8YiD4355ULdidy6yUdD4o0FqeDcIDS+0Sdzg
XKekCU8s1I24EaemoiBGPuk1iLUEeWSpvreZxoTrGyxvB2+3cELKTMIWzKP0fjrYQ3OITXLs3Cms
XlTZf/lj430Y4Lxy1nGn5ZDOj1Tcf3RNZF3BcSWPfhD+riNLfYZMoFzFnbkXVaU+3RiLux6bCAr4
KfgtX6V5jZIyvtYGMUqLTbzHqvCdXQPlloCJi22zffQxoe501LJvoWrfoonSMW4jNAROWD8k9XAs
sd7RcSKSFyHP2jY7/6kFOXEgvnfaV2UUvwbQvxgMnEuDifIWGn6EqD56qrOsOjaq2SKWM66V0xrX
DGfOdTlNCr6LIat/IGYsHoq4K6CaVqyWoXgT5szp8oImn+qF4qS8/qAGJyBWQuU/J4Ihjdz8msbx
d4PZe4HsIZF999g6PSf5WN9YoFkrGqQJNMlZxAjkrd7W0rHgJZQNKR4g3Fvl6KC/pMVfrqZtnQ4W
wgdYadqtLByyh/SCvmQDCLNwcXJPpXniRr3vn1gVyK1ukyQQaGl5Q11m7wMXnH4gS7jtA+T5MAyH
a0mGx74M9eHKuqoFfw/dPTXGnxN32ZVl8URCA+nhJcFPBnfUWx9nsLeFSXk0Y2cAO5PYci3f5KBq
MZzMuKwcyHhX6JzOi7PlVdHK6QAsVdt16LC3+EYJhfAVaE0RGO9a7PwqaKrfjKAx32mVbey8GV+a
cuwODYag1UyDOXvzDgfNHXhPmZ6Ws+V5d0ytGjYQPyL+feih3wg3y0+1+o/QIW7EUQRRIfQnFzVz
w/NycOdHZYK9aL08jHXx9+9ffkfty9/aMEBim80Gi+2ANLVgM5Z2wSwI7qBOwS3AqbyrRxXlTel4
zkPupt6jAfZradwTL0wVrg23Xuw25CBxEPlYkKgKQDEv6+ckSijCy+grKEVFgoy1VWAVdvoMuAnz
6p/DcsrScVi3pTlSFgisW2NmT22ua0fb0Zp10lbaGXZJuBVG3e+Zna03PEAhO9hy62p+fmVZVt4S
2xnWCVCwbQHJHBBFJ7ZUvsJtaFvqe+o6R+4d9Sby6oAlsMOraliU+/MKH1Hg/PIIPpRu234IwENh
rurDaMPoZ7srXoSev6V67Z+pbT/RWIwuC32Eu2BPl45r3zDUrQGEfgM+rW523tK1qP3H+V+ROY9O
ao0n0ue1986Q73bsaw8eUI1rE+Y/AsRTtLedX7ad/GnSNHpLUQ3s2toxTla/8113fHP7R5sciA+C
ZZobwbCvfLTkpdTu70qyXZg5IpNnPjgi1XdBhQ3EFXW3BrMhAfAN/qsgvWebZymKiVkpaBl+dlDG
qIONhAw/74ijumLDFFJzTas5GWlubA5m9WmDLd63M/ojkxLEWUo8waKZnyBRnNVAU4OGXP5q5UQx
hoUCCZfTvieLOf/ZAmlPgAS9tRoxc1HzEWUpmyLcgGwkh5AKVF6/hPAVn5kQ0PPWRFbgw4i/AyJd
CBPL05iUoEsQbkUES/9mpeHnMA7aA6Vl++1OFiEG3jrS3rJJZoqfC2BND762X9wVyN43RhbIRxdt
2ImaI+jTEHcyNdLg2Yn88h05cs9ca7OniovoG7cF8b6TWzKet/7KKelqNMOYwrioCqqpqfxBcsbB
G2r9XW8pFZgsP9ZhVf0JhaY/lB2fwPII5F64mzC3PbDZ5rlKZxeeQnqEIsXICr7gh9R8kLeZ+4vG
DJo3vzapUaftISm1q2GV0YOVjOhj3J6NAHllvd+xwMTadUo7fpmXh4S7u3V4ELPgPWkhsDWMyFlI
aoltwkPphJHs0wZlgpitya2x6Xo7ubQZaVk0QX9wrYK4NaKeUkO2S0YCzxBhvad5itZ1JH6a4Tl6
N10q3bEFanF5tWr1r6EUxSWkn+PNy3WacfolHI2KvgC9vdRnf+RHY7tP+dVUFWLiIedLRFPPtPji
F4VbaZM4ZX5E+T6DRAqMHPvIqvq9N6R8yEUbbFWlEhLnSa4oIIi8jVTrDLZ8X5A3sW8UKn/QdXUd
kWPu0PpNx7IcnFNYsWgrPXNXKOTy5mRX18od7e3IVPgS+JG3onL8maRRRfop10M2Xw+ki/UveBNw
Tca4nOG0+J7NTnCmIJupqz22ODlV3BI1rskR8jb/x/Hzw7+ru2WJR4LXuV/QzDJF4FcnI56WIYyL
tdkR39GGZkIAVG8/m4GGorpMX13PgEQT+w0paPSkSO0pTYhIojzUY/ujkX7z6vtddrAZ0/bs8g8R
3bGHzs9ZDxlF9TviK0u6341G8DLxgOHermSxG8uILgjJOb9ysfFIoiCIN/8h0V1tfN/PLxM4oVsK
TnAt/DT/+GfC1r0r0kftwVEFm/u6Zr8fp85LMVnBS+gbrznT9bULtf5aEtK28jyyEaLxQyua/OI4
oNfqoNHfMettWqN7X0jaMsiHjVPQW7Ry40VF7XMnhffqJv0lzt3sPZAGI4A0nqO6exKzmyHLx3Yd
WGpbY+x97Ulm9Py+PPfsb1HPNqhky1aDDFiY2Tkk5mWviURcDYfQuTjVsQLPXE2dEO+yGfYDPZ2a
UhF1LhizrYgVVtyi2i2n1kKb7Qd781U61Xj1zZS85c5yUEuWJSDg0uNanfwtKJL6OtZtt2FsZUU8
6/r5Toa91hCEPRVUwgQc+t1iZ+vT9KcLF1YkEDUTZXFngm9dYfXCXkoveIFo5pn1K/f6nuIZKYOV
0fbHKW5ex+6WVOjscA/dKOLKYzjq9YmTaHl26m5hWjlvFAQS2CwuWdG+HV0hZFfv03xvZYwbTkVe
dlqFtGuVFB+GDwnErr1+E3ojqvFkutR9TmSRmRobomP8XYHqQdA97EHWT6b1gVUA73XharvEaWiN
97xbY0Aum5jxL+RPiBvTa4h29Xk5cBfoOGvtchd0qn/2b+jXAvwhDhmo/E29UxVPkphKJCHaJraZ
ydXopeTjufz2oZY/GwXoSjZOezANd8QB0B8lFK0feoyVsrfgerAypMvGWmk50EMkTlB1znY5xXF9
GiVkq84a8D4vxufRDB9zsq46/PovBmFKizFDkibJlgEPUaknzY0WQ1ZYw3VqUFuqmpzKxaAdO7k4
tQvCXQx9eoWORCAbK/Rj7YvkORyK7HT/s9Cv2NziJYQor5nDm1HTV1yWG6+pwCUspGd2bCmlzfnO
zlWeXiR8Z50QommCKsHSdKDN1qXX+0NbS9NrRkb7LhgYbuuY9nkY5+bdL8RQSzKSqjz7+GRQ1yOm
eWqop5iNtiUYr3nC59ldAb8cu5m+vxz8xNC2gj9+/e9zLQita1YRvUwI35riOk2AHsTnRsTE3Zq5
anaCeXXDgN6ysEnqcz6azYZK+VfVWtFliTrobVmd6DqQ/DC39gqjGzCTR/W+JOWVtr/6tBILxUSc
1BvLiopL4/tsCead/mg10NPs6A99kIBVRQAzezKCV1tqZkfWGpkQiz9qMj30nlFYbpbT1pjSA9B/
gpyioNlZHVmnldsZr2lTNSeUIozrqi+eqiEJTmViKrjhYf/Frno7pabziXlK7tq5DVZEgslw3twO
XIj/5yDN/jE36PJPUv9JoFDwW09+DvH4LJmhTl2TbioG5XNssIIB2LkipRL0C7l5/o4sUebnsYwP
MFWiJ0mqzUIQ8pCvv7QSBxgRcxOkAWQ9qaYj7nDQ71BMXQ4QcJ90OUNtMvWWSv7ke3nTSe34cVlk
duJTZG722IqmfRhoBTP7hWdvXuu7zpAAIZrP/3lYwexNoQZfQ6+8yknpt640SDtT0j/FnU7rACsm
hjXycTb4cKguQk56KGq5N2ABnaRk17dscWulo/MatPRCs+slapTPjX3BdSwfAGyQxTH19h/aDyjj
ii66jF0dX9Im+PKKhh1pJ9W2cQ2Cww6kH5i/a997cTV9emvtal/q3e/l65Msj549tJLOXHGdr+sn
v2KUJYZ5TNB1VZpzJvyx/TJgZq9kmGQfMC5NLhQ3PQ2kQmwSl9bL3HVIiTV4NHPz3EuTzQE6uDUe
A2hIXtujKfRwYJN4i8asPC+1X5IYaMRovNsM3f1FFnTcBXnr3ybMY+u8tuxzANP2pfXZXzqhfNKr
ILrkffhh8D7eWa7T1MWftpzp03ocy/w9C/QOaiBcTi/7GXl+8ivIQFirVPuIrWTa2ogGULqK+tZA
jHdk/LrApYfa/ordUUFXR+eUlhXe2BqOpme0wa0IvH5rK9E/F1kloKZP/XuiU9FsC8I0w8wiNR0x
4Nl1QZTM68BlPmvEW90aw5uh6z+13J9XDTGb2f6KfZakDvWLXvrI0F6bLyi6qcTXQ0EWerFvCPy8
2FlLH8z15ygLpF/rfhpQCs9PLi+HhvAuJaWPlT21+J//N7lmeVSi0HG9DrhiLbTsF5LOXKu002Ay
YbOjmI+YwKi5zM86Q+TtJtm9p2ZQXwtbx3g1Mqk4jUTsMp8uLyjdrMeVdOr6Kmvhn0pvzvHl1X9/
JB1o5jaj9jZAdnxUAFGPWoFItEAF9bg851ljd+Vr3IP6IQRGB8eQ6GG1d0lMvwyz2H55lLff6P60
hE74NApKz+suksCunaYq5DmIRJBuockMaca/ZZDPjzKiDF+N2i/6K6j34sqFXUA8aiGc6Kz5Zn75
94AJskHS7v5aCo5hrs8AY4jq9XBWpWWeB9ex1kI5xG+bkdU9DCwbNi1Zn7tlNBGlBBhVonnXx+7Y
y5gssZCLJIqSX4thjtxJ6xinYMhBJIJIxf+6X+ahrhPpZZij/oLuijUq2zpWF71QIzsWwNkvzQwB
iVRLXKJlEgw456b4iITkRxuN3qE3T61NuKlgUP82avZjORaEJicfjCmn0EX9T5Z59BL7DNSDorY+
6t2PsBTtISWj7+iS+jgIk6Bzdg4nmcKhjHxaFLoi5NuSbfPNCzMoGbqzmZyZ0qVN1ZPXAYOZ3QM4
RvFVDVC23TG5Dobf/ED7wr1QG+E1Ye59FBqfeTZYwdEiDmi7iF8mdj8ry6GD8U/tlz38trPo86Hd
IhRUjhNqqFqeEx8bYBcMMObJtU8qa3gwFNJ534U2usydSwHcHDzcNlb5U+s1/1w53rlLaLBRQRVn
ustfmawVHRPOKgKBMIvY9YMR/wjiZnxUqe+vce2d9Lls2qig2mLyom3Y0RQwoAx+EZ64pgBY/qa6
/aeD1fHG2JjsaoHRkfJ/d9XsbR0Wq9hEjX5PjpgciryoAVj9zPMo4ej0g6OflXogCfroLux3qZdA
AAEyWtlwG+ZKxjI1DQiyOku630JRdJse98el0dh8GMoe16KM38Zx6Pb3ZneX9fG5tE5d3jjvrYJa
gZCHEOvGPAPAEEcUpfTAqY6dGdmorufAqKVZXpe6SVAyQaucAnY6Q/WW5xLxk3mSPHWRRzeJLmU9
qB4GKjl7MIvqbcOv3YWJEK9ztfmI9AdSyXwaqyC9ioQ1nyV3qkX0gAu2Qng76xapeNrPgwm7Zn7V
c7PwbEnWKPTejZcSEIvf+vGnj4HumIyo22hBmKcY8+xGwJ1LHTd984ch39t1Xh1pTjpPJPlMqyLA
hu6E9gFIlrHO+sHbxo2npVvLA7/Sa2I7dNaHNnus/fmwPOq9OU0W3MGFJt470o3pSRIO/VgLK8QW
HYTftCIqtkUmLgGFo2thBOCWQfp+83EsrweiRM5t78dvOkkQ2DKN0yJzuHuudddUB6Y1i6Vboh77
SHuk26O9m436NuZp8NYECe2IsFuZDi473+Hmyarin41e7ONm/HdBvdQctSIe9/hh3qSnaFkBJRqO
hTM+gRfyGj1e0e4dIAqGLCjm5t/yqHfq751H42op102uEd4c/Tw62m0h4tBZWSVTNK1YFohLlY5H
vB3NpptjuyJgD5FrFE+toRvHdu49Ux8Grz0Vb52D6wWZwPehJg6rCYxpv2A1EreFsmpMEGCKAvP/
qON8tJPRAJEUl3OUzGNnNBM3AeNlqNUlIspwqi9xoZ+9OkBTKaC2HprEZ1yumvRStFzUVWsenD4P
TpKNeD3D+JbXciRLl6qWtyporI79UDAxIugopBC1nDxJCEHrddE+01AyMnG+egbx3/eqf+xZ09q9
98pcsBmlm4dbzes/k8hgRPS+NJU94zWCdG6JIxFROEkl0Qu5Gf62wIbskEeMK1EpddPrFjlCklYE
TI+hfbRqIsEUIr9eI5PQL9KTQRgFYfWaYR5TPfpnd+p6hJLfL5V7fADJCzG1BbY7KhvlzpqscNMm
lbu26Q3RJjW5Qzsa5/hVdosMMMS++jyfWaCDH+/vq6N+8eSE+pMcSTAQERzmZZ9EEX7cL/vawQkJ
tzL1aBPNXXmLut4lsBp3Y4NlWpO5225oyMcXTN/A1ua+SVC9ks1efKS+lIgc4pzpobK20RRqx6BL
XrOBy1rIYRe2hnVemupeSBkmhLlwJO30tcia7woE0oORJZRAKr181GgXsnWU8oAxIT87lYOovbGe
tMKMPqWjsbVntzCRWvw8+wgWGVbQ+PG6altML1H9VZmUT212gq/0j14yIyqPPmuqvZUHqKIoju4X
XrGezWm3MwShPVRzQ7+aQIXxd2xw3nWfQzw8318m+JIrxcMGVrnayppceQQedo/6a13tHbl+sI8Q
PNtQYRxpOr8wWKHUIY42yPa1MXOaZpsgpPOamCI5bTW39d+HkVQSQrW81kQwb8jHUr/Ys4DHKpeB
FLTdnRKNLMG/78edQUT7mk9iM+G03SSpHh4IRn0n+lO7Ue4Ra60kuVWz0SMPPW2mIZn7B0j5exMZ
lofY6UYd413PZP5YedqjVwzqRFEHschQ1d9MEOmr5RCVnbttl+wHjJiKsthd9IAmi0gc1j6raNaH
qlqQpO7A7B98OkQBvUnSbQLqF41XGldb2zMDlDfpmEdBAfC4gLPo/TYiLPda0Nk4zfTT0n0QOhAp
2qtpCA9gaWv0eT9iffbUPkWYsY3but40mEGwf6AIsuJoO4QBUTM01O+lmBoJ0TFq3FuL+OczcInA
rqJ+c7+J4L4lCTnLGIysj6ikIltpHmEmwlQvsOn3djORR5PhIFpaETqGgpgIXowOFC+1XHwMWp78
ijKUKD1xcG5Fn3Bh8AfITXct1zyq71aecW3LsxSV2IQ1qwghnfayHCJd/27SEmFJjomfwTVtj7GF
9C4OkHKXw9UF3MQAmBPGt8gn9cRRxiYh/RhIy7SuZ2yRUNWO7lvG3ZbbD76vQx9qnKfl1gqkzcxY
DA8y2LgCqpzbBfPObL4gf3tdMvwKC5jDwtAGSHDehI0C4NX9Ggt1jTxwC4sAs6e17uaSRGjm2UFm
KL5rhutVixD5PFmVdYgboDrDOKHqZU92FPr/cHZmy40jWbb9lbJ8vqjG7MC1rn7gPEmi5lC8wJQK
BeZ5xtffBTC7UslKStfCLI1GMpQgCcAd8HP2XluUt5KHemV6qWQY6KboH8/1lINfQfGA5zwri9Z8
QhuwpRhPFTjvFxOhoWQdspRoD95Sv1LxXLNvsoLfFMb1ml1TFvaNUGKa6JMqMTKbuzq37Q8vOQDS
CbzTxmlEkYh73TYi1CxtzGA/FPnP6QxNkV7R1WgpjSUBGRaF25JEYkGWSG/zwqKn32qVsw16eRmN
Wp0JsEDNq97E/h0XAPLxmIfpWGsU+iwcqJZK1ofdefZRyso3ijLr1kXXImxP7IOs/l01Hegb411T
63L9iiLozKTlpYegidw7mqsrKdd+VAYelkDX/le4Fob6ofZpaCaFSqs5AkzIt4av7+caXqrAh56h
xzEZg4USzJomesgSCrJEYhnbzkyaVewo9XPTxUtajuGDVybRPWAF0FeoHzzKfCfpVBDW7v40MuJR
9123cBc0i1gcb7xS/3GDmlJvyCNJ22otGZrKSBwvFNBybtYF1Oqj+9apvN8ld9R/N9poWrIIq9YM
jNGD+iQKbs4S2yZNUmgdOFZud/98mOQM08uk1R+lMeJOcXN8zyPihRgt96EGbL3284Yrvl6bK0/l
MisCEAQTT2FQ01lZkrQ2gRWwoNnLwmLGIKqJgLUoUa/7AlN1iwaxosKwCerUXzUq5N1xSrK92Jgn
fuAtPeK48EEUhNDTqBPoPrN8QUAbAcjm2FRmrthnoZOuSyiIL2H+UDhpuiJCO6LZ4t8rIpXeNRAH
JSvtmZLoCCsQWlHLH4tUkqMFEh3IMaVdx2khNa6FDVVj1IwyBA/Gu5UpXDYy/Pku5NmNnxCZrEa6
9Ng09m1Q6QraiSRlge/Z+GBKF8qtSPQ1y4gb4pSQfTc6vFOidIal4TXp2jY9/SF3XrKykd/hP/7o
OOjXEtJh7lzLfJ4A/nqcnhFHW1DNQHC9NdS8nbljC6U2mYMKvb+NYrO5FxVThBGFR05VCUEkTVq3
M78Vma1uJqqVp8a3iBz67UlHlqOyYMS7e8Ad5Iznav99CJGYyp1EflJei+vaTAyqgHMVfiDXA0/e
QtiQFmEavHhNTdSpY+XfLFFYB4HJqTB7/LlmBpqS+5HVVHTSxSA2rQwu23QZkDrszhUC9uxIdgh6
a9YNAjf93MuUCE4ZKi2XnCO3CarlpNmSIBKupmeuJqJVS/N07ubD98asu6vcivy1Q+Q2QekeLdGm
uHcy9GZ9CbKIaojYkQ6lrnuiy2deQqMC4KZym8aBchuqQESY7DSnUtclJtd5ydVi69sE1E4TEEn1
r3VhQnKkv38X2/qVGNI3mVC9m4DIIAS/IcMlQfQd6sLZVLV+Xw2BtI+8JsbhzQblyE6/4Z94S3Xa
3WRFzL1QeHc+Nqk1Dfq9iqpwQ7pOzgrPP6qR0RAHG/2YyJSNqb+ClDM2HctYRIDkEUrcF8M0CeO3
sLE2+G7Cb45TI7npinSXEfs7Kw3DpftDYaAyhtdadnw0dwDwwq6D2Jx7+kwNMemcUDsWgT5JUBzh
H101eqM+RlIYLEpNElua5zFBDbE+7wBNkC9ZZ7TCEYAsBs02NmZd9PdUoFdhiKpKBXtzaI2oOvoZ
xjKZCJUlyhTtUfLJDo69b5h9SJNts+tpbc8EzyKqvZeS93ZUE8XK+NVETJ22FpSUNWkNVvHejcrw
IYpkBuZooTlNfWatPk4l8TwKSDNyUFRMJXESc+e49teKnNfb2q+sJzPsybfX+u+mi8QScZu0lWrt
TcLhRgdY1o+maxULldzBPTdR3oPOjiD48Si7avgcR/5TFgfdy1AVAZSGYLjXrahcNr2/cpp6JxpD
B0qufTdQplCErrxrZkzvunaIpk8cM10ncgrDFTPftQSc9sELETiAtfnW1Yi+ZC52C9kerrlO3OVd
TikBL/Nt7Fqog4Vo1rVm+PcR5ABWDlcqASXz3ibqwk2kl0lWf6oT9FkmYzlskAbXcbyy+u6agmK8
QgFOdm1tYScISmJbhi6fd3YljiZI43nUQ6/JY0yWMer/K00q9NuoGH5MxyL99/strToscT4dAJcA
5imtAj3i3g9aSH1Ke9BM51WvIDJGjqVdyyq+IlnBfxwbiBgTs6HCx9mx4K4TXSsJHA3lXfQqgJs1
eoU+Gt1vAVHL8yDGJaWbOBQ6EMNL3VOfJU+hheMXpneAqGF1/TeDqK+mSdtNU1XBOlNVIgTQnV3X
VIKCLL7OO79atjoc4368WGgxpVJ02WS6+Kq67Rr11YtAi6s5wxNlYPINGvEAZv5ZMSod4C4hp61R
JU+uPWDgpXyFcydJ7xTky7MwUrtdk4Iq07KkPAROfBs4ZXHsyzw/iDouFxJC3IWUR9YytDtjp7Hw
nne+AwWa4vm6ELpYZnaJvsE0n5XcKg4US8pDp2bRiu48ucX2++Rc0Ub7Sgxkbcbp4+wxrjqY/NYk
/EXL1ND6Yx5oT2hgs1s5Is9MVe03QyP20HHRHU51kD/LIo0qrTJZOgxGRn2y09aRkivUIykYSQ04
QuzKYx8jQqku3OzZxsUYUOgqZUt7ZNUKJdDSWa3B65nHaTxsppK8GyC6DeBRuiwH/PFuMUoLfds7
XTu3UrNbpUPDNDpWNoloqOeqleLa8aOj5AnvBSCR3oZE30jlH0/CZCkrofsUSFV94+ECxBNYs/pD
9EaQ8kyhgHQb9NWLbY3lLRvJpusE1uF0V47adQzpEOnMz3UNYJTRrkzaGKvOS6P7krtUW3OvszHH
nWyE7FAMA3eq40uF/KbNQHd7IbZgjvIEWmtElGrnqAgiCRGu19D+iwf6+DQ/Yz1916S7nov9/OTH
Oc1Fus88F2iOfGiiOF5kYKAfNCd9ECGtBqQl34XlcVMXUqXJc0QTTZjdT7sGCdwSQd6WubO8bajJ
HTQ9eqJ7pz0O2mjVbmpOOMkfdTRVvWayQvNMLslDydFZCsm0VoQU4O8FdX/wCWDXbS85TpYJliTO
JhywA4eaj7Y4SBoER4lxL1XGNiqb7oa8Q+PeNIWg/ywjki6BqlSYF45poqOxoTos08/f9rHfH7mt
F4uqMWysShXMGa53ayEsOv0mfv6irfvbU+vMwZe7cNOiu6oiil+oHoo19x7mivvufjmZLMDF/PGy
rob6cThOAW9KhHIuGOg/eGPmS+Am4egsxysUo4PAw0Zdg7z5g2XqMRxKLFhu5rKO5B/m8aTrRdqU
zy3f52Z0rPQittJmPka7faBhiCdN+gSZLikHXreT+0lWW363Q46nowrUOBENsNIVcOr14LtmeVdG
02s/uOhekfuy0EWqHSavpJOTRVoM1rVW4DlMkh5oAsy9XtC8J0bXupNklm+ZwexYu9v4tKp2UR5Z
mmnwgelOb73gVsZ/g8BebpZJrCN8ovn0dHoWIF+apndFLcJZ5qaIJ6PCvAu54T8xm6fvERFzsKDG
NTQ+xy5XWmNPb63YVm7+kKbyskWrSsiVOSyY7fwf2dDgMs6bdieI1qboaTNhNOk3FXrrMq5o7E5V
au4gF6f9U1s6IVLjlUcJXGRDXE12neKsCiUvnwaEoFur6Epuww117rdA0QI1X5qG67wXuXqXyeLB
zfr8QbejH8RMha9Yon60XQ6UQGlfJDPecXXTn4Oe9FpajfTkOy+YeyJYQF6IbhvNM+6d3sakU3Xy
OklNA/oTAXQjqNUJu+imQQ2I2xY+hcI1a0W2yM92TEO2vULf2KUNuyeIj2o3IORnhX2qmsluUnOy
+zrUCqd5dlmNI4+8OxlerfqYaVY088whemI5zZ5LkuKmBqe4UYORsQLOTeLG+z63nWLnEi4+y0cJ
3/Se27yLlIyj0hBPch7pKzp9Ty6WMxx5ufZsqyTIy6oUHJQpLCsPY2SgPuwSH9newhibQlBL+81p
biHWOriaMPsW6+817v29m1rdbLxYv7Xti1O73Nj1A/EDc1YoA+iDDO1LrDZUapVQve8E1fswagWZ
ghThfQBh0NnxGMgj5J6VDcLFcV+CGrux0Krsm6z0lnLaqt+bQMzqOkrXrIZR2o8EfWHCj+kcrdlo
02UCO5mWutpdH6fyXHOacOsW9/jotUfHhVcU0qNeYEES68INWNX7fXjQLX6rkoj6Vi9aekh6djVE
ibRwshb3kmJF/e701KFZvKRcB80UeGHhFz9Qo4EvypN1BWwVzzm92nHOlNW+xjZyLepMvs5p5a9b
AjwOpx3YCkT9IkB4maITPjmDjLw8FKamL7PxYcKxt/BrZG1jU4nZngnwQ1VOlied4+D117EUIpu3
Yf3/2Uuq6HgQDkYnZ7Q8xXVHujA3qYj9adzV5V2sBaycMqueRSQB7U/fDPTrzBklSJPvpvQGcLme
3CysqXgdyZB7yO/btF4kZi647YOuR+4mpJd5ejYthHC7lNwRZ+WtZ3nKXuXmEvo3mN9pbrMTJFqe
149ly2w3BRM4Mngq14WiFSgxaou8oZRrQusaPMcFRj3EM1ZMxu8OQj6bq+ljk7XfwOnBV09csZzK
fNO80zhqucg78ftgYBVpjNq409IomlthyrVO1679QJbnskkHKdUwLSjIhEpcGCBeh+xOizXAeMqI
pnB6yZ0ntvZDhi22i92wWgRx6a8jrSipH4blISIkmHU2MFRfVZw5G5euS6zB3Fuzyqe4sJdSM34f
nyRkU7z3YbXnmpRM7/z1nyQIddPfTH9M+Yu2L7nnqWKyQ4bEPLpeREWTrvgSGWfJ9IDlXUul7oC3
BWkWRagXTilsv0DYbmwrEDfUxDJ6GkJ6IR2Pm7E/DfDTMzGa4gOxtNIbSyLZLaDMeGOMsFqU+uVB
g5r7iBrQIz608a7wSjn7Kkm/O6yX99ND4KtEhqEHIv5U3zZehnkrd/QtThhqkRV37gWShcdQgJCq
TOZ6iZSxq+klyKNvTgdPc1mY3L4Rspu86IGDPgv5ZC9LzjYaZSM4NOtZHwB209tWO2QqYo+g0Nt1
VIPCsUfFfxk3T1Ed23dF6xeLWC6tjWjq52DIul2oWAHlElm+g9RH3hxFc7VbmgUprlRgox0nZAiz
rSCxwEB/QaF2WVfkLEzVZCECsBN4xjkfgSJCxdZIA9M4gbM5oV8049VGj6lHO997rSFBD82yNs8p
bqybIvtp45D73kstlm2SiU8209pUXJq9FNRQq4kF8Kb8Bd3VTyfiu7RReycXMJi9FpMHNkwY7djH
cj9+7MYXUsPb0x+4rRGcnv35p3JWdzdamXQL7Fb5M2bixYT5tivVXEZFF8EMigrKd+3CVajj4hRo
IbCQk0nWATVwE+5HnDTM0P/xutaz5X0Zq+pjHd5ItV0vhFZpx0L0MAu84S3tZeaLTJKPIkzLnQSR
aQXcCaIfjeFNJ7fRrC7HCMeiJqJKoSxdZ1eR7A1jnq67TGtucoGRBs9yLvIZwUP9lZ/HwbPnk52s
0Qqy1CpHG5vuctsNnzPCKwGeAZCZ/srJk99rx0rWWQupSbeJBFXGC8j0UDnuQ8aZs3fD5o+3Mq26
IyzP2Uf2wCrT091bnBjhYfr7UOB6OHnDKo/TkTzA+p4sYCA0Ffkj6oC4P2yvTdNoEOrAk48tupLc
94QLfXyPG8LvbRGBMik6gINYe+mPU7YLKfrQ4kR32OZFO29MXEeQkJr7tETDoxolQ6UrVpP0Y3qo
Ais+WhqOwSAO+1VSv546jq3XeLM+q6wfkKh0KsnveYDOi13VPuRocGetrPobqUNfYo8PUquR92q4
lGNwToUJtwxZr9z4sSa2KjVJYgDRcrR1I76HA8lpoFGeCrXrKOg2yjLGjb2Tc7j/SNdGjZwIBLo/
09wTLE3VqGrt+fQS6x4RHHGvglGyi1UaRMO+iygKoj5OaWKY5YuU1QOHIVhwD3ybWkF7tIOELrdP
JQYEFUnizESFmmDKJGFrur0sddVbBh5xOXqltofpmTe9NLk0qE18S/XcuFPIEdHdaF3Zd2Uuayxi
eGi0bNib+c6i2TPPtZS1jTamPuGYvg3xu64Lz22RfqXKS98c1cG0vgfGQOfFvK0AGl0JuvsYaDD+
zNoi9FbTm5JXeOteQtQbZjkp6IjO8yIYZrIdJStVi7pZW5XpLtZ7LMmRzWpfv/KzRlmg36ero2sj
WGh0irUdraJypiICewklS2xSMu/nfmaG5BXV+rBssPLnOlNmFcfmXUqY+Morcm1XOk5/ZaoFbsFA
G56gi72quiS9lzrHSFD4hZz+plIF7dMEazGO+2c7BTjRxvZNV5sd3s2xme3asD86sa2w686UMf66
E0q/zUYUQlAZdFvppPRFxmqZNv+1RFIQNV74/Kogd1Vrg3LXCyCblIr6udlU0c4vBWT1NlqGFCru
Nb1M1m4GLpzV2u+KH+JHqCmwVXGv7YZML4+nylCmmrNmGEBFQNLB/kYoWzW+JADTXogo1daVSzq7
qjb5Hnczew+07AYLqbwBUCqvylTxFpFPrdox9eQIitWHewPNSQ+b4tVPjK3R4ver6WCt0yRL1n3r
dlu0WeZR7kt/3ihm/iMAy1gkKMvsyD7AfoJr2PnpFu+etZaT3tgr1d1okH8tetlZDGgG9p2MmKpX
h20pkGbJIe05suD8OsNsIbrqXnXdGy3RuheuUn1hoWseF80IC4sdXkK89JZr3+Sayg8fn1VCf4sb
8PWDeRiNgE9w6fde7Vm3gB6MR0pUbopjCSdZQU3OUedRS5RlUjfJylVM/ypU1H6rwuWAR9r3a6Vu
0tnUikYfpR1ahDQnMD2hUau2c9Objrwe37ubwoDpk3H37TQLyfBzTAeN+zA9yAhmcV7eTy8ETjg8
PIq+cvOxuxjDjxNpo6zcUO1n+mRopvRNSwEV6fKj21ZlvVazqCY6RHsxC197LjIl3Uj0tbkS81Kj
CD8PDVveB7lzgPUvUNYineXaCBso37pST1lG/326KMP/lQ+53CezXurrk8CwbkZLIXblmTl6Yicr
bN/nzj5hCpDH6A+wrk9hbus3XTPkm0ZU0ZKoOWc+de+lUBh7EaBImXaZapJwopfewtY7shUGd3Sp
54eiv5niknHyaFdpl++nVyyMALROOKbTfa3QCp0wOf6vnqxxDH1hupqM62aDKJfQvpdYUr9PXUlv
1I5GEuYLqK0YJTNNX9dJTTV2vCpH2ArNKL4vIJeVg0zcIxjmlRPb13Wv24e+CYJNb1nlNlGkfJGr
Da1qqkh5nrnPjUmIkK+DKSST0Lojgnc5OZ58zV3VTZVdlZF/lIZObAJJBlXllNVCVweaVZ5ichEw
05+nlzBexoY7kRBJal8DekTeWmvIMr3aWJ9uaVKluZ8K3XASrTmhKM2p0E3wMD9k8KmyU9VptSK+
phO0Bmp+m+GTYV3Mj6RMSJRscghQeB0kqGDUb8enFvXfgzM+0Fm31lpUPjW2Q+dCBDiHbd2FspZn
L6XSsu5MwptKLVlrRIW7p8yGH0sbpAV0hnlkETvYjcuMOCIkLe1jjWoSNW0L2vJNYQT5pq+kel2K
FBJumBz9Sk9mmej1DcahR9MaG9NS5ZFhAFtXQYhcYEZLfNqzfR1l+kyrIEqgDhg71PXgLCAZZQVd
r7i0nk9isN73oqWXd+bMbd3t1ANQKlSFOLcQEClDqiwTKUJO2OpX4xJASuXszbekO9esnFfFeWIh
c4WsJ/hhqNUr/uDgMRK+u6ax5C9OlzR7ACLelNxmlSxU3xhURw+X5hPb3VVDm86bXBSPUd/CaZAL
813HMSnw0w30NxcJ10I8XFVf7KeHBtr86RlxjveUGId1yjrBuLKAUR/s1KBwbvtjasroAMna5qnm
BNlMy10jzPRV6IF3Zbf8xHOgHPW0DvB+WWLfm9pzoLrGQVdBDuiDmqM3av8A7hOcQGQmt6Cn3YLK
gXK+kto30wNCH2eNWbCdxZ3zx3vTP/QiwjSLMGNee+13Zh706yJP9mHSudfTYjcVKFgVA5Nt6y+m
3lGnhsatH2E4HsXhedQ+lZ6io6O2KSvaprafnsm18dDDYSmWpFdY+zD1xRxfrfKsRt57BULyndXr
HEfJIjGGDvci1qTAQNGIcr8F6DpanR3fCOfTZ2o1yMgyAgPEpy/rhvZJkvgCbQHU4lNpp+5JJvGi
+Hs6umJZC2CvSUp1n8cdbAsvBjQyxHv8RUQLT0+Zyeh8yTt4ttpVAyuGWkx5mORhuZX0rIv0bkla
KyBMEZogFL1+ZOYKzF1lt+xYyugw4VqozuNDqXr7Ei//ngajR7xSVSUrbEDUB2tN4khFJDZjeexj
sWqBSl4Lr652cKipq+fNdT++5Y0Ac5dZc1ENGpGLBSARqTjkftMfyvGhqaPxwShnOUldy87oC652
NBgS3XjVFSmdpTJXW9eH3ygTl7NPy4GLjsSgmjK5fRnBL8u6oxrrzZ4WHL3esaDjh7Uzlwu0WSHl
jHuYOTN/nEUwhLkHZBKvLkElq+nVn+9LSkfmgSJmSHRww2XWuNzqNUC6WWih96XpIFE3f+uI/w6z
Qrw1PPEC3sFRbnApiyEdHis1ju8k4d5OwqDCaUpihLmTQZsQE19SfJORHlE2fusAlcwtquTXcjIA
tWG0a42eqjMkftmys11kOONRq4LenhFBQqhhGhs3UKZpmo4tURWV5LxsyLqfqHlSEBo00ebgfUnD
SVpWlDlJep7QehQbynOKRmiWmRkmX/xfcMZzANAK8gK3ZsFhDlRjcvp1+9ZmGWgryaKLtfRKaa3y
LlBobHL+bynbjsBphfY/9dHH1Gauc/wMlVnNhAfxRbpORHNFG8F56lj7Eo/pdEj2/dWkEbf64s6N
KLJMAkOzTbYJ2PjM7r7BYHQWkGl/uJaU78IRuAN0nZJenwCvssgltBUpvjIl6ZDRoLjPhfeaK4p1
eqXICDIsrOkUyfjH0PO7K6RdT9Or6aFBImcMJOpOr0SsAAxOgGAbPlytKOpusy7/qVC6DgICLiiD
kBJGoVEGZ580wr7yJARhOXf837kfnmdjPEQstTwQK4McQVJmuYMWfU5KO4mpCXVLPXRo/BKQoRMA
vvOFUa9UaGfqsOauLOK8NvR9Ll5aDTPMIhi5+ZXRmtQlaRQ0Af0HJiw6e3GCoks2bofBkre6bj9j
LY2wx5ECwK1ne1VZ8Td069YO/1W80ui3zrqucdfmmBVv5XFxHKquONaN/FXSnfgPtKFuqTYgCqHr
MvmH54FWfqeoFDI4WdS8J6XKy7YlnLKrAt3mMRKP/thTGegC7NUmmgdJ+M2HO763esu8SmJHm8WK
vWnHgJVp0s/AfW8w62lEdPJeLUVg6ovr1CFL3TWomE7PUr2jv4IO9uTI6oiJPDm0EBENoPqQ99ad
iDFRYVDUWylYq1JzPNXRI6ddZLo+Q9Wd/d6kMZ3pvqPfm6Q1NXyESMH40I/BfMIKxQ5A1gc9sWNS
xTECAnax5NDKsoKAazfypxrmA+XajDvE0ZdWubSxqLppx7gCXFUKdP2BfoTZHS5ZSOgnfFHYOeYM
XnyyzNCAldAjXlQzz2APO/0D6ohF1cbasvQyeV1Bipki//7rrfu/7nsKybt306T8n//m9Vua9QXd
zOrs5f88pDH//ff4//z7b/76f/zPlf9WpGX6s/r0r9bv6fVr/F6e/9Fftsyn//HtFq/V619eLBFP
V/0tzuP+7r2so2r6FvyO8S//f//xH+/TVh767P1fv72lNVRItob7Nvntj3/a/vjXb+qYDP5fH7f/
xz+OP+Bfvz357xURRv/xf7y/ltW/flNk+5+6SUoxLE9gBfKYIt6+n/5F/aei66ZugNKwFWGL3/6B
Gb7y+ETtn6BoBeND5z5BExYp6mWK0uhfv1n/1BXeJT5GCNvQFVn97X+/2V+O4J9H9B9JHR9TNFnl
v377a7icpI6j0FIwpv/2j+zt9c5PXP5I+T98Zp8OYMi48I62IvrTvfYFwvSvw/zfm9bHAPgPmwa4
oxRRBmSdBfGVYmmgr8I3KXe/f9jHf/ySj9/80ubP+JqEwSFnkpJuVwVioG6n3OVWeOMDCvwiee/S
B3BUPn5/suBtIOVBu5N7bRkptUbwXnwThY62+vwXjFjS0xgbT6o/d9AZrtTOpNDCQ9LuKOIdQIaF
c1ormwYfoN91X3zGpR8xvv/hIFgmgNoCOe2uNlxlRc1LWmqjJt1sqJF9/jMunELn+bVdUmlyTol1
l/Y0b4IQEH3uh9IXMaOXfsCIof3wA9ImkxFuxyg1U2rGoAyh1KNhWuFotr/gx176AeeIXXQopjOY
NZAwaRdZ8VKX7C+iycZz5e8O8chf/vDtUXw0nYPTeEcsoKxumsRnVVkrstCOIqa5AOIeJd889tQk
/MVfczaiO2tAV9139S4e2qXW68ecmITPj/Rf0bb/PmG1sxGtonNCjK/VOzhQ7g+JyXhuBYWNbT4u
vR2WNXfhA1Y7UtD3hy94wxcOjnY2zO2qcAREnnqXVNJVKauzOhDfPv85F04t7WyAKzXh0kIhiCcX
Ak55hUzzVvUqwn7M3v21wXGOJAaC2jWIpepdgTjgNsDqt7EiXf5icFyYQbSz0e1CDfFkKUWUV5po
P/NDzkABu1nNQZl/Mc9eOujjgflwCmfEVpqDyy8QLpUnOpOdMpO6ynkiAcGf1fS85jhSyDbSlPD1
8wNz6ZifjXkPhpCZyQ4xaM1gJNR8yBVZcHEO9r+2/bMBb9VNEUCSJGslH8kDVZpT3/TSLw7KpdPq
bMyrsCJVztpqlxvqVSJpN/hZGgQX/RcD/IzA/ecwPBvheIwUomD1alfnPSVtL9EXDbKQMcG36HHg
FtVRK7JX0D1z4BqPQwtfPs02rO++uKhcOCXUs3kgC2vL8NWEKYaVTcs0tjEDbSUZ1pH+4M/CyNpF
naVf/NxLHza+/+H88yszhd8tVztdHpOvUUXhNgbrlsQHp0W3jejVVM2vsiTHn/A3E7Z6Nid08qCJ
0iirndpDLS1cUrpk5a337L1tZa+tpGz7khpWRgHhl85FdRzaH3+eVQ2m22rVjj4hbi+Q6/Gx8wX6
iF/b/tkU0faW05aodHc+WvYl2CJwQoHnffHtL5zr6jiCP3z7SKIQVMtxtZNjO98bmLAWYdZLL3Vb
WV+cbJc+4mwyAIkQoKRhOFHFv8VE+YPAXqITFOP+13bQ2WSgRnmfta4odxSJehomsGlRxzVK+OPz
7V+Yo9Wz6QBpRl6i+2H+xBaLO/4ZJNocME08w7Cx/Pwzxt39d2ft2YxQdOQ/SxkzQha3D1aS7YLe
/MVDrJwN9rZugyLLrGpnNx7wVPRhqgQA2/3iDunC4VXOhrdsm8jwM8aZ3rNLuBF6aeuAVEhKYp/v
m0sfcDaiPWGP95AMMDukVtMqirQC/kj7Xq2GXxtj48ru4yioFSdC9+aWO6SfhJtiCgi/uH249OXH
9z+ML/LNOqY+PLOIuKLwLizbBUryL772hTNTGc+mDxtPFBqN+EKKnQGQJepp9+nZYig8Mi7j7a/t
/LPB27EalgJAvbs0FpjUZf2lyqo1MRbPn2//0k84G7yypxZ9TCbrrqth9AXY1ax4HZgqHYTo8dc+
4mz86qA+vUHQJY2zHwlaAhJpZjRyeiJafu0DzgZvFZSqHkpdsatlMESOS/OGlUITH9wk+eIwjEf0
b+YH+WwMp1mWtvi9ix2UlRuj9fdGPvza8JpiMD6cRIaXhb1jKBW8SWOHqvEYmzZXA233+c659M3P
Ri+CSPAdkV/siEmdU6eauelXp/+FsSWfjVrflp1BMRNO/zS8Qef/hL9vjbnli/vmS9/8bOhmRU9m
EIhAjHd4IPDO52tIG+Hy1/bL+KkfdjsuEJMOIPtFs5R5KpMfGqibzzd9YUzJZ2MW2LpVxElY7OCz
33iBsiqgas7KGKyWLYafn3/Ipb1zNnANU0SE5TCxKZr23evT2yAtVp9v+tJxPRuwKSx4WCUuJ3vi
zkcOVm3iOvti6XBp42eDFam0UVrjfpdwMLlY9VzC68rml46qYp+NU6sUbuJmTGd89R857byZ1Rtv
n++Wv9/jin12oe3brghqLS12BLEil+7M38vMW3y+7b/fK7Bx/3o2Qr0VPq60cid6dV0JmiNdgquy
+eIqOG7mP6cvxT4bqWaZKVRPI3aL0O4c+r2kZW/SrAMURqKDkl392q8Yf93HMWXRwMsEU1lXp6SY
ha0MhCVLGztY6YFVXH/+KZeOw/j+h0+R1Mwvo8KgrVsrPxu5f26jl8+3/PcDF97iX7eMkLHPupKj
UGYmOrMMJymSVmq9zY1fhF8MgEtf/2zgugQ0VMi9GQCJt5fR8vRN+UszpmKfDdx2sHX6WNyPmJ7y
E+0i4oO4zr44h8bT/O/OobOBmwbdQKef3qAvHWN/k1ftImgeO7xH3fdQq764Gl7YO2O5/uPBjW1D
cQesKbvOBVdtNyPRMVOfPj++lzZ+NoK5ka1Lk/igXR+Ro2FtjOKrksKlLZ+N39IepNAu2LLZZgsj
j2aRcfv5d55uJv9mv1tnY5cUvL5OewfVZNLOO8NfsiI9ugOM2nQE5JKN5YiVH81j7T6rITq0gOuE
GDWeX1zOLsxN1tmolgF7umbXlrtIoF5Qi8atv2c1O/PJQT37+PnPvDD0rHHHfhjUdpFXgtxMrplE
K9Zo1pBlz2QUirnlLD7/iEu/42x0Q7Wyusy2813h44gC6Yc8h7rPV3WIS5s/G9egoqmFqVaONve9
SndG+9i4759/80s752xcy4MJGGzgmxMBRHReuAHdsNbDfmFFv1bCV6yz0a3XQWMkqQDPmetj09+u
ZnlRLD///hdGhzgb1BQE2pSEVXSSdhdvXYAXyJ/8Zv351i/seHE2qimVjxiuccdDWzGd90BBNv1r
zQBFnA1sSUWc76Xsetmwl3pE9pzUfTGuLu2Vs4Ed0uyWhWBgV4mx9hRwL2H/xU3/pV0yvv9hNIWl
ZrZdhtKaEv0sHV4MwlqS+Pj5/r70vcf3P2wc3xwhdDn7u2zJw9aKdQKm8PNNXzjRxdkQJWfTJVCQ
XeI3j3kOma+YE5qECbX+4gMu7ZizQSrDVRSZZuQ7x3HnNlCJFoKliH7t4jWFhX7YMzmp82EFX35n
wxwr3PDQlfX28z1zaaefjc/ROJ8EpsYXzxPtDjo+QXi4S77Y+oXdYp4NUCXsW6Hi59sVOmjIgBxZ
TX7ADPnF6Xjh9tM8G6Giw67m1hQ5idNFkFoDzPu97xQtm/0/zq5kSU5dC34RESCEgC01Uj3Y3W23
+3pDeLgXEKMAieHrX5ZXbb1WEcHCC/dCJaSTGo7yZNLJD3/bCwo4doVoO7ptIpiG2m6BqIesK0CL
OXtQQH6Kq2/07Zm4jskH+zHTYZuIWTTziONn6r7WQ4Uq2rn9Wgr1xR2T76hK+u4uhbXL8m25SYdp
YBbSsVgX5OICE8ZLqvILjBBXvsWAN6ZBeebXh1SKpp3Uhv1KebYXSPJ09jHM2crzoym0NEhXXR46
snAAafIASv0ZWj0RiuGOtyfD1Dr5ey1CElj6HCylC1w8IcTH/KH6RPC2FjmcWHTbosG07XeEPH0y
DT187nPLjiDJ+AQy8ouHysWVaTCAm+ng7qjtwaoC07Bw0JPyAs5HFWqENo2Rp4G7c3yRuKgCvzAH
fL7Zhg/NNDpRBn/M2z9giCJPgzeFATzqhoE2EaoLEU0Ms8NHzuGyBVmLlY8wDJGnIRrpmgKeSjhC
iKmyCezqUpGf6qUdycocGCLJu37cu7Vbok4KZt6YZFzQdlcnFBRjg7L6cnuITN3XMGwlUBBYOIC2
hAXkppxPg1Ara7dp9K8/+a7jqNtDoX3IsTNApyNJL3D0C3D5Runr4XbfTSOjIRiUgXDkA6ITxT1Q
uAsOY+/uO95sbF6D8GQ5HUntqruMXg8uoE+LDNqQKKYSKAb69/YnmIZfQzDPM+4l5dxe5rlE8WE9
q7t+CbyNrWvwDUgSVhkX4tIWDBpBkMdjZG2FNvRc54DNy8CIdEosnyz8CUO2ewUtp5WQN7Wt4RZF
EFYzor7oMk7sX4il7lqCsoNNI041vNpKsoYyzCqcZVl1gGtPkh9gz90vK/diQ1RSDa/QjBxrEmJV
I1N9lkH7bS6DU9Nb37b1//qz71CVW245Ow1QhRejx8XzLg1bVhJABsDqdK/GFSXEb1Jc6KvqzoMD
e0PkvkuDi1Rrt5brKH9wRqEaZDO3YFf/3+4SQiFHPC6E2uI8woQmiRZS5/apTNOA7NOJW9PKV5mC
SYOxTFsXMvoNAnUU/41h00PL0h237cBUwy/sFmEK2l9f8WAniIgqUCoHhV2Xr9mOm+ZEh3BojSHp
BnGpxPwK6s8dKobgzDn+bNSwLW2pc7+4S6ZKtcifJXMHLaJqyaHQyALx+XbAGvCg07zUAndH0KRw
US3ojuP2Bxm65uQrd9sOpnO9kh7i60WNEZr7DPqA3Q+/g1nR7b4bYkfneNm8zKDLiNgJAnaGtc8X
P3NXjp+mpjUcw+R4EANeei4BCuoHBA3p3edtvb7+5LslYrCWvC2WWly8a10H/vsYQl/3dtum2dQA
XMPpENpqC85sMGzL2Hde/1duHm4Nqj3MvSFcgktwX1dvyMwcIPLwervfBhy5GlBDiXJZyxlxV3Gn
2IXqeeRfPXo68bLM8nD7N0xTqmG1pNUEQqOP34B3UA4FXBD7Vx4wnGs/P1g4dWJWCZvyRuVAkYQc
g4UCXgl5m6Ep93D4gSLh9DI6sP9snZfRg+qb7a5xBMl1z/3oh7W9GAcgWi/X1EHOpli19FAriIq4
czIeMijY7lEdNJ1rgqJCNgWPIMkfQ+jIRWxB5Xc/3S0eP1R5+B0yB3t3WB6tHE9JdY/Cyvq30/T3
trv8E8z+mZQwH4epbt32p3lGMb4THm/PiukDtA0fquGeP9bICvFcRqnj40PuIdlErk4P1ILo1sq+
b/qda+S9Q12Oon1I4eLQgiq1nZe4+762TmUdPBQwh4oKjvL83GL7bR+lrR7UQQU7RAuwZksP9nAC
2mmttV8UjgTDgGIb+5sM+co53hDWOhNMWOkg3Q4mYpbI7rpMfFKh9c/tzzCsJkRbTeQyOFDjQdOo
CdzXUOSYHPvz0KfbFkKirSdl0MFeIIAvblDI17B0nohaW2MN64nO/bLG2R2HBEtViBIIiDp9qTjU
g6+a8eFa5tv0E9pyMvWw2YRFFZaTBPrH0DiI+QjTtZB8Hsq1JIhhbnUKWE+KAjYoWLIGWLKDKn0V
0jndnltT09rC0eRQ1p0GpHoZhDJsaO8oT6xs+YawcTRIT0s/cO4UuDUpL4vcMP80Qsom4+kKlE1d
16AMbU4PDjToOkXewHXkIUjXHrxNXdeAaw1D1gYBgNuJ7nPXWzvYvj42U7GyPZt6fv37u0UoaGeX
QG1RXFxpf0Xt5z3MXVaOiYZw/MNZftd0Eyqs1apq4R4efFdlc84y7zGYONT56OvtkDENjobXYSIQ
H75u0qpPTm7eiYi22Xla/JW4MX2CdgjwPBjUwDgJ6SxsR0evmYbvCTQg4QVS2U9BAYuS299hmgUN
uU7ioSarw5YD2fN4VPKR0XblNmMYIp3vVbliGVBH1F4a4d4HKRxjIfnhJvTTpp7rnC/lTcoNF2xi
zGvTPaTfk6hIfe94u3XD7c/WcEtb+JapjGBFa+UXuAUd1JAdVC5OkyWhskfnlR3LNEjX+X8Xqjgn
OW6OAvsLk/XLHKSfihZKsZX9/fZnmJq//v1d85kcYaDeI/Xhz8XvqurhWevuYBvsroSPIUxtDcS+
JDxIR4Spn8MGTk7Poxpfcbs5MHjK3v4EQ4TqTDDfKiH9e03dW1N26AuyrwJnZZJDjMIHB0YUL/41
OhDGL2erQ76yszoZeWq65x55tTLrqQML3mmccwr9AZgtfrv9KabR0kAN6f9xKLwZCRHkvutOQgbd
OvcBOcB8do1pbDjb2Rqga+hN97B7xhnS884ls85c5d/9REIrf3kLrYXhxJ3vb3/Px9Fl60wxlpN2
sSVm36r7U8vy59Au4dCSnW43/zEGIWjz9/TAWraGIxQOLr2TQt8qfYP0Xgw5w4fUtZ6cVG3CiK3z
xlKHQPZM4p7IR5SBO+l09Y6sfo0+XNJvf8jHIQw2+d8fkpcWVMca6EEmsCYZU++7NzrVxrY1hEN4
FZpkGbiAS9coeNfYDGqOIVys1/JgHwetHWoQDyf4F2YtbS89TJALcGe6wX0OKD/zpVvZKT6OWVvn
jI1VNjAsTkj+jvkJDp4xVCrvhkym+2AMg4jCVUxA6nrbZGigz0rPhzGmiyRP6T5QCD378B+83bRp
qDR8g3/jWmUZYKiyEpo0EAIk0KgIu/YBbiDZynpoAp0G8GSiMMjxp/bid+XB95adk8IaLl27gxqa
18ljNeWCQiwIPJNkOEJc/TfuOpBSgwD/7TEyYEHXW1h8NVgBbHMvsvburKqCaGl1vt20qevano3n
A5gLiBDp7Nx5c9PwP1jj3c8MdtS32zd1XYNxCrlrFKFg+Wbh1fWvhvxZ12ZsJXhMrV+/6t1W3dmL
V8427y7KmS54jPpMbOvHto5rEHZnabmCYU9IG+z8VtjDTwJkhZWOm4bd/bvjZVgvCmIleLrMoL9j
Jwc+Jc/K975u67yG1x7QcQmzcIMa568OLN/Benrd1rSOV0JIDZJzd0HiNCqIC6J2cNjWtIZSHuDF
eKF48IPCT/XoD66I8B1rdC1DrOhksNBqQ/CCR4CIWCfU5kC5yV85oxhmU2eCTV3FcCrB8sKvnh91
viMl7FXclUg0rJA6FawcxFKX0Em/EGd+hdHS5yC37/B0+QmvWiuTavoADaWO3RTTQBDseBX9XbjZ
eRwyWP6x46aJ/aMn8x6mePuHfDLy7KFb4RU6fU4Db+VG7FxD+v/Po7av4RTmGNC7g9YZLmNF8TNo
Bn4I1ehGMIEEQ8YmsOAoFPw92+4x4VDfLGeOqlAxHT1J5cqhy5C+BXflbzg7uGaGqKsVl1rBG3m0
fjDpPOOREyqG/NQh/1k29ndBm4crdWpp6NvtcTVFhgZzyDcQWincVFLylCVfmhSiXtWTsteyGYbD
pM4r86kMHa6wOaS1+rHU7nCEOO4zo/1xcfkvX/hru4Qp/jTkh6kzF12L+AuZPKkc1g1w8JmctVyV
oXmdZuanqDYLGeLPS46Qhj8kbfA8OmIF/YZZ0FlmWd13YGuCaWRDIZw19mfuQrlVijtGtqUjbZ1X
FgRZIhysYEhu21CZkq57wmtEC+nPtIzmmVYrQDUN1PUT3wE19UjbhDVerZCpue/78SCLPG4tufLM
YViCdUZZHmaldAUIO3k+7CDWdJwZXTnHmJrWloHEhg1A2gOBciK7uec7H/IGt1FmGhQN3DgE1GSZ
ED2lv5z9utpDog4apSs3KVPHNQxXxEvr1rpObZjDcgHaYrsyp9tULGydQgbtrmaAXw74Pw7bdYzc
gZC1svKawl7DLHKo8EPo8Na/iJDR75Wvlu8EakcKtjQ4yMw2dbttM6AzyRJ3SiBZgTEKW/55GP04
XLpj4SYrseMYZlgnkmUhAwk1CZFQIu4hD3js+f49fE7u54YcVDY/EdvdF9Bcg9zvDiacL5kHWdgl
fUx6bCg8eLodaIZQ0LlmCS0Hsjh4z4CaMqST5T30E1aaNkyWzjLDBiWTpscXVqyHw9BylzkE/ijO
qw+H1229vw7uu7XDH3LoUXaYpMCHe/Lozi8DHi+j242bZkiDd5plcN3OKAzjbJiB1ax7Vi5n35J5
XNnCDVudp4EchVEVCSe/vViQao7I3O/DIL2HDcXJw+M9nmoOtz8k+Pi44mlwR9okhxgw3h4qn9QQ
aHeGJ1gHzykMCWTbw9yVwbsNAt7VW9fRZAU/ptnXzux50oE2p640tFEc/IyfcRIGEx1qd3LYlFmG
n+7fsz9I+FvCsbm9jAofM8A3N2Lw9F6ZfgMydDZak3d5AjMknK9G5v6X2bYEGXmU2xL6Nr1O1rvQ
dVzUrMF8BRWWKqi+9jBveIFKo7UCjD+Phh8cUXVOGtQiWAcj8/YyeZBqs+FS21n502DBkCeD6Ojs
JocCPuWjxME4tPdU2DBUzC+5kz+ImR8U7IdRBnUvm+nJD7zT3CYnmzqxtJe18gTT+Gr7/mS1U7ko
PNQqsmR3NRGwyqzyfmX2DNii2srguNlIOg83rwmpW6vN4qLcjwx+2wOsSKpi06uArdPbkEblI3OQ
+ZT+IL72rQuPNMrsNPLCYq1K0PnztvzRXGrrRO25Ka/zsLl0i1rgPNKW0N13+L4uBBzHk5wefJjp
ppDi7Pk9mLHtAXLl3k/L8hNkrEPICfWM7vwE3sZtBq8sSA7CH4ggJoZ6woWlCmEmOzXuHkq+sK5X
6t+KZsWpVHUad6AdRDlb5CtSWemhKqcEMvvZMO3xXj1FU5Zke3hW5OcutMq7RZIFMvZDAydYO91N
FYzTwxla9lYPMpvlyAlS+p2ExUIJp8VShbA77+YITsHpTgyhFUOAbjjPsMGOIGoTRh0uWBCdTVCC
nKe/0mCp4X3oDye/s7Kdb3VkD3sFG5YGWQ67Z1nv0rl966BsePZo1T2SrOSHDJ5D8GSFscjUwn4c
LzkQ6w9bcqigfvpUd+N8B9e7ft9bojlMLJTHAmKuHGqYu45QFxNKIHzL25e6Qsmh3dPuaFP8FCUS
pmdJP0XYJ5rfQQBrPS/r0n0D4/hdX3uQV+bqpw0/6ueEQN4eD51QvfE99+AKCunZAK/8sHd/nFqn
f656mr+1ddieII9PHoRnwya+xC9D5de6iDwv7lCaG554QL+QWf2XCO5DCa6Vd1Ajz6NJWO2xsVDd
01rQP3UaaMSCxZ98gXzodKAMHsfcgokanIeGqCew05qlWvYLrO1XAGfYLam2ydSib2nlLPVlRKVU
bfnIcNv3dd6sHOP/vAl/BAJtP+nHBX4SJRzWmsLqX9BveBG5FompqkuMWRfeVQ24jI70yT9dSdw7
nvrzP46Q6sec+e2+w6CvfKpp5dL2HSIqZEVyFKgI3Pzf4GwPN4AFWFw5Gn782mXr5EkYeSs6Ahvx
rBo47VYXaLTvCYTUsglmDnkVCTfc4c1zZaM2ZTN0NiWcd+suLPB7soysb/IR/m71C3mBGZv4x7rA
HNBeee43hIhOq4Se4aDyDj/UWliIvU+9m+3w+rVtVnRipUqcnOH6GMY2h29F5dXkGWka75/bZyjD
cUYXz4Nq7xymDK2P8ken3uzqxxC2cNX4fbt5Q0i517+/Pw2kBbzW4FcSD/mPHh5TTbqm+mcadG3z
SPgIF5SkCeMazvbkDkKyEdQ8N465BnpYl9pk6q+NE7EH9QT3Mrpy1TP1W8P76NaekA2adqCo4PbL
PoRN97wqcmM4H7gahrM2p6iPRCx2E3mjrfM0Q3soSn3/1Kf2q2fxcWWIDD+ksyw9FHakhIgwzrMJ
dMXy36LkP2B8/Mny5JsU/vOmAPrDtXwXQBzuDzXz8TPU6iKwK1hYr3yAYSLI9cPetezYNAeDHxMB
n4oSK48XQASbb1sSdEE7bwEfBG44YdwwmJXkcIPwo3BcwawBVOT6Re96zvk0BgpuqrGP0/VuGZCh
caAOuDIuptY1yNIhgWl6xWGMK+x+H0jI5C0ZbM5uz6dp1DXY5lIlqRV2LLZyTx5SOBA++xDNPMPj
rlh5YDUsaTqVcYLTHvwnWxZXFmTlPWuozrUFSUgu8mXHErpN1svWeY0wWyHwm2ZezJMkgk/lQSbW
TqiNeVyiITmsBW+zRXlxV7MDab6z5BS0a3oQhknWyYx5GAQwvx5YvPRtlLKfbPxv0/zqSnY0kTbc
r0sWD9hH9gUrPlN4He19r19BlmF2dUKjbyF7WFvUQwAlp0olO87bu37sXyRfOTiYxub6y+/gNbsL
F07qebEkPW48FJz9sYGSxbYB0sCb1iyn8FDwYljXw2apvfNQnNT13sp6aRoeDb1OgJI4u0DzsMw6
cnVHryRxiQqobVQJndo4Kt4G4EN5cTZDcbWYcfMJqP+7haJCCJv3UIkkSspsrarEsFz8Odu9m4uO
+DA8lCFmexrlHoWFzdEee2iowHXkcHtCTCOmbcj9zN0eXnZebJOngX4t0yJ2xPNSd9tWPEfD8TiC
/+zVsP2o3d9CwLzRCnc5/Xq784ZY1TmOKRXcWfLZi2cHkt0Bl/YBXhNrV3RT61oup4UvRVJItF4s
/ngYFhLADqZcY4qZWtc2YAvPDD0ZEapT5t3Dzuhbs9CVMTc1rUF4oBnN4NPjxU1Tix/WnCq1G3sO
O9ltw66BuBhG0U/K8eIcTN+jV+b1cYRB1soSYboT6qzGBbY6uZ3BzZQX35tsAaqcKMdVN8dS5Bbf
uIAlZFH/gstqxDoSS1bsRGGtbJ+msdN26KBUoBER/DhxchpNijU7FsBPftvIkb8X11CwBn5fgReP
KYcDLgyHKJS0QXr7b1v7GppRxg77xayjcR3geRyUinRV382wUOjMxrJxUJPdlHbcjOkBh5ZoqiDy
v/j7rsy3xBX4jOHfowPrR0g/5a2NuMKo41o8kXBlmftwWtG0jmUHzuk17gCxSPjXRdgvolqLmGvU
/18KA01rQK5g1FO0GVylc9li7RxR+72E+yqs19Yh0w9cZ+TdLsBc1Q7+EsxxpoLdGKKcbq7k9z4P
Vs4Upvavf3/XflF1V9OvbImHK9shr/MUvyCC4AjePv9nQ2BikK7z8u436oJPxIWHZcwke2B1dehD
e6XpDwMTTWuInbMWjsnTMsXI2u0GSnciy3eo44oC0Z629V6D7ZJYBe0S2NcyCE9H4xx+YdMm2hy6
r0G2Rs43SJFCjSevzWDpV3fHjOLlphitYL+t+9oejDrzMLNgCYE8P4Sx4FJZZ8kKZA2Dr/MV4fbs
9Nh8xxhp5QMZ6Q8epqfF9h+TuX7b1HudstiA5ZPaeYifcLr7oJxOjdykvQKGswbdhLR4gu0tGeNZ
a+/3WRx4yz6Vy0rYGICl694hoy/hUJep2Jm+1eUnSklkeZ9vj4qpbQ20DURI4a2byHiBKK4N/rwj
x+OyLQWEkdHwyumMNwXQmhAy4/gsUBh/6rtg2HLHQOsaZGHAW01uZst47Hx/T4KiOLjjmpq4YakP
NLCWEvt3zpWMe684wvzzLh2dlYOVadA1rDJOpzxoUhWDQ3NCcU2c+Qyr8rACJlPzGk6VK1LqiUbF
cCwtI1r9wgPopXLE6+2QMQyMTlsU4yRKmKPJGBcJODHSvT+mz7ebNiwDOm0xCFXQJjBgjyfagOKa
sRnpgNei+wImSrAy+Kbua2D1Ju4Mne3IuPK8FmLKZQpf2GDa3/4CU+vXL3u3QVWCQx3bnmQM4/Dn
hY/HvGA/tzWtQdWH6Mzk2VzGCiZ+ovUvwVKuTKkhYnTK4kxRl5l7A6Y08z9DtGufT/xZJWtOGKbm
NZx6ba0kLioyHnB3mLz02EsUf5ZrinCm5jWk9jybp9FC72kn8DRoiTNEbn5MeGK8PfCm9jW4OiVP
ULXayjj0csgqBjtX7bs6Pdxu3RTzGlrroRy8AA+LscXOYCnVoXPKC+TL+Vp1l6H7OteQ1CWFI9WI
JT4nqoPDTjsh5HMX75B4vVTs5fZ3GCJfJx1O8Dyym1DKmC8QbO7cY1lvIgOg8EaDLJc0zJYqGeKw
aHd4Uz3a3Vp+0NRrDa/J4rYzaegQdz6rX2HYwu4oXMmjbWNynZJ3qwFjwscWZQ3xDDH+vR1QSEFM
zbxyLjD1/fr3d637meKSezk2V+7ATNo9Fmn+tK3jGmJdMFJGd8SwjAM7uSGoHv0a9doUjhpaG1pd
HQosWL8WcJWFlRF1h0MrvRWwmgZFA+tS4KnPHbMhZt9hJes2G5vVUOrjGhm2JYRqHGXtPJ/Hk0y+
3h7r693xg4ufziUMfe7nDFmVuPDflgpM4374xGGq0ObLPulZBBOZlY8wDL3OKnTppOysxNikg9fu
kwlGtLaynHOrtq7FOmOwmhgcvEq/jzvufaWiexhgfQ2xn7VLbGgYLA2vMIEUUAqfhxj1sGehlIqK
wIMhL6gUVvFi48FxN48F3LPdTS9cduhpGCb96IaQh+zjqSJxIYtH3+2OfrNmgPUxUx/tayjOMp/n
Kq2GWATerhYdyjS+sIbsbKRdnPClte2onLq9VxaRbdfH2zH3J2/6UdBpALcmFz5FGR9iKpN9n4LP
JQRSMd25X4ZD5rmxzJcoCcR9nYiV3zRFnwZ8NgRdwMuhj9NARS28rG2orszztqX2aq/6fjH0oCNB
kgHTlIDD1BXsAJmyw+3BMnVcw/44z1DhY7zHIy2hZzhWJ3vRVcPeL+o125/rTvbBdOh0wtCqQU2B
5A4EI7l7GVHk8KPugzLDNVsJcnB5oljkwtt4jaViWHR0gqE9NyOKVGDAnSzBN6jZF1EVDjvB+JPI
xCmAM/pE7S1MTJSeatt3BSFtK1BlH9fW0h6lkGxnc75JUQStaytCYQ1TxTqEFawQ7MhjwXgIcrnm
GWkaJw39GaQzMtJ3XRxMVuSBIXtwab8r5/LL4tF8XznBPijWlMuuXf4oCrSlAKQUGIIQ0cVhcvGQ
1x2bFMoFX6Bv9Hw7kk0/oKE+ncRAUUHYxW6homaYvzX0c0KyvU39FSaW6Rc0kA+wO+9qpNbjaqZ7
4fh1VEAAr23b3/m4BnXDHqBr4IHkNg/cD7q4hNmU1fgxhOCPGevqiLvjbx5iC1gcfze2idy2uFB9
BSgd2GVDgzsOWHdntfx+Vmu5AMN5RedzuYEbQLCjQdNzsC9hCEVgFnh7tg3rlk7dQooXGy+YjrE7
vjlw+05g5LZka4pQpo5rqLYnmNx3diBi5YT7hE37PhP7bR3XIM1wUYHJvRRxV9SRhJpx0n+h06/b
jZv6rSF6rpqrG8si4qpJ0zdilxnkjUr75+3WTWN+/dV3Z/IQThQJHEdF7Ln/pVURNTBST8o1upCp
7xp+Wc/6JOdoXfldsx8SVBYNgb32xmpqXcNuIxsL2upoXTgc/N7ynE5rBS2mprXdmXdZmoZpCcuD
igx72qTTwYFg3f72oJvOUDpfq72W0roLCMkNOLyTi2p6H+UYNAIvPQkvJayYxc/JyY907rdlkXTi
Vj5WXp7YEwd7yMG7YlKX42vVL9WaE/bHr5d2qFO2sOAkSQ9OZ+yLNz5YMUnJXdm2556A5llVL6MI
zrAdeIPi2IMnZSTxjOYG07alQ6d10SxwYT1jeWdaviBBeTfM0C9MyOH2fBmiQed1ZXm1dIrm/lk1
Er5aTSLPbmJVz9ta1wEOzSgJB0t29lwWTXkY8fy/bS1fv+cduO0hpwJka3Xu5zI8QvDO2aOyt14Z
FcO2pmvTgf/a+amXqvNEB+SxoQLiJBFl9wkrI4f1l7z8NKzVPRqWKZ3d1QS9A4dVjHtZQ47KE/yI
WpYn4vEvt0fK1L6G93IcewJGrzrn3fylIu6xHf3n1grTjfGpbcihBQ+btsdYeYkM4Z1QPMoW5ZUQ
Fjpv+gCd2uXCSJSOU4jAXKTaN1b/TEo4wXSifLr9A4aDkk7xqpJMWeXky/MweI85+YQyyzvqiF0y
rjAQDFOgU7y6qq37uXbV2SrbncOz/fUtE3XBu2391/ZoJxOzhSoaeQ5R6GGXMQo7I1net/5K9w1r
xJ/KyHdYk51TKcpmdbbxeFz2PG7scYV9ZWpag7FXQnc4a0YALRB3Tu0coPayvz0qpnu1zuxq8UhK
skyos1vVn4XXfxVFf+irK5rTRuwaSn5MTpXt2ytBXJQbX5Z1hldIUfHTy0ads2U6Bk77STjLynJq
iiMNyqoqkJtCoQQC1XkgaVruMgpuste93R4yw7KnM7twV1DIFCt1Zmw+Tqrdyfm78pDwsKzLyIYD
yMUIrGyFOG6Ye53q5dd23oisUOexX3Ypjt2DSLbxH3Qpu76zoatUYOrrVB6yxoUWmVgOomNrVWuG
mdDV7CzFk1bYpTrTfLQOM68uc7GwA+xjft+eCtMPaJiGxZOCBkWlzktm7SfrTdW/3IysQMM08tcf
fQdoOxgavESgcWlx2EoUoLY4h9v9NmRPdKZX0jmz8As0bbe/ocwdLSi7upYyifBX2K+djg0Ltq5g
10kBSxioc5050mZRZdUPCSgQne396Bx7ZdcxjRH5e4wEKla9bqoRQtzeyVbsSTavrNeGRIatwZh7
dqoc/DuHboai3u6loWqnrHsSkHNK68Oi1lJLpijS9uachngBGgAxd6HHxob7duml39ph7WH+44kI
dHpXXc09ZOMzRGlKHns2Rr14kr6L89FasZDpF65j+C5URd2EpG+u0zD7e47rROH1kR/aUSrWqAsf
D1Kgs71s6fKGj5iOCtnkeXLPztDfyWmNjmtqXkNyQ5Eed0ABOE9WgYKPJVL9L+asPYaYWr/+/d34
dE6orKLi2BKWxxqFgtTuoglFkrfRbGr9Co53rZdENURZljxbjO0W142YN0VqrFaA8PFiEeg8L1t0
M0zbsYq2wpt2wvJfUIh5nJ3lKavauHaCX7c/w/Q7GpbDlLPCSfEZYdj99APrORyXBxKKexg17TzZ
rpyTTLGq4dovYSHWlPgZGAU4wZNPVCT8hyn49/ZXmJrXwFw62cJsaHWdqdtEyvtUem+5utR85Shm
mGud9zWkGfOGCZEUVEnU591Vg2WX9mso+3g9DXTOl92yrOvrQJ6Tq2NPUM79riro2jXW1HktA5YF
BYNYKu4IKWMNqjSaL/4SfuppmK+Eqqn7GoqvqQV/7NB9lP6fpsU6jThC3p5XU9+vf38HMscnZPIZ
w/WDiH86mu0HmU0gEq+pfpra10DsSneAPoorz63lQzwgaMkDbC8FqredNfeYj0VS7ECnf4XDEoAI
jVJo0cvrLCSLaD9lbSiTneeoMnkpucODc1t0Y3ZiARGoFm8saBlkvp1mxwQCK9O+Ym0xXAqr8DOw
McMpiYYio2tHNtMMaotAojym6nrqz6wWh7QoZvRs1arF1LgG/UDZQcfDvj87Icy/Rs+KC+iQ7G8H
iKlxDfh5lXoweRv7c2HLwxjg4WlJu2Al+j4+80N+5e/oY6krsyrpMHN1dlrqBEsLq+871EnseJrc
B4vXQBKLPpa2vUm91Q50ahm0RewK1K8/pxL4MuRNM/wQvNhUvYzmtbWA8yorHLvuzynmO865yO7T
GYHVJGqMb8+IAVK+thrIcISoLVTu8ez9Nc/SKEzbUyE3rsS6Ip5X4sSmxrLHqa38JSfnOeuRrYGN
789tvb/G2bsFRxWWl1Rw5D4vbfXPQt17r4YmwbLtjTbQ9e5U49LMJ0V/5qJEwrf9Cf3AhzHID9t6
r+F4WSpRBKiGOXMWDLBGSH8VlB/oaK8dqQxw04XtGjvNpwWWmedJwe2b0qXFQ1C6duYxta6BWSrR
9IPA4I+MTCh+qb1IOt6mEiQbXLW/p1bicRqGn+h74mVv9jDGbmedbo+7oeM6qUyRfMkUTbqzJOme
4pgMr5MVOJma1hAb4irnOAMiRllPOZflLvTwcni72x9ftgLdGdUe29LLsRafPYf8KOVL7fUx8pPH
tFDHIHfBfFircjIsCrqAncKEQiuklGce0vouhG/jv3C3Ccaodvo1Sx7TSF3//g66DlIk9mB7/Tmo
ISI81v2vRLVrtYnX4f7/N++AuX837uawoS9bAj0TXu089spHCP6Weyi1ZM2P27NhGiMdvIGw6kXg
J5LQf80I+w07plefwpt+W/vaPpwOrdPWC9p3puniNfIEneULkdsIc4Huicqmomk8KAWcUwerfist
eL6lxc8a5hjbwlVnoFWMks4e3f6cj0UVUY//IijjoUScCt7v/DpsUJnNts2GTkIb3HHp8pb2cGAC
Z+N6LFLW3gF79/ZkGIJVJ6AlAnJmPnRoz0Ga5zg4ZzBzlGLjeU5Xrcs6t4HeCkaqlhZsBJd91Xab
cj+BzjNjjcVRao+Oh3l5SlgN4VS2kvQ0AECnmNnNlLN5WPozHb8XqHQcVJTl255iAl2nzpvAU4K0
T38uIUJT1fdQNfKnlY6bJlNDLrezomU+2hY28x5rVEvhdE7WdgDD0qNTxngoA9slsj93zCraqCwb
BR2Itr/3+cxjJ8+SBxRCZttIJCgg/3ulIxCTDtp+6M+9y09BSh5cd61e3TDB/0cf81ox5wLXjKWs
mh0dmsckmD9XEDpaWeIME6HTxUTnw9F1wFWjoMNpUGqf1mTbFq+zwyynRFViiabhgXApc3dfTdUK
GcnUa+3EnECXZ1GuwohbYfaQ2Cw/uqXFVjp+Pd58sHPpInLXogCISNs1bkjWY5qKN/gkf0sl8qgq
cC6kYd/6/3H2ZcuR41iyvzJW7+whCAIEx6b7AWQwFu1KKVOqF5oyU8kFBMEFXICvv67uvnO70ya7
rrVZWZmUoWAwSPDgHD9+3Hv1ooUV/97T8LOenNdxOpFx7E/QWgsjuYhFMakZV3+0Qn+1jH7ai1ng
+pZ1Q3+KovbSz9FLMm1F3bqnfx2af/G8/SwCpm00jaUa55PTh3gMJNiAV8TpDJ8qxfpH0OdfW7T/
2335aTuu2zmdR6LHUxVA1a/7vtfTYzXADnqwmXHpTUWuujgE5+25Ek+K9AcIL+dlt+TJ8NVpdS2C
OG/BS3d/aH7zq+v605PvgJbaCa7sp3kgR4yVFkNFHnhr/71l/jOFzNOATWrw+6kphcgjQoZiN+Ef
AQG/QAB/ZpGBmj6DW+f2U4QhtYast8ve5hjn+dyzf8sxNxQ/S3+VCmZAJBrdqZ5pX4QjWgVjIP7I
3+YXUeBn6S/I9E3og5f7SSfOakmCPuoyUcf8+79e1r86/sdd/4f0uO5Ns3ZAjk6BotmytQc+/hEL
6Bd1xM/CX0aRpUFBuJ9QmA9KBtS2Qd4qz+BDEE/aZ2auiX2aXAkOkoUPwvu//kq/WLD0p0Dg93Bw
6HfsYIC9MVfKYPq8739ULv7q4D9t6r7XVQz28X4yJTbd5nUaW2g8/nukR/Gz72rgYlhwCFwyu4ZX
ZDMnOH09xDAH/ddX5lc3+6dHOXE+0LYh+wmmKg3qFa7kNqV/cNl/cfCfSWVVXJoIZOP9FM5D+ywA
RIIo38MI4Q92cfG/m6uGf/v3f1irrR4xf67S4dRDCyB+mkhSX8TeMXsNYKMcPm0JidqnuVJNQ2UY
Ta5rZQ8uT0ckYxxLTiJpmScrS9g99Oe47kLEbipM8qjrcks/jO6W5jK7/YP7OHdr+zt0NRZx7ASh
4gDNSoYxPaKtuDbz2NtChTBJOZBtDMcfaKBDpDeMbWtg14qYkPsRVjDZ2kGjDoPsc7oe633o6F01
D8F8TKPd92c7eMVvtkHEmWdu3w/oBl9WHcWfB+OXr0kt4pv6EZuODZ3cQzDfC2f68FtTB2ZHI2ah
/ERhqwWprkkvFdb6gilCs0+0yv2A3hC8Z01sPpE2Wn/4HXqIstlaj0HDcF7cZYvn0XynIaksDlN/
IJcLbYbmCnN3nbjSMOJxn5Z1q8wnWH245QQVENFfL27s1oyvHUr3eoShy/2ghrK6L307q4MyGFDN
VJX2PNM0LcMCU2SOXXxZqzrfZyW8ROU8+CNscYf7OMFEzDv0LhOapYh0VRYrNX6ZNSnLF7jDr68N
3FzCc2TFWOZNDezj2Axtx6U1fF1+jCumAe9bDH2Z+w3G3OKsyxWC08r2fZclixFhtm/MC8kt7/ui
bzmHk8RUWp935RgzaBkEAHEHDL+OhXdN3GdNtAfgx++2xa3zFNYA4WYJAS6xJeIkOh5OR637ih1r
ks48T3FpS1mjcnOHtivbMmcL9yYLQem8Nesq+sMC7iNCxgrT5uoyY9BIFIuzJXhHAxV9jgmQac3G
0dlrxjYWydE2QyKriTRfQ+jlgyfWJv66NaB/5GUEmc5P0dIF3ancGrPIOO27AfMWAZjSzcIS8iXZ
TRLisg5rkwVtn+LLzkkbF66faiGRTULume3el5npDWahmUrm6MBYw6Os14LiCeDbXmbrOnmX7b6u
amkThtnFqU+xxmaqFM9FqNL1yfmkTmSzg2CICU2WTlAbZHV8GPhi/WkI3RhlWkd1e98vmESTsPMY
12PSb9hvUjUt/VPAx852EjzRsDt5Enbmjri03iGgi6ES85406ZTmFhxfd2hwAzFdtGMyHwr2dU3A
0q+WT0T0imdiNHuSa8d5W0A5yofSTpVjd6ze4MKZKVgx+QOE4LfFyG7qt+7cV1QkRQDpKnHpdQDt
jDINOZR2+gY/uw4TlefZcRUWoeqHLzD0/sRHcvAlTYFnhPF4lXSrrp+t6KonssX1Vx/aQb3YQehu
OLR274w6bPMadw8NL7v+B9qShB8gqxSJRWJmnPLLbil0XmW/VqzuMwXjmwGy6TbcUqjXtAu5HngY
r0e1ccauhbaqgzmzwpAQBNAX/zx3gV7vKuiSV8dGK13+iCp4eI+4HFRX32f4I425B563Z6qeV5Bx
NQEHoQOXfL2UlsE+GpozKys0Fnv96tWkxmvs1KLNYoal+slMCrsSOvOVewlSXjWPXPVlf3A15k1v
dNKm6qiXKVIFs6vaVGYt7TAB5NgcA2dgClLG0CvcaN4gkRmPmEHRGtYuBJIleqiTTdJk6rtrAOAV
FPREUtFDBJM0no+epfymDYLtjfeiH89G+Zz6xjZyg0Sby5r9MYIQtMMD3gMwiWVdOunpdOcriEI3
84MKptQfWlg/vzZQXWEZ7zm39zs17PvGwxlyIM7XCuJlvW1PVeRgU5CzuM0ohpo+q3gNp4wTHsl+
hLNwkjbwKCiRaZtEKNhXN5oeMT2cdme2JLCgwq7zddmbm3TjzXyufZyeo3hkeLh3TWeZCt2/Qrm8
64omVgQPSRt0L2mECyzdGjZ3rJ2/4xzUV+Jo/S0awqF/MEpwaNZ6DscsSLuFySHwEHC/2EYsPkPx
TFxuh3ZXDx1V4XDrqgZi5pZwMsmy7EZYmxjBqxu9M1rAqvdjMCG8ga8HsrBk5369juGzOyGuurmv
pbKB3Qq4+lXjTW8mgqu3YbPMfAtDRDkaMlKZQn5qkbWayzTr/dCEUnsMmsqem7nMxsqBQjYtS6Uv
Q+wmd0WVXQcZ+mSB1Tkmf9Nio0b1x1R3gcsi1kDMvQ4E5nkSgA37JTSU3DiqdjA0ICzEsw3VKYMT
JonsYYSSF1DiJuTL1bxX0LCP4s3gKDWMlvyULrWsqHdatklJo7OuFKJjWqKxlY/zXImMg8Uvbhod
jFgr3uGCxLz1seSV4dPr4JexeUlcbZhEsGNtMZBJx3m6bJHJZ98RlfU07abHrvLheO0rDgZAACvh
CBP8mJG+bkNffvg4l6I9jIEZWkm7pGryxauFnhuM+MH0HeMKd0FYlyRjcRS5YxA1oszqoQ/a4wgJ
eSINRmDCL7Hg6ytDJB+gvT2Me2a2nsS5Ywgg92utjTk0vjfkYpgu2dFH3QCK4xZvGfAnQvI6EgmR
wkauy/Z6CPQJJFLXjhLarYu+Cd22rJleVpDw1wl+7xBN3+xLM2Ai+zqwVcNuyCDSBUYXuMEgOEAQ
9G1NZhbUOShxK32oOGAQCeuklB733bPTvCBJerUdnUsJiVgdwsBH8wZiG31/3Kcy3m9hewZRQtEP
C817QSZkSlDh2+5dCaMnWdkUV5SVUHZ8CPq9b++ohyQvlpruFpfVZNu6bB2m3R4NxE/ry5RA4i3n
2POx97aD23PEs8a9dKBtB1lIwDDNsJo0jE6qFbPJ/ci78gSXCoRgdM47moOUVbGznvS0yVHEeN6S
xm7lDVuRL3zMMWNma8KzhPJriiL7poZd+HsNDTie4ymtJwggaOsgRr8MwxVq9iA6TNEEChOe8u4z
JmUh6MWQCKpznNpyue5i6vS9x64c/AjtDKYW06z9MLzqMIkxjjruJbEx2oA+CFZyiWcyp6BbzZgL
x9n4H0tP0dQmTRk1uMeJ8AUf5q45EA93xrtEk0oVymDFAHwnQ5U1AfxEoNoYbG3eYOiDybVk6++g
Wrdh3pKwSYquWbl7hMYLjXNof6s1I+sOfZEeCuRN1qTwwCyWZGo6WfttDg5dohZ2tWNwLspYGacs
VyYdU+nqyJBsW5Zoz7cxxR1FoqX5B5vLTMUSsPhh0Y7uN6Op5urYxW2/HIfBeqz53pX2QLCNa+mj
JmRyqNACPCq9d3FeKuuqF0ASEZwejIVlVuJ1+IWBhmuLJmGbOcBhqAZ4nqixh4HuZs1VUsEkINYt
u0LrZ6bHFCyq6uzaXsfPkav2fKX+bre4ICaCZ/xSxvZ2a0CCwvbq9XcKkz5YCvbNACfQdY/MfGVh
VxMXJULELeWdGaUnXRSeghhWpQWaV2q5NCv01vK2Cy3LsZOpT34ma3oV8WjTMo1sSnLrWt8e9mgd
SYaUoIa7AfIpfaANCoVbOEZ0yVFYhlZ2O8SmOTau7NzvHRyDoc/tbcDu4N3sVvgApHsFB2G7Redx
S/oJDq/a2EJQ2sZ3QcQ3kQfz5t7HfqUQDmw8P6FQmRFxd5Jgz2vTwEwy6mlzTVkV4gRCEhd69VDO
g3W8KDEqMmh+UNA+KTPsNLY82AG7sISBk4iKba4FAqyPk/eoTkgNn2dbhod6QJSQM8hkOguT2oYH
5lqo5uk5jV87PQVfyxG5o3RtYoJsT6Gce1UqVqb5xpbpGqloeISZCNa4X5SFq0cCoemkVOAqCdvA
eCwcQyJTUie7jKcaHgLDsu/RpS+X5Kme4ZF3I/Zaq4yIbkxvK6RcHTnW2E6Cx3JAnQdH4nG953FS
f7DbCf3SLKoDU1Lp/o51QWy/LT7ZKylUzHmuEaXDE9qJMUT/MLKBJKEjzWEo17aFN55HaJiA/2BX
xiNTS5DDozEL0KtGXaj7DqFwBY3g7JeWdplKkSlJgfTosRWdieA3odQbQyL9Imq1paee6anLum7Y
4mPpou1mXtbp3mzKBEdE9xlm5snHOlu7dUuOVcJDFFeiraujMGbYEJOqkd2qKlznWwzup0lBtsW5
h3SaVPzWV/X8fccz8gMAH0wtNqxCeMy4vdqy0VEx5HMJba3jMIHpeT0uCVdHitNP71jo2G28DxRB
sVnoY2jK7c36Zu+P65zEu2Q1UEwMFg81yXvg7n2hhqWvio7vqEWY99CUDJsgIZkTqd/Oo59EnyVN
M5Dnfmo8uaHLDlV01E1g+9bpwIasajescOyb/YeSAIcOSW46iMzKEDYvfRErHc/5NOm0KxLaz82t
qUypcoji8eHASUvKUwiTSn0zW/KxbUEekl7pKaLuiWKyx53B+XLkKarGcf5eu9mNz02n5uQAqyq+
HVFHRPwOaUyf/pgahrPE2A6hTrZu9/yORwsQh62r/fCpDdXwlcBxM/p9H7mlV0E9JumrcdZsyBNR
0Gasa8P0kFamji/JFmJn7QyMXTMThBsEyHtPoJ8Y9BWJ74M0CN9QUKK078dRpYd27sPxCrYGS3hs
QchUxd7CpuFDXXkZT+FCmgnmpzBzQuHfkykLMI3fQhfN8/iGjBjKO/loN/PtsKPCR03J9FA4r7YF
8AZPLIyO+aJy+Myq4Kxt5aG4buv6i/fjuOcDTTFwsliQu7OIz2S4FYiSUV7SOGGPex8GQ4a9w27w
d9f9cp8s7XjAD1BmWynXqihFQ9IfqNTYduiTjo2nIBSg7o3bSrrHHRXqhpJhL+vz2pGEKQA2LrAF
hQJt+kIRUBslgS4hURPJpCNZd46+D/Azn86jCSJ/1ghEUE8J+rRxMon1vF573g8fA+NqdNt7uxHI
CtK9HR4tnFLeeuIpwJB6r72cWVx/X+tW6FPMq/BZtXEaZcEaltAaIg51sVkQR9AmTDzIKPioLjd7
uCaHGbYu4vMwQaj43A0MSs6hpbU4JiqIkLOVVR9/FjB4j+SA6r/NWxfWSfNhVhKnM8JKv8e/B7ZW
7KvwI8ADt44LKmPr0S1fVLQ3BwAxxMi908z9ga7BL9DZn4ckcX6qbUqDmUyYrZ6SRI/5CIA8m5OI
QSAqGu574/kRFOQ/sqb+FUD4U0NrIgMxoZ6G046qK4e6NjQ6dvv35vZ/ftv/q3o393/rkcx/+W/8
/s0Mbmqq2v7061+ejMZ///3xnv/5m39+x1+O7+b2Tb/PP//RP70Hx/375+Zv9u2ffjn0trHuYXmf
3OP7vHT2r8fHGX785f/vi//x/tejPLnh/c+/fTNLbz+OVjWm/+3vL52///k38uFq9p//ePy/v/jx
Bf78243pvpsV/IW/Hex/3vH+Nts//0bDPxGOQjUkTISChB+d+e3945WI/4kTUAmhSBUJRhjHp6CY
s/Wff4vFn+I0JPCQjhiJefyhfDib5a8vsT/FYJvylMaCxDEDRP1/z+yf7s3/u1f/AU+ie9P0dsZX
wbn8cwcyCRkROCDip8AHhfRnFrVHYB/4CDkKum3VlWppkEeAv7Meqv15yAYkn7Qdi5lM84GlMHJB
RE7yfahVYVEHwngCT6lesNkk04iicF9pEWnww0C/shfuSDEDkJP4RrogyfaYhiE51Bu4mTRYbnhd
wYhIzPm4MwQyZ2cI7ib3Ew1ONmncMeynvB1SezO9pEnCL5WLci5MmcNEIMkAQkQC6J1gWyDndT8H
JSzkQ5YUETSzjlMVdhIwwZfgk8dsmwTGxjIah/owwmYWHlJtTrFNS4il1xnu0zm1EFHf1Xi2pJUc
Unlohdv3mPVBEZTbpST9d9MR6K3vAMHT7kZhW8aZb6/D6E9Vh1Pz9onb9IET+xmNHUmANZ1MW5Ii
LG8H715wPdfMBlOSJWPz3PZQxlq6T4FdAS93aXUIYgEIZChWpCPZGFV13k0lEAECrRuIFFHkWfF9
t1R3kZhpTvk8yKDF5mHWo2n7l7k2rwIz/hgxWjNkgn0e+bk7LOH6gmrNFv02ZlPV+QtNeVGXoT+w
fXQoMuKDWZC4Je+xOFS+rg8xuKhy2U9ETJ91KxJZR5X0aRNnfbRNOcLyE7ah7jRAc1tDZiZPNOy7
9n76Dtz40x70PyiFqAYcq76Owr5hS//u6m45LPU5KUNSoJXAJJyUGznNq8qxScdyWi+m30Bz9lD/
neB1JdOmSFM1SkzLT1llOeaxg6nPlw16aEO20h1VKOaRpUfLIA/1VT0CYAknIB2KwH+005U/zs3Z
h7AmMD2/6WgkkP7OVnbhqo+I7dA/8xRFmTVZS0DL3DGbcoK4A86rnNlhbns0aZKhR9YTRSdHA4hs
tPDKTAYCFq3AYKOO8s0MqRQiuefj1knr1SsqGg+HVVEEsZmOLApggISvlVnfF00gvjjnv4LYNwEk
wmRt2+80rwM8SHE0uLxpIS7JMCJwmNjSFJbFe9Ym00mjmHmerqu4uRp078+KQ8Jqae2Xze/f2nAL
7rT2H4ree5nvPmqvQnigPcIQ4ve4vR393r4B2ZTGbg3WB3Y+2zvs4UACimbnR8A204u2+sVjkhiJ
Pc1K03UZ2/WXSZdfYECd5oCSp7wP64t+GKs1vMRAT2SoJv84OHOqRBBm8eb6s17D9pau0QMGbw9J
qR8BGHyOFAopdAsOQEhGCcjCFKpEC6jeV0AHBiMow3o9jeZHtC2fGLMq9w2vDpQrPAB8u07qcC42
Li6U+bZoGnYJmOjPGIdqJDowwRY3t8IORb2zp7qd9KErj7VRSwbUZ5J8m23e9whRAoDxZejS5W//
s3ZAruKEy8p4Qj8gSU9Rb55tX39eTIb+ickABf5Y9PBMqua9Q8f52K7oOSrq8gHynwexMSgRhKyU
Gq5rUpfd7xbqO9tUcxnNLDmo9LSQhBaJQiY0bkew11c57ZNCGmvzjtM7P/BPqdiazCGfzlEZH7hH
F0L3Ac9rzX+fd+StgtyZtHoLGCzlwv3aE4OL14VvywjuURAPh/F7O0dg8yM3z6sWmkN1tN02c5XN
A/tcLhgl4u7z0kQcH6MuKOJAbIBEfwznphLRg1ryNYKJH9IENITr/QLa6d3galAOUAMYloicBOVJ
Y2vKhACkXLaKQFMRHqYdDZFclZusZ3w1P6jrRKxnLDkYyIHuli8mvqTpcrfN7G1FDRtPkpFlhk5d
fcX2dUYTVz/VUfM7HWhmjf2xUfRv6kSdoYpMNsaBNsZLXsPrtRvsxyjxQ9OJz9iQKrnA4AfiN1NG
cP7oyMUSdt4eDK0cuuhWVn0aZyQOf0QjuCKxXa+jWMUSQ6pdKAraBFcVGkGAz9NXQXcASMrGstXJ
fHAQBpXxWt1HHsMX6LiMQIujJYsr2AZWzeovPZrRB8h7vcwcV8PrSlIdO9kbZaEe8c2mtn4KzHOa
7uZcVhPeKtq7bgtW2XqL2LVOOVwFGBwpuDhEVv/Ym+ippCcOQOFRxORY0vJrHFIUV2t0rSvETKu7
q3gECh4PY3yakw6MmOUhiKr2KcAMvd50l4EhqfMtKf2lEvaLWevgoPqIFfOQfB5WPWezdU0Wj+aB
GARpDpcJCZktJPHmfnmvtqHKdbcB5V4owNE1CTLeRDZzkX0NQKvO1lE9oTHwLcFUDkwJ59937kYJ
hE1yeGHnwEifhmEsjN6AdsAI6FhT+uIIe/jowuXNNjzYZXrmKYLyR7ZQ2juA85cAwrGZgJ+GXBEl
5FCHZ0vx+l+Z8gJT3bZOv3TkFFh7v+EL49kEcO7Cb6OaThxfHnbWqskDZiCvMX2tlvpK1VdJBOgx
pm+8mieJPsiXeYxfBxvqbE0fubbrQaepPXxvSxGcmxU1wBQfaRuUoHnwLWvjcjhg8wW+cc9s1Nzp
9BNCv77bR53F0DLvN2hUad6bfITJ4mmgE9Yq2olyE4FMovoTBjR7CaW+hzryd4yWX9J+TkDDenIT
iST5+KQl5a106NscUwtpfbrvoQwTWAv2gqIFGEBPfor1NTWNxQLbnnS7sQs6lEUz3tMFmuG84bmq
KKAo76QK/H2wDrdtvH5q/C2bGiK3rfzIaCC3AMetEr0dU0CiM2tqFWGSHX3AAfa8aB2Y8/zRZq6n
B2s/dtiq/mLG5qtNwRYjewxP0DSH1kgAc8RV6jo9bRXdTmtXQ9w28kCiPbyeCSWHNsLg5UCBaWPl
ghY83RJHSAY7dtiAzMC+BXkKJvIUz6s+1DbBVwXzyIZfSRN8nzzaX2K9jzi641NzwYxxmI8Od7yZ
7sD8ejRMALa2aLL48AigEbhnxyFNqT7KpjlvS4uZWA+WMIClaF2iExyprtq1ijNcWhBwyz1be3EY
4xZIahUuGYVIyoFNscVjgyhMOSxCYV8RwfbUJ89BtSUg5tU/0Pz2aOCYpSC8egXylOuwffcJkksh
4PI2bstjBWBTmsa43BsvDluMXkEDjPJeNEEMWcStPMVtU5iKFk7MBwo92vOWwletHLFaGTJBAMRP
d2ze4SpP4utGTyUAxTtsehO2tGaTSeXiIyCdTqqo/a46sEyb0DUXNi2btJbLego2TI0B4okMOizj
9gqTV5zdYJ4pERjq5R+5VTQcg9UMuWuD76bfpZuT58WJop0MVtn4NbWfq0jojLaqlBQ4OUrlfMHU
lWxj86z2NJDTlvzgffjoXV0XmOJt0C8uBOurDB09k5U9VslA51n2d8vz0gxPMzOvs/qyd0h42A7O
SN/clWP0avCQZG23vcPmswZ8LrslHKCt3XxnyV6fzId+CpzzIM7ZogVWte5lUHQ6t+bbvsfdFaaK
uzzE+s2Az1+juyoBu2cY7YNpqHFXkUpSSGMSm6WY3YtXFso57OF6kjyU0TTkbdhhnyLeQvTpy4Lu
AvYlzAzDkuKpCwBQhP22HlPI5H7sSdy4bEV9gFYSJHxQTMsU4Hlb8csCTC5awyCjbnmDSmE2Dk9o
G2NnEEt/4jDEBeCfws/KldkmtJcVwHvhm2LHKNZR4DtkYdi02QRUSlZg7vBqaw7jUn4jEdVXjiYU
n2omoIX1S9y0n9wCtuGIoOAWGhRT1OImKoPdHYRSdChVwZP2GTKw16yC8yP4K99cfL9Nvcn2eZ9l
NW9fWlRpiLcxwOUNsmZ8+lJVAi39QN3BYOXM2hF8b75/DuwzYRixq9r1Zpqxf1qB8qlt2yLgqzhD
i+nR7khbJOb+Ggmdoxz2waks7ZDryH0Dq8PLkYfFNhJ1KCmu91binqHLsmV9mpxD2NoiSrmnmnbA
gprtGtKp6i6Y+GGka3/PhvqzDZb9gjb6OR56USTJCKWGnl+iYICDaY+3AcuK0cRHqgTqW8FX9WNJ
7+PUfXVY78Z3Twucw+Wc8DqvOvM5jKDHnQSgxY0Lswckwtk0t2hIdcNTO0Q6T2G7LJmYnut5mTOk
WVOWxncAxfoM/sbXVUU/QScHEddX8KJph/PuAjyqy01QLfaADs25mlQkMbAIENbgqnS7NBOyndWn
b2v40iqnQJCAr5DTjSpAq8kAklZZwFDpRWz9vI71/cZhKwzPCSwHjZx9Q/sCNIEr1tqTh5IRAjry
X/PhSmElmbZ3yMQehu3IYlhoCfe5xCAYJMJe3MdhPB16/KYyRilAS7pUuRgrclzGfSp0cEALqZIh
NIWzFM3TnLl3TA42EhgwbJ0hKq4HU+VBVXG4x6orcJuWo67ITRWhf4C9leYcqy0HSHwHVdIhR+N0
koPjcIfgiIKU3ZmNMEkNCnfbp9/AdX4cJwp5IdxQCc3FYx1M56GtGIoKS+SQQL9vRkMT7XMMrtge
bzPrs2MxMmcBfeAESrAOzl5YorCIqx2IHPYSi32RfipmBRnJCBmbhAI4zNBXJls0cDJQMt5CRzMP
X+kM3VsiKX7MBoUkqIzRSN/j52VpX1yKwdWQBpfaQrimqfFVSDVe8/ZHpZZ3wcZPzm4zhG/hz6jq
J8uTh51tJ7Rzz+A+n9Ku/L5HT4mbb9XUv/UbvVZplCLmdhC2ZAxln7i4xAxHJGkR0k5E6DZo7/Qu
wzECcYCpL10cZNPSsGIkzYg8zVXn0bbvACQQXMznEuBORkdUO6Qt2jlkOZteUYyWebh1j2ZVbyoO
oIbDj5Gf8NjVa1zMnT6WunreBXkHfYRn9daazBt7CFPzTSVRvpAbUeomn2O0jMU6vfC5gu10q5+C
MNB5l6RHMM2QoajgCS3DZ855IOvhleg2001YYmg63M5i5ccP7pdW45LDgzY5gJCoRbDlerH3Y9tv
l61d0KlqYL6KNLnGCkg5lbMYseBi3IzNqDQjZZVNLEQrYwtR1CBGjWhoYZIDsQ69pQ9WGdpBW9ld
9vJpRCDP4lLVkAkuC6HKb/+HpPPajR07ougXEWAOr4ydo1rphVC4Ys6ZX+/VY8CAPZ65GjWbp07V
TqWaSkOiZ9S7cXYYVyPy05diqgqfy1HwqEqunrbvfUQjKZky96l0FRT1ozIiOMU66PF6A6xopR0W
sWgPLLF3IcuQoWiio8/hq4LQxtZm2nFjbi6FUHfONNapl8d7oZANNCxt4QrykwrxUkPE2Ksod0Fh
ZJLrPPYgQdaYLKcl/QvX+J5Wo5dkqHRksTLsOtuwcCK1K6m8GcyKprFuB86nEA5nYYmPTMf4qo+x
8BZOgjuK3a7UrGMxLCkH9wgUdrCmOSf/UqaIif1LPEq1sybHuI2hnq3mrLZgGGkueckAX2aa51bI
C0cQS5CeDjJCKgs22knJLk+dVTaAqZvwqnTREoxCZ/pRQuZSt4/jWvfLkSNNz/9vkBNkevQZlQTl
lImSk5oK/f9LXz55RQtXSV0rj2zaqdli2N1UFKz3vYPUaL6U8xwndhzRIsaUSyApJ8yWnygrd4t6
GjQ8QmubX2Cb3lM2o9vL1KpQMrGDsOY37hJlZ5FXFs3pXV8z0RNjbbGlSPRrjVl6WWp0RWXhi6I4
e5VYF7aeEfu2lq99qoiBqi5gJwzx1qLF4PDFQEdveWOusvaTlWy2GSHftAztQqOvO9FosPlcQWk5
6vK27/RjsZR/87g0HtLXI7zpX5yXrTc28yFbdMmZW+uvlH7CuvqyFPGr1tcfCfGRg5rsZVLrDWRP
7xliXpJ7w4kZ2J9uLdGh7lXgMV3xjEr7KRsjdYRkeSxi5aKN3c2yeOkLdN00iFE9FvZUIAKYwniH
NKgOulD/SUK604UJmj2+aFNRT7sttZ0ThDwnug2T+qIZxXtqimkgURuScB+l4b5v8DtqyeQ1zcSc
ZsKChjpKXpPZt9CMK+IEj9gkXsu+vaoR6rSFCRE1udejcyYsTlodhrS/QhYmZ2VGyVISNPKwWMky
iK6ipltbfGsB6rBdn0m/kO4vEsGhdpRP78ncnLWK+JYxk151bno0i8+Y6Wz8y5IULYL+mMThzl7W
2F9ANn1QvHeAp9LulnXcGoXqiE9UwSqQO0aycS4r5WWYYg/cxHTSGREP+aeKzfzOR8rLd5gg2C5h
eIauhr4x0AKLrUKquSXzCvXCeZRoswbqbzEvlg8TWTsIjoMOZYg/5qZtVFXmVG1D50t6nq1K/WFd
FDnoFBDBQq6+1FlPvFllZOmsSeHKATbMEGxZ4LKuhgzRVspqo4fibahR0fUcVjuX2QXDY7USS/K1
Z0c8t5TkXBpujcHtP6f7rE+PJuTBLtPkqxjjUYjSrPQ0QBxn6ao9tjeNzYXRZQwBO0UZ9Awg/amM
RaFskNeartp5jIBVWLlqywXjJrHVvrW0yrMfD/daFp71Qfgo2FOF5AMZRE48HAlodj8P4pUANtNb
CnFEYRC9Y/Y1vRQU0tsqBbQEuPhWqsJNJLKQ3eigjddKVdwVQgfYRin30kwxDUtLD1ZDybeAb5kt
CfwjIMOB1XEYMmH60CEvz3qsH0yimw9YMlanRuLm5EjbUIQkoCKzGggdd0LRxLKnqkwCgwh6XCY5
/pyaIqMJBmU7qtsgksZwk4uZ/TynEesL4IjPaCiN5zfDdrteOrQCJj52F19kq592CQeoqRfhGDb9
NoUv3Jom+kTOk+wK9VvXMxwUTXOqrPJUYWikzHGxSJZwHqT4pV7y0e20dh8X+U3Ig0Lg1pLGFhAv
Wv/kLBb9lgQFO6+fst4CQ1Zkseqq7RK/EZZpm5DomdQEq0vEe6PpeV4PUnFNFE0KFmui/a3eW91v
xPSFfX+NOw7SDHtDAB5hxQ4oVQuald8ydknvlqnZA1UYgTp0P9RetLax5ck5SPPU1rdEqm6jJu/F
cX2nHJVuWIqvB7PJZC5TLdmo6NiBMgpoHtEsfeyP8XatMsGpVm5HUf0ZVYT9Q6v+SUq1bEgL369S
mnuz0MLPDJFqZ8a8HJZ+2LMg6A7Zy4xnmijqCovs3XBJthBYOzIObxLouIfi3KGJahAXwC8vNN8E
CS2xtVXwsHl1hOYlg/OWW95zklI2HTwYKg9aTRRbX0NsQhxEH80ChFOLVHB22nmdrg52qBjBwKZ0
vbaifZHU9J4CcL4SSTayMFKEdP3SVuHBGEqVDsaanNyQ9rN8tUp8/rMiRS5XJlghcHiGFpYMmG0t
G/MeFSMycFH2m9X6pyTp6gxE1iEVMDo/BLcVhlj2277Q3CrZFAIC62HRnk2IOjhInhglLIhwczlN
ykDTtpjbsgb46Yw5WGf1guA5ZaXKslOSfvCZGllLDfBpSUpOHaYPFQvFcKzYz1v23BL4LDiy1Maw
clx9yuCGQ3NJ1yAzyCbrFCq91ldbU9CLQEw1wU1UlCOrynzYq/gbRCPH8jTMykaMTB+1j8LYhHA2
QuorIxCX/7SIb6kySoaC2VC9pCyPvP+QN+XwT5Ta2cvTRPXpDdwmQ6I+QGclvhwxAxAgCzkl14rL
0zhmTz9MYumearFJVWbJ6hphcbBAnIfIJCDs+X1PxRQy6Xaviw5INiTiRaz0dNOnrGfVZDrFZ/do
MYPXybuiNbnLPpF//ar8zLzfeAehSMIvvB2PujNuS+qF0hTZVcGlDvCc2aiydqukvTe97C81EJrB
MGlKy3tfKK8EQWlO3ae6q2ABQO1c3+O4lVwTiMfJi685/qnae7O6Wn82xe/VxMp8zjL27eWgAOAw
5ocl3yNE/2J4ieQXPdspUZCNh6k4ZSClxn5AvqbfwuaUbdaR8Mp7Kd1yJlbEhtpdkW5GfDCgBvTo
OskBf5ZTQAisLWk307wvxWJbw1tcPRBj0WA9JNQlBWaEOkE2mLDkpC7deob7akBKv63mVunHdWDF
zRUdqA27ACDyYcayjbHezl7FST8SIe2AKnlK+FjD7RRLjjqCNISnMrl1gKDTfSlPefM50o4Xy0+p
Sva8vivTS6nezeUwqI9w/QvVV814T9qXKos31vqpT5B5+k0w9tm6R/aazf5qHfR+H1rolZM+iM0D
SqMm3K8JY8reat9b9SbmEXJdshlry88KD8eaw0YNsWcWe4unxreeKpRHaqa2kR168J76Iup7ufkR
q1dD+lcCHlVN5unFaen+hv5RiddVxdf5l6o4EXUKCOH20qkvP+Pou0e/LtJACEuD+aS0J+inRee/
eaWjD634FsMXWf4OgYBC9IvSTQkrXwasTBuXDz0miZ3BakmZzMDrJBQpIqs3mclrppnOXALDSzxY
WAJLcCknNrIjILqFC+AThandJ48CwbKRccpox2f9txQeFfL2aiubli0x8Q/7rNikY6D2t6Y/LNYl
JPIoO5oyqimnUQ+ovUzBKXfZ5PMwR+Wtn446VTsrJ2bhrZn6RrKZEzxH21I98SczbWcY59U8jyBE
AAHoUCZcNe0maVCvjrVbo5sSAFam6XNgEpUkkhNTy15RooYNZLbwqVHdRcB/tos6ERe0CnzN7Ien
RN/3ZuzLqBglAKQ15yoAczKYPeR0Q9aJTQds9/oXagk6Ul7p5mMeLTuRK1uilYqN3OuF2nuC7ZZg
EBZIz9mBj1jo3Dl8HAJz6YNmjcCQkYpdYjUFWaOXh7ZfpfdefmcVin4Ws3OeXfL2MxLjYDYOTbXt
Z69JvJ4ObVFwKJzTdD8mp2bZTtJLHt0KjUOaOKnwY42SGxKEWB3i+arNL3zPWgOpfd9o2NpS+Z1w
T7cClYhTVu/KtwiFYts5bcjf2IXZubxGGgCFSl0rvjkiUrovmrtUf5rpfRb/ivxPkn8z6Dwj/WwX
UDbAhlz5w0kJ34Nw+rpMX3ODfl/lmXChJ4CwBXexlDy4OCVr1yzfppo4MWxOtoZejrxC1z+X6WIC
qEfgNrFL4ZOXv5lemrUFrsq8It+43+xJ/CnhsCtEb1Qz1ypnJ1HiAOUK8w+u5xQ0UHpg6jFfEvlr
anqPxwhP7PIo2C9UGbsMLHFNX5WhoO/AprTwyk//0JN4yfyLOdvGQLZT68QJF81Ht/t8y2u+pOe5
7Kg5PX/dWBGycvjS8CDOtGZ9BPP2G+ZHo30YzZ9mvpviW9Ud8+a1Xs619JKWp2h+U8OvlmcRg1DP
1ls9yfsK3G4I+cFuEtFKVaKtl1ded8A6Z5C+hQ8WsuBU0eiyWJP1MOCcjPQJgYq2LBobmXm9tGJ3
xV2Bpc+emGv1MWULN2/x19R/wcF7YFs2LYF6WwyUwKDddazC9cz2wErwAqqgDURB5/u3zJdG2XdI
KeL1zSw587z1yEozmEiaLdswn4zhV9L/5XAiBCbiCfge200PCqzJ3X+1x9QGyCDWIc9WEPcmYMGt
T72M6SXsJkfhdy0p7kuKHpQvRUtVV4pNV0t4vqFFVse/Bj0I9HKleONpBKIvFFDImjX1FeQGV3PU
FxutU7yK06TSJQk6fpWZ4bYMbdoLXvwGiQ7ZykNtt0yNMbb7ag1JoKZb4vE1nVPRC+nlZkGFXyy9
O4ezz2uHSkTAeFe7WVpsEza29cbo6gPbix3SrclMij1RfCzyskOWyau/2hV8v9ov3GyKO+i13ytv
WdUTGs05B22ALPIwkjo6t2pYtR5WI8YVEN1CtcEnEL9/oCt5qOwBNkckxZGnCQ0WsIUNfQbABheE
YNRXwgS4HZPBsZrJMUsFajsLknhC6fQRoXqMjcXrs8WuACHy7FWbGJ1vQveZmUjiI64isvUjDenL
faLv0kMBJ/Liy6xbk+fDEjF/wwEWw6+V7A3jIKbnSftUOMfV+LvAIDCpOQJSk5WOaVF79J8fi7oX
k9VvlK2wxhvQPJeXP8rwZdf4PsjzqqwPBatkxdAzctGKFNC6Q5EYgTd133LsIGBFoqI5RSshbUXm
hPVIUui9KI95mrtW3vHP6NgyLKfXwWqG2J/wlykgNCMoYIuDSDdOHU9ktm7Pf4+ZvyuIODgpz8eL
7N+zCnXTD0+nCdAsjXE1cp3UaGXlYzRf1Pae0b2mtFLWbzt8mBN1WuVTQ43LowEfij6IHYx5VjgW
r5QGHTgqv3Wt2ovxEorfovrVFYe45v3RI16J8K9A3qRQmkNg5IHbAXiONjRzEXe6CVMMm1iCvpQd
uGj4+MJvWnBwJXo6PnwWQ1zFrHOwYl0FrgooEkCd3Flh8dVQebazBwRVd4LxTln+ZPveZZIQE24c
hhFA4lct2YmdcNS4UztkETn+n6lBSJIDRkaqq0bWLkrroFqn46BrF1Y68EkK85FWGXfQ88zJPpbN
AKV+EMuo3zSdYGwOsDTsKgQQBCpT3RWbmBpHrdCJjclRMMpDNcSnthZ3YhFuSADcjNJ7J39jp6NQ
mr6s1oE1J/tQEl+ypNpVE2/RMgdoCfisk6dHs4PmeVfLoqPVt4gFgKKIzUzy9aQO5qLaxtoajGoW
LCC0UU6jI6tHs7CuJikBZTv9IlPfC7UIRRW6Q6/7K3o6sTedvrgzqaM5ns4mGq/KNIIQfjKa18AY
s1s21kdW7xyqKLk0ocd2UMjhUdyqXXjTWUyKRPrUy93Jk2vpOIHTFWrq993iDyOZENB/2mo4mGk2
xKJ4mG1stVwOBF768/yE1FKEdpi2CnQGSfWow+nWi4jRET46ayE92OT83sgGbGlxLLvuEDXR3mgM
Nm71gRmD95rKWyOJHxg8Tm2n3tFFntRSC6r8M8mLb20lHa47NfW2swxbioW9lFZ7OQZ4pzHNxWJy
o2J9lVXrkpfi35zBijAEHFVBugjQojnZS/mub5vPVkj/Gs08lVP0kuuuXre3Rjf+dSZXfjSBgqXH
KFy2koREpNGbr9wCRaZ8kKH4gkpNR7L4rO2T+dEUJdPblwTkWyCvlBS+522TVZuq+Rbh0bNRdfL0
NIdMMeO/Nt2H3T7E7Wn5BRorC8ASR22OauK6WNsuDpL1ngywI0He31L5paKV6A5tdk/Un8SgnFe1
XXaHUXsnS5MvJ4IZBzrQ9muVO8A+Zv2p2gV0wWeknrrktVy5wyCFc6zaE4Ca4MDCgarMNAv8RSuf
dfMo7WwpkOQP8Bm3UHonjG9j+a+2EbRBuBfh5MiLZT/oVuaLSDaweE6VK9yqo8dBUZwTH75Bd56w
RPxXz9d64pZyFax9yiPtPjnVFOIjbkiXoFj5iIsJsA6QWzlZyUX3QKaCqDtxlIKVrkmdIMoRlKL5
9MoIRZNM3A6tgoluSUGLoUSPTt6oxktOAS6kzB6Uh9zuJADSbCuVwUQ6W+Pwn0Q56FoK7v9ZS+JW
9BlHqj8le2sTtJ1eZeLKx6y5jZtX7kqcA5mtn83miC/IjVmi67TEju8mWyQZ7Uh1Ma2AmuYotd+i
rJN+cqATxLBj0OQHECel9FKvcvFBpxFKNTdx1+yby8sV4lMPgBcmjA5HBWmnNN5ra6fDWMtoPpLl
oMWGkzrANYY39q7wK4N5W27Z4RNYvpXxWlilXRifGeUiuT4hg4G3QjQ38/yYWLAYspnjHHuoFPUL
Hb+pv7Tzrog/Zvmujq/Nyhz4UgjYel+Zj9rV68XNYj1q2vlSOrazywdknNnA7NtzdeM392PtUmRH
GUlqupv9wUn0vVmdevXGljcMA6vfLWfR6V3RcBlElvnc1AFZHNP4yh/LlC1W8tK8mKKrdT5a/MHc
ii5iUA4CfXqxSz3NWWU/D3hxSFKNDzMsJXGDSvlTrP8E7d5Mfu48FkRY/+LwtSOpNPmjWZ+sQImv
Wb9ZtNtAL/WI1N9p8SvrQR9uN82HLp10PRDmF4qxSFK2K/De/7IH1RONU7rtfaE8G80x4ndxAN3y
Oz/T6a0gqv4l3H9S9aEDjM9+70IUJyYsMEgzV/ZQ/0zqOwEMpF4avSupJ23eCel+bfzSiRxecxyi
w7AXw2vpPAotx7w7eX33WWt0V9s62fXDz0ijZvS3JMyx/9bEId1T9Sg3m8z64vl72Ija6DpL2+dX
EWT+hHA5fYmXIMfGTs0wvTwQSl+z6Uvh5Ymm4jp6G33NNcvLSsNq2NQj4gEaw5Wfn64K7Vb/V+KH
ry8RzeJgvUkDBtLx2jHlyjNyTCRJAjNkoIuJPTYHzYJQ3sDj2Eb9inmtoE8k/eQJUmAa+wulxG4g
jmLwkWR8C7sAlzocVG4b16wFBxfPUr7RMt2GjtMLlgLwP2e5tGvQv7V9DbvjHL+V3dfzTSvn5xLH
2AVNoHOH4HL4f2lK6uZTbveJsgUbszX7F1U5g8l7qV7W5zd2nNQzoR92iUVrOnfRJZYH2xA8Tw6/
ovbISMTcVPG33a7Z1t0p7k8DCsvpUIn7xbr19Qwp2eC5hhGuNsXE2uY/Ay1GK4C2J7+T8C8JsiA3
PhY6zEG59NXP8wN+XET5lc1AjobEcu5udXlpmq0B2x5IGvYPSMt92750zaWlbXpHjT1alJdtJ7zG
LgXXlccj8yKf+DRSdbPh2rl4R6WPKjzKLS7iF/R+do9un86FUnSK880wBJP5YD8U6SuvUXdMQQ94
Xo5IcqZb33DzgLP5OWNxE25j4cRTiJev//hpOD05aMIvUz4osPFpfsf9HS7+eBuI5BDt/L0CawWz
6veJ5Yvs0gi9xDd6GunkEmq4MiFlmKnpkm3CKMjUuoXJizResRSjIFPotBceKlwns8AuabxVcws0
16m6B59WmAVRlFb6th++5YIN0Dsrug7rfrG/xMZD2sBwsjO7fQHxthTvYxaEHqUVubnfQVC5VYGL
kf6w+yObwG3j2lFRbAgatGsH6SmfVmS7y0HQTrq2xTU5DLuGKXJSf5mVxPgWUg364WZGQS2ig4U8
JH1iL4WHSntViDBYN9jwZuukxW+xtBPRfIze5K/VPq0CNP/SeM55Q2PtLWuf9PWunI8WD74S9mK3
F5ib0/QnWn9KAVRIfXsqxxlQnMiVmcXfqM7ZVQk3g+U+5ah8gNlVA9o7RzvknAlr8DXkqKupeiUZ
AIWUM2aYzvNpKg8a9CjxpvqswO6O82OJvcQKvtgQ3dK1Bda2DnRiy6jnevD74Luroy2Gaau+Wdim
Bc+YHjLVPJqQVAdjfela15B2URScLnzqyOFC730x90tUmDXc966uOXdPFUOQtIHpCXi1DquwGaNN
lznJ+tpoW6s9FUDKlk2fY8dXAL6GsdfWqk8IGtji2jVcqXyZqh0Ht4cK0nZDdpyTQJGd8QchlY0F
wid4Yra/TVeFdD3TRnfYEjXjPA+bUQFG3wrWa2b5eX5JuXIiJyz87mDask2yPFMkdJALWMdsxWo8
YKOLZBwsCjEKLJ5EVW2zHLD2jBeTmJPGVrS3Pr8M40mh4THedIUOyXLH3lebj76nnQVrDxCc/B8N
6egSzfF10ABhmahWkmIwlANZlcxpQZKdiTWiLOYvBh3VJvIV3Bwd0/Om1pznplhEVH6L4uzCTkUp
2+v9PSdrwIVjzJBzn/L5atQPHJ7wGbyXxXfII++UTSV/SXF4MkHhBm0nJi/mcqPAT4tLlIaobFvz
FQXjTMUoD31y4WSiri+UiZn9Vb5p8T4UHZP94R7Ho2icZ6sxGB/Cuq+8Cv+scdDSU82vtqRU5/3M
RRFSsBZuj2PC8cX2/BR8OplA2pF2XucXgqKEfBvnb/0rfYzXWh6vtF2ahzLeCjDDoq/2d4hpUEDF
KRb6GdALEUGdvkNg3tS7MiYo0V0wKRQngQOjcUAg4hVaX0Hcx/K9oN+Ry82kbPCR0PRacsDLmBU+
epOx2pvzabJ27GIBBAgQBfByJjxZY+SAmo0bzb/EjlrGISIxKgrdSY18OBWnD/lLsmgiVOY5IRUF
XgDcoZjpGWfzY/WGBN3SDx1Zt1Ciykbhh4QbvQ7E+afMRVeG3xHDfUFwM3IJ10gHp+n3Sn8enmZf
VBgdI1bjhU5r/lPCn1l+IyTCMRNzhxYQOupWzOfe11Bjt/iuUFbJxR75SMtnyD8KobL1atdAcnmx
J0S/XOW6FnSTXza+mnhd4upl6sTjlzm9sQiNJgigDOZEVW8cGQI9AiIV1gR2JdsY4nH+m6nm8Vc3
34X1aKRvizu4WnF/NnHrZ9RdzRgKxs9c8DxvaXZycZSlxY6ns16+Uy41dfc88Hr4IQ7AH/rn80AN
Pf4DR0Nmm3YmiT8Q+TqHJQTsGt+s+JALW3G5qdrnmD17yEY8LeKllHdadNTNM+YpZWHN4H514JfD
I2MC/lPI/B4Jw1vkjFx7dhEFIJ4mt1m5ntOW8iofERvSpuee7C5tQDfo5sDclBFlmypvFSOjBokz
JOfnbGUAvzMkpFFP5/s2LUezvs982fN4NOeDOVyUdD+oGxCqAf1J4fecrB6fbN9AYqFs47NZDNAh
Tu5rwhuWhBuZFa7XVriwIaDON88HqIY+RouILRLj+GGNV23LaZTLnTFyzId82w3/ntCpMHxk68+g
wgbPHxBMjj5gFb6q8qMWbsgV8CjxVrq5QweNHel5OSjKbVZvurbP9HdVfpHp08byo2/fm+kzFXC7
UzBJnU/P3XSi4NLjKowosktIs7Q4w3IJo1ts3S3cdItT2iMT0YXVTpV0YBjswt2MOtGI30QIUxcE
F6C9PK870wzGnhi2LRi0Uym4KQqXS+NZgJbkPOX/dcjy4POCRjlqf57A8JfS7xHz48hw2RpdxasU
bft8L+reKpxqhwAt4SXyY4/yotOTDsI7Ay+z8uLAsqKnEHamdcrx9TXXWvlV4QByeIJFAuJD+Cxb
d7U6yRWu8Gkf1t+1eiGqSOIaRUc/eVLuaSWw3jYxv1uRV/d1TnfNDzFmuHa2osGAt+80WiVcCaLy
DyhxEmfavcEm9Mu2qn+F9q+KThbhbbXDsIYTiKvciv4Z8a+ubmZ8Z+MurwHyr0l7bbLD48mSHqN+
0ypXDUdNlp8X+qFhOSTjyYp/UQKI3yo3xCr5VgkjA5jBJaF2TBLuYH6sikYneYBK7HJkFme9C2Za
0jV/U6O9LHx3HVcXJbO60T40FsvRKSpGdZDbuyK+c0WVOu3ovFG7INffUshhQSDKjso27bpiqzHR
Qx48RhUXDppwEShbmE+CeJia76f3LgUZnCF1avVGeP5Wzf811iWbftrippu0CcfQ8hM9AFymlH8p
BSpqb3UmBh93dGB6MSLlX2sRqAq/ZLYLOze3yULTXYqGvPpGfMTg5VUo1+L7HG1lLRD0S0gLJ4PO
mrxIIigq3i4YiUdNEoDh6ymatz1oFatMi/pNJ1qcTVi2LiIKcMDR1BHo5GN1EZMoGbTplSwWW7Fe
wvw7ax5D/2n2PsnqabRXlL+p/EOrNEIu0sdqyu9zYCvynWCPbhkGeXecip0antrlnnXfWvPeDa+T
9OALUaLdmgVxe5BYG0a2hBHF5Hwd4Q5U8ZKgTWhesdzzKR9Jf2UEiipgk4nsjeK1qLdrfZiMXSh/
KXaCqQfV6KF1adKUn8HjPU4fssMSRqBSU7myDBLnu2BDGjtTG9lT908eD3g9Ifz/pmLPYDzodKdL
5lotQq3pN2lNTyFaLZt+ma4IpOaJ2L+C/jr7qNzl1xkUJNrogUUoVnJVUZ1U0R2jqRMxnjjscucP
zJZL5Easngn3S7lPoMWyrxkk9vlr8HVIsZevoHXG91p9RMJlkq6adCA5D0sfWe9MgCOYsbQGBQ6Z
8Cm6yS+xQvoFCvxv3Yyfnxth1ndGokP3ts4gVFnFzsNbhobnOawpMpU1Jo+hV4PC/pOmXUZdCTli
p2F8NXk7Kr2ww+nVDFF7lA8B2iI/MBQgg+Navi76mTGfJtldQgYjfmIDG9gkL4V6tDZpfTQAF2mD
EVzoiEwhZdgeEDdHOpgq3GfzL+eynF8IuUFJsNOMy6K4wh/xPtlHkQQLln1tm3eF/UQhhkMjn3rT
Xf8Kggkru1WOnARJ3rXi1gzP1ACqwoJBg7S45/RVa7yzzY887Q3zPsQ3sz5O+qatA6IQwT/eW6BW
DQ0Po5xQMMtq7yZM1lSdw3nPDxsjP9I3C7NcQwsa/Q3g0sloerqFrMw4AtgQoWjsF4b++kQ4eS5t
6+iK4BmZrAR4+lF3F13BCWQbTtQcratguGi4hQVsH8rLa9vDfz8cw9f8GhUv6XKMi59mOj2bZC1K
0FRP6DIzZ64e2kTCPwRTebO4YLQ0cZ5dPiz5QLNuBNOy6eltWoqMDephpHbHKY1D6iyPSdipRZCY
p0Siy9307aecIGd5Y70WyYSd9fhanaI5U1Fir8dreGWKdOtoM2XvK6RcSa008u9po2tnWMxK99Al
K9k2e9Fz//nMISwS84aZxYnFkaa9sRc2a9718V/P78q94cio2QABYp1LtMb7/sYGbFb08Wimh5gR
c+/D0OufrFszeyQz77L4Tcs+qnY1bLhD62wLXYpne/t8mwV53+7GV+GTaq7lm146Kx1NphKgnqYk
B32FDvDwhDUNGfGib3bbNb/H0ge9grRs5GS/VAcCO9AtQd0+RodRsf0etB92LW4KuJIngYF6cRa8
Xrk+/8Ui/EG6fvDNCNXdsA7wxUTtzsp1Fs9ozHkiQC7PKksqE19dZnwaCHr6/pNrcDb2hbWNVj+G
//ki9RH7BjoDWlV3hK4jHsNJuFgK8aaq57R+AChXBsrS+YLZMBHOywIeFyzFoQ6QU4VuZV6fEFKT
vQPW6cqxto6V9CGVH+GxAjlor3lM+A3KyG79TOFjpfbFzN4E62z0gbwc23Ev4uSgQ57Q+CSzU2jR
86jk8f9YOq/dxrFlDT8RAeZwK1E5S7Zk6YaQ7TZzznz6/a05B9gbGDRm3JbIVavqT3WIit9RJ+Qo
v2tAJUn9XWLldEBrnWpvzohA5cZ6cUuhVHzw2E1/J2a85Nivw+VYPsTkPIC30RsEYI1oyTATqht0
ZZTVbcWllw6vOlqnQAlS8o6yt0esVYExp2UOtrbtbOTErbvhwnXNDxM3Z7U0F531ybCD/1eftR2T
T+7PfPkkyqPRrIP8UtjTIvaXlvMZTyf0Po3islvaxGbNrsBwWSCRjP+NcTrr2r1AXYxg2woywDuk
4bMmTRTHBr2O9K7447h82ukLcTJ05C4vT2nwbaKwGqID6ZlcPh81Cnfd+pHkTS6dyKOEaragPo9y
fZDVa+i+ByhL/HXzunzU3q6dW67nnzqSa7gTTDJbwIamlh3DFHTtn2d8hd7DbD8dc1Oq6yb5bny6
o+1QfE/tS5IQ/3KRB/9h2QPNmvwyvFuA4VygA7HyEKO8pt/8clv5N6DmOev+mA8XtpCpvpGAEebE
Pkz48kLm4uG2TfvQHYYbuHye7kR0erny/HzG/lv8H4yklP5jSbILPtR5SqVOqnxu4azu6HQ9cA8r
FZKLP8EptAPtoPMpjw9TrmZ2tK8Q21Dmyu8+aGZh8blx2nNTbNUAtU3yIXFcEe3OsT+20qqpUGf+
i23B6KrEAHFuSJXwvIm1Yrye/HjJP/QGuNJSTZZm6YYYne8dGvxyiTmKkUO8b6P+UotbWh/z7Nfx
8nnL5JbGN1l+Gvj5POPCi0beN7IYfuHs2sTn+BZNF2vgCgfnXA9jjnvHDcTMg4QBjZsPms9fX6iw
IcAkyNape8MPamZoVeBNhItFtNKVz1YARTKa6e6Bsou24GQF11DGSbjBA7FIskvgficeBhEJYhYL
ACVeLKE9WiiehiFZ6JqPm9cRcYgzEiFie46DYQjOAENMuaazS5i3K5N2vMdQSDDHeFA0ag2fa9j5
+VOcxFw+yg4QHrNmDWQaj4+Kslf7R93biJFbDAlcE7yI3PkAOTXXSUg4lDfzlKdTbiZpGRFpKT6A
CipqQjeTHDvzx8/IWXfjDanyTCtO00jRQOK7YS4gyTQjBtpaFPY+FS0B2oSiPZlcVbn6rcU/wPaW
uiuzQ2qsA4yOstq54m7o1AkQbjMq1wG8gYTpFdNhppCUtZdf9aKdq/UV6e7CoaktcOSkHHQ6NMtc
m+OmMD+7Cv6Irz9OL1pz10xMksuEUCb1T3wTlvah9Z+Z/1W9Q7OeJT1XtHRgJKRSScoG3kd9xNIO
cPL+N4TYvC4jMchST+afxeDh//rausLzGidfU7bne4tgjloVBmDWI7DcW/1XqS+DcUlnQTKjZK6U
/mhXR3yPqPgsMolpiuHjxvhYYfJtloO0HbekD0I6VIQo4lzAKKSHFx6vgoavZnyAi58QX2byl+9c
vOoGyeCaKJe7dUdqwcE+OCwkb/eN9ZuGX8NHWZ4x4tvj2phhUOS/VkA0Lvpu+MzmAGEyACxCnHpF
p+SodGQytqxX2tyG8cOjhYsGNAc0rxmz86pc9xR28dwRFwpsj/xk1J7floU1s7lYxl22d3r4l8+/
CS6e2yPwwoBL+VDKG0P49Q4Bg7yIMiNhjEgX0ZifPBKUdt2Y8/7cq+ktac/W/EOV73Vb1fvWClwh
M9A/46FOV7O7Cz6H1GvgYc2EeUOSsshvrCyNBrcpfws8RkjcuUErHZGAfWgcpPWUKl2QeZ+tXbnc
zV5Kq7lsaeC9nRddUNwJzscimdfbjgtzhd5NJlJF/xjSzzL806CG0f47vCEK/M0ECxJXHHOG74r1
2U1mXJGYzStl32LbVi5jQlO6SJY6d95HTmiFpYkUYrEWrKK1emXFUxRXs3krXDD9RW04WSQSypiH
25pca0qGk11ttrEyajURutmWZgkJdCxRFuYSAX+/zZI7Iv6zsLBOjePaPlOyubaHU6D+ltZMbaF9
Dk4HcfCeAropSteY5m6XcVC9J6GZM6OQUBqyFw3AkpA3qfr0vQstw2TDY+CYwo7bbBSYaTY8S8Vf
FXw4/YHfG4oPYBk88TYsK3eIw61wvHSYRFMOR0tSi7+Nm12Mmi62D9REFr9gAzIgDH5U5D25Sekq
jrVVA7ythngjQUlqboPAE8s1zCeZnvgYLe3RwkSEQq8C6o7ogv9BilkkcarAprKG2GS6ko/hwWZ1
JHINm4S0j4zAoK2iXHTGTt17SeV3NXFN7nu3X0btXmb25f4Ol1woxn+zDPiXQXhMFh3j7iwE2l7T
zOViU5r3TiGAC1uEPjwS7zF2zPB/jvRFGjF7rYwQ2cV6kJfxtKJlXmN8rREvjRtj1S4l5OeIMbBv
cAQeb4qu8Q8VIJw5kXKYvVphoxpxf3VcFUiS9Oqhy42Les8Yv8RciDPRqU5i7iyr7/qPJPGZAaQ1
oRWq8pNWMUPysuyk/KqUu6T6Z3hHsKicVKDspIurW9y1ds/lVruldYV+U8qrjYh3gYkV+AGgyrIT
MMkftQznit8tlaFElo7HU9j5EC01GpK/7seT37azCzRiR5XvzDzyzTDDhNRaHMCukP+A+kXTQnU+
CbaFHyTmnEQDdUvIiYuDRX2k4VLXTkV78Hx+ItJUL3+EeOizLicGgHZc5hYL6AAVIMgc6+y4182t
pu6IW1biFaI4Hb0sTneQRC29meGn1jPamT8wVMRG/PtEj2p9Od07JK26RPZn/Lb0WKTBzEeP+wvm
3iBk8hStxrWN5V9a6Ql06wKEkuaK2KAOCbshzw73pi3dQgTUwul4XYsi+YadqbH2Y7eEplew6qE/
a6ejGVx5pvYEJUdrFDmZWzcHkvZm5TOjYg2Rz1fXLcvxn4kiJgFlLdtzxdRPoL2r2BCxybtKT156
BszsaPIC0ihYVjjvB/RrWTevprPgwqKPRvrTyvfkbyIuRJI8KfcgNDHtxpgsIlDWSOGWjoM5EbUM
RxxVtl77CiDprpaP+Qd9UIyoRL7VHcRKse6lpxLAIDM/ZCR4iIsqyimMT1YctwXGgUwBcyejn0qd
lHQgSYv6aUFyTeCvwdXJ4gqUNf2UeBqFdumCmtruM34wOwktrI2mEsI5avb8oFXorTKbLT2vhEIy
I6/YZoUB7ndjXX8MjLT6EoDbMXYNzXd4tvDrTcbBoeEr8Yqb/VaaZjRnc6vcAa6Y/C64YuboT2ns
dJFlwoThjUclP4v3PSGnIy0/WBE3y3tybjgEhce7tOLh+zdxLwu9CdyVOm7Ew2+9R00KWpgzyQY9
CAUhCCA7zk6VGdkDHqMFqEO3w1VtOk952mvFtZQ+cuJm2q2XPSkKmrZSw/sEt0GIIV+lKztAmEUw
z7HTNgUtrpdjp32SjcCwhwAUMFO4XnDQasUZO55rJDvRdQWtMSctHIQBGovTyS6I/0TYfSWsSXzw
nKCbHpIe3SVuPyOL17pvLuTQAR6X1oU+rbK4Xul1CiErSD0ErXBAGVk+Gsb62FUbFhNwFYgpy2zJ
id5jTAIYKyRz54GhOvRMw8KRXQo88DcsCJwZNKSkoIy+qktrpfq7wviQI3QP77JasXmPIkFdF+oV
wHo7buZNQDqceG1AFCVr87JxA6n5r6lcyomg9E8ijmdRl7hClJqoPCNU0KXdzpMVsF0XrZCG6QTX
lJDGG/4KHNFVeq70LRtaZ47M7Wf+MDqgVrI4uJ19a+I/n2sB6sA4+8m50cFc0ajiZQqsV4lFn82l
eDS/hSyKBE+qM/PzMpe2Hi0v72Thn6Z0HY63wbmNyBKDDiqNeeAcUwKwqyLM+5vmDhVhNyr3qqrm
VfWTP7Xy0yiQhoCkmQNNPvJAY0o2kThVwGIyidRlzCmPMnc4VwHskLfrwMw6EOLMshCmtGBl58R7
GcCOrN5AMbdTrS35ymm7zXjKGIuzfx5Ju/yT4t1EMRW/qPuW6wpCR57LZM5XjgNkiDIKdVUKx00t
5WTrOalGbxVEXspP35igJ9BDsbLiI3DruR2dx/iuK6cRllnYSQL7ryEbQQrOXDhTwFIg7aVIOFur
V+0tNRF1datReLApiizZWyj8BND9NhoJkK25gSReAGBVWM2auboskhVN+mI0DgHMfqU+OMTr0jm2
5leFOGNMaOd81OMckdHml4xGTly4QGuAIuFPMunhv4PsDQFR62u6B8mDUqK4JPKmHnY1v4Qyb+mJ
36WA7Kyd5jN0VfOeUaKnXwB+0s1L2f9wkuXExVatSvPkP2rts7UuhpetZKJZCox1lU4zOiXAwL2L
m5AQH4xdcHVWCu9wqC3iXFCroNElKMANFl1HIOuicgE6m1XvPKqIIYHwZofbribZnG8yftFEhtN6
Cs65cfBTyCjeDo2OxpnE/rH6x0eQbfME46ggovDXW/jLMNt4b0NoKXcN2DJfZ4TMD9mLbEngJU8J
fbHl8wk9d409Yd5K6aZA+W/jR9FymG1WJiQwBP2CMShlB8KMecz+ogaSt38nikUFMD+TTTe5w7Ij
EYlDDqVPwLvA3HbxyHzPiKzI0TyiOxxoDaX2YLf3ho86ySbVKFEURmhnYYzSQgEArNmA5XCKo2Kf
TWhNftRggZ5cqo4RjhCJmzMZrgZmh4LM7J9/VX2GmOVnPRMcIF1+Z0tbjDMtvgUIr2zUG2a7FdVa
jZZcRzNdmUuYSnCoO38aUUNEXdKs+2O2dLzfXP4U6JBSjXRW1dLJ1UWrcxPw28nBXOFSiLAo5Xur
AwS89JkMrbkcVZBowiH/ZdYz7Rb10l9p2VmUgiA4kOdYzZHaOMtu3KqEWAQXNXTl4CggNjwWQh+D
MnKtaDP6sUWYrsAdA/5odLtxV1pfNRCwGRFck2wdNNp2dncyFAk8fCRN3jVAiSxcH9lBtS9mvsmT
q1pl81a5xhb7a1r0J4jme63YEeg5ZxAKTvqqQnO+Vps9H4lJZdGqh5QSWNNPqsmflrw9YjV+S640
8RxowueY2Viqqyh8mSnBK65Ci56fRN1o8ptT7sUXW8Qr68n7Jq6ApL2k8qVRj0XVuyTjb4Ii31iT
vIgnh+iQirOXL3vurtnfFFsLLyMEoNRpmlAECtGp/jsuhmWEBhQH6fSvQkVmGZva//K1jwrBc9yw
XiN9ytoL0dl/Xx24EopXRyazdNwwt2n5u8ScQoKFBDIdetB4YEuD9RibS4jJiAhby5xnK45e8dl2
/yQEQqNGu9Qs8+LeL9pFDPiGl4TsLOjSU1HIs8G86uAahXPqATLKR+T/ZS11Hx0JNTod7hmHPSEL
c6gwiU5I3ZV1lS1K+zOvt0p0Cbo/DVd87rM1AZtGpDRus44YNVj/MC+1cAVCO1NHk/TFgaEKcX6z
L3u0KxOejgy2LF9l7b675Jx7cT9KNil6LnQNkHi9IPxDmbV/Zb005TWJZjbDXDsPos8y+zWDDz/5
YrcDbRSwY/8RsZEtGC+0D84/RX7J47FCp1B8kg+EWnBtE+76p7PM5qu1L79YerSbb11I6sHscazH
ax5fCKbU28FtYUND9OVdLS9J/gcW/TXo7kwcKdmdC0CRtsB9FIslZBy23J3tlgSNcYgZN+NpS6BG
Lr8c++RFt6Q+aRDv2JYxuzCdyQixbp6HM15dGdFGrTYalD8qeYSqsb6x+OiEYS+d4ctQcSRAgYnX
a7SNrU62mWn7/LsoLsTE29CTZkIKaaCZCObGKCOmJs/qBAbXex8VLHTx1KWDwKwcEx2UmBbOuNgI
+j959QIpppALSerSD8iEITX0IiqY5b1k00XVPouF3QORBmOGRXNl4kmvKIFJ9FsNF9EQDykAYtUB
PcS4gJ9wsc6/Yv7JZhX474KOaULJcHSQPpg7H36t1H/L6Wxl9wzzYyn7s5pD31EBM7oeLN4ApPTk
c5sQVVK0DipuJhvdBY9FYlzF6eit1BQoaYdyslK3Fu4omIX2166fkP5ssuxmdHnA/3XRzd82NedA
UNWsKffjN5itpdP8Vo8Ka4KuzUbkamYAP1im7giZJoZIs/4L+MRTDQcksSdp2pBBhQUObQyXazuc
sYUmV63F0YG6E20gabeznrvetyCEjWcFfSuKYFdiLkOMbW65Z/xo46j3yZ2Wann2MB2JSLOx/CmL
HzVdB9rN5jcpgG/xN3rVodMOWAO53TgrSEER/qjFhkEwStdN/TNho+wgb8kC1H4c3Mhm9erzqx+u
jXxtu/6i1pmCZhmi3WW8yQaERezx+b9qxnor2Pd6IWHWC7dQcfGA2rKlGVI+SvsU6md/wXIN21/K
1Vsh4CWp/yNSjXxrutK8hSlY6G5BElEFTs2PXZBDBn5AuPucxDzMOjNCzZDe0OTgTgZXHehJNgay
qjTfyliC40Ndn2Nl2/d7woDJS/okGefghZeBsspKIYuBhfx3HDgve4LIVZC7thjCINEV8O79VC+H
/hMb/yyBzQ8avLjQECzpQBU4t9JlsmSDg//PWQTLwH+KQYgpKMrW2spY6BLrh/a1tNQIybWZpokr
WQYAeEBGEKJyC/NI2YIty+1FHjzvKvAz8wnTXhPey+KRJl/ghpm0FsOusuDiM/H7gsooFR+lhGsy
6V1I2usgRIV+uae5SKqfTxPfZ7YAO+2Zw95d/061P4dIt3GhntgwU7bsZPxXQ+JFxotPsiBcyt1D
i99s/wr44gbWl2qvizm8YrKQH6AYhrSugj+ybua9yvakW8DzKMOVHJCj/Bd1vzJiejCgVLuV5rml
8eYbcRNtM1xTfUFRAzRaDvI6b9ZydSE2jnTNjxHwQ/SKjnogn3ce1zdEI9yNJr4rcnPlT0M7A/6x
42dEk0suL+HJcoCCKHi/M2bwhW7+ML2CTAXDIgEuC4/+XwNFO0kDDwUjGZqGZPxK22Xn3IPoHgR/
jXmT+mvm7UeZ1vDEvqJlaewKdd+m2C9pv8hAqoDeTSbOFk5Hgt9hvZWyD7Gmcq/1a2lcFfHZ1E+q
fO1rUoPORfCnOXvArbzciqDj77JcEduFsW5NG8t6oZUabeyUyl1sLPvKGnBc5cbcS45jdyVdxLYf
hbXXSPmD8IRWwmI53Qvzg4WmqNsM48MA5DKKndG/R4D7Uj1b6VZ8cPqxPrsIKR8JvoV+rDRAhatC
eR6CXxUqtUMt5iy8gpwEeIk5znAblWt7t7MPqXl3i2qRApnG3YiSEpMYk7bOexoS2MqmNBoItm8T
Ou4SD9Pwbvuztl858QGO2sWLiA5pIF2bRZE+A6k/A27pC0CK05Cs0Ujxlhshm5Dy2UQ4AM2fFhzV
dsR2VS1CbPL6TlVPTogjYKsREQPC2VyJjwXkvUWgE5P6wffgSvDRdPj/puaUhL8qMU+d9Od0a4TS
QhOdAdjY/a+XgjAbrwG4Hy2gPpA2w0XhGS+neyoHQ585qGYc4gUPMmmtSFqkV5yJUzJnPxDq4toF
lkPK4Ab5QlD3LZ4uJFTsNEroDsBm55bzmy/qvJq3OunMh0KWRO+ColSlYIhYvOUYvFktR5GqXVak
MOV8avYXEEmoPMLnOC57aennnxFp6NFPT/yPo61xJy4wyZFA+g+VRr0sWMi6HYwvsCt0YbVDbxoc
Mrgx2h1yzerqgBCVAzMQvqEjieIGN+Uj/0SmRl/SkW0i5+kV72j6jaZ/nD/XqXc+0KfaroF65yx5
GpcFNjBaAHykIrQ9WQvMkyOUvGTj0GEtZyqGr4sJ6V2VrHgJ6K59ISZVvDn5K0gSN2ryUbLnz8nR
PSds79nkxr4kgMXxjpN24ddTDhYSeTQHoXORYdSV3tkL5reAoAGJMMudCjPBhRYIHKi86zBVRvR2
7O++o23GPJMvyMRNbTIJZlN3QIrZGU8W28EQ30mLmkXKWgsDcXcp6qqvDoQIIFXcsXZqleqbch2t
oNmbg6VV51r55HWB2Y80dpLWgObHs1KcC/kkJy9IJMTnEiXbinc98H0l/Y0y3Y+ENZKLRUFnXNof
lrQh2xNHNGbjXa/ZKKM7BMY/urHt48uQz6vYZQ/WjFvHHfJ3ckjom1kxRKxDchUlYIwenXeozS+n
2hgOZkhXVxYE2ICJ89my6lx+2PovAEdM6Wl5i1C3oChlycqWUUE40FZQ3M6Tf30VkhLYoePNk0Op
amTgbGL8BjmvEYAAOd1SAlY5kdZrpCtrw6CfLxEdp396flb/PEqts0MqOYYXELyZpjAnOZc4/Fcn
Oy1c+PkKhsXP76xNIQ+egl7SHYP4Ik1lv4APom39eNANWYWtGWevbpxI8glW0WrCQ98gfUOcjsjE
hWKIVEhutVv6FaClfGVbD6G8KM16dqEQi7bAaE10ooKsursjrOAm/EAb6Wray2m5F1SuyVltfPch
DzgFLZaWosMY4z2Ek9v+ykgDBYwx/lg8ptbDrg17STsb85WD7bt40uMlPdCq0f81wAAC8+T6wIFe
Q4gTJgqLiQI9UNe291l1byf7jcHlDfDRRTJO1AG0zs2mYPL0i83Y/7U6+eioAMh4iS/EcwV0FDQW
HWqGCXUwrh6dUHy5AYv0qxV7rELiLe1LrH4r9tlkaWNKnL5dgQB7bE0KQa+Voy8/nOqvtWftelz3
w55wnVhe9dOhczvYi6ssHi09XUegAZvuZQzIGTsY8JO7APuBsjJWqvYX/kKqCepG904TzWJyG7Fl
+MAK9tLuFknzED4XP0Xh74MPHAZ+a5ChSUIId+xdKKN601m7pNyV0TXyv9jGBJq00IgY47v2/H3T
I04J2J01x+ayoPGn+4iIYaRS9bvK/M8W4lGYIMCA728ZbDOyKa4BvnO0Iwdn068R6iXRQuLb884x
77p8iPoHQ6CdLySTAA5QQTCXfGTSSDaWuURNhaga1EJjB5DCVSi1d5D1uVmu2Z6IpXEHz9dhTI4Z
h4gabhA7+BUVLGdd4AVhfNvsEthR4xlzIwTybhjPQuIYcccFjeTG6R80fNBsyb0n8QJcNc82KgLn
lgQXZt3QwWJDJGaGFB01TWXtZGtdD8shYrmutyZUrZk2tb0y/feIpCKUDlwpSfpQwysAPLJ4pkvc
iin9ziwsb3aDgJCM5Vrj2a8ZsJPhKw1PhXRtg2eXHCPORj3tQTjqdb+u9ZWYD/LERenVlQd1jqY9
W2XaP1a0sn7g3fTwkdUuIY+ILr5em526MOuD1fLhyqUn7ajdUOS8m8nKkZdfhB7PJEB53klw9lng
bwJC95VF39974K6+Q67hn0SWhWYeHZNYuG1MXh5BmqOXupb6TOAQDbHAh+yBnIu6mD2a8aXWX/rS
WSGUEqIVsvkBOtFYAZFHym40tl2FftFMFwZ/PXZaeGWw0UvFlD2VPubLtd9vgT8s6YjXGJCLV46k
CtaHRh5yqmZf3fFgEXRYNaiJl7F2rFsisShcq+nOXSSaHxN0OkekKFcBpMA/Gi9cyvkj2vBfVW7w
W2QGe/1gXBGQYalxkP40bmoIk+OvMDER+Z8exu4cto+k+yEzEPOAD4TIOUNXWctsxWxeUfM5TGzk
rg5es6WPry7kZfdcdj1sCm1DAfkfz/4CDTUeZXGlrnzQ24EZzE8fPvWGxg2JOykVn5EL94A0sjtn
Jr5VaR3WsxwEjJkoutE0knMa4V+07w1zev8hJuC+O2vWGUOgWPISrHTjX5NsE7AVhYlCzNUpFijI
NKJGvBECF1lL5t0DhQoxbQNqHN6i5lViw9VWAwZ57l4+RgA8ma7ZvTeofDgGrpyI+jMb/KZh4QuW
e8YJXAwDXCzsh35jvYfQeHTJT1nSlAdHXvNeoZvthtlQD3OnefnoY2QCZH9lY83sNFZMar3bOmva
hKH+xDlJeeYAICIjv84NpXlQwJPzGLFRFi1Lde09PxHtkEIgJUCW/babg6MLGRM7pbQzE44Mg4jn
il5DgIJ+sHd4CURrSKoj+9O4JIgfCYFxu/xKjiAJJMe0vQ2vJlnx8fXoStOg1hvOc5k/JYbLrvou
o73gp2yEBSToz2gM0mDH+yVma7U9xqYFWMTX5f0Lv9ltIiRY0sj1UVwGPWLLSTCXEIS3Z7v/w6Ig
IdKIxlUQrz59ayX8lFP9UskRIoi0pb+30XvTNNXmX6dls8Qi8oBZSLgAaHajGGHKVez0DIkQrsOn
EHC9zTCdk6udOqcg3trpc6DrrosIbQNewOQhUIcMsphvwogwo/quVhKJ17dwiD8yrwMXV3kDPMbJ
n4QP1uvMeifmHsOqwF0T4rZSnhW3V50xhvgX3SDMiaQqH3O5aDkFBYYEUi+2EbZgtQNWuUblp6p+
SuVesXcTmktNdWmr0uSV0XFPvP2pcS0ggfLsCd9smmvZoXGW3YTbiUYUkUHxguE3Nu1aade5swMW
y5BIgaV2v1oJdGCwSAhubFJAUkSbHRTHsGAEUHTMwBXWWMby9m66bZ3Obd6ZMm4XLAGZTeYztd/F
8MogzmZwETX48ehamYUmBJZY45lQPdODaeJF6g+iylPyhFk45xoaxz38Fj0MMUns9VGX0UBN2VJz
av0fpk3hmWFHpltdwuFfi0yS40rkUVjcqNFzrbbwsjn0VVdsGhj/0ulPnBJUpLH9z7B7rn8uK15u
m9Qf9NIVHXuPy3we97ug2tEnjA0ypQ7wDjxLhL2OIldv4bkSvRvAeKJcxJQe69Q7wq1C0HgfEUEx
xgtfxCKj5sD/MeePBUIiHmp351ekY/S+uZXhacZm+67xHq4GRCfAKl4LgLKOzJ3MCzFypSGp0HA5
aQ7kX3XhJIdnAxG4sqFf7jEOoo4iXt7c5yGcz1X0ORGIzocQeuqPgey8Olvb+lZnfkXFj6iTgL3I
Rc5irACPSkSeNCuDv2rzM2HyjcLq7p/QwdlHoSmP6FBkrEcItbN8Ndk7aM2+2waY3IS4SGLLz1oM
ZfReIAiYERmNd1lEQuwJ6B+WK1tBFbSyq7Tus/7KCSTRkJOr88D5kiqME8QyyKgcjQEx5MCyZjKF
JJnX/xxZHy0Jc+FvoHx7Nunpy2hZE1QP2+8KREMNj+3wJfmgtPQgyJp7ePEnpVTIknlTsUaKEidZ
i7vJjoGGPxKhdeE9YkWECeoWGDfTPOkPGXeAou1SQqQi0oCK4hrwbkYHnNylhI1l01Q7pzQJk2oX
6biydbeMzma4A08kO3nWL6058BK/F+zrbchuEZ9aDeQ5G7l6K3X1SASXbkL/aAKYzd80jwbyDWvZ
Wh8RITrABCyYnZHvQPtBKk6zVM2rlP5NBpN3uiDlhVCKmUbpHvIVlKeILwj/8yZPeFf3/bhxJtbX
07PKlxbGjeECFHvRtdtIrF8wqdFnWzrL5pcH8e+cIAVYmOIM255yNspzKPomPZoynPy0o775BmI3
WZgZIybv/7gIy7Wst8NeLb8H5yaGplh59VHnZmVoE6mGLqsbpQiYQkkXqU5QEVAeFmaUIbwan5Uj
sRqeRUHTPkLEHXLBEe0WzJiT/eDa1Fij2WSgqns9PzFqEWvHRaqi4T3JqINYgSj9ildMh9uHqiw6
CqzRzitrEYHTeMFSivARQgJs9ZW5AHA1fkbDWxakc0RgIRHxagnERHqVBdBL/e2rmwzEx07v6UrM
ly/Rw8S/vO5ycfKdU+x91sF33tUsZlse9Q6vAACVcRYLLuOCZQj8Lu3E/4efGrObujNQo9bsAKiZ
WUsU4Ez32PtKbW/w0HDTFiu8ROMK2XY7fIvC2rDWIShPmYTrg50VGS1ijnSN7S57PLcmqQJF+Rtr
9xL78d3sH6WFbpvQDW16elBmRvarWXDT6uQe1UaZWeNLDKqFZSwr9eLIW/ANa8VaaH/VzPUlW4bn
9KXGsBmGp4htS2JmRCTl9pIZANETB+7eZ3cPj2VqMrop/LVasgxISpDoddV1wHZNwrxNf17Su2XN
S7UsgsX4iB7Fd9nLLq7AgS6I2X4wU2QlBHs324zBhJUf/FDu7k9eN/glEeel9U9D+SKch1PnMWSi
RUGK1l5BrlkVv6FAGKR48VFqOowGfNXiKNiE1Ayv/xDR9BZJLOP6TokAHw+mtdXGJyrT0t7g9Des
m5+ms9EH9hMzYfr2wx9NILv+PUAC2dYOnnzo7/SUtpe2YJ0wkU4kWIgfjc8Fy4Fef8Qj6jF6wbEh
rCVEvfLl6DeLwcm0PoTO10lPuvzsyT+yVmVJcikxw8pS6w6soZOUFbxRaP4k1LQx1OGXPwnSRcuS
brSO1rt8mL8Y6nXS+uuQDUHM1r0v89LULgvM5gJLAkGRaNcU+YtzKHoyAAx0H9xPBIOxdqzAhKpa
0DBou6boVah/pIt41b6ua6609ZS9UwgnQ+v4b4AxgA6RtLOs5gpGRrPYCh/ppmNvYM7unZeK1CA0
fszo5ZWXcUTFS3vV0ifLq84BTmEnG/6bR8i8WPYkDc8gPluX6FDYm4mSoAfH0uTRF48xfxdsfYvQ
IapNcVK6ey/4kbWojgr8TtAjh7X+gFHYyogahKWl3zG+fo+4WC9pFqPKYgLcSB2Vddf16PnptY4P
y0tcDaEH/xY3CmLYi1LsKnlegMVY/lr69Uo6GPaSeS5wzLDKq00mGbPS/8kih54YkRSC/nZduw7A
6EHQYA45CU1xzvV/ysBGNXaK6d0qYEb32Bnelh+xvVLPendp9FOeSbOfnDCqdiN8TCrZ3s4D0G5W
5ydOuaVezKojMg8M5WYW20FC9+U29TZt3yVxbWma85wID0c3yVK5XJjJF7KQxO6M9hPDh/Awbx9w
68LDr+NpHmZIAKGSff0FM0HcriPMV1tIV53nXww/JYpgT/pRsrUAgAH/g/g2LrWVT4f1wRovQV9H
wb+wPyfOrlv1Ef5Os8RgwyQ0Y8Es+FAdrweqbGTS6q9C5aI6Zz07MvJoyFsQMBOxgOpD5/UNbY9L
G6QLqSOCeaggMqptMgIput4k4sDouMOTSrAX2zNjdB74opDRxK9uRvzIN5CexzLYcYmfh0ygs2Yy
uFb/Mu0rb8B35XY5SuEixOGHoI2ICJozGg6ee4vzrBLR4cVNYuqQ5Z2mKjj2J6yxd7kh3X8nfYPC
EyIT1lc//2E7JX8VX+HcwpVG5ieoWnOEJeJn3ov0FwEcEgO2LklkSZ18lAy8TPS+9Y0RXBDQXnMW
/KkPcDKEeyf5KaaP/8f7AmzXQcR+vBVhhVL8bWr/Y+w8liNX0iz9KtdyPaiGFmNdtWBoLRgRJHMD
o4QGHFo8/XyeVdNj1WM2Nst7M5MMATjcz3/OdzYB/VGCh4L2xlY53owrZzyimHoMf6ZVaK/q9Jyb
3syw9rDl2gmNi63VKuR0qtXN0uv6uZ3CstDPxNsQvTMEMekNkpOjLuMzP+O1LxSffSP+q2jrSumX
J3Pb13x7N8XdK+kR2gVTTxl2Jntt7krtWcd8OiEVVqJZxBiCdK6QgLb5jdRrOIK13AN/JoT9UtZH
uXMBuErBjCpIZzalPCDNOESzB2JsEEvrufIJLBdDPCcgpsEZNj3HZbefHNMLAP4URkjCoLN/lj4+
9Bw9gVrCkYP1WAawamZY7IBxUxg8AONL9nRhC2HQfhN9QonhEd4lDnZO3OmQoPh85b4SrYXatblS
ztmuLopiJ3VpWiqRl1L/Qy+54b+H6QU6LlMhSBopL6TMXrXyLuupawoEJhkJ48Gdgtpi4pqTHtzr
/GD32ECsNorfBeFMsWeiOxTfVk2Qc8XUpPanpZ/9TlSyjBz6mNI53NHGJNmZlIXZRIuBQXUDwEPc
pBowrKbgyWtzYMW+ovPg+WPARM0MXziEs5azSkDkGhx1ppvsxWjaSZjpBN67KD4jNpH1rrEP2QqA
V76hHm/ZOYD4VnIWhxSjIb7Ks17GoWAE3pNzhWIV1JYymWMpq8zYTM2B1Ds5YeZr4gA+iwyIXSxy
iXoGibBXbKw2y7YEYrBNyXuo1jUkAQTtFEOpN+sGj4PutYSawcAUKa12NnCoCOXTQr1rn8mNUqrO
ufgMtv3Jb3eoSxYhJJe1Zh1j21K+675ehyKZ0TOGroOjnIwGUYfiysLS6rfIfs1Td6PzBcYMyrk4
kQtXrdibKjKBtTK5AhzcT7r7iIiqeAyer6zdSZQ9GQ7ryfo+zYbuGoagmD9caNp5rc+p9FqUOqsd
dQeqzQLzOtZrdKfIPRk83BJYBlXxqbontV8pGjbveeK+VmyG25ZrzNhDn1uWaHdsD5c5Za0L7sul
1z5i8UwlBSS8ZiYgek4xcxhYN2uRH3pPwT+Kygmcq2RpBOe88dT79MfFJZ8opndiVDT62IhYVOVk
HGOpI8mp+i4gETuNyMDFJQKR6lakcYlOkwRRD1W8NlSHC+wr4QhIPblanezhtc4hy70y11ZiDNnm
T25QbYMAiTwVBa+9OOrvoViD2wDfzmOAs0gBGm9ZKyFC2J4gz5Pf7d6wCXxE05mR4cjgvGZp9CKm
dfVlFCc3uffuV9x99uq0phyAzZpIsXk5VytgHdDAMh3VdsUpO/PZmFMfYpIIwLLyzwdMx/fn83RU
5lwQEAbi2pBUzXkTawvfDUkWXdoluz3/jBM8NZCs2dMzeNC77wy8S5h/FNGbAgSuekcihRxnUV8s
UBMuztPX6B4hqoXaj0WHq/ccq9M8Gn5bsM+bg+L9WO1Bt7c6mQD/4RnPhvLDhTrl1zjB9LNxSd2e
dH1BkNAgH67PnT7YGCmbAFyIlOnOAY5E+clw3gKNOxwXkTpulUW8LOMVB0n5QJWnOl45frCF4j9P
GDfqjkwWfn1LjtubV1VZypCErmyZ7esoNVoCvPekXAj7Cm1ghP6a6XvVwegDUmMnhp7ll7EQBiWa
JpjybrDTRbPiTWck2YZUgz65TEwqgAy/1Whv9isDNGQWfWkGQXTtalctAzNSUONtYEo0rYZ1ucKc
IdZciPamZ64fxXcpnI1sRiPGng7Ha3XCRmtCKWuWAmswKN8mReyI2FzaDcr7HcbzLNKOvYoIhcjo
DRAOnh2eBAWXSkp2jqckZhq25Wy30Hq8zbhmjZZnICNfkoyWYM0apYTdq9jyTOiiNSJ9Mr3UNTDJ
Q25c0uy5hSUQ7UnfKOXS4nJnnLPwVpzK5dEImD07iVo8Z5yYKfchOPdu5glevbXguK1xUTIDmgOh
wK4+wN/kUFfHd+AuQ/EzoIo4nDNkUqXRUfuyuUt/jsb9Z+H1Mzb1LhvXFX1sYH8al7WbuYnffGT1
Z2dfw1mwHqavMKRDhfRBsvCs9wwXbXX7w7nb4Q9s5QOIbae78lP2HjtMDBQ/IER+h5zVXLou22PN
oco114l4DYerNhXceduSiy/u9lrwOoUH99X0NuoU7m29WngjlVgvNYxbOaBmksxCK3GJao2b0j4q
HsZaSXLjQ+4l+EkaOJlp0SDFNhIyZ/Ce0V5WZexvWpvdOd8OFXoxA4pwybTWok4TLTthawFqD6oA
6X+yMN147nDxF0zERLVGMbL0pcl8J2srOrMLihVRPuv1HS5ou+ArE+XZIqAFLd3Zt/jPdT7RjEO8
2t1UsAgRDr+xOeB3nXUcR/2zPL1AR5b2ZrdbyWlLRSlkZXEd8vyvNIFM1D8lmPBrnLoeM9lE4cYE
94QcOC35qGARmPXGpKKw+KpMsBkKxiseXxOXhOFwX4YmLenK+hOFG5l5AQLyn5gc0/mQPrqGAg78
JOjQSfOcsFkKLOOJUz6I1VltEBAOCBHBBWkHDBgcQyhLaLo3A8fQcDEAhgcUe/TDowLfL0gEb4xH
AXgsfrZ0dLjxrIuLxhlcsFVIfk8gA/H4su/Ew109Jnp22OegUxus6V68NqvF0JxNOYiQG0T37cwv
MyAq7jqGuPqbx01GYk5by8FBwgMM/KNrPSiEZN68Y57HuepQutTNz0t4oVK58E1OtRzqjPGWmjuG
DyrNFrdAvP1ZfNQRt+c+4EryJOGB4zPfFHjB1FzqMSIogMV+418rEvnLXN3hum3VS95uRmfpN7Al
16XPj5vDA0BlMtKt7yQrSxwFZ5HBUHE/L5FfJ3hZ+b7j8wzJAhIP4dCtzdXPFKogDC8I3wdp2dAk
oD608PL5Ny89OsNhq/ZLwLsS94I5E4dGKOiJfAnYwfiXaqRmdZ1hRSnX0x19hv6kYY76znrEQS4O
Ty23Xp18OP1nFM87gls1ssOtCg+qfa3FW17il1pJyGG/ZLfWMnsq6x4UH0iyclW4S3hVpcB0vvT9
A2JIn/w2ZNY6YtJM+NZQWeR+rOE69eA2FIZ6HwbDD41g6CZxNnKmvQSBmg7zWq/YMiBeh4exvrmE
NWCp03jqc5kAZkihSGwDLkTzUPMYXMDpDN8Rh1IGAVRwEBnCps+iZzLOlYgbsSUkEzW3WjuO5sOB
VkG2D3do4q8CbtgOKW9TiO00bPPoYY7p2jZ/F/qdq1PXiFfh5JQn2AmrUMmz3SGVAqVmmNZgb8GV
nJg98TSVR66JLEw/ozXkadQ/Ko1c17IVF4/W5kh/HrR3Ha9Jzb0dtfPJjmae+zayEUwoTVr7/rYJ
D4b5pgUX8K+qvxXmIbW3cXqwo4fn3DCwtTAq3iZtgxk5DJ8TdHzNOQfcAcaWy1p4zyGySoAoan0y
Kxqrg9LsLbbO8CRUf0OYuZzo0Bq1ZR5gPTJHJFFcl8qrS3XqQDpxidBlwjyqKLudmxyIUuwypvEY
lPM0bRTzVccMk6JcqQoqbfo2FA/BaavYAU1LWrm/6MJgwfh5Vt0H7MJq/8UHqrS0SOxy7Egq8PqK
Lgg3ggRW3EL1h75uEI61ve3CtV8uCnMGqXoLFjLF3Vfg4LTVsw/kttlI45dvn6L+OGE0sVZ58T5q
i9G9FSY78TkPWSZcbrN1tb36DAhTr9+M6KYX9wkUFwMWZRWZixT2MH7ZBb+AzW4bACl/Q4eaUgr8
Wn9V8F1nKMkj9nyv+/BD7oTFlFLQ8eaCJbDnarbsbUIJvM6yI9sHygGFK+6vYXUeyE7h1Oxw0nCM
BDZsj/uB0uoK5AjCqtISpCdwFZ/BGwTtQJZ24TmvWsqW6xAmJLbISBQwNFyii8G7qf/EvNaeAJ7q
fCC1UJGzlPe8cGD4nVMcSoiNC9fYZOqdosixOQN+rq0DMtZkn+lQRIElSwXr/o9xO/xJe27mCRjs
ezF+pRz47IyqDPWKfRYvTXvI/WY2r5VXQEmkRPLiqsI5yR6t8zVxFSjs4DNpYezv+BOiiJ2OtqUo
OdEf0lLngla98yvp4YSxzFCOmQBDeiAsoluAWJ/7/UmOLTIjm8X6t+wJibXHGN7wUhsB9lwoAIdO
O1UpssjBbLZKw05banXFV0a4hY2+7axZHORIq40Adt49mKh81Nr0mjVPXt1TFMSAhvU7DHkYeEi7
7t5vdvTQ8G2Z7Uoe6vXbMcxgBED75ycmxp47BySKD6vxJDlXILEaOWlIy6cagSytrVnDYyW2jig8
A9AjrX/LYusplWCM4IfHH5yfIaabJHuA/gymiI6Go51eUvXVnIB8Dbd4q/Dm+m1Bgy1D7IqS9j3b
q7A8j2hZDYfcwv7y2Fz1wfHPhYP01+y0ACGfW566y1uKFX3wv3PeVg/CXg64G+XB4L7EM+2WWFs4
kaOzdvrToHUIDcArnrNlNRzKnDapJac4lquWrdUfma+dt+geGTA8QLjAdnYJ0w1m9b7YMPSgG3US
56rHz8+TEO91kv4m+5WlmLFXdO74pvyyymBvwoCIyH7L9S5glMSnp9snTVvrnNjISRM6qWAasHAc
dPVbCsGA4ar41XCPrG01EFEYv95vnShlXbyGCvI7kPbhMzUJGgJ+C9cVcrW3M7tXl1emvcrRpCPX
TusUOjOLc7W9y9itEX+ut73OeicTl0cukynZMF1iYQMiwo6GtlzEnBGUJn02mBRhDD8ItAH71CA6
uSw5Hmp1vtXUHR94MTzoT8MKFPKpv8Z44dndH8z+fRp2WkVd44INoKsixFH3wKiv6vnZ/U/ZQzNd
IfL4Je5FBmTbhA3DsLOAau+nAZ8C22ekTYQSD5Ph2tmE3HLdc5F+W9rz0C3gnnjfKK9O8V0WpyS6
DvZubFdNs8dp3+MZrPGAKYfBvHnIoBTE1TeT24JMbvyjqQiABbJT/ZjyZ//T6uduxKR974ZnFJMu
X6fsaVpEk4imoOKTGlvG1CnnKOZApoklEa40g40OjhXORrAD2SamdDANl3qGJ3Mb016iXZoRuWg5
5StCB62CBQdyIJYp455jDq+fu+QcxW8j1pE6QXCYuqfKOjYKpqBbju0BoF/BgPJZdr0g8yjNtRx3
EtbOpmegoGjL1M9x5m7FVPwUBVdffTTlR21cI/1LiWClY7QXu4TT15JfGcZnhbxe1S2mbh2Y69Lh
tk2gxR/8HGzLPS1xTBLTRLPuNtyQMMOYgIMsBl871q8DG/oKKEu7Ip1BPD6YNfKF2F24rcBYuOq1
A5PDYjSizhx9ARF5Y9PVzfczPDVkJpay2bfxh3VOsSMSESNIRBjCu/rep+VBPUQR3lFqSpy1o99i
5cVj+Qc1K+2GGw1Vrx64afrVSJlG/WPGYlkxL7HHNXOOjNRhDxxorfu3oVi0Kp07q6RXgPUcnOh7
wg/XieUwchnMhJix/yNLJNINq6/tffhMJuO7my4parHLLbX1y4ZncQRFAA4jdlvMYFRvRNF7Ce2G
4H5fHqJ2ZdqcFveEUe3sOtQZKS1p1Vvm4VJwOnfYJ4/3JvvsdR7EjsWpSaKhmPWz24qpIEd9LQ5O
92yTYK+rD8VYuIP0aWJ2qWBe2N3Z1nHSxMfS5NJyyXsSjNprwAESiMtkH4lWg57ipvPxwndY6s0N
HE2ODya9Dh0GSaIgYF3k1DE7KUpMB+N+YELSkhWOunvDy58scpxzuFXdPU4oQkUKrEH0Tc6qg6Bd
rrphC4wriJeJc209dj7sLzSSJaQAOxhiIWZMQi3WAXxv5qwMyA9dt1eMm2g/Mgtg6L2vt8qYcjp/
ZWAYk47h+ZQeMcI2xsHCX+NcqSFgQNKzdkIezyIuNfYkO4pczPGzEnsXhbniw1r1w86YDmI4jcqn
Ilu9P1J3iX5PB/2krs34Ha+OowI2IcYNw/XkjauC9TEnZGAQ4PYeZf087qL8tUe0QKNWUd+5oOzm
ByakDVizWvAAxb+BYpRCkh9f+KUoH4BwI5WjY//jFq/ESVsUsPDD97jQtymADBOn11LY/CQ4Gmws
4yP9mQ7Tjrg/OcNlKO9F/8i5Y2oB2Wj8UBwojOTv0+gzEwuItQ7fWbj1m7WiI804n659tZAV8ZFz
ZMA+Q72s4CA718Pr1L5bgFs07UbjQePsimnnGVszr2f4ZNV6PsM8RJWMivleSr4A5i33BLiGqyHH
ckHRS4NJ4igA9QbIdYIDnm0+evV5yj+p25O7nN5YKzycJFYwJpbD/LpiLMpbYvyeB7cxudvOh7xl
0WLjF5mjpv5xVnJeYViE1m5V18raafqF4q9JrhFkZJxiGUVvLVarjCd8y+k/DdFFoze5CyV1wOEX
xlnQ4rj48TlmQ7nQjl3wko3fqR3P+wiRZXAp3TtZ3MTFYgColWZAwM/CAlHsVs/jeKXZNaPAI/ng
G4CnTZFDz5xm4GBFKg5XCMxQnJv2KgW0zb/ixsauz7gWToNwKdPd9NQasyFNgg8PKx67UezuXK4c
iPhSKh0+jOMjez7zoVPqxu6ZKUfGe2ot5s6WrJR4r/0LZN6sZrXbJN69hLQFRUb/qvKHYEzhYKdV
b5wbBRBIJuvFhgtcmC+8+jTa0YLOfVoOJzjSDcHD4C2jAsyHoswU++YFJN9JCVwM0ubAb+UUJf6s
+28+xrY/O+4uyu6qt0IUZbfpRtdMP/NRucoBgTQMAHsccg+q9YE4prIsykuJ1uv3u1Y5oeqNqE9u
tcg7f6nUVxC/LWer4shSTDE2OjBm4aqW4xbCzvLCCYgFsgYYXyyDnLADalKjeW0BTS2fWl3suux9
QpIkkhSspx68wj6yHhpySsuAoQfOQybO4QkGNe0YJiAFXhV7mwUFYggHGKC+BpMGBkML3hGMVqW5
991uWk3xll+dDne5++INwqCQrBNGeiWg/Y1univKkrtvbdz7ykM4p9Hb12JvdxeGCEBRk/Ec6d9W
0nAHXqr6GtdXXX2I/Jz28wSdKsfSOOceCQY6In40/2Fnt57HXbhSpjWQ+Uq8FEnHsYuxVgC8lxBJ
wwzQuLvFdXTPAsU/zi46GiQ+XvMjhP00kaFGloez/7ubNsmEaWnN6YfcTqE+x+VRdvJaNM1N6Grs
qnAzQ1nWcC938EbXrXO38PHyKbOcptlWHc66dqTgJ4jvpj+tPCGWehJTpnvqsa4bKGgxOwV+B38n
hCjWl6iPOo+iaFtY72nmzPzePer1wMlwqwHHNjZW+dsAYe+ZysZpUeadS8nsWxCW4+nHyQuvC1W9
rCRMefufTrkC7jLD04jNhJjvoqyeRZ/OlcZl8N1ukFnt7gt4H+arpFu2aOMN8K9VAnBJqRosTF+D
+BIGXIhlY+xSEnTjSBTrx8QIkAffuPIVn+j97068tQ06MG8dSfbExt1iqoVTLll54asKn09HHWYz
uZjyZRXvG4hbLrc2mFHH5mB9CTiVjjMGFAOcZHOjahwuEtRY/wJT00iOxADqap86H6ZFVQo+xnQ/
iU1vH0ukaFV/TcCHwN6D2GksUusjr5lioS5ihvJg3LKdT96G9KE5UNTJupns8ke67xibaDGSLDZ6
7Rr2b72+9gbOQvfkvXAxaTWsOiGwqPrTatm0KO8ToWMTT4kjgUD9jl5izExuhXlnGfGSrYrnfIXx
57OGuxoTHtqzAAmB6w/PJYtMPR2D8lIASVIsjkTK7yz5jdOMg4pAscCyhwrj0TzAbI6AHa6EMl6o
zI/UMmXp2va0evXrxliO7Vb076XUbhq8eO0VyKHhdYjMe559PsJ1yv6tNd59ZLAJ3WbW9AzgOUaF
yWMkk+Hv3GxdtWvaVXgo8lDl+RXmGDQMHB46l6H2Yo1sFJNrC3GG5xaj5UA9ypBijlWEWS03mY7E
TiX6UgK6eW7K9TXAsy999pm1CWmmYANhbDkjX3v7IVMR6hpWGJwb5qG8s2C42MNWlC8FGxOlw+Qz
fEhrTVwvKVNE/efR4ONr7xHxbQziXSiDvi+KxGQon7H/4yBnFfiPDkX3OhGSUlBTW5Yjf3g29Yfj
PBcqagafnYYiwwJI82iJUY6Rknmkq1hiAnx+reM1mHMwIUtKEqUA6Wut0Au3ibOXbHphWH2csnVg
CY6ib415YU+Fa7rm2TtNS5PVPoRegfwTehSFvk/VKbK3XEzSbK4FpLhtHru0nrkKnePYTyv6xblo
jUaCNEokt58++F1FSLcY9DN0ZW/pUQBAp9Mdz1o8vg7DloOba56U/tKPX1X57kXfPmeQ0qa7wNnm
gnjHc8Gf0x/SeQCeVb45jKvyKWZTULFqol3QHFXtHRlMamJUTz9pm0L+uW/MPTOg5izB5PaiVBq2
H86aIZAOBbGImQgTq/j111//8Y///I/P4X8G38W5SMegyOt//Cf//VmIkRcfNv/tP/9xAyRQZH/+
zX/9nX//F/84RJ9VURc/zf/zb62+i+N79l3/978kX81//WR++79e3fy9ef+3/1jkTdSMl/a7Gq/f
dZs2f14F70P+zf/fP/zr+89PuY3i+++/Pos2b+RPC6Ii//WvP9p8/f2Xrul/Pqh/fk7y5//rD+Ub
+PsvSiq67zx6/7/+yfd73fz9l2b/zTYd23Zdw7VUlTb6X3/133/+xPib4Rqq7XmertqWafz6Ky+q
Jvz7L9P+m+s4nqbamqlqhu3wAuqi/fNH1t9MXbNd1bRU0/BMy/j1v9/5v32D/+cb/StvqaYHB1Dz
YizH+/WX+OdXLd+bo+qGrurE53hxDBBdj1chPt+vUR7Iv/8/vMHS4jpHh0gcjTATug2kdH8Zj0G1
NFPAh+nYzcaOHaUSY18ba6SQKm4q/DcJj7hmxGGFBh0lEVbVnORw5VNH7yW7pDk6fRjvTTzFblVr
s0jHWV057cqBWVPpYkEyIN14XIX0rEqdIlIQybt2EbUKltEqRBvLBkSvnCGzGbO/JgZXKx2yUWiN
O6jJNC0XZxiZqBgtj4TO4OyUh9yuUayau36KWDN8/p+NxdusBV0kllNuclm/kePqd3MCZm3OPkNV
hpPNyWyMDGseaZ0MP2FL0XxphorMrWMZWKpafeGX7tIREvLlIMF1HWqojd2eOPu7ZxlQvFTtJawH
FFMTubFr1lFoffcC0NRggeOpKbUZVWarSpcx7ibYWPcDJDSOBFmkA0KaSPjpOO4Xhu0P1JNahBJD
Tj4N9Wt67S56bmEUIihmzPDcwMFYngNz7wh8ihZLmzrwAKl9i4MHoFgPBmxB+cqQjxlErVMlOGfT
W4duafBdUGaPd8h3n/ygR/QjV9onVc3JgTNrokzdUheo+QUVp4sGbxzpsVCfqXInZTKzsi043FkO
vqkIYnp3bYt/b0DKUCeGIinMZpsEbQn1xNMihuacArSuemtoBqWYiVkuzYtUADFH6Rm76ErwojT5
d96HJZ85DHILcLieU4HXFzaIi6S+VUg1feyCnXZ4m1oj6YdluHBrQXP5gGYnio5KWCtfGehgtcLZ
xylS+D1kJ+ZprnCISLM1bxHWUVlhV5A9UqLpCtzCD81i593FYqaObEa9sXqB8CU62CqqzTA3chlM
aGiIhRFXm7DiMeHiKzFbT8xKvPFmSqsQauGbxxhfs/SnYrDJLdOWttAa9+BofH5jQ12tz6MOp81r
I3qXwk3o1VPq4B2OeUiXpjQ6pC85Fu0hKueu58odhHIHKHtINVT8RJ8OKQXDXBXwdz3hHn19AjoR
Em4pCCnm7dgvs7agisp25nE9osFRPKvwzRR4kGObQwtPt8EykwVO6kjIOf+80SZnXhrEUNIcN7HG
ICscxYrL/6FwLm1VNg+2rFCcBjxQnawSnBKoO4P+aAIsyEMuxXVaknwjiFBhMuBe0I8s4/eQl1xa
bnaPmNLDAITcVwBo6+yJaGqDmKQN2M7iWuWUka70nJVEa3JOJFi8S4ULXnfzN7fj4ComNKOw7oCW
E4lgfACYoB9I0gPTjEnxzznb4wyyC8JXFUkmXfusRqJLuqfyLFQZhFE9kabWSnUNrL7OiDm60+c9
ZFiXHztLtI4bJUtuia4jUCXgdbp4GnC4K9somqpFGbVsSzxNXwxwlAILxdt3j0HHJqUuNSg5Otej
WQHpEE6M/MeAn8f90ipB8tPykWvaZ88iv2rsap1mOjhei3uwHVvM79R2jzF3rcUcqlQqCJ+jyf3d
OxjpbfciFI5OWsrjPUcPVkOqUUJs4mOONlq7s6jvk1XrFyUTBgKhyJpJjVO0mDZB7RIOCflgEifL
F91IbZFvezNRTfpcbdgpDI7OoQ4JIGfEYKXsZETMvN8ZdaxqJkkeq2CD6GZfgwop23SYqpaENNwM
RFBaCaBx7oTH1+jB89WjwxxF9tK6FNsULDOVr1ycIHppioPl6gQy3PqzmZTXIoofnUP7s58Rj7R0
9QpL0Z0pOTywTP2MvQlwIGYTuVSKiNlGjv7umfW+ixZGD64vcbvnKZOWL6qhQBg1O0zH6ix3P9rO
TtENG2ZiIzXZwL+rsVkC0F2LsKsWfiYPRbw867eFrTlWGVh5pKTAKn0YXQ22wCBM5qvsFhWPbBIx
j22pgObUUprZSLy3Dln8wGFw46spQuAQqvNois6Vpq6oaktUPgnu1Jvj9jjZ6a/3dn5SPzcE04Rp
4bqMky+PdfqpmVBlqsqC5A3SR8XyY+ef+cTxBsvBXlHAcUZynKTULxmXkNxz4fMj490Lzm1p0K0H
G/xmgoGuSXnm9a1tzqKQG7BSgVeKZmUacIN8oTJYq1/08RpAZPG0wpgJtcG3D2rmmCkxB8AogTAA
tSS0xcXK2hgM1xhhTx6YV3na2dGw5RqYHGhPNGd6lZBLGYNb1kL1iAeTt6LVLgxs1MtRL25JZuDG
KPXZNHFAEHlCR4CyKgMw7zzUGkgVlotRm7IhwSmmbNwPNUrMM/kbrU3IUhZwHbr0RG8U/O4wK/el
/2CTsGocL14WvYprD7Uw6/VoNUVY/eIJ21XHODuojq1WXyY4o4QAuff9Zi+0jFN2N/0mBSTo3I1h
xNm7ImN2r4fVEo1uVyadvbYG3MPpBAfAtYxnk9WA2mbl6nqMkPLKPWZ2h+iNlxhL7oiZE7hAPFjz
0geXN9m2ikIshlkeBacgjKUmyuAsJTCg4XYakvE5TGNGgipm+ZAHxJAdNSM1Zg7tFaBnAesFqXN0
VDQi0YZIfIWN+yEprAU7VqZFPnlBDYLXXE12zQgVbOy9Ra0FCKcpS/NIw5mP2NSa6AHlOB5ykZZz
IFF2KrqdTzoi7/QW/GFAKH50dvVEILsF/+YO/ghwBWe30y7MmBblOGWtL13BlWVMWJTrAmBHqlrc
7AQTMrt/a4xwmKvk9ZhIOgRTgxH8C9nHgeX4qRcOs1Q7y86RDB8pHLl4Li1i4caEhdu17nEz15Hx
GXYB27GCVGeguatOby6TpHc49U3LGARYEu2JmissWgEQPqAOWjUR6SlAwyYw5g1wVEWM2mUIFx9R
SgjILnnSUD002OgmrpmRYkgKhdmpOQ8ipZ7FfQqUoyDmQWIT0gk56CQtIXFMQ8cJrOG47AQdhiO8
epoJmWGoSBcNdYmrAtezNYE09PedH2mLyKnHmT/FL33baPc8tVj9XO+3laSMOlGLyLYM/dI0q3M3
FdZy6pCgRBWYy6FmMBKXgCqGsGY5dIzFkFDhTZCHJJedfAuDXrIkow/Z18t5YhvACxWA1/I0hGWC
sbQ5+VtPz72l45sXI4dI4OnE64SpWzMTCVOv1rTytWu1NwW7d7iVjUOG2rmOvne1HATmcBqOlUUC
XWl1wveJgJaqIqBpuJ7IzzO9VriMrGKm+AwpO3ft1ImyjkdrXNV9S1ovsnTKuAFy6+605l+SAcmY
rAt7uINxmjZVDLfeHLZUXU4oQCFb8wiLcNOUw0yh+3lK2P3GUYy1Kcg/iyZ2513oDzxiFY0l3u4x
hCfWXB9a8i2RB6wLtC+HGiz63mc5Wdp8DMZ9r2bavHL6i1KxF1cnJZ6ZMXtKQZtX3OcB6Xpm9Ynn
TFQfwHRto3yd8TeNhmN72YXYa/gpVaCRv+yB7Ns9ZcKhy9RoaBn/iKAo5lPDrrIWOGNGo5xrne4C
E233uk0yJvcJcQblXOmTfNWoE+1cwG88DUodAw624/ReSLUqzSl/rJg89H5JJ1LwasXsA60pfNVN
4EEYNh4s28dMHQ+NmK6R05QHixq9kN1S6UlnhxpXy2o8BbIWk5aHK9Hz4B5orQF2gmuBIUThMJue
TCb2voj5CFKqX73E9p6K1t24AaMfvfLUY8VtAHfFmLDa1V1Po03n/SQZ/iHfrV5KGyeeiqLqGbda
UUwUiDSBiv2nlwomfjVgT2hK64z1hS2epyBRjR12qh40TtYTeZ+C/h1nAKyNAcF/wg7MmnKxiDG3
rUxmMyErIpCEJV+s55EjEvpA8I6W5naKb2arPnBow0DuzWsQu6cKLF6YItdqFttEEEMAZ/HEmyne
oIKfN3EuYwRS/249g1I0DQwOH9oqaq11FnJTa8VOGZC5agTQjYYDyLFe0oHeUNPrd6OSkfYnMF9n
FKqzl2DdS2qyrmqxboXJViYogeMUTHbGygv3xkBLI4schGXTW40pHjiDTaLuXqfaXvlRBF3fMOEG
R9khZQt+tp1w0ZYO95PB6bcU/OywYqMwePe2nZgHqwe9Y3nLUgmWcIOAiVHaHUASWWu1IXtbE4Us
Sp4JY64p+Kk02j1wqZHLZQNTGCBRwzg8hNxGxuh/hm3sEstToIuRIBb8245lZJ3UKKqsOvpWV5ip
eAFkkZIiG6VCWa47lZw1ZA6Odx6IrWLcNzEGolZ2hfTgNWCNTVyzgzBnhleQsLKSfYJrW0mgTRqh
Mjdi61JXm9bPwUQRXJfM8s7waOX1unOXkOL3WopXBqIjbtLl17DLta2mMNcvlK8xz71tZinUV2CG
jIqhBZgD+KUaAEtHZffmlw0ZC1ehEWxy4XirNN+lYOyBB1bbCOhmWtIT7peFtlBUdR+nnrfKUipX
mihaayWzy0JG7gcRco4d4qsX6aCFgtGFzFFvOy/aDAx8w9R7duIAk7yKq75Pks3QABmCFszzLz9o
KhE1wnxh6I8EOnMVC3yBU1NvwK5puCmcvFyFLljm6H+xdybLdeNsmr4i/EEQBEEu2zqzjkZLluQN
Q5ZtcJ7nq6+HWdXRUbWoqNr3IhcZmamUzyGB73vHOb+qhLqYNCLtpVjib6oLOdvMJhYMV4QMwnnJ
+o3RavuzdbPhkcgvymGcOD7YkG3UHBc9THd6QTmQN9K7raHoq2Eez0zXtFhVCGO3E7gb/+BUk0eR
T9fFJsfW413P8R3fGrpHZMAeC76sB9GdpmV8FRPyk3IipG7R4S1mfj4CcxGx4+5CYzNUaAT5dWkP
S4icSSzECIJcsdgVjt6P3fJ7pWQD/ibZr4rBzquJGizm6DMqaPQQTrmPWvHZdOl2kj6zCAGzV+aW
yy00dC77DsYjHy55zKXhp/C2x+Sg5WoiZhQb+K70AlwIX0PitWToYO8bu3Cn1bOjMqJ74CYml2CT
muOnUayC0VChTZ73/UQf35K0EJ6hg+iqNsNhtVkMbgIa2i6DT87ztAet9zdoKe0GUnZS+5r23DCO
SwrJvIThbT8lpPqnKetTgBxAAJPtOzUPdzZqn3UJj9oNXCsgHVwwWxBwWiCuatsB42/K6q6ZMVpn
hva1HIr8NvMElekEY32r8unvXPZUbMyZvhUxO1aXEAwA6hMdaEIpPNLNq6y8b1o665f4pNcU8fGy
r5fgT26K6BCnDpGDS14RHcaXqp2IFKn2ISijggzWFGMd84lwp4LM8varQMzcRn+ifvwKCnbqNgXg
kiGSNwLi5pKT2nsf2vZ1ahWYHol50YTtypCumsHYVEUW7WXlQGU38hRGOZZvSQwLW3Dai5IQIoEf
tE1eNeL8qcx/t2yAXO3pNo/gyFE96Y5jRyjRcO8K8Jg18yz3DXYsFLAyo4g4KobkKEC7E0XbTeVk
6mSIdeh68d4VfbY3Zx6gcOSmnzQJDAMrOLjhZxm7H9Ip0LeOKJNlZngS/BYcKdJPtq414p/ksxD5
4+zQEqbifIJKSShYYyK7BqQ+xugIl4KqEQ8lOzP8jGtq2cTGU8hs7s09ebsYF8WaUHVRQwS2YuL6
mJD3dSjkyeJhpdzNFr37klMXEjYH0QzpYdbLLpNIEMNq8R7esiB6W+2QEpc/Ul3n9JhRy+0F58wS
SzSeiro4hHzR17b3H7IqppBvSu6zTMK1LJqf+Yu4ESJPRHROZ3ue3ZrK4PmtrXYaf92EU5dB/pM5
KrwprMeq71W3CV0jDDiP3kwWTETj2eA6tyKBdfXVaSiZAn26B296Pzr0G9aZlD+NREfJHPQtKzFa
xcF73TQC+GnhPGipJrQ8gvFInfAwmYdYwMfoEgRWAzOhu/QZv1PKvucfDmoNg6luamNIo/qHZ9bH
RnCBRGmPSa6bsXMx+DjcRAQvzcQ8GzTujovaOia8iCY8600PiyH7JniFwdrp9bwCGcERojdP2hOW
w2uRIpEgGu6dzAk2pIsZQDpksP20doUWrAiCTnPI+sGdviUcgQI4tZSW7CMmfzVhnlHvwZLeu4Rv
Bi7BwlTGlpuNhJxKr7Hft7iuOYuf2tziTwuyd5MIVOFjgXAiTx6dEV8Zwc1hjjlqXh/9ARMJ4ehE
Di3Vz5ID66oLD8lwiKwFrwVwP2aH0G8vTT18Oh7EY9bz1PLCcddzRvI5/5LGv/V9l/GUBg5j4XhW
bkB/IKkEpUZsydYPnFRus8NR6gyxqDtHZ4OqxbE+lWL5wo5Lsp7jFWA0pXkasCnu6xg3U1Gpl6ns
X+N6mHYxQSzBjOqqWLDZjG1PsEo1YJeeqr/tbN4DUT+MnO53oS3P7ZK8VFnyNSUquMnG+s/qkhbC
hrcRzWTlZk5xlGuRvORbKC++/MPYBE86qzGhzKCtpVQwgDzfhNvwUsYu9ogYVW7bp5++z44Wra+L
wFOzmOT72HTezXKJQ2LzoxHeSmHY7b2cgh9jh8vcOHghA4C3VaWnNHwFVaVzugRSoVzyEM8t66Wu
iY22yzESNTYq7DlRIxDATQQvGKQ1VTLHB3Chaeu6YnpZeiJDyVWrBdXV07riESsIZpr4uz7ip88q
2NczeeONxMZfUykiRz4wb7iKRpFPk2MiS6MHpdnK6hIEMagfy8D5IPDi19CDiKkaX0+3LcMOlQNj
372wAfVEm5BV+Q/MFSbxaWROv7EaSBKFLfJyu+6TSj6NXfs7zwkSCvOSEHyfT2NW2KLzi4m3nri1
jo9ZTuqMoUGmFcWj7xbVfRBSqQW/tOsSisvSLnurpf/a8bV+0xG6BrL+iV9VrwCDFKiGbO2mGk8p
IeK6K8lgGhDLEdwt6SrO4nw/zuFVDaZ/CVPqGU/Ud3Es9Aa8ZuNiywETqKDwAqD9YkuuuqAwwDF+
dhDeQL99Q5+hmKbDOmHB5jgv5PARW/ulu3jX+OP3yGiBJ1e+FTNwEr0U4Dgz8jHdAVzEfs7j5fJe
x0I957WGdgYdm2Dq1chomJiZPzPvROKgZ2AceIkccBHhI1euK/1zWT3A3a47l0G+5Q0gLq1RPLs5
GVoWX3A1FJexGdq7PFZgvryfLcwVz3EL3cENgMZg3Q8Sl8fCfrCDu+LZQPwu9IBgJFD6mOEyyEDe
d1Itap+23rtDnv4hF4oMd26TYrafQNiwPxUxcMtCWF4ChtA46T+HK2ih4BT3Uf0M7sPkuPRNuh3l
Hg1mJDvzJ9O2Qky78uUkPSmG2LMA8K1u/bNIbvN0cXYhovadlS7nTvc7HKvsCp5LMr5q3gKml2//
n/L9n1C+0vvvGN//M3R9+58J3+0/+A++1/xL+q5xQ9fHO6R9n3/y73xv+C+tdOiEvnaNE4a+AxX7
fwnf8F+ONBCwyvWlkYHR/4/w9f+lDHSvo6QyrmOc/xXhq5SGO/4vhK8T8v9Qyg116CnzXwjf1CZ9
HKxg/JEFwXGcsjjUbMHrP+twVMy385zuAzrk2Jf7bXHm+AeQm2+jESG/T3pYlVfN0TTgez1798L+
rYrYO3p1cqO21TxgRzemG25qAwgrE0xxyGAJpIkerOM/99uKX2n3x6DzF4cTCUs+YVP0W+ynHpZw
KjnkkFEP21wequRp9IqneQMTrAv+koEvLOAMUUD3mLtBD4gVf3LgodmfmvTmNgBafiwK0ACCCjS7
AYETBfBT1pbI57JXEaGSayzGooqcwQ38aEFBApdjMPVtf+6rh9Lj0PZLyfHKzmSj8KwTosJC1QKr
bAALJwQ+qw10mR0iAMIQszJwTGsp3Kgl2sDJI5qViDhiWw/1BuIAJDffvIZkBeCdDpwnB+/x/fh+
3pq0yyY6Spu9yxiOXfXvnj81e8Q1N7DGpJpoIJ5cknYphU8lGQEz2qFlXENwLi20CihUARolN1gq
aIkwqw1sigoAgZ2B7OYYQ/4GZ/Vt37J3xREhVIBd/gZ7laUPseOu13qDxFhqgVhByeQGlyXgZukG
oBV1ztobkCjQF9ERNxpziNosJj348BgsT+MGxiUKR1ss5K7of5cbXKe3Sq4VsSspK5h8N1CvXUII
eVW5VyriF5QcgH8rKCD4CV1XGzAYgRDqcJhv2ijb9izgQwiMda9Q1GzA4kjR5ZnykFe1gY5ZApMf
VfIkO1IgQkX+TLCJEkbfrsex68TJCUIqA/hJIJruBm16G8jpxngKsBkEI7JAkwb4Mkr8Qv6AlkzG
6csMWlqAmpoNPmXu5uznzzOiTSTLw7p4oUcDgyF8ymoWtsCRRgkorvCgwGerDajtNsiW1Aa8mD3l
Q0uO/HEDdqsN4iXK4E/khsBSFlCwi/GBCVnReJRQFMWYftNnpcemh9677Ud9UGDJzgYqk/oOAvYP
0AziXGzQ87iB0CFodLzB0sMGUIdXb4Orw60/J1UzEPYGZqPuANYG3543oHvYIO8mceE+3dHfoR5E
7+Ru4DjLcraB5fEGmw/g594GpIcbpL5s4LpuSQDlxbkpmaYo1QGCb8DiZ4jaQ7HB82Qiot3FCmfp
1ds1G4jfzN9QGFM6kKJyLcH5F/D+Adx/GMBrZUaAosy3aiT15cID8z8aT8pPM/rTnH1KP50vQyY+
f0bsMgGtUq850zmAXmFI1n3lEOTb9VN0G9boRYWbd3vHD77VYq133RRVRzdTMwI1EnMKUJCofp7X
Nn7znew15evb+QUkWOskW5gPeGdPUg74JDgxDha+q3ubeaxFZovG1O1RBDNpRmVABO+osLsPW+gR
Ia0Vx6AP1rZbDDxwE8DfNkhK9mWUvXc5Sq6woIlOFb/zBPFA2eMZmoGs+SqEu1NYWkLR7d0oknAo
7SUOfHuYR+dhaZtnJm1M4jFTRmaiuwZhuML71KbpmZnzt/Lj27EBrF5rHtcCOZ7WI6UKNn1xxUC3
G0cD4TiEoiWBfy8LzzkMPYacfp52ZZglJx9G1qsUpdKW1ygIyMhZsvSTPS4naIHUo4wUEWInEPHc
mBSXTTUuKGHSCU+jfEhnAsJHnjIBsi1bBpKwH2syDOK3PGMbGjPY+hATSKnmTwKiyWJwQbiCyr41
5KKCq5Mu48TP84BAJUN/dwXdjTTLb0rTj+NiviC0YB1aKtvHstlVTQhbWU+Y0u2AvTRqb50A3bPD
IR0EbYAzNn3U5HQcTbkJPRPkO3kfXyj90CdTMo75St5FBv6688ybrIw4hhVWhLYH3vLr4rxq8hpg
/FqJmqkhc6vt5V2R1moX5FS2yOKh9ZtgJwJUjov0j22AaU8QiudEGyNPQZSr8+5H4r/ptgWxxsyp
nKY8j2yCBJr3h36x12ZBleqmXr+HrtgNSj9XY/PXaeIWSS/K2yx3ruQ3ABGHLKaz+FXpcIEq5ChN
+6Os9dbK0vEg0QOdDv88WfnFURpHSbXclFAGouTadHX64KNmb5bpFAnErCbS36f+GmTpcOlTlv7F
ZTnUBkith59ba/acsETYwcEAoUCAh8nb5dBsBX4aMLZzTHogOVP2P5WlmnCFODuHnUVQqooHXofg
OEfqL8scFb9CfsQZ9ZfKw2nW1U9JuzKcZ+MuVGl0Y5fpyOCDE8aS0mdVsCtWbm7dkaMwju9J4sGC
jS29bQmxB87m6ItShcArptlrdeIdBwejCKzylu5RDs5tXH9Mw3zuc32SlQAPxofWDZSAmUFhM9wq
aXsme7CUV0e2JZ1iPAVxQlR0VaYUCgPcaLlZfpJjX0BSrkk9oTjisd76rOCXQRlCEpP2Ht2Gtkl7
at12shhevTqiYYSoWYD/X0p3Dra7srrJLHbZmPX54CHKWGw2XxZPX01oXpmyMpG+QczBnPINxMwR
tQPWH0vDZKY/lc5xtETDp+lQh+KinQPTnWZiEKbGnNskOOds3FHS4HF2r10pqkfTESPIhrW0KTVf
I8qrMgvO9diTj0Y2marKe1X3iOx6iYSOM2CKkDkAUH3LFly+rRdxJnlYOACatk7iB2z7w03Ro3AZ
013GObhbqtye+rw6jJP/mDVjcNMnsBRqIQ0vXuCS0sA9zNgQS7a2Fuh/P9gc4/3gJmcxmgOXkmBU
8tNTZIIfzlvg58lpnKbgFPrEe0GHRittSRomfZdM9kcbyeGQFnm0n6LlgxkGIZ0Vm1IleVuZgTqL
6DmOyvQkJL940tH9MZR/3XH8bi3bqKuWV6cDx0M7gHeUfOm0x2jtknuBXON9nYpgr7KtKqmpyVOa
2C7zwuq9J+PluvKALW6/XmxiBPWDDRkMKe/lBFt1LVBUnZQs7F3pprfQkORNrBFqcrKUM1uQJIy4
i7THsoT7ImEu95N7OxfuyfOqeFeknU+gAa5fn6yUpls2UGK48d1IE8aMoNG1KnymAgIEgvglr7Q/
+tJ57Z0fTmHtZTbnsC/TA7w2SzU8cKn6+ow2HscWVFFe+voiO0uMYVW/VB0TfN3C8uQS9X+Ajonb
F2tjPh7L2jhH4Yc/Qjv9FjO6e/q0WMcl5rSwOLOXc4GspbpNBcGpjR+s965XoznuuwcBJFQW3aE4
Rnw5D13UPdjNjjY3RXak8d12+bkb2j8W43Nbser7Dj6D1P9EDBFBLEff3fif2smM4iyfFFNUUGmr
3xyB1q4eykctXQ+yWVY7tQKOj9QGRPlp1flbVUaC6RQa32m9auc5pEDY+WDCanzw1ibgoc3uVqqU
EuIe6BRKdiBMHtx+3B2oPyLSKJQcb0UxE5CbLIQY3ZZc7t+sMLfxxMlBLudW99u5l9zxjsFm12Am
U8C9u8ybOR1TsibclONxChXiy3gLgjHtV+YR04nMfHooWRUS3+Ar5x8Vk21OeZfXR6JZF4eGcWh1
ZO8+ldceRlRvIiwo3RIsyCuawgG3GlxsazzOvZ4PLZ4DcjAKQjunIL2Zxvi9cs5+EZSHvqtGqIn2
b6orXAs9RdEmKMO9N9McKMFeicBHQ9oimLUcfdmAJI50ekREvNklTnWVeajDzPIOUjvBBVMFNlQP
osMakqTriy07vGETuYHJkl767VMIga7R55vbzKuIFUTS3qivXuiXwqU3OCr4fY0I37y0/5WBf6Cd
PKlmnk6qiP5uc3bb9H+RZJJW5cEF6srN0fqAzZrwhJth/iY8tzwQTfy89jVmpclhlIN0i73ghwvn
h0TUv5jFEn5Rj2xs8vuSTCXps5CsS6geM/EXtffPubHnlP3AN5zmqlb3prhtlplcoeKKrHsLQeyv
fJxU/5QlLhh8pL3yPgUb8t4PA5r30Gx0ExVDhX1Whnl2bFGedhM9z+vfIJqPWTJTjtpWELIJIrWh
YgIvq5o4Iv7FRjEPJpB7WCipCfcFYqFmUVwS6898FCdJCOh+GeRlIK4wm9LmPMIgEEzHW9ZGr6JD
pdlPKbFgd2MGq1C2Du78jVYbJTF+qnnuGH12lqzNOFbBaXLjE7pPruAWxsL5UAUwekkCyG5M+JZj
o//ME2CuLEI+czmZgzuZZRdOK23bNXZuKMueYNCavLnaeYY5mlCBqW+2G8ZDSZ9iVJTreba0wMGz
fDOTS/z21s8uF/Ee6PghTweO0tbjKsr4aSNcsO2fWlwTpyjwrlnl39vQDA+5Ij5BOjiFOTBughdO
Q/QUMb0Gy6oZP7NW7DOLztkgFZvG6TWCi951XQnr7EMmui3o77qwFacjkqgWdf3eHebfS9xWR390
72Wvtyww0pRHOz4iTOwemvFFWo2/LxUvEw/U3ksQanlq/hpMcC88+di1mMju0UbNFyUivlZLOoBr
tiDYaHpWwnkN+upLtZCBGF5Q5nKcwekIB9ao1e33NuflCYrgqzItU0H+KlZ4F9FRlgHBSl0Uk4OO
g3jnG7yWKjSYhmas20EUnCeCNXZixZqI2L1KaHsPPPUpWDOUO500WW+pR2NDRNhHCy9XFqQ6CLPg
ZBTkLy9k1xBDdVEOoS9uOXi0MkYpjORxXeFt2NlRaiAOOwnd4Vsq64v1cOoAwpI3YEhrbJU7HJnb
vvsRtpqow9NWwZK0MvvAn1CfB/JNUTO/iMlTJ9ur7y5CdSuLaGfUXOz7PLt0nBIn5FIXeorlXTxf
zVyIe2yRBvFAVY44DevwCiIPt9caeUgua9TTpev1T02yyrt+8Q91wOJok7DjoMvumgQ328p3DnrU
nJ3fNo4S9JO3ixu7+yQQJz+GGVLS5HuUlem+3L4UPwlw6eXBdlgzwwcZvRmMMzCOGXIo4l8RuNwq
2Le0auSNk5m3bMFrlEKJcVHGCzw8xLdniLGbiEgtmbjwWOGfIzfQ84OrSt0f4cIktQDZtAOz+NhA
NvdpeGUXOXd8Awdf2FPAXyiVSANbDfLxijIIV3k/a5/aF4GreRhChBweec4t5Yor9903lw0P9Qnh
XXNE8abwbpypfV9nUk5q6h5OAXm+jo3Oc3AQ2juJMLqz1BZ2or/zHEQFIzL+yFYIP01xj22DeqOG
MN35vpi2U9/DtphvLMWYRu824StOIrSM47SclXE20xJaXD/8HPLhbu2WDsZ4vgw5v7JgbQfu/ObK
9q04VxFKel8E1IDgM0gsZggWvZuKELmxQBqT19LutgKkGp74tpOEi6ZVSgZOhnIfheRN0+Ge98dX
yuHZF09dQGAnoDf3+Gie/GTGTJwQDJeK4rC2zcPEAHwDfTGT7jK7e21pNoxFe2jCdAZW448WcZmL
uB0hwuRzHxgAubz8lWU0GqJtJbc7k9/Lp1TxOFUmJSCgP0BqPlVloE+hN24VHcHHaEuCkbjjogXH
I0sieczQrGtLm+YUZ4coJGEABuVT6/Okhp/BEJ+wJxDItJLuaZNLWsmzKSi8WIn5CAvKNjre2Ikr
PpM+egxF5qijfhcsUuwmydq/gxdtat1l71AKwK+H+grd1ugFbMXzrwCRJ7cHAQS9Bh/lWWLRgn/J
3R1yznEfk7XtC3MnhCZVSmcPPK8hXV1HHBuERSLuO3YiJRoz/rv46GgGkf8uouRtcJrhogP9V3ho
QIDfYB6wYmYMkWtEBoTooEPDMNrNdWBYPSNNNWpPQv66kkh4G9T9/M2Ozf0YNyGccYkh3u+IzMha
NCtcsM6Ao23JsmdDRC4yZ3tRWxwdRtrxwWE6XufyYAWxWFKjqfNm5pMUAa3ppfcMFfpQBmxydaOJ
hpUwrWlMeEcbRMzjJJTZnEKGwKGXJbI7HhmACSIt0JB4jvtiBCHTU8UB0FL+HCNCPuWBe9tnxHuI
BVF6puOzJktIj+FTXs3yAtHzlT26MG5kwKQ39L0p4KhdjYSaeheiC/twz3yfnYcl+uFNnAxuQPdU
SVmEDVakl04DcmHrdV92GQrvjoaZ9MkPh3E3BUF10Jpwxhi8mYuuIIaJBGmJ2i0d8/IS6fDnsPLv
rMOX03Q/XNzOF4HMDRFpI7fX049/G0OunVh/eQNxyP5WElLElyH+0fhXB5n6cWlIxFJYKhYm/Dsn
/Dvn2OmtcN9rPJIVckEeefxElPQ6imoT5Y7Uec5i7/FQXQ1QK8n9MRknqFKCNFtBVRDh94MkNH6i
UAYnvQ7pyBPBB79Oe+TLRwtfHauIQV3ZcG88eVYZaUEFr2DnYKXaguMHwsTKkG4hM1HMYPn9lAyu
0iN51ml4mrOq/lorDqTE7TUGBi5OufzO7FrfhI16RtlMompN/W/BNImcBoO2obCiXPBnr81Rjs5W
t0vMrQ00PxFb+azFS7wqTO9IpOtcMuKFvxer9mMw5sdmQibfkIySZBwCJnamp7ylR5a3vIAc9t4D
4IX7cDHXPkHQDqIzbPm4mQQa7PTYXIqh2XU97SRLVT4V2fQxt81PH4xe/GhQJUJ6HrtUlCfMakhW
H0eiojipovs0Sl8tOlhI63in+CXAwN8tQS+xCX4RXfkB78dqQOtA5v8Ye8347iT0hOnkWvTJUzeo
Zj+6RISHYXlXokB0gHPROXMaM+Txtk5kutV/ohh+2vZwBYVDmwDpcYOO6TjEWutOqAei9mOI8Zys
MMW26ACnFdGfdpws0IV8qnvndwNeX3gukoMyeawIuhbrdRkdUsSiwxxVb52n8904ZM7N6kOVE6pk
q9ae6y0irJy4HEpcT0UL49OX063Hp/Hi5X6xK3SOyBlMavRfcn7LfCB1sEsbOjri7mcxa/YHg3WA
YsX9VMjLpML1diHBgOuUk2Ei9DBLkuyQkTWIK2t0EBC2JGk50k2eROmjP8jOUbl9vxqZWOXP9wAU
602wFvTnkgU0J/FdpsQz+cxcFRwnNxrwaM6qfTrop4AcUYI+Qdc+A0Fmslwwhiy3BYeOzuKj9ji5
NotgGH6fGty7K+EQcqLxm+2fSVQN1IMB3VSZJq7Ib+5hupPQ/tnOn7X5C9e9byeyc0LFQgructay
vXW5s6QKH6rM/eWL9WVCIEdeQn+Y+Usj1tzD5uPqup8qjoesOIplrL73ZUdqSGrhf+19Hp+mvAB5
IdEhcQrqMSmeAE8gUZBgZDbN/JoE/FGn/hTUhfNg1uAjGkP6iOCdiadV3QmZ/o0LmvK9RK62gqwd
CRYSPp+8UEu8i/oMB0744KMR2CEyJc23apdnMpdJo2C4aQB+v2HXAhm47dqgvB2Z1ed0DQAyl0fE
djdTSCA1mpHXNXLMc1B6z622RPG5/WOzCVLzBI0Yda/Ulpv1PixQF4nAfLgO2ru2orhbU7pZ0stU
bCqHsUs/pn7vE7PHwUJmVV5R20I6vXaWl9YQoxVpgBB/HKJdx4fRDc7Jn+LvUeMUyPL0g6ntfq1c
7zp4w+PcDf4+dLt93zUUFhfkX9kPEH/EwlUEhgjXMGQY273mb7UVIA7dfCqi6Q0n6y6o6X4rRwzf
tAINjST8cojvCRBFAk9qDFyTvK5z/2G6msI03DC5nX+uQXRdzcSgguLGTYsTmIYE8YS1a732Bnxt
OVFZURH8PT90HUBNoadjLctxT7gburwme5nLMH6sZ46YmRv9BKjtOAgfPQDd50bMUDXoxByXNzS7
tSxtELDUvQ5ZoXdd3Op9nEQ7uFEvAADPcxsQZebt2yWQXPUbvapOE/16sE6vXi6oqvGogyr+CIJo
xKJO+UyVJRTH0XEmpAmKmarO38VZNY2lXt7o3Yp2bVeMaLEantcRtuvXdxd39K3ImOUqNV3KvMEb
tOKGqJNtNvJC7sl5NwlGyonrbcdl9DimWxyNrdRHOlzNYPckMBVPdUEmkpr5by3Er8r9ieqi+M4s
/nM+iHZf9ZaLu68VomuyN7MeXFKSDD1Un6hDXWr5SLYn0xj4LmuuXjEig/G818jpN/E62mmvwMLc
xFsoqO9+KXRsOJQX9yhsFd84Zu4epGOg90ghzQsZ7FH6M7F13UQKYr0f2xp7zrc557esyT24WUlU
PiudfYbM77Joj1KGdLgByg8jVdCaqM2B25vVIH1zgda/TSpGhhgRu9JizMO78LVU5ljjiiImWFVH
xu1roxMMtrkuCFKu7go+xbOXqFOvQyLPQ/4k3FViR6slcELBGZg5p7iS3smDqB8Gc2iaKLmPguBM
rcOL1MEbWd9X2dZAwG76AH9GRLotnnvt3Bctp0k7TxfO/HYXjFLvgGs/S3/SV98r74iIfkBqxp9e
tilUsn1veuSeTeR9i0Jx9jSWhiUATEeRznqZ0IEEBDI4+mOSPMGo9biQyf1vsvyTd8dg0OBKmaR6
Ql/w26soNJa6fIj5tSqe/8R120s5rLzh/jWMu3HnE4hfm592KkCpFBRBlKRfZdK6+6DB3CInC1og
k+/oNDbXQ8xjNtSUJ5AhNsOUnnXunUuNmcoLZ3xPz9AVb2GPjC2egdzMahHWgT7uGonbORYuy04J
WBsXFUWKsElsyIxJ3NJYStrM3cNE41Bdm5OU6upiAn8q4vhP+NTGD6Elbi5hv3Cy9CfvAn4jFHCC
ODZSafzwOOsnoQX7C8+okjnpj+7CxTU6b2MQEPszA4Za2AMvTkK2B/oRir7znxhD5FTKQ6Cz9yWu
ADNDxrNFrQeGavPgh+47XGK476VzVXnyPOiU3tgB82HjEvRTLs4ZiHG5jsrmLK1kJjlxpB7DsDkF
s/hoQ86JFtbqxi0d7Mtd/OSAYD8mE8NeJovlJuFVwnP4l4KTn32EkmQK1E90acPVN4Lhzpaf47Dq
/TqTRwalQ+5Z73XniUty5uO1a/O1hnRw5uF4TURNZwvJYUlcq/eQJ6Pz8h9xyyKKwpWEvdp0e5t4
OefvTnhI6jNDCt3ksx0IBz66TNAp0/2uqvMQAFV06cUPHroEuyglJSQ10v1ciOZ36TCKpR5iWeWl
9b4aKyC9eKahxEd4lxFSDhwVXV3urnVEkpyADDhQ03lVx7dkmL5gRI32WcvuHC0Us68kGmHesXsz
9+QUsHiaxick7CMj7O2cNyo9Dln9HS8s9HZJ3JSDgh/NpD7FYGbfmi6KbmJ3eVGplESk/y5yn4LK
6qu1w0sZM8ky6ZAbnzKdeCVOvDV0vnc+Uzamx/2YYIopWkrX69Ql/q4Az3O0Li6BX7U7JPMBO794
XVtgx2by9/OS+3DwcbVHnwLIgbew/701LU3DWIGPbBGlhBPtswLNcdMDu/uRA24UEP7lpvkZS7N/
dDHE7fQRCpNTJe0dJCXJ96UZ1qOfdkeWQffEVahpGHJan0Zmz1JA+jT0BdWzeHr2bdmhXu1X74ZB
jsypON5KXQbnQITpepBhd0F/TSWeFBRQFjUyxPJrnlFk+2JBOunhxusGIoZjMsGcpRSXzAkzUpqR
2ah8s+B5II9xynJdlvUXeU96F3sjqQeboGgk59ydvAOFRPwYuXSHfuMes3jnRR4TsCl4PgPGDVIH
aosSIfLk25RR41GjRzgkMxk9Ri8ljeh/el9OF7kSVjk2v6KVZ3KuVnLFZlRMvZZ3OD+fwj5jIL+N
5/yWERgBQeI/J6H6Q8V3AI8lLy5dWWtKPW8uekJm0CH0xSZezG2Bzt/8RtAzH8rojQImPrVBXIKa
clfkp96hGainI5u4d4GM1biOEHQEEEQxVgnsoQ+LG8Xnphj2S8tUNMeMNwOvZCrA/4sM7tmANwxz
clNvBLmtDfJnguULw5nTLL/CSt7EMl+IbGYoyf+NvTNbjttIt/UToQNIZCaA2xpQE4ujREq6QVCU
iHme8fTnQ/nEObZ7h3vv+33TjrZNuVgY8h/W+hahyEthfCwF/nfHpvKK0I3NLPjpKo17LkF9MU+V
5E7zohVxSFLEnKqCypZ3cmHJfVsH7zHxI2U3XkcWZTtvYDmb5vPPMJjeBoeYVeHlx6iq+n2ZID2d
hNnj9JiIS8rs/uB1mO7Z5PXbtnxqJKYGMy3Pi5LxYcpWzciAUKdKHGIRS15TU+5zH/nDDKWb7VC4
De32LeI02LlBwpbTtsmjuZaEjMvqRS0MgNNwYs7BfHniLkhhGnZsMe0Y/lo36m9hzpYzq7DnuwuS
ZEVTUxUoZ0KshYTxvntsbnZNBgGLjVcO2YS6qs0wmHox2RpjVexrwUz72Qva9qWsoVEbd/id7mSP
ordCTxZWD7Obk3pn9J/MrOo9eCSmwdjH2DURfjkHv/JmtZh549c0AlchUXzgH9kMFSGACERcMgxn
Lk5KC0FkitCquTgZJz7IBmUypOkUZCY6/O5SG/l+Hl6tDGcE7TAWkIlbPLHI30IfcYYnsWAEScKF
m5R8NGb47nOrm2fbivHaOyTycLbuAXO3TAId3lN+HRnHJmm8qwd03dBoq6Kwehq7igWVtbonKY4R
vyaPXmDMPj4TTbYhW0GbLaRRAqOrDVLh2KtmOxM1Oh4YQjQZdjEtbgD+x4gqnpMkpcKVFvkfpNyx
L8eLlYR7L+YyI/Q7xI54GuIRCyzHHCfJfLF4AVllfcHGcg0bSM9znzlnFSki1efsuRZK79x6eY9F
MR+iAjhqmt9F06ju0RjKAubpmJkv2F4xWpXVCV0lXF6d4DW2mcY0QP8WYUDpCosB7BiDTYO6OiCl
u+1M0JWQ7krKBxQV65oyGQh6DhCd0F85ucFdsT5C0mKiZiggc0EUg0Z0XoOxrUA6gadRRnkxw+yl
qsLPuXdWk84g9okFcTvoUZFwYclbHX+g0vowjOZd1nzJZmFzVKYNWx27xIGQnSYZ2XsRVigD1e/W
Bs8HxKLF4Js9tUGBf4ybKOW8Z5Ivr870WUqGqJS8EG06g01qSYBXk6TkA+iaAUfkkSRTnweiIx6C
DAiXdrn4JOVkc/48D8Mh9TI/G5Ofk8S1PcTxl6pFF0q9uuW9AThVE5Ghotc4bYNLmtybAxFAuU6G
XQZ7SCRaYiAyCREXsXUZzYGqrR1wokXih8qRX1P+bWKMi2BNGCwHRBN2RAN5vI2h3mM40LLh5NXV
V1HTvxe5eumb/uggncc4ErOOtfHPkzznAaltzmGOL7Iq7gek1Iwpu+oQkRvaCtvbWhArtq4VCRi/
I8++ts+J+dTEXE1W0MyIKmKFI91eamEge+ND7gJ3xJhUs5ervLRFEbFGwIRB6CexPLHMBdir5/TS
c/oNEjFd0PUQGSKg7MkEHHMy+XsLWliTEnKnpClJ7XgfRpiEihk/uLej0EO4HzSjPTkW5Q4wy9ei
HPdan1VQVodhjNEP9SaBEbraG+5i3SUrJE4DdG5cfiqOSZDNbEHGjr2rXBgzVmd/13V2VlhikX59
zKZJ3FE+HcxCwvyneCMFnmCqWncvjG6LN2ExR0Zl2bohTuK0f0Hs6As3IPQ102/cAe02SpdfXjw9
Yub4VTspuwfTjEgJuOBiT640ZwZpJiYOK1QyJvUBJqbK4a6P6BIFizpLYu7J8/xthMzGb8Gm3JUK
9SVb6C69c5s1dcsYMODaD4Zgv2YRMgPvpN66PcPxrCARKvkJ8RkacCvB48xU54lVb3RqU8tUu6Vy
vFM8MviciIUYishDOUqfgTef3PpW1tM+W5uFPkkoVdkl6WYijaxBnuy4cAOnMnvCeEf5MtcnZ64g
AuOstNyZ14c5nTv7fsAjr9BtrEst5x3jIzXYsmIH2BxvJcksmkLJKCKiCxYy6vGwMSBdo4efM+bO
mCa03y2Ru2Fidgwtae8NbNSUKaTeLTqBROpd3DkiYyV3H52K+I16WhH2sr7DDL+f1TXI8GNlGEcW
QBRIaemrkTPgEwojaOd2vzUAKGfu2OwHajQOXJG2/rBKJWLnvUo7rkI0YOozrYMd1IqmEk9sC9+G
5628E7Mkrr5u0z2Wnimcvg/xAi3NGA7KQu5tzO3GwkGC6ywHyAmswrFkvkdcC6g3D67rmtUp261G
LrIslN3TepyVRtF/qdZtpPJIJbKSBoN98aQ4v3cmI2hWD/El8CLjvkC1d7QHBH0q+9mla0mqwYtM
HtSCiDJuK7CjsYTqyI+weLBYH+8a6hwcvEejGZ5yz/lc/0GWJBP+pv73tHpPwtIV50iMr96COmSJ
ifIoUlzmGQdGlSJl4vneuSmHhpvjELR/I6VdDpjhEMw474lFicC8ujixfUREJ8me1asqyI28e+bj
2yzFABcEpI50rB6BDIpmAeAbD9+spAIyTMQdlnNzawbWXVvO1qbL5bxJoaSsk7KMyZZ9jUt+D5dF
RgEU1GTxucxt5YeopTc9gPJ4mpwNfr4eT0kB0QGcBmp76Q+CpyVe6a5um/mjJb8EMQrXJSQHvZXi
wnS9RBEqbGYLCttUHlNftvdVCEocpQdZR8U5nZKLdPVL2Jj7YtEkPLAcCJKaPFCnP0WIS49oP/jl
clH5JXC7XW24BwpnBxVl9iu2Dhn8mFM3SV8qgFL1Mk0HtziOLpHTqUfAFqYKwzcd6zgVg3mwk+6L
DgjkYcYP0iah5Qx70lEKdhPU5bwg6p0Xme1ltnpxdGp1ThRWH5sCdBM1ntjBw+GOEJnfDN2LmuYK
kyc0aVtBk3ZxBpR1kxzaYXhDg3UMaeCWtuAVMTfMba0du03L+EgLXZ9qEb5mcdE8wVrpVo+PwRR5
S9ohqzzXI0QFL3VlDBwCVt6e28DezwX7yQGphd+J+zJ1wjtu36dCpYI+Xuudmj1wNoU4wmrDSqGz
j8BjFkkvTnKg1vWVchYpBNjRbrRTfMkJ2xmPZqPTbkhQqdx1SK1rNjIfifMsh/xH12XioMKCTb7x
1HMFd8g+yetIMa7zrAvtHmNAwcJpM2JeANqEXo5jCxow6sNTbKMha5xTHgzVfZ8PQPACIzqEJD9G
fHof8xj2LyITOcSyfaWH/RxWJ71U58gJNt2UfGuENSLacTnK6pnNPKPdzZSYeieyjsBHmhKUETNn
ybQiILZlj4isUuLJktis5PAqWHq/wR4AzNlf7ZkV6lpIM3rXb/0qD1ia0+T1d3JoHYQbQhzZV+Sb
pjXHPVawYzvanHC6/k6f8cvMqupU47dOTPE1KFhCx/kEvKAkPxz8ArUaKgMOESoCCbnCzRe9bXHx
HscQ+eCEQ+tMA3k3Vmyi2N0ZZ7tIifpW3kthNPm2qk/0daSlN+MvBM8Iwvq9NbsMTRkJAbL1xSxw
txAkP9rqscI9nTkMd2fxxUY/A+F9su6djsrQgdBIVdXgoV/I35xXic/opo8NyuOtyHiWNBOPXPFm
6pBdhsn4o0sb3qU2Ci50vhuDVVtgG/IxqWqBY1gxBQhsXlTAGM2if2vURxpFjC/CCSp19p4S3src
oj5UaXsXwwg8x1gR8y6cr9YU/rRMLGVllO7pFH7mbsXtY/Qn3U4wosD2MWIi6L5MmdUsKcdm2Zh4
MASq8NTiVZBr8b0fUMuCuaPWtxXvkh9ltLBKw2mAeg/BbbcARnDdAB3prkx0vYNQOflVJy7N8rW3
MZQYQdQwir4fIcf5OD3uQTAgWC/c38nYRwdX0EYDl5oZm3jQ64zmokdWXyzgSYkofxlwJWj4qnin
GBgyzQV2prIGeGUmSZKbAlLQ7YowZ7QX7SvVkjjyDgzYJSKu53i2G3hwgVVhJdUZvXq8j0Ikmb21
fBH96jeyJ1Zlo6hIjh4+GGLhF4cSAM1y9Qs07+y/TdT879mS6aexyE/usBDwETPa7fv05wJBCrtV
9F1NT2Ykia1DwgOkjJwTN79wh1UPDE9fta2/CSEeYrf+Hud1SrQSkSAzz9ihTVmKWm/hiAUriGmT
wE2IKgL/FZNvMibox/F7MqWEM3ClcYhoW+NYX50A3JmX5zWoinLYKQ7uQOWnmikDiPjkCBUReEHL
XZ2SR6WYU+66xYuO9GeF79EMMVUHf6Gr7t7IKcgsExuk5xKlmQd2DENswmxsOUTshqzjoDiAQVyh
y5nm24XPwoYA6TuukenQriMOb+lyP5xhbtKfcFdlAmGfhIRd9OiAJ6d1drTCJaOknzqTem+sbvUx
YklWr+E0ljK7U2EU1zhlcp5KSa9YK5rRKd0hW2AQVi+/gsa2aCrJvDc882B12YPMUqy1sUmozHjG
6b5wkuL1mQMyeNuDBKQFTAukrh6LitgWRA+GCC/2hG+psPrSH+cSadJPEfX2ATIE0wCFiVMlK2S0
YpxsW8V9GJSsJ1J0Ur1zV052ebETlrggF9gzEfqQ09xHXkKCgNd4p3GcffaaPE3TkO1VlXzCfCoO
Qw9tRS11cAEGCCfAeega560WTrWvdR37fbh2di03TpIkr0GIN4pM7RfOFP4O6v2uxwWcTTbw0SJi
mqmdLbbsrWj7+mI/WAyYtqvxZwRKcGzWmZIsX9zaXVAk5L8UN6lyswxTt0fb9zDPFuADA19AAKc/
twBuxfGjY46Kfsb70ZJG7HkRXuOV8mr2r5ZuCCcy23Po4BgIzepDxphKksB5CQyi3nQKJHs07a23
GuunwMCmEXKqSxd57myqXyanN2TQ2Z9rjhdp5nxjxkQArBXmV+eXxH3edHra4qjHIo+9d5HBlWNs
Kb3+TKL4Q7aCYPBaIOSFDeOtkBiaOCA8cGMYSzbnyougK9CqIxNFbOyljNX7FX+mpu+2C+DHq5mr
RiuWplsBNSA+d6AuvXNh/DJXhE24wmwg8BEavfJtekA3/Yq86WDf9CsEp5gJbUJxlLN0/WICxsqc
p3zF5gTwc5I1/XQF6gjIOvGK2MELw7Z/xe50K4CnTVaSwgrlCQf2gcUK6mkg9gQN6J7a7A0O4Lq+
WHB9WKxyXq2on36F/nhB4UdpfmQk0t1lbGePAkJQmJAGvCKDcOH8CmsgQsWKExpt1OJ6WtXtMH03
pkNwQlq296WzKJZiw3BtVBbushVTZK3AInclF1kTcVzO1xCiUbWijUymVARIgztScI/SFYBUxzmp
WS6qAF0kqBicgyhf8sScd7MGq41UDBMXNdQNrNSAWKJHo0INwS51K4AJviDhCPzZ/2tq/u+YmrX7
T6bmU/M7ey9+/Zlivf7AH6ZmQ/+LTbI2PdeRjlC2tPhHf7iaDcv8l3Rsz/Wo+zWGYlv/P1uzUhCu
pdKO0KaDdMTlp+iYV461sv7Fv2p5lDeWRMqK4/l/wrH+K8VaSe1wu6DyXf8blsNU5G8U6zxwhdd2
FQRQo3iBbvQ4RUt2WOC4HsPKVpfSa22OYHZZlkDG4eoqZmLt/Q5xUPqLpc4IoQleNGAwhZrpRWvj
RKM8Hg9xc/jT9/p/Idx/hm571l8c2OuHdRxWyNJS/OYegrG/flg3I7MuFWzOkil9yPFRMtjCt9W6
6oKNlm1gv57vyfQ4RhkmuWB2mVBuSYaFbxPU1fehewqcmPK/IxFy/b04JAXoabPcGZY4LqF+DCuG
vSV/VWzk1Tq4MwILA8dEiioFANboVfAb1EezmNQFDCXDVwy84Vh6B0IxXJDg+AqtB8/G92tPcUXG
S/zZoqZeFVtsjXg/Ib4bGae4gXl0SzYxY5L/1oJk60aP/dGOGsDW+iqmMiFbKgsvcYSpTyIhDWtm
pVZnlhCqhfesGsM7LpTK27YTPwiQmA82hIbB0PaJiS0tnlPe18EeF5538ChCGZ+O+k5NNK8ZPg+S
EXG7BA4nRe8CpGXESSWp1EXXORFZAkVnvNJSQpfNDkXSGqqJEsxIpfPazsUPc0rPQ+cp5ECLc67T
pl4L0N0/X3Sx2ur/P2f9dtFdaWqkKcq2bEDsf73o8B7xQ4B6BA7LOL8aqCb6ukRliEXmcvsfUc3t
pSvNc1DrCvRR/zAWGDLr0VOk365uqYDNbZE238woVJeOXyVf6uhEfvdDPM3ijnITjb8T3Ckaz3/+
+Ovz/e8fX1uecCwLfIEEUPBnTHztRszzBGPvGCLNqcyK5d5RSXyvBdtVEkAKbsjDnLC1nYnObBlO
RS70Y8fQ92WOwS4h/JVNEfUBMtR9XTIXKWXxx5v9D/D+f/Fk/Zef0oGWwDwB9IJnruyDP8HsB4ES
VJQhoej18mjUxTVM0ZkFemRFNSNBmMz3JbaJweu34Ij6U2GRpBRUOrvv6vQ+aueONqn7Ip3xPiOd
7mIHsjv+h2/y315VaPN4U64PvokW58Zn+NNndMzErTMDnxqjO1b3LYFTPaCvxqbx6hyR0EjxfU08
khhewNcYBIylzl2WwFO5fZVzaq6tCjHfSdZRTT4JVhK6sJv9//yTSmt9qQrGQ6bp/P2l6hmyLZju
U7CbqI2KVQbFy3zD83iH/om30jR96Ih5WNS8RFV+hkXG6JqM4ymI5Ak5+kHe+LFGHSMuAiA06NR4
INCs9P/5o4r1o/zl6XK1tEhM4Hu1PJuP/NcLP7XGjC4SJyOGt19j2+dfi0GSagNAPuMrnL51bV7s
YMF4h6QbzJ9tgHh3mnHeyvU9Vdb0xg2QVpv5m4eVPcoL+4zdBjLMkr2FvZf9h0OAnIZ/+8RKS7Ea
7diV2ub6wP35NsiQw3gWwTmudD5xVttfg+iqrP7eIimpDJHPzsO3QSbZK0tP3nFt+lnOk8srGjRV
OA9E17RiWw1k9BSu/m0tzadiA8xZlm1Zddtd/yBFTbXMHT6K9SU/eJBJW48ggy7Ae7aqgvuwjO/j
Aj9X5IZfzKzAvgxwSumSrV8lCIXOYDvZQdY+AMl8zKCi+zRoX5fJlU9eOqrHvLnEqrQRigVnixzl
0Omf2wjLspKJukSCORxmQAM30D9fcYuq4u9XXGlepZ5neWtB8rf3aVky8bVreOlyLshrdi19cWMG
WLcDEd8Epz13QU/vEgNDJmDaBDetCXSUYX40FRKMxWIJhL2rMeb7//Dh1tvtb7ejcmg/OeqFZEWz
VgB/uri20RiBgom7+l7QkPZudpIR8GWs8rQMHc2eGu6EKXx3Zk69SMc9C53iPU3RNf3zZxHrm/mv
n8W1pHSxcMAds6yVOvPnz4LXCPBKuGoge0R2dd7ED4tIZyR93uvt/3W9KeCkAmiuSCvtBApeQ5mv
ZHiRNLbeICh4P0f49LskyJABygwMpIn2Hzlu5bPM7S+hO57CuEH6qS0HK6BxxF4U/YdHhqfi3y+6
J01OUAG7hjeovT5Uf/peVei1rk5WKG1VwnFvouLOzRR+avMkohVuoAyPZCtEL0knDshO1UWoiphP
6CNM9xXGn+UbIpNuH5WIp234gFsaKThmQSmwKm91LctzNjc4Qfv6nITppTWt6nGECFDR2LmVJy5D
OehThVfYv9VdWcc5B9549o0Ueky7Vh52HH9VbtpxIsqPME/u8Og638eM5s2ekAHo97bBkWgGyFki
hm5iZshqhc5JesOztyzuA6sQi5DE5L2S0cewiOxIEgIVTsT4s2abN4IYOcVpF9+3CW+FNmAFk4GO
Q+iGUsAg4Aqso3MNGKDdKjH0WNX30iu+J7Co9zXJQZu0jV9qhizbLEefjzw0cNCHeNWoYOP2MTFq
2yGNxdVApwKW7Rry4sW40VU7Yv+mvTXaqB3K9OVWoI5QSBG7tw+OdvXBKuO3iKiYoxdbb2ZYGb6a
sCWHHolXty8ohtzZMIG+pp51FEaBxdWUdygUJh9rhLu5sc1IkHqPZ1JFjcp4YL69wZSDF86IKANz
58l259UvWn/wO0QnVFgHz5xCTIpp9DXvim+5NZInJpFP3y4xgiiDStfdkq4L/7Usft4+yTjqq+1p
zIJUh3NFLl/m4dBRxU8pjekR3LtJfBeLCext/Hc1hoBkUV/aQPSXYCLNVLF5DbjmeRzc3Q6TSVBG
pEH9xe5W9gDhBKzAEBHDvXRwuZKcscOcuwkTSN3OOvJwFHkdrsUfjxCKsQ0MTf/2rmeK/mJ2oOiz
Ln8lH2aBkF1bWGbUfox7IMSBY7/0ZIk72XjCCjr7/LJstDEUCCCm3tAFm7kbPFSnnmbFxZJINSwv
YxQh4YhFvSXCpYlm4xoql3zOxIkxZ7XEAk/1yZvBGVRoj33IB5hyyTrtIQmSXtgfpqmkIana8Nv4
WaOr3po8GQeA3N5hgM0fMc1jcke6tAORRdaY1xu9QPRA78ZpRbRITuTlSWZjvENwyHdbfzjkeiAZ
N86mBojSKuvjVkUmiMh4t7GnbjHAhsUIEM6v85LccYNkPmNxf1otk9zbTR4ETfmiTdePaktd2O+e
b1d+TvW5CtShdcfrEpLhTsUDbBFCKNRPrS7K4YHSSxf5LvyK462FNNAziBAtzujOyHMHEzHgmgSO
6T4PvF/DAAtHl5AdGqTx+zSiR5ttNOG9/tbJ/GtZNd7Bbt1nC7rMA3u5OGYLv8Bqun37lcxZP2N8
WlTTHFq7CRi8le/oDe9Ri6Dlc5C8eGvig1etetbG6UgEU8dwcRAgVEyrepsHvmgMInLyL3ZlvVpJ
jBxnLWYQ5H/xRlMSKG9DfyhznvCCGZkdEuvUShSncX1ePc/asqqHKURf3r/VqfNJ73CXWBnurMnb
F4a7b0teiTiv2FVVqN5SFtLnP76dSQ9grUKIxjMvvlSKVzFF+H9PClahn0bx/e0xZc/GkBFc0LjD
AkB8deqNGA4VoaofNSb5DlvjKRYL/qRgxHsNd2gtfl2wZhdsalhsI9xS1Vy+2K67r4vcfp5bQleM
YXrMWpydQQ+7UwTcy1FTE1vYjRtcuD9vX//tTbYE2h9wej47VWDypAWPfY6VYQoG5ByBLvkMAchJ
oZPxipaScditdkDLv7/dRNoL7jwI8P4fD7NVLvl9y2Yh1tzAKjQJ4jmMZa6OtzuNjaP3jAjl9nau
ee6JFnH3SZv8aOumfUhWc8zaG7Vhft+TL4zyIGY8WcI5Z/QuTfxhdkt67XriOthpEiHmE1rDVX/B
4U0TSRK2QzhSSn6Bw8xRB3FzirOoONc1+IhUEi+qlhSC5dQ/eByC28y1icc2ClDd680RJ958bMDW
ESgriKGm3789SMqOjpHNer6X0cGBDLqtHOIeEQNms7rEoxXvtAX/uUkbTCLrj9F8rBCs0jm01rDs
3bD3Sya3YcJ7BS7tyY2zzxkXrWTjfaCXup2/txNTVxMKPRWS1cuKUuIHPBOvtBsddxMbXUdgDdNl
yK/MPpMASTF8ldqNX7yG5L4/LkM/PXsJ0RZTkMHD4TaHEJbt4xaZtds1+Us+fyRFuw9w3b7GavmS
tlR+UFR7eGMAwsIWsnaIkBURDfEXiYNvmZVmjYB7E6ZDTmRGBD/KdSDpy8dmyYYT2s67Oe29hyR+
FeHoXSFSMrBVgXhyvklB5uSt8GQ+apIfSFp01caQmlmAOw2yTSsoiXtNlxYgESYuz6m5flk3Pbax
fA+jjADamnwwL1kmgoULebJKhjTQzD5isyKkmMdGxI2vI4JjbUAru9u7NpS4aZeuQKfglsFRzeGx
yYIJthDQaJUNNEC3SzXYKJQjq/TTugAvQDYIZlx9ZnwtjzmEPZY+VrupqzHfyzYn2H59hBwwJRPM
Cb92UDvFFr+pniROEQPD5bJQzqQVZRDhnV2YvCmHizxihsxMIswTM4phI4EMLQ+ZJ96NxFQvusk+
7RwBHsFuaWEO+2IdDNw69NsdoXiAMdtmd3xDFDNee8IWmp7dsEAxinGs0AO6k9xBUcPu89RrYIDI
/T9YZRU+S8dlv/TxcEqq+VuW0xst7vIwx6k+3P702xCghMVsNZI9VhlQGlZTeTBHixwOt6ZdCKe9
acwOs/gY8sAC19VxhqMMUlK8kaDm/dQ9k+Vjct8yVVgtQhlg7r3k7XxQWPjjJEFIzvv6dk5WiKIv
WDpfskmd6qIVd1K1+8gFmVWlSfSyrES0Fm1wkUv7lDbhD3PsJxQ46VufUZIytudJ0ggQWVhAKOqW
JxVYkQ/YCNUjixmjLvFbVQjAgODsPQkHWbghjIC+OY1dYvvAnVGNiCJ9UBjbwhdnVvaJbx/Km9av
tyPbsN4FYA+EKq5P9tx6oNYFW7Qg3/bhEvvWXGDMWWuN2+PL7hhWSTwfoZ5MOx1Zz390oXY7Issk
7gezaHSvKmEiEI53oGjAbuQdJlMSBhm68pQPWC58EroXn26lPpXG2DxA27looqxtJlmYQk3ab5fd
cKl4Fa3FShSMynfDCYOD7RnXP97b9RJ9lp6NYsxyWBt2UFa8eU7XxUjlm54kWWPs75uWtyUNhX1a
36m33l9F3qcdDca1zFCKJKsm8zZixU6+DzILU7VXYcXQ8VPXY1hnZHArxrTlvnksMwlL7S9KZTQN
dnE3lcUeu/oaNDjQLQfj4+0MtsENARFCtnE7nNSMstntrcPSOie7IseuE3tEis0FnXKQmfn19hGH
LL2jvSIywZwf1oFrWpYXETioNdqWxDS8aqcVAbjWWW0SEDmaWOTXW/JEqdx9GecnwTz03gVvP5E0
enuR3KYHt9u9bHoF/wqfgpBMksbobnQkXljKKPynzT3ZU9cbt7vrw4e8ap2ricqYwkaVcXoORMlK
bjEZQLL2Y954Uj2JQMMEYgROkueHOfD8rMRx27fNFUXyq+Fm9QlB+yayh3MIrCclFdGHN8OiSKr5
WrnE9BVWUfm3C1An86YenJy1cmrvcgsBChp8cAlJdbzdgmNTc1rN5aENEB1ERc2gmuFzN0hm0RZs
N4BykMAAr63y/SFefSbLGWsVjHL7GLRZeSUv8KNaXIvYizAufMzUdBVox7/JRT0whf0yD81FhnXw
dQriqzXLL4Qm/zBCJ/LxWURoO8oIIu8wyOfGw0HGLrWkiDQJR3DuAtOurk7ePHRq5kkKuWQjg3pU
mghrpQuBqwP06+gfoqZi7asifFDul7qGG0PjcRB6ZpZa15/4TsNdwT5mC23xaNoDNL+S1iyCx7OC
87aW2XyULdJCsv1QVLbtZkQm6BesPeZ8waPWDwTGxMAnWhfMD9lJI5phE96VbRH5rBn0l2m/I3HC
usCnZHeNay5G4QQrsqh2IZqblM5xe/uRzDJ3U6qXlwx44mIt8ckMDGo0c3qbOvho0hXfysWS7BEl
UjScsiKkdBz6nW0OvxWd0XzDmCQvRStRBRDzsTHVTwU/lvisWW8G1CFQKIt9qjG9A5jFn2XXbwC9
ovNQ9au4wNnjTbAPVHvAJ93m7LYG25PkTsS/MYESWkgOnuCHjZgQKASBWeL6KO4OUC4CGv8UYxF6
AROB5iZvRzTeZfhDKJNE7KG9xD0wXMx1Ps8EmM4YhXxjreczbN0jt8FRFHAc1lBFX67Udu4vsu7U
BhBNte/CFG9JeJcLw77DW8P4jja9soB2lWpmKVI3cg9pfCFhAjNu+szg4jMpcULZMyJmgnACPLfx
jh3qKptwAT9qfBG59e66M44HsjddSQThUnnfI1B9sAzjGSWnOo52c4vk8KsU82A6UrDaY3/RBRQR
0rJ1T6NeuAXcsKT9DucMBGgBD2XyAJh58Xc9mK/OutqhtQooWpj5o1nM2dFKJjtlZB+rIMWnxPcS
dg4BRouLXWeJ3up8Ppgim49LnflhNv5EBiCbwabIrK2NI7lHgRVNR7vVm/UfF0USHOvSvOjIgQzb
RvUjCJ1pO5WfdLvpJaBCb5LiQWcdcWdm/DuqjU05rtrsNZlqMondmHL8jXXGeCOAXwuDcJPj00Zt
B2NpQu+kIsgGOgmRYvDvHvjAu6FzL4UVXbOBEaQL64aQ0hMTQ5r58G3kd5kTFgBIFGlrUYyrjkZD
Pi9qq2Q/X5u4Osdkcs/YmZrmCUfqNqdw2HSilDs7SC8R6SDJnWUZcOpK+0V7xfPsnaKFtwTalU9n
Wl/aPSCrXKsXxwvOqkizU486VNdpf0qIyk6d6FdXAz1TDIlAqyzYDRVIIAI4cN15P0clv9atWW+d
wX2rLONghsleZd+VqhjmFSuohWA8G1CudoNTkC9A4lPnRK30VUNS3HfL9MV0BXYLcj7y5IkCE+lo
+HP2yBp0R+9c92RymdWMw3Gs/TZT085xTH9BgQFFFrhCSTQdTBX1OllJ6lPgDw5t05RmD0FUfXJ0
P6R5GHDOrVFv8Hc3wJJ+E4laAzRg4op+O43KJywuATk8nuFn00CNOwSALEz11oj2tfPQYih+xzKT
sAvyGLBrd4tsZW4cI9aoFMV9Iep3QSbenqm23nFsvOQFmr20GeFYUKPyMqcqW9lgwxgcg4qQGSOe
TjBNwfW7B7eO7mAJf8pVcLMk1kuTRD7v4FNX6+Fazu6vXqP1D2D4HNyh+AxT4W1m7B1Qqsk/6AAg
Ek6AzzAKBDNG03hh23ZOsqW5hBIXYFe1Gh1vcz/a4rSEmT5mBNXRQBEkApFmPBjtJSM9fIf3EXFb
+s2uBaEiZUW57o0c4pQJRDy+zZOcL6v9pSJg91gBDSwmC1sQHOD0s1lfZe5YcAwQyut1fXnP1WYk
S/NKiQIceoP/3QcmAZxobRWrdB8HbnXOR9Ay8NuCzkWVli+7oA2+spEH9omGKCX/Hes0hL9oIFN5
ZWtmLTK/fKm+6V72WDPFpxAvhKISvoi8D1bNARXnj3IUZy+Ga7OksJnagFUDvfIWDfHsd3I6FCnK
bzuUy6bJw4dUOOQ18Z6FtfUtHiKQvn28x4iEM986tbb9SL0Bl7jBN0YhefacKNs5aJ2ZM+9t7Kfb
jryWPZvxdldl7LjL+hG9Dd17Dt/VmWHziYkDv4F+K+EA8/IuPuXQAZPxu4pZTdBCz+7Ji9tzEXdx
3pMwjdqbd/T4kjlmuvFc5IgVU8PWHk704OXdUE7Iaeii+GoqXm9dE9JAYdHAX3kYVM9r0CNi1UMQ
vAzDz/9D2XntRs6lWfZVCnXPanoDTPdF+GA42ZRSN4RSht4f8pB8+lmk/mlU1QCDHqBQ+NNLEYxz
PrP32gT1SGT+vd9Llgu5eGCOfa0McbBgWfHE03Knto6Lop91es2rzmc1DfXSdwSkbdWxD0p1XxjK
dNCK4tvptU05Vu9jUj01Iv5OPEz8SYRXUFcI60aPMQPFVG0dqhpXEer0bWN+MdmM70vHIrysp9Bg
VhYfzCrxydVk1se6yECClc70RZcTTZb6gxrDUnbFN+qCN4Gvd41ZT6xVkkkKkxzn3LM5fQNFnGRX
j/5QPHsxYLEguqleQNKuwv00tNEW+dcbYr5wYwljwjI6gLEcxB69HB6WgtSnIYU+YtkBx4eucxOP
GGoINkMFgGBa0mxb8p67cg6Ms361FniT3u4ppHLLr11vSzHM6WKyLx9DQj1dFcusw1dtuUzRQXwC
+z6l7vglp1dFrdHGq+7jGPgTOoCtJfFuiIrSXeSEKutRdkIbu0WXS381R1tWJyAC/TlHD7ZijHFR
TMoau4DxneDssjn/WHmAOQf2eonFdDbdORO2EBsIycTUhFD6Aii9lGzT1gGWyQumgx5AQiglpu1y
FCmWPUzZhg3L/mb3h6bo/6BZ/Ap1834E5rSuS/elm2gh4Ma/l/apQGOJurSzVyoACdRb2zIGKz00
obpzKzxJtmez3FJV2Bir9FaWRnUFQgPQbMyirY2nC/liTMbwQ6lBsjPZYmwUZTaL0VBhHwPlYt0i
bn/2xxFHVaB6lwgL/WiRRJbMALYlIX2obdWvouYTZMG0Y1B8l9fVcPI8596J4nwvm+w5lcpDWsEw
q2rzu4O6uArS8JQWMORRkL1TNt2CREfi59YvpiyLdZ4IPJF9+dU4LfC7UoX7LxFxmGSOdpLiRSGl
OekdjXGItI9Z5MweQJBPXTDtFae+kACOGx+nJYddAmuR9qV+r9wjmFiE4MLh7A7VjRqmW2G8h1Xe
ESFH1hF+xpjJMLrGVLjtgc30QTPkx1Trj2YkKGcg3xohQ4A2tDisOK+dsP3VAwoIo0e8Wb5JAbZy
42pD/w8HoA7KVRRp5sqoAFFZJZ6ApjZUaGT0CaanblK2CWNKyRrkae93dn4bMgBIGR+EfEx+R1F8
rGqICVEUgoy6YyfzjA+98suYorjK7LWjTw2yQoDvRt0yG1WDAWW9DUpiDheu+8Z5mirL8smRQqQ+
/5AtuHKN3Pp++UW2n96jSM5wT1E0OzDeHMLd75bf2ZSzLx5s7DrXJ9LBKGzu2vn/mhRwlFeazSHp
IWlC4zHvZMK6rdba7TDI4ahnmfNEUDvyfNSwMfyJKkFYVY4Ed//0sWTNxLHnXDwHx5NXrxsX0jSH
s1yX/eTu7HTWiQRBcGiZF66nAbLvRPhL7+7iJDSP+li9Rg4sfY6qjiYwJIIQ+Tz3L7STBILd0tV3
o7tP80regs5C508c4c41IH8kA5JrLX1txEAATVvceT0qQ2zMJLLOm+zCcJHOzotvlsh7srKcgCNp
hAd/zBOIb0lKvEWqqDEx2ki7OXPcgWspnZAfjbUJ60cHm9LPzWg6eWKr8lM/aqf8PTZi7CQRR9tg
TP0eKKrcaTB9e4N1TMqLmNmI/HkRCa80hbNj3yeA2kNamfIvWDzNMxfToj2b2/98MChlgqyeM8Nm
cr1d7KU2/SamXt4YzdGlvdNGkXHB2Izpg0SSUQ6ntB8IDBhDnDWh3PbElfgeydYNAvzKdcR1GkIq
+Gg8AmPo1gWKXwB4fXw+6LATj7aMGDz3wdekG9wYXYOVVFCIlzMbz0y14hxh0YLuSgJda/PlY2SL
trE61nekT5Ivhh1yNY4PTWa5+9BDhZcJ8UzxFoMmIb1b15HdJDfyIeJf7vBCQ8AGzMQ5RgQoktLy
s0FMv/Wy5lVxO3lPShn7kHmshJMLmHb4K43t5kJUmbFRY90PJ/0Zp5p3rWqiP20v+RJjOmyULKCf
cjrHn4YXN2BevUxN3NYy10M058KabGiiwAu3RdRdljn8aIcag9fIOS7ziGXqU8QIJpwgGfamWdcb
RHIEQyrqtWwN2ksrPoaRyQJwnmjj++ER1gPtBqWXRh1whVlr+QEc4sBXIaufxzaM6B2kmR40iXC3
qKrtqHevSec1T1jC8L0azgWGgEMxGlNP77z0UI65scm8sN0rNcu2yai4EoJvj9H6qWB1GLLnJgs9
Itny0tfw61ylz3a9LeAcouI7Zzr9fygJu53SyK8AKGbzw8xibrhLdfEap9pTYLtEKUzjdIhN95vR
N9aWAYbqvKirDNYK+NoxQcGbpkLinpxHoMAwqIxB/TEyMD5RNRnHhsocMQkr8QRsyylOudEhJx6x
ThFe23XRpmwHnuLo0U3RChMm3W20DmObha+fC4PvenaB4mVn7jiO2basbFzJxH+urAoSGPMt7ADE
G2sSN9T87+D3mvgNKa0guB6mDkwz1klBxnIb9+A6Z6Fiyeh1j+NnVSPvx1nC/KwCLB5oruWTVrAV
cfdAEekdxKyk9Hg9fAUqaiU1lllDQvip1eo7ZrEDFBNKAcI4ta3LgYsnDk5GXNrZOslT6nls56gn
Ct6CEWNcNsdQEGAPN5k9r6E28+3Nfh1xAcoJKAdR0iS7IHW+hKbeRY7aE96aMzy1C3xZOJA3asc1
NGutTA+Gfph6O7gjZyudhp2rihdwcxXbhIjeIlLvTXbNx6wjr8Gs6juBCvEEGvtqAnd3J+kdhQdw
mVkY+4IeKxuxDPbDPBbVoyY5RinD7k5XnX3cGt+NIJXDHrrxEAu+kShIdlVTRWfkqr8deP9XzcN+
o73GExYVMBN4Ojt4VcuAlTlUvSpFQzrDPMMOwtgiXQHHkDOaMUZcDRbTmPqlYhHvHGaHAGP9roaG
w20uszsrtvsrOWhskjl9vRTCublaZn9sdGcSORf6lCGWIv/aKYCetPOM13mLWNWeSr2M/NJ1zk2N
GCpF9QO5AUSbUvjWrK90WiOhciDYj2A3ATf3JOKjMhtvaO15PDz3FsSlP+cL3Lqp2iYW9IzeyK3t
2NqPumRY6tbNZ2tj3apt5eYazefy0HRgudZNWD8zu38J+/yXJ3tn8/NJaDx3D8mh3jYNXssqqnyz
c65R3KDyqq9F9NhmHuFgWfBiNhYA8PkMUULcRNAaw8PAEGBdG+aL4YZESSpjvdMKUe0EcQajOyBR
S8y/ZuJeOzskK4COUc5lay9sbZPtZenm7kZYf3T22ifPDg9qkLfHjOVklpJGV9j03DTf1t7qM2sV
5g4RtER5NFXwp0z5yC1DbQxw7Ubv2vAGUvo+svV3jdr36mhx5xdB1P28SQxNcQvLXlsv2I95W2kS
7qyJvrjYRfNpgHyNoePIktW36WmPdtzV2FStaZcPGu7rzHVwX+vhXSzKT1fzF6nCOGWICBD6nN1o
Dmya5AHczpynoHxh6g4Ok6vfozMZXYP5ZCzRjOTKKpQMB8KmGnaZ4Joc4865LN9KCD9oF1LBhGpK
T+YCxtNroj/SEaB/zTD4YDXiNeOzdg8lazvWBIIXHdLjKFaOrsEyvx9N8C6tcnIU970EQ7g8Bei3
LPAY+ateWk+Ser42U8QWaf4n7GW6TYVfku/L3LP+gOQxo3jBPrceS+wBgZ9qqE+Cd4hXE8595EDX
wO+GSQsBBjENMIwj2PNK+FXCekqVcWU4bvos+uCMo4MMHuzrsOrSk+75yxlECjJw0GAaNxagFxA3
NKZ6PHxNMv2u7AhkiDnrYTrWzjOKaMuSasJVxbJkudDySjRbtkPHLK9vS1FStkpzxJ9E4m7pShhl
iKtzPERQrwtxIE9oBU7ARdfEhdTEATzS8TuUQfhb5aO0SBGXQmk55pfrourqb811+zsJsY+yCnCL
G9znJiHqGK7cvQISou0665Q2oGC9gtls3gIBdJkraFjpN1aQUN5npDW4HV7QrCpfh3bMKapJDXBM
b1tZ0e+OqKH59U0ErFrCzjbLe5W7rnGIuvBoVoBRwza/X46raZayRIRSFgLuMauPjuEHW/0Cp1zI
6mTVWyAwpJ68LPfIj4AeZZTypsWx4ivp9HtCoEBBh/N5eR0da46OSsDIF57+2xuZqang/WWu4Ahr
YuUQNN6Z2X7oJ8oI1rso1X3QR58wHEgT73QSbJtrULnptbO9L9dWjn1iPhH6i3rB1BG9wmRCKVJj
CFJDsNI4DjAJzPWpIwD6QqfXDnNcxU5SmZlBP8Ld4MRdxKWLas9SlYfI01rCiIjnlRmpH10yi0MZ
13ctDxaZO/gw603COGITBG+ZEnwt+0nyYWH1yuZziK21xLmX48Y8h1UX72LHvus1XoMf1RAFRUnc
yolEbUbr2IfWoscLbBS4oEo1vHohvq9MUfoZ74vmdBYrcMeEe6cClClf9LE10I7p+AGamswpdpWm
x/afdOXyhEybFeAsdRUYhVcdZrqVSEdlu7wJncG8SXrmswwRQCbQDmSlF+vQbvfLr89XYPnRViED
sM7U18v7alOa7BpyA7aoP+RGMbLoqktgJack1GfbRHnoc/iVdGzgc+dVftZR5iSxfQPq7sPlRHM+
NSXAwISsRyqOEDHUvtB5sEgHXjkxS56yDrvthPPkYIOE2eUA8QP0E0OZ5vRN+MQirTKpN7kJGIKx
FuWJZN6UXQkw3supVub8ris68+fZNQ6QVbkzu1zfhFZKeYcqzpRZtF/eaHtIBEh2VjPwGnVq4Oqg
12O51nTSd1SvOaYlTOlE9gpFJhpIHoSly1pKb94b/MeyfLfcUm6AzMFXjGoUlhYFZI3FhEpYIP/w
XssSaDKei2vhIEOr2yE7pY6AagkxnbcZkwXHwSYjRmWNJJBsPKu8isAwNzUv42LdmGpKTyz9+J5r
56RwFl+zhCeRtqzaydzz4zAN1w2DP2BZPF6lIfjFmXDPdD/bLNJzc3ocmW7cFXyhndvEx6BV4k0w
1AzT4exsljIyXLML0gh0HpVr2kd+3GtHNRasaeaPTqFYNUIZVIvVxC6nnD4X8b1E6bktZ9IIRybV
p4thSDW7YLe8qloGgEoZ+puDujQFnKM6KOzcCRd3k8JWqTVz9C2zwpgUQDiolPuW29PXq+ol6c1d
LOq3KB4umtlDTZs/AXy8ow19nQVpBte5YuaECI7Luuqtbuxov/wuj15RqYe/lDNJxhDXGtH+UHiR
WycfvZR8maXFyWdhRKIYJFWE8rZ0wVB297UFn6WqvTNzHO/mJjB1CctzRMXA1iOLvWU2unwix5Ks
Ks9Z4+zGbDk/SBgulcTeL6d5mDQd/Tn8trxx430wYGeuCTwdvOJx6U5B8RIjqAXohKC6A/Es36XC
t/kjpAXwC5notJxcyz0yVra1V0u21NS0/MOTc7SBl4NJmrxtVrwzNzaOxJKN3BHM2A0Sv0FFx4iE
OrlbjoNFnMvxtVdJkTM1a9jWvfXhwnXocbXXSQwGTATi0Jkji4VSmiQ0AyqL3Bazb0Q20NR2XDSF
S9NMWvxQHg2sbHhyWIQDgnT2SUgRUpTuuI1D4pPUeEbJheELUZ8aNFs6Y4AExDgOibEnsuWaGPX9
8iSrVXnQS74qxlgPIOPrn1YrhN6sOk1JpPbpZ7GtMIPv9O6y+KGWN8Fk2crceuuVjn5CQxWs1LSm
Z+cjhopQ2epN7kFMz+y9YjBpc4Lq2PfRg1P31zxS9W3Qsot04+FN0yJjt6hgkWLrD9jIt46wWCgY
Eeq4zDshg71WAvvtz4upKoDQKv1+OV4SJyVT3XWU9ShY/URJxme+QEralG9q2xUHpVWNC4HXm2oW
uFhAPR2dxGIz7nk8O93dFmFUElfGXqgw5MUjhqBnVD1PZrK5Ynbmrn35pNqpBG5rMukjVjQE4EPo
sGWiTaznbrOcxWxNHcMHwXA+xMMvL0R6n3UUmglZOChHKEfGQn6SW4pg0mLO1xDgNoT2uM/SIf9m
Lm+dlv8qRu+OPSSHpEf5G7TFl5UBdDHY7bEMG+Fy/inn76Z1q+coEePVRmy3IuOdXFJUWZ1o35eP
mD0X3fO9MiFWj6XxXnECATVmLbxY+Fw0bif1jpoY4XBdVociwUbTJ4R/NM4E98ZNx9NIDiDInN5n
cPzaEFsIGfoLfS67X3zQsZmX5xzp8sZo4JwApzwrQH6UPmwusefuqlL7CBUVZXfHdme58SfmCavB
nZM6SZ5bKZKYcwX//BA4ZGIM5GqpWp9tjMq6R277lEoswiH+43WODAa5LgIf0WR3RGJ9sITJrsBT
gl2ZZziVGf0R/P3c8IndyQbKrhJrmxRclimUapu6WnJQaVFXoaF9JHbCwAgdNBWfkwLTdTN6YJyJ
tpJYVxl4iK9MrJyp/V2gRmpDmW1bGwjfVAKYkrP8e1Zk/hwagIEOeTs0azvQXs2MlQ3jPIgjDiuv
toNvD0MbL8g8G4PrOhAHR3ROOAmDFGWNXFs7mGVx5K8xbCWMK+WY8AwmO7Mua/ZhzQJNd2h2LRbs
bZSm8tATOlfb5SabRyOhINhHBpm76c2PnNBQWFSCYQyKVNHBx+4QwlVD7u6Z24Kj7ejPftrFsvmr
0AD79GnV8DvK5A0JCMiYKK0OVvFZR51D3RZl0A5DRil5t/GmVtyPYvqtGNCJE4+JlA7t0DK66FEQ
01mW7mapyxS93RkZa8x4VhB4dsE2Scsfskio686YyZFmRg4Gjo1JDR5N8B2iqctL1xF5mOZ8W10S
rSQqUCbp1V7kdkMytjwbw+j6Uz2+tmUZXShJ0jVKvbKOHk0fs5R7zLVUQ77boGOTya5FQn7KR3td
ThIyh8601eBuqgf6q2aqAIqk9yPxQTG2+FGzAuT5sOMmXT7oHMjXllwxcIPH5c1TknCgo0Q4w/Sx
3ZeJoGtGmqoHNZ00e9UxncBCUy36iV91LTnq2AE5hDhYOV3PVbvt7O7YRVZ4h9fTti5FNYH1QYlG
8IHirTQivHLLiW6aYnn+j8500fwjp0J42A+qd7TAJ/slSwnC3LZFbHwyedS3gFp5Sk1WLOyskAOO
3nzIUKkNaYeGyRFIivTRV3kZ9zBKXD9AXePbsb0Ge4hyl6yumQGAI4cKRxjDoxoI9cbLWbGZ0+ud
joxjxdIeX0fvvsEOzY7RwBXL47fpoA5fupJL2x1CP5iii2jnKIZWhNvYLo5BlRAbgoAOz8FsfpuL
qKZoWt+iF1/bQsHuNnfLkfU+MNS41Ayjd61mb4npRZVdkMe7/BmPqcWxCREIL0/N0B2I8rBOde68
/QzI2uDTDap9jFAJ5CTlsHB7H3mmsnEbdBWTzAO0PXMwKWmQ66AKP73gDqEg3KHZyFa4oTxl/RSf
6yG4T9Vx2FeqPRzgAb5mOg6BBIGQp0NLVyuMXqN2GB3rO3Fj47R0m8Ok35qqdO4g/O5g0uCxSBBQ
h154E79MorLulqfIaD2UlXPKiibQbzqEBvqZU62zeVhZ/MJc+4ZUwnnsyXCDv5wfGaG0h7hlqjBU
X7AYZdHHaOBTYnAYM5ruDIM1TeSZ6NJ2TSwshh0eEEBt1RRj5w/ImUtlMNAIlduf57UB/c4Q6iJh
RLFu1D+72ehM6uxr3kPJRPChb7ou2U+AwU8kBNxj/qGLQPC0nEWxCDYgGsih86qakEbT3RNvkVG2
BugJoVsxoVoq1Q4n8CFLwmdIdli49PS6vNBR1wV4RfrfXgoNMSci6Cy7EGoch10NXvpUUaIAhoQj
Uts3sN6/XJN1iqUgEZrnkPFgNXs2Ro+LtTfGOeQJmll0+/tldK1qNkjv4uiWgnmuDZV+qecgtyBP
MdCe/syT4EMiIcVdH5MaSkLHdAot9rVaWv2YEgUcS/oBohiDyO58I2NJoLbsEkgXWmGfw+puJpg4
tPE4b0qMCnWEhYv7GFgoz5Yjdvl2UyicA/vB7Uh+18FTrS1yr3SDwWA4hF6fXxj7/aoVb82bJC+o
PyWKBFIXptxIrkVbPU8Ze/mgO5h8uT5KoZdomEt6St+tCMLophufNkhOPy6zD5lNKbos1hSB9gc1
G8HO8xGVOwmEDhhewLDM4lyocpWw7NsoTOPAcb/rOXL5pbxLYQytPS0SOzSUpFCaXnixwtIf4TKf
beyk64l4T+yFLruPCrHKpN6C9sECkO7r80wQId5brGGGY4zdl8I49G5TrJfeBK/immgc5RTNgqu0
YSE1j6IDdJHrDGHbgeTxkntljQni93K4iPmLZ/Tb8fMhQui5ISnT1wjUODyzV2wcT7mciFY2+LC0
OWblxY6vx451TNNyQyyB4VfJjxujRScIAbXwNiwrF4b9uCUUw9vaisEKPzgvLwCCgvi6/BegEzS7
Kf1Oj+rejjP3Dp38I4i41O/G6OwE0jzZ4WifljqAjqA8VWiP1o5DzybLPvdR7J5SINysB+axft0b
m6UCRfK40fRupNHvpk0YgzKczPKq4/XaK3hi2DvzGSH2/LHpQA9oha85OqPjpE53y85kuWKByvTX
AU8+y5TEAhopPvlI9nz4cnlMo/5cukiJIl5VejhU9IKShgyk8FBBV17GA17GKUK6zJqRW41mj+2e
ZcPaXLzVxZwmuZSBSB/OXtwG+2EC4y5SNorziA5s+Mqa3sqBZFs8gL9LWePuUMc167PkIIEMw4E9
wgGCopCQYZcyBlgPnZYdXWv4csMQdSTPUeHB4AmGybkHtYJ3gTsykXV0KkqukUBO42kwjX2VxS2Q
xmnYBJ7ZnJG8b5byPg6q6GA47OpiZzoss4K+sbQb9rc7tv7eannle5LO9yM5W53qcZMqSbzrI4Q0
dT9qu8HsyhOqhPg60bYhGUFRNhSGeQyk8bXUWEqtFvuOpMN1pTYtZniR7uKouFvGiJEn47U1VeON
D/cqZEL309HUovvFErE9sGp4Q1ACqHh2Zqb46bcW+zkE2wN615LjRO8EaNDIOoWiQXdVIigi97ju
+X7sbr/4Ouwy/GDOqT+nAJr0moQsZ0JPY/QxnZY6jczfobHqU+vXAVjj2X4WK8ndMqDoO0XcDWF/
qwZB0IpQ4q02AHMnLro7OcA2V4v3b/SIu6mRsre1Z51QNMabKSJEZL5Lc+ZiB5nE/SYY2TvEhdyW
egRYsGJulWbm1aWKsiahP3v5Xsu3dedwYc2sEI4wY7v8ipN/ewQ1JKDsd0WJAS1u4Ty7Hdb8qFmH
EjRYbd4DXAzRbM9zlaHmJ9iH6B5xQUHKckgb8IHMl3UcOqeFx2yG0t218/6lzZtfnsK53LXyT6gp
+OgEp32IkBxBNYmfPeDYjSkh20bzjr9pNQaSlFo7Zcieorb4ZCUJ+Ecd4XmqRyF5Y8pBFpRaKN6T
8gX3f7qGP+6di+hPFTb7xuFTw72rPpZNrj6SJzDkDLTUqvVWnRdSdLXqcIXp+2SphvRTQXFWzmkG
bFUQtXuMi6WBTY4SvTkPRfK+OAdgGa0WvkitR9Zm+akQazay9Vo9NaoeXiNG6SxTOYLnpqKvwweB
3RsxGxbisXKvkefQ2M2a9B6zHEDKmh6sHd9aOT3FQXYR4LJsilVQV3G/LoPsdXD7CC0V8GAWqm+S
CL9j2EegFKP2xoDVn3ghVnZOdCAJkczJB4OBoKJg4lftbC+g/PPQ4C+TUwV7y2aBqIeNey7nr9vK
jXVpu4Cr3D1bk4TeaYRzlVnyFAvNQTSc3EdF4t3yP4YLTjAFpRWb7DagQe66zg5O8VPejN2xUmI+
GCmyCDPTWQfL/DUyqxIgfvwdeM2wLTMVoRRvkemScNSrGxuK9zfOF+vAvNg9YxrayLB6JANB7msI
4rbuOI8GYK8ji3cSI7lXa+Cyp0x179hKhRfGCIAEnEbw6fdYmtn6oZ1UvwVS/rA8dIUcAStK9wXK
Znpu4G/7lqdVG7tqtQ0oFgIAwD5wiBsYhAKytxC9R/DQsywL9pkzXhH2zkkWqm+MdrLRqOS2ZqhN
24btzL11McGUbYwhfUG4+YEApL31aPSr0B19J69Kcn+UmH6Q7jOaYVwCU45WtatK7RjiyhnKM59r
MOCJjElg5S1duFaj8jWK6X2avXJLe2rZrPjgCYcryA81FQh+ATOpfBfVr1WoBnk82ls2Vo8J7ok9
3p54y9jKg7wqSc8yMg2xsI6RtM1+EZF41qyapVOtf4AXTA5CFwN/S7VrFbu7Yy+t3ze9zo5Sg5Io
CVBRXH9BPCSVeSoaRiETJywKa/SMZpk0QL+M/jRNtl+2SK9C6IocqljdyX7G8DSqzlpHocAnARX+
TObBQsbWJmEjBVlhiozwlkzahyYkSsYUcUNDVoYSWpxHNmOriC33UonAhsSO0h1KlQZHV72P1BoR
8pry0R3XholaeylAm6h9cWun8TuzR/iHzIM/19ynRinPJjvcsWH3MOYZ5ZNOsgZLFAPYkNOeaJDu
CX+Qe7vIc8ZuNYlORsQAEKPEwZkQlZOMTZbFnChrSTKGtMEW27bImzPk/YcYojH3ZePktc+7iquc
tCY8CxJ5su7eO907CqRyj2/F2CaKdrJddpWpADYxb8MWEFORVc9VgP004XLdwPxuaVI5mkgjYNoD
683h+2bJiHgsf8o8dzhOHZwFEymB48p4O5I5sLH7lvetn1M3XNkclDBFwRiDz0fli9GhYlKfVWZ/
U/oq2EjLeV9WgYaRfDmIPf3U6p+XhQCRdXLfaW115tTclIIPnoq3e2MApF47tn4kyzHg2Y1xdLQK
dNOa9z7AyYtHr+RzGP4xnbY8TEbT4xVjaFfEZIonVv8tM74stgkrhc3FbiwMDR/wToeI5XsTIp3K
muAgGBz9dZ3fChMwnFEVD4uLXsMmvjScdh3cbKZnDwm7/Pk6a4xqT7ZjcG/ELE5h9xs7vCRnhrN4
imbqFyclege2rBoXCeA4Qk3KVBa+QLnNwhr1qkhevSTLABbOAfHiY/ljuT6+BJpU/ZLyNgdIf4We
T48R6trOrvv+gv5Q/QM0IloJwf65JlaWzIr9ENm082bT/ZI4H9ZxVjwGI9taNMwcHJm7MzM1wxSI
d275hgad+twOTJIDPGejVgZi2Q5bdjq2j5lhmVe7I0RICji0KEFPJRr+SxAxfpaDNtC9bvYBO/0L
9lbekLqyTm3rnlOWIZfGlOY66tjP5UFr7SN1wK85pyVgcuvutRzAcue35OecrFIaJ9aGp9Eoo8da
Uc4BWNt1kzOQM7tO3I0W33oTOOA8rIeghVvS6ORdiKRnO2MPLYM0ZJqNMfKRRGzw5+eeQ2GN6b+W
PbsB5BUQ337uo2Jqe7KN+Cu5uzv2+TB/SejZSKQ/2yGYvNtEgI4xK55MPrVGGjasRvPkoIDzgXGN
nnYBQbjq/ULeAJZiHxGsMrUahQmBIiF4akCxWWQhaGxGfzVGtExFIM9GKz2qKfauyMOT4fVJfcBy
kdvlS4U0qACF+sDb9qP4ALnoawBjfU0RT01PCrLHpYUn2fAzl3XV+Nq4Yry5avOwVMoBc/t1DwmX
rPiw2qcBSdpd2RXbaEK1lEbfANx6ZOJGuS1xTOwgeJuD8mbqMRAsbE2sONle/f1v//FvSLx/pspp
/zdzBjWnjqEDrh5P5MJO+Sc2CkALOTQzz1FvsXS0uUk9XjfGJS9kic+F6sVzXKbbOrNKKQj7bkY1
3jtkf5/KH8bVf/wLiKtdvriPsuJADSPxbz/8r6cy53//a/4z//17/vVP/Ncl/mhgGHyL/+fv2n+V
1/f8q/333/QvfzP/+l9f3eZdvP/LD7B0x2K8774IJ/yiYBD/50Wdf+f/9Bf/9vU/ISxqJEzAcfrv
t23+F/76k/O38J9/v5aNiP52ef/4+iyL+P2fYYt//dkf3qJu/EM1XCIgDdPQQeZoQHt+cIs6tEWb
Vt1zNFfVHMvh3yvmv/U//27q/+CN12cgEo8ACyZ+qf2hLZrqP1ybwbbrOSYUx/9f2qI+gxv/CSrE
eh7co2ZDhDSYhvP1zaCef3rYOi0xGD0FGQFOA1EU4ch2mPQ5yh180qska+66INt4MrlTqQatqnke
aSnSEidNR+o6s1SfoUWxUgQ4fLfsbp0SvVn6VemTZ4D9r72T0sQr5NCQoSoGZ8esqhnxHMeNiYNB
s1/dqT7jw6NfWDE/YVs3Ricrp6rjDARAkV3k5B0Qr2A9ShNv26fYZu1p2zkjiVgefYFKld0r0XsT
t08y0dMtyH2w3RbxPaE+b/yn/JcYkHlBGVa4yojNzFPxTD/xbowJOIQIqqLWIX42kB8rSB5W0+A9
OZxo0aiR6EvUuKV/Vx6ddUS+cz6cY2zsnK4PIE+o/idy5DwqNezs9IA0MvwtMHk5uvFc59jO13js
Z+9KN3kFWxw8g9ZjN3AIe0PwO4bgQRgtTX8VT/c6QQyVnOHIHkT/j5BxKf4PWAK4PGyso/WQ4eog
VAvX+EEK/ZeRORQ49AwpXRnp5feFxuqEruGOJTxl6OSeHGw0qZguRdzfJUo5kcBTzbhxZduapbZK
CrVCltC92U7/DjQDajIu1HXZ7WSKe1sbsjOX3VMCbFj06S1DHyO8XzMPJCJ7En34S1M1f/DcntVI
+oNbPORKGW2wOD1aNFLWdNESCI9YHm59250VVTnrUYR7IPs2uf1IS7z2mhMeXBcenqHS5dXMGyb7
wwr6X7GTtqwIuZaU4cRSC9uZakI5Dy/K/G6qZnvHovcQmeYvSMv3eM7uhUTMZI0mSzD57tg0bXpr
bzQ3hFPdFEhVOctWWZE/V336aDvswyxtWol2nw/yLo54i4JKPXcqrjca/cdKB6OV0l5UHZ4AEQGX
zqF1Sxcoe3yQxNETgJhM7N1bAbJNIizKJekKuUpzp6v9Y1HG+zzW3gojnWkSPlNJa20k7JNG71Gb
MFsXAduiOMcnHVakZPTyxZAafGhz41TdheXdPkCRzKzjqYu1LZ3vOaUyc/rfbUgMRmqH70pkwEue
o2d0F6Om9pw7lOYJ/SQhxE8WFukVKAnfYivThDYbL1IP65ByNJwwFxfFrY0w+9k12UOD4CWC786k
e23jrVnHbXVXgq6E6vy8/KrFJpBMPwK9WnybhpyDygyD1i73FWQqSGnVz44qOHIJYI3nO7OVfsVY
otKzP9Jpf6vu/2buzJYkVbIs+yv9A1xBAUXh1ebJJ/PZXxCfgnkGZfj6WmR2SnVmSXV39UNLPdwQ
ueHu4WYGqOo5Z++19R/Pmb5iHn8bMTuZ5UxKB9UccVEVLvsqsKf7UCMkRhd5R3Kbmk4J02tYNKu5
6XZqSb/SLm/CWbzrxJIjV9f9bpLZ6+RP2xwl3YCa2MKMxOH2RiIBEswzIk6HlZN/Sk0f7aWcIZxH
VnqBHwhPKLzRkcdwlP48FAQRiJfJIaLib4x4p8AWpzGmWxOwFy+MSfMKsZ721obu1qtOKRZNfrlH
Z7cvgkM+L083acwYnmrav3lInWLQtqPyJAYNKAaZKM6IzzXJj82k9n7g6DX/g5281FsaR5zQ5PCM
6A30B0FtxMVzdtQNp+jIpVMF/yJDg4gLhLaq+ZKGnj4YvDuqSWPvz7dtbzEugn5Dpa9O4VQ9e3Ts
AlAu1uhi1RoHws1afBUYxIATkIu5ADaxKlJAOScGu38cgmhZoOtLj6puBQGLjoBJmZgKY92okQdm
+mUciB/dbq6gAyyGE5qovXmW067ELFRYHYNhWidYgkasTAsIvTIRAqTe2rXDVxTzH4yHaasCRdjM
8MdTMln5iALUU+99jidqrN+LQP2OoMtXzSP9pYIXrT/D1qK2au0G0NCd6cy3BWP4FYvVWYfMiqDN
/KJ+iJcuLXlefC85yCOGdfMlSQQFMAosJXD7DYn/MNUUZmNjWdvRPaCUt7BNepoF2fyanI8gCYfV
YCLU6QwCU3qNaLSysOhgdzP4dFfkkHXMKDFptd2qMMbbpR5YxYX5Gzgp7MrsUc36Z/JivDCIGpoB
5yo7Hjoq3gvd6Gjt4Z4ls0LsZOdc0nZ8zvhj1Y50wAzMGOs5vjIlH2iZ4sX0G/4baKAAL9A+93tQ
bqcgb9a6z/MVl+zJY2AJozN5F/WDyQ6wZiwNhku9JTns/jInpzUATGWBeMNbWT16KMxXtqAZQ7eX
zQ9jlK/Ai9tfHMEKTuUOIl43eM7q1Fg5mqKqTi+2xx3TunJbDwmOXO/ideanEdbffXRycH6r+q6z
7TfSB+77Od0OXk5UilN/CAl6wJf5K/6wJyZZ59Z97+T80lT5u/DBaOksDnj86GAyVkmN6qkKsh/L
DySctzZaKavB+D/Gu9milk+Bp4v8YjS43sOODXTQgGyq4lmF1sBazycSt+NLEvUH3absaKr9cce6
Is/C3EjbLMmcQ9zHEyAbSIOhiVXBc4kPc4cKqCQbNnHmgPcNdysr7zNq5+fEgVNild2T6+hdIAQ0
QschWadFnAJpHpyLc9NPMPlq3DebpO3gBojFM4xpIO+oeQLvxzIYOyGiizPKOEAU0hrWdYtFhxgb
0tCJVV9LkxyEpsQphYlzy2p3t0wGVlrxmn05fnSueV5ATtH8VFgLDN6ILkFnIy26C2f/ISxrbi7J
HdZrRDS59Vs0ZCn5Xn5ljnHDcoeL/mVszUPSyhe7FE+MpE4DemYD1RO7U6WiJwI0KS0isfeN9iFw
nOfklaKd8MyKQfvgNiTdZOneMdXJGwFOYEoGMuAxQDeT7s62yMYbC24xGqXrSVrdKsKRxZ16E7bl
q4PMaa+gW+XMjRdb6nloqWwD6Fl5c/TFvPdEeQytt78dyhABa6ypiYX/KijMXVmRB0k3ocyan9zW
19HEkuA60Y50mG9K3cfarN7GOv3x4hcZk3DdJ3+6VjJkxWK+ERVcj5myzo5R1TXyxs7pM9NbWfku
YJmEKx5CFV/njgd9OCGtLKDj2Ie4c7GvX+hVX/Hbc4YUKDeyVrPK1tWRU95bMxR3ZU8HGS/JsDIa
2qxdz14WPsZ9eD+Y8iYjPnDVFTj9Q73ppQTC4jnvDEDvRBf+YedbJQ3pgbNVfQW+gAMD1o2NJI/d
4yDdp7Fk7Rmlz+oBMsiNaxC+xviVlGzk1Ao0MyYGP1WznbLxGbY0TMAltaOJZ4AHjkA+4P50cf5K
XB1yHjZmAl1+vaZn+SJ7sYi8DzKjhgy9X3lFzQewDYkumy9e9bKX11k7R6OKIN0yeOeQlLwqNnam
aphFsj25r4cWqe4e8tDvODEcicCH72jaoOYGrEHHgkVsLrC2cvbd1I2F1TsMMqiAwbuR5PE2bpgM
YSlXB2jDyzxWqKFZJ62BRnBGAy0E94A+jFjvmC3DewnniNRKHHkLXIAmvSApq62dHZgZQi8BajEm
IuGb3gA5M2YHCyAJrCONv7Vq02qD3lDiLxtnLFXpUzjiw7PxlANbJG0sZGX3x+o6keu1GnvVrFsx
/ZBbUa9ENiIXM/dIveZDGXg34H/LDTrZgXit/OByEtm6XfIcRsGv8sa1NYfEJVYRz654h/EEtYoY
5GLs2Ug5oaxTP0FCGvrrOXce3WqJofbtlE4eDCiQOY2lxyPRSfvgolLDwkVP2kxJGp4x3+nByQ9e
z8lCCI4hIWt5Q98wInqCZOIZwpbOgb1M5Q+8y2bdy5xuTL8cY5xpNyOc2fhBtm9MurUiPVmxAYTK
Zh2Wk3HSdlJvTHpM4XI87ZsJVc6MxGw5AOXE3s2EQBqjF233TGXanWMZyBB08IyGbAEu3CcEsJeK
3Iy+24+NZ6FzFj/oCRFxzQAr+oluRj5dJrd/AOMdTBlZTt5sbhQjs33fyndpz6xIDc9sF2Hpd6CS
hD0K8ASnIIZaSZU1nHJyKmuH+kYRSpUS8O70zhv6sodCZQ9IsyHlAfKCLUy10nwwyQJLpAYOHSS3
DiXecjxIThnj8OO6WN3iDGRBZbNslrdFh65M1ylxfdsZHuFKmGZHrgCvl6junnkfPDfoJghJg8lg
djCN25gQOOJEw8VGwYbgM4CcYrXIAi42ZqG6zwF0xojdPFbNVDg3BBe+BH22G1V/loUBFgJhO5Iv
k9R6wl4GVm5tlJQOtvFsx4wo0oZLiZ+dtpUZZe4Wse1isXThhJo2pylX7CdUUs7s/M61zg6TJKs3
6gLOlnqIaaYxExi29CbVTTQkZMfIsToG0EX9WDar2lTz0ewahCmC3PtS+3cZ/diiS7BYIdlDrRjt
MdaRsEiST8yNBkcLosMMfg6vWL8ihvS5cN8qXMS09/K7qKCnTbh9eNdQNBVGNZ1rb+8wxIs4wu/z
giqlQoKxSXNYCZgGHsaE4rfNeuSg032ihL60OOYxVWM1StZtw70bIayBiZOvQtEmt3/7Y04sDAki
iQ4BWq6UCHVgMFPEntz3TP2GN1uLEKuUmV2q4rUmgGslATmyhA5rYCVsbbmflDuGozMkFIvWb+p+
5OWNtniiKoW6PTvqiSq7APlsd9lLaw9fXNoGICc41SLMDMYmuNq7Wm18hHc7E4FGqFF5Ztjq2Jjn
fdJO00NI5PWJspj2NJRLmdQ/Aex3t6ieraG+TeLJv6hO/ka9P68MK6b9/pyGyVNsskE3dmCvdUUj
3jB+67p9Sprl4EOu4FogoN70MQ/dYFNOmWa9dchT6Dt6lT1HOgByJiOvV2zYJrpdiINN3V/HCQam
ls9JJt5st7x2JiN1Hw4a89CHts5/7CL+Ybp0zfHidba8GZP2oQ98YhedfmfZY78LRfkoQ+u5ZOml
FXZITWpau6Tuq+O9rCxjH3rGDhcOyaIF/lVvemgIBINRgxuPJ2qDBZdDIk75daQr1CHuu4fFb2vk
xridHHUt6rjhFklMorVdsK4ck5q+kfRBEB8FJVpZtvFY0y23EZKtzNF6GyPWb1D1xZIr/OmhgD0V
D9Y0wsgwbXAT5NQVQmJ2dFTEOXyLYDCgIs4ygNJpAW9A77Rqbm1zuiFH5S6mEKwtRLDTLgwJgbZl
+e6oil0exjRky/ArxbBZk9FnW/53l+Yflupvu8n5noz6XWjieJyi/xMaxy6onlNqZoKYP6PBwEey
T1uIP36KYskCxUg4JashSs8jM7hf8ohatPBbIuzuSs3K7ykGyGC7gqR8YnpwsefiR1Pi+P6Ir6oh
sBzQ0ns46y3x6wiRI2ScYTFvCxoDnAYmGlIUKros1zIuOfljQV6JxKXKDHZGfycL/UE5yGGU3v6O
DtoiFV+ymqNIHdoGvk0XJDR5IhpIZsOl7x4Jh3pMHKbNdT/QR/TUuU3ieaPg+tFWo+jsfKLDnakl
JC6vCb9Qz5Iwv501YGP2fiKUlrc4jjdRRRtmKhMfOwfHJABUGvdXbOFTRnga05p0cRCgC3M/gwRY
eA5o2kLEvXX5/NdVN/3o1JjPZl5gIdPNiZSRp3g2X0eE323h4otMMg3Gqf4M3eYPEup7YOs7qBok
qaSs2a0TV0xfAlpeixct7wP0ZwpOgaSSmnKcNDBY+2ljyG7LX3WR+obqh8E5BJSBWC5KaDnFQ3Vt
OP0NUjz0GKy3QaGf3F59iHZGflUi5gnAI4caSlfaPAImqK5pkh6LxpuRlNjjKfVZfybZyL0i/re3
3R905JjuguZFO7gQ7JkgBNDcIDjgdwJKX8kxf8hgaO+Utr6DCUdOIdunOBo/tBzynehsPgBUN9tR
jUDTk/7v+RL/36YE/w0HAK7vK2XTrP/PRwCPEUP+7rP4H8f2P+Qt/eOn/z4EEI77FwMd4QkLCSnz
J5rsfx8CLF+RnpRUSej/PWfp9P9jCGD/5dGbNz0hhGQa4PJD/xgC2H8pk7m55zFBsPlp9V+JXLL/
Fvny78ECaonZcBz+PcuRtmQS8C8JDK4VQHss4vl5quo73/oFyXCCyP+QNEj8DfN1UPN3Iu0zLdQd
/9rZ5bNb0oxeATHyzdOjlZBRRCpbz/Ygcii5CZBUuJzxHF2DWcOdq9ZDMexlFr+Q2+myBqNvJ4wb
rX9ykBpep4ZKscjjj70/PU5N+uAPxYuJZmEJc2MxqKcPmJDnwguepuXMkbssZT7RhTh8XnvPBbJd
/uo0pIJKQIfIzn+yE/GIiBj1tHHQoYeItYbk0+l3w7NexeDd9Z19GS0gEUI9EW8IY82/C9j9Ci8+
1H126D3jwIL6nufJFyq6Yl1l30XLwx1ZNJfytPydBhIZgXVN3W1Nv2FVuc1TOgY7p2iSlYzRgJmB
dRo0Pfu6uXZKPDJNAj82pu85cb9VMj7gpDpOQWTTYSMONyfpSYyPjuJHG4GiEIXxZtC0vd3BeM7h
hjEDqHrvju7Xho4NXS+ruxotme2i3Q0kzpfx/IWP/NA61QPWsIgeWr03IrzRTnDwK/7dtiFpakCN
UbcIgJP+xZjhikzBH3yo10zwEVZj8JgP+sbNpmA14+Af9ZRvcwtFC5QfKOHJhwPqzWTcgBSHrBiP
xuK6L+F86yR/sDi9rFAErMepftEZ9Z/w1GFyFb8FAc9gVCekLEe5pJd4jsJKBX/Tatn1YnoEOLYw
6hiclSJxV9c0NzTngiiFZZ8f+5kASdvCWoFZxVbtPU76y7i4l7OGKzy39UsSzq+DDbDHNEARmueM
E8IqMsShl5T5g/ktS7JivZHxk7CWor5trqJ3n3Dy3hryKeuqm3Jm58SlU3n3cRi/F/Q814RO/4Y1
7xBHTuKTOgxX83fOAV1lzvzZAMR0VQzlsDwTPpsR+MppBvHJfqDO3o3J9Aod7tLlzokSDr1AeM+H
u6JziHoJz4K0jT991O6zcn4MHTwrLUnQOECoomvvs7CmjWMUAc4+Zr4yMLYgFDcadn4tjIPQ5qvO
6peUrG6pypfMJFZs7m8mq7iK0lvwYPkL+WNUqQ/ErIYbw5gfI53vO48gyNLezDGFSkZtvFLVY6kr
vaa9qOn/J6c86zcojzOkr8HBTI2tjJyLb9F1xlJFBW00G6qE21RwBzWEj0Tpg/aDrTc5awWIPODO
6uvmV3vpAevQFmzThKop5uKpwHvAWYTKnYuhm61q4Wd6msBLVGJa1fvnrhguUQcqEqH7nZ347Zon
n05Bt+f10gaZ/lii3WvLOJhJdjAri0lF8s7s5mPoq603WBfOIw9iGhnKDBmK5z5fFXVzqQfnu9I2
QgqSR3x5rJD2LC80BGk1DUR3SO8PJqaTyhQ5jz04sfDNGcTF8aOvyZRPwhZnQom+dDwR9ZNtHXoP
mZkeQBhf23R8NGsDEmR+mDxuMcOJvozBO9VQ0k1rhLbn/dGFcQdQ6GRa1tmxb/pufkpK94hK6oM8
933DWWOsrLP0jM0kIrzf+f8pXmsJpvsPK76U+Mctdjkl/mXFt+nRynAY52c4rFRBrn2HxPSNyACM
KkWy4R1/D2NxSRRRzUFxgaJ+kgGucXJkMc3s/pdt8/7vv/afBA/Lb/vXV0MGvETHp6Sg6f3PM2iQ
oENdN435bCY0vcec+0+iK2IOwFkYIL82tqGVkaK+i9rgLqnyj1yE5wosHEqfhzzo6a1BIi7y/4dz
zf+dtOE//a7/hkcba0m0+98cawbId7/Nvx5p/vZT//M4g3LB5+SCLoE27iJE+MdxRv7lg2LgUnJa
YSRuLV/5x3FG/eWhkwFnKPghi2COfz/OyL88S7ocZ6Qlbd90rf/KccZyxD9niCmMKbZrmrwM5SBv
QNvwz/eTTXxALWJQYLNO18w+CTrtGEjLBfhDL+B2Nr66rrFoWQcCXRAu1pwc9/UcWNNKm7ex8xSG
5UxSIUga6DrwT0amSr47UApek442kCzoo3E3b2tQcqvU9H68ZHyZVcpAMn6cNEHsY/kdzbiCC20z
Jeqst5Zhw7Gp+j0a6GWaTc+2rRRYfXNOFgUyzXqYhSurcemxeJKqLO8P0unnGwDuOyE9ijDsHXvY
C3uCy7HjlJNc59jb4dxb484yUFEzulhXhXFfxYE8zALmsldPh9qNuzO1/L7P4ps6FOmOgtTYSJpf
67Km5zUwsGc3XMLWWn2q24Tk5qUfV6l2ZdRwNiDbNauzZeEUjpOu381h/mW5/t0QBuM+dMdiM87O
FVziL/4damhIH1TuT6Dy0Nan7I0VZT6TR/LtsuRXO/o7T4fuFNP8Ti/C7TjItMqk/+adtOvGj4Pw
jG1Fd3PjhLQFuwFjlpWHp8pIv0AuiYOnh7fRNao9ZJcjhwADbSN9fRJQdjO9MyY62a7u25cxqd9p
Ai61I8V+PYWnIYX3ODCo7Kr4ZEaY/UoruB3TpAEAN9Av6ObjKNN2x4jNDkl9RnkJ1do+T3P8GNZk
qY2pf2Mqu9ugHiVEG4ciVXqxwyJFHBXG2a3vDc89xvm1UwU1KgSDk4k9coRL2ysPFg03D2OLnKGp
IsZ3y3OYM2yafBdATfTlNPm0pTF4rWWGMzoKzjlJUH6O6ngQu5w5NtmGhQ0RjI3HsaPnQOCZzvKB
Cx6L265D+tbG1pZEtZ0kYW4bvtUAiVc9eY86zgFqNw1NyYKM6Hb88HLo5n6k1dax0hNxhohHJhMN
SG6294ROMOXB4GwtxqoS/JNerLc1AzZ8QljMRgwMWTDRJ4mg7RC5XiHngLRlEePceNHeHgoIe8Nr
1UOBNAPQNJ1I1FpCHQNlZz0K9KK3dWXekkizE4kDJ8pFmwJWTYOoCzCUpjmmeCwUVkGDom70a7yk
hMToquAEh7etfFPO+DhT2hC56T+DwR0fCK/7zmdjxfSl30+M5GkGiU3dWRJHPG7JcC7Snd0783lU
9oOJYqk2IO7Ladu15oul8+ASm8OjQThfWxXDOZphMGWNezsUExjYDpIsHx1zxDeS9lpycHzSrOld
c64zprWnOyg/x3HGzxLlAr9vG69bZk8YicvihhrxIPJ0R/3pbD0ly20QhfugqKaHnGQq3pUAAIyH
OWquBncO/U1GWKMv2BXp/Zk1ac8G9T8H/XdA9cneqOp3PbtnB2bRwemqB5W0vyPBWduwHu0LIt2K
HgD8ts6JvG1jcCmb6SIMp7jnTut4z+F5hj92kzH/SCeUx7iDessNaSMw/XJ7ax8AggJaheHUdzYC
t2wFmNwMIg67LRkFM7h2qN6sId0yeR1NMEhIQBe8gpFuvbaHbR982S6VnHa6o++5DFJLvIzGdOjE
fAv7h759Vx5bk/T4KCexXq5iwuRrc/ysoOFYHnhNZQ3BVrJkYfqOD93UrggAgcTVEV1bAQslEBSU
jOhf86T6iviRY8SMuwzvIkOTk5RCInBlfjebMdY10X2UId5vlh57PeGci3xQHZKMJFqo6L6aq8Q/
EhcpbCXiF4hfwffeWy91iv4rG05koribJPSCrT+N7c7FTw3bAsWCC+uM0TGKqmVtGLhsorOSg+rt
Hwgh1HGEtuQefNnlUMUdRuVSbC0kQZsJnfFGjUxH++AhTKEoW0hXRD2e4hxgseLNND4CgNgT98jW
CQYvp4E2uSZhikkPiVb3TcN5MfJ/q4TvG4UkIARyq28qJpU+tP2cZpsB6mvV6PEVmUo0dfmmroIZ
Wr53KpSK77Rr3CsUUjh7Ab/i5Dq5kEH58ON4p7I0AL6Bxs3o9F6yPQZZdV7cGT43A2A1ByNWQyNd
IdDD8L0q5TivS6PeYBjF0NclwSkzzl1hpns0IUv3NFloMhoVjXIWonPAzR1DOTBUt2EcS5+1AbCd
hWpt5HTEzJZspFyB2wvRjaQKUAZ2fP/dremzTqcp1De5XxjXoBg+GgO+R2Wj5osbu3skCD1kUuFd
JFQGn69tvKQ9ORxv98G09yxFskrA9HusxDJz7N4w1x1ZFtuNGbD/tplx1QLyBM+7xeZy0B0MezuI
9mlKQk68CNyE85R7Ld2AML5RBgJ7B0L7LmF2jby4PMYAMwAOCrWiZf1SggFbmVR59FBpBbio3+mD
e1DfNx24bE0PdJPVHXdVzqC2KyexagVPczmZOAy9jZVUYCndWL/ZzbxnPNmn6pVZJfaTZMEUVw0t
B9u7nQTCx3F5Y63pr52px4g1S6wFhfycG+gqTjHv0UX9MilFK+RuugCARZlmdBxxUEqPwR0wlE0w
C01k9PASlZ51miyY257V/MpaDYcBeV4Q4+JuugepJnhKyPTQEm2WL5TIQDfCUTPoIHryQgKi9tmk
1lHYVxu+9SuhXdGUMzltTDduSy88mxlkSmHX4SYciweg9ZSZivJddN2+AhvwRODrvDLRfe/UlK0d
xf3ajyfk68GNxYnME/jb0yF0972fE0sIwZy1pl25lMh5acBzBVMKV/WdHEeofOnWnpxmxU584Tcn
5C9aXLygJoOAymJvRZyJUnoaifocWHs2NqeDwSD3yTjlWDe2s2c+t1r1IArjU9Ra/dZIyox9z7XX
5JFFeySK97O8MY1k2djrSy0Faq/KukE+fu9PkYSQdYbt7u2H1qfjrGDVRgIPk57UoScSZOUuG2Te
+QzJrxSXw7n2409hzOWa9xthhz3IHHODF4xkO7APwwrjhKA+ZUGQx4CHYtn/b+PRHE+WN11cRGgH
8vsOZjTB7BtynuZ4raH8WhY+PzFEzSYPR8FI2oDBOY43LiB1CttZox4jaJloYOizKG5Y75XDTu/l
0Jt8c2DQFZK6M174zfc8iyyxFe0rjlbO3Yx/qc3h6iApXE8MKpmzlagD6MG5wNMhzZpPWhtffeAM
x2425jX2n2AtC4bIjm7vq5nBFiYsPvz6T9Ir76oqw9tNM0RtgC98T5Q9cMZj/mpP7a6JeJSi9MZP
L5HwoiOYYI7i9vATxfN9psTPpGaaCiPE7mBJzC36XVoNjxgsWoSIwSoIs1cHxcJrbOhHp9jb0V4s
T2kG2M/U094NXIPr2X0L1Hq1yk+VL9+hti5dMKYNtsUsT3rr1jPYwF1bg+JeouhncXEVPnaeBnLh
EFpCLqn2CldWOWyZlT7LoSg3g8tP2a6G/lCggsli7BxslU7w4Tomm7DVjhtKH9pcM4F+I+rjOkL/
aXQ9WSUOf6dnB079lJ6x/fec2+TRDMMWHQJXdKL3KB255zCa78sCKBfCpM+2jCp0BGZx9gVzulI4
SClQmyBMDqOLE5f4hvLBPbizXs8K5pv0mf7PrKxXbCzXtsr6c97zCbnaM7HPyPDGHuZzZ2beg3Hb
gd2rapmeHYTVeih7DCXDQyTIfcuUOo+QiQ2N4zGw5+mQJva3yUFRq+LNc41fAjf3Mm8qlqLyU+i6
PjUtolUzI2cBjGodFV+qxuObmP59AwHwMI/1JyNxvROORH7QT0+dNNBUkP0D8mnb9T2BQhD7ihxX
Zh6G93UNCIBTyYPwzY8Z8vIKw8Si7qzZCZPbKhOPOis3jAvlOkAMtM4HOZ1mjuAerdejP7ojjdkw
PLCjxcr5WcrFvmE+5ECQLRYZam5SJPVUNCKgZSWmG6OCrNDbAHcLI7t1yRR0AutedLM6J1msSGft
uk08wLyOLIQj3OYrFZUmvFpDrXNc+LXwWYV73mx2iIxKXUKzhXWOIWkaeO1DjCotI1uhH9L7pjQP
pd+0COkACQQMuclfmJ8bbiOGUXDKTfMlAnu2CeDlxsRQIdtYcrS93AdstwB+9Ikg8HWKYPJQZ8FH
I9FVtJphotRfWEtcSJ0NNU7BXL+PgFTaFicCZm8YNrntgZMyRLX3RAxGUOa2EiEnUtnkD0o320vO
tk4vtP2QtY5etwiQ9cqClpa4yJDwwfdgCOsN2vqWaLkBBrskpfwtTIApAYpCz63G1x6Fs0JCn7Hs
Nc7GHNHY8ohW1M2bmFDeFUq3cNfm5V3uqvwY2N1ZKpNXwacuaTLueosObl64zSWa6KRzJ8cDykvN
PkPmNHN2THEAcebgvSZa6tL1Lg0DFgpanD3tA1bxrrqzRzPCsg2423Kvnhm9xjT2Oyp3uLsA9sqx
O5lgYGyKSdhR5M2NxjrLkpPrDWqlDe97RCHPTpLBwSu4E6rsB2iDXnmyRoXadMep4UYHrnrwHLEo
mp9DxQlBs6Pqpq3gY6LzHAaEDykfTuXFDvAZSfOOR3ZbliyTtRGyeTbpd9tEZIEkx0n+CiREiUXM
RojaBQU8o/K9lGgY0RngZwznke0uOfeNc1fWEgVQbEKy6p8wXaTEhinOVL37x/BYSvzMrbeZG70R
nY2lk4GBK8fTkIX3iHD60XShx/rRpq/REGka8E21gf+YHKoB9cqiloQRcgaJ9pHm19b/LZisNu1w
dNueFS+m0qg6kCIFIL+EAdSRXExnA+QVKAGdW4p+fezNZ+yYP8Be/uQs7GiFolVjkhuTTvY+sdme
oz5HqyGQfwMkq5rh4lUkgA6Qhn2EjaYx7gi08lGF+E983PPKdUmOEl7NXEBlN/i/cEkTsQZUC7C7
mJM7T40HcmCuw7hnOtCB1HNOhTZ+Jke824b31Mt5QswpKPzp99DeD064sXZV3n1PZv7pW0DFeZSg
PPBkVx+ZBCNFEuzeCze1tO7LysBmauystjlPS5iPa5g0p/w/VNIxdsYQJFUQ45pgTuP01SPPJZJH
N1rk/5oAx8X2DisnVG7OlAWTlul+DzHI8SJ9zRqusJ7sW0WZUYRwioxmOZuyWdsAB3bDHPwRwfTd
5slHPfSQ6d0nBswBFah1TN2IuAZQNXqAc9IknJYMUnDCMEBuSMAq75WwdhM6SnYXTdkhi1mCY7fl
JGxEZGETXpcCi81Gil50Q76HU0HFKM/tPHvRkY8Nc9A/pIKAxXfQarnth43uZpMhxRzzPt1Modw1
bY++QpgoFYxL3bvuhX5YScuRr4pnbdQfjQN1pCtufGNhitsKc11HGgUi6HULWWGVAY5jrvVNZDW4
N7u/MMS916VZ3kwFa0LoW80OkRny3rva+sHA/TQaVoo9qUTpNzmXCafeXLY0WkJAKCwJRS4KKL/9
E9zwfD6R5skyFxrbIXT200T/xUG6D9E4OQ4DynrLa1azVz8RngDgIyUHM6+y+8xVH2y7wDPGkD4T
EQ+DDO+qDrhvGQm1dpseTwQzqfwYIfJG8krJjReUY5cJy1xi5yUzVun2OIZETMKIg61GGFz20jsN
RVY/f0pwFzq3xYV+FPFGKQZb5e9LCQgn8/VpMoMKpzGZrFWYnJWsu1M3OMaqmHMckd1HBCQLncJs
rwqb669sLDwjcCdAVff9tEcj2D82OQM8e3Ry+glExnUpGp40tpExEfuhcewicccxRSgMJUH4Z2T7
Z0B0Uml8jdre26OwXmUe5YHTzMeIPX8DeIoVSNNSsnBywpm6JzEk2CJ/QIQiSyBCmdgnX3VmzSfa
fuBzNmbaB5tUTGj86tK/hCxTECju8llf/Kx/B2gOisRQrLlK4Ct/SuqO8CIWe1UUN7Bi3a5IocYF
xLGaCNtHoOvDmBEW2xSKqdHwpzPUx1y418j0aPD1jwX91g19HRHPr3nAnLZKYwRR+c5UzKfLzrv6
Qb13bH8gxmNkfRptubG8EeqHqW/Sgs1nMFuFGwhL8AjYY7JmHhoet0oS8T1mwMmKsUbzhw2iIs9y
Y2fhU2a0KJyEHZ6KwXyMPI+uJSf0wIuDDTj0hGJz0U0mxGZ3hvMQD6+RXaE0rbIdLXC9ZnyWlWtP
lUyFuK9Em9abLmVebNruOszQkqopIhrPTS5FDTGYHHd2l76EI5pwU+LA6P1ovAtTim2HbMjVEFUM
62ezJP2xqKjplGaAWQGbUwbQeAu8ZMccbKuXBqFFAkMzwP3Enwfvtdq2yP93lSmDnT8aALiINZdg
kuYqehJ+fLbqrqBHYzhrEZbEORDnHKbFvbB1y8KJg9ZPYCkMKUedsHrxFlZ35L7OYtiN0yBXbUSN
PpVgvHz/RtU0760YcRS5TjdlvoOp80b7h5FBfSVEbSUK5a/rusIg0UbvLg211b+xd2a7kSNblv2V
Rj8XE0Yax1d3+qx5cIX0QkiKEOd55tf3ssjM6ghlVCTqpYAGGrjzzQyn00mzY+fsvbYxLOSmAuvq
VbHjXlOrxBR05jYa9Rdbp1W1FEizqBx8ZyGbBXrKss4j+SWtbznhXhaLTB8ca6AZTLkzDpLt0vmY
QGSgjHa/9HpwP7dEpmca0rZFEFgSuNsG4FNVTcLXeojNwKAXMK2Fjq7eNq6XKb/Aws+vNxDFmrfW
FezNx6oDjNAlzkc6g2atWdBsl0R5YWpPoDC2gaUHK46pMVFvX/LFfTHb4rVCIT8MdeMLbXiue29r
eHkCC8NlO9brjtOhQ4qU/a3sIIdVDYPbAfvfNo4fnWqhPuuvOLajEofiT8czX1fWSGTa0iU+KFb4
YHW7WdiPV6YV5Vsp6GyPIyPzrBzp2LLyDDrKaeqkKjMhPEeEPWtZdgeGeDiFg3uXlk4DU51SZTQD
1pqJazMRD0Peu9dD46hX0Re9cy4k0RhoeI+yONXlwAM7uidtlvMXgYh8yJKvNYK1e+Fo+FnBmQB7
IwQphMXJb0v7K8EbEnfjGw203sw2DntGkCX1BUosVF9I/OFeJynma+dMKgp/RMje57KkFctLMjWg
c+fxOqyZTad6f7YFudTDjH8l5ZVmP7AbfPR0lAR+0RWHRQTd1bnOqnGHh/HcJiixY6Tqd1YK/a1o
3qYPETnbpsrg/sePlSfzC2TnPBs6Rp85B4U/syDqOhLNxrOjLUxN3Axed/L6/qnpZHwEPIxvbyH8
wx61pzmeTuFEXKMZlua20LBlytYcL6uGlU1aUIoQkMHnX6xNOmDK1IlrWplhP31RSYFmHAPM10Bb
Zt+WFjUzTwdgFfJhl7hGOQtGsY1ygI36Nh6qfSWIJaj1oLvMrnROn35KmNFtkI/lJmPWe5mF6CpL
bkkCVXGNRhKfG22sVcUcbT9k8tzgwJ+t+rJdggPM3m8o5QIOZjxXuINdP290wckFzV3nkRnrJFeB
Q2CGVo+E3TfwMqc43WSkPdGmh9MGD2RZF6+OmMzrCiaHnF+nMgBE4upvViJZugaN4GPgWW2NYo+U
M33dNBPyc7vd2wjeU05YJt2aSlczJH3+oHejIfwrjwFH8bWR0BcWApaKk9FjjtGYbG3ECjRP6st+
6O6ziDafQ+EgZ8IN6JefzbJ5T6vC9HuFOrUSGiy1i6C3TqlT0qm6qgLW3MlOz0E230uYswcrocWI
YLxZQfBymNrcViBDnKp4aHgdYYyXHDHLojrKmzK+NoXKNDWA8scgptJs3wyEOBI1q68twhYH/MDr
IpIRHJfgGU91TkI8WHoYbLC2mCcVvEwTVVpMyngrzK+xeoMhgY6seoVP+sHi93mts7gfEFJCVknk
g6G4ofm0PIH0BET1kSKTiCzSMnK4HikFDZZC522sviaq8acNLMtx6pNxdecMGK+C4grX4VQbaD2z
OzRA3wYb7lVXMv/pg2e9NHWmQYw+JRnZwh6J4JXVQ++ha4iXvsPIptxpdE+8cDi3yrLmEF/xzAHE
EHusa996gIeCg/Jc3A219Q4QlmI92AoP04U9Hxw73XcR+Z9FY77LXMn7gVtt5EJx0GIljbEb8Egr
amRlNLSXrKtO6P0mHsrXwPU6vyndK70CRqv5vO9XqD3e9DnyK5FclcqxAmXuI1smQi3sm2kpblob
oWjlsfxC9Di4WqhfjQ7HZaYzbTqA5huqeJ9ajXYDt4KTpdvvpGaxdbjgKkn9Xc5OcJwGvN96Pli0
sJl6T5WYj2HaPQ9V7S8JdGblcZlpVV72XOhO5MmBAeJhzp3o0nRx6HpNdoQ/smpHQByaHXk+KtKZ
k31MUlg0+KE5NkCFQrBsXkAZ38LLdLhLgn7ZqWnc4tSmGGTJLcDGKCv7KIey8p0WhIitOe3RTmB7
mJbZ+G1da3S/7qOwfHV1d9nWErO5Q7avvZhX1iywlpgxx0/acqjd0nYnTJsHP+iBapqXlKs2mj+p
7cDjxhREkSWwAbnpEczANXCZW8Qu41pQix9qD6mIPTwvLnYIG4VeRLRtWU1UQJIXA1TIsDBSySxk
gh2ekHJEFF66ZgoGdmRQH16ZmIXmUlugbelM+ixk4g04ZKIxy6tCmPpFmdShgtf1x1kDpu22VFv0
D4DRkQItIrb51ibKr0j9Tu/0TYgU3/CSjmTPDsdWcKSYEluhwXJpJ/Q/QQPbaADNbYUZ7tEJGdww
A5sz+XQWxxprHRl9FIMlHqXC8DMYScnIE475hwD5KHBWTmI89lPJ5CAFZR+Moe8ZHCCJ2/VjF/Nz
aAzMF0jaygRD1xpuDXTJdJNzruYUQzKFGBccKGFJtEPPqj8ZmkqhuY9FRn4LrB/Ozzrh3mTX+rEl
3iarKDeyYEbK2N7Z81DsZaax5WnBZaAZIYFMeIccfW/Oub5V4gJniaqNXgL+bPv6nM0O0tvuYdGc
3res6C0mqbhjyipdPE/Y4Yh64cydpW+mwXDIqWJ8/ZHxTMIrvLt6E6CQZOTbkvs7GfZXXSN8XYB3
a+KZl/yrYXlPzAvICdWWFzIxSFGXdk9u947cDkY6EfGIeulb6WDdmiRfyn5qfKNLFE4Tc08c1i92
QjnYZxIy2TB+nfOPsk6/2VjudDb1BeT/qgteK+qLJWXUaNc2B1zcIJSbzS4b2juB15thTpIcmAGd
c7t6tZY8P8o2/2bbwxGrHSiMHs1fpMmF78O3EbJ8DIyB9nVCFzaun2jLcMqV4bkRxTm1nActdVhC
lA49mKaD08iIGhL2c0LnaYVUJTyIRGNDh3xFygq0JqPjN2P7CnT51rvOMU3tbx6eIbJtTF+LWndP
jAutn5YOo6lBw2U3mrlvRDEQ8kkcJqcWhPN4KMbJFPuF3C9oEylILOgAGs3Ozk1pUQ4wf53FfrBS
Iurk4iQbHaDejItiTwtqY0YTc5Eaf3ChtRzayKQlr2hdQ+IwCzx+ou6IaSiDA2Wzu+emvwySV1RL
dKazHmNRkyH82CbrOkerII2vsK7lMcmrVTfNhKHWbyUdW+wiVL5DKPTLcQTHGfff8tJ4qUn7pG9C
z9UzlY1pVUuVD+1Wb3j4b2kUXWok/igzFb06Bv9VQFPNAH2CERWxXLx3RMiAzgtQOIOp4KnKd4Gd
fB3zavJzJ34PnUwwhy1geuENIPMnu/j+L9Rd6NmAlK8nC3AhNHRau33TnpIu+mZEzG+WBtktwViT
ijQj4jw86AYC0tgzfCPWv3mGnmEvKiyMPPyF5sDIj9TQ9AKMNYvwSB+dOZlKWmBcs6TGIXiJKZYv
4OwzMg9eqWZAKwzBKSytV9FLBNbBfVSasCCaicokJPCW9zWeAI+l5wS27kU198+17WyXgf4S0TO9
kytDxHhPvmpy2/KDc/q56RJ9uRur8irI4wJyVk0ogHTvzKFkzzFq3PUzq7F0wjfXtnpOzuBGeuol
f6nHFEfmMvhTzxCzL5wraxjCkzfyN6W0AEo8GjdGSHd6sIDTeKYCmbhIHpqaoCQtxdXKvjbVbb+p
7IXhvMNhzFswuyUmcPqZ4FZfNDLG8Ug5acEJWch2Tm35dQSOuBpzYrE7WOfMqGmwT8RJ44PCMHQf
17haYocs75y7NvQch+z5SWcrWgULUXH2vDZiOaHFxbndeNYTUCw2E1NAAxNM4KmxDuSnrDpr2CZW
MfsZ8ySczzZ0b73BB03axWtWJMl1kz9p0y3p9bRFBACOfP4aCPpIGREGpU7t0tf5e0LKSa3Vl6KJ
CDTTEaAymLkZgLatQwe8ycLMtZ9p7+i9hW46vuYlz16aFEO2WwbbKhO3tSTctZJikzfacCgHejE8
o7zRYjT3QR++JnGjrU3jrs4JDrBMYBmDBrZ7qcxgHYAeIbxjeLLUKD8lyM0ToU4VTMjgXFebkPxI
jqcfNWGmOy82A8LjI1pUuWawPkRPbtsZW/y5p3zqXdRkQUfOBV2qZNcVrGn8fmcAhMLvEdlhx5ne
csmhcXSyFzRwEqVu+dhNV8TGgwqsCbfpTQGWxS1eCQwSHCzn18XtsoskmElog2xDzGtVaz1BsAku
wpaGMTgXjvX6XO9her0wUkm3fYe6uvCWS4M9VRg4cJyKkSnI5Ii87XyfVKaxjTtxJqv029R05hGj
m7EZfXIO+W4amqxc75lEg9y3SCW/bMvl2QTKvephsB0HNO97pP+aPwwPpuoggwLGLIrKAlvtDmjH
NkxJSLD5dPzxLHQN07KANoNDf5r8jlKP4hcOaTR4rZckxEOwdOAH8UDUIkPPEyXXrcfZsxusD8vQ
L7WsQ2XUZBeLU3BGs8RpiK/MBH2voCnke+Tr1Hp323oDv2827/sAchFqxHb9H6WV10vnMV7qamQ5
mul9LRh2yn68Z7yLzsl+ilJY5eVA927UcPqJbe3IhwSy9RIudM8HHvZJDVDT5lmrkVv8R+8kS7LY
9INCFQSDY2w1cJ7lMY/XPeVfMtJL10T43NPCsUaGSrYWv7UiuSdS4sZwcWF5Lr+ljHNk2SFCHU6I
PVP1VeI6nHpA0WXGdGsImChp8SxSNN/fRbD/Yx6nn+hp/y+R0OzfqoUvX7PuZ/qZ+uv/tj39YTm2
Kz3TxK6k7E1/64R18w+dqQxkXgzShi5dFOF/6YSl/YdwDShPCoAmhPT0/9QJS3TCiIPhvqJcRxyH
WepvAtxfKvM/0XWk5v1Cdc7BCxnwD7JzQzmopLRNB4+JhVz4kwhejGEOc5O2YlSSIFkPawOUp00w
qD0CWq6vTFzWk/ueuMahgn0yR09Z9G7IW1Xo6JW3EYiABTZkDPu+3k7MSeg+CzKSxTkr09OC4qAc
SLE/TsFjqTYwZClkAHRrt3+txlOFZrB/BeYsumNwg2bXgsRIXtdDyHiNqlpwZZ62gSOfOxeeuEuQ
rgXXOPnx3cM62CbYYLBJivxE992ecbNUvA2Uf/rjRIPCuzFtf2Iup3vTd7jqPCCWyjknxhJ9cbix
44ObI2Omb6NxEpdJv6Irm4dEZOFpkjdVCOaenDm3blilU3+caB1weyJtYgREznKVr+Yh3Qcp7cc8
3cUaXwGPx0h4qiUvU0ELVUMmkn9x07d1zcEk5j5zSqCLiduUPk+K2T1UJ1dW6qDS6AbTTHEuBZDd
wGAeRL6XywEsBpEgYMcSQGRx3RM9mtFwToAvD3kGHZ8qcIjTHS2wLdb0E1jJDfEmqzb4pk/6wYM6
bQfLoZhTCkC2hDDa9lECgRQmbQhgaqjXafze1xchMpse7wkskcFjqAeErVyh4LEcjWqfOfaMpAok
lSRqeArTXbCQp8p1atZ5CnHRx7dj8mThUyIpS6WMYrx1H/v5bOwT+yqMX0rIpO2rA23DdMGM6joG
JoOG57mhWjToHHWjnxuA1aijdcKR3xmprL+7m+uzusqYQCfcxDSQ6YSH7xpjGGTKdFhV6RGSwYXK
OBs2TcTKHevQzAB4Ji88VY01+kaZ+DHIUmQj21Tqaw2dRIXzdkKW3KGo5Ieq39X/4mEozSeMPhSO
QxvSsnofalQDUYspC/a+9ka3iJL/DKpzjRlnNTJgZkiEjHhnxTOGF43EKc5ffcKcJkU/GtAohA/g
6auFHkgNcKBwRr/K92bp0uF7Kdtzi4YmQs5WQr1xeCB4vMZQ7hZPrHI+RghouSjCCtB9pM5yaLgj
8k+D4kNvelJJOIm2rcgJMsRz1x4Zs9Jp5uHhyV3A3ZdwtgJ0Dm5oYaBDh4Y1LbTPFc1dQceOpIBV
H3FVSeaL6r3Hy4du3lkgaLgHrzmndAqcSgG8UM3lyL6mcYOifm3Xu0ECMmHo5FZyTVfU7wa+JJbA
OaD/R0RKSierAfW76BMRgZOv7tnIs6L+e9zx3+U7h+eVTbCnISDSaljtVIHIFN6AFjXPrChMRm3i
ik31rDg3doPST2PfQ7mEfhSpkwbYNnn/wfLxi8XR+WQQ+nNttBi8GNIRuFPV2vkDFlI6ruFFnDxW
RvbRlo2/XHuY3bNMrtORRw5mCE99ntfU6eqbuacuM3jVaJhCUIOvgoR4O/OLD0I/jPMu8QvVt2RK
DEK4p9JUypdEsI9jHoyqdOdON43Yq5lDh0Sl1GtYYxzRC53zwrt6yabp+zvQlrdC3ARAJLHOcoLR
VyZuwTx6z3iBXLDlzi435NrjlwdIyBzuTHo3Exz0ieLdJA5jG/Bptn2scyRWzXtT37aTwXHyPUCz
XHKvY3wZLm0O24aJd5d3wJim3e/vrv7LneeHu4tN5se72zsQoogeVOnHj+n0UKfIeWTI459QTwKS
44Dc1R/SvNKSq1lj6zHhwDYXVlz/6XD6Ce/6o/VK+Yv/sQcqMqmLb8eARv3JKoNCQXPHFpKJUbLZ
bSv9QvK0ox0xxYEb953svO4wWrlXtDKD2a/bG4x62CDQwnAuJ+B6Z5t+2u9acdIKwIIro7pNUdhM
q6Z+B+9YaweNYOb4ScqdctkLghlo0IEa+P1N/WQiU0+sJwzB86q+jWuob/rjE5sAvRcuRLbc3Dbe
Ww/CvafltoCJQtD7+8/CB/75rvFZ0naUkckE+PrzZzV65kVQ7iE6m1uhrIx+Nmz7fmdNK/eNyee/
fJpUf95PlYpOISRsaiVBjawb6m394buNrkBtoHKZ1XrDTOrgBLxWUbpLK/2A90dNHzBdvBta/UUj
CAoixgg0SZvO49gjAgg3JbH2jatfIZ2jSSSV+OLEGOBSrfKEBdNvSM9A7NeTVr2F5pPI9yBAHhPc
BcQlrBGifbU0nQMJep/usDCM01tSzyasFHRu1FWgYLpp3fFy9Oq9Wbw7E73oedu4LBbTLajIRbzW
S7ip+3ekpSQtHQSbqyojNAcJW4IXqoaDceIfbK+XyA42pNwjTDiEZKoiqkc1R4NFByadI27uw620
b0B/BTLftdozOcMH4pb3He/8XL8nS300EJdwjTwpKiCEbsyN0VPIDDCaWO9jLlttDwZTZzSsSL8Z
ELDzqW8bjg8Gs/rgLHo22iql+9Cs1X7CkqeqBsHfo8TEFq2LjPaXWughVx37N4dAUhUgH9n+MD8N
YFdtwJTwSFdTBB+LJpqWYEqZVqb2dZd1T2190y0QYqptohxXDBkrNomQumcutg2q2RkPQg/LbUgt
WhnfzPRGQ1uLUAanFCUMvRA9fVHfS20oefm0mNyk+nJBDOpSQYKI6zV+VP3ZtYmC4ppr9rw5polH
wTbUJEBc93ON3Rf3D8oN3FdpSAFc8oclAP0tbY0wo8B0wjbZI7avyRThDPZk1c1eJ2apHA/JPJD2
GSPMQGtuanukresBoUoR+n3/IsnD0BnNZykt9TjaMDBQNoN10O7I3TXxQ0w6cApaswTG70iH3cgQ
6JSzE1a/W3KOr+E2ZFsZ2DRNhmc25hjXjnfgrzJoo9Q09uX3fXnjLvAD0teWZl9BARvYZz0IN1X5
redbBFSb9nTB0XqvtmuJSlmVR1Wa7sgQ2sMn9tWOZOXv6bBFUHuGnLnWcRrPeUUc10VZ3RIxyk/R
rgyLZzEJH9DyUiqeBhfmahgeugrxhc6YVz0Q2nnuTd4rHAPTRZVG/mANlx1NkgUi3tC+j+6bQXWt
a+G6tS4c9wI+JOGScGTe5Ah/QH8gGW+lPsGlpubBVxFc03D08m3ZzupZbmiWDYIdi7PwjLYHbjmz
16NaB4bR2IXRtNFMY9cn3d4mhlfOT6oUEdW7F86+eiuR7a2WAWwKW56s73kCVuSYapKtGQkQhgW2
Q+ZZ655JZlkah8i7AUO4VuuFU4cbyqLSoXPPbtVbOgLLlSO8PSiifQ6MUnZggXnLGh6XWVXV00Pe
valDhFPL72eMph43jvGeMtRQV1EkNJCG9wAFVwqJTua3ffuuiqjRPBTGFqfGyqQKRw7m02ImUD3a
YOrZtMtLymRIFcW2rfnpjLAXCmb/YCseGz3VqALY8FQRw2iMjGyavVEkqwTStd3pB7uKb1qG9zbf
h1HvQrOmhS+tg9Dqsl2kp35LZGPTBvvauneBNMf9Oa+vtgnDRPX/qpNFG1UQ5AqOML5EaJfZCLv4
vSZGVd8PFjwN6ujgkVfs8aARfEJAHsVcC0vTuMX3hFVGoSC/agHAni8ejZGuu41VQCKLtPOm7rms
gOak703Buk+d6Y0DzgKK7LTZqxMVQVDXDrRfu57ZjBY0RqB6PcS96a5XyT8huqueEwszSRGAiW5C
WB3qIXgJ+pcytqnSuXu89c1LRjtmaMpVEuXQEii6xnOfPOrFR0yjeYxLnOKokkDgVFyDQJOaMUtX
6lYe36hZ/K7YV5T0zPlQmdUO3hyH81+10TpzN8nLngoSOUhG91xO9Pir4qaCB0pa1yZApCQ0i6E5
alL8Ih4h0qHYt/othqsgQv/+4PWnDHMkzim5I7k8tt5jVGDhQ0dFrH7rsYh39n3WhOhAP/6+WFhO
xNrd6dpNOtLyIlwvdrQtJBHOFewlBoF7xESPFkUeajW6YnJALdWC2ZoRQjNVsDTmkWy6YlfqH4Jp
Ge3YHvdDXV8O2bilyjCaTYi70nCeCuKB9GRr0osXrX1JuhH+Yzt+dPsHVlYGaDjE8P0Zxs5mEf4W
WdgI05MIH0YTOXl70lg3gyr3g+6xlA9T8qqxPLMDBLw+HFa7i1SHzIdBs7EWv3YuiuyhnjZhd022
TTzsg+iQ6gRzXAHFVRkkra+KIPWTLf3Z2XQliDCH5CZgGQMRE6F74QVrgAbIs7bO+Oqhki5jhA4G
cUWIluARQxVW4McVKSjoyXwPQLOOetZIvUdgr4iNClB+WC9Kqj5d7DxBBx1gRzzPvgeyuCFEQ/U7
ao30ahUBU4fbSHoPaQiDzxs2M++UBYXcLHiRWP5AXV17CRah7IXMqKyj+dhGxzHalzVOCbAyvUs0
EAwa2sUEiK5NfpEKUd9TSNybjOHiqQcIqvnYrUvcODGLZJGfJg0gEh5KeJ1A2Lo1uPBgebIM0Kkm
VGzo0v2LOTw7BvybAoN4vA7xUYfE2w2biUmdoWK6CQ6dCwteDREUBiJCiHc98iYj6NaWFUBYNCgP
yKpMkTV5pG8V5pZ0J5ggaiuF+/FELiTdJG+FrxImNLsDZKw647Uqh62SqURKMad3a8fDLU05qaCb
enavPrjhKFpjO4jy9pAb2UaSuK2ND/300dMDEdmXViIApXgBHRqHrIdt+qEvX/JyL+WDJoZV3+eU
Hg8j8DzD+JAEuhD8tZKLtsmAOqY4f1raxjwo6A+BX31M48NI+GFOBxwENrDMnUB7Xtofi8TZwy2p
WOeaCXsU/9meo83etuWK/98WJEljXOvjl0IUK9MzaU2Pax0sKblHBX51khYVSZHoeTwxQ7Ah6xpH
IX+ZVBfDhGYJNg30OXigOIziteyHFRz4VRGYpPMyaGcGikVpY0fR978+o12DN3OtoD/Q7rARbRTS
IiTGqBModpHXpBGBO1nPCwBvMWFmlZp7WszrGbJQQsRgzGoHt9yPRoQd9ctMlGBL9agWCWyCXPhF
DZjVmkym3SzvXr81ORLC0rpFcUQNS2nWQkl3sX915koUJAcW2qa3eM0ERZgZ7ZYmvCN4amvbxcus
yGwBpXG3teqP2RovgbhjjZigazCgZtYbVGwWYFK85jqDNaBO+9KdttQoU0ByPG61jL7aIjGvtCMT
PkpfKzrlOFX7vNnow6UXJechnLdxsl1In+4bguBi8RKPAav6uEmIZFH9DoR7lwX1WLvc2akHiWfc
Ejm9BjROp+iM2nuril7VNmxlh1Vx8LvyFkA9BZG+G6tgL51oqwpPfMebdpq2qu1TpKg32c2loyFb
XDYqLHOJe3/UXxuLV76nHBfVPqKoZMtejS7myfHBXk48DoBflePgew8Sl0SKU5spOeonmotS3xWd
nwWRX+MfTGHVdCRC1yfJMz2P75huTOMA6XHdRV/bSRwQnrBTjhtY2jR0xYU9nJelufJyBDRsylG6
rL4uznuLkV3QJVRFFtlm+25Jd16bXWtjczXil1+6eof75CwNCp1I8/Mivvt+uvv/g4WHuSIo5Z20
nK4hsCWMy+LHmBTDggDyX2NIHu//1zluyCX4C6/W/uPv/XPIoNnmHxaHYtWmopvvueZ/Thk022KW
AB3NQ8EhDehr9GH+GjPo7h8mEzrm+uZf2JH//TddTXf+sGmGCHg09NRs67+HI/m5kWYBd3NVTguQ
NiYhXM2nIQOoMWMMC6ARHicLI553M5bxH27Mr5p1P3UH/vkRnzofTEx0T46KSxGZl24Zbdm74koD
qYZ6NBpPv/+0nztGf38afDzBrfEMg/nMj72ITgOy1gkR+A2yPoIjCKC8UPUkp5ywTB60sj/8/gNV
8M4P3Y8/PxElCl5EXThsGaob80P3w7PKphbLHPjuMJws7OLZiURW0LnCh7q7q9FKxeTalXO4M6MU
s/yswJv7OZQgmOCADZTnnOKFZt///sp+eWEOcTyQbSyuUP58YeAqdHhdU+CXkXYHjGMfjSF+0P4U
qt+6cR9DQNG//0idl+SfN+OHz/zUCjINgnIFKbvcb8jjlr2G5OPQ16ZrXGHkVvX0VPRU/AnNeeX8
9i5+fwW/eqD1Hy5A9TZ/+DUQ9dhWg+WCAwa7roiOkZnuf/8Rurpx/7ff9ecvDg/I4NVxXGl/fsYS
Zx5wgZOP7QblzSKKFyjpe2bsxzS58ob5YOfm5WD3p5Z63utKkHn0+Yr/Xpf2z6twhIWqQBi2IPvn
52/amBbletoE2FlfuhFD44THB14CBc4+LbwL5jwHUP7YjYkG9XgAep9pT527j1Hb/Ut3U6rX6vMt
gbQkCV/QDWiR6rn44bZ7weyGEjCJL8cTtdA6m2jR0QbHfMssjalPPTI7ox8k3Ec0oFTy8MYoUgF9
Hz2noLDhEBNOV64RH92ICk0PNkUNS8PiV+SdBaFG0Ed3Som/mbHBmRqUYWwESYw1Y/b/5Qf+1UPE
q+waFr1a3uxPi0jdVIVtRpjcOxNQLNaSDgVXpoUwaOA71MMOWLqfcnZbgn7jmdalwds1e88Rhdbv
L+XnVu6fP7IrdES7Bhldtv2pAZ4HDi/wWAR0JjCMUjMxrYDkeFOpVlSS+9KAWfcvz7f5q5fYVWNu
h+4x29CnJ0viEAhgJ/ISi4fEzhlr8i6DDqjxOtbLuM0XuUnxL1B0i8Q6JoN5rMNwC3+PThE1cxlB
HSFFCVB0H5P/SztUvfwkr5DqtDD1DW/tdNwE3jUYq4YDzSzteznPO4Gr003CrVZmsCDr6ypcfDV8
GnmsjRoLh8eBcek3XNdsRf/yQklXrQ2fH2LXoQ0Pv1L16j/97HAMXObtDprIIN2DaPAr74jjbe/K
F2MaTllOkNdyY7f006GrIIOkombYMGubYsYAPPWHgdPSTOZHl772LW2oPEE5a65AEz0TaUPOAPG9
FqEb03XNgz3hDGKmtDUZpy81VG2d0I6EzlNDqLEzbLNGsmYT+7IkdzBH96r3sQA5dCAwZzgqml4B
VLL9ZHASlIQFtyH9cDR3/F7qhosYGjknirmzkO3QgiDrJ6KfjXDl6FCbT7W1bzocEyWKWW1PwvWV
jLQre8UJrKyvh3C8Eu60t5/DhyaqTjPKWtsRwNeZ/EecixLUtkQXWijX0sS4tGV/UudBzs8X2LE3
ZETCReZryHk3MRlXl2ZPybofw93o8T7PdIeIHDcMEhoiYjb8zs6e67mjagavabSHUWpbUoB2dUxH
IkqOy2QcNcStARbscb4R0tirO9+huCxlRqdx3BpmfCTKa5NxoDeQPxOHftT4o9QBDZekP6SXTDAu
3XDekQa0cztGep7rl222Q2KHm7Z8ZQPbTIw3hUbCSNVMV8bIFzPdc67Hd07aEXYS3gVXWFIe6qrF
qeLQooiOLZnsSxLdNgXYyhRVaRutPdDyGkfKni6I62oHm/XKntJ97dy4BdatctmVYbzJGGynAvGY
5qF+frSkyYnVJQ2IHRK1hTdj2qR+ghLWJxtrp+QLjbsaWCPVesnBVp3O1SakfvE6uwbUi9R+Q6IN
CTwPWdTsKzrkyk+rHpEojY5TaO6lynluevoarMfLtKfpbMOIinmDxYOIeRVZiAnuyKll+hMxrieU
gTCWtAv1ceWw7MKFjgh/mhMFG2DnvunRvnDvU4ykuVPcqA9zrHmnxv6EYmzBNGyGkDvFZpDSywMg
vK4BvmAM5jG+sK3uMGl4KIdLvekPXdjD9GKGjua18ggXMryLpGA8N+Ekd6adWpMB25CKaZ0abH4Z
Mwy+UZ1Y+xDzm9lHd1mrHFP5XmjhjgAnv//IW9rYWnobJRsj6TaBTiGWa9vEHbbpsCu0e/W/WAO/
Nz/JBBlKop51FTrLsh/bDLtv10yoDZ1TPmbQC0Z6uNh6EagYDiwyLqmiIZU74ybX20NLtwk19brg
4VTdAlIItxi3yCFZ2xaXmh91rO7q7yLHgJkVwxt+i4UfUfUNVJ/KQcjDvgCqVUf0wvfnOEkOaWCq
D8L/zx11ecZKJrCSuO0QUydZ1fgJB/oMbJcSeQ7/pCGyNe15p1AaaTqS68EAS6VlGf22FOiV6V6p
f/Yt2zF/XqTsKfbsJ2zdmbXstKE7gOQlmzfdC2ToIYKGaaCgDaftEDlYPxCd6AbPFnpi4Ryb8IPT
0DGlYzIyjx2ZL6mHubPjo8ViNOY583SDUTvU+gDTE7usEdLlJx1WRaWZPP/Gg6uD/9OTo6WPGzSa
O1VDpIgI9SZ+bqkZTFq7MUFrZnAKWBSGPN+PJGJ06bwz+JM1+rWN9fz7/fhXW4RnQ3awhS0dcJI/
1zlLU9uZ2xmeL93m2nGRphTTrreMf9mC5c+MyD/3feRfJomcAkeX/amMTQIzq2rX8/w6t46k5u4i
vmFDSGSYlTdqbSNMby0G+jpzvh/Q4utNgE4biTJPRQn6j9Iz4PVbkL1gQ9uQNb3Hp/oExuIl1B86
uAZB1VwHLCxu9+SoDEWaQQkl5O/vlwoQ/ceeCjANhpeLOs6Snw4hHUGCRY7RyA9j4LfjtYX8qbUs
mJXeA3XEZWrSsrfMfUJ6wcS/aykTteJZt/u3RRJyQSurgL/k6h1a8ORfqiv9V4UeHE44yhTRuv29
EvqhbDUs3HkyU0b8kdVC6w4tXWiIU29Tt+w65GeL1xNoY60dlybtWL/GpFnWEPIKU9v8/k798sn6
4VI+3ahpyLW8dbgUS05XzLBoApXVa9I6D7//HEP9QZ+qHEcAZ/Is29F5wj49wqCYY83oJOEnY/Zc
CfPSdrRN2aCs1iFiQUJW711B79NxZh8C9DpfVNd9OM3NNS4xJtsUNkFDKjvmIg+veglyY9jmPUtE
1P/Lcf6TFuX7i6DUmYbtoC/gP3y6LTYhkJnT6B6eQ17pGXgLg5yW0If8kV+O/i/ZT9BP1eM/ZGR2
9DwrS3qrFkXVH/79vVO35h+3TuqWw64rLPmZS6wlQKNrMmURU79MRH6Voj+pU0xMxZsV/9ZZ+MX5
3RGu1HXr/1B2ZrutY1m2/ZVCvbPAvgGqXkSJkqi+s2W/ELLPMfu+59ffwcgC7o3IysxbQCQyThzb
kily77XXmnNMxKn8y18+KKGYfUBJaSGT26atstKjmQhhLgsZuXNBWdN8/vNfTxH/h8qfl7QsqmDW
Ns34y9VOdHjyZBAxnlOpSNgUWx5Vs/IdrKkGsgrcOocevrdRgj/lS+amRjj5kGnwdRea6/XxZr5l
6jixU5dRnzsqPaRVbo9J3mgANnQ92ffMSSNaukrQbOOM4hA5xRQi78nFdZsSL8n4rieDcFLsgW9P
hw78tk8yqH8w9XTfQaCdvvySbS4VbkNM9FpZnyTGIJ1p7cNYOZiB5jbExYe+5sZ16NYp1WoVXVLG
LEanbWQoRaIXbyuj3c3DB7MJrqw/YlLuZ2ex1TILWpncXs1APU9meVMom4a9ce6mK2a7Insbhho3
JBv6/EzMFXjLf8vqdjevcEXCUSEjBFYB6ga0qm1O6sgdyhlgJL9SEkmQ4yQ3P3mtxTYMG1agpiK9
zNaBdVqJuplrXva9OkcZwFI/JftZaCDknIubyPWD+Gemliu0cdR2uAokAFSnkjKp4wISqLSOo87R
Cw4NYb2VJFrb1M9S2due6DRdB/c3YSInrAJRuJqxv9Ykf930uN+AWDaG7KpyswMTrBXRbt5uxkp1
PfkzLL1rQsoH3N5YgCQfz44+mnrWvsbT4HXmXonIMBoOw4wHJFqhYQgF5nftUVwktIQKOmJizZmw
vo9GtJknMCO72Fwpesy+5ho66F5CfJtnTD5nlJLjkpH7q7qx9qMBaaNi5MbwZ/4kuqY8ial/xQYD
/MEpCk4L/AB8teBkdnOfSbFuWkuLgOluD5lFSzYaB0/CZ9dWylEiDtZwgd2g+4r6wknNe9Wxs4aa
PU9RGhHRA3WPHKN4NGo31b+Zj/BPRKGlTf66BRjRwJ6vmhFyMSLrNlkJxramplKbnVSO65D1yhKl
73nSqHvKoWZ2YfnGgzCuPflPJyMbj/PbtNh7VTAQRsRtxOfnM2SzGMQMTA80fTiCBa31u9Lm+4jx
eFYDb5jhpel57qOaQB5n/6dUKG6fdttiDFwFTOrcu8CqfJlGJoY5bRlaLrkWEzxGahgdQK1xOVge
iI1dVaK2IaPI9vlRbQlYIBTweKlj/EHdrw5OLcwUtOE437egRNc+a3AHtHB+5uYCJLXq7WjE+5Fq
Q0WcVSJRtyCp6uwgDeTNxiTRkzNdaFJjMMqqBBLoUvqzvrETUXoYRGTLAh9XyAfE8UiqKLT7OyiP
SWzO/3yR+/vuHexvnVY8IlELhp/xl5aKJYlRy/XhpOULt/nUkqrom9V2B0vQmW+1ud4IY/9mGLxj
dVzXHgY9xbr+8/fxZ9EcGxtvg54/TAUNmZ4pzqXJ/1N65GIpVqIyWPD6uLs568yxpx536Jg29j9/
KUX+u41r7lTOekDRNHWT1f3PLyZlFunTgm8uVS1yhQlbJWhVPPmzhHREw6qTvlW+5o5arcYX5nWr
kk0mUMZjIGBZJAlCawi7CK5jbt7jjpVLkV2isIeWBQasxjwpFob+S1dp5ljtNtDTCh5Vvxum0o54
ubR9KHn0OXa4IAVdIBw1dPux3mokuuVAi4nnZDOfPwAaB0XBwxVqG2nkQIisw5T7da+3iCCs/aSb
oEhMqD7jtO6Ba5AZi8gft7XFgSM3lEMe05KgFVEb4ZUzyrXm8Uyr/mjp01rO6LRjlF0S3LCQa/HT
iuHYxbdZnJdDrV6GgQ45GhgoE8h38hMDhLbk90rjsYdDPIdg7wp9P8TxEcfGTZ5ovmSs7UjB1Eo/
IOK415qTKeFFiPNzUwHIMKm+tUb61hWcyBHPixDDeHObmls+o60he9cBZ8d8ghuKTzGGMNsLKzYe
RreCO4FFni3fnExDybw1Xf4ppwErdoBFfZrFU0gkko2qNl8kEf4eBwbdMTa0YLw1guWaOj0pFhAo
PW7tC1etqV8ppVwBNgN0wi3XqcSVEkN6KezT2H9vwECGFo2EeBMFgGH70iP9DSF+PLn9G9HvTh9G
rmdm50bzAM2zw8/tBDnLz7NSQOF9zI272vevZSMCl3WUmDKhMfeCbKEWUF161hcgG7OMbY/rwo2r
0hlHlKl0ixJUofNTWDNtR6KwGaAvclO7I00vBdCBGcrLwf9ocSo2ReAWUe+gF7rOO4hRGOTvAedq
WgQa2T6wBrsBiaFCJvvjpQix9AlvDTOVpCw4QWgaQAht5r3ECtJljAzeM30AXrOVggP6XASMwmXu
geiG9eaB60lifv062Rv9L8DsW0LXUWuxXwrTNUUbJ/DwJln31frCG5Iqsm16Vb/nQrJH8Qd25cdD
U0o88hymvakL7i3Vo3eC2WAMHw0Ca9AtjmLCreSIXBH1Yqq3SNwTvXoKq/aoJMnlj96RlbpBTRQu
dQ/b03zg06rqVIjNl0rjIujbh6qXSxyXT31WrwR1TnIgJAgUlLpcrIsRb2ljvJVw0AD3bGoZ/6vm
f/RNBMHd+xgR3XMZjbtupmcViU6mM3k3CbFWN3NvoOcm9mrz1wDt6I/2Edu5DABM0GO2d4ReTLnb
HLgX422zYHnN6Y8W7Iu6gUhJca32Uw8tlHCMKvJTJaC8K6ILNHVXQfU6l9LzVzExdOdTPX3PfV2j
CQp0snm/5zIlLCtIDNWpaoU3U4UDKElukJ6hNNIWQDqIgEkYAdjO/XE/y14TcDScRdpC1Khe1cCd
D2/R1P+LA9z/sMaaYPWZ53IwEP9uDtjQwE7HGu+/afUUxpo9l0dzT7RWs/3cTvrni/pfYiTmDYQA
C0ZdrGuqxCzqL3NHMdSDQWkIseywRvlyvJoLTpjzgCnmwkpw5udWzzcjtph/8dJ/v3epzCNM3HGm
zphE/0ujfDT5b7raG8vCHLF8lqTz0EKkaT53cWLEaHRJUVjGn4r4CrRoz6lyP8tYwrrlqvhgJYK/
XY3/lUzhH6ac/MnceM9T/vnP+Sd/g0iFYhg0f/j0/u+f/uEP+tM34eb777e3fDWvP/2BEjxsxkv7
e1YWkEP+txfA+Dd/5f/vX/7b7z9+yr/SKcyeiH+sU7jm6SsLX39SJ8zf8Td1gmyR1GbICA00SRQx
NXJP97/r5r/+XRb/g3wMSwXKgjqASoVb4L+1CarJX9HuNAz6X1ALJf6KhnIT/Ne/q8p/6LIhm9wZ
psI34sv5X1ggJY2+2p9O3MyfZFXVREMHmYKzgEHYnwuXoB5QDnT4qmL6qcu6NaMNK+WpI6thS4QX
e5a0sohHJpEyCVFi9Tuz1A/43kH6oXAFsyaj4SOorDZBxQ1TMJ/3yD+S0w850iZ6weyupVZCY/ZU
fZHGtbQqSegqmby9hZyUt9mADr4tbaoZc0WpQVadvgrkN8UAiJthXV5N/vcoa7jbhqSis5q4yGQx
COVWsaynekUnkRzsuDYWrRQc/FJKbKYjQKVG6y73FlAQrcI1iMqtV7UTArprapTqQYDyMckdUF7W
WyGF8tGRebZq6Mh2fDa7FHVk2DHciaGWV1UNQnMetlZ56IIYQULfybcxUIhnCwyVAQQe/ammeV7r
CBQbEu1q8epjoIgCn7OEXlLyGBRDcBasQXrH0o/QlFhkEKImLei4k2yl8giyNyx4csBb9EnpXSSV
w1KJyIIkG9cGtTwboZMvvx+aSyHkm6y0sNkZ0VXKwm2b9wiudMlfDpK6Ukgc6VjUV3LSZofJCTPy
14GJEb+FGrkPJdERPFcryNwFg/JeiDr+SZ1ZSWqZCOY93Q4gK4vmXEi6AfX7fsyTsxSaM5WcYlLP
jmAJv6SQmyfRkGV6tXprK1W0G44qK23sPhr5R8utfBsoRDzn3c6j2t+E2k5uSLatGmR/OidicRow
1FJuOnX5NcRox0cmJivL+h1XwH+1vihXufExFIpnG3KiLBUNPmdFzGWCgRUfqvgsB6vZhNgislEF
pNp5tdPIwAjFAQOJ3qt2L/oAnzj5SYOgbEWd2AU6dL6Tp9tIVQOOI9MhGkRzbVbFy1ex0RKjCfgJ
fXWMqwBcSb2J9WLh4TBFlWDEttj+kttYW0ZqkzFkCUEzj9MekKZQSNbBVE1ADJnnNIAvIS8iGa3L
SEUZ0nz0nldvJhh2fZocyM/xMNl1xrJuxGcbIqnrwo5OBQ7opaWJHqQiIPgy2gIRFzwivWWgo7if
EqyEI8zshFqEI37q+p2cLhQCREJvJG+1kBsUa9K6NYocL002B9uApwkGNNtSEDtTiW1Eqb3UKZEG
jBH+f3E0S8xMVPCJELhRD5ZxbLun3MK18FqUiX35hWchg7IN45yj1KvLxGU8x95YNWEncqti5JN0
x4qnp9nW8NKMjpWhUt7FWmEdMR7xFMjbPm8eBVc2EFJ06QXRM14Snoe+/PSKpyANH71o8kDlp8wb
mUaMnk1EtmC3IRNqHRD68pINcDyEewJrxk6epawJux6UE0nc6gbmSkgleiktZ6wyBVTawFQ3I06Y
thwAoWhmcfXHKqV8rnzGGrkg7Svo55FOGDWb/iJU220NcA74VfKoC2vX0jropmLaxq3kCJLiOXki
fxZ1xAeOrbHJ3QkTljVk0S6MkFJEJp0y6HkTF27IcqALlXIHARHYiQ66RCvVJwC809T755GVGWQ4
bbBCgy+d+qx5A8hPJDa4wY0ZkITGROn0DfFDCwO+16I2tG9/QkocZnkJGKq/QKqDT+YFThGOhU1k
Ap8XZBCU74QVDtikpHjqNklHsEaTiG+hzLMjEWdHPwCFfhKPB7EpXwWUrU0vjfc0xm/bN/CCg2BU
kW6GOy3yosuIJwGOcb+MYXiAn2zxAXghEAohxX3SMBQL4mURYuTt1HElW9xSqhG2nEK+MyR3LoMy
WBkgkZjHV3hGtBi3yH2aOuWctckzUeID7BcJD2nwS6+g2elWMB/biS6AKc1dK0krmVj3lWcKUCbS
YtnIYXupC0k+BsCyqnpkMNMDLFfDEo7KqMSO35NvraY1y7yU5hT0W96f6QQ+nrdgDCgmlTRdcTAe
FqD+MBYZPs04A3ZqaLxHgEr3deGLe+iuF9HQpI0lD8JaKOsvrcr1YzznLRRd+wQlw+zXI33Lm33Y
5USYdhOra+Ai757kV/uuvYMQIux0muiGioSdt7ixiWPKV42mRAsSF0aX4wXOfR0+vilY9SEWqPq6
DGSbJmXt2QewqLIBi5X/CEolvYONN1YCGViMf7CYRVXhxLHfLvHkqVuLu7pJ2XoUP8ZglE53OuD5
QZow5VYe3ADUj0elrN5jZfQPkzb0PJfTzdCCjlNIX7B/vYtZ5LuJBATcGIKjboaKU5GoWBHMlDTj
BMFrIDxcjz40eAmL0qsFAD32JJgKadw6GNRJ/ehD/1PMx8KNwsBaM0nVCbKqp7h+MOHbQ+oIj60m
0uY8orIuXqpyz8cZazfKkhNorPYc5HT4f0RkK30VbKLJkcvSdFTUUI+5LyCC0OxQGYt23IJ1zJI4
cQf92wtIVp1NOJuxiSuQ1gPjk0o0GMtFwbXhOacjB8C+aUeiJiIg0kaZXUU5gGUr68OnAfqgHSil
y6l7+cag2loZxgeZqIiFQp8XmbBZLaMqaJ95pV362NR2OQS4FXXJkZNC9J6RiGOiX8pCYC+qqkQH
+j3lUhrerUSayCRnijuVTyJtcBZN3ga+N9kvihKcSzE4FHqZnQhFAD/ZcO79449AlrhSAji4ekZT
N1WZH2SWG6JAyQDpC453dEHJvtRZtKzOt3Zw4Gn8GvWH1Xgd7Kmh3//xb2quAPHChQMSCZVD63Gt
TE9W1xkE00NgfA1k3t3iRixsQUxWsaZW91CuBhtGKP1twrQB/pYdGgx2CkuxHCtR+KPgi/jkSSyV
USHkPRB5sqG4Nbwcp2wShOoBb7gYyoQ6+kzHhTT9oK70LqXs1jUpQ0pRn6a6UbfDXHcJ/rFT85xk
E3jZYptqTjOBW8oF0KmtleNzzVi+gRlj2iiXBVjBOW433IKcwW2Z9Dtdsd7LKmALNdaR6m19oidc
IZe4VfNbQ2hdOspQT5NHyqq1gOyIuhyjsS2DFVbBaRCjRBfL0J644U+0D8kVxihS6k/J1M9wpO2+
heqN0MKLPQ9TF96jWNPvrT/o6zqZkxFMfQXXydI+B6Hcm2W5yqRsn9IEhw+OAQNNobpg5s0zY+CT
LG2D0mzO1oqUnIUP8pnX0M/rJKjaUkOrZjbMKjmXe475yMzyPchEHkZN+k2bl3ZQOW1ovDdOSjLR
Qif/QTLuffYKTLzKpn9opaFBKN/tO2xVo5nA92aqQLoSxKxFWsTHpO03aWmuy7LeaKztTWdsStNb
V8KzDfRNbVlONtHUj+dJAKYlAbPZQPuyC5qDQSgUn5oOihAOaKx3Zx5FkkKSEkvKNOHMzjOLWb5N
MPy3XuYQ14hnxP5Z5RISKvr76FTmrLw0iOyg/CphkYR6h0js3GNTGUPMF2h5Z2+faHZEM5Bc64Jw
2UhCC6DRXM0Lp0pwCVYwLg4UO9+y7CYktEMfNgK/oZTyvhRpwXq0NDBaFsSN1pWxbPUY5Y8pzpNY
yG5x4tCigwbdKJscu6Y2fEdSg5YWzyVV+0SlIVo+LVcofuFZT18QgYmlQS82m/cJDMkHqLUDvzBI
UiwV6KK6w2wNzCUyQorJZmL/OciXdLbywR2gPhPbtaQ3p6bX1XWdPwxsMBS2SAryx5jta4gfxtQs
PCjTndYCHpZxuJxTECPhHgXnoo8JyQBOVvXjBokw4Q6WExXGsYQ3WVY16VrWG1OuT2JVLkSLCCux
QepArVjr7bROILEuYZtRn5eMiDTL5UOUnK5CKEINKH6jpVuAkz2qbblt5V+NIvIgPOdU4rghu1hu
tz1RQUOJ3wmoN1Rk24dR0+ak/fBgjsBFDB+uG7UNIQhRKYFazNc6WBfYCyiWGP9XDT7tdNiROYyv
REbpM1fcCM25zPHgShwaBKsRGPRBPEkTTgUR5Dfg0uJCwGBEw31gnEptVcbj3gBoLATvVUsDWZ0u
TLdbHLSjnSLFa0vzEN4BW500oxYXpZ7SANYSmrjSY9J8WCUYdBZlLd8CDopWH+Ni1MZrMhVflhdI
Sy+eSf0YcRaCmUanUHakokqXwQRdn92ytxu9uIj9+NlnCV5aNbkITToHdKPUDso3OD0cU6mOQVGn
nY9t0hKbRVeTPiX4J91HWIj48MTQjwgnnagH+RVp1QEC8zPKbZ/9BM6Lgt6tlJ/opGCE6/q8IkwL
Ao/ipTSSTyLI+OdK8Smjd3CwP/oCvyKexCEink0m9Hmlzj4/XpkcFCKRC5mIE5/6XaXhHbbhuCpz
QPhZ+sNhj5uNxzAaGnmdeMq3hz6HwCD/V1UDfphvM6MaiMCBAVs0XB6rgaLuV97DD61pZ+nFV5PS
iB+C9Ccohdc0SuDMCkI+xBmkLOFbUwVE7IaXsJgQvyU3DNjCMXsbaoFOJmCcWMItRHbPZYytgCgv
IbAjQRc3HNFJwZADwDUj8iB0uzyKrPBydx5aHLhJkS3VyosRgcVwKZA/rMpMcwajnnjCbfCmwyIe
kBZSQtL90OOr7ldLowF5m3vqBbv0JTVYZkojdzLCHR0vkzlwMEsK0PpRIh6R9pp2lkDtycoczo16
kvoxXaQaDfYowoPopQlonADNDxN2TsWEsMzJRUOenUg0WTbR0ywLYDgL3MATsGZfgHjNsxUr71ZK
x0VlHO8p5H5Axt/KhCUM2DpDngbpFTTHNtyZ/ZoNZuLvreI2cCafgyj9ADmfemK+lhfXAamYnjlC
zNE1/F2Xr2H85Q8XS6W5ex4HBGTPLtuWj3y4eOZespicsBTqZGBRbPqf1fQjG2RvNbChUoNesb+k
EgRLtfM5rRQ6AAU/RA6F0aT/iHRXZMzevJLx1NUJjkZjkef3qB05BW/ICOBXDGCZp585ATFZuzGF
oyP7z256h83bwK1InkJ4pz3BmZ+5DlpHATQtE/GRNTtWaTdwKrdpAMsp5llvEXAK9Xmesvzux4Qs
3FpJZfTp4e+vX771jMyDljPTeIu9H0/49pH89PI73AxM1+1iYPfhUVmU/rbq1yWBhaOTWM2iHr48
XhYaEBrdd5JrhP5SkJelrmCjWo2rmZs+eKrZe2JcD4PP/NYO1R0obsVrFwEQ0QwsXdG/zWUK8Tra
vtUXhrEJQOEG2AhNwu294zitNH+XNgSj9dckThd+9AxliEtk95D3BTPCESUHMUgtsIayp28ibzdF
9xAYJ6q8tlcXDqhlmJ8B3/NKfaCGsxy2/+nEfYUKorK2g36VCKyZEwss71Uqbqs4bO8D2CLNrYkA
NP3aFopwRayWLznEOdHAtyCznA0Hu6RFESW77fjpt68KF3Iu5YteupjWMS7fRoXnGIwANH3CDtWB
rC0UCr9C+dSkjKBx7aVE1gJdaOyKJSbbdQDuVYCxSmE6U/9qUN321lcHu12WYrsHlksXJ3oMNJXm
h/kjkK61CctbimxSdpFqXtCuZVRG9EXsMXnT4o/E33vJlxeeU2qknCFMUX4Zwyoj0FHZm9Nukp8F
N22nH8dim5k7iTgrkhyL+ktMSWBj5HaEwSZ5Fw+IOcx80L1bEorIUGF1pF2kCAhsNdhvwIAQyiBn
0HZi5qCZiPiAYUeVu6F7evGa9VNvlgSNKAcGKhYxy5wdJuOpx58RZa+KBPm3RptHFH6EkVGtfm6V
XZE5CXRT9Zek/opAvXGeXRjWOkJ7O804GbLJPOKsul9pfJSLduu35qWcR/vVLW7H1UTCmxacWCp6
vEf9D1w1xEEQ0FtmgzeO5mUc2hWxERxcTQoVTxW2au3ZevnZKVuCngSQ3HAahd48pikFIBhYhN3A
MXwBs+5gIgnGKrBF7UIKAl1KcpfqfCYv2VpbOn4urdXuwdek/kkazlrrEtPKzm4RN9nmb224Zcue
YdN0amgQM6accXYlsFAKK0K2e/9upQ/BuPIaonU0jG0ifBrFbGDoFjMLzMy+5fImReswveSU7IN5
NvJrrTwUTLYt5TazRAu1bBZ3m7J4tywGfRs/5wDvGOld9t5q4ScYfpN9IGDNrjGF0wFg1nv2gndB
uWbq9Y9jYLvUk5/aOuNuBQehdZeq2DMFz42TJbyJI7X679K4SOq5abfjuBngL7S2CHwyuCTosALv
kZSHrHZJp1F3hv6IxxNYfV6vT1eSAqdyUymMl33Ked0tpqePXkQGjnvsSfzKCBTeyZz/irQGYMwS
thf7D91nm9uIET/i1cmzLaCEHctoHfHgciDWmoyl9HeIKZyXNjXK7aFENAUeTd1L3sGq+N6tNh7b
bMco3FCvFb4Cc2ZeJCT5vdrynOq7gsunSpec4MeF1mAZ3mfWwSoOaXGOy2PTrvgFxRaBN2rFNb+R
Pj4ylGH9WQg/GkYc0XdUVpQwF1U5j8XlXaM35LMOS87g2Zn8KpgidxcWmjE9Jeaxi55puJvGa6m+
18WeNNS+cZBB9tM2Ch56vyfPiNvijWgqg3kzk+zyDSR2Kh+kYNd4F7V45ZACO7DQ8/Lq4+Xgdopo
O+2m6VYI/i3jatflLxAD84JMwm/OkVB8N9svCeqUX/zWp23CQ02+lDDeQHZQkXraMc05+6yxEtLb
iJFg5bsGPgYpWVPDnGI7Rkc5/sqkFw0v3r1V3VCVa0dAPGkKkCwm0nmlF47XAryCcBYmqxRWUTb+
7v331j+p2S2VyJJk7M35ByALbUujWHLw4zKmAShjWh0Z3MhuRpmGHwR4qKwOa/K3xRyw5FUJ95Jy
tXAfK8Jn2D0qimYhovNN2h1JxP5BL7/L4THV9yRcZ/Gpjjj1xHNzadEDpfADlpteAaz2i2RXMftW
/Tv4niZgoMmN01jM5EvIXjva8Lm/ARkxDkTtnFKah9EAoYbwzOSp9A73z5I2b09EB/sWV12L90q1
LcKHxBk/s4DvXqd6GRY2YgVjurJ/cWUaoufSG5/K1MNIhvgegFY+SN4uK1Zp+N1L1Dz07azxqynI
W2R/Zt8cy4c5XOL+ZFKN8yvxEUw5Ls5bgpJGaOZNkSB4dXS9ZDv2XylbDvdv/mTviyDiTDrjf05j
jGXfNeU342xLcAeIdKDiJZBIjtH8APsgqu/YxHcGvIsoe067qr61Fvi4VV7wOM6Mu5HsphMPnZ9u
II974jYfX525SeQ9zv7YdNrpCzb6IHwn5smwDqq+40WFCgrGgjtcG78lDv4Nydpke68C4TQnFrOI
RgI/9JZ4azpqVOxycuR+VWj7Vc5AN4Q021wiXfTBcppYX1P8iLR9ND/cxjrT14126ClMErDEcAbg
b1BT9SExVWyvcXaj3lDEr35wk5KI23UmEmzMmw1EuyN2tSQyZjX6oNw1SkkEkA8Zk1MC7DjlGAmQ
iAfVN3jUYyJfAWDVSwprFQ5Nd6hUvEI3AUmZTku2SvSVNGJCzJgugfMqi70Vnch5s/k6Pi9Dzm2j
O9cqRFLBlrttjCx0WInmS68Exlk3w9tzNI+j9UThTLQ6WX8DCaq8LRCgbfrdCQ+odBBNL/j1M8mx
cvoXyCC09NoPq0oijHTLMtiLh3JIOXS+j/2r42Mh4zEqNux+UXduZz7pIDpG6Tb6qiaxt3+kcCTr
b/Q8TUNI4IqIc4YgtNPG8YI+URTZdsLfmnFIehIX9DXDQe5iBYdPvsl7m/MtOPewog5hQxQyZ6h/
psDxscpwQ80RbgHrWr5C3RVoK6V+dtGDpTjOViOzxMo7tAaxSQeZbGGJIADUecvc37YEJLTUbzTR
2oNISRcsQxLXp603HUzzyGzRqHGRHUDA1imcpQ59BXTs9dxwBiCz5mdl5cFqGC3qz5LQd/kQCOtE
PxnJxe+3tb+JSXNAguSVDyE7tMNhiD8qwyBofiN2G9gNtO0XYXSOlEfkkE5ejTvRNddRtR0TFvpb
oX2l4bteXfP8LE7I0ZBlrxTTzYctb0TP16OxM7TrRKVADEt3KzgU5qQYJBi2762wqbUj4wdsIwUZ
VgRNRR/EkUb1LZdh2D44meEk2QFgSsKl0q5VngOV4viqGK863eH1iwMnZC4pp1sIEIjAI1ibRbRI
egTOnOj76TQM72lyk9uXpnwHxSfKF44LkDMy5LXM5c6VjsRln4DO/1GmW6S/iTnTKsAodfRTijaa
Ok+96+V5CK9J8vCKo9ns84p8kAV+PmWvU9ZEhMhcQ/KZ1N9RuCTjIyhdxKe6dFOlX1F0C9uDua02
XrQGDgUf1yZMgOPFcgwOzd7TMQp9FKjNImwghyRcedO66s9T/1P3ZBaprNQRlCjRpvM1pKuBuivf
5eFrJTPEVTh6v0lg3IxFEzrF8MbRTQbonblFSY8xpDON2pVOSbIQg7eB/+uV90kLbQ5NcByfgZ3z
FUuaPYwHcchtg+kYWsec41kouT7jWOu9icCNLEPDjrST2RP0zS+RSk+r2PbWk0yxeqDi2SCQgrTH
o/xtsEKGwluTPxUBVrr1WUJ3zEAi76rsVEZPX9g3E+eU+EexDoV4xlnbtS69Cq+0Bwtn3Mmfu/M+
2si+t4OQoHF+L38fKpynNgkskR6P0d6jL0xKh8E1YvXMrIcink3pMMcFFtu5/qphGRs7jir09adT
S37ByL6ObhlWJTgU+MHMJxyscfVwoHTXbiOzEKRLQ0eaCgcpCEBWuarIuYjad+ROoUSAKlzSPAC+
5/1OOQlU0Z0LnvZ3GbBxs0PuJtszZetY9JyMi9+Dx4kZyxcR37J8l4MDtsU+X/uGo6qur+7gVw13
jT0+FZ88knVyDJjk+fpRTN8sPYZT6ibNzfR/SCHm1AlJqv8YaR5H/TnWjuieF8S42Y2ckPkHDTCi
f5Rf4yCAxnqKM5dxu7+jtTvaIPrkD6KK7E8tfIwcjeHAkViXg9/aleY+wdkd8msp7B1VTE+eipgY
AHl6sv7TwV5/5TbTqHEFMDeebxO2bDRmy0D95ekizgRAWbI7lQeB5cg/B/mBD0v1N9iHp+AuZAxa
O7aZ361AHrUNWak6wXIhAGQVrvC/tEvVJhNdUkgPYXO2v2oaohg6nTp6L4yN4rn6XNHWm8R6pIjy
I42xJ//zyt96+kY9kufXgqiQcNcITxDS2ITaw9y4diPxaqQWEH4KvvEXB1V7nC5pTwkewIdKF0Ne
rZIeH2xH31Y/5+aeXXQwP6bmPNWk9jwsZSusLDtlpCrG59LgSk6LkfrUwcVQfvv0mBhswPanvd+9
urZkCk0znhZnM7xn3kEbblrxoTWkI9E94vQVndP2w+/GVSr8qqEtjgRzGyPAgD9uHULjemOX4H1N
5PN8AoKVGpCQEFrPIsLR2xuLuHFi9NOlq0QfYnI28fH3X5r3FZIf55G0he4KIbGAw5bZR3Q1sk+5
PHbLL0JMKw1Amj08S1Sxc67Sfhz2Uv6QaazUH+O4NR+isBdlN/DWlNBUooW6ncz7JEFzBdGzFvNX
1B8F/WRxEWpp2yab0L/41BgFmRK8gOZZLveVUHJ9N43uyt2laH6i+kcxbiIt5Q65DK7ZBZSuRZHt
SHzIwzeJnBw+ipodWLT7AExG9arhqjNZGLgUG0l6M6ePiQYYVcRSQrRspB9o/a3y4ifvBfdBDuCX
8BOix7U/CmjGg7TCrMzVhOfcF1PV0c79fBWMklNNE65xEI2u5K2bGSOg8NTziMyTqF8J/WjLc6Xi
DnyThyegiDHIWs3Ja72NxrtgbfPFl1c56bgxjbsWvoXJISaeXT38H5bOa7d1KwvDT0SAvdyKpKhe
LRfdEJZ9zN47n34+BnMxQJBJcmyJ3Hutv3K+0UMXNlcje5Y12/5e0zdmxc6zMc2viVDosHNqzk/J
B9QAppPvJqljvngVUS1bm1l+TchfNc48FfRGHm3OUYZI/2ysrFVrbDiycu7RiBbYHAX1KF5gdml0
USQEuBiTHoZKone64SMVx11Z7jQmjt4Z6HPme6KjODc3SotE9ANwbdLepPlQl7tS2GuRTpMMxSLV
MnPpMu5SPLC29AN2Mq4xkzQoovDdFLuAOtqMUAjiqiDxGSs56bU3pcaXBN5f8tPKDgcEzvHqD597
3ZE658qVZ6SvXvg3DcSbj7fFIGzACSgx/Vb9IxZAf6anxqVSnhScRuWG8RUoKK6Qy9ZevbRsQ9QZ
5Y7NoZLPPrUo2r9G+RKze14f0/hRTC7paGHs6MNPnbxan96T8Mz+qPMq1LaGcPkAQCg+4mrDWCpY
m2a60uKDELsJP+mJD/R1GH9b5KeWoUcF6Nkcj356svy3iA66iFSxz+W9tyAdOaqOLNrNn66jUbYt
3Q38fUc0bJ4fxtrt6dgKvFSWnBRCB+ZajjOv7nZS74HLiWCQvpPnG3aV2ViTreEXV1N/FOI+8Bqq
lW4VVDtmmdhwwlRdSxxLJPMjgr6kFgL7fRUeNbIPM4O4OuUrTx+ii0MmU/fq9LZIpahwxPLDIZ4C
nC9BjjuREDF+dGPe55wjSf7Bg91UlH+z57UW3YmPcL5bydOgP7naN8r57100v2KuFmXBRNsLNUNj
valZlLMKaB7oiw4r9b2alLWQEjbng0rOz9R4aaQbZNKVdoG2AmTs76izSdUOSaZ0GutASncYwy9k
1GQS+xv86xCBYRnGtsqPzB/Cizok0BHK2eDjjFaXUGOopsKaK5CgUTKKb+N8n9ezo1Y/xP7bRrLW
3X49WA7eZMAjARRVdWQiZCcSBGpoFVkyV1RHrUbll9TEQNpmpaeoZLatUSWa5SNlCvMr324JEE0D
3aWIh3Ot3ESu6WCUZQZEwsKwliieaBOfy/fuEsZWXQ35FzO4PdJXadPkyosy92/p8nJDLbR4xmir
6SaGonUrXcrpHoju4L4qceNbTBUlyH5XI4Nj95fXirGSYrTw+gpClJbXS8feL76E4b3PjukCApAb
rA9vUuGWIc+pDVfsqESnUkPGLY3gO8ywZzyjEb1hCe0QfxB3S4Dlefl1EjYQemtRdWT6ic5eGwSR
EN19Ix2b5UInFEj2PzTrXKmNaxbxoch2zXdfH8vuk49K78HxMQ7MBeLCW1p+4k+AE1v1HW8HTZHt
Wun+tR1U3PSpkjRHqgFrEH98L7JWk06/H9TfWbh39dnUvrXEjaZ/lCkA7vySgriau1tmvTLh2yCp
s6zZNWy+sQlh/abdq1u9J3eQT9QCv2bbpvFxiw9+JfjA1j3Il/onjfdkeATAt5a5Zcaa5CsfQ5W6
lmRjAvP7jbZg+dK3wCORp5XdlndCFbLEzZ3Km+ZVuVVwSuAl2xBLj/m/aA5djI/rjoMlqE6NfBSD
T0iAgQbc5NSW1OnabU2TBHtzvVcp47ZbopO9eeNvmRhZ2LkYRW6TINmOsU8/JtIFFTnVdB+DV0Bc
oUqZHT1NKs3XUfsIdcAqyn86lPuYX1ZVdukRn1X0X2LjEYSJTG59FQWC3TKm6/2jclWye3ehR0Zy
sSu9AdkLkR5XZXpTLYPk6Y7IiJsIeJFGv3IG/DeQnn0A3SvlE7JYEJC5W+RdX+p3mtmyx32v2LT+
mYVDoREENZxpvCfkIIkJxTiY2qfVTXZTvcdvankJp4/l9OmTh1zsVW9wxcyLjM+UU3xMTJq3E54A
ik7qN1pPMIdeS0cFrfLQqzsliO0au+m00326FUTuEONLH8+K4fUNY7lmEi8LREhaKfp2vpUYI4Hs
1mfqlPJymxCImt+K8U0V/nzl7vvvykQm/U7vkEr+Te1RKn706KlgXPEHYJSPNP3zdSjD0z+6gq0L
kAMAnKUd2SmZMYIRjOoryl8kRKCi+4cMdBXaEXJgDzqDn7xwZS+KrxYIS5jJbtmFTh6qqyb/Azli
1ieCdRDR3K1GFs3d7MC4R8fOpSOjvIjwc5LXiicBWEhbuhDAFQeXomxI0JFVOfd/guafOD4q8Twp
1xGXbMOjUnG7k2MGs3XR9Bd+KTjDPQCHPQyHGn6zYeFF3eIAjwLd2Vj7y032VQiUjH6o6TolBbZe
jH7lX11SLYg7OP+s85s2fs4kDrTrJS5ZkX6JkaL8dgMknHOwx3jvyVPBchTSoYBMMIT2kQR5Lxi1
x8notIB/doimFCDgoGI3snuSXVmHziYj8jb0yiGzO1GlUiMiKIiRPj9GBc1R+7E4LjmiE+aDODBZ
1e5m907UqxdULk7U9fBr/RtdjFAt5yUQLLE2TfdJwbmPWmrwxPzSKz8i2TkzRe1RfpEzl1O0+za5
wnqgf8I0qJIq3KKRnQaAbBZeUvfZGjcm3pplhKrQeSFPQDRupGSG0loy3xenHJHMzC6ewhfYlodE
90gyh9eWV53DCyLp1LJ9+uVbmnvFhWBrWQRyKmjhGhbAOLHrodkI/r9IOwZ05cQbnggS1YVuj+Z3
RQi3hYqZJ7WnPno/cmVJ1tnkpfU3UDMg7Zc4v3WjZZuWnapuXju0AIvpvYSFbyDj1C8oIKQ3Y3Dg
HCtUTJq0yvLvbUvhkCDoIFp1JbbHXNnqghc6lh3Ia6Elt54CTeh5kmjp0HBGIuVH8U7KJYWJiM1d
bIXbLN+Cp3iNfuyafcjKpPyo9WtRmomolrqO20gCDB1pFIDxNDl2gg89Z5bhB5dAT4YF+4XzC8nE
Lpf5Oesco1ZogkhWAVeNgK4wRlui1DWhVbMrix2Lzxuu/SaR1iCN6DA2kvFK1X/+cEvKQ6l6avEs
DXGtjqdOdf3oUFnHYUATdFsAEzGztm3Gah0vefqPOvvMqLLrSMGv1z3LUvbRGb+d8VP2L1F2empr
HYqKhF3jmNzYDp8iKI6Db97mmKb5xekSEowQb+g8Ajy20Y8avmfd9fbRY4XCkUBfkBO5jDozS56e
7FKF600TVwOjdAsGixVQofXG2LD0ZFduBRN4L+e2ayUOEsKGRwiLTPhJYHlRZ3HgWvSJ8yVoREdx
FdQZf5MwWrAe1bTRRXsIW6GNkCNw/pJNvHxDhuOTcR6dq7J1J+gUCZ67lO55BLa+0+DaSQyXjkF2
gu8ArO5ZFvhDCYdFqx3tKGGAwqGPpv0kNolepQH4o3FFG/33KgB0nN0kuhoMFz6tBzIGhohpT6SU
r13LXIXoIIZDptIeR54SYOfshQaNJLxyJ3+tQIIc5K+KGTFE+2igo09fhCPx8Uaxw3XgSdYXSAHE
+Zuf/ohjdBgDZBH5TWgvIF9EA2zb+wT1zXDLNWleR4pV0JLadK3akvSrt+90fbpye6orWoCQtRCt
C2BEQSE4rvaqghv/MNOW/6qE/dyeJeudxm7GdA4Nce+rbKflnQZPcBWueWpkQB/EdVl7KcKQeGAg
wZdOInXZ4oBVPlPjn9GABoqXli080tbZ4IAYZy8A51X8pP4L8cXK4NWoc0caNn50bhBsW7PmFQjr
6zlkK+KJ4Ieq+Z8Ojj5N/GqqymVPy/Sj8P/UQEF9vxmsYzctrBgHS9YRD4zK2PTCv8FwUQAkWLj1
CjUOJR0e0NqC84T//n/ByO9oguKt7qXD/b8LFbIx31jCT8lzVow/xFKsAmlHvXJpbemgkrq/UH0G
K6iOMys66fb8QdTfHLPV2UImVQffkvFAColmjQS5gC+42AQ0SsT0IGUdyZjs8bLwxLVsWDa/DxtY
f7csju2UCyC6ReExmc/Kqod4/szSf+DYlMN2W3hyaH2igdWz0l+li8gcAfqFPpHQ1XWgeGTqoJgl
yaj4Y4sdIRqWC2UA07YbV0LSwNuQ9scstlZl8GOIOvfrNtukCFx9RDeuQMVM8M8MNjCjHhOXNu1H
9m6eJgpwY4au3sicbPWc/uPqUNYkcLVOrG1nkDLqD+k/4E3EC9S+DGjw0CZUxdwtEs0UYdZowLmt
6doAaS3h3t+ltjxHRGYUhHCMxfdQfqBuIUCDCh5UrlyDhFu59Avg8SyHTcg1o5egprhsEKc7gsH6
Cxo5z0xxn518jaZnVfzK2Fe68amLbzU2JRB9w9HrE1Obn98ieNIeUcACvukKZACbnZh/B5SYNCiP
o4M+rtvsr5e+JhTHWeDbCM0Arf8aHoHMXnoTnwErDHCWLH6q/HravEfBijxR4RNGwA9op6xEWyQI
bwCTSfsP7XeqPuQ+woG9HUjGOw3lu64gU2tMOJxfLEq15ZH7p/bHAfUJ33XVraE8AslRs6/SPEWe
6hjG27gxt756F/JP0tEookTSS09cCoWHqTa+jZzLrEIFHhhgeDvive+uxXheEGGZ6spFZaMF7zIF
J0L402ffBgTEGCxNChmRbaRBbzmRF8Rt+jKMXTQdZe1t9l9Keab2fvlPW8KTTA3cPqDJJnl7HHxC
eLNowp1Y6qQtkqpVqt/YEtSR7ZWguj3qSF36VKHXoUiT4G+Mvl4wtfpWWiPNY9kgr4ILYNsiAdFA
iNJuZzWbUXSQCNeK79LFpqAwKNpn7QPQQR0V4Z1eM2JXaiCCBe+YoIPHZJ2DYAlqhBPrYeTv7AKr
LHZjjBibxKN2BVE7vBQj8VYQ7ApLCpJmZKueuMu3A3S8tVt+ldBYZ5AcefjdoWp8NjDURDXYqfLb
oRAzwufMJk5QJ0Pkx/wJedgkHxLfL0YjBNppyIKzF4QCTn6NQYDY0lWUkiPUNhRanPrxNbFOE1fG
fqTwk7pchuGxdgirp+xWyeEsoRamyQUiyuQ9/1Y//vRITpZFKC3pwuZeCPTLcnVr/emJPE6FIU+G
V1K/B8WlEc8s32ryGwqMHPF7ON/Y9aXwa6zvKZKlBb7oMtq1HAG3ETYgGrMbWDhrnaK13xguPvAB
uzI3B6cNyXFQNRwJ3K1VL6Jy/dHq3ll+FgBW9GsSsGV3Xub6akFtiRWHCwiOBWLeEgmu2twC+dpA
aUqczP0Dhq2eD5j9UMAKmxdwpcZEwJs4qITLD5T9SDkgKqisiOaMZhlbMRG8ekJzkkpO9KtKPGI5
IoZvvykWt7Fz8zN6vIkS4HOoPeDiRXM/lQya2akW3qpJtHne/HGXN4TuHNuJYLCz2XzSZSYK55zl
D9e8ke46BwWzde7tDir9KncUFSh2UW1bIB7Y3FVcew2/JfzHgjW5MzEv4DG4jXA30fVhyH9ydq/F
tf9VCTeUUQaf8zjdkjbjuHxTjLWOfBnKAbgjMvdVddLFLa1gTJ85tcu0IXFkiMwhMwXP9+V8VDNv
2e1Ca2U5WHaifRlfDNVJJ88oOhcrKNjbXqi2VebJyQbPCoNQVd6ShEcXtQXvnTQC/3wY+jnS7gaS
1SQh4T56V8yvLsIGDyR5CUyXTDWPtEoIomWGQnc2Js8ElYpDt2G0TZcX61OKToFjutVMeK1NldO6
V9aWSSPHSwh/W/keGaw3lzh+ChjlSFkCUTCREflgvqgZAqC96gtHt80REegr80mkYAeE4VByVngd
RcFo2vOzoe2lfA/GvXAY2CWWpwwtFpgHKZK8JdsCpKTcEzpQ956RrRMY5KT+ZQvkiY8tHvfoB5dY
SMukdZY0RHAxQ6jdFzdT80gEcZIc+ENkzHawzlrqjtKUyQrXg/qxNGeab2H8Fo+HdrwV+ibTDyBH
8EzUd/FEzdYWM050y2dqGa8xf38mGFEnbSFKNonKxk7VRLPpZqrcJpefBb194/Jt83ma29HaCq8S
KHvctf07UzyKm5Um2csgnFBar3J2WFMKBswAP8lUdWZ2wrq6HLjwscIaVhpbCV/BiCWNdFvUjixA
PaMLYXgIeIN632h7iwNEwzX1ja8MI+6uy1DTCcAa5rAya/SJ61EC3Z7/fDRRA1KdW83rVbc6Gw7y
iPI+RCd+xHjdb+LxX3MlvoshXbXZtpPiL7YWPUcyurK8nowJCJGXudrNsCtsY1BM6Kzusw4VOhwN
IH0pOzIxYDX0otzgaUDECsE1sF660HjxQRKefvWa9K+p1Fl1Otfwqc9sANsQ0bwnTHxl2GDLgAqm
6bqlXKXEhLkSpf3E4ztp40atKM7ufw0Ra9OBwxXrDS9uv9G3veYREIp60JvccrxbVNCb+Yne1Qn2
VfpKmc+grRU2j5kpsQNgFc6hrHANrkPivuqDIj8SlqH5pvS/MSeMVu6WlU9P99R0wPKOIDxI2yu2
+waIme8fkV2YPGsF1M06TrR1BLR6RPi1xv4jkDzybVEwjYvbjNKhn2aAlavENcsl4Wf7hiECim7Z
K8qZ+YeBJE3otITPFr8kApqKi1V/LgNX+csR10ZfscGSbbL75bzyCwxP8IsdQWuMA5E+JesITHkQ
IyyrMELw6rHeoSYSmyedVnZoeC+KW7mHUHS5mrZFwtPicxt3jU9tGMNs7V9iAdJiReMKFp6X6v9D
IIGL0oDGPKEEXy7wBbK2XwYsCS0lq/8QtOZQ6686RcgvfykJ5PgWumvobzwGXepNz7y7N9lJRJo6
FLcY7VWKhr/h4ISYshXabyjiccLwQI0pUOttIY5ME0cDYnPlUtD3Z7J+GC3qq5dMQWRqy/qixMnM
Q9VVHuFs/D4mR/ga+YuIEMLyFXRLIN3LMdc8KhlaDZRz8T87vMyStrHM30jchfnVb58TbHuOkH95
TywTZRArUrUa0p+JPBR01JF6b+x4PfE9rkErphX6AUVxg5JcsktuY5clFVR+kOomZzBry3E6gwC1
zSIMYWOf2ic9eZRMRfNuIbwL/73kgRBoG51LeFV+d14bVHQusaILhxB2u6Gk0J2vyhHDrWpcRtQ9
Gj/T8NYtaVrvvLBN/s3uUym3qHwDpcIGZAgcYClW1Es+vpE8QijQw1S/vyegahom1Xfs2Hag/HXr
AVSWfi3lFKx+lmTGJoSIHhqa6+xCc5rrEj0r70QJ9I9Ol/YRdM8WKYk+LlmcnFr8OmlH867/A40/
95c6O7almzZ/ef7bkQ9LjDBKnpdpbWWmW+Y3qVHt9psCZ/rseCs+IiT3mEP/EYzFfyVwDRN0hdeB
x0v45MypJtqMNrFyigsSj//Fw24oTiyVyoFZgbv1V9GhQK/1cvvt++o8iveF/Y82YhXAMoAaDlcI
TNGiqYzkL0HP3KFGZEh8HieJyv/v8lDxDi1iDUCmchtsOv1TC74ziMGBF9iKABRw/0Kh0F//rIzc
UXQQG8UV+h1nnqqfzI6c9/q8aBvGhkd1eLckNzJdVvEeIo9bZe4xJfHn80asM89AK7SOWCbASqNq
TXQ4VAUgowKes2E4BfSR6r1mIXPwn6b0N+fsYx4ajtUcHFGhgbhk9k9Lt9em3QzTrp0PCV7rIT31
4TKA5BGqyM+m2iaCl3Ak6Q5Gcdb+6t7iZ8uuC+si5ACc9N138D4fqAKq8lThEaz6bwA3jVCb6ANA
bYjZN+najLe8zSb1dID1yyEfW5w/yO4VamUUgPKcmmdHyC/5vG2TXcV3KP9L6REQ8gmaRF+1+SUS
9ylqLf0LJpqAO6okDtG1LiQnrBN2KnIJkPAHqcmqeuVDG+ND5XKbTpsFtfG7dzFEoSEthMkasQI5
QQrZsR1kQoBdEIUTt1BAX3cBocbp/JEg0R3u+gS3RxEU8C/Lk49uEcJucfqduJRnZFxC/ZaCnrCK
+exlTj9taqQ08pXaG52aWJHpg6lrmf1Qlw9EXh+gQ5dTH71rnZkIoT6j/lbOe0LiGpHljuFwOvXl
Ef2KA6wswu4CNwnpi4QJXFsfpIB15hpHlq6VSADvaIcB/mVsQmn3qf/JVEum29YkS5AqZYeCMe49
Cdd4vomRgBt4nMUxp+jvVruzPZRHs/Ga2B15xLj6MDdpxt/ikhBOiczPz7bRwIPnZI1NIZSdeUnl
V2heeSRHeUtmg2dCjalkfKgrExTjw3CJ7BjItFl6O1Zxcl3OUy6uHrHC8BeWW5qoFxKmdwSeJHF1
lCCHG7iZUvkVrG+zfresDbtfwb+Sb1opsrX2u0diD3wcsvFq9EKuCfrwOe9HOrfA7Dw6AOiP4u+Z
HO8mVrUf/Jce7CLryeRyr3WHRRfXZR6lAFSo1cem+FGQRVAC1QFbKs8Fsu/iN50/1e9Rj984+skV
QThbgE8PYJ8YFRYGQryFdJgRFLZOZFSzwQK+zIYNApefRAvFJvialhPedlbCAm8Q0h5S2eTqF46R
M9jQtjr/xRzIUBxLlAJcssbDQsxFDDSDerqPo3+BdZWlafVNOoVy6awNHUt+c/R/2C+6n0DcJ4TS
eyZ/BmDezFmHnd4n914F3QcjZtZFt1kz5DExDonoLFELmPYAuf+D/cBS2LXabscKtyKQYFlWG5Sk
VvnWFP+m91q+FNV6gLzkWZAom6dQ/aih9W8+a1Sb8rths+OlN1CM2kd39J0dp+I7d8K1pkDo02pJ
XVpy1RCQ+z8WWWEDZCicGC4PTu1/RL0zKhP7h04BoYpgsh1DiAqs9cxnyT5G3s7AzFxg/jdWaeIF
sdq55gkThJ2MvLfnqXiYSn0x2+N0STxUneq28QoPGIVrH6vLkZnBl7DG00Nnbvqq53t7JweBMIkn
v5vYH30FvcVaAy8siLBg2Q6/w+7VSs//0Gnr0SJaI11k5aOZwyzCw11Fl3Bt2fJgHci14Py6UpeH
KfgkCUfqwMFOynOF4JWZiSFBS8+jDyxZo3RM37iLEqChTPLtEASY8JxVraQL4C1gc1skXQOqE0k7
Zs/IYpXHdwGAgXSGIAoHPWm71j1qzDFwsH9vWAbWZrNPHMqCZtwEv1b5HVlfE9Gn8jWNboO0qYTT
AijxV1ZN7xsjZ3uAUi46oD/VpoIrrY9MN5iVD1N7a/OvIt8XGxGRgxf+ozcDr7JjfJvKpvdR3MQ/
UXcS8gcYR6Wtp+8p+iRXeK6+ivExsAEvTPWi64yGb6QaHDcK4jTA/OpDUn07OHT+bJt9Zavkf/3+
t/uDyCfCX+QSmaJDYfHwoVBnqAL7poVv3cOhYCOHqHhMvPzCNRGvQnmckg0Dno5A7eT3X4JG3t8I
tT6tQtOn4eA31p5CVtyt4bfooAjXFCnVC8c8CH/LZJhFv2J7bv4x7EKpUWzMt/boAaKE4d5xT8/a
Dc2wSpCKvvOjkyKfxX4fZV/Em6CmGakoOsm6K+J+nn12t+gCe8A9kLYEfJwH5WshTxq6/0LGbt1w
SNVgMMq2mJRtMzkSx/+HSrr9CtYaWn1kGeqRhN9VBbUT8PrViIY6i1cAkDRjxVsEdrP53YhvbDOG
RhSHN4A4oQksHXIyAhxDSv8+hb+ytGjC8dd8VOrJyrfL8DPm10UEhtyo73dTeNVRJ7fCtzXt00pc
tdkjIuR8xJz26Od3gfFeJWBfBauhm7LpPxqBCMWblZ7SWQMa5c0bbsCLOASghDcqUZQcAYyMFqxN
XXnji9resto1I5DEoQr/hOEyNh8K6j71XCWXYObm2xA/GxeMJYd0cuGGMgs5QT/ZOYK4DgrJVWwZ
8E5qDtGA3MZf0wsxi0y4tOzeOv0ehX9R/D5AJXTIu4AveUTqpfeEFVfln4NbPmUqJkuXV4hfPKh+
+9aFsefA+G4QKHYZp3N1mQWb902Ir7pyEcSHCrVnII5fFLdpc9eZzsPwtHByyzJkJY8GRWOiXAOJ
IM6NMa1JP/Y6WPJ7ArHCRt2WuA70S6rc24khInlF/W/SoS6/wAKgdWJtGzG/abUEO/ynC5u+2UuI
nsF5K1tOtlbxtazpYnPzjfvv56hrDk0oTqQ96wi4ufuHlo1UXfmKjXGUDxnXeyx8J+N3cYLljxTG
bftV6j8LhWSA4czQXgZdCElNDSPg6GJb7Ag7iKz9kmrIgT5Av22Mep+nn3X50WGyLB49X40iPS5l
+GUUJkGGq15m1u7+Os1YnnOJdKnQo3UPks1ovYZZpj0AMREfSG7kBjpmISCDgKfbdK3gH8ETVBKu
a3TRKJMxFGJuaf9C3muVAaS1HuxOY8gI/sI1Y3RA2hJCi8UoXz4twgSWOvgKi+0kn4ToalUw95wF
C9g8IAjftc2lTI5Nvs6LHa1pTssFMHpgGwQtTtjnSq6WBSNRhw1eh4UgR7e5ICsKX4iU4OdHmdQO
Ox+wYJFp2HxezV2UE2euv0Xd7QiRRD57qXKU5Y80Zrah7xh6FdQ8GN+mgiMPo85C/XQVAx3YoOws
IwZUIYrkGq0YM5tKLXO4AT/S6qdZj4wSvxLLrfHqdZhf40dpIalXSrkFw4uhogKBEx5H2ByeuL0s
MOYQJQ3IW6SgitlU+msyXgpggZyUtiyc6TlCUvkO7MrliJy2spl9q8eyXPdwI2P+DAYFbq5cCfwD
us7XCCtcqweYXdqsx0tLoQdO33hlqGu12kqxZfcYJKIIs0Lzx4aAFGUlUZxhhCGfzAiUSrSSTrbl
h0nJbBHv5xe//wI7WFwo7NpiNPAccITWrBUr7SxbFyJMuu63EB99/ZkLu7LdhCRXAGMi74Mf1Ulm
WFudvlKYv8f8qAdv0Ae2BM3TcTTUJS8VJA5pxEhtWB9wKQri++Rf9PxfUDPuJAdN2HUV1hUkNXgL
16LOMmIv8EVwD7gnem7KpvcmLgua4O2G9s/4d9mBDU5BIqJh1MnE4ndOu98R2CiRnH54CkyXMM6S
skWwHShrCqVND1M4yLp//k9hMV8ixlKCZkzwacRIovLVgO/4b1CpORlREwu+6BpFaJsc0XFOpwrV
ljURYQPidMMEOCHfbDY1epVRe9foT2SJY/mzb7s1O6VDJk7Nb9wQAfffGGDV29j3OojjQL8Tf7pI
CstkgMXMUZqffeUWTucge2qWHc+7RBAYljmcbMhqZKQ2YdYk4a0wR8i7FuHSQnI4ujis/v3URAgP
DSkk4sx0DrbYjcvXUibXdrqBjBUgqqFx7ZR7tPrXM/3jokY2BG60rjbhdlQvafmofDrITig1+ejJ
w8H4mxDVC9CwSLlnnxLw9NMI3yL1p5XfZmR7qg1YELUbPV3LPymbnYOQJcPu4ugEgNDUDBldogwd
boZyUHovpPa1nDSnIsarVg6o/dHIY99pDegyrlsl8mj9xg8IiYSkFssJhFEetJ4szZgG0bxyjO+q
8p2vIrS4tTlf6pHWMmSxE3DO+E4pTcAXDf3gQjQxwLAKAvkPAH1Sd7O4RYf6PDgITkInMSD7nAEa
D28WuxTkwCbw+v7fUD4i1g9Tt8vsLTaQh2tXxMl4f+ko4LJfziem6lqkXYpd2WXNJm0CEAukDZEh
g/sAL6s8R/UzgTjqW8Udqjdz+tAJdhQjEln+ZeE+Z9JyqbYpfqe2QpjH05qDKDBiiwnwwOqDsJVK
LtZtWG+W58tkFY3KYktjz5Znzenkk1xcoUQg/Bm0tuYXyorlQPMrPtk7pevcx+eSkA8Sr9t1WOIm
Lj+TnoJqTDco/4hztP8t5c1q+u1L/5KYMylE+dEc+fRAeVHxHfR6o8EIheEZEVRrj0oJFUxRBdBT
ahjUNN2UGj/neDOKrWJeMSbUWB0ClazFWz7C+0GCGHckuKSLcfTHOyKTiGT7nFquLjzcTmqR9Ljg
/5b73yeXKxvecddkwl6OQbM+4QOEfebqA+aAL1hwQZVbtzrKHuXZ00VYizi63Mz4ktM/2Hk9/iBO
IECuL6pXs6eo/SCkKKi6lWUFoIWuz/VRZpI7NdU6JF6f5QW76sP3f8MpX/d4CBFXqsKvav1FxSMg
EoGbn89VidcEv61oBUvQ3EgdZ+ZwT9hQMRPP0vsyNSrRM7UZWZrLL9qyomYFoRt7vNUw2Yugi5x5
wIsOgUj7Sz8W6pzli2grnHqqTIgO6TCVRb2StPoRSGZfjjALPVd/nHBeJ7RqETkFPqmj22Wz2Bec
gfQLEVSh1lQ328sMlieb4cwJg6nJn9+/CGJG77X6DlGucYlSHYlcGV15XJqOxQlfmYTsChknQGpv
qSkzg9oOKrD44EtCtZuMpAIWGB/YaOQ31d/xlgvfPG0hw7k1/qbgLhaAVwiQa5bNjz8DazfEC/HW
h+QsLbYRQrVq9hAko19CwhlPrnh5mkEC+tZYBcMHCm4aD6kNd8nkWcA4edgsxEEbvVpjcZia2XsT
LPlEFlAG1hhe9WZeZPNQhwjjsEN6up97vXFVc9IN8acZvv1D0Btqm4Ww1K9j8jkuZAln7QLfEinN
FTbxLRbjN886ry5gh76HqdFh9Wqu8DRcLlelgrv4zl+BAabX/nFZ8RBFbhNPjPayraBSobUJThms
gwlVbj716UR32LaRPwQ38mbtuAAZVer5Hrcu/N4iEpLI9OlQZCRciZaAsIWryzTv0fJDcNfnRMGB
mfprv37KAiyLguaSxJ0a49alC9C5mH9JS0CD8hcAOSbvRnzhS3MI9PO5LBB+mKtH7Z962+ce+Fa1
F7A9dem4uPb00K0SmU/BshxJmgnF5sfh+yP/EH/fZjk0QqSlEFkMG63yj7/Cc4cXDN5TMXZmtB81
oMoBVEx+TsolE7pNYZAzrzfeIFdI4/ZNiDznAmzosBfbkslRGqJOdOgFm9OtUqKc5+HozZz2EIzZ
1UP97vWfxVmtRx85Zj8+GRFOP11OCl7P99Ja2uQQCbGagXGQ4spPagH0NtcePVFR7JeToDZIQnJT
pC7m9JIHPokEW7zxzGuBGxjFkvoSkoulXWL1JGSHUvwzijdliTOC7gw+k+p3rAMyZXh2w32TXej6
rlk+SSipdlrylme4f72pODAyA1BHIuson2OGFj3hFQbK4X1/VOWxqq6d9mPyHz7NM+XfPPDSAnrV
7CItwgUm4JVldwpDFrcjf8TimpI4WlIswft863tBep/DG0E+MULldu/311RZwFXyZMOZfALYw4qA
B2Q9lIvvjA5DEDdAEyqs7TL0UeIM8GMVnEB8ErScZJF6FTSpaxgVB+XkmaKwWfK+NBT5OscFv4Iv
kJcwWOwVzPakXI1w/C3DvMhwVdg/5oKSc7dFJIgt7w8s2ITWFkFXla46KERuPFtCYkJEEkPYl+EX
ZAci2ksNd1FyzVZOjxDeDNC8SGIXeScVTqs/femro9igvkDUq+UNx4xhfSWpwZ8v0E3D4tGHK0W0
LbjPdh2wXfp5j/lsohEPddrwgZsQ4BhE7skmS5oVCCMT4xn/8P9IOq8dyY0kin4RAXrzWt57090v
RFUbeu/59To5AlbASrsz6qkiMyNu3HuiIObMz+wRbg4YA6vqzTClfx5vY0SSO5Q4bjOGdCx/mjg7
rakYJTUT2iCz2IpOyB2JCm3yGLfnFHSpwSYp/klwqtRVHu4ieW1IC0i/8mM0VvB6TZvuF2soz6Q+
fllYQeNVuibNoe4AD4rmiJDxACoFc2ftL6y2XjsBi+kxjdVM0lcxPyIb3zxSs8y65534WWSOfIo7
u0UBxRXf5jHh3llrf9LuiehBxrcs6mHVp1GUPqV8FSU+ZfOtkq7gp7qH7R5IaHYBiMxh2jn4vZ1w
4ph4/dV8rsUNywOSuYUShMTvGpRfRB5msrfWi1cj/eXhDTmc5QctXg4PodzAKqgwiUUymHf13rUw
lh+6+KXaVJzgPys0G+KawlVlUdiWwy+1KV8j/S6DXfOVpzRc2l4y+ENUXO1tgMRSkPa7uHwf8Zcf
4pRBiWUzk7WL27+8uKq4PeBj8WzB+uzz2YnLG0gT7nXAjpRaTGFNltosZWnpkIXE5cO3TzaIOg14
yUp182nCtw+CQrfzyZCRGH315AUn7y79I/SOkvBT8jsN7d0aruLrKM1HF+xz5jBsoy+XukrMbJMO
uwjRVxP+U2aN7D2ZsuORPyFtX8uFmD1LyEkSdxTBSOyAabDQnvAmxHGqSBtmzg4cF9DZ6MiP1CAH
cmhcJp0emXi41gVhuXwN0zRX3oFGWeFsJflVtt+NhvqYlliUIPZWFrdpPs0tLKQ4Ij3/24YnxjWJ
NeUai+u43qrFxVX3RXp1MRK4AL/ESNbjqu3oK9I5kEC8dob5i9Dq5ReEDJ2bPp5rzgEKLLYtwXo0
JvL3YL/oJKdcOYmL4PdtDh+h+jLkmnUMT43JAYAcZMlh1zoBpAKEIMyrQvb08j/xnQbSE/bktCfm
AXiIEPWa45kvou43MvIniYqEZt5Y6cEiKdBvP2zpI3f+TH3LqZBJT1dsscjlyZA++WSkuiaEg0LR
nrLwYOZ88zUdTQSTZBnNw0UIiIGRjIZ3HmdO4O01a20Z76x+6dQuuX8ZJQQHcDgzBC50cTZDTBro
quNFodPQBsTNEO9jeLPTHf+JkIHECq+WisHWnmqo8d6mE20GUcry0WFmlr1iA2ZE/4suY42HrNVo
YiKc8j9BgnMcRwf1Q2zvYwxnrKpkygD5J0V0DCU2d0XhtJb5R9RransVNiYO+EDnQNtr9c0y/gIm
Dn59ZsjiemDBsBLap6Db+e7Zq+5E0RC85y5tjplL/Hvp7NxPmHfCkYKyyGCCqyDKXm6798291pxK
hKDkJ4JpOqyqkrKytmdaFUwT5ZeNayxZ+sGgyYISisYgx5kD5CcUkgB2Z+OIX1J0vG2lEqMi3Jdi
zawxPJ9U0FmF9KVV2qS0PnrjcxzLNduJsFSO89TGHxLfQHgTCGAHCOE28us4+ego8ISnxqXyVQIH
1S4u0arh2+cgcnxehmh0GK795sGfY9zU8ia7d+dvWAwzZiwUkfWEyVIn5D/H3VKrlyTIODYmlxYk
7BuBo9iEHsqiw152ey8wGAGZBgZrAh9m/LTqzNQ2pCRCeumJbu4YVEvuh3CvW+1DGy+q8RR5vpET
S62/iWaJhp1+OEy+JP/tD49uIKq1lTBt83LwUKq4gys7pSIgSUb03rkGFcmkfd+fLVZIJV03vTOt
C/4qPKLVIw7OaRnAzXjpCbCnSU6JfQUXjhmEUN8KvLX7h5sROil4RZOh2XBL66tcfiEsUIctRg0x
bNlhsc/kj4DLebgb29o+F1zRGq49Mog417mYpWN9UeWnX/2woMJP53h0d123DFqhHHpzcyaVV985
87vIoC0KfYLZZKJiACDXaARn2Nszm2SJ2zE2L7ma1orKCi4CosyGDiKuwX3GNhpr8oKx7R/k7uDC
SLGYBDIIxyCxsLuPiswmF5W4l1ELsGgt5HQXx3B3Oc8AfHo/qtUjnhPM493ozTMgQW9y0jHASlvt
CSmodAl7vWX3IOeHPOfdQViXvq36Y3TuqKc1sxabDqxn1zYai4vy/4iTc4eQ2JXEOsb7UKylgS2i
t4QwW1hODBYWVLMRwuuFmmlWfeLzArgJzCtbOnPh8hiVy0CoEpldrZ2porYzh2F/yjrpdG+rW8LN
evSdq2+LZqLA+si/NYU9RsxfBWETzkEQyuEuYUMuzr98G0oH4NiTkjCtwh4mvOqclgbrGDADiu9d
C5yppi+MYO2mn1XjTAbHW1moWMLwW7t8VSx0AQ5I2ZWBHBBZc8wM0lNoVqQd2MGE98o9iE/CUz8T
a5ux0hKzCWTxLChnVfdZmfA3Kb0sZ+uaO77ewT+RfcCrXOJUC/F618wlbAmEXTTXsFtI+UGK5k3/
sHC3wGhnofHnndF1emYt4VSJ1kV+TFWaraP4A4TBU5MxpM0Y9Cp3RmLAg5lscGRgbLH6734VIB/R
zGONPSEnTyNIjYV0qshs4I5XgI6P+dy3mS9MUm0WjeeYac4JDU7zuLMdHpDkJRmAE6upnHwm+iWB
GWtAj/L077Q6aPl11L98LGwqnrjmTkGFF0T6APcWdDMKoaBesBTHKvb1TJ5KIwIJixI00JoO+GaD
F13Gojsqv7l2qcn1h/MUNdkliBTFNwUBt8o3dnNicnUHtTsxjHcl71PyxPVuSDmvvI+heKh4HcVd
q/IwphoOWwPrOlJ1y2wdbwLOOA7TAqt3mK+t7GjgCQ+WLKagaGDIDBaQ6Y2/ZalPHV8TGa12+nJs
VidzuEZDSelN9+5+OeFe4s1FtsVrNwN34BcbXb8K44ocfIjP1ukIH5W3Ong5CflAJLsS7MwMois3
+9eQvxVr0wC+id+luuqHdRDch+6ZVB9S+hvW79TgFmLeMJRri9spZP+Td8RNRfpoWxfPDH2afQz/
ukVFhdi97wq4xdTH3O1ZcYJ86JU/NpnWtL6NaEk074POTvP27SlsUt0a+oA6+xXpny3eJrl5y9kW
wYELPA0+S9Pdt1hF/I2MHh/qO05uPKu/hc0GTUKkCws4osrWeLr/U5Udpe5uG/PMBjiQncUq+wnN
Sn6M9L9GNqc2UcJvE3vf3Zobc3h+Yvjr+mx8O2P2HMVHam1a51YQbGHjA+rKi+esKLAkW0s3oG/k
Y6g2Qhwy8EmwsYMmS/MX+CkG8bTjGiieIc7yIT5U6cbMxcS7HZ7iRST6MaBjEmBWoFHRgeiIt9Y7
5IGQlEfBpLXVf/hmRvnQ4KjxbFx7KhmJhVKIG2yrZnstWYbjUdYeuXTVyDZE1MfYMZguLRTgiMY8
2RnGR5Z+xuPe0vYECsvoI+EIy+0zrhvYq0sqBl1lDycGo1Nbr/r+lFs4F5xFlN9ZgZDihKAtr2Bu
/x/FYkDCYZ/EG6H/1xxPurEQG1/YfZjNm/rLzgBPWl/CBomTtDEXmKU6FpeAdJKOZA/YxahSMbHJ
XLmyky4aP6uSx074RMUskuNrPhq0K7QRVVizqPSnN9853uYI8W2ezZPm1GesSNn25kok+cIvjfQx
aV9Quu5SmJMjf9+3S6ldOi2DRigaOItz71RjgaL6+bY+oq2nbUWiX6m5N4Tvbm3LK09ddfokLZea
/GY9hlOfWINZ4NoBsLuQbTaQ3DPmKhjLJyX+F6TyUF39UuvXhJTEIc0cz2p/M+8Kdx/JLZCZ4HA3
BNnVtjCkMq2oFtXDqtYhEpu3SNWLZRxJasTvDASJjCKOAFV4/5RNx/7fd4AOKR9h3OLTfAzq0lAp
UugZFk35lWC/BcvdHxjUtuqGDQRMONYYdLEyMHea5pSmdzb+TPVipWkUItu++aWEw0iKsssPG6SX
OMT22yFY3EMWtNXcVaYXLNCaYGQcguSb68FPbhbkH+kfcyXqdkxb8VSF6L3KcoSjdfPkfc5DbDIc
tnpSmp8DagZrsCZKecY8lcirVBY4VSnaOQuamNraWyAaw9amFR+nuvdXtgdhDoAIgV2bz+nf9XQU
GliYflrsXhCZphE4r0HsLfk0OpQoItdEPsd9Ul/S/OYaAK6+61IArA45JnUT1Y5ttfxmdn7SsFZL
G4v9Qf4BUTOJ1iRs/AC62LHWd9RKScUhRDCJFG++lF8yC4KwbziC+AD8h7UQKIA3aABx/5O7W5tK
nIUMJSqSzLVTM/Tp4XownaayS3Gp7MsAIpHQRHj98SqSo+XzXIzmsQcvhPM0N9dZu7N8QG93h6oA
ykBOFeeoXAUM+7VDxoPtYkLZIPDn+PcatDEd4Uy0M3GvL4Ps0kQZ6ch4NlZPUGJu8hYPdMFGj1hD
2JpDS7TjU1NBifNTJP6loA06yGmCxVoOhESqnVcgQ5w088Op3rz0U5+wErNuDsgac6imfJUNoYBl
0/x5hKwpltiYXeNYxulA6lZMU1PvqvHp+M6pV9bDQl84HnH5DO9QPfesx++3zP+fzjDufnTh1Sjt
edn9uMzAcEnOWpxznbztHJbX/YVsckowVTs/nfUnfgYTpoVbeNOqOlcZMuPcpUS8FTM8j9m36Dsb
oGHtLUSrlNQXHGU535FPh0WkDrByHF45bTno5166j8CcLe0xxBvPO+NRtOW9pokkNZKItw3Eloul
7m3Q7XrlXjeP2HlWDubTayYfPHedB3sL8XBagpBb42Cb1NlPxPU9VpdCn+var5X+pRp4Bnb2LOr6
KyzuTvxWnZs8YVFwc2Zjw3RYaNMo+5SZKgifo4mvwepZ1uiwEJHpfLPXgNcEWyukLV2QrnPTe4s2
oJTmv8dI49EAuTD1rJNmEMRg0ThQzRmm5RngF05ZoiyjN2dDKCoFNt6NTk2g1Uvjm5ErzBo8htCA
RGDcnPMiWN9IQKi5uHLYF2DuLftWJZe4+w6GU6b+dIG6rqtLXWqMlMEBsYRHt15xtxvTQ8WkNubW
GxkR5MpNvpr4H5L1v6uTyZh3FeSrxHwa+A37FSBpHukDkDOtvNrZrqV9KJ18AfAGSBYysuhT1OZb
J7AxPAX7pe6WVXus47MMCCzbyUigiFn2zCD6EXpoepyVbirgywbFFy9lsuS+DttDO+zGCr9tDOGY
VwrdTAaDdeAIMKnBMFYEF9/441CAmWKxI93/cb1fTgMMdb8jJo0eUZdCxSUOqf+21Mwj6mHH4DFS
P6ENGIwhq4rKrttG0aYZ14QLpsFfXGEierYuI63vvlorDOvIwXdscJ2p+jPmN9ZPQ/CWkq3KYdGB
GOyvLQpKIVPNglrQsd066Y/knnJjUY3YkRh+7UTWVSW0U6xbifva4sw+/LNRSTfUo2lawN5cNPFW
9da29FAN9sQsiWqsI1JfBm6OhhcoPgP50xoc8wJKex6DY4YETJMgGB7kTEUSoJOB9e3Yo5XuggGo
6BJ75BziRNo+O6LuVbq1lB2ouDLfW/m5mcAkxIsAHia/qdWFqX9O5NzCbz4LkwV3KD6pujv04XHg
fpEbFuRQOzKohnb30VAxZsWtqj4G6vnqYpUXh0tUU1ewAxNEugiPjhCqCra0qnf2A1nNIfDLadJ/
tjoH1vjNmF9Au2vcMtjz7bYiCbeB3m6ukb+79pMNC1NSCilSH8IE6UBaQq04O1d3IF+wCjEI9+3Z
cv9sfT/ij847zH2cWLLfT/z8qFaLXMOcQN210sOt05ycfgdbc2DwDr8dNTNqn5HHeVcdbBp5lR0T
bXA0UevztMY+9NS0tZRtEv0gEthjuVTnyZzYs/AseAcJr0MoTAX0F9EiSZfQ0UVuRuufFjJrBIJi
iiUmQ3WGddxtR3PlmCszPSnFPsSqJZ1MOrgcs/nDML6U4ZJI69TZGvC7KgRSpVpIfgENygawgeeP
SGB9oCScpuaXwilguZ9iXgauF3eqlX4E3RFIx0RL9mOxiQiVxHh3aL3nnXa2X/8+wOFKpHbO/r/Q
3cvOtWtfkF64YiR3j7U6VbD3YWVOl6Jl0qOryDOHvDgyUc7KfSrOK8DqUoFF5pXgZOwWlkFGb+v5
P4I4V0IGyDYpGUhH+/AqeYmf29lUNc4o2OeONc1ZBX70q0teibSQuWmIcgzqU3e/K/sX28ysxhBo
YfcWp4peHxmD2CFt7YwaGXoVGFutR00nsawARGQLk4vjeNNrDMovNS+MuUvsR/7sY+ipFokh+gsZ
xB7ftg9Lx2cfSYOBxeWx7HVoGQROUv7W2tn9xu9/OrtAnSZBQ89KxIyhSgmTU0Sok21lH8Yee/iM
qjTiqXKXeH9IJfHv1qgQmG4E6tVTtjoNt22cTJZbCT8fRhnouPy8mQ/WgMVO09bcKOYmQXBIkcca
dLO8Yz8ZOEJz4SXrjLSbvRPHaOXMlQXjmY96eIbN2qY96m+wImMJpL3BWEljDDAOHI976pcE/Q2v
f1yCrD8zaJhyvsjWLmfbwwzncWt9uqJRhwDF+GnuQEOW4cputYsaPFLyQRaxO6aMwQlq3xAc8mZR
2Q88NNjueR2JtDrDRQlu0KUddFPVdw+5+hLLWjiBGkoVWAINYinwp6Q/S81Bjh74VWc+OjOYqWiL
rTQwT9XUXxAZNwiYG9PBXXn1DKXOX9QrWz/4tN0r3Z6H0ZGaPQG50WA2lnHCiFuiha7pkKHjitAb
4IkkXDFHG7aPRRjs4ydDMy0A6UA1Zj+xoXNHNfFJN55xxqtkYQeOjnF8w0gB01cFAeoCJbB2vhhc
RIzhoVJRJAMT/ucX8nmlo0NTL1Cs6PKSmDDBwnMfvQaU9zA0KzBQEY6mrlxZez3bW7M7/aE9GecZ
AEZmJYRlWJ+zbCO04A1QDY1iPdu0/s3G8i45s85lq9IXJsNwiiAZnEUvj6dMRZhVD6WBVP6osT54
K4Z2eb8TVT5JVIm3jTeeh3NsN9KwBVPLw6jB1IOfZlirxxerAuE6yh3m7FPcLjNB2IJK5NzjZCHS
f/mly5gVrbk13r98EqNzQxni1QGZDdf2H7APuy5QWwaRFvaZTAapPff7E7wFoqyeYU9TIv4ZYHvZ
1lnGi41Tq1llMKGOntBKLuDm0TzzTLYOa+dWbXRmZPLU4IPTPGNihBfhGc+MN8Qfv6OQxXoi5wDl
kzScO8v6/eBv4pLuWUiykJTaY2VhflhqPWAk2CGsqgE9T7aedLXSLPljQ6TpkucQ7u14iwXdBXNg
r2yMTuaF5Mi0qpm47Tw88hDBE20TACA2WFJ5YJCBHi+rh7BC6WUmkoH0SHNIyvwBUIhjXP4dxf0w
q7HDCHkSi0oXLcfkIwV451TbYNiIALJSzEWYWbW3eXUOtA2HTO5g7gRhw+Na3ivyufo2oUiXWV9Z
0C5sHIs+DffAQGfFaJ+jSm3P7OLIh0vWhNPRYxYpwBQMIySD8wLT/P/WaIWSiG+vhzAKSD2fSw9S
ym25HG+QIj1cpml/LXVwJd4+qN+9s2xFYpb5o/dOk4WSH81kw3IYIpLkTbGo38Z8JoQXN5lJ1Pjq
PoqfHUNNQAWqslTYm0mzR69ogKISZv5BuTXGh8hihV8Zrm97PItuzgoO0iycKu3ew2blsRTk4RXr
UVnZ7r1/pIiu0lFyr2WxtZydbCzDkJgzcMx6wHBxiYWb20eDCZ8PwAJM/nvtO3BOJoPmyPoMl/4S
0uEY/BQSR1tmTnvpL4bpl62KBpwjxuAqJ73nXFJ5q3fsDqSLA7d7kIe1I89koBCD8Pop+6Z+7/kY
aurSqjyBPcyGc8Eun14/hvFexmKrnzC/xEU9QQkQ12+orXl5i+KL/TR81REDA48lVAIv5vO0dnOR
q8zYQc/aQZWin1MTHFqGwQC1t6Aw9LJlTQMr/JPSscLoIV3FH7CBJJDIy8F+eqwyDYheqgkWFqiI
0QoDelPibRxWRrSQ1IeOFMASFCG8FDsLKxmNkEXO0V+zT25S0wTiPGsD7rL2qfsQ4d1jmC01OK69
QwSC2J6C3Q3AIHpiG3ND2UdzBikve0pRNLU5RBEmBbhAKEnc5wlxymBYMhrjKkXBWTbBir3BWnkm
3tzT0dvlGw6fcMLb11HUKi1jUuMifMy98y1a7G5dwO+ovvSmm6fENd+8Je6ZZe5tsle0u4gNo9h6
0dbsN6oO/nnG3pWx/tWLj8Z8e7gdMsy2SgWBGenDKBaDPjfMj4FhKug7X12Kti0wLiK9pBesjt+X
zoHx9rLCecxYB0yBqJMV+9wpH4j3Ft4ADxofQ2CO0OKRGYsu/S26OwVRfKXSDWu4p8LXGwR/tXIJ
3EfyO4bHN5uIuwW+zXT8zVraGmFn3YYsb0jXIZ+XzDoqZDet2eQJi8BJgckMqzeAqSBCokRk9mnk
0mYMyKrN9kF3jGZnJkdYIxEATTw7cnpkR8ki5iHtq4vs7qH7CU8XjDXqaH5ZgHllgQLLLg4eNb4K
UcppKq/YXtChkKFzwjIGjnZGys9U+qydGwlmA+FBvab+ZwW01bzhM2jEDRyQLMcfvdFttjzc5Wjd
CGnAxE1bn+Nik2KdAVusU1UP76zChOrMmC95vx37VixQjvh5hDUcRBxFj8X/xJrRPuTIYUYNRYv5
ODwtLziIekOO3gz8YX/gWu3WiPxzdjwMaFrNLtGWBQqzStH5XfkbPccqi7crXjH9cYw9cMlJXWxE
XpHptVC0afHNcwmCQwmBFmsPrVzXjeAmG/GiTfiB2DHyV85s6LPqOvZepsCPsD2+FZgiiO1Gw/7I
dQ6Ys2Mqe08VgdVkEGDdahWo7s3yVGZoDOO4jz1E5DDLpioduQlDuHMEgAsX1yJa0yq4uBZp6IOT
rB3UmtcthfK5s4FAIF34xl4EpqPqSzzm0ZxfXnRzmh/YyGrGEAPkIvpxeQTjLsRNLbiwoIAuttZO
DhDcjCpAw+AAyUpMFkLtV60vSUejwwgb05K/nuW7ID0Y1pHgIqti7x5TOeqZaVvQcklkfi2aFejX
ZfCQtEPt4k3sGKt/6fEy9RhOBQShWHgNokHSsSKhyCm7wWTmguhVpD8tHCR1hySnBXffuGTRylQ3
hXStMrwVGwOnC+RIe2MnGH20OboyaUXOjCrc5u3vQP2bhIe4xQme0o5arzLikC7WPWuC2FYmOixN
eZVJCkbmM+bqs1ii1TIwhbalBwPxEvdRmsVLVZh1sg57jR+MsUtHMjLcliZIqbzkQ5xlnXcrDftQ
SeFfUxZfbC7hrvJSfWZIymkcReqIWjFJ5T9Nd05+Mj4SGQBVqQBpQM9XQ/xjvrStuYjLfM2654Ni
rQY9e3fjV8c2SZsvV+vZy+VJBxOW/JiZzyoBj+a3Sxs9xy+8bQbjPkySfUklGcgNI1Xljl982pDi
BxPTXWycpGBXsRaSf0sj9m4QsiygX7jjrvNVLlNiIIW+chimNC0PXBlxaA4LWusF/v+pGmj7vd83
h1ZuDpajLL3cvnRqIjNwaTh/5zneQM2X8M0QCG2ji9+PS0nRwY06Szmi3JT6o8osEkuGnTmQiaxF
W5uLnj5LsDY7zppSrn9sPWTUYJ0tR8x26CVi9p9jfHPwjQ1JtrYC8qJA/rCZ+6hOZn4pVEixAyw6
swe+2M/DDJqMNSyzEZ8Lu2ddG+sVaEnXK5f5yASYUVStvjmMpbZbKQk7B7Vh08nSPvbTXd4GLA4b
VzE2wQbjg+JxbzJFGJKO3WsOLxXWHzVZNLm2bOg5CwCvgU5vnEWnMbHvrUPUozWNUz52ez/Ml4YH
2Bc/shUrs74Qa3NyGroRr2GM8VHam8FGT3giqLAScm+0YE7yEZM+6b3+4BEKgra5M2AIyFExry2Y
onAfxRgjC5Vz5YBhY0cZ64kXEa9R4Be7jkeDwgSAnspOy2IZZhbBM7BEoO3hFi9aG5AW44tRYXO9
MAGV7KJRuCkVMt92u1P0lyS/R4AquTh7fhQLgI3FCoIKnlbF0BPF1KWi0LkAIyolhrYgHT/dH1GW
xNhWDOb6/Sn0UcsZLYW4DX2DNglnYGQzKDcY+0FtZG6hoxvr4cGJP3L6qsGhc2bRRn+QavwPLIYc
Teg0oLVqgs4GgqrJmHgY8YnVMJ+TaBY2dDg9eFfG6nmiT1V2U9jgwgbubJVyw3k5eJcKtoMpWAk7
DAri36PTYeXOp0ux3+TN3I+UiUHgihPYk+mN6TSDceGO2yH+LMZqwQ86Z83mPDaw140Uuu2PXqMp
IZOER9vaucE2JfWBmEqlPMOapFXM1jk/LPIKvehG/ZtvrCyFHWBMLllbT0X41Y4Xiu4keuRkfBt2
kAUWJju0CWxogdTNPD9ZVmx3sPlEYrIeMTsAJi5CmSvbIRk7CyPCsNYBuHnJvMLbqSOESIl8R1Fs
OBbFxzsKrg2rECQY+BbuakvnY8M7L364gIY2zjgftGfLDqNO2C/5DXOTUiWkDxWWlphtgwzG2Ggy
eFjeiXsM1FQNvL2B+DXXdZvNvE6aqwF+W7dfpFjwRrICVrrKfcaPFfIaTSXG7ByLQjBQlYAGUvGz
pwrAVEKUCRCoVlRqPEoldi38AhAE8Dy0fOZ6utKAeuVutNNLZZ6UA90GDRzC4Lwwr2XOHCz4zQAf
m2gYKk+4oHsZdTIbGedmYgWkQx9d8QFyuIMvLIdLUNMZ04koFrIbNtOMzRkOVocc77oFxc6CYOxT
L+O/qv/05GUTJRZ0ikpFD2ZYKSpW5vdK/CxbkLPaFobXDXJ9RScMEIgSMf2WApRiJHKl4xJD0c4r
SkMLH1g/VHMP3F79qpOtBQCtR++qmM3J3NoZP6sGiESTrVXXyhM7rHFWhFPCWKSaMt6UusRF+9Uq
b9+DJZrwMZ87my2mtJLVXO2JhYwsB+jUbVx+1CapMMYIXf3u3GfbHxz/HjvHXHtk6r4KPpTiE2iF
Xd6leM/Dr9FeKj1VikHDgsyPNSFXqQcrMAP0HzUtQc/fZ/2iqXSuDCwUvbtxWpfx1I/egQHufhtM
a0JBFZqIHD5i7pnc4gEiT3lO+VKS6NQXTPTVV2qjPcTKPQ/Bu8IcIWoxCyEpuClhg4ylBNg2Miji
vfwtqBYMMw1zr0CUGixgxwO36D3NMfUFfHfvsTtZ5leCGzoe3bkIfzh6gK/kbUBU+fPVW9MokC3Q
3HzEWIhJNSnHIHgFFao9K6FYbZD+dQ3mSRO3g/JZETTIAYcov0r0Z6NK5V8pNtCQZu4mJ29SClwB
bIc8S9FRKWF6fQa4qkUIT70EIdh1wntKmc0iFTBbMlmPJEKLV6vfzf7GJ9GRBWFkDFoukljIFUxT
Y9PLZy+/JSzSBX4UblkBq5jsEeINZOrNxqNsPSAPyf4yYTIbnZTo2ELUmjTqh6zQ/ksLn4FgzHcE
/MKij9NIqBXV0sDPNmjTJHCnNpOAmirUL+BHyywRkXI4YgRIZT4LEpU10wLD/uAfYfQj+mS+Ek6Z
PqNqsZcaD/0/K3aM14+QucaN3dj+QvPMbUq/a1j5zEeKcyHZRnHFXAliZP/ltgINGE9q5sAqogJN
IYZhliIy0OYvb2ATgZut+qxYReVM7A+hEbGYuGOrOCJVSRHLVA46a9hoM5IV+96gRoNYnlgJ/UO3
Z8/NgIWyW2Qbco5jsoDNLCp29c6vlLJ5MZzMcOcFFwm8Hp72ZiuTXiTVo2frzIHbd4/LnxHcqwT2
s0GmMJSbeMiT/KskluLxI2dOz18Sm3UhiDAPZ4VsgOoU0+WGybgKcQfhq1DpnmIZlH6AQ12/a2Ex
09qT7mYLTblI+l1iu6SmvhX3ZiZvxftkVD6a6b+jp/JJgpuU7VihcnxPdf/Kjc+0PDSWB//IYNEG
7eGvxgmSnYOUVW9/qn/Q2UgqXss0+ZWtu2q9q36ruscc+Iy1TTHCKBrq4m9c5otBfUTRTgrXBZ9v
5c21wF6YGp4I5a9F/HafsM6Awpbuls8ysHeoCYztGMbUW9nZsYqH3H1lb0vilsm1ENds8NLp+wbt
puSfSYLJ9o8/szPsMv3KGzKMHxnXbDp8dxj5kuIL0G8cXXEYjnAx5YNuVyzoZluyurb6e0UdkLD9
sNL0vc0gBc2/VjgRP2Wun5Bke+mc5AaNau8WF7P5TotV0dsEfOlbAkJ8LI1PR659JlNFfld9izfm
nmbPYQAH1V2N+iIqBEXGi7vIiG8qpzRKZqa/U5VLa1xrNJQYbvGlNdlutrEXqncI24tK8T5sw4Je
7sCGdH5tYa870BbjyUcfcdWrZn+WuTI1uFPj6EigjXmiIzMLPJacXuV18L+T5KUkK2aajX5J8HfT
rBvjUa3XJPA0dSuzLUQJt648EKpdFs0zkDE77uLoZGcby734CG9Q7Tp3WzKqbA95sdAr4Aubxrho
DSZL+T6atw7/gpIeoKCXtIy2gnhTHTMCO3zwrvKs002V72PlMxgPcn/VOQia4M4jo3AMkH8unF/V
MXbKiJmNG1P8cTR60Sp9t4x1reiGaAKGPfD+pPaBLK8M+yBkcDrJwSJQknnazmRYR3iRIYpH4BDt
sstuuXJjvRAG2KMZEkEidzieJLCQYmhxM+11jRik72KyvuEidxhXGDtm20PzkTCR70j80NkKvyt1
Y7R0jSP/pYxOsnMzkWJtA4ky5UTHmhCfjPJumQe/hDl09ott4uPiX/cjlsgVcD3bP/nYF1kZ4WjH
0LBnrkwVvuSSYyxu4frtoeV33dmM34AdYr7RrMGXxy6XPqfW4vRsryzCztPfGL5m8RNx/SV73wvm
DY4F27dmivtw9VVb4kFZFESWnJdUvgfvNYZP0yabKu2c5ER3MFtSgfiwjUvO0kz7yblrbDJYPW6a
KsPL04XzgOlW5r2Mnv3QlHpsw8HbmcWHwWdPPR1oxPjBV16R/8jap2ne84EBzLxM54SB3GFbtzs1
/tKZzqdHz78Y/B5s2UZQUJu93t5k7pXwm8OxMmaqRyZhGjCWAqNXH3N9j8BSoRQTIMRmiiHhleCg
tN2LwwCtci+hQv0Ed0O9qu6PzBeQ3XkiiuSiN3yhfzlaGSZGvnoNky6Y22ajYyz3eGpPdr/13Jde
bXIFfSz7GrzvWl4aHfJ3vu/6Q8i6mHYdhkd4xjTwdrdiRx3hag746Fe8Tc2pavaeulPLD3psGaJn
GD4l+JuUUbr23TaPUF4WuCYZazjbOGNCvA7UB89qnH9X5RpbXm+zczSZZFiQWCxBkoStxognj4Cw
jQLWTjkXJCcTzuIWNiQ4W0jtUxPOcwI9DCl0RlmY/8fReSw3jmxB9IsQgYItbJveiDKUobRByAIF
bwr26+dgFj1v3jixSaLqmsyTMlolUjKr+l0esGV4UGlmhXeJeyrEjqOtc14rMgDQL7r5X8MaX5Ex
SQe4QokCWodXVokjYciRcTA9pl0oUjlN5HBs+3d8EHpmxnUMxZnhYYCrOoluFjNuKuB/7YBVmF/z
6Ky7JF/RUZOpepAdgaP2r7MEKlDTDGj7Uvi1plxU9pyovv8oiyeXwUJ1jJPnpU3jxfbNF11qBM9d
MoZdCqMexajfkJcRor46F9mvjSOpZ/yrMBa66nmYbrR3JeVP8pDkjwS1FeG2rhfTQx6x1T7L9Opk
v51gvW++j8535X7X5V+NoL9YiYFUwWM8/HjpuMLguvSHnfGzZB7m9GF9c3WsN7hgLVWIwTA/fsKw
yhj9wzYRbuIlJUsqO4TymOtD2IIy2wkCfXzgVbtxJhv+SadXKRl23+Lgkr025C5AVTRh3CGxo5Iv
/rLg2qH0rb65RfnND9FTCQcHUM3CmIVk/FAxFVEsE8+8XM/bAjUghNLjiaOw+8dDE9dvPAOZfW9g
zCpfJ+Z62d5y91NBOOqzis4+TGhqlObY8Cc1WbqbFwdrbHvHdUz90YAbR4RLNjpkMj6dGkcCGxr2
Uf/Y4EHfsEgJUjv+JPGfEwZEnBOTj3Ll4JIviTpNV8A+jIM94aLgYMyiijVKy4XAIzMhhVf+be9U
08aZEvQgwUefz2+BZ71WZsOQiWWlNX/KsF9Yh4+SS8BC4dzlxWXiV3bRrylTN+U7d72NbXSQYIOS
Y2vbPLIlYo7vsHGpIKaDm8KIC8b8kMv65I3UBlV5DlHR55ItsQSmZyD6Rgowgqoss+bB88OHc9Xl
5871FzfWJjYLF/2O95D4Dso58q34Jej3EkgBWlnWPkv3dt6exsE+D0aKh+7fLMPtPFVbgyFl4Ccg
DFFRxhBC4tsY0qL4mAHRFuBo3bmu3uU9IRRNRXy1K9ZV/wSBbD/78UWE0WMru0c9QuAIJlrus86v
EVDp/lMH86WnONIxIIHU3HSUpl01Hmv1YaIYyCfqWvhOnbUrVHaXE8leF2hTXITDhLp5/X3IWS9o
1s3+ikGg8u+naNznjPZ0DEQEqdXEUseGAZToT7N8XOS7ChdMSmpckVr/apaIhvWcNhMcsOktTQqc
O/O5Q8MhRkyT+hzMLyqL1nNBNFJJIg95XqkzrcxKo0qeDm361eMKY2STkimB1W/PR7ktM4wq4WKN
K78jYMi0oxX2lfTPZRhCJihUKwt5XbRL+UF5SUgtje4ERB0j8dqxEHYBrjf6aRuQX+YR+eXSGroU
YxVCR9/CtYysoiVvpq+B8vsbspk5j/igmcVa1I3hCHoirGd2uAQQ6aG/mgb2vy7j3Gm94QmTW58/
Gc28KxVJZV10tsV0lG13xZ84l+MZeebZzCYeKHFfFPqRBnjnkFKHswbXKKSIkZx6+All8mSS7VdL
4y2bhquhf0ep9oPvvoDXdeX0ZEXZqa+ivUOOlsbYqzP7XDvNs1Env0ZG3JW3yHvb4Ry8+GP1WQ/E
9HrDV9IW10rw3aEuxeY/yO5hMMbLIMSl8OZLnCIx5pTUMTF7bMICb7EJ29N3C9+pI9lo0eCbG4QP
BSlIWZ19tk3FIcLaYiSSgYJGXgPIYCMtOpK5PngS0MRqlyU5rGW/UDddszq6A3T2yYRgI4z8g6RX
zP3rQaXPU2z+ZbYN+CvtL23wN4rh2kvnsXRcSLT92nPm/UDyd+EO68Ac73GYoYowoY3ZDkI8youe
F533LjsFVNAlElBXpeuQ7/TgGeBn/XcUDzh58k87PAOXYbvlLhIYBzJmGxDdJOCVGG+Wqq+E2sCE
ts95VF+7APNZ7li3ckr7k3UPdZ/btC5v0TA32Ki/R2P6GQeCURAoHmqwc2euzICpfMD4MOu6f029
lBuIdLKScLY6leochvOLr3KyGyb1SAAiwibD+VeS6htrHHEDJ2hRE7Brs28V2HKIpNnBobk6zT6h
elnNFasax22OVXKzCakKENYDHiCvRe2lFe+dOTzasjk0E+ReaCtIPnWVnCxa2i5D9YX+JJes22V+
nGOXdKMBWp+z96BTBOZdT9pUaOO+g0FSsR5BXcU7tJOtOpRDsp4rnPa6eTQnjONJDPgkWuEsOfj2
cPYiWPmmsQ5j710B5crCfKUGnjOyb82h3TVeR2QmDuG2pwtLzoqGbVLlEazOkyDAnS//ZvaxJDsC
Gepz7XT7qcP61JlHkbyNPV9u0YinuRvfzbgl54NWO4nvTSG+a0S6xUmGIcpCIML1uKmz7rBIARjL
d7xpzB3JXgMgP6afXsRy3WHfkTQPUdUcezV/zyQk8Iw/BI53GDvuygXB5nFDO9W66HvsSnjjUcOI
fL5rDT5vdz47sXlyI+vU+dA9FHR9CgSf7b6TfAzQrjIYSzkylXiixvYg/QznrkoudaKOA8jJUSC5
BY2AdTCspruRYWPs6r09dVsjgtbklrsEQkCugwtdDf6sQ2TUl+X/9oBS+yohRXhgxaEubhfea3by
zThvMmkw5BsPbdKiEdLHmRWgZOpZg8InMn4LVIkoUuGtNKj9LBIPVgNY5z4uj1m8De0L8cn8MXYO
8B/67sEqaaOZs+gLWaAN2COlvqsRfR648yn4ae23Zmkj88/S2PnhrTJffPcRb42In0clGAIDtAjP
DfPvpv5SjKOitGfIzmDLe9eNt84YHkwPMedYDGuyFsbKh9QRxALOKgtMSFnYgE2BgyJ4wD/bBceB
gz1SH539sMDr3ZAZinl0cHn1xesy2YyCp4B+wQatMbYPvV5ekMNktCZ5tW3An/mfEYetZnbOhp0G
O+7IOYRlYqtHjXuMqkhP6NvvSM/Ck08ddI4JnogAZzs1COJ02xof/BCyF+JXWTxXXDwVflufmF29
CrgknTZATH7Op0e/3nTmfqadpfLVJGw7zWsq9nwcbXY0wnsRfTbOn2UjL3/2nc/auXo2vSv0XhPl
rn211A/f9zyCeP2Rg7WM/DeYbviO5hbN2HmrFpLcXQmUsI7VGkR/NzItYzbvbZGNY4IxWRGn6WVE
5eXG0McZFBQYGAyfNJauIvePBzww/nkdXEL8KBoKh/ahrWPNHkjVnbNb4jFB+uM3wggoMBjHHq2X
HnSkxTUm74zsuWR2LHsMIQpf3ACyuV380beWsFGLAonLul5mbUyF3fnLBoRZMVEjsschxseQH36K
GI19UR4hcQqb1VcSjxzL6TouvU1GEE/Des4zMjKqg034MNos5NJgr6YOMx6acN5cdKUkLvAUsc8Z
dbFzw2yb6MU522w95teyp1+YDkg/SERjQUw2R4qD1w5voJZJfQAJWwApjo5gk0cm7GFio0XSq8gj
QAPbe/A0yN8451I02YZB3nEYJbvRyNLphbc/2SrEbR3xWeVeZI+G9RImOTuKzzz5Na2b6GgoHsLx
QLZusE04KqR3SeRH5QIHir6d6UHm9/hOWCFSyM8VVGL1taDdLCxt3d3YPRTsYCbWV//323RyMn+P
1L9BvBbA/ma6pR4OQla/FhGu7xtlVC5/IvPNs+CJvKQc1eLa9WxhNJ5+L6dFQmo+vHr+2edjiMP2
5Bk/mSZO+DVOH2faZoIyZvuFp0PKU2w8qvk5gk3NACWzPlOWDtF8i0rsr3Cq2epz0qwSz11xoTIz
Z/Ns3AiDQox+jXPcTQaUkNvIUlYi7ONxDD670tzOqcDD9dygk2my35F0ll5w6Ko/N3dZ/LH6ngyM
nCvDIaiKGWmVPaOD1yheXO8jyXhpcwREkzwrhrLdb+pDuEfawToTuwti+rXS2Zod3rb0gqdJZ7vl
q9TF9WZhkGmxiag1ltFbK6u9G6FhHCF8iZ48WEioKepThLHWZrbiDVMlzDIxNh7sf1axCSrrEBik
DqLnHT2uVNGtJzc8xkybwsE5jWm18dinVgZAM3JQvYCRpDNsE67gASKuk4wkgfDX2sWGfxS1eTdE
w+PINi5zeVgwP+ckeI5xeqBnJr2ILKdesrK+Rgnn5exclFPtBfINI0Q1T4nhi3grzXzLqyZzvNiW
DbXyUO+KxNvMMkP4It4rBeukHgkOh3wnd9PgXqIGr1YZswFZBBCsZKKXCKqFTBHqMfYdUH9QHqyr
KNno+urGKamMpNrFaG7UNp7Z8mFXDl0Udgh8Mxpo0zSgDaZbi99CMvKE2+GpLu6VLM5YoEGO1MbW
m4NX/tUBuiehonhOvdVsogqw4IJYELHqFPY1MVeQQlwHKhwghBwg02yhBx45gJFHZiyMyoFVGxac
KtvALVq1cMHcZfSs63VJiUNtFuvzSAJMUgwXreZNjsqjSCDfRWz/e7Ee9LQZhvBoMAFCmyuASzX8
vHHw9wqEp5t1Ozn5QD1ZsdvmfccsbQ7zTbBqyC9xQmdjyGkzBeSr02V7QCppcDZuNeynAdsLigwd
qG0POtJE6qp8C/HSjAvnzvNQrrP7LkG9RVruaiZBjCwm+ZKI5JjXck9f0pnl2u+IfjP8W9sGa5PB
JHU6vwiq4GuS7Me5PcaS/M/VbJw9GjqPsipl+TgxAwkA/5jUkhHB6b8DkyAHxcmwWJT/jPTNrJg6
peN6wBeb+uyHMCoGCjtc/1XDpKnuIdNKdnC2tyqXFXXaISxmv0tEW5ze/JqA4g/Fcn/CKep39073
5rElKsND6z2l7rdjfPT0/KlJNSMem/Sa4N3FnH9yRbq1H+PoLipTtoRzz2tqL5VrPKukOTCfKTcp
SdRFq+6W1rCq5nWAX2ckJKV8sgHK9Nssue9BKmTq3RqfG/HlZ3d2/+sW+1G9mcY2sZ8lCZ7FLjUf
muY7l4dl7D6Vw8Gkk7ONczKsQZiH4jWEGFw/ul26yUlWEfV3ys5MaQR38rMT58V0FIFLRwFqyq9i
QBH+FLDRcFEZhs4iOYlWuis3gU/o+ntsu6uBUV7Kbm5wv83Fm4mBaevk3VEZ+OYUBeVrYL60hljx
PwDvYUW4OydAs4QtwX2sCzyI+ckTZC+gjqMN9KBPUpJ4Aoeg2RJeRFJ4Q4QxW7Dlx+Q55gl/Yj0Z
0GAsE++9UujP7Z6c9asdPEwJjH2KSw3sGwciGwikWKaX/3TsxoXdHjRHqJG6rObVNmMb2eM1Mi6t
QOM36GPUkMKSwDaIIga4cPdhRZaQMRpLrxv8e87IOsx7KbgP26Bj/97uRDHvxsDeDKOJNnXcVlV7
NeyPkGPaZ/AKplwFw8oOEtRf7S6o7W3vhWs7VFuhnXWfym1f1WiyP+yJtgQuThBcWvUSWvG/OXjI
Sh+pvg/lc9w2eA9MGXKo2vgesm/dYXhLefms8saWOhC0ujMQ5kMsdXZfps4Do2FzynjDl1IDuwcZ
e0NAcAoq4hoZKZtccJOw6skmobEu0Lnk8bTLQ4b20XuB3ClBVhE5bxZaYVRWNelnc13uJx2AR3E3
YwqfCbWFmsl3nEYC2xHfY3atarLNSNQgpze3EG0VGNbZXJWs4QOOx95kMq1RofyNVKADqUfLeZLA
rR7Z/eJ/W9bsTT9xC79qNkSFZM3izpt2Cldj1RL7h5GSF6cxW3RkTGZsnRWKFutkZTzKlNfGKrb4
C1x1tKK7VL1WCeo3jByUd9o49T04oZ+KDVlpYbzJ/yxN6S3e564jPClaozRbBqrVtm/8fw4d+DwS
XWeofeXPG+4scoHOGm63R9JoFXXnZpAn2WKxsLqdIjhjykGHOpVgucEeJjv3aUwSVNdzCcz3IOfe
kYLkTJ3dyTqWoriz/PZe8cLpiJuEXs9324fMcT6nvL6rgILN4t4RsGF8Ho1/Vo0vYrno3czYzh3X
TMuopBkv2dDtqo5cpUxcoiC+1r14XZxHtkLkaCXqJDMeCrPCFkJEvXVZngCRWPt+Mn/I774Lywic
mdw35sSDpmF8eWDW1MUTUO/K+jjM3sPs3IVB/DWn5TVkMJUb7RvzOibPJSR+DVIi7H5ANsa6vWal
g4IC4Bw/1RDT9zIY7HR3SQP4SsnCC2guEfHV2UvQAdkK0C1nL3mQbHxsUWkyvnZlC+aEamW4ZUBb
WsM5ZBM7chRRyKowF6bTtozaeyuuEKln7YkH6NwLD52Jw5mGJNkV7wIhxmIzMJp302d35Q6QbueT
qNIDg1QUWIjWg+ZBefSaLjfY1DR3DY2oSsiy87Jb7zSIMyL7p5X11o2iNydyX0MxPIXs4gLzmQCA
p4w3aTJAbQXM0/6pneVxrkiaRwJevwc0DdphSpZ5J3fCB5akO7PhVZfNxRXL94CysxDPZYAYRkwv
gUGcy2jRNlUqe/PnZCcdKmPP+Rui8mBm9VYMatsM4dNY+q/82GvqRBcbRVRUIxYc0G4aGay6nGLf
84b7IMCm11HKs/F6bFTLqYPqN8Jw2FSQF5Fyx/Z33JIc1pAb5BvnKpNbWT3C8F9L8iBSHraEPWdb
t2cfKhad+rI1q54i1OMTWzS7q/ESP9nz+DAnWMWw8xkNKvIFbxoTJo+AiGF8kgE7YUXZc8MJS92V
/XxDCkd9Pt3xzUebeDOxO2eMN1lbbiZS5DuXZm72rykCCtNKwLmmd/iotxKgoldc8yjf4Sw3oumm
ESkksbNF48qil1z5sHmeGeN3EdGXlnWe0uDO1UziOqbE5SmcCQwfYJhCV/TAinojwh+bY7G2v2aa
OYE5KxzMv8bMNmJw90lvn6bUfskic+t27qGq2HqS0QroH+XBNlfRs9D6gg7iLyqdtR3rg4Yb7w/b
nq9bT4Q6jPZMx4capUiMNishXSy1su3s6q9Yy+3gPyHxW/d1dmmobVR5noKCBRELD6ayMMsPPlau
yY0Yh+YPZU82QR2+TGNhrClI7gfvLAJBZLwC/CNo2phemV5HyUyWNLpoe8wvMmkfx3JPjCwcyTE0
LnkBJNRGkPIl5bi3eX7nHKch8A3F1lgSjZty2RczEpdZnOsBW1xnIuR1T/iw39zO/xv/fIJNLck8
yrljMyqgXzDhWznyvhm8p2mxb2r3d5muWWl4stgv1HH9UM/+2QzNS2lOWDGnnR4BcXkkY5f9wyIe
qOmqBmOGCV08yAK6XgGSypHG1vbavajah2gAyoA5WwSZ3tKM/GsBBogoBFLoQ2W0txo0gZj6Ezjh
zp/XvSPfygYraMj+pkzbFTMJlG/zRl6KAtm1pF6NMCfgW0kddFG6ugYo1VSO2gBtoX1z+2Y7knnA
bcW6L/FWqeyOPTtoGPZiSsHWBISe4+JIAzbiXfjU1XQRSTes63w6j6yESHz/rDU5ce1JFvneDdqz
PfaHzIbOzMyyd5NzEyPN7Ahzl3f1iEfvLGL0SQX7q8ElIKc6aAOqL5eOoVD9eMzxtbUiTz3H11dy
CZJ5ULEu0J2+hK8ZgsVk+u6qfFtNwQqUnD3qfT6X2xTt1KQcoq4kbAEbzIS16htva5r9tgK/Xrp8
8Dm7rrDdmQ7il3Jc5xD483FHM3loSd3VzPg9Yr5bOnJ8mOeaYCqTrqzGsFCm7z7oxBYDEBhT+VFL
KO43IynppNBGCBTJUbzmI96qzGP6l6/DxTiJ4q9uNbiF95FshnBN9HyAX09DqZ3AjC9Vd8Vgk+So
gUbUZargLsQFXHWKOYm9SNYQYdefukGVhXxL0dTapLMWCsdGBdtxZgzGZl5hsBU0Rzn51XOMg7pP
tm++DVfH5MLWAcybGusg8lVEktQMRKZ89825YNEt448p+WrnW7+MiHIwhh5GH3h+/DY/C6NblxS5
XF249Er2jeVW2tg6vZPJGko1kvkMA3fTRZ39bKl4b4hHyyOpr1EamjYFYmwLUnY6i9znfAkbJKKh
7GZ8CAEdmHBgfVVG1R+KFkdfoJABuR0Qaw/W/lje/EbGa8emXo/f8tn7shP9noGEWQtTrf0Zw6+2
an5+En3YVkLpVYh71ZDx48sURamEfzIYvFrAR1aKmKN1rEevBnKWS4Y1JaC5mt9CmbqUgT6C7MJM
IdHk1UXU+qGFBBnVCtFuV/hbrc9GyBVmOaNc+TkqT4NA1X5etioZX7LYgZcyK1ltC+JH7ExYewXu
JKgrTjWB6Fum6DATp0jYF1N2jq6I9x6XD2moFJMQfsMoJW4RadXoDT6j7XTd+mF7LjEXWr5DcidW
ZsN3vurBB9U6EuQYZs/CJ7PCSLtvoH3rPvO2qbA20sKszIBpJWkQCoVswPvx+gUOotSZJ2mhIHsA
batwb8XwuKh/sTaTSS8DxLDqQ/vFfVoZz6njAtqJ6PnLczzoc+LW+2yoqKI9hATtPJ0l/q046w+8
sWKb5NQ8zvggtX9NihBChxX2oOiSaxDHj77IN2mOV3/2bFp1bbIuQRyA5x/QJELAwUDOICRhceOC
HiV4QHnwQyLlHyI8zZbAsVFreZen4LA0KHuTwI3BYmxtuTGqwOUPRZGwMvUBFEQjd4iJqNdN5LHp
WKvG1dUa3T/beySRAzij4RL9Ez3MJtzxxHvribG1POj+vPLkqq0cHtP4OeZEJrBJLneFAxnNjvmS
RPWznVTYUNxx52Q8XHY7nAy/t3dBcVI6yU95F+6kzxg59+mxoswc9mMenesK9IpSIbLxteTeXI0R
nM/EBIpfZASCzVm2FVMM6EPZgN/DfqMbfIqSSfXKnpxu1/AU1Uvikdt8RZ2fbqJ4XjTo+T51F3oN
9MfRmuf1NOPR9BaVE7lcolPDVhfGuJHV+DPU+be2iOTwREuLzhTfYkxvJi8Nqd+HbJYEcmX2bwiW
svZYVnchO1u7zY9mjUjMZ35Yy/pOpDVL9Q4arkoBdKW+hhaGk0KyEFjZr5TQP5EucbCkM/IG8VkM
SLSHap0UzN6ayP1uq2rYNCAhTZe3qYOvNUAqETOZiznxFG2eWXBvUrSjAft3L3nHnfw8+52FUT2n
fyIIzZxZc08ifHcRApRz9N3kKFpTm6S6BPF2kOe3qk+8va3Cc1GySPOAZ9UT4MXG9/YhK5Z1X9DQ
2Y5zNSHMsevbCbJFKx+wPmO0eV9p8xflxpw91zPCoSkCvziq2aYeni9yYKbT9gPuWkEtRKRQrj7d
DEbrED73FszcmPWmKBFZ9iLajDGhHgbPvaO9r8TqT0lDEkExu0QpYpyw6r8hDP8mwTxgpC5QFeK5
OqUtRTlQRApWsn9pabXWvokcPzA/QqY944ikJ7GstTMtamoL47Kyg2NtgzsXhv8ewM3rIdK0zjWV
NBO2G/5y1uRcWAwq2icXr4nopx9h1wZoE+IFoWZZPqgILrAsNGc2Ihk1SfAytDwZxfiReNiMk5lc
WOH4d2X1nDKe8pJeIPnm43B8xn/GrqQq/id9b2WXESB+k2hhoyFkTRhFeI6wqdkQ5eTCYpvLnJVP
Ntz6oN64wKzC3KBhQzvdRRaVTanx3vYVmoq2plp4CtLy5DuArltiuJNUgbLpUc+GpY8WadiOhcNC
c0oAT8z2eZTQLawqvnedd2WDAwhDkKPhouuWxEZASEhAUQuHd6OGgOH745O2q7PtWOa6ngkzZbvV
+lBsLFbAkqY/y+o31rT3uSyBAofGwQKpHXTOqeQd5+Rk5tRm4bXnywPzEyqrYePgcNt6PfvrMaSC
9wz2Z4W6swxnJlLlsf7/naidZGM19jHtmBu1DWFpnUbk4RoPNbK6jLKL+SmehS7H3jXS2/jS7dCD
PtXMGDLEM1jYOoJeXLyHQ433famEUu2+Bi3izqA/iKjCd4r8vYmYeolGP2UCs09rUazkzQyTCVwP
oivhlO9OHLFFGyNMdamijWqgfhE6NM36YKvWXhcGJ3uNq86dQhKxGb0YBdKbQX4kLSLF0SxY1btO
jQbkrp8JBLFkwFjegDiHBDnqcSGa0LqX95EQ+rWHCqz1mqcWvQ+cJTZLTlDeirBhC2YzoIsfGt/8
ZTlwlU1DwGKwJdoX8X4w5OhBcdF5Hqe7L1AOhn60V2xyypYcsjQn2kE13ZHnErNijCGtXYg6owUF
Ay7glBSom/tArlEAvGSmPgvtgi0iEoSz+ugg/qVZuxU8pmzH0lWsyPqoWrPZmCYxw1r9uD2pBZNV
0/OB42X7Vq8a5sW14e554tiUjXzVwxEMec/eP0si1g4YmqzS2JSpz993BBo+dG/1RJxR0Hwjq2Wy
2sJxTCHlxmX62ltMaQ0Pj6FL/+RHIZJeZkM9jw8zmicnK7J1j/mVArxcDQPGoiDpIrYR4gpGtPSV
uXKbICOgmLliQTYtikWU1AmD+tqqiLcUAQCJud/gMZzC3Fzr7sctQopAp7+5nFJ1C8emY8/jNs61
QOTf2wWg8qn3NpMuYSHIx2j0l4DxGdpAz7Y6Q7IRt+YtsamMHDGkCKFR5nUoaqm7541V6BvGudRJ
oD540aNdtQ4HGfKlNPZPXsf2N2Q11s1ps+JLiim7vyQmI23LdfFtWy6YrexIDANmQxZavdHejZb7
E87sH3r315hak33ryPQ/Y0zmeO6+yg75AEFet9+VgUBlDhbGPp1KZ94Qv87sAd0g2xmefKNggBqn
+CY6OWG5hnoR6RQw3EPONFXBRTWPmVkvGSCAoeIO39DQj88V7AEnZdONi5zYISuZV0+zTjM8nyE2
QgcZraviF1fa0d6zmVmqPvB2SZux1OrxQAS1cwi5Us8G1LgsT97twn2YGpO46/onbrkyjdTiv6G/
VFm5fNNmqCPqpSrEdG6Kh6gM+TRM5jTdCFvNlxClaFn7qMRcZUVEZGKTMBULkblQzANBYY5lRKwv
XAEx1RwHxGbKmQFb2p4Gy3lpwxwQj4O3VxVmsdSKfG/YwCddW+FfHPGkT+WHnywhjDl7BgsPBcRd
xulm9GRb1Rt7l8mjnDMSODx94zJQDB8zaYe4BsSzFTLvrNPxEveSWJnQdjb9kN6ljWZsJdW9lY54
sai7IsXeIWta4BldRxAM8+nK/CCLQq1Kz6p4LkdcVUPzg3kRdeyM1cgM7U3qx/oYZt5jpfVn2adM
2lDv7VpkDX3n0ZWN3oPvIyEeyhJbFG1IkEmxCzsqOJNpW8Wh7pRk+OokWmYbBuGrWi7XKOC7MVCv
bhf/+LaetmZznlMsQh2F8j+PBTMdDqAp7fJEMgzIO5rJRt8Zc3U/Gj7uVjuVayshkC2ELtLSISZh
zoxowNRkt0wY0gAN7nT0bE1ijwiYt0jzPjUp4O0I3mpBA91kqCMxB4aqYLUXdXvScNapbUByEfS9
nUWs8pCsKmTaKzHaX6PdsSbFaBDMtJlGYm+qtj+Ca/+04gCjdcMKKi0C5sNcKFiHHJv2Uy9SuIbs
ASeqTOCB3nPooO9WsfwnW4klsJrztWVsCn+69fGXUefvhVG/64RhQRjgZClVe5NxhLlN8/FHrfMi
3OekgO4N7ZW4QJ/zaNAbkVp/M6UrjzE3QmI0q5i0Uz3CMEy1HSClyXeZKvd520I6xGWA9bM08MCZ
gdhOZEljefzXxtA3wrtqaOC2wuZc/v5QUiYiMyS04zwswXjaYVKeIsxbg5YOA2i+bWUckkVpES/a
5DjEreMu9fXMVLlaDO5d234Quf7to2EyZ3kSfbYeOrdBr0Yxwnhl3fVEWMqSCnkaxHWMWJCT4s7s
4NtxpQCuxavLgy8vH4klnAiljBUSIAaScDGItlVLycsckSUTuQO+uG+l/YGS8qua66tndtuE+dIq
Gx4Nu1/UkS1owPKtGEEYxOy12mhGNpAtfeCIQdoW5HVrmClK7zrADahL2gHcZJ7gJPGGbRDB8piU
QWx4xwLWB7XUWWeS3AYQlXVC6xf3tNBWzLq4TTS0NYHUxDlYSeXjRCnyTWHw9voJvuZUOnthcIsM
gzWSPhvtZScRXJs2Pikpt3OFMw7R123Mi6+4ZN40NyxJkEy+ybLFcubsjDEh7FMGrDyYOaoi3P//
z2kVbYh5fipz89mOrGc2GN8Y1E+dS2Vt2bSFefF/l7SP44K3mV1kv+S7WzAqzeQv6rz7tr4mDAoA
1PAlm+b+Vhvzb2GjijGxKIbpyzjQ+ziNfiltHN0FZVk7swtKH63aIR0w+yhJdpR1uQ5mmAAFE4Iu
d9GUBO5OQ5TN+a//85afbBvQoUxuk4ltCOEYM8OihbSSputKGPS31rCTBjEDto0FLwnQHJgmpxX/
FvOqrzZ2vnPUrErFtzgPINde3QEfp+Nl3jpwkd2VCvdkhcyQi4vlL8tOjoKmk9G6jtsPD3tZEeMf
rm1kmbHXfw+V8dIGSbwr37owGcleO+MF+PTimRazBdJSszaIS0ZQUTzAVAzSX1I8rEU1Yyl6H2bo
r/Ss+xQBJBKn1KH8W3Ud1k4AGien76MNgFewQL5DQLxZktx7xk742+v4UTnmUacd5m4KmNKFVmB1
rYMTGdFQOgbRJve4WuKN9ki99DEjVGGwrwMal2qQ+cZ1ubj95Sul3Wd8u/dWOLTrvOczC6R+sXsE
ZLP/bRquxXYL4jhn1X+Mndlu5Up6pV/lIK+bZQ7ByfCpC2nPmrZmKW8IpVLizCCDQQbJp++Px9W2
ywa6u1AoVELz3mTwH9b6lj//1CleUh+73mWq+ZE8fSpQUPWtV9JczoNTX3VGv9Xxc52KU9k0lxU6
tTkoeNpNFWNATOGSHWjVyHm7dHTi1dR+Dyp8c9KDSrwzv9FVmWJQnAKEbRCKmV/nOzlPlB4DIxpT
Ol8eaaSJZr+3xPKUx/M6hQSHZo3hwQsRR5UGavpCMTh46bQJE4pkb6TYztKEfdS06eCaijB4U0ZA
U/WE3PBEmljvu+wxeXSx1+PM7cf50uNXYj6cplui6J98myEmu87nFJoPUSgze45VyedXbzpiOKIm
adhPq/iyHnOueD1bm46efWmdBPmC+e1anHUqpRmalvkQtCAfVcjVNrR0/iJgxTlkV35F7THlUXeR
2lXLX79WYM6uzawXO6YObLKWVsbxDto3K6UDVUdCPA2rmeKSyTLOZUd+LwoxR107NPN+/xSUyIkQ
DBzk5N3EHOo4JnlluoRXLvAqrH71diG+BYSogdDZRgzOKzA+NRPRrsujfQsDc2pxTlX+boLm4GX2
uREIxdvEgpc0EVY5aDgpLSzZ1mb3ov15OynSYqkFnbzZhlmbICz8WfXPi0/ZX5YejjkX6IGHZRU3
KPeazw61qYHq91A0GiURLHBPt0KenImQZ52iPbL68EhrvUlrLsdKMAsxBbyiLGViZDTbIkZxeCJW
5FsaIWBsZvMSuWF4amn2w4L5NCPyYkHpGmCl74emuOlH60Fzju3LqfvwOtZtTsj39YNBXk2s8/vC
4/2yJRWrMz+moZTHeAqvukGuAuu7RtrhKWeBeelL52rOOKvaLFUH6sODpciEThuGvHZi0SqQAlWl
0Gn9WYS7pef48qrpPbbRtgZhl13EMooY4GNDQ/i79Qtuj9yFdiwH2B2GK5OVl30H76DYTA2GMxUT
YSHN76Wl1NNJdx4sTE0la00ZkfUoiZtpSvR4+aD7kxj8+2ge5WODGI0l/sAK65ZeB7K+DQ45yXB5
6D0n/ry1G0LFlvad2RZllhcxs6FEnxdsnnaFn5EHPtGF6gLFDe9o+8gYKqKfjd79xLn1Z74q8x0a
ZRVeSkQKl9hnDowkcbTuxozQjMnuBmQlDIuWdkLH5ZNqWdKgT1l2cP0AQJ9jv/eZZ6EsGE5Lor6a
VbtQHMOCTrOpQP2G+QrqNFRJ3kUiXaqZOYFK0I7bhLvSK49lwL8jF5Y4TA61Rc/P+UWWaFeKVwel
5mBxm9m5P7OvHb6Z5yxouMA+ctQ2iKLj+lqTrRsZZ1e38qBr7/ciF2IBa0742NqmZfhg16S4iGlF
NWb2p9GAkqTxboyD3NdpvpK0NZfTBB/Zw3ToAnr0nZzFz4wYNqMj7hxZkXXb7ls/Qhpb9iw9m/yq
AgMCRhlHTRuGT74vu30ppg2ckvTQUyEjGIm/S+607ZK+e4VqDulYrr8ybTKt1n2beqxGjSj2Unvk
gxPwgLTLcjd9VpNT61n1wQsQu3V6qi5bAGwRY2OSfSmV5+gTY1UzOlBzouqTqwpE2DJy9jfL5ZwK
4PM+JriUbs8xBsV9X3PT9xwuqkfBz51NFNCI32OiYbb8CaUtzQoMazRuSQ26o2SachEpahivmQkE
yMoe23e7S0r90x7ojfIxe1myUR1yYrl8Zid9yJA2T9qbGh9d1iGTTRdkBfM8m0vTkZhTWk/VxPQm
6jvvwLOHfaDTbFOiw1VdLDe5cHDNp8sJ3ssWNwW5qE38WUQvUweBOrDRbrRpeU7z8ameIyhW0mX9
gpq3CTmXlmaVZ1b1R+uomzFnI+PUXDadW4BDae6zCk27G69W+sx71kGxn7z5ZWiCz9qhX0pKFJli
YmcPi2kgrMYUXJjsQOoFbJ3PMjdDMoD66dtOIKXXHgksIZKOOJ5Wq92QbwoWdfs0fufI1JcOrRdW
GoZTQ1NexpF69yee357PUd87wVumbeeqC9HjuT2K+dz94Fm1mwQAT1/AECizFi0VkrnKyt67lMqr
HHde1MuNjDfGRz4Z0MZKRaFNOG7Ekyw2xN9k0LdS4IqWYl+QRcDb12cLjpidYI1PEupVXg3zYaEL
u+Szj36DCLPmPIHt4X8jQ6xGQCymQQk+afTL83MXJMO+4F69iIbuWPoJs8CY7he35LkJg2enCvTW
X0p2jpnYZincmMEifDVEuK7TpdjG8DmmLAH/GAi2e+nwUFaoULFgTHKGihn+njxGsH0sd8rHtDGn
ydOU+SQtVTxoxJB9tW7vM6+0TiZNiKEvMMgQa5iphKf1zPCjnIjedKmsodXTyqmBsWP84Na0pYmu
ePUzlD5jMHf7brpO4tDwRLdB4IuIILY62g7dusVTVbKfFwZnc4OnIirr7pDY21HON3OMp0824hi4
gzkCOrkb7Re9NKSgjw1CfMkDBDMWI4BQ7kAF+S13lCKosyecCuTB5wTAtqu6bxaMxdZLrYNvXBjA
MbNV+iFxoHfAmc2wOM/9+7CHvNBiAsBfj55yvstEF5xQUY7HZVZfBaoPWKaVtZkNvV3mPDOBVSgs
NScCtfCofbIM7U0y5yReBNm2NRr9OjnEnhUmfE51XqQedznK7hBwk455PRGPEWlhmq2XOa911jZb
to5WGMQE+fUPExFrPYQZUjFIxg5RoS6V/sqpek5OON5bpHRsVBW/lUnyK+1Vce1psiLSMEuOudVC
QEEoVwkC0fDToeKTnPCZy+wzcNLdUklGQyMNel99ol0AT+q64BvE1B2CKP5dmuBYcDtyLvV3hqya
wa7AeVro6FlxhJshvqoFP8ON/Kssgmriz7nHhjEEemTZ4N8WZW2zunyKZhdY/QySWmafakTW15Qj
2DHu9sr2YyDi0zFQV5kw6XlacGcvVLMI8SqeU+QEpSX75hQnTC2bO2HsejNlDC4T/AAnNWn8gzzB
XCZZWPlmoAmo1wyMhH04AvXWrTiE0VhvfBRclYD/4LoJ0KGGITWziSCE0hq0ClMpC1EcUeV74FBE
iME1myDsp51Xyzf1mS/xPvXwsPS4dMex3dbzwxLn+TZCWL5xeTWjEqZCmpMXlzb5ZmmRL/FA/uC+
/yA4rKSqnr5mIchvsvAHLeyXY8dqrzOLItWCCFGyACrd5bZR4UZ/qsr3dn7QP4miuV7wdy4Dq3Xs
TOwHSRYTvxxsotuoL6FyW9PDvNxEPf2i7BbgdxVipgm9tQOAUaaO9xjT1YuMUAe/8K/LgQYzF+ZG
WxBxvVWSPfvIqGkrNRnP1IoDkjZGmKF7uXJDLPd3vU62MeqB2al+FbjBETuAo+PBvyqPUYpmaDNj
zRSmKZBf9YEXHOg0shh3V9x3y4lT/lCErFSZjzIR85v73vVuusWj/DQoMdYepkKBiUWOVl527rLJ
YKkKZzrjvXoXfig5AzO85X4L+U6hGTSw3WNeGNmPxzpxZu7pczUgeV8sDDQ6EXBTE2TqGpjpKhOz
C5UAC5x2XRloBKTZCY0rOOdEMlB3IlwDRoF7R8Edp4T1CCTvQ8LrVjtlg1NewQwtHNCLkARLn+MB
xRxhNLnsd4Xi+DBLz2QiqjkuEvaf+Ox2nkI/1XVMPHVGIQqbFuEnbXQ7GfIDUYmFjkr3c6ufyw5C
E3bPcVMr/p/p3WfF3iTr+2Y7hs2tBTBuo4pth0Rtg6w6R2zB4yiP6/7aznbkD6fXI3RpTi6FonGA
kqYY7Vj5vk05feKgNoci03diDDmmmgDlZBA9JWmNiF0zGhk6sC2zmq5LN1wOgc1yFyeydfHjj3/5
+7/9y+f0r+mXPMuKRWPT//3f+PcnZkKVp8gO//mff3+SNf/962v+43P+26fc5J9K9vJb/18/a/8l
bz/qr/6/f9L62/zHd+an/+O323zoj3/6x5YniZ7vhy/wVV/9UOm/fgv+jvUz/38/+MfXX9/laW6/
/vzxuXYX63dLc9n8+MeHjr///OE4wV8v1L+/Tuv3/8cH1z/gzx9H9fE/P/3ro9d//gi8v3me5wZY
+RCUCTtwf/xhvtaPCPE323dCN3RjEaM+CP0ff/Cw09mfP7z4b2HkCj92/djmq23vxx+9HNYPuT5f
FbteJDwv8sIodn78nz/7n96+/3w7/2gGBG55o3t+5o8/2n9/k9e/ivrI9lxq+CBiQcD/8W0+/vnx
kDcpn+z8r9LMo9s5U8PS6aSIP6/c6PK/vBD/+In/9Se4+Ov/Hz/E+ecfEhSTW9k1HoZG4dbQs/QP
qWmX2wrFCS4jetctVtnslKCZ4ORJbEDKIUVZmaeoILpGILdy/fGZqEf5RKHVjQ9EkxkBPrhOvWqT
OdhNkxT1Dwjc4YF2Bca91OWdkQBKkzaed76zLLez71X9dmbMeq76sPzGu5z9FmVFulUQpruprIOr
LLCiU5UwjhPjEB0adi+XfQKtGJ+MASpoxGXd80IlTiTe6yXzbqIOEEDV6Ooz4B49LwPv3QUgPRQl
s9c9GoBke/Qj5n4srPFhdKkAO7uyn6wGecfCjDalDQqm75RiBL6K9vuZSbXd+Tdpa5HyGgYsf3dp
59K1tShMSbQZ2+yjyALakylxl4eKo12hAfJr9OJlR8cRUmrkuNXqqgphR+IV5ylq0ZuXjVtZr2ld
ZsjpMVpQXxbJQmZgtOTWG2MT+IKJXwfppshCz31J7Diqd+nYOB896/lxZzW4b5782FIMVGzAnfl+
cBIIKu5iEuqoqKu+U6p0cyFsZ/XQRXNqP3Vd6aJ4Klv+w/SnGMMYe7XW5cOYDa35EiQVM97HQTQH
m8zP6CErvy8420rTleVLGDahw+MvEp1CK2pqRoiB13ZmU7R1al0MmHNHRGhjS2hCMDN+FCpT4a1y
bVMdsrEekRv4Y49iZmhs62uOe1+Nu36OEgd3NxA4SJHDPNEwLFTn46kzTervGscvl7MXqxKnvoii
+aZo89KrH2QXpSzbmcz7LCTCbiKAvPWLAO5GTxeLOK7GAGRj82CCZIe7uCuYG6aarR+43KJdzUsI
JAjwa5Ic3IKJyKfrTdiwwwWxiSAEf4NaPqxgXiFcS294MuUCUeErys4g+t1I38PsYM/5WqZ3YVyi
2gjGJtp4nc9uzg9mimssGHVFAZESxWTel6Sntsfea2FsZrtbHurJsZl2Bkuq2uteSyga9MYZUTjZ
GKvXAbQeqfCtQrMdeT6mbVrZoh+/lmisWA7roBX6RgQlTSmWEXp5hjEq64qS0n20w89pSTt1WhrH
VMRnKIPzuPaH1L92kwlCum8pZbU4UR1vup8dV2KtiR3NLg2eXwH0alTlyC2oS01iC4FNiQFRTgYt
BN2tx5q0+92wO2YCKhq7mA+N8t3oRVpSVHdVDO71Iwmike2uwf+vil4+DGaMYN8NVmOCZ8nc2zxb
tTV2D3OF6u5qpAXot3nWmI6LQ2IIACExlgNLJEHFkf+qtK5FfNEzK4veR4zX8srqubTh9IpucI7s
iRL9HHEhcVm40diFzLNdnye2xXi3u8+rJQaglGRZqD56J29dhqW9dAheSBY7J4Uw6KnBbpsIo+BA
5pjF622tWEB/tu+7OE2sZjdMTWH8LdyYFtVemvo9SAN2GOjAN1mWVcwufc3c277UMf0+xHjPHaS/
kfWMTZ2/IPXe8jZiSYnl0d5mBtwuDhLPZtcYNwF4voG5dzmIbPhtUV/YXzPsS/vJ9ksjw0uz2IVz
8FxuHuYp3NnZPguQBXnQemogrhSwQJ2QYhFhyui8MbVPahyDe2Z6lzQEMLvzzmIXG4Qic046tQJh
mEA3bQSR0LZd/u5eDCVILWuy29m6K4dIo7W3c48wz6Zc3G2nx3xk9WiP6X5qvRbxBeTc9jXtRFgw
aGZYBfNNOkT3RD6AsbxnRVRSlBUT728gXbwq05QysxuCgZafvVo6laC9vKlEg+t2WfBbjsgGb+ZW
MogiJLhUzVXi2HI56zKwOKwwNKJDu7Cll3Aml2lZItbu3VgDReuRR7wukHqH3dz3tKlWNB1Dy4Pz
0Bo06UfVttjuyyUogyvR1Fa49VD5W89uPwWkt1BLYhB1tccWzRQLHL+a+qJhUN/Hnn2TdXMx87hU
YfheGTfe1mNoQYkmDnLZrZoJ3IY+e+WXOrHb5T1ghzo9dEKgSTWhtOajiXsUPgS9wAmA4TkFmwFD
IzMlWxQD4zsFxnK0/Xb6ahHIyeXSK6cgukmdFB4glxO3pZPTkm3RC1jLqnWChoPVeordU8VBKeHa
hDVdhR/r0vv2xLg4SPJ4Hh9SJYvpDpnIEmyDsGErsUjW+K9czam6sjNYHSdhKkTGk+uQEtG0udJ3
WeJYzlFgGyDMr4hT8tODInfJZbCdcDk1iR1inR9zJyeaMUiDYy/zyjrZRdMiyB2FhSoTsyWyVdsb
LLEJGq8dcSRHSDFSd+rvCjbKX9ovLWZUFoet6SQoKlOSlKKXKflKMGNxteewcvHS+Ps+yaI7e2w4
cU0GuT5ZHPUMdyk5CpHW2OYmV944BcfGtW4rWaD/nPW2dym5L+wqHohIMSQ+zpH2oMn61n0xrdd/
Y2WEipE09Mycgi2TWcBALmmGc6VTTXiJranZK9Otm7yqZm9g+3TdcQfVrEFFCTizn5qPQDK624ea
MddUuQbaLKol6AXuRKGFE6Bk+cuV69mSIARLY/FmH0OvMISQRgAZc02hTHfFtppq/VSEfUSGOMuC
SSOP4UqUsEmCDjqAqp36JMaALY+N+JydWy5ne88OuLquu25ibEBNfGSOgiK16tq+v6jw8De8Gi6t
vJIp+BJV4EhRa6h5Uyjv1UoF84NwGhMwRhwG4iWPbJyQjUBeuGMbN39HbKSPbcMdirpndB5kbtfH
SBVWfiuaBXOpredNMuZk8EWWPrm+a99mppk+fXeYz4ql0K6qp4K4+DGBZhTj/mf0exzH0bK3E1GA
6OP4Y3IKldsJYw5HWl8EFzHyq1MRSgwchZjvKeBckDJjgNSaA6gqp3U9KJnnDXXgbf28ZnWdltlr
yJuyD0IzMf3G18qEuGCMoUeWjuCd+qp0d9p0/O7kPjsdxqWYgCfG2MUV28bh4PMLHZwmdR9ZgFF1
eTNcWCK7i5PKu+gcpdDavRipNzIPhgZ9ithFIBHeJ3PnI0heDNFfiv/daBMkPCt8Smr9ygMjtN6G
tESSB5QMR208e4bCBO4nzv4Qe+e61ki/SwRYRBzZOiLFp0h4XhyKQHeHYTYd72edyF9zgNE8GFnQ
Ms167Hn2Ps2sYn+ZqcDCsBTgvAZ7FJtWrvfeWLP8KoS4h8Bu781YeRd11AOj4Hl11brKs5605zGH
zXxRHqLCajbWZIj1yTpnF9R+xJKw7IkOKnx7J1F/kb0y+xUhV525QcJPPEbg4g2trWDfSxAHAtlG
zVay7p8tcM04fTrFctYZoo8OCucF+4DwuhJ1vxm8/NN1WWYv0sIftczZGZ1ZfkHtgnJFWaRXKds0
910tJXBUD/dPhXSrdL296828Glhyraz5zcA93DNHnDa6S4q3VDjejjNd3g1d2u+DSpM07lk+SK2K
v6tB8ZIKCTe4HhTmDLcqzs5IIlSdD9Y2ssBUB2TmbSHy/com39yV7oqPTLI43AeK1ZrJBQPHzi2J
dFnnSy6YVzE29qbK/QWionkSU00CTlafy9YGFmdZ4dEpArVhncCjzJrTjd+tWgPGjar4CKAtoXKW
j2XJAqfTyamb0RiZ9QpAPfXlW/HPwXkPrZd2Lqw9Ezz0hwI04RjCfqhmfJfGVz+DRB/9MEMUvdrL
2zzbBkkwwISbn7XTk3enDmNhXro1u9CAo8f0lgRvoanVlVM1YicahS+Yg+gngVssFWXyjAOPRMG6
L/Ij3ARsIfxGS9aGZxSR2aEEovwwME4/yCGznpNVFub7GFl6bBScmNK6plOPrxWs/X0lQntrs7J3
+uUpb9xHyN5E3adOvBG4eKJmrUeK6RZh8dEs5T7osCZXXv6bkuKUWO6nl65ZIjRSgX5EffOgZfiG
wpIaq9KcQW8p3yDuG3E5Kv5+44EtqO3+oQH7lvXmp4ycXw0x8KrCYfMXwjQhzCYV5wJ9mL98ta11
Lpz4NlumjSDvjaOQuJE1XCjwvwsmRKVgLMn4Z13l+NMpEvYzU8WC3eO0sLdml5lEr0scvoXNivTC
5R+BX6/dXQeCJIG4zROW4eL93NwYDKOwVO5ymT9Mqn2jYNyKzs6oawlHmoFyJ7cVaJ6+vrT8j1Xs
mrpHzQXmxre6f3ciddVa3zGoqak6p+GM1vXbq2FdU2jvrDo4KOdGMUaz4hCUzWeZ71cbe0jcAN5i
1AQsF9rOe6SyuqVUu1JD6uFfI5TUzu5ond4Xe0KwGw4/Swy8uk/Ib2vQiwDMm3uwJUQzzR1WgLDf
pJMg/cfhF+zrc1zFN4Xn7ixaonQoP3LpdRuQkdXeF+zj3Xg8hZl1VmiEh2g+capzjhMD4Qp0GIp4
6Kp2j7Z27sCRvHRyfmcwhztAd9cFQJxJxy+RErfdQopbZNsr+bVeq8zqI0jsj2xyEVzHb6Zk7cyZ
5UMzV05+zHFeDpELOQZdd8XFBu1mrJ5yYtFG4j3b/roFmBcM70H2CH4LZ7imMzkTS7urWVoty34G
Xg13zDTeTuRv2BJ4XSWzWukyIch3TUVdO0enBAGWtsPfHq6qGmiYcq8iZHAtG+qsT3i1HhMkFAkD
4rXiSeOP2qbnQ1q5unmCDwm63DDLkDlbswzIukWO5KLPfc82XJ6xP18uQKDJSK+RXH431CCMaa5H
ldKEWqd2dHa2rLCaPZqOd9I799QfZfdr6nZ9+zSGr4jkorF89EL3ugPbtrhf2s0eHVu9uTYX8QrR
qSl/yk5uEwslfvede/AxYEQgJpqaGxmNGyBqkBL1i8eKVpmyOeAtyreoi9CG00NsLPHZVcg0ewUs
bQZXE7f6iLfuwRBMPeOCmeKtuzJZe5hxy7if6FSXifgY78WKA32ZiGOUDJsp3wYOQqgwLO9Uhqik
rnjfeWYtOAvn4NeCNRIO1WM7z5e6eFpWyvkwHOr427D0ccDNuGYiQcEUB0nFlMXMnZrlYBfEnYxM
C9DFJYHfPgR9Yp5Ztfn8FAIOnJuCnejIsoPlMvnePQtZQMXchHMLEY0SpvLa1zLZ+V774BjNIy3e
6tQ9uSVrSz1uZfA7bb5x2u6ozRF2YQS02Rbp4racjjhS9gHEVDGcZ5h9HG14Q3A7pTzaiGAs5+qB
xPmtE42Hsh+BjE35lcBUnA79sZRr110jlDBQbxBJsEPBikdkEKcJw8itUWVKLIV7v7pIS7qDWIV7
WyLEQsT03cbuQfio5nj2kwz2MPZkcrdOSybhQB/P8yHj8cuNk6eCTYvNCcHGjgNEuP2xZnAElFJ/
M2CCcZJe+RBJrOytNuOvuSPhLmvv4E9uh/6qQrdLRYZGESmjR2ARe53U+3Zc5ORpGGzCNn1AIIDh
0drlmIPavHuq6VbwT5D1UQKeoN747Kz7gdlFJeBRFE4NWaYjyK/GmMwanaQLuTNue+KU3fMro0P2
7ov5qZ2qo8pRv1rjFcsG1lHjpVsvu8xxdwnmB4usWqGHCw3o10YGmS8EQGuMEBEbyioY9gkGK2kq
fGLQc5S963sMV6uCdgBPU7k5Vxc8qSkCIBLctZkI0bW6l6EkPUSMbGnAwgTxSSXBicJ/F5MzRxFz
8InUiQoehjySPHs/TjyM5gUUkLvu4rF/qHwXtgs45JR23ZaEi69bYZ3sXEKeAvnu1M5d3C3bESW1
sMRVlOsbxcoa7MHGWhCaJxDsZi7Uua/MRYWtAYpaSd4APsYueomrx8xlaQ74CKTO1kZnGHoNdXzM
FlBvPb0+u8OnqoTkXtWbnqqEveG5aKjdArC/RbpLxvhTaFJC9F00Iut1TgYDUkVilpNXe1NjKmPZ
nVELZy+lzcvhUdV6v4Lovmtv6XIzoXZFMG4H72v2975N+FD9OKbe9cIL67UksK9uluhxEBgf9LEe
bvuG7OvwrIpb1d/HEKbSWkCHR6pJ+aHZTEUMstvxocf6ap7xN1NwyFM5vvXxbYoQnQHO1iJYu2cz
vuqtuDs94qs7/K3L1CIb1hsfz2JKwxZZ9n3LHS4j/VUrccjC5ppVwbUTAKYfppNR+annImixgSXo
ogY+X7rNI4yzVyujCOnzU6tQ1tekHKW4GZEYG77Eq/djStTWEt1gkdkXaqD+CvdZ3B5Ehk604CzI
q7u0K9H9u1et0zwGZfYLl825nsnwGRcUnjFLUHtsf41VeM7V/CK8mE01kXlen70uPEHymhGHE5Ad
E00P8bDs8gk3ALSxISLOGS+AnMN7NblPRT5dZT5faTL8QYXG8zDh6AP7WnFXvEQo20JnOrDoZYdr
PdqBvzehe5rb5cauk+/BihW978Sfj4zRfo/n6KqO1ZdjdUC2ZuVfZPRQsdvdjwGimdK7UbDTbJbY
lhj2ptXXdj7eK7qxOon3Yi43wodikwzYOeIdw7aNdHlgTCMpvVb5sy1ShhX2ljHC62Bbj4WPOche
gC9hxEp05F107Mkddt9z/KtI8ktwEjRJb1QtO00IQlJZTEiFxhw3XOX1ymSdaIbylX4C8ZxxOj74
Jbvkhx5W4IVr2ku0KdvIfpTZtCtG8dR7eMT9X62IGBEHxK6N+4b9KzMo6hiTn8PceV6E/Tj7zosX
mnwbFquWOv2IeEcRHx9L5V3XmU+AK2VIYm7bAW1iVFFRdNUD4k6ocI5PXH2MTbwOi5W65B56QOsu
AUlFCifDt4mPyglS3HVTewX906I9a8B5WuhzcuHepXD2ELFNHiNZP8updMObon5bGlouoK0U4NxK
xPBoMZ5Hv35tJounyDS9Von3K16jB3LnITcNoqT+sdXLwWIV3hmYG1hfn0VRy5sRN9Ie1/EH89G3
WoqnkriRdCIAehAM/Tlx4gRDQBB8ahK76gglhz9sNR6PYlHwEtDmAhzQmbnllUfbP+xtoi4EKEiP
1UJAs9La8V1eIujo+uXd4n1CGroPYvdsWPoPBWn2BH1mQ7or27eJB2uL6Ssv83toErjZVAbRmlWW
Ow6IddI73DibvsS643ZyOrqzhnY2NsHZ07j62D+pZ5g3H/nY3Vl5cddnzvXiIA1rVrHdtKms300L
im7pto0kDeJQYXuop+zeeBPGuuLd2P6tX324atpHk9mzz7tqlx6mKrvwHpZq3lynUMXz+iYMnngu
bjzT3oQd4/MyvrR7sZeQ2hpzVwOZ0KjoGRfuyyRlBjxe+tO6FwLh5Ue7v9B7YXufRp9SEZiEcyMl
o0QW+iaHHMVEnhMvYDZvtlM4380ivQK7QbHqcZsP4UEGQPAYCV4FgbtpggqexLzJkuFODeaU469L
0QAGGFzQZH768y+7W+7iqH+cLdRMNmWW3eHoY/pLbO9kz0xAmW7nIVJzDnt0O+iEnwe4oxYiXNSo
WyLnnhZYWnU6fdfhKbSSrdTF1rKiQ6DD06qNmwcihIrumbwXsHHMaS4nd807QI41yleclzxJRiiP
OZMdSWZiecoN4YbdjGEURRA58ha+6pylGpTAzYD6vAH7Uo/Nah65SL0j/IFNuCaIIaNoPEXdQVkd
4t42LXo0yDAxUjTwFSYn1P7nBBK7ar/Y2GwiEZ+GQN97VndpK5xUUGbmBOE9XX0exmi+qzvHrQhF
hgTmVIdhuW4L+KxDAeqKtK85QM+gAfAXhwKlY1/oi8VJYBrMv7Unjuvg02newgJwPFW2k++l50HF
uwXeNK+xLAOqOjr4JH6NiSaC7LfGZblEwEjG5jOX/Jhn1JQ4fRYK8Oh3BEECCCBUQgxfI6pPgV6B
rObSR0jC9OK9XmmcMPJQhykaTMf3EQk3t4mT3HlhtlUxFmbnYuD3Rmm7lz7uvY4UYdPcBaOP0XPc
xEiqlY3hv5qRGqInFfY+KQwibmtvZmgeHvTNkQJLAlElSSXDWWcW+m9dCrxH+bjTyIG2of094FuU
dGZNj/G9YPI5VDtby0NcAJFRYISgKcU1AhUXYp2VHKU4kK5bYFMZf2flT4aOFMhnJ6wvB3GXhQfa
HdrFY8ssdhYHNVxLKkFIGEVEmAIpG5WRm6wlMB2ao4Yrwhiuw/PgtOlZDnsLjavC/Qtkvo5YbZJT
ZpnvnJjfciBLFxTgiuLQXOXoXonyZAIMsrep8B7r1677KNVXxwA07Tjj7AQA5pOMi42F81SzegJ8
sevE1eLirJ2ZwKAUXwGubvoLebpdfsb+t0UKMEd/yLxHEMmXgwuManSNW0eDwdNTdNG2JJjUYqej
r3Im181x/jdp57XkNrKs6ydCBLy5JQHQtPeSbhDq1jS893j6/UEn9tkkmtFYZm5m1poYJatQJivz
N7hj7amZXNMrvJqs1CnQT+JtcI+FvId+jImGRuybQAWHax1UfplDqlNpAFDxgug2/jA008nD4gBt
k6YaxFU6UdOHTEOqGkaOjPllbdql8kG9/aWuqciLKMvUqIjRxvMRcg8xxZOpb6YWHkLDVWvhSUYv
HRyB0b8VDa2Oguw+xdoYzyZqFYPRXsnGA0XhtPjtyckhGfo9zQKcRYatpJd3AX9aFeu25gWzvtOx
QP63mIkPCDOj2+HWUnbMA20TpRA9IpT7WpYir4RSoleqJY4hq3bQkFUN3OadddQU7xCVNTQs2WnR
WhBg2Ctq7RTI1Y1UvtImckcl3jX4fk9IN/4d9hV0E3ve01L2Bhf+OtV+BbwJqlrmRLhrix2Q3g0I
tytjdlgXY7a1aWJLi5xp6ANrhgFhZ0OdXdGo/ZkKQKFzkK+Dmj8nYwWCoKt/KzpetWiLZ9uwnDAF
g0ViBlh/lvJRxYxGtCzV5rmbOHlVJ2xZ5BsUK7R2miQ/pUBmSKXBMyZJda0je+AOIQXJMdJ5els8
dLRK/I0gmC2Z6ZUvo8NCvxYPowk0wRTHN/Jk/OYEgTAyC1wgsiya+FzEHdqNAE+7e6UswdcGreko
PWoXgTagJCDxkCdZQv9E8SL5aKXqE8zem6D3f1kZGw7bUWqw8qjhaCRx4cg46W5zKfT2vAbrZ3g+
gbHTDFjZyFeouQ5xDzbUQUL8hvxbwFAKFv+kPKXBpL9MYq7/M8COKXWurhSZrQrZA2q3vzt6NZUB
wk1gSQFmpD3C6TrF04HiyqsFhGXfx9anlVLd9EuOLqhvGdVpU5EexKGcM/KfFW/EdPAeIAfYMyVu
FPWHXs65rIejOiE23ZIr9L6IaI34OGUFAlVg5k3UruuwwXKCw6kSq9vIN5zanJ6lcHyC0XAQ2uQD
tPOHVdQfemu5etsgjBdcK9VcTu7+VPHnAG3ITzvcWLELnITayVshfhR5EsRm7uKG6Ralh7ZMzcvR
t4HAuL783kXq/AEPkdr/GJL4rah/AkG58xof1mN5FVcyXeThqh/jD38qHujhzVVL4ZUyietZBfq3
yfwC057xEUX4y6e0pojpLsjhDvrtjegHbq+Pb6aEfpVgDG8pHGQJK6EKirihAUUSZ6vJbq8CwjVy
E4HA7q7nbABi7XiVAsdYeaM8Cg0zLd8ABUT0dMhORx1HjVxAAFTqKnabB2JdBOyBRVzH9aRjCcAy
gfsvbGEt2iAqNyX4Ol0Xtn0ApKMucUDsmr1Qjkfa0NveVDl/m12FLLxn/pC9yGnD4FFXU4DPJb6I
IQatijs1/NrksxHI6gSyLf4vXIl3NFUZpclxZd0JSupOA1bIaBwoWnsDAf0epAGi98HViIhIBXZS
Rw6CAW85DB3UWzceebhWoUuQxA9SLYEATI+SEEObNTZG9z6Boq/GgrbbhF18SIXJ97mjAwl7Nj0D
J+1jt6ntWxyarTS4lsXsJ8XTWxNti6ykWIjon9JGlFy1Oww+5of6dGxytDa4zRUdZYVMd0N5gL/s
O51g0cJGKSCCtu8/M1lOIIl3I1IHOJJeSSl9lyDBWhHgD3PQ/NFnpd8wdlCbfZgG8MEBYuMZt/pj
H9cul9IvyiBHSwYbH+IlWbAZKQtoL2JQ0pfkyVwcQ8Cgf0K4zIAsqLdpVBdk6F+QIvQIg2WPd8Gu
M8GsgkQ5RCzHbaXRKAjn/zmlP/lYlFew00WiobcVFBCgp2kPtUF1IhZDieq19z5BGuGBZqAOpsZz
zwZP9A45y+kaoZ92Dyc5e7KMTtiX9KHyMXSLVtpBzbttDM26CoZEffPn/6CiAIPNMF1UvSAt4MVi
ixItHaBCLx3Sa4ohFXbRFo48/QPHdVsiAm56AhUHVNNVylm24FHzszKwp0GgvTaG9NSNyGd5dOaA
tGaifCvRyy2oleua31BsQj9wJke0qS2gY2V3InR3v59x/1KSDLdqibo6eH0yfVX+0dMSt0HiivZo
VdfAPZJXGcYSLC2V14kR4PjLs2vWnpantN82TaPAZAGYfZDFcbg3EE45DtaAD3Fd4YqBPcPeVCjA
JQPHmCdgj510dtgo1W4s+5cyiwCa6wo1XC/z6EToPEclj0NX6fH9lNLgo9e0Ye8n6Vsq48SglX2H
jDTQ4slX7ybF63by1Na7sfNhQvrJk994MOCCGq+LMUgPtQfXsUnRNgrKEriZLxW/DWWUjprpjb8t
DQfHFq8NYCDpP62ccozzrRUdhDzqzspDparWfZn00qyj8inBoNpM1oRSe1agimHVxtUoCyDilF58
QZHA3Ea5/jnOWmkNG8HuNCV948uOD/xkhKYg9d1JatzuwMUogH2qXzTMgIX4LZkEFW3Ec2qMKfIa
FwNDHmjUA6/JnbBO5JsyUsq7CR1IpDFCgPfU6CMHQNhMr5YtOyAxdLGq/NQ8r3ASyU+gEbV//LxU
SjcxypeCx6MW+tO9aABVsgG4mjayDbLd+BpdEyFFqQphAP9ggGi6MQrlXtR5QZQoOUEgMo1HsyNj
7sz+im5a5QoFJpiSqV+jkXQtqnoZUgpUi0ey1tYRSuBLYdo+ATNAxlqOMFkXp2CXRPNrSxgrqjtS
+uJrgX47aaF1P5gJnwSGlqvrY4spzpzdGcHPwgqMa6HRU3zD8MCTfFlGLNVoRVcoW8M2hloBi0n7
Z8O7DUnv0srvplyBCdnoTfqzMPwnwRSxJKUBgAJ3pVvPVPXfaA8JbtLABylLNXMEuVdvo2Ka/T6r
ydFa3D7bkEy/bCxv6/fIyVQxLsfguqlpmgOZAlcUn0+DSdVpAZq/GmLoD6QsUOoQkO3iK60ZRhkM
YzLmLnRP5UVP4YFdo+Bg1rcS0nMVpqU0UA9xWOeAxVR58hBYib06xv9U7EGt2JSM8aAXWAIi7LpM
b967gvpSDvC9C+AV+TJQklchKQeYveIgWq81eJ7oZZzqUj2KcgxedtN1AVvSVALgAjTEezLwNGzk
+EGP4NPszc6CGaUDozDxslU8di6IrqFxKnGM1TujRYNsWykKtGqgJa15C7O1CB0vVRtALInKORob
PXoVCYIN15z6DVK5qT6aeyCmnEMwsL3qrRKgw9kU0aYBWd60qFxkPTJolRKkI4QSxGMiKyLawmlf
vSfARfjvKBboyFXIbm5G8qMpKqj1oFO4B0iHjVYuxltV0fyb2tITEpRgwv5aI6Gro4lHXTCU28yv
xCcRrBg0qgwVIrESw1+4DsQPJEHZ0VAh/zUNl5yXadouqTnXo5A246gWpjskGtwAZg1nc69nHqu4
VN0szbFmGPzSFRS/QZNgIjGLeewjIyBfy2gEzQLamJn3VUbHfr4uyKPl+8lMaculMh36Rok/jWBQ
9q1oKrbuAwnmuutS+t3m+E87SGiEdVnTYNzWFQ9mDXMhw5X7OJrUMfNYKKgeCLn0FotZcJDgUYJZ
RP7VEZsMk/nJ9CO00boBikenUgMP/cypVFr6FOmaBGpSHBoi1B3ejREPwJc28miUA3olL8nw5Y55
QBohJJDBC3L0WMJ4S334zwhLgHpfrD57hQ65Kco+5AoZcE0BvpUgP0g6ip+XKnLV6FlvIqQUVjQt
q+SxM6SJBLw/ojUnu2CK8egKkArvkv7d0jFr0PQY8gOH3tYvyJUCT5FuUzUObF+Q1bs0qzBD4dSE
/gXLzjOnzrVM/RVshv7TVyzERtOG6i9nkU1fS6E06ad4emAIb3KQX/WBPJlOUAHhqjL9NS4GBeIE
CjSJVVS21mbPLa8STF94YITIFMDcKP+0k1g/CwXVZ7PxnvOgiu8FVAmoGlYRuzpG38Sleprug5E6
aiG1G6EwQqxAhmMnRkdVKiMaTPlEb89PHgDyouY/ohjy6U2NhDiZ/qOY5VQqFLl4/mvFYUo8QO+x
B/waoAJuYKkQPrEYd9o433VNhCVsgBZNlFu/e3V81nOuDSkPx6MPsNYtIYmTGAwfQurhwo73D4oM
EAH1doBRZYEW0zS+uN9gDMe9C8otUKNDjZTcDy+RY+hQgGZeRwSIt3WgKbuY3riNgMFNODVQpONX
E4KnUyCijMiG/yDAKoq38A4QMbai44xeQunkWi/JKrscZooqez+8rM24daWfSq68qCoUwaxSKACD
Q2ii4k9Fb2XbawGquYOK4BXCYjX2OO+6JFV79H/MDwPEcUh5tAiQJTKemy7oPkXIABC76hH5qByf
XN9CpTeG4u6kcou/64Rf0X3kUZtCx1nbTZ7+aUSVhNIujhC4P6DKrsTqq5806UHx9WRjKh28ArEV
jQcQhOEfMFm/U95wVBjMoPmU06q/GcMhxvo8RPNIFGRkH9QnQah44gFfLiI3r8HQgeFOIfv0tArR
vOykVznQChR00KoPJKAnSF7j3GEnUNt5V0mN5pQ1vnJ7QTRmA98+eQ18v/MPaKCzLCPdL35QE8v2
khnDpBwR7B31P0MMDlv2OxU535GSUI4RqYTJH4pTqG+1vl6gSV6EJgRVIcSgcoIWcRU1UxRvMtlM
7IjWxc6UNCyHjECUD6YO12yDbi72m5lCV6K8L6aO+fObx1wWtbdpGgyeaFLNq3IS2vemwSxYUPPi
ulH78kGVEGlWkmzYKTW4g1FOiqMuehCVq2iYXQQC2xOQLyhwISF1EP4IQ9NvxTJBGdUr7qQJZXsz
UG8akT6Nr5bYeyWNeAjHCA3TViqAPzbU4mMp++ioJ2zAFN5NrSeRHA/+UTHKcdt78PB16hTk4gDv
OaZutBYtUk+/LQsTIcooJWcLAlQYq/I5CM2jOSb1c1xkMUJSMIch6I28FYRwE8EJeJtGj7JanQ2f
XpbRQcdhzcY0D3Zn6lvaVqvnMvMovrcNy7dIUadFW/NT5VGxr0zlN7eEds8zXnb1QB0QdAvwh47C
bO+VAGW3WoH0s8vWTGY+Iw++0oTyXIgUOCRKuIpE3mrw0rDVbs6ZA95FeYcQr9Jq0MZSGXXCGrg7
klS0V8JQVV+ibC7W9HpYO60/dnhIzCIjlH858BSIA+DBBuDaP0YDthprOiGJU4B6UduhfriPhUpH
HQqcyyYEDvOHjsbbMDQxwJiIWvxYA3TGYJc+b56CXmJv5foHpNfRkUQV8DFn0lMy6Vd5oYibMVN8
FWyZZXymuRI+tqNI715p9W0PEwRRyBoT1ZwbxRAKDCFQFEO1Q/psE0wjOkgrtpwjHdo0VKkoEkGX
7r3ifehafo2agz8czFykSzaK6a0eUoyR2uoGv0746EMLJ2E0WeJlYAGjKKDxPQ1tW75SKW+3Elns
Vh2tflt6HqieASV4+EAoE9SF9WG2APDyKMwPmGOCce5k+R/NkNQjikM0OMTQS290NtVTKZRUW1vq
FHXZ/EZKleeaWN3V5nAdyMML8rAvoVeqPxHa8j4CQwYam0oCxBEPnQAJWZf9qFa8VbKghY44UMmF
a4Wip1xqtQtPVjgMfTg+C0pe3SVGF7uG56PRDF3yuTW6xsmRnNIG72eha0/CFH1SamNEjfowFeZH
WXPR+P09JfMYjX0Zfi/pPtAtKZlAROSBGP7hET2j2PMauJ/B6/Cd9pryq87hNyPwEd/hEglEHlFz
lHdM/D5Re3fb3tfeirL2DlUp8GTvvOC1QC0DTX7gNsq1kUSxyCGjoqVSmyCEN0JjlDHvHKDQvWCp
j3I94/xlPz7wg3joj2ahqv+PcXhGODzlj0mX2GOWYhrkzLpmqaJxzh7zFKszVMlInLDBETaDOt+D
gKL+UeLKVja3MQIDjQ/DuRMPKKbIlvs9gW31B5jnP6BoPFHRBj11EFHhpHLLHc5vm9oWXX9Ljf1G
4FP8lyGt85BZI8aFDkfGqZ3qkLkdfE5zi56dkzio+CEJUsv7lZCQDZdMQFPWVU3RVUm2DGsxyrok
nSoGprmxOxv7YXvqPwWntKWtv50AQgI5wWmGd+vaWL8GtnRF0zVVFw3J0GYW5CkFcRytPB91AqPF
d8RA3Ebj/GCNNvvTzZzxiqqdb69GhUC5GO55VOidp1FFsYGfPxuaI63h4GG7qbRDukP874BsaH4Q
0DD7foK/Mi0JqEO0VHCPkPn7eUAjbMQwSgTP7mdCvQTgQluJ8HWhSqJmAFrV0Y0xDGWmrJ6OqRB1
M2/QhbQpNDxSN3NMG6c9ROTogm0EO1phdkrzkjgjj0qWSBTd1HUJoVVxwescQiEz0O/zbESGbQyY
3PTBPwq36gE0sX5n7QCBXXVUIh/NW+v6+9mU5l3/Xez51DghrlpWmfg0gD0bovQObNc2u6PkG7/4
O1RNMQd0Iopox/aq3vvvK6HnYX0JrXLkqCob31QXO2WQtBH9odGzk4P1o3DTHYqCeP5umm3oium/
vT3mST6JtjgKEsWM4yAjmo0GwBNMM5iMjmdT96MleT3amSPutcPKEL/syfOgS1qwHFGMKFuVdpTT
O3gJUJWk/EketZlJacZ22kpbtDp20CPXxvtln8yhNXIMDgUJatxivLjtSkLF/cSiwsiV1PM12NLR
3HIS6VdIuds01Vc2zvxHLj+oLkLAlpln5nr+SSdrCZhGOwLK9mx1N1zXO4rAruwiObEyq/P2+xrG
ZNko82aBuH0WRvCh74Upk9rGwq3X8DjA4jwbUhp9a4f5l9ONSeRK+P+hFruj9Dq9zmaLK8w+XM1F
FnmvH/DXcFUXNq+dvn2/XuRLH+003vx7TmZQN1JlGHKGVthswtvBlmyMet8GNAiCfb8rsZ6rrupy
Y22RSbL9LWmn71/zeu+vyqvvf4t0aXue/pbF10yznKphzdeMDuG+/EUvekuTdzse4ifPWYl16RQ6
jbU41GNoflGqM8+4dz8k1q6zdpJNB5zLC5wjD9GddJycZhcczbXQl6bckvhLFDl/NX0xzMoz46BL
mHKE9cCoxPv+pnARfrBb28h2c2ayfuJfWsHwtearWhdVS1kM17Iow+HrxAXDP9koEso7z6iNvZgi
GpPDgF0Z5PznLXfMabzFhcYjV5U8Q/NsmVJaiZEDokSbKPr4/ivKs8jBd2EWGWZtdiJeV0yltukd
BGeiyY3LrfrpW6RBkW2BxacFu0mfvfEpeOTZTxLmrV2mF78nRx6IiPn8UxfnXjJ1Qp4pzG3tpPlV
Srv5UO+6vflEn74MHBD/EOD39dpJMZ8EX8b+f2GXJ/1Yp9QwJI7b2oFbtY1c8378qXKfSdwruEl8
P9UXNyfr5n9HqS3OwCmydGwWCafuwPA6w176pRzRM9mGT6s75OJqPYm1OATDtDfagsI36VBm7oPU
jf7g0eP4DjwWJwU+twFW2ewA5K2Mci2wcn4aog+V57JF4EiSQbcMdoDWjedDmQ1WIl06f06nc3EI
iDiIhJZHJEryxwyCaeU3royYJ0h/RMDFlazrwn6UyPgU3ZIM0eIeOx8YalSiKMGGtZUpfUD6Hq8a
dLskY2XbX5g/dAc0Y84pLUWSF9vez3QfrYqQ2yQx/lg09TeRLG7BCR9HZVq5Li5su7NYi72fIzvc
4NrOTdljdR5p8njbDIKycvV/+U4yOhm6oRgGV7JsSovNHSEbAcsazQ2ryZ4HPKBE+akfaAX71WH2
rvt+l/09h882NeEsQ1Q13YK8auoLVRfBzKoobwg3qVCQSuvaAhuwoZ/CY84qdroP5w8RdXHTGC2l
ilaKj6bg7UXT2rW9OCFBMf6DBZ4z1wRlIbD16ifSAR6y1krrDk0FZha0YysiBqY+dyM9uQFVYpF2
IiR6WZY/4CLvksJH8dbv9f1oqMML8jPN9dj7xvv3g/366vk7WEOZV4uBNM4iHW/GCpyfp1ucYPmr
6ODSuqsxZXCEXerWzWYtWfyyBxbhFp8yhCVCZkwL2MCv0hqCnQCRl6zV/n5YX1Mqed5qIt0Ntpss
L7NFqjx6b9QeEnK2uHXzx+x5/A3aaF8i8u2Eu2E72iOJBuQiHuj5HXUZ3Gs30e77n/H1nTX/DHrh
himJ4BmMxYE9jpmGGM7c8f5AFNgtXNo4tnKL4SYSl/qmt2V73Ocgxt/F25XQX64mFJNMTTc5Cizt
r9DRWVKZU+/TdID+fFhvx0VMTfUJwz9HccZ91VFvdP+DgCTmGMnIiAToxmIlFdM0torKlNeOwkUR
uFr0gM6hwzuWvgXV/v824GItZVktUG/8G7B3cMt2FGzqtkAKbSxggCisrKmvSxcJKhDHZIuwETmK
zo/vQW2NfsBrj9IOqP9AbOPXQg/bX1YermzKtUjzvz95DwRp1MtBxEVR5HdoH9lWj4lJGq/cfvP0
nB9zEloSBghOTbJMVV+c3YlYBb6U9p5dxdnN6CErU+U6SohQRcCQAO4cp9e8DS1E3gP1+P1i+XJv
yKRoCtF5pBqUdBYjhBNF2dOinBNran80oMo1odevLJAL03gWZHER5npXVCi/k0g02Q/dSkACdsm7
Uporn0u6OBqOUAWBVA2xq8WFEY/iMBT0d3i9Cbyx0dXmKYECrp3ocIm39FX/hdfE17x7nsOTqIuz
ZQDl1+stURsXVPcOY8UbDcW+l3oA1rvLd1gfuHhVeKDfsD/fim+IFx6+/4xfL2bA5hQeTbxR6COL
iy2B4J4hoOfBlqBJvsnR80L/IL2njRMBghvK60SUypVle+GrnsVcLB1fQ+Sq9xg2gk6/guI1FN+8
XLn7fmDSl0eNfD6yxdqJMqTBMkze4ZDUG8NqbtAd3vW6cAyL+qbtVddsxx+Zz62PePf3sedzcrEv
GaDKRa9w1FC1P9/9YGCsDPwSehMavcMe5qorpWQinQpbrmpkDdueBpHlom0230eeB7WMzAOKU86i
DoqK+nlkUxRCJFbYMJkZucqg3QLkeuTJcQgMceVmvBhKlnVFscgIZHmxeM0QP5ZMhpXaw9bbdOn0
Jxyt9kjbDfiq0q49hb+GU0SZO0mbS1SKrizOOi1rWzEHemanwDW6aFBdqwchJojQJoEhtyuj+5uR
ns8kCZlEw5jdoVrW3/Tk5ATXYqNOAa1Srt5KrkoFEBwJLppgA/435aAdhL5z7Pbv3u3aC+pvqXoZ
XpVEU5SpYmmUy88/ZO3LTVjgT8vRMLhzOclqnxIXWVlHdgd83v4o2+YGi5uVrXkhmaQ2L7FmRZQZ
DUVbnAdSUxcmdi3EJesK9zndatjL29aeqzhGfr1aQZqXyXKgpwEXe0WZRj0sir8DNakdAWUDa8Pz
W3fRSu+c77eHPK//76ItDgU/NhENTHgYQMZiUmv03A4CBl3Y8oGDcqzdfNJnN1gAlZg9ZDvNjsUN
CHxcvFan+uudcz7VixUtDQANQwFeUmMDaTsONngz8P3UCHsXIlCwAfZtfz9+5WJMWVQsXbUkOr2L
2YaOAXTM5+jtt+oRJIhI46J3ksnFRhvJb5zU7HFLhx38ym14BKq5EzI+vPcEtHmfHDNIm/DGt40z
gmHaiv9CU2X+BcsvZIjILfNe5PT80lxAAVAeY8NDvrtD1bWcalG0C3oRlq0B8i5WZuRyOC5hQIAS
T6h5wk62ORmBHE6pR40EYcLZb3HS3nWILt/PuzQXBpajMhVFZSPrFj3GxbynETJgXWzO+YXU7tSU
Hh+VJhulpOphrumvlypXQy6WOjJCiaT6hKyP5s7iDUtE3R6Q5Xf+tXRmNeJiQSMug02wwpGJxqiD
J08ZPLS7dDe/IBKE4BtSqLUFfeFWUEiiKChwyyLospzXBvM4AW1wuxKDAFvWwkQ+qlWUAkRQYjY+
9QZYMStf88ImOgu6mFkBZZ98rDmytOEfwXyqAJl/v1y+5vVI3p6MajGRMhgdlIb4dIaH1QaWH/pt
F1u/4BVsI6SjBMDwRa843wf9WpqUFUWReGeSCIpUaRYX+hiOcWNSb2aNWh+yg02jTdXZ38Y2uMmV
bXfhWX0ebD6oT/adDsoLXQAOorlJAWYCAroYX5ESbpHKt9PyqOhbbNVpdiUvq8HnP3yxG5lg1TAk
2rYSCsTnwXk/5B5yEJ4NVxk40L7eQfJ+bj5VF57pejNxLdx8OJyMtUP+p0JzjQNs09nFvXLV7ZvN
SIt2eEGG6D+4wc8GtzjRZCFDsgrINUc81NvruXlJvfLWoBud/Fotn1842M6iLTag6YXG0Ch/p7I4
YJJGN1g9KDfohzhYfuzT95VFujaXi7031Vxs6chcpp+9g9wkbp6bwJYP44/8vnmRfv6X4RY7sUUC
hloww5uvyemAHskWAPeTsEuc9n11XS4PFjYdvSVZU+fepUKB4nyhIBCLrmEIY7mxjY2HbixkI9A2
lgPcE88h2Y4c2Gm7lTHOf+rpblhGXaSaOebqQxMQFbLdXnqPd/ik3jUUSIa9sIXpY9N22sBKfm+q
1XbI8vz+GxtRWpWnCnYV5uLMqeRR7dBjM23jDqQZ4s1wDDZgWh3B+Sg+aTiBs7LHq9WZXp6wy7jL
EyBtU01E6gj0xOROduqgrlzdtY/KPt/5O8R0uJURcAFBimstLjYrZ+28KxZTDkKFkg3PNBNnkcUe
LWvBLP/aTwwSFNVdhj1PsQlQGpV2ogzMbuULLzcNo7V4PFHbUOdbcpn1ZV4noL88gyavW8dwpb14
37pzhwtj4tX19CXHpi1CT3YuKiiWRkq1OO4socgGGfXsv8dduFf2zG39oFNN+ZX+ggsMC0Bz0C1E
7+rKRG9rO7z4xX4d4vR1N/E7JI55C+1dZHMX3ziI8COvkY6yTQweK7l8bnNrpXny5Zn2d6wnMRZj
BTEGRyIjxlwxhek08VScbxM1c0tb36gurQITcunqCvryPp0jy3OSTDqJSv4S64RIdwhIBZubHKA2
8qPZKFUmNt+Imlv7RFfwsUXuqw+EYdPLPCo8rcPDNoLu4bWDru470wp1eZuFrRE+TaKih48CXHIR
hjOuiTEquxlCNlNe4mNWZA3GHnXVVeG/vREUjfIhHXyMSwG8LOpuDfBmLW9Nw06C62lsbmWkhnF7
OHy/Ab6eMudRlqcMTB+5njw8SVoHNfUHzfyBGMpVkj9+H+frtqY3SD0PMJ+lUUicT52Tix4gazOC
ptXtyf+Ncx9iZNCz1F/fB/mSOvHlSV4szkvWNy2JxWgEqxfzSBVVUief46kMadKHjg6ZdYNf8COq
Dv8EKPfBuSBxW321fr0tzqMvdhUY8jbJvAlbabd+RYj6pg0/mqtSfUvjZhPuglvJMd9i8NNTgNv1
1jBfvx/+hTk+G/1ix+W1QnnfY/RZF9moYOz7zt8jxrv998NoEq1DEz8HCbuJ809JVT0Ns1YwYR/K
7thW2xxdEsFfK0h8eTPNH5OSlkENjQNTVhcf0xqmpg+UkPaSCxG7cIerudjCg+nxX/t+Fw7Fs3iL
zxdrTd0gtG7ZBZqbTfyjqF/+g4k7GdBi4gRoerg2E8BP3vTqRaMlKY2b72Osztri/ixiJayqjCBz
cY5iReqAUnmcCnqCuJ83W9/tov8opjmftsb8reR5YZ5s7kG1el0tyTz7bfBMSdApd4E97WDCu/Im
dFfz+EsbTTuJt8h0I9itAVLG83OM1/Sdkm6R+ZlzeWozdjVulGN/rTidvwURvlqVu7hMToLPP+5k
sF6KWwbSu/OTJf8Ut3M3MHREHOKu4/vpn/VqxVq8RQ6qSkGDsyrxkKbemtadKbx/v2QuBcDRjr6m
SkoCEPh8QEkHuRkTesvG33vbQonJo9/fR/iaUlKW1uidUjfmIlteyEE29Wgm9hZoG82td81e2yH5
vltrSF9aFqdhFl9mjIKSDjxqL7X0jLWoo6OnHmTyUemzTRisZY4Xp+1kUItp02CypnFtoDnl+nsD
StdGqrekNxRoaRS9dPEOo5SVo/fSRILE11T6GKQrf+sUJ2tvZIAoRA1gCF38Kd0ZjYrC8upEfil1
z0cvaTHdBP5uoHJ4viT0MKW8IkPe7VzzOFf4A7u4Mp9kVyYZjd++Xx2XoqmibJGFo3NgSMoi04kQ
FwrQ7WSF7xQ3Np5mGIF53Tiqq9Uv1W71YX7hy4HO1sEqKRJ92mUuUoa10Y8+RFVsH93kerDrDbBp
NKSdOWYOx99eO7LmxXD+qlFUcX5fgNkwIYovhqhUE4T7OLfsGJKmmZTXiD1vg1m/Ri/xIUu2aSPs
v5/WS6NEvZ7jWKeYIy4BWdogxbT4WJ8yNvRl/pJ7h+8DfKmKsUpU9rVlWiYPcjKB81WSxG3k9100
A/ZEB+WjwM3eSrs8UCma7LXN/aUPvYy2uD2nBNOGaY42l4omvlljbuai2PhjfoQXW0w6V7Hul+bw
dITzvz/ZbyquT2UnE3MuGGGMDUHdFhwk04D0T7/gJdPPs1dmdR7HcqkoBmV3Zbbg+pIpAylIYKrx
3aKKPpPsZK5ne65+BwMP6AcCrCsBL4xRo7aiUdsEGca79HyMcUfGOuEyYiu+iKYcLFqn7IT438RE
8PVYi/rc1aecAZ33PIofiLNTIVGAnukQHTsFH1ahX1nzF18zJ1EWK7IVhIQ5tXCiRFEeoRlsxIUA
4rPqD0evRn/n+291IeE+G9RiSVrpZDZ1xKBi0XOxrrXFxrjLlHBlo62NarEKR6TLG8ngjTaZMRYm
6CQJ9fUYD25Xr52NayNaLAbJ0zLDkwmVqPo9TM7KDsvqVlW6lTP/chwaE7THqfYsiV1DigdTBlHJ
nrANhRnNSzxBZrpWUIv+/hvNV9ViO/GN/i/SIlcsMwMkEJpddqjo1+GkPtUhJ3zjRRpayfofpZZe
vg944ag/C7i4OzM9ZcAdAf08yo+mKBW/agyP31iZyU1GEx+pPrG7Ar86PH4f+eKknlQMlqufeamN
kYrBUHlPCE1sA11zpjhbyXwuLseTMItVXwVG26QeYUKDlmga2jiO75AL2E6RtIJUuXg2nYRarHx8
uTwztwiFqNcGUCzM8Jv/bs4WC370ZaMcMiKUE8pfdXzMcmOTRtXKwXTx0/BipnIN7JbGyvnxF4ll
XnN5oYYi6tV2NKT2uZRRkpip4ivr79KcKSINLxHqh6RrixEBYsz61gpwe5Ol4aOrKuMQSE22gsC8
tAhOoyy2ldzULY9Mjj6wLr8Q0f8YkVxC7qeESdytnH+XJu801mJHkQeTO8nEkhok2oSRy0mwihRV
FU7675fDxckDW0KSTf8LZvH5d1IR0Cqk+UQfhc/QfzTg1v8nAShQ4qo5Q3YWXyeLCguJFAIkoage
zSmrPtCXKlYKYZdmTEUqE4j8nGwuqRRp65UFSG/Ttrx2m3Wv6XAPXPE/GMpcnaFnT5WSJ8n5XCVB
0GDRnJsgyQHg6U8D+IfvJ+vSItPA2+gmyCZYEYuTpk0xWPJGHA991Iy2VdV/IHpkbvHBBF0s4JT0
fbhLV8VpuHlxnGR7iedNwTARboSNd5NISXWLQ1Lo+HrlHxPcHO3R19OVWbx0XZB7abSVQVQpS6Is
BkZD5g8TB1BeeLuk8sdtkgiYNZvaA1o0btFI2ouexP7KYC/NLW8DSPMgVS1dX3w9qwsHwygZLNWb
HFRPAJZZH9AoxTutvfLVRFzJAC+tyZOASxxpVqrKYNYM1Bv0cTdkJXxAVev3cByalcPp0pzyvJPV
uQw897LPP+Qoy6NOCZ82i9Hoe1Q/0eZXgvYlM7LkzUe4yB6sFFvJMZRXZnVeIstsA8gWC5bGnfKF
qWU1eRV2HXmNrngyUp86so7I2qysmUsL9STKsjXwP+x913LcyJbtr5zod/TAmxvT5wEeVaREL/OC
oCQKNhMuYb/+rqR0pquAukRL83o7QhGtKJG70m+z9lrd0swJaBENF5hGyPBY02Q3fTYEUKUBF8aY
57YFJ+d/N7T1nUJLMdeVAkY1NkbmmH5r4nInT3Rxi/w9e2uIZmd1yjQKWLe8zIlf5xRqn/IgBKyA
NNjbZ/3i9j8xtbpazEKOaYK2XxcU/sHYN6hGjDju1fjRgpzfznpdipS10wXj2+bkZjGlifUQeoa7
W2X6cwoy2msN98kRwn/5dV0typFClRONNgWgd7MAnJnB6siwBGWnKndxfyIHp+kych/muo1BHJG+
Ja/E362aPOgzSw+pBjG535jcEyuru6WNF72TNbggo5SJR2k01CdUhaCtyqzE68Yle3jb3uVR6YCi
gp6Ia2OfT+80UrDsdnhUNat4b+Zi1JfGb3iiOuKI/5hY+TvgZ2/biTsG0xg/gSpectB7Ou/sk4ub
Ep4OkDcGruS1l9hCfWqcFsyblsmWnc3NdCfnvRiZVqe3dmboarETHV08cQCHgdgD+URAo89nriqJ
mU7gjXDRQdEeyAKwsFZmiPrEhuw0CF68lFECRBsgypowdm6qB68++Fc15BmYoHtNn0ygPS1HL4MW
TCSXhGu2SLIH8h1hZ3tcKkVrgEX/x/T6vox7ESKMEEMGqMmEuJhL4UnaVTDoB97/PQKuySaUBE3z
dg/ufnFFwUuDbKMINNUaXgAxCkFYuEtRU2k+ZG1u+O0IyRR1mrtnq8uLnRDw4kmAJ4E6DNK2QMqc
T7Ihl9CxLrCeIhIsBJhNeWp+Z8uoBmA4Ijps4Pydm1CysbWsAZNJ0CDxUg9j8RVqx9qXBZXHnS1z
eTR/m+Kfn1yblaKLUB2GKUvVb3UqQAMDPK9v3x0XT8BrmZHjJHHjn9sAXxYBjwa2Jeio23AqawF6
R2x8j97GdudavDgcsFZIqJOhj1tb3SHoO2oMscMr0DPRCEG6PDoLpON3nJ9LFUB0qJkotZi8b2Wd
3qZEgRBMU8PMQQ+KEH3/gh1/g8CcakN8Hq3brbGzThfnEPsNlX2Oa7FWA2sr8FeIwmC4rTwpdzIa
j93GrBV7aeLk8e3l4rfE2sHC0OBfgYtLw31/vlxtBe1NWUQgDa8KPERWURzy1DRDdZ6G99CMTSA9
3gwBeGDFq9Kw9jyvCwgDFflDlLOAqtaQyl+5lmo3aABMZ4AUVLbwFRDJ9mEMEmCytOvRheShr6oe
el+99LBHXrHdPSpannURf8CxgMN3PnJpIQY4+2TJnWsVtKcgzU4UUCnOS+G+PcXb1UR/A4qBCOvQ
Wwmk+bmhRc4LXUfHiduLczygZlzUpg0JrHiwE4Ga4465C1MKe7y1DPSSBp6G1cPQLgTJ2kaS3dYt
3qlOH4CZ1mlQSsuCJehRtbYgeuMmruC/Pc4LdSfeyIHwEhgGuEJrt6GfJ1DlToYMOpnZmQGZzN+b
V7OveJmf+LusUhen9cTaalrBzmf2C4M19Vro7fQmxRgT76t2WwTQK/2I+PZ36njofgTiDKxzEo/Q
V1NbFKRZIGapAoPFJ7UCAZI/OLxNll4DI0J++YI7NSevq1yqOaOMlcKcYBrXzBIOQrNz/C940ucm
VuevA4kdEC0wMfjDFUojYBzv0J3CW3D6MMb/7+wRvirn9w1AWCCwQ4FERWfs+jCoINxHJTSRXRFn
HdwNPrhu/ayk0PYF/BH89oawOLJiHIYB36MurohafZ8NiH6J8rcO8A5i0b19u70JcMfy6xZQJxRq
1z10atZQRcs68Ahf954GzCJxpHdKgLIzccMx3Cs6X3hQzu2tdm6qQzQetNKKa0KazgzioEa3VeZA
CgLU9RKwt79TlOJcaMhdoTMErVbrCH5ExjIF7wpgmcYQzdDq0HaxvRdWFmwqOmdcQPEL78n5NVeN
ejHMMoTE5dtrMwBcC1XnNiTBD/z58PgPYJcXapgabKJTHmkzdFtbK5tiq0I3PBHQXeWh6nzHMdOT
Ld5DwhPXHPpoo+rLzv7l3thq/55Z5F75iQsFfTZpSkCH75ZX5mG+5vD6IvqBW069MlD2zsuFvWmB
nwvoHLAy4glZnU+xLSQ9VWAP3TyQkfdA8/Bav4ROCJqjakfchYZfuFdBaKWAAtJQ8S6tOxa0qZsZ
QSs2nA9DGjzLmNoJIpqSFB+1nGXdjq+zaZ5VOagU1ymuBI4zXd+pCSB+mZinuBEOvD3CjLIoDdsA
8Jm9uby0dijNgvRHRgixoQVEkSUpjRRzaUBdd7mJb7OQvo+vtFsFwttFxBG0u1X2PZursz5OqkRT
bnMAqqVOHvkWVSPpoPvV+2662T/pG6ZAXKGIjQDsB9gbjCTr+jOBiIZkjkwCikBr3evuidf2l2P5
YfS5R9UGxiH51gJlvzfW7caBYYQQnNwNGVCRf35yNJCh6Pt8rHEYGZBDNlGsVvS0dmQfqjzVeuft
k7ixBocKMb2KVxFpBCDbz62JAmuaDDVwF+5d4eRCpYQUbayOVE/i3sa5YEsHQQgPMgCFNddXG06E
PppdDD80qotHVM48iC/ZEOcNuDj1F37VZPv9sZsLlXN/nVhdjdCCNhxEX7jVK96XK3qQRLk2vNGv
QzQu4Jko3iduE749rVsnbmV15eJIBdiDrRlW+8OPx1BwNK+I/uEY5fV1em5tDVUqyy6xwN8uvvYA
c7bF6oWPsInUUIiMh52x7azj+jJNJwhQpKADAPwE/OF32VF/6a456EsFBWF/33yrg70C2NbB4iME
cp73daPBek2coYp5pliFLqLlRfPRbHInf+MHER5jAN7htwd4cXwWTgN2Krys1+fy9AS2pgEkgCS6
aYYKZVDOkAUBNF8USj3kaCrRe9vedrOAZolHUCYv8AG+zF+vE4PmQjSoCSq4YX4ymomfeLcHWorD
2Jl2Uoab0a2M8c9PjHV1jwJWCWM5Vf0uLaEKkIZFupdi2j5IBueMBLQSRECITXV+pZ/Y6ccY0vS5
CDsRVLqN4xQOIOFEogRd6dHbE7h53bkpw8RKAZq9Rc6ldTkbPZYJCoIjJCc/Gqq5syW2zwEImxWk
EXAhg2MAd+b5aJiA6zpj1vIKuVrAkeZKD+iUcUuXBL1vBPW7DMKRfn+/jyveXGDcNDxqeGjoRkan
wrlpq2GiXM0CJrLS07Dn3cCS9KwokxRJzfT49lRud8e5sdVD2+ixQGcg2lwymBhQAmXIVmntud9b
s+2mx4nGTKLYwZlF0eV0PizeEoEuNoPfIpPb3ogvqWt4PbihlEf2uAcgumAN6FS82MjwGhwVuJrE
ooznQQZyyK1Y+UCFI7SIQtWqnWQw3WyBLl7l6VNUC0DrtXlqd/rT2/O6TScgsYbxAv3A8zRIgZ0P
VxvKZlYGXCqcsTELte5efKSfIF/HyRogGRzFR0KvQTEKsfC9zbt9HmAbWVFUCkweVKwGXw3JMg/6
AgHc59GDPmeovOP55T7Cg+v+xlV9bm21hWqlEcYuQ1k6vpbAvlUFcVhFGidM3AUevy7bWRzBZ/Vk
ZKvIJV+UTIXwrgivNwvr2kVvxnGqwKTm4QIF9bg+6j4RIONbhxBO2msKvLSrzsyvfAs0XvXl2GCo
0tfB1fwMiXvDSd/JPidW3p1YfiI2g0VyES1kWERgds63kEn0ZRhNDBYluWCIeGSoutUVZ1P7J5O7
ITtCcgFYHSQOQWwM4os1Go7gnTd19J7gWVJ8K7blZ5/eyKM7uZwGMwPpxQAw12LL7ogOB4DZ9/fS
xZ2LhikwgIFqHWCE8yFLTauXRMRXkAN2BdGrQHUB0n8dMDSm9xxUfgbPJxi99AaybrgjeBvk6pxY
iIH1Vm2XVyxvcuS8yjw5PUb7Xj7fGVtTqAqKgBNKqA+eDyyRdNKYBmR+zFi9lfqxcyt0gFVkVJxG
078s8ichv3n7Crpg0gLmBpAVHtig6nRucoaY+5gvFK+kloQEcOVYDUibR5QWjtzo9+k47gWlm4cZ
WB8F3HTIfctoGFw3C0PSxTKqQp0RRPHGAPE69wtn/GiCo0AO0wN8U/ftMV7wE88t8g114nVoqSS3
oHeYXWaBJoD6qc8gu+DSJ+5MDePejtm8za8DRJAPdjoZJCGrOcVVN1WoMM0/M5kQP3pJetdC+Q4i
QG6ZOMNj7InBr3KAqSuzq8dkGNBHgtAV4sDMgiZuCpEHJNwlN6XQBEUf8yEjyt7puDRUPJ0grkPC
Hw74asdOiSQipdHOkNAzoHkTQzCcJK0d12koyPLezuETd34+AN5HX4IId9pAE9BqHedmHDvotMyu
MKmLUxJtdDJguY8lVKFd2hSQZB9UaGRn0FGz7HLJ40+mQcXbne3EB7X5GojDURe24KOvm5BiqP80
EAHEdspp1EjxQS4zR2npRytDY1f3XcyppyzvivSKsco2QK9vHUwi2dA62psRfrtvvgqQQ+gMl5D8
XeceVdbi/BrT7Iq3suovrad9o9EQ8SYYBT3AYJ4XAxLJbnoAD9JeCp27t2fGke18bXyHF8VJd9bO
WmItpVHoMP7aKmUhuPxHeR6+rCs7mG3VRCISThIWFJ+fHF9kJ6VJLXFHgecD7HpTWIDRzwr+WWfl
9oFDKITHzcDbpqPffu1Zx+nYQYGx4/c9/CL0UaRo5Wzs6sBu6vvUN+AjKY7xgqctvxU/9OJ+V8Vm
f62+wcpXSsYk7VSGb2A+jjhLt6DTcsCmFY0f0fat3UIIHpz+e4u5zfeurK4cCZUIULPj4wYHPBi8
usBQwvrYHpWAL6quHwzQpO2cpM2BXtlcuUqTRiRZ6WFTPCxXSvijI004sN0+qu2U8ggGTGjoHAG1
yDo7oZgU6qQ0E92pHr9CIS5SY/2mmH8ZBIqoDGhmlCR5lLt5TTtZnVVaxYvboKTygspo8qlP1dQr
ksYMhEzp9ro6ts4mt4jLF1SB4JgFL/P52UhrSRuMBAE1mNAqmxdYQG13pQWxnR/3vc1L03hqbbVe
UoHaZD9CAotOmk17FokESBxtb1TK9sSfj2oVWOetiLBWhh3eGJw6pcvLHbxbkRci2QcChQAtILdG
mLvtl+EAXhWvPtRjaIwPcCAeXjug4HnG3i9r06Ax9HS+zdXbLkDDrVM0fDMhFN7zqMnwLFTT4br8
AxK1y6sLJwmFbfAWQ0XkfHV7CB8mQDJA8hE9lNUB2vDQSonBCYAcfrT3lm/dJD62E2ur1VUshC1y
qsMX9PWDhvJS7aH86rCgdHZtbcKWla3VCgvUAkKtgS2+VuSuh1fduErQRDnWbTzupmp27OmrdZvZ
qIxwYng2TQ/kV4a86pGF1q3uF65ws9t5fXEHg/IarJooyAItcL5yWZdP1UwbEdxfPgx6vLJUxGHz
0QgU0DCru3ozFweI5CRYJlEo3LTBioWRpMJS87hMPXDxDlFDBgFN0mhxLNAjuuyxs29ff+yWE4Or
3aJDPxZ+IQzyTlglLILW6xAT/XqShu+UEzurnVLMVk6yEjMJeW6PR3vTnW7Hr4Rm1v6LtIn2zq29
JjBPfI0prbpirmFNgjb7gass1F/Ab/9RdIm/m+3aPn9nQ3s9kCfGwB/EuiGBsTTSD9C9jJitI+kj
h3t5103IhVGhpgPmICC60Gyx8ihIK9VUVlPkmWKTQIm9QwkrL2vomb/9oF/YE8jDQ1YVbhPin3U0
qessyzoT9xWDjnVRQ44UPKRXGiOpM9H+oR6120pHRDn34w6c48LLBClCFXtfhPgbevXOzxuDCGmM
ChM4JsX7fEht1tw0mWa/Pbw9I6tDPWRGYswQE3BjCiEgU/lYiyxkubkHW9yiGBAeczwToJFweFH1
Ox9NSlJjiKnC84JcxC51xtpHJhSUIoqTNK4QzXdvj2zr/cFh4fE4/HnQlsnGaoeIFBAOEHPzmJXr
yGnH7DAc0fyK7QhlrqN1s3eu11sSTSSIn3hZGnBqXV7X/WgsFerEEw8d/bKkltPMJHh7TJcsaCJU
ucGUoqCPl39+crrAJhwbaQK95EITdeLOLdQ4HGGsjNZ/29Am4cjHAqgPWjiQR1E3cLdelQVRLzMe
MsgHBowJZi9lNk+nGs8kkrzaqa/3SsKbTfJqFVJ8OkIvJMzXIOVcU4ZEy5GYmsdmcVor1m+nydLC
Xi5v2pJdl1ARtY16hj54K+HI6dWXMU3vDZ35VaLvBcXri1MTEX9yx1fjIBiIqqxmO1GoWA3IpevF
4tAIGBUQ3pnK6PDxi8c9SMx2cc/N8aN6srgSZZ24vKbup8ZrkttZ2lOS3ASCGBHAIZw1Q8e4wNR0
bmKcQGglQLHFTVPVTgYoucqmo8t+bBBn0CsHYrOPuTxErDUddUKfznzHtbfRcZrZs9Ag0VPbxhxD
oly8NUqSHuOK7dy3G7T463dEmZDjWCCaKHKv4GQaDKVSCSP4jjFwQQZqoMQBAXIIFkzPqaHkJ36B
wMdO0mF9C65trlZ66LNEqAXcgga1mxgwhFTwtZI9vH2o+IVzGvSvrawWWFESqRwyPjLpVofzYhpR
1RzE8hd7amEGGwkZUIXTy8FfO5/ATM+GaoDv7RpjclRr6ajqQtigHXVnpbinvhoOXifOyG0gXbPB
UzMIng8ls0TXSsDk0crfQHdRu/1idjbqQ7dVvYcYvTB/MIhxyXjueZ7qfGD9qDBLrQXUBeSHmlGn
mg7pnDnTPOw8ipsghU/hqaXVY5UXk051jhZRbzkwNfPIYxZocHOHx31Wmb1hrbzBJhWJmOcwVmWL
kzVibZf1EIlqdaMTxX17C24CIj4yLt+EBhd0IOFuO59DhhYyLRFSDoHjRSspNKP0ievxQHrwy//S
1mpgWY0WBVrCVh4h1LvloZ4Csm56u0/+duEAc1pHGVseNwbUP8+HBVgak6oameFRvpXbzwP5kJh7
T+KldTq1sXKVkhK9cLqSS8jssEj4oH0Au7J1NxxGV/XzUD2ya0uwmw97GaULz8LZ0FZ3thWX4KBS
YVah7FowJDuedkO7PRurK0Mahp4tGmwMEKXkyCEIJd7oEefzsg6NPx+nTzt749LlcTqZ/Bud3PJg
IhInAlZRt4BGIpCK35OjEk7MTq41aGJ81rBPzHC5ru6tm131or2FXN3DpTRTfRRgm2OWAHBw+wBg
7MCAhIERWAcZ9PaJv4uUujjH/NU1kNiGS7GySjUzN8YGW7SM5qehCznbKQuzK/kj1e3leQrKw55D
uqHi5Kf99aX/aZPPxMksl9qioEccNrlOU2fX99UdOlKu+mCB6Q5kfiS3lSfzmB/G496+vfSQnxlf
Xdf1ohgVqmI4/lfVUxtBgxjKVPfQV/WlQ/apfFLQC6MatnLzO1tLQz8dkpVgfVo31SWQPm/EEjrO
HLbV3U2p3d82t+YL994YoOrq1cggWQdm+18GIPD5RuoenTG8x2iT1heKCQAjo+TzPUM1CoB/wTYf
VPuHMla6K4u13VPI56NkwyNh9MOsSabartUzY04W+EpxAJX5IrEt2R4D6MZ7k1ebR+nx1xnxNBH4
EsRWKB0jMADD1fmm6umUa6RAyarRaY1OINkqTbvXumHHKeNP0bl/AWw4WvLRisuhD2vsv25UcpJP
MmpSYwPNT7O76hjxRRO7doAOkUw1sL5Zd2/vnnW4zweHzLMFBwokthvk+yKPPecRm90SvF2xPWjl
BAAnKxXFz9lYze96qxvJUYe3vkCTcMzHKyCypm4vK7t90FAdAo4GdXMJYJY1jCY1l8JQwEaAcvm3
cQnERrOtejdlub0Jz62s3hahgAJYQmEFvWqaDX0pEVk9wSPM7XwtEAEtUa/I/fhhL6myic0xzWfD
Wz04NO2rTuOGOYVkh0pUdmBfTGhA8Lwz/Uwf9b22vO1RObe4enDQ+jwMVQWLrSv5RVh4qIFxMWCE
mXbzXmR2Gex1914IZ89trq583UyTaWCwya8DmcOqeUq4d/srE1V6Id/XBNwb5erCF6omXgy+bdII
+P/lKjtY7wwPsuCz/5rP/5Re/6qg3I+lNHBkICyFZ21lch5ZLtGkwTE12y9ao3wngzHYlpXvtWdf
vA9QLsWVxzXB1uF4kWZxzBRl5uCnu04dia0YGUiDus9qRUI40FEr54b99n1w4YRwjt3/Mbpawi7P
dVWNYVTq6mBGWUi1ohIt4gXAJG9burB0Z5ZW84j8twh8EK67fM7fVar5lY402RnNhVsFEES8FbwY
jOdpNZq0pSxv6nx2oSnaOPHIGCr4jR5IPUgP3h7O1sHjmB80SoLjEeu1fiXyIVYKTcO26AbxNoe7
ZytplR7EnDyi5t/5hYihvm3ywujQRySCNlNCVLop3oOuRUWbITAxcf5BTMNmKfDM7yWFLiyTilIE
JNy4FSSfV68f3qs5NxlSVDOEilQPNIiJxxJb/8oFMDVokqSTswfAuzCZp0bXJbq0qzM2xzBagbe7
pscu0dH//T42n2WDhW/P4sVbC408hgmOCiSK1hBgOsfUMkiOCvZ8XcpAwfEA2PLm4cPimHZ7KPy9
vN+FQ6aCAoF39fAHX17NKWutvkLTx+JOmRBOCQ1ILz4NBnX7YvmNPQIfHJklbBWcp9XDAwCegOwt
tqXYNFd1XvR+ttDZbmN5D11/aaNgCuEkvXZkrctlurhAgn7BVdy0nS3XD1O5J6l3aVeA0gwnGhoV
SIqsHLG6AC2bUFW4ELPsWern+xEEGZnQA2enfZtj8zem7rUOYgIEhv9WlwfyOUoJlw80mBrnNC3o
AP0AodHu2gJahb+xCeHPgh8J9Bdboq54SYwxLV6fTsAwncJTRxtvtF09cLLRMhj2AlLu6qy8TdQJ
/ja4un6LRKdDSV4Njl7+UYLCCE93Jze63z6qd28P79KGPzW2Co0k2FL7AcaE5YZafhd/F9COWO/l
Ui9uwZMx8Rf1JPzL4qWuBUGYXEJmn2VR3C5763Tpzj0dyero9m1O1Ja7OOzr6Ekuuy8FF/34QDMt
HlS7p8UWUf2WdmK8nflbPy5FZY5zy90cvcnsURI9FZoGTfXQxHsyEBdvw5MB6qusz1DOItF4FWl0
zIBvxMQzozbkaodqmPjWt7d3xqYB49Wd+nvNdL5PT9ZsbOcGahawpwZJONwL2ISYwcY2PCUQgjni
0gkSBAAdBj0Kfzd45vffG8dgnTymCDtKgx+D5T1k+J7R9oGsXefW+mt1el8K5UJC8sxHNlcbSKCg
6RQKEC/VylfBitqy8kkshpm1OKT9bFRPswSthm5yaK35b8/1pb1rgUoCQRYeH2Djzqeaxiqqn7IF
b6hokJsAA0n1kQBJZdoZa7p4x/e6OFI4XwgukS5H+nVlbm60rJpHYAvrdkErDbgI3xlVHzsFleg7
AY2tAZN7KFWIA5IlQox00IRSS5rSvUwmP/brNT79Iqvbp4ZcAEkaDU3PkIuz67ihnlASw+5TPbm1
ZBJ/zySZHkgiy9FvzDj6kgF1RX4G6drVjPdCWqB2gahW7VQXovFeQhpsrWHvmee75myIiENem214
oo2D184NjSodDY3JsqcIn0mZmcORsN66taRaeTfrEF0JSwHokoekZWJ211rUyvde583uQt88F7RA
/g0NOciYnH+FvEMbA+XFJEUqwUxPafKhqXVAMGSh/fT2tG4vKdR5UBRGyRmVbl7cO7dl6qksx5q4
eJo9gyg7dUxWQCY6CYwAfZ9z6e/j5rY1kpXN1UXVN9qSJlAg85KnwU1C/mDqVz86P/9BXyT/bWcL
imgFiX0kuUA6A7TjytdRM9Ms0LeAZMFrMR+dkQmuxMnhemd5Y+8mLzdnBP2QyE+boMtGPR+4/vMZ
FdV0BoF91sBeBwlUTbY7J3eLII0dDiGTPHoAY4pjRd1hzxveXhQr26vVrMSZSqkG21zazXxqIOym
X1VRfzOH1k6ObQNL1LgttCxALhnAnQ1jVZ93aO4haeOVVyKyP9QFRUHukJLYWSV8Hyp6mG45RAPU
5+Bes5EniR1yVEpnuZ9Hy8mv9etRO6SSb14vZf0+hQodSDfGr1kq/fL9iTIjgjugceC7c+zr+ZJY
QjL3gIbW3nygD4q7oDOnA/ZMc1Jvl7dhs93Oba3rScTIaNVlY+0Z90gUf+Td221oSkjk8pZ4EHvt
HODL9oB4UMEZzEP987EtTWWSXIQ96f3iGxU2G3hPwQXn8u5YgG13e9Q3ruHrAP82uNpjy6BaJiNT
7dFec8EaxZGfoPtwyXX+JZ7zUPQRyu4GeltYycosn4cT76bLOot1BsYZG47yjfkmwODWB8mXPfBk
ufJIHRG68nXwMzP/X1+n/5O8VDc/boru3/+Nv3+t6rnNkpSt/vrv6+xrW3XVd/bf/Mf+55+d/9C/
39cv9J61Ly/s+rle/8uzH8Tv/2nffWbPZ3/xKENAftu/tPPdS9eX7NUIvin/l//0w3+9vP6Wh7l+
+euPr1VP0XRy95JkFf3j50fRt7/+4DWf/zr99T8/e/dM8GN2xbrxmT6vf+LluWN//SFbfyrgQUZu
He+UhfAbt+D4wj+RrD8tC11UqO3DPQI5BF5qWrUs/esPiB/8ieQAzh+6WqGUgJ/+419d1b9+Jut/
4tXmmSqo22lAzlh//Oe7nS3S34v2L9qTmyoDuOWvP3DRYj/8fe0D/Q1uXtRT0HKkIyyXX1WjT/bL
CKFcsWWktmcooizO1Eqqntgs08hj3OSdCrGQWax0y7a0zuxvxjrPMldrhBnVdCnJSzeBHoF4TWa5
MiPS9NBsFHtSxMc+rQ3jQU6yNP4o6UAbHTLQ4Hdh3XQ5vaq00fw2c2qHDzFKOPFkqs8wPPd2Wea4
4zJNXzQnQ1ngSW8lsb1OG510Tq2AY9xuTas6iCOcg8Acs7R2ZAqw2DFmRqI50D6OW18jS9/4lhIr
ia2mBUoMKNhbvZs3ejU41NJmzUskogzQuev12FbFQnjsk1o3ogGEMrovNU37yRq7+UUyyvTTpFWk
sVnfmKMD7lKRfuzqZZTf5WI/CZ4x4Sn3MMniHNBCryanbmgx+wTdsq3T1/kCFT4JQ3Y7pa8gQCRR
eGZTpUytY6oLpHbFvJHuu6Sfqmg0gGP3qgJBit2CIlC2dWopD4aQ1sMHuWvMcOyrEYquRgMTKNaL
37s4Zx8Maew025yRaXGZwkwrLFgvmi8tAxX/c4bOJ3plaOM4PC/VoIkHc7Dk9KVNSU9nJx8EC18S
RLRj/6WTinQISDcmTWETwcz1zAZ/GXjP03oaJzuupHhoIg3CTa2fEDqltyDmp/0nuBe2Vs+q/Mmi
wwJXaUEuyOtraASE8pAUeFGobMrvUWDvShRGqbZ0T7koL1/jFsg0GwJzCrF1VhemM6hF9gQZrDnM
DWZAqtecUb2Oq6XpHHNMpB66L4yWtkFnJl8TK1sETEbe+ekUs4cZagulnSvl/Bkf0+8TfOKvBXpk
spBl+QjRMMjJdu+Tnsqpk0zUojaSF8XNYMyT5ghSClDWxGQVLeWG1Mx2WelxapedFn8qS6hhfGgo
KxovMxejeKcYBO0ohVLJpi+J6fwoicwaHW3soWIvqo3evuSWAEBYOZl1/UTFtJYrp28LEKySXq4w
o5YyMdeiY5X5kiAlJKRLSarD2LcM7OZDa6Exq5Rz85AxrfETUWSuNk1f8hxooG+1VC70qhy6snif
jZVGIzNPiXZFcVo6OyazMRg2VbOlMW0lgXRkFC9ESb6TJmu1awngVIA2QblcRAX0G1o3VanwOIlx
TG2NxuxZYTT9mI2JIjhyLqhx7WhJqvffGAQii0CXMiv3Mtpk6o3EpmYIVXQ7TMdm1DoagAG1k4Cg
XIasdcRZjFnQ6mou+jWDvq4vKO2Qvq+NouoeyrRdILAGeiPhburytg4R6qkFxIuoJbBXWm30Cw6T
VEeTXrHss1qbyhTNBVqLHaxkr7p9SrvP01QDIWUQAp7XYsiTNDLUZZFvmCSg/dI28yQWb6rJFOkx
i/G1DnotDPWnZiCx/C4zcCjtaum16WpBpbv1zCIr9IjVGZk/dhMxOsmuZAHPk9MD5CcczTbJh6Oc
pZV8mJRa+LxQnJ8DFgNKiCUbTVAFmPJSubWZsIPUS1ST7CIFFDGFyqxqJhGIOefOxYMQ14EsLhr0
XAh0o70qp8V4kGZrtuw8BcYctRGSVp7YaWZzL0AuNrZntsj3Yx7H1s2CO4TYFOiLzM6ZUCxf80Qs
Vd8qLE0IBtnI8+usAA2QM2djOXukx0lwMhHG7L4sCvTy0qaprquhjqFxjPsmDeWxrCZfG9Am8Gz1
maqPB+DHMpp5dMChQYaXZBUEb6bOaEA3HZokgUTNPelS8J54gllPc49dQxPNSvCSdIP5JDfpDBIP
UL7PUFfUMnILOmXpRSVDOTmlXhry46Q0BBWuOWmILZJqMb1FMyFYQJlxN5K8ecCDpkKaKC/7xmlS
lYC3bWgg1qul6H25ThO047mdkSmfrXRW8ZpkAL7eA5qVPKhtUz8ypbNmZyqFdjiWYq1n4PtIa/To
6djRfgFYLrHVsq1MJ2a5aoZDOsu13yJpP0M5sZqyPsCruEjeAo9iCYzOAl0IE5ohvS9zOYcUZ0mb
n8oK/9/D+oNH0/9vD8t9oeS5LU4dLP4DPxwsSf4TBTDAzNHFBtIy3lb7w78y/0QJCZ4H2kBQN4U3
BUf4p3+lwb0CbxQ6Q3n7GwKCv90rTf0TPpWMDBJYSFF6gmrAL3hXr6m1v50rICjBn4pSIDIl+B6Q
EVtlYxS1iFVVhbAuOJLnQ1OxpzEvlbADtbaDF1IKGxyrgZaLDwa7Qz6izVuWHmjSGWHLBJeVenxg
IojJGDOdeTQcOhKUtst48FWjOPbUYk7ZksWf+uZay+rU05ucyOBkBNxQqeaQ+yu23AR0+JJCSsNp
CvMw4JnxWCUSL04+KDpd/K5HgD9DCGKA4x8Mc/ZVoU8ydfSZdr5sNsyToWbkDFZ1LAgldtfpYPlU
ksyFtmJ8KFp4ZlkLmWBUhBYXzDeBODXxQZNoG8l4P22qdAewSs1+Y/TDSx8ruV3Xha3m7GNh9uZR
nd9ZmSJdQZnkHRzfySblMtkg62bekKtf556ONwVP5D+BevehVGIxQPpLsJWsZgH61UFVm8cv8qhE
mSJ0rlzKbQTePOIh+acZLL7Be2mbeiHYHZN3MuXqOrIU0UPPiS1EIHZQ0lt3UwpdO+MSkEX4eeYx
abM06gnE21QjSEodiSIpz9+xqqi8Xj+SVG0jvcC1beG61UQUJKbKYI4yNUdpbnJvBEjcTmJTCbNZ
+ZzT+CP4mxPcMxRdHaU8e7SL7/q6Yh5KpLcSwlobSg/MY0V+pYv0uzkw9crCI8QAALHVWLvR4eg4
s97p17lpOnVn+XGXOVVl4KkrP1h62Tonp/NnjHEaU7xWxf7e9SgPI33EZYD+L2HXsWS3jiy/CBH0
Zkt7XFt1Sy1tGGoZGpAESDiSX/+S1CxG0ovR5i76SmqcA6BQlZWViRY4UvC/pDYkW228Af2UhmPd
JQ3tkauQdU56Q96jaMNmufpHVEHqI0aWkq7A//EiwYlmQ0dtiiRwEHjVZq7kzp5BOunQ9UjfWVwa
nyWBXpxc9gokhWZNYlBcksEH4yNy+sS1MVpNlE8zFfc33xumPHoxjIFgtP/HG0SXGI/iglDtJVb4
aTMszpGn1SmMkuoMo7jDzedLZvY7GbTrfDbBZKXeFk4p9aw2i8KSBpvMld5EiX57rrrhcQubMG/r
biu8fkqcrcdM++TdWGzRUixula1s+q6oO39oZkET065IiOblNhEJEQtrLk21PIk6nM/10lefAz03
aTDNU/m/N+YAf//cmAMX30tKiIL+gY97BK4nUxPwFEnrVpiwhdXf9NLAsODEB4JHcBD2BVMJzZW7
4uwrL+2gPgsjgCYuYXCXh2MMb9/YqJL19Z2x3Mtkk+rRYwvNnAhpS7XhaLu1N+NUzzL/38v/i2u5
n6td9HufcULX/E8Ixwl4ZW+mndIjYkKzliVGeF22jK6b4I0QObg58/k4SgHZlnuIAXfMjU+ygQv7
Wg2P09Rp0CXoee1oiZcdhu21lOfA+qej05+dY9sCUxHMPTTAfVSW4R8wTIc6b4mUhoNib3D7LTuJ
lN2nLmNWYvXhR8yV6rQWos8dWIa7YXQKnelzxcPl0e7YS9VMl01bWxGD453SjbgZaRGp0cTIImcd
0FhoRDKNUZf6vpiQ91AYEtvdkE1DxqDat059vmz8c19xXbYByrgg8s5s4G5CCNNlREprZTgEEMtJ
zHioYMel1u9yHb7UUwBMLObP9h5IbXf8oBcw59HLr3O3N3cWKr8bJJA/BsGMRpkTyBNh43dSN3dE
W6q0IzpmExdD8o8T8CdmjG8VtIkAvXhI/3vQff4d3Io2f1N1hcx7XbCwils67TYnX30Kc7ZAzRfR
XKomQhe7HyZQQukaptTdvvQM0Pm+1sjFJY3C7brFJAe/8R8N/L+0ufYFQm4EPQmkIzEg1N8XiPx4
qb01FOmxtqlqQFAFMoTC1uSAfRLiwWBTc08XVbCi86TcBDxb5wKoCCGuGtxEzPELdNB/9EP7mffu
Py/R73jPHpzRNHGg7A7O0KHx+vsKtRGKw2nUpDJoEHYF/Wlo26S0RRGqnqjbu3kg5wCYgzUm0WZo
4VcUo2h9VZcu+VGhvAXc4TeAEv9l7e38+ZLuawMbBpwRD/1ZMBN+X1sQtZUYDBy9bDbdYZUS4T0S
uaUBnuOeIVsy+WQJkzDXemu92U1itwMNGKS1tCf2dOKmVokzdPcYWkQrtw/dTDRBXATda92oq3Y3
mjj+9vEfx3KHcn+Pq8gZ0QZDunjore9Q8H9haDJepahmT6UhKsm0Eaj90Zq7M3E8IQPrfSQ7Dtqv
FeEnN1Y/Ux9jNv8Ijsfo459rgFq2baO9DZGtPxVIpn5jXCv4ocfsZfFjkO0V4gVXNqSlhzYJFIYM
1T3R9nybmFvyyC8M1p12izsnjrNozKbyHgO+zVvYy+UxDE112Q8jiwf7MoXiantqQo567ff3DxXU
AH9fF0In//gkB/H290+CdBl1LyZNAEiCD/P7twkzEQNcByc06uxzM8Y0qUcRl54K7wF8fUO2eQ4q
/GCSgPG9UZaQ5MDqfUfmx881rYDn1f6jUc0bXIl5OjY0LhkoOwQhMZn3rNrhpkvsCplT1EuRdXxJ
em8eknkanNTW8YKrWpKFf5OoH6CLNAZpUIWAv1ukywxBsY+8mwULDaBVD4O9GGQGSFD6evrmqbqB
70VXhEsXp9oa4nKdtpdqFfUThIdpLhe0ZmfGfygvSMZWiKylVGbOaL0cIQDKiUCaDD2HUTMm1jph
fSsCd9u7EIxYqEm5w7diMNvHKo6K2aJO6nr1Vqz7s97zutgqmMRrgokggjwGfdoCBtRhSohDkGT5
X0bt2s+tvVWfRV2VzJu6O+C0WL6PXe0qTRKl/KkkmAfdN3temibhGz5s7M5PfI19/L7Z+Ud09/6+
RrDPRQCFsRL0S0Ey/H3j8dV3nTMHsM2hvk6tgUCRboqvBOXVbfhR6/p5Cifvfhijd994zcVZAMkp
kiyuqwsmhMz9HUqDPuF5tLYXl8Yb3LbXVEt8b61TPWEc963bD8tgYRspPgFSIpNNq/Xd1rRNxi6+
W70ZL4tPu3RSm0i0s6kEfm5VXhlYIu9PpuYhBABRdLHYgddAFdkZIM9/CoL92WAH6AYFA5g0guwF
Y/k/eXSxlDWLGaY/Z7ou90qEQ+670321jclx4BfTbMVs6q9O1AM1d6cuCZawTcN1eI8Gv8v54r/5
vdBpsOdvcDwviTclhLX/kkoDaf+vAHjYW6Bshg75zqb/fed6fACvWqhKNwmFK8gzTwBycHDiCHJ0
cHv/2nj1w0aqkx3N9ApN6tzEoUpgPoi70amHvh6//nrNvVYkPRm+i/50VHGuq5CDb3eBpjOg9RGi
r4TRzAOauxCPgf7kLflmqboQXpjraoKJJn1lvsT2YL464Uv94biC28Cb0ljb99pHCcZigZSxTSDA
5T2QVvITDXyeBVseCHnCBxAZiZevQSTBSV6DMOms5gJUtKxRMJSYJQxxPteigpFhDmLLNqRWOI5Z
AAaiI1qKpIw0mYjMkwVis/HxUtnjaM62Qh/4OIFWze1kblZyV1PvPVSYPID22YMxC6auWeHCJXEJ
+/aGbH0uiYkAI/dnCRrELRji07wO5p6P6CnAbGeax/fO6dUFMGWmowqK5sGiITdg8cRD9E6ZrvxL
L9gHCi5htgW9KUXtYBAyWkES1imz5yCzHfredEiRbOBthe6h4a0GUDvGzruCltikRCM1ENRfcxr3
VlqPP23hL/B7h5DY6ornRiC1gjXfV9LTbw6yW2vWQTn17VpsfQyFFm1kXjXyE5LwV0PFlC4OZND8
dp7z1div2lmhR8uA6HvRiIY4aLe1L6oLTLQLiPzDc0PO9TWQQOCA375YHqr+2sMcRYVresTN0SG6
HNdyrnV1OepLeI2JIgTWAm82l+jlY9vWOfzOU9pwhgwDLYgB0RWOXF3WM+9Nz1NcOmigZke2yGhk
5VKKRC3hADMMG4IAK2AH5EfFvODyU8llXmNYPlZzWBxH/ggtZCQk4fH4uO3BO4Qw4yQRqTdYM4MD
BOx/aLupUF0F7zhkiBNIwIKMItMEiEe8P0jrXj/1vpNKe/bK4wbPjsTuRLjgdMgXhI00Ct5ZgxW4
+4pRWeYyaL/XGwprmwJ0iix+mvZlCi94tnoNK1vMvY97DUBn9q56D44e44DVQPw+jpfHWCAfHX2N
j29FbYJEBr9wVihULEtkdJZFBzW6WMOAbtIU3wHg9uy4StHmviJ3xPhpYPgDX8Q3FYRfbA48uiUd
pCdmDQYhroFCtMoID67rqKbE9aX76izOrWMtyeYBiwalUjyPqMsfpgHSPiZ6oEE9PPvETI/d8q1f
6xtqQBSdUGuFSMMm8i5mJl39zS8C/VSvG2w8LN7nnkvfBm+My2ib7qlW9mnBhBPyBMijdVtXqrGp
i6aFGeMRSRdbbAWGsFPpSA1T9elhBDsMuBLH6Q4SWGmg9lkfDmArXEAli6u2S6va2LdqBgAeCft9
bQEykADnfIh4nUCVGFjZvq9Ey+ZGul0HeYc9wmqqM69rgwSuI4BDwO5PJ0bcOwnCVNg6pOw4JocX
FA6LrIMUQRG/b+V7NgHioIIEWuYCSAF+ItCY3c/L0OxXhbdnv4LRaV/5IIlybLblf6stmEsenxGN
yLjcqk/gCEQ5JvLvaOU8jsDzb7HiIqvANU18ZpwUqeNTuG3f1ep46fEHgEiR3F2e+VTHZVXVGnHO
wgY2uOgdbAaSGQq2ZexJDhqLQhlbiP0WGlvhVLvWyQ+a797as3J/9dJQi3ckgTiZDH8SPZSQVgW3
5+pCovmiNh5eYj4BtdlhGD0skM1zjHgYQszaeUP9FPI58QnHlDMNSVHHTeFD+u5krcB3iEaEdtF3
U7xKJxENJ6WwLZrZfqYZfOVVDNHZuI1LKI0j3vfWfLMX94Or7Av+YAql2A8H8oOJCo2UCQ/wsMqM
63i+dyNAlJbCFCBi3YAoSKzWTjjaQVntrF829EpLOUb4T1s9xwu7Nr4OTzXfPltNs13kvNhpYNVL
Fk+NRKNP/IjG8Lk1WIZt8EZHrUq7QNpFpYZPkBn4InovP8IZE9Gd54D6e7we7Wafa8cuVlj65EdR
f4SAX8iH9zDCYvGKZjhPdSOd9LjRI+IA1JQNhNpxv0dbzQnG4r8dSNAIVke2gCq4RlBWLjFcuxbE
6e13MXeyXDZgt3guj2B3BEeuAwj1wG/ZUHiS7emJM/ht2ffuW9+Md2yyn5mK8DZQbIXtDwnrq/vF
92h2ADRHxPAQRhB9zHyGNP6vsrceSQrNJlEIu6tTn0Xfuj1FtWjzMmhUbphieLEkDtwRSaYWCUZY
gTLFhsrLoZMJT6IBeNrEVV51YYnrrrJh3mVMcbh7F59RhfrjEmj2K9r+2uD9uh4xUztzYXE7TI8v
VFroR1uLVzTozh+vwRGc0fbE+2M/V3MMg6BQynxCAXWmsE22hrJhs750cdMlAjI18NgW1yXqm2y0
6JfjSz6SeWsvO5aurvHyLl+kyo6H46hIltV9EJah5WD6Ab8ajvBg650igoocEga4deBBpCvHreo4
nlASoELgAlEOInuZVSfQEBsvBME5qd0OHNg+DJC+qjnF24GeO7vrY0yb99Fw6yN2Q2wOHzHYf3I1
EHzfO/UG39nxVQJhAW1XrAOUr8OTcYY+rQlIjjPyMShHqyaZRPsLXNZy8opIjexfaMqfFCqkwHvn
JoL0BSpb9HF+TyshtS7BH9QyBVfXeQG18w1AG3BYPGAqaAhUjWqRGljzgeQq57zvOmgdN13aRrRJ
jB+bPKzJv4r9HYT4ozwF3o/e0E563Zf3+6Ia4VYq1rZMNaDfFAKr7tlFsVTUrYnRXmjWLN7sjyai
M/o8bd7h0S3+N97w/+AkmPZyYmg944h6kID/fQkur30fUwEyrTSK9K6vrku4/vR678msa95vZkqP
3skRDxAnltOmP0qOc7rpakgcSX4qSKNsFTnXnvooY5R347ZEF+gpXWYTdM/hpt7+96L/YrNiMwM4
v2KYehedweTt74tWlMl1qhFOa7YZwJHQSQVXBRhdw0tiY6LaD6Ib5IC+o6qrkfqgDlRoc9Aaquv/
WMrfMCKUEXcRaSicwXdo7//9N14jVgw3eKtRqaUXJHcrbpiiOs7HaLSSYPCbVHBrSoNofKxINZxw
8+fbbPEbOuZ3bajoXdTKKB/EmsLAaCiGToNYYS3P/3udB0j8x1E7jOHhGoRdhnbx7+tkrfRa1TbA
w8IFXoEzUpCZTUMqevGrMHcqccVB+UDqDkhOYDHop0PrgZBKFNbMVWlCTsDssmw0IxDClwYgSbgg
X1ATGKcRWPKiBzoQbPDO2/NCMQ0Y7vPNs5wQMDzufZuCK5+Rc7d1JPMj+k6RLxND7V/ICZrnuev0
TQ5KD7Bg1aQeFJaKGLxWQpkDjk/0wgeHZpuORnQOK1W6rX8J+yxkKKO3+m0jEtp8a+NeDHyiPZRI
qdjw7sd6yEVH8oDOH4+XveVUQVcJNX4UsYzAs97Ay+mkfT85ejIcnCCbVzSxF4wv7ZXU8ePRS0bU
+v9opvw1YI3zDJosOswAU3cloB1o/S/Qr1KmHZsYm3P09NgAWOEI4a7pkD8jN91q8WDC8zK8S19d
bYUwZSbUOJSKL07X/qMN+RfxE+tBSIL1MKgPIHD/WYOj1zZQgKrooi2bn8VsIRmKuPOGQqXArKhM
ZmdEr1nJk2qjJPDnH2KdkXKGKgdz5c54tkmmJuL/COL/T9MJ64KZCpohu8Dtn/d+CoNp2dRg0B4V
Xk7ATalr5iVMWUuxe4Sk4LhlRy1qeXwq65h+jRj8v2rRD2VVezp1a/eVzRH4NlzoIvqEji6qpBmY
W7uSPhExDa8YcLgOHInE/76CmCT4G9uAywYk9SDEBAInJKV/3+eAd8hLImdKR2Z9tFHEx3ius9r0
AQg9kbqhXllSHcVoqMTyvbUEzTC/Ku8/WtpW92H7xapom1PtM7QI5QmeMN0DGLrZkZXBK3tJ0bKJ
AySuiyXzo8vTWd0Xa9NwzlvrszIBgK1JnluKlsbR7TdQdJYcNO39Ys/zHaxTkVey64FbwO+rDbY+
G50KmXh34ntP7FeaRzaSxRyA+gEpKgCPCK5n4Q1RaSR8ZkdA2K6w0sXU49nM9k9WgTE2MA89AV//
OFJyVw8YRlBhg0S7foTFvPcrfeFGgc1cm2cdbw8Hpjp6znUD5Slp1HJD6xH5515gtJHbZo6on6Xz
erSg5tC6b1sOTvwOhR5fixdxD9XtBKMtB25+nTK5qmWfm5UkM3funZadJIquuPUGqEbYn2PmfB7C
ERprYT39Jxp0KCuEDSKTEgkCtJVD1n1NLdS/2fEFHI/nhq7ggkwq2Qwwx5nYCuTQ+ZOY7ZNp5V0A
HlUBBYe7ELnzzYRJvJD4Ce5puQYzVnJULNYGHWE+VNlR6/cBWrrbnq25zQOyL/tmoXk98KkqgP2C
wEqRTrI93zZxe2k354ZMfABoS4DFrEW7rCwZ3NWcwDoQn451ej6/Li6eQ9ZsMKbcr0tcu00et8ID
ddG0+YGUOROZc2U4FI9jBlqkz3nmc/nFn/w6s6GykdreMmXBMm9FjfmoLBp7AGB2+AXy9yRjImgy
Vrc5KMtrga/RJKpyCsMnmrWmGq+0rRHEQRjg4r592kUEzwtrXq1wrq49Hmo26EtNkRfNAo3skU7I
QJf6yUHhkNYYOCudDZVABD7eL8ZCRBaU96ubT/ZiFRItWJhhy2Rs7PsGVJ8zRorGD1vDc+6CheZZ
z45biw+G0mKCklKx2cDpdgjUbjRPEgVZ+WJ2gb+1nh5KzOiCszlHV99b4xs0509w/eUpq+gNwMqc
N1KlDlibmQ9NfqhJxsmRy/uagJoxNmPKYfSYUnRH0yMbJnC6ypRuk0Ej4iyxsM/BjDQLpNOFJvMi
EZcYCKfHjVQSuvmA6PuMThOau3iRIuJ/WK0EUWpO9YALiboS3X7enAfuQ3HPGHo6zsCR2u9tlzHm
cPPhbpjKCUqNsQB/7ijyyaoKuVKet8MEkxjIlgOD67v8+DLqBYlATSnsfg9CBejRKc57P7efj+Np
ReMbBW0uc3cwJhR+oTfQEFGFn6jXoZTaswRnnIteWzHe9UfTW3EmIQKat7NbguIKK3nuFVZNEz2Q
LUGnZE7M3uOQO78H8O7JnuO19CRWbjwYfjrK3Idx5gsunjS74GsTianDOG3VtBWwW3gC/GGDzmKX
4LW0qbKbk7/BOYmB1voLTXGCobpMekybqUX+ElXAQDTShI74IEZaMK5oOonXbiNnoJ7F8dGrR7z5
PCN7eccYJENrf0pmq8nwlI8pLLiuBwbAeLRe2/ldrKG8+eMuyojsyB8RluMZ7THgHl4J2faLC28I
bxwfD3j0gFy6gUFif5HDaUP3yOmWJdMQkT26fsAt0JcIur5ADhUnVksTNfxUSwD75xDO0wIaAKcO
YDWdjE7Q5LRT0TZDfnz/ilqgqQzOC2ib4kZavuXE9XogutGngFNATMIeC90oGOkEFlCLDd7R++Nx
1JHT3qIyG1CncRSvzNUOMDwWllY70kTsRUCz3sP1Y7zUS/jSTfU3fwvANJc77OdIhqo96Vy0N/Ao
hiC0CLhzoDHGF9iukeiFWiHoYAGAjHiakyXBPEh84dR67wcCcwXRhJdNoUqr6mHIzI6n8ko90z4O
CgNUNGs6gdoepjGWS/u9WQO7b/AvGx5cAqflQO+jndVD4acoH+zBlkkHbfx8bKDlrsDH8SAV9IEN
gHx32Itj6jQd3erBBTk8hwSClwdtc19FeUuRJNDI+SwAnv568Zplas8x3Bm4B3SdEoZXvMVrDenh
YKvYIxzPq/Bxpd9lOzfJsAbLowrFc12ZV6oWTMtCUjXrIFyYHo1DulQXPdj8fuKf68DSp+Pc6Qo4
IdPfx35pTo2j3WsQi/kXl40jkkP+aMzkjsF07cQA3ieWlfbtvXJkC8giHLCpe28yPsgAtvloXIf9
AlmP0C3RrUhjDVJrjOptx9x5sJmcW/SsPbQtuA9+suCEJpMz45c07ddq3HeqrdJjOwgJUmG57jls
6eO8vnV9HWNDa5bWAfwUOvcScljegPv3/eipGrK+1ODMdgNO2PE6+w1owyLokO5PbMr8WNQnWCi/
BgQ/wrwtcBP0ku+8qLkzIxvTUVsXiMlM5zXu+RkAWpi73OlRwuDRdFdxjef/XPRAjz9XOBqjoQIk
DSIL6K40YEY4lbuCfZBxg7m4GvMdTyr+qUcLZ6JGhrIu8dsE7rZYEVk7SH8nrrPUicGwQDFH/QBN
mb2NhBbNk9fHbxA9aC8Oez2w8eMNPz4WX0LURL4F47bNHfOBAd8bCHSnOtLX2ZFBaVDLz6NERTEF
ghS2AEmSyPqxQiu9dMM6OFVr1M9g6jHEJM8iiM8rfKSh2hk4/Rfssb5uYWm7DGOHizZFizJq68CA
7MY6DZyB3eve/kQwt3LpkSkWHTKI5Ni2pjXDSdYo/ia8cTsKVfluziIZJuEccPSXwHWgINfvsBhk
tLKp1bBL2+N5GGPnjmhnXAr9CpT76Yyp/gq9iSN1mMDYux0xzfQ+3GhciNB2UM0qMZG337L4YQa9
q2QdHZLO7j+H4StZRPANsyBFv8bpVjdIAgHHHlXjUQodwDgf5ZRog6A5B26y1dYPH75yyQLqFkhw
BCr+O000XN/XcALwzgDcrR42YZldXVpYbAIJOJlCgn/O3KE6dyPeoQ2jGnMARPdoGFocsD1mmzjA
gvgKyVaxItmrXpoRPLGRMdD9tX7TSlNoNAGv8QZ0Fo4PHYygA3VjcMYM+GeQJ5rc22PIAVszH4+8
66B1PJOPzXHwGT/5ofO1wcXaccgoAv8c6eupj9BhPe4hCIRfWUO+YRKCn8UACJPvOLkaWjvXBs6Y
rgrTapWFszxMARjAxz0nM64wsMYhWej8PFnK/GqdshXjJdubBwFmTB7FqTci3BwBvvHEw9SGQVZr
SNCidimdjzVavLedydG1loKbW7WTEaKheUL/DmqnbADWqPtHlIdLOjDQI/Z/7eiOtCx+xNhzlRy3
YRCkDEEOSLfWs7O6Gn9IINCSRfZpBAqeWyZ4MasN8yLql57HXgICZTFAkdnm4DtrduANrgLnAKGk
aZkpoqE96anqEgUyVnEcjXhm38NWN+V/dhE4v2VeMSLVpnTvJICaim0g/IWyn4KaKeE7iWGx158K
NPzz4uMhDy3zHerjbRLjZSk5Wm3pKPkHe+nuqWwReEmEhWz4kBFUq+qAWYWgMO6TOFd78UN79bCM
63Ja9gbFAWsc3y0PyZD4ZrrvpiYXe0ZjbP+dSSg02+Bs7YSzI3Oie7t9j6SYVJLF8ffjTV1lBInA
YOfj1qF+nwL769H+CQXIGfC7T3SnMcfjLS0CHJ3Bhm4w6LP32zoaf/cH8RnK0eAHh5B0nB3147iS
LuHvYWCGlJsNMs0qcFOuRSnA6UNpV99Vw3JBiQ0mAqJGKSOTa5sWg+TiE8w5IN+lnNcVmT/qtejb
ARWDJkgxJD8WHnqMxEcWNlUIt0eEcFV0m4DIXBCTdbZuMHXb10cblyGJ1V0GpxoGniUUNY9EY5UU
lORNlk1YvRwpZrvnDkcyytGdu4KBArDvS6eyNSL0xPY0Q7SgkfJaXNbEt+WaTqGbrMH6yeKMFV5L
PxoVRmc9m+9HSRiE/KFqkeVhArG6xI0Ge0YE6JHXY+YDXa+ADeRs17Ow9N6ixpGJdvbSbLpnCM4A
gw1EgZbifFbV9NZZIwYGpwZZSNA3SYDm7EFWbQeJ8UIn57aMMA6C5knLc2gT4iwagbxDNBAyUjij
oO7+IlLO+7fWb/BXQq5xrU0EpsIol7ST7DyHTqGiqC2jypVZIzS4Ec7MQcjCDKJ2xEPbs28iAkTn
YmJygQPCWUmVwzaQphh4dItqMh/CqhYo+8GRWIK7dQDBQMwaW2ZVHxwbCsbLHL+2CrCa73GYLW3m
ysafxMNfIGYpA5Cor61Tdg645xzI5oTn6uRhzaoBPQJTPKwAywssrjFKjn/YHlAR1e0SZTYIdJmr
QSc6cgDVGqgeYFIrEap+jVawr6pIbcXYQR+udQ3AHW3xtHO7t+OObLR1wHm0X49EiRP1re0wPRjp
k7MCNCWYN836setOEx0+/KpUfAGdQCKfYoM4Uu1Zu78O96PRD0ahPnSaFu9AZD97GJ4Ptuhrjyne
ksAh7VaXMQOtMrGQbGGykqbWRLwBPLigB/2XzCec7hurwVp2feIl+zThnbUrGUOmopoxWQTwkrl4
gGy9Qa8wwDzntvVoJimkDyvhKCQj/iS0D006f+bZgjm8qy+x0TN9aasA6dQEOhZpGMYTF/SMJTAu
J5KIPWpQ6bSCWQTFfVyDvRvdYcbhVvv6RNW8nCmCHwOl8vH4mrUjkc3OwbeVBfsZQ+9OzBsyVHy8
fHP1y5E3Mj58QAu+BsYvwBSpgqXQml564714Xss/sSiWGfQF8gnTp8WqF30hxK8TjHbB6mlnd3AH
0moOwnYGX05ov4x9tdfkNn4R2AAYdQB1Frh5qeuIZAEbzpGaQCxiC3q5mIYrMSIo+xGqjntb0Oyc
ha1qusweoBFURaN9nePOzZW3eDtmEScRMJ+P/txewIxvnjt/vvXcUnfB6oEticgEzfap7NgUPazC
/+rrDhjhQLw7P8T/H7rmMdxsDPS1eE2pccStR/pQR9GZse07vO3LEdaXqY8TUVh0gno0OFU5Cbvg
inHVywzOW6V7fdkG5wblh/ok181Gydv+CKYQTvVWj77kxtaywRBlZ6Eul+d19abMCca2JBSmIC7D
T0K7MJWjEzeq0JUjS5zXen2IRl8Uxq0z1tN3s9OK7U565xh9uXVdX6g9YfoBfNXLsIAeau5ce6aF
iYx/GqsYlcCA8+yJEZjayMwDETrHwMeWeLNhV2ywziRmcDDO5MMdkPTXASjC4sYYawmsJpUb+4CK
32TaxntlNzjEGLnrUF7KJ+PNQPvm2WA34jWx6aiKoQ3w5AlzDtd4/sjnFqzIoMmdaotOPuquNez9
T2ggDPRTH1P5tk0xhl53JpdTWcW0hmOBmeHEk5CI9zq1lNIF/comwOUBeZ4ImWgR8vHLMTMEtkGu
1mYA9E0ipHqAoTzwyEvYdN0ka94qdHefoFCd4BbPr6H95PdeDT9Ig44+lPg+YCw4A7P7RpHW3zWV
HF7lBNJU6JMrJnAxrKg272Ubr/XWoaCf5/bcy97/gNe3ydp+6dNAh18XIpsnHSEUoEuPcb5Gto8G
qvMC5OLe2uqT1yAYU4rA3gHkQX9FV1eMW38bnY0WtR67q4Y7ZtVoNqdmua9jZV9puA8O7Je5AzoY
LE0ZzQ156W0JTo6LX4+J7seVjdXZGdmt1mIu+7Hqk80ddMmB3CZL7ePeOet06tCQTfTWRWlEhw2t
bQmKV/PMHHQ9NTV3nbJAcrR6+Ywhz2sIC3SraW+DHXeZFaA5jqh/QyE15isjJ2eUzUNfbVayzw1k
tvZIYURrEo92y8licjgvdCi90AjQ+o2F5oSXxhAFObULC27c5VVOV2f9sPpLAA69CsHmgo41/MsK
afPo4jP5ORR99DL8H3Nntly3kW3bL0IFmkT3eDZ237CnKOoFIYky+r7H19+RSZ97y6qK8j1vJ6Lk
sKMsmeQGMteaa8y5Olc/1EQc4fiUDmp3XS6j41xzAtzvF0Sj+7UOr/1IuVw4g3GjLRm/TGN8jZLc
eyhjFmEgzC115V/HKdWCIkx0Bm6Ocagy6jgpkgNyZ91+iP0eTC9zz+ovJAvtzTYdj3lmuudGmPHW
zphxJXOaXDSdQEosz/mWn0F4WVP2FoDL5gezyjhMuujKE2Qd1Ye1Wl5+zKOEy7vpipOludO1rOOn
bsUVMPE87MsqL54zXPaBNrvjsVgpN6PFXE+OxuTbS3mh2yyfqFxMHKwivKhnZxTNt9acYdYi29gT
fvTB9lHYXZ0ZOfNFZ1+4BpkKkT3deX063+UDQdmKN3GiYdzPPAMDq2EevE6r2MXpr3dpGgO1h+Fz
kXr615p5jZ9BnaRhYdytbfwwNU50GvGeMbuT7ARfeiyGAcNJbx+9ZHXko3HqkrR7QDx66Rc+kyhK
zSdrAmczv6+QAvcKZxvaOjk2bT2BKbnhlwyoPUiL5xSE/rkTOp3JZKSH1ek5G1dKpTIviis4aHzJ
6VBQ6Yyg0T3su2lFukIzH6PRX+BQ2+1chezvjpo8yGAg71GdA+mOOqOL76aEonwww72XEEMR9Vp4
m1391JPLv23tVnsY9WQ/1O1PNGILmt3ARu4mN6fSnnHl/4rTtLotY+k8GqJHQhxu7hiut6IcSa+p
m2lnDxAEq8f70Aj94paZeUYOsPcV/d5DVJabqQvza8n04Kr+rippPNs8zg7swIV4ULDDpIN8ek1n
3OwqMW5m8TIAhVxS2ymuY2uBeJUz/4LVrGITx+SF94vB2U0/cKWl3jPdZWjq1PrBR8K4aE1LMwDd
cRxbavE0iTdRPs0PKQpdL6LTUvfhzll/2kzO7oZMY+VxZL5WQyuuBkzAPsbV6UfD91pf0/t8dE3o
5GIMYttw7wzfLre4nN3AHcKQja624BV05+twMiave6IM6J/WOtu62k5f8+F5ZiHvE9E/J8AKh0kc
MGxXFe4NC0m8wTOYHUVds9+JZIH9pEWS5ZqTXWuH44EGI7vnqcbuIKSgYJfHAh34jqF4eGeNLEqP
s2o+NWvPcq8mfzBmMr2nyskuQmNyOpICsrfcGOx1rd7qLPlRkOG/mSDMmVYOdHchJknpUJ1m3H3J
xMOpG7dmxuJTxnN215toLWQVbtqxKgLASDrDCH5bVVNTVI8kdlzwqvi0BGlN6HZloH8WBkpo4rCD
YXZmxv9UxHh0xiBxbDqLFPX3Wkqa3Bkph1V1SkTCGDAIfGmm1L6Jpb9bfVQz4CMNTFz/Mae19Tbh
2dSyHftFzKfYcfOgTLyBFK0ZV+cgE0+G+c5vsgeXTqYbjPSDmxlNYqe3gCqNZB+VYlfXy3fhjd41
b/C9K6li4IBnV9O9CHXctiXKg+So9lmv+UHY1u9ClOLCwjsmdDSo1RKeerMovzOmjNkAtWm7wjtj
IQ7Y8QwIMM3SOplSsnfl0df0E9dBQ/+GeqB620WXtgW0E2wrzVfGVPjC0uI0JiBY2goIahR2FZAN
MOCDD8pojk5Iv1s1a18156WboUhZktsds3ohZ6EJg9J7sB5D8hfuB/OX7T1b1WtaecN92s8UVbq/
WUQYvoyejHeYToNtFec4Z5pHU8dsuEba6hfhwac5IIOj9gZO2WyNMELIsJMnBirxfeQxXJLurlrj
e8vtyueY4LHFzWnQGvQGxrCBgBNnxo3FEXwqshdQgoOHGc+azfLmEntP3zEfTH26zV55MKi1Hhtd
J7s2z8NdNerexq+i6KoJViab7r3ld/XJ6rL7hviGg66Pv7LVWKkxBEQ6cximfkEe6sZlhsratAvJ
ZkS4pAES4dfCy/p9MmQII3EyHwytvJTRkFzVX2yNe9CY6RvGjDEbtN9+0GBJyeYp7rIQ22Ob65fI
sfQLTirq0Nr+xVirPw/IL1qLd3DG/bNzeyjksLPrcz8YXzwjjx7MsoYOnaHQh3lIDkXJNttEW1hV
pU3aA9E9Zv6a9UW2M/2mPP7NLF3l1/6VZ/FwBmM+JbbD4mWSXM4/IRNNV9WkbnT8ZNKQoVFN1SjR
eCY/XoNErVXWV2X1wT+QBpMlvlOV4G/J0yclgXaO4Awr+28og32QaOW2rvPlFi7Mw4sxiQ65xeTP
hgic5XmSWaDa/AfecyKKtk5Ho9avHmtoU1SdrHLe2qRK73D9bNXrzYWOimW3fwz4TYJPzj9qn4p8
ectT+URLVX5MCo7IhUPCL9cjXvOnQjPPNVk/gdOBzBfNDVgA/rNBe6+a16ooioOtdEXJAZsaHYUQ
b4ZtvSrRtaQyIXuoeolb99dqRNauT6dhEzbAqrbWg5TIfk0kzRgsxXr1LMI78byRF5B1V2HM1b7y
ECcKo6E6LdfX/Jfiz+cw1Q6WEXEhJQ9NZbqMRibv6jLmq6yWwhJ1EMe8tY+M+j2pUUfkRJr7k23A
PSx8pmneOfXqr+2SPXmEntx7sMXb2La+NzjYOHmyD6UZNbFLtsDq7ftsfrfKovw7VMv5V/yCq5Et
IxK/+DesW2oiz+owsYFSAY0pw6ldDKSPwMIutn4Kw+qODWrzQ5dZN7eq6oCj5ElLBAkl9uqeopDA
KJGT+NONMZ/JOALt0Z9QD5YvRoubxipF+2TFCUBcnpWB0h7CdmQz+lw/q9vHSfXvuTe+lzMVTkLG
39EgrH7jxY22qQAbNkXb6GSc5n+0ocFMXgz9uTS6eDNGJPxwQY1BboCIJWNyDPOhu9eGr5S4sKMr
XYHjVSsqtaUdsqokUiE23tk6OJ4Rmq4587lNVCPy1y3T0MIw8pMSapU1gsbPHB3zFS597Ixvhoij
rXqMcaDSY5T2AzsgTtgscCq4tfX4nsc3bC7huba8i1XbOZeV6A65hj0aofZL7OVwH3hsiP6VQnvM
d7vSaIBrDaQzZBMFQeyCZY2sWLMMazgk5vjeYgzZ0A5MOwc/G27kFcNBRME4i61wcnHvlh2D8zY/
w0izUF7mVYR0DnutDvplJ+bYvyjAtvPMX0m+fFX/4LfrVxbV/VJvfpmGL4P0h0hsEcaRs0Kbw60q
WkP53sJkw1e1n4O5KEOucwbillIpIznVu934LO5u4+NUa0djdl+p4Qy8Q3W6yayFoWTcAnTQSzpM
f8p6sIKOUqyQyHCSle82+4xAbfnDPD7Lc1YZWwJo5x3i8XMsxe8mjKrdVMRvY2o8TYs54/kwf0Yp
fiuF34xu/ZUB3B5p7qzuSU0DuYzInNLpKTO7fJms/pM0MEuhHV3RfdjaLP7mBLb+hV1l76Mndy3A
Puouu83/egA7sdMTWRSvgZW2Z8NKZjYGhQ6zI3fd1C6uLS9d3yyD3Kc5i55NUrfUGJLxRHjMU709
VJbYq4+HT40lMe1HPIJn2nRUgefD/+vRadLOBpQZ2A0zGuUroHZFNy7M7WgLtH6xvigE4j/fLv+S
s2k4DM4tz7Lk1k7omN+gziZmaJdYEYFG7nir63ihyZ6TxyRLP0JTG4669U0VU2okpqREVdolSIzs
aRivSUKGj7c62EeMnxYwd+q2f8xh+GN2Xe9QV0wJIvveNCrCkuTQoK6/5+V4rlajZTYC/Ze31Kit
P4YbptL13+CG5r+YI/n2LJfPDhTacjx1t/7T3VkxtDPirmfwWi9fMlLstmY7JdtsXqODqMeRFy+b
g94+KDFSjR3UveMWLQdP1EZkeyG4ZlH2LBiNYr49KO9T72LZAGIO8jX++Z8/kn9FJPmahYsHDccA
3uTf45+7ovCpf0D/Ys0+ZuF6GtbqBd+GCDQ/b4/1GuLdYFy9kFZHvsHg7yaxVJdcG6hYYrSsUftb
W6V8DP5SgzhkkhCCIUMZQMt/Z8obM5/Tlrs30PXC2fT6HYlsJ4Tl+SGJOn+X4y04kqCHDXZZ62Ot
S6nCCl+0iDolXdu/2UDMW/dvPlgy/Fieyw+KZ1c91//0wRpu33UpoypJN5r4a3p7l3ManDXTOfP6
RMx5++QCq1QGjW2YW+Ao/YdKwFC4Xwwmh4N39PcRgXDbKYbMb8vxi3oM0GZuuQEd0blfyRwkUgez
2paFXpBzEGTpRPiE0YgeYCCzTuSuPWaSCrTCH5FOyzQk9SVrZ1TKcoUG8lb9Xm+qk2mUv9I2QhuV
RyK/wrOSlUk1r5GyuoMq4tKqzLbSqL/0zX1tNeH9XBC7akGElBq9XUgLtDHiQmyWkWBE5qWEpmD3
7arsO1uT9MtENNAmM0vtZfHdV0Z8mMbWcDw26dS9lfH0XhVTf1bzhsEs9J2BVk5eDEdPateH1H4i
Xmh4nZvow277krlQWl0cLi0kEvesfnaY9MvNMBo16EMtzt0vP8qtwLKm8as5dF/Qwrmr8ufGa8lQ
ip0bLfofM8V4K9z+UvlWSVmOZKH7WXMhv3BX5NZ6nYuxvDb+esKSRiLhksbBuLrRg6DLrhog4Gpg
Eik7McI8yNebrV3ZtpQJVWQflgoghkrnp+h+knKZ38iW49rXo/Ti4dAjLKIvNqupwaT3glGPjq41
mQdC1AgJcXz62AXImuLzvmjhUIwxvmud5SGGYN/wD6BcUeRt40T426Yxk7Mahq5lq+1sEQPW0aJi
iDZ7b/mcNeuthTnEO1GmB3E7HGbT8/HW01KZaTrtJGqOXq5iAkz0sInZ8tnBB1HIoSH/ZTSJlSxf
x05uGbjXRgHQs7TJDelIDqeafcbpCTSQu6bQXkareI87SnjFWyi0eupw4kRLdZt68cOoEvRLJm0z
/RSKo3YV5sgx2DNP9s2r1e3GMdrAHQiqPIaiJePTzSg+URaJgCkWbNBHIi+4tHEnWttxcro3Qumw
edZdYGt+fzG/ZEVjfOJwSQgYrx511R6r+h7x0D+0pXbL2vJna2Crc/jV+qBEXV8ZgZ2Yj+MajzvW
d/gblyiYzRLB8sAbBW7e3KlLSFt9wUrS6cx5tE+n2Lx65nggrC/cK5ACuzPfjTVs2nZdHyL97JvY
sZiNvtuV42DtHJpN4xEnMOo/mwlzZm4+4HVK7+y6eYiGQT8bMZaqRLP3OsPAoGH/7r5Z19uaUfWV
s2PvltZ6aczqkCG9P1htdW07iJ66z8w9tkuxH9rmONnNHDiYmE/0y8dxIMsmYnHzcQxxnEKeKIg3
MUUSNCzN8XPT2eeDeE+FTzgNJMyh0Sr4mWH4QiIs2p8IfxbW3dAQnNeOXbO3M2Ta2s81EjFRjNx2
OXVSXDTxJTJC1VAXSCBM4ye2HTIRCOcDM7fkkmrRq8woa8V0EhUQYzsNP8OkKC7DWt7EkJyqSUtO
aX6jtD+IRswPRSaGXbFGzwy9p5P89JdOXB2rsU4GLgi7OKgJAgEFb9Yax/cV86molo0G9nwGcPH6
3BjUwRZGK68rxd5MBY5JF0rbE+FbC/2IpHF1WrJGSEVkqE2u7dmFodmMBjnqWHSvUVNecjOKHkfL
as4F9kVBzEIRG5iijWW6Vkb8RV+xbhrhDvmcEK0aEEQUBvr68EPVU8qDNkq4ycLH/UQZJseKOOXU
4d3X049xsJBSGKSr2U1TN7/Wtf5mFaWxGYjJP6V1clVlXBPaP3Wtc4Dwbe9A6ChIKXOI76pIbVAa
USPt7ZIJokhxvCSFvzGq9bwYev3poQsTSekUWbNV+Vfkm6J1G94LsXgoTTVjpTjZ6MWg4Y7WW1Ld
jaKZD3oDTTuMw0lE/SmWpF7h5fPGacZr6I3YCWc4jzF6HXr8KoM1OLi86jyI03WX1SuHu7yl/i9a
pa4Ab3If04nJ5SiYxQ28DT7hP6pD+BNIMY6tBqLYyVMJcMCaSBdzIApVraSaqqFnmqWHUAGejzKQ
gnIrRU0VimjNhxWcZkfEKJ9n80srSDMepduzkH1GajqkkHECnkqr+hY2+rw1nIZthqlxptHY2h5v
VuqYiGhyQj/U81VC9U2a9cc6/RiadhuGcxwYUUSastede1I5+r4cjzH0ykR1dNBMrw26Jr+EMtIl
8kG9yU7b9H67TXugXiV7qji4JGZgL5cGNSFxauk4vCv5ovGXm4PnZqvM9tE8PGcm5V/Mbu6gk/Zy
FZWQmnFxP/rUxbqFVStfydFIE43PUf641KxCAyKHLWaA460ndTaaZDCdHVG5N2IaCSEdknsDKK6U
AojMZeSelTUEkWefnnuzpxqhsaZuLd8LATKea6gohN0xbZZJV2klgqRiFrF6ycc6CGfXr7VDsJIn
jm2Z/lj0zA8ALC9rMq9PmZceNd5yjnzCRZj2+czopr4rtmZhXTCd+we9HB90zUouedr6UAvwiPpI
SlCYGwFOtM2aziGhC25+UPSKyEOsGYLNypOBmb9nrDeIsTl2QHYWNhlGLH9I0gzlY90PnR3UIgq3
0+Az3AbmV8+MvdSAVWv0q3cQUN2XLCzrA3rAR5FFAz8MBlcN6hQ4U9yhVA6vRGXo8+juhjUGu4cQ
krVOUWCQ8ueluZTWz7aZiwfx6D+vumZcG2n9ZFT5YqQhyQVSolIXZ84a3I2VasZlSdJD3ektSM56
qSUSWsG3bwuveLMas8AnVZ8L795Gq77Z3nxPUULkrCFMUoqc4mAsbbQvzZQxWw/sB+e4Meo0P9em
cVeijW3ruDvKgmOrwLnQy9+62ih3M4giAFZ/bMpk2NToV5VuNY/6VP3U0vIkf0lplabZ8s6F1f3I
+NXo2fygh+VdzrXWkr4LH8nZQAzBuxbW5V6RVSnyBTEkx2IiYmOeTlDZ/mFeAE5SBqbsGSvDs4JT
7FS/n0pv5Ye5S1zOSJCNX2W9XJVE1ldoyXFv0aqLKj1NUfoyzdFwAgB9GTtKqakmLmkRH0NhmAeU
iyJoDE+KzTuA1/luqYGeCKy6OKaOhoMmeCK/agFWayvlSFcyHYCMg/rv7hXK1U1auSk8irLITs7j
sr6o3zfw5J2ho6wTQW+3JPTMY1yGR1VWxlETb3oXnmXN0f3zmCwC5GgCmHQNv0rBOwVcEe/bGuu2
62I6rUT6GHoplUPT7gQJkfu0jpMba3q8Q+hr36Mll9k2PQFBdu7tMzvldmdLz5/BD3gcEMDBZ0LN
OXo7I0nFQ1EQ3K2cDoqWVW20KBxARWAe1mjkO12zH+Mlru6sqNkV85LusYdzl7Nz7uD38UFhX7PM
vBt4Zi1vyyHE6EaiI9EMkk1uQaX9mQKZsYBinA3tk933a0JE17A5JOHCLIfr3BiHeKdeL5O4r29z
Xx3VXYap5VAYHQQYQA8RduMmFUxxVKbH4jGXszp2BWfYNItT1VCo9k1kbe0RXll9OiVIZhLP3eer
2w+cImma3NTbzJHGtLZiCLZyDTHqlehX1WYYjig3J/JFdmMuUdvOOa1eagfC1vbKUdnGpR3og1EE
s/MNS2BEfLzdHzBd3T4dlz1dy1rDGq8C1xZDNilVRwf4f1aFkIdfkw13HjjN+tq2DoqYTUT5GJNJ
9QAJ2tt+T+ZAmWwyW3zrYrM9Y+ulEqAPzFMRuAnlpqqlwJOaCcdPRkox8tim50u/RU60mwdGZGKx
7HITubMZTLhxh8ojCqRzsys2r3DjCPaVGGFR0SdUe8j3+EvqMzxh9yqTuDw8hCK8qfdK6Y+j3q7w
rfye0hXRjUTD6GjKIluWZeq6UK6aGcsGbVt3JPFPRpW08CTaKZ8H/6gTYq+6g3nBYDMW/nx1Wz2w
m1rcOVOEtaBhalaI5juZGcmZrUeblBnyY0Yc5zxEnKuJ8SHWwn4wbRCryu3eCOWGwvRhNISff/QZ
kEMoLur2j8S0bMuheUpGZ7i2q8boVrLk6itouC4OctcrCV+0amiCjuc/NMK9qqwoo8hZMeCHt7GJ
nhQq6C32W5vbyyaWNCdEJTmsRNpZ1lkFdM1Il2fiTJ4nPBWnpJ7vNCAQaI74e5r0x1RfDm0363eZ
y5BEBmCspcPa9i7Nj6nPyF4ae5QmJRBMui67i5mk81mnz8S45ZfMmPfYMdloM1iPDH/futCMqU/h
RSN/aXahkdMiJuWTsho50kuZ2AsxQrpNixDymVnrGG+tjCAVnWiGoK5L6Q3wmjOKREmkasmtuB+x
xu1b1JrebOY76I6X2Umiy2DT0M/VeDK0etiz/ng+qbSGTIRkcGXxqzIxzMJgA0nvuoEjWp+xDItu
oC3qbThV1h7hedrErY0QItEjFI3quPrW42p3Fc1APPEV2Hmg1QjMXbjsemsBoUkrl3QcOS8cknVT
cPWImgwGn1SZT3g/NlnrYE0I6qUGBIOz6cdIFuaxHfXDSAt/bWhhMsZBZFCQW2yRh2y4JYLLICN5
4/FjjEjnkJEW6lzRI3ErdXGJslyjG+UF78RgbdEGLktI2AcBDm9aFXtBuSw3lW2iaszSo+tO7ES6
iRisuutDLoOahoQRE7m/L4sYc2r/8KKCPrIWa85cfWlkNsqwDM/JMM47b0yqbaHVyHmJ9UHL91q0
/Ix6g6PcJiR4O5kiu9HfGQQ6NE912NGosqxCHQPO7DPlofS8K0J8S1nKNZt5BStqa170R1n3HeKI
ZZ1Fn1eXIWE04PByQxVwDKTANLM73efgp0GnGw5xcpE4OqFUkaWzxYCw2q/JQzZyHyUZjbrJ3CKp
cQQRv8xMpZtf/NS0DiV90DDY7ScF3w9Wvo/lW14OtODTWb06Slsv0wZyKvlZhTSPS5VecBxWd7RX
p/+sVv47Adki8sVh0iT36pq/pU/meTv4c69zG5bdDpM/ZUn805Bjmox4x3MVzDLWRl3+KlaP8a+8
+PF8yNRWK/HfC5kiVRAoXKZfNFeLjljXj/B5+iYkTQmXlPnOEoEU99zo7GLyUZH8c3qsNWP5lcla
hd5uH/KlyK5C/1sns4rP+135JFKRYCSP3TF4xP8q/os+J2TGNmdyt9yvOBExqOTrSZ+8l9SgayPM
1NwbOnKst5LdbOnZCiEnbgqZSH2GLKQNnLWSvQTlmImz5lH3uK2Gxz3NTrPo9jMw42MHWY0/mAja
NmbTOfhG756dEbpy6e3TEpNz2CTRSdUQnjM/sggql/8NUnQK76q3l8Q2oVbQiLay2YloDMymeEJ7
NE59UV64NKtd7EmVlI5Hh6Bgh62jEa7t3K1iAJLBV25LMkEfC8q5h9wNURuWlBV8mp4GAJ6bvOiG
QzMKKqtoaC5ZaR3JesIgVHG4V8RxkWo5FhfyUq7lDG6BgMcd5AzZ49xpQZW5G2V0HckUPDed86It
/tHEgnH0o6YKOmvwN6pH9wBgbVYI5/7wzZKZhlnMj1+0i7HRxy68zoSBJvf4igt/epow0wKyttva
x3YQZdXVjKdsZ8lqx6LsqU2z2Cwk42zGFsCPKc2IhTcZN5233OIpcUBCK/sOxyhsFdzVcfDsH/i0
cQDIejVPa5zrREsZ4EpB6fbpdjEGEmnTmVtPHEyrroAhy3A/ErN6SDkr3bpwd/pIwR2JkKlB3u2q
yfoUBhMZF9kvJDBkYttU81cwnr/b123KfJffnlgXQxAzD2Hx+Hm/P7HsR5wSdNPPwB+k5wKJbY13
szZQ6Isw3hvtDBDKl5LJIPpYIvjquzWAqDopnVbwvBvd7Qg4G4xrOo+HXGd1UdLq4aZP/Y+cVmFL
WE/zNymm1m+LlXDeUwU4pLDJWHgoG+e33ADu/5Jun/A0Fa0Wu4OzC5eRmtpf7joMZXnnNc+FoLoZ
NPpALhC2Bnnc9hUEKPlsPPsEaPGgaZe2ZRVpPkcf2pqTBmZjNPaYtGFjxKGYE+xEfLy7j8zmKUxT
9xi7JzUf8DoiuQcvcXAwEDFliXnDVJpXiVVMNRxIk5CHpteY7z69C07+TVvpbukeQIsd/b6XeWGA
f7LswtedpzN3rXZcmqS6CvHN1OoHLyq+mhObScwmek1N75vXgR6qgMqh5yTIKYa2POuHrPaNoO6I
0OuJGvqDfYotzkHjGQPtTWa7NT5m2pIPSq5KUtbO0hEEEEUPERU+Tk0ijcTi5EjkXyqWPM5LN+H8
cH4xYEXBXb5juC3Rywinzt7SZqLtOSnjmxJFIrIpqwxuXKrQ+772YwDxR8efj2rIm8o8L6t+y3mT
d3Zbujjhz6ZPFSST9VBL8ZbKvKq1xAUG5vrZIsxNdkblw28lR29pDz0+4ZCQoEeUGAD8aVtspt6i
GpHxrUqCrCUFJtMdO5/jp0wntIO6rDdrr31Yk+VeKit2t1H8q4rcdxbVnMYcRogCcb5baRsMjNOf
4npmEjC7wN8Ku32LM9JBVV1tS0TMbZCqsgwNVSYqTPC6G1EnT2qCnpoy5qPSA2Ny3Q1JFYARE/os
I1BaE/mDX8pXxKnknHseeEGS7JhexJBB1nLpVwbaiFN7K3YeB+Lvj6qB7ay9aVY4UuVvL+uw3EOL
t/E4P8RcgDqRraHO7EJiMFmRQhbkck5kfvPSqT3AdnDdsrhe/e7GbVCc2vElrs9lz59Axu5m6XXn
5JdwYjhN2KXIlhyDaqSJw4JlBoJWJkkM+gMS/+3xSmILqZLudIIO5uaVxui6xa7F+PbRYqhCdEj+
FK3IW2p7BaEUVuBYBZEGNd6a7mq4mb/nBbqpjRUpWg/lx0qcZztKAtT5XACQSjjANfBvfL6GgAlR
D6241h7VFUxAluIrYDvYtvGJJVEOwba3YrIAw/eI9UuSO4bq010cb2GLM7A14rtmHVj44L+QFvJn
kH0ow9jm3tYCEWEqVdW/I+LLwhW118oREhsxAMzis1FVD4GSOHVy2bZ1PrAiWsaZ6gjclUgk4Cn/
wBDVxo7YbCAVM6GH8FZhfxf2HKWhU/abTPMf5ightcGdxmNnFU/NCh29luGrHtEadjm2k84Jb1EP
X8YsBx/+WF3Y6fhDmxfAS8/FeJguCPoe9vNgRBV6WGP0PqvRtRd37D7ids4uHV4SVQv4Oq7agTSa
uzjq3hN/ST6r9jpxTvpsmE+lXb6S9RkTVNT4W0eynq2F49bueXrjvAX1G9E6Ix1jIZvq7tfCqQ5x
WvVbtyH/uBj7W1TGp2pu7Wf8rvs6leJjLeCOmR7+XW6MioX5693FClWWndu2JWyWAfwWd7XWbE6y
Gp7XnjAV3K7It9kijDtDL5rtSEQEfYXf7Qs55WA/3LcY28eLg9BGztt0nhqaqihBuLK59SPsaKw8
6jD+E+64FoVBf5Pql8wSP11t3tG/V+cOspq3FEy4FEeSo8iYyGgefJGEWxtzzdabcBJo7NI4as4A
wVjar5r2LUoSe4uY4AKYxem+RGY51G4EC1/cjexguO9NypVsdc99RdfiLp5xTDICYaTilcVCkEji
tkEdDWKXsrReKSPq/xSS/43GrD3XQ/E0TUC7sXzuLeu1nrT800GGa/Sca6ifXaylMs8yP0xp9SZW
2jSlEbgFXiYt58u1tMBInG8qPAWsoNyGgjwp+4lp87pTnEqd2+GuhSR0q2g5qPNkkmEbSsQfzCwo
Tf++oxUO0kSus5mZEnRuoFiqhlhKzDBdYC1Zu1Uyy8RKRBpPNnQDcIVrcmfaaJnqfLfKrrjYob9u
zGp49dN6vLjhz8F4bdigtk3skVXiqOkkQsAwkbR7X8qiTkjKWLEiFUGFtYns0qPUtd36NkdjExht
jVlKi/bsM1EFpMpWJGV9uCwiflTjRzVB1epx2pladiJt7UeNVzUomwjMO9eZdIX5zV5Q9Qem5Z8A
zjJkXWB2ytTcww0zn4xszPwgOWVWDIdItLx7ktdREl004df1hulkctTfhU69bqo4zA+tXu3X2H5g
/ov0mCD8IuwDl7DFNVDWTwg4pFjLuja6NW1c6UHu5vFjbhNYjsj4tKCu5uwE1tpKPjrmi0mQI8Ks
+aDaYRIRAtJM1lARirRfp9k6hqYbgVWWhB7XTva5nPd/tFLrpSr43+97SP+yv/T/b6/p4VclV4J2
v/9R/wtXmv7Hjab/VUZV/v2f123xr/+5zlT8Q/fokT3PZp2VLliP9d/rTI1/UOzqMm4Gdsq2BWiZ
HOvIdabiH+SOObqO7873DbZiUef/9zpTw/sHpyRLTg3D91zirtz/ycItSx2r/+/YxYHv439wyfUT
wtU9R+cL/GfEWIuwphF1/MMwOBNxtw0d3rOxRwL5Ywn9AdRPTEnT/WJxHDjKV7ZiUiMk+IC0P3pg
n2JG/SpsVgEtCUaPAsSQWLNc7huxVoaQxgIhyULnjmlx44Z2REZQnr52Tje4Nvvj7LWB3OwJxSYn
W6PBllvPw8QuIwDWPuMnvylSezIc4NHe5XgWYT83z7FIhJWjyLKbBnnK6T2xD01zrV/kmz4cGAjb
y/c2X23QPNNotfFSmaNbfHf0AtEhIVauPS6rZ0bMcrISf3nE9sb1vTcyzSlRZiggWcI466v1LjDl
1I85K7nSc2I2Nd9qyP4CAv5FR9T0wvkZE3fcQcLPjk8zPWRckssmKYRO+dch1RIvhb8ex0VXoCjc
OauWceMnBQnbJb7bpcyPkXBnJNO5tSB6SKck62EQ9YvTa+w/syrXiA4txIgfbmZzbFzCkn0rL+6r
RF/4AQrbRN9l3mtYjr6hDTTy7+QPhA0shAP6Sc5pQxLyrTctbAQ/k2ns+huxeNhHaR4KXWpp0Sqq
A3nimbleQnPtSR3O2uX/UHcey5ErW5b9lbaeowzSAQx6EloHZVJMYExBAA7l0OLrayHyWde9fGU3
u4Y9CUsyMxmMCMD9+Dl7r23fo6025YOW6930GrguNZtthwjlZd0k/g5LqvwMk8FOz1pWafhLctup
a/zDHG6qbUChyfjcShBWL8rRMQrwvGkcHWQd1xXzmF7ar5BS4HqFmY5V0q0LnjlnyIvaid6e1+60
MXWiozGyl28mc2Lmlg2kXDIfaOidDVSh2OItTBTEJ0Zk6NiwrF5NoBPvrlIuOlLMLjQJvA6eVF2Q
Jgu5a6SBRAvRXbZEolFaOMAk6GQwX9kRMsRearie1q/ISAEfW/p+QnceshEt6tC04vXQwyh/ynMr
ipBjIIlnB40999hXvKoFVloob2aktcN+LMZYp01E/w+cuBt/oscngqESmE8Z1+blHP/rT6QsDWkR
bvCec7gZcQbZKxmqvFyLorCfwoqTMWhz1GpYSuygWDpTlQyL3rW6l5F9sQGYM0zxqW1jUuu00tL7
7dCKUoGCzRAFI2os8chqGa1ssCSfWGgif0Ns2PRuNUMyiyO70diC4QeZVijTpm20sMLAZSKS9L3q
i4XJySzY5EgTTfSJeudtPGrtGC+ogNliZA2bfuK5kegJRYn17qrd8lrdLsqTJcoQ3EAY2hL/7NQp
xxN2r0w78LnBd2mSKW2ezGgKy35Z4TonNyAvNO3SJ1GbL6bO8kFnta3LOXndomdFWuBHYYTAqxLw
E46E43qB2Du9njtkDFcG2PqoG/3vBZ9TmQECYxXcoaHkZGcCbU7WUo6lvpfclQwymoLzHec0qwBw
36dluYhdf2BV8HOFvKudgoFW70AG6DmIMNy/JnaiiwNVg9dhe5f0pVZ1HGTMKDUCRLdymCHIpiWd
bl86Ks833ACVbxJANQHb6NPYROqLeo/eGoyloSsXBuOKcZOWTtXbM8UmFoeQib2HSGgMRmZcDmSb
akEbF2ercuLJ/d5zikaQ3XGgiMsNBb5FiquV6SnGYfznVbIaus5DHB3gGE0An6hE+6y0uIM0Vlkj
79Ry0OvOmr1+tXwWlDf6RztUWgChYoQblySq8E6MuYSdc3jEQPmJO9LBWMMBuGh/6C1RooKlrS/8
b/GAiw9gZ42ZXqNaKRXM096JP0uJiVwt/aTqf9B/gFvIfGCAJj5anobsP08AqhhG5b/ZFTfmz9x3
9eCtobQTH4gqcftya/VqFbtJhkm8d5Sr3mMCbU3su0ZffXOSCgwSnVoGNwtFW7qA9pAm3arS9YKW
1iDJU1CbLuEAN0Cr08sM/aUhmgtsgWB6zFx6Ffca0IseGpbOVk72Y2GJS9GV4KKro5/nHb2NlMRT
m7QOgT9Vu5gGt/yZg6DL2AYMxZAhaEbjwMtWemCN6xK7mPb0zz33uQf2192amfNcLICwtg2mETfR
81+0r0LWfUgk1hW6fy4+I444Lj3UYvKv/9PnQVdLZNjc1neEecsv+cvzNDTKekeGl4TGlsmq7DTv
//wEX+TZRGqJvz/DF2uTn2IDB1BwkSZB1auSg/xC/KqfvTexAjGxHFfdVr6L7xVxzOmGj3XJNf2n
M+dc2/z93fSRNls2saVUP679BRfM2JPhq1Ncws9ga6HvRN60nF667/q+WztLeWBofPR+WGuwoIys
V//8DnwRe/MOuDPr2kcZYhr2v1deU55KP4b+DrxBHKyVXIXr5ihW7Qqe2pJz+Ur+yRv09/bwvz2j
8aU9nLZjyZQlO9vbZg/p7uyv1Tp8Ehu1jZ6Tlz+8vBnn+7c317UMWyDBp+ido6m+WCcKznlwCtpz
vTbhJBz0JbvGUj7i/1zV7bJfGetiMx6jP8j+/7tndblwfdMTgnixL88a+6rTyQo/5zAk4/FpPoG3
zaWI/iBDn6+Mry/ONefoMJcoXf+ruQDtUGdXqjhb/kfNOmvVFT7Y8E/X579/XhaYZMT3Prcgvbcv
tXnTWFJPpDrnJyhtr/FaWyYnuNnL+JWY8D9cjl9XFgYGRPDZDrelz4T/ayirRf4y9md3r8DezS2u
lhS2f74ivn40t2cATTlPC3mSr34Tx/eicfTEPtKruyQxznC+VlMlD32Q7f/5mf671+Ld4uVoWLve
LYD2L6tXXXOGmYBqmYVJieTj1SlC7w8rpPF3G4Ljzi+H4Dg8dmROQWn/unjkGRMNy90bdvDW2jRo
2xlmqTQkbXQBgR5eXTc7ZWl8P9KamuGG//wiv16Ct+d3ddcVwuEC+YrVn0wIvTk1jxRpemcha3jM
ugLbH6T79A+fnPH1Qvz9XPOcV1hMlewvF+LQ20MHkHLfL4cViJ2lRV7jCiT1XuwSbyH/cA9/iebj
rbVN4TiGzq2F8AIiJ3ffXz4/uE0p0gJvg9OIIIel16dRLNd2kgn/iK8kTY7clfTc6PNNoy1Xme9V
ubF08bH593neTojUyFKmQYTnXmOYqUugY7UDJ/jU+WXdfuom5zdaacNuLNIYTLFuavq468rS2pV2
ja5tUWeVAxzNlgIrQDxOjkU7JmZm/2CHSneOZd5m5vd//kz/bU+w56hWbnoAqbNl6Wscpp+72HAa
c1O9qj3K1gXxogtnS0bhtlkmG6Cwv+/6/1E/5/+tWXNVv/LHpvr1qzl/qP8POjaUX39571cfzcf/
+pU3cTPOLaf/878f1Uec/7Vlc/v3v5s2tF/M2X/lcVv/vWmj0X0xuLa4BehSE6w9rwr/6trY1n+4
rqvzAVJK0L92qWj+1bQx3f8QOHKxUOGE1ik5xP+kZ2NzsPz79sMlYkP8oGZh5XE9Jkl/v0HUqJOZ
lnafcZl3G8OMgm2M3WDZzdSb3P9o+7B/jJ3NiMztGShjhWH3HoCPg70IHrAi1REPpT0ZqynOfjCU
GA9jm+VwBIxheVMlRvSxoZvLjd/2FnSUR4v4wUOpnxnqs6PGQMqhcblnBxDVs2HkqGg066XVDLh/
FuHGiYCJRqdS/zAZQ9ZVn7+lnaaRBBlw05bWutLBntiGg3JROsm243h6NlroEvQ2GK9yvn8aNRvW
p/1jqMrxDle+cQ2LS4u34a5rsm+JNyu+JyrfktbNqk8VNhyJQyct84cKMcZpTIFXZ6piz9QPXtGE
zO3c5G6qPEzjoC1Xv+GxLWGoh6Z9ozmV3HeE356DwQFzVoTBT1jP/lUYhX+FJspxhxlZXXPoREXQ
HDPEgTvdxlvd+GCGcrdvGNyi89cKAw267OSWQQejsvn/e3nxM4hUu7/9ykoyyGGcs9Maz8Nomal9
S7frQjBlAdIuvqpJGy8RSqOdPxLOGY+tv4czV0CMV4zvEHFoh8wftcPtT2r+cjBtel002oJFXnly
NRFeCcFO09fKy8eLUON4aSxvvOiNcI5DiJam1mgqlO1d0gjQCvH42k9xupXZZG3bPtdZ6M5Wk+ng
aafRugsDHyZ33JLA3pbNzrHa6DGDm3fOHP8O7b+xrVvFNWUbYbWbmxTH20Mj4QONgQ1v7V7n+Ltw
4sR+YZLZbIt6JFQYOY2WiRMMMnsbK+e1j9/sYGWOVfajMQYmsbdfExf9qfRsbMW6KE46lPINs9J4
zUyBZr7PABepR31vxpA/MBPBeMiY58KjoZs5f4oWybjX36/G87Nonxp1ftdU7rAW5VQvRR1jiXaD
YOeXrTZ7L4Pj7UFJqES/fwXkpvCHpWYf5DDSBSy79qG397koOADOYKRYUxvcyMb3GcJfOGFzjQb7
nEhbOwSUyrvEMTAxmwRzxfMDx86F2aYAjD27NJZDLMcDl5Nc0bMNFkXeG3dOeU7HCDdW7YJmGY5B
TxagKPtom9W1RXgJCFFAoD/sHMMtQkLkPdFxSsBu+66BDRGeFW+4bUZrOmO8QOOno5fxKbTabAkS
sj38fke0vCUK0q/upwJdBKdwWm9W8gZZ0Pt2k7POKExyADzycGmEaLY0dl6PYlUzCm1lByI85wXN
NDc2nkH+QbqLSsM51qM/wXyTIMjNKmaiOumPfd+DiCd6af7Cn7/d6Ua80jLUJkRZeqVvPBmF89Qa
aCQKs47uWKrVm9cKhMt5ce/F6Sck4LntwVdO4iVrTSb97vdL9dLwGziV+np7oEa4c6vx0bBc/ZCD
rr0HJvDTl5oLasSG5YLK/T5VMHenlZZo9FmZm4AAkPBIuiQjMcWXpHnR17r9S1JiHFw7BMqZSQl4
OBCEodnLkZ4osWSfEWMx4Fh2dInKrn8f+0kua2EED3HOfSsgY556Q73wEaVk4bUBAlZVfGdpcfLu
exoVDnPXnCakmIdkVW49a437M5JmuY7VWCyNGVzQpsFPqFGkq81SFtcuj6Zm+5e4NIojEDFnnflO
/9I2/SXoozsRG8V5MAbnMQn7z1GGIIfMjlZ4mvjrzpjcKwEkUGJaDrhmqNYDjCBIjz1BDbcLp+n8
+FSzPyzdoYoIuCAka1ZRu3114V2bjiyU3+jrcaoLxV4rBuNQ1WTqBFijEUNX4pFu1euQJMn6ltw5
5p52Fi0zq4WuvAzCvEChC4N3ztHo0n58bSd6uXEsfWxQYOYmBSVtyvWjasLqkCbNpz7f5JVD4+j3
6t3nYb2zB1QdfZbd0Y/Kn2IZOguMZdloxtuxHWPGiFAe/Q76vGFB2eGshYnXI8VufjBF4OHDf8l1
7CriQuhwHy0tJ5CHgqEkC8ie4r6+Sn+qgX6xprqFU21a0Q7nRCFTLBMHrVs4FIQt50TfjgGC8DoU
j1mlnp2s6Q5qSI2FS5jT8vbbhw1j5RI+DyqtmUuWIrHdu8N0n3uQzb0CNpaXV9G5oV9owS2/3i4+
L19PBUuyEWL9aNuXsDTVwfY1ZzkBLjzlU1VzWwP99HGr4w1sHqxeP3pJZbEysjQukqLI3mWan/Ec
2Z9tU5Gh8gM7HdpoM/ZWqnbHjZqZGQlmXbzLg7Ype8Xo2at4QZ6+bGVc3TXI6DAMqfEVGthTEE+4
ItK2n/V0JCIYNNotbl7bhTU3m1yuDhTjvWaEb4O6L3TyXaz5c+U0oS2cQJBQC1oI3PIw3EubVN6b
VHWc9ap4gdPTCMW8mRrr2wCV3VBT+arb3VG5QBYtbZCHRLnABWeMszckNFCmcnzsI5Tg/jjBnZRj
9RNtiz77wSIzM7d14jgXlACHGiONa0UveMzkMSMBEgxk4EH8rbuTl6pg5fa+tSumPN8FIivfhrZj
QNF7PwowgR9/+0MY0lR0G7Pakj6AyIboQ7MKuo0/z3sQD9XXaH7AOzCcDDMktGQ0VyIKxFZaEdr5
QQJrGsz+IxLvbVGAxS3EK6kplEJmbT2Ykn9J/DwcQxArq9zt0iWFa0QBN1hc5lX55vg805wTpFs4
GcpYWs9GWsEzEeN+1Cpw17onH24P87fk6JV7TVX3foVtzA7Fq9fOLH/YY1bcPbVZ1z1VnmDHDPxL
EJCVXaUu4iJdHgEkNY+IYBus6RbqrhhEqRvRs9cjNd0R2s2qHDcPIDk+uLd8WthTUZNokRMO41QM
tkC874C9qHVCSbGpg94k3SOwVxHaqrOPrPJIe/cpNItodVvvoiosVlESzuiFOUqCh2Y/1e1ZRln+
oulzgjKEwXvfHONt05GEmyT7yDfd57ipYaYF1UfQ5sGys3TzNAWgHwOzXg9hUe8omsDsTdZ0F+va
Owr+DHtNIH5WWK/0WcNk9UN2BjUizuCsFeMipV48Q77R+cHr1VvGZmCG8CYH/Rh7yjmKLFHkA6lf
pdtZL3GbOVujD4y1KUr7xbDwxOVBnx5rZPqFqLy1HkZg5LzaeFBoS3vLS9BEh902hgG6GkaonjgX
ixX4nOhx6kFCglLft1Jd3EQ637zCThk9IIayqqB5QIKdLO3ETD4C29qrSN/1tVt/DEMJ9hnMDQt/
tbEFeMcmNX52fLsgEeQe4QJiAkZJhy4fmWIOWX0fByVYbCQLUPGPqLTnbI3iqMfReLYxE274wrl9
t9MOt+3EhSawlgPcRPiX2MjzGUerKudUul5/4sKHiofkZDGAGDwPdVUAhKmt7VDwFpbe8MZgY94R
RBIfmPeebluFNrMxM7MSW1gkVE5t013ZFugddth8hCzNfXrL7sKftstsf9rmcyDv4JcukVCJfbHH
1r64AmNE1+PTSTLD2Y0+nr0GWvmmqCd577IjgLRri+cWqduiDKv22ET6HCFsO4doImBjLppvD2C7
yQ0YSfQdHEKl4Mgu2h5QIJINnSzV3L7Q8FKbxvBYeIqwUZuwr08Tu8HP+Q9DK+tX4WiPlW19A/0r
9qhO6qsFinGJtBZhXJoDBe5kcmo4aCVGI39OdfNJ1l/zJNjbFnY0g/ozuNaeqfBd/98/zR9sP4GU
vH3/v/6FMRztCuYvQIL2IQI/Q0U5qAtFn1r1erEuWCxDvOjZOjFmwI2lg3y5ldBmR1C25E1zmW+u
AP3jyWwhj1IydCQjkeITMrw9zRqq33VC2YXFO3UGIrhy/IH7cPm7rHQmnzAIWT1rsmPXnk+hciAG
ewK0v4osKgW39jelxAvDWaZ7MnHy6AJTvs3UsRGmRpYLH2XuSW+NMRFzMWkxMcnAt4emM6NTNT/8
5XuNUKitstdIGdXS5lI89Fq1J1KtOE/zOTK2xamrjeREDANA84EP9JYicXvwQknyCTixKC3n3Aj2
r9+b2LxnxRnmN0y2urFiAVyO9hAeZB9Y56DWrTM8ZPt8+5LJn7Eui5qWkm9ufUQCqMT9EPC1/yOf
oVkM0KoNgSnvhcEpt1LNXAQBiSZXN3uBZXMow9L4rnu1y8g1+FBJFGMu9mbFV4rRNci7RxyJ09Ux
IXVzIm5i40nDBPGQhfnmd+E4f+UmxcYjXWZbKBxcTts2dy0CxVOVjSfwe6Jcp4W5HiO1B1yvjrJj
ar3ssEN2Q3GfBDN5yyPYsTWt+pIMzvp35TV/hnnV/P7WrZuQZUEB2CQRxyZMjZXVWuFDGGbv3dCg
V2UB0Jq4egwQBu+EC6TXHtrqcTJE9eiRKSXbmCNMEhcPug6r2KtLbTP4GJU9m1+jcckDql3jCYir
wZFAX2VD1546wX8SQ19vy1TLHiJJWsNICbqc/EG9uWkyXst6Ij8nhBHWuuCPO2T6+hCXbxk5LoFm
isfOz9isnaQI7zSCqNbSBfHKQberLilxDnpjOj+C1OVOSNzmOc9z1nbtU0KGfu3KacsQmr4I7se9
F+TfiknHyWW0XNYEmiYLvyMdI4qz/NXWiotNflFuWe7KznHY3ypoK40ZACuj39xq7ggi7SJsa50t
oiu3kyb0w2hqv8YwTLe60+Wb0ag5NLfVanR7eZVd4x1Q22IXnHAv1dY0bMJhoDErQTgsahDAhxJb
xra1SsKvIuCdYX2PtoWhPGEvNFLVKtOSlRofctF9oKK8B9VPMiOQLzBAASL3FES08ehpxWMdGs+6
OapFQxm9cD5d4phlFL5EtoSwK5+VA/0GgLgl4AhPE7YwosWWccZx3yYMyMawjpLQxOYl57REDwSL
jKqHOpLWQvTjGveq1JJLE08Qgzo9WsOciFQJgFNHXCNpL0G7ia1KQBT23iU+HF96z3rhPHgVgTEx
JXkQVE8F7pKjFkynAF7IzLYYl25pEorlVzSAZkHvHCtE0hjhqQN7Me/M0SflpOmK4C0Fbgo29ZOT
BIQRDLjLyhi/B5kwV1lt2osk9t3zhCcgbCyXiVJkErLY4XUtfxgQNM565bEijO+k3lknoU/6spen
lrxonKoXCOBzVCqRyqNjbgNjqhfQg+wFjNZ7a3AvsUANgCcUb3i7yTPaUTnYPM0a+quvyMb0QyFX
nojzXdGUFyGBsgjiVHZmOaa7uFUCtLHxQFuFqyMQLxHd8oVj1M3ezXsNrFzyjho7obE3fQu9mFUl
TzYBbqtDi3Ryp4NJQm5+9UNlXJEvfNAnJ7NRCXRMXbi/wSIZo7dnLwS4V4ZbEtijk8+GcpqBOENp
qH3PDYjtmFT1RF9ENMfW9o9UA0WJyodflt2uGeuLBeq08nCxmea6cPX8eRD1emr9e7xS/s+6uM4Z
YG47imuecRM5lTedNBP3qdluB03a+zSnkVKhDJNG6xGeMNynEpC8RBvMoVVf1PaKwY/54BlzPm8H
swpd/t52OF1SBM4R8P2B/n++DgqfCNS0ZkbYefcp0RILD3jMbsycDdKKhyKhT5kFgSRuau+4EZJr
IlUW+BFf/CxznhKPQD27wsda+gRLYdxCHzFm/pluPSDxQwhuDIaFZaz9AX+og1J9R++KMsTK77Vx
+OSM8SklVODJrwjXUGD+PLv3FgFrECOGja+V6hiF4bGU9oKR3JpIT8LjDTIU/VJxEhmLi5s7h04R
BJeiTTdVsKUcju/T5ADiIN/rOvBWXKvFMqIFghTD8jh09va2Uh0VTqEX55GsRTJmwWCr6eAZvCNT
ayyCwoTz7fa7ynT4VjtAhfaJHhrlWCDaqbbMRD+tkM5hjHxiOwcur80helVe82k+B1NxV8V68eCN
M1QWKFwPoLhIaHdIGn2u9a3tAS2pqkiWLOWHwanWBHFAm3Jp9ZEquqsN+5j2zdFvyGPVSwgXAVU+
6wL95Nx4HIheDPy4fszN+L2IonTv1y5oeP7uparCnV8nBzMkn7Xt1FUP9TvXNX/qytloZXYZR3hw
VkLCSp5nD1g1WoBUZX7AW49mFrH4iqYbLWQcYS7o+QNpHxdiNAHYBM5e870tYLL+4IfRlgwqyiCv
+8EWVaMMQpIx1I9eHxtHAoTWduQ2u9x9jxudE+QE4OghLhiCG5H2nvU1729CKR5V5cKsdboVo3AP
nd6D/sphsXv5m6a75VE5MKj8dGMZ+JVL7DAUlUXCDz/Uk3kpAD4i2X4mLfVzfg9WvpugBRs/ERNH
G0CjyXZMm2s4ap9W5slzTtDuQtHYOnehee9w9KAPosUFrt009y+KRfmUJKCway3d043dWwWQVGw3
5nayejb1xgsf7LuxZrIQxyoCzO8C+B2dq5cA6e0LD56IQgvpGUBFxTQ6y4Fk09r0D0NUP1aKzI/I
/xYZ5qWaOCdkbrQcDBgfbfZTdtAGClkvcpPLoKoNTMUqJTmiz7c0B9yFl3JpunVMuYhUCzPUSzSN
L1UzQxxy/wheCWCwzD6nFll6BbL5DFGW86BJ1FubtBO9NXL9CLImE6pPtQOond2UBe066cfPQoRH
+oHxmryGuxRtj0ThuR2GHogY+Z4Urgg/SciYOtIpsXVseqjtJDxACKpsMLBd9pDKmmZuYHosK5xO
e6/AQ1+Or2PWLdCjQxHwp3g/wCBHi1bdZakct1Nuw/IX11aH32c4e7MiXcNsjZKyuMoXDQQm4MSo
QYRTs+dZyUZNHiUT4V13cd5dqHW/Z3OKslUj7PevMPhxDmsIV8u6C8n2Im0M/pvaWNi62daRl+op
/W5gLjiR7NMYJ3NbxF1VBpmKfltq18596mErrK3UJMIvfslJLdkblDkcDQdjrXRstrES9PypnAkc
7EnwdPDix27+nSXloxzLLVUXVtQRm5fGgrJEIvdrsstfPXgL1KdgxBoJXjdqtmZtFu/l5J8CDm2m
6yfXa1oldPOTdJOS3Qv0v7mfiFNwsqrm0vfembLhLI/tX+GQCxIRMMcp4dyFXjGQ32m+CTYxeju1
yX8l5UfLvBcJdm5bqudSFc43XTW/LHpjmwo+hmVX7bVQUKl4z36VE12cInjVe8Pfc5M8C6MsDmqK
OcyIEjdARdZlwHwrEXO2ZpFtrBYuo2sBdMAZkhDVAafZmRJj4zebQExy4RoJ0hDT+ekh8rQt8xdS
jx+tOdCAoJVDbkT8HAjrAM+COKEkmPOGureoUFS5IaAMs6/OcO2fcLZc/cxqCJ0CH4M1AS5V99Nz
Q9hUInmoMeis4fipMl7k4Cg21Yir3ojb6bkOm+2gxH2fg6VIM42Oq4BYHHRhvMlmsfCiaHoycL2U
oAqPXBn2DDqYrYI5gfBa84vuIY5+EXvDycHbodgCfVBBVgm8ty6ic6AGGn4syylFHPrWqQzI3BTR
fqqgpBMoRzuowwbRmVcj6f29F5sEnkZzoDnhrF3eQOlRY7/htwrubLfe2pqotwy7Vn4kqOwCPXnu
rTsVy/aQK1j5kVEzQJPBBimwXLpuuxyFZb/bcG5Adlo/pJuoJdmalxifGwGKzI5ksM6YKS4MHUVm
m5XvgsJzORm9XLkxL1k5c34h4REb4BI2Vg99a7fFPo7cicMJTW8bJx4+apJ2RlI3ukYDH1W0a+a8
9Iss/zSfIJwC6EwdgF6b2l+JW4lVERWw6FrnFKFyXIgOX1OcqJNQJbzDdE/edMG6EZ6lCL5bkgZm
GjbZvR6nh8ipsMiZI/dR1u0AxqCJJgjrHMygiFj1bxNhKevCUCAugH8u3DL8cKXLUjIVXKBYsDvM
4WjwESyqLCIA26WDB3znoGa8bo7OknCJ7sqnefKrEg9inzIxc0C5ZuVBDIGDQjjbg8jw9yNO9SVB
n8TypZtOL66WM5QXjAQrLQD82GDNXaYt+J5c/vRkXd7FA4ldyejRKqgqdlSJE8AZsaCxdUCA+WGG
erJuc1psKSWPiz59SeDMvRZ59DLxny3lLKcKkMry/xxCYh2Nv3B9qC49TYimH1/nWimrI4TNfaM4
JpZ3uRcWR+BmaKBNsCM6gReCz3JbkjjgmzTliKxdUafae5czNTpnbxcm3yNBIgDTAzq2SbDKYuui
24ywtMGZqA7QirdCvlnAoQgr447liJhZIW4jzpQkdenVwTZ9uv2ZPJjRzDo102hJ+EbCL6GT+QGw
irysl0q3PlOSDZPKvgPtRxxkIC9RrDFDpz+hFDCyjpRr4ZSPckaJ6BAGcDW9AEVKFlYg7dVeGNpn
NA74GOqOtdCLopXp1D+NsazhywXxQa/sNTql8cQcmabNEJjHweqGU2+iXNHmjRHxCnsuDzlQxWPo
h7vJToo9BKGX27cHmdiwlLrnuPMtsIZkLmLD5wySM/e9fa/wtkIJYq8iXB4EqjXOMfbFsMQbvhxN
6Z6Z9VOvTBHnVr5SOjgufmiy0uq0ON8epqR90wvb2+ohtN/CI5YTD5z+kAm7PogS2fvtS9ccJvTA
RE/E/d2UeuaLmNwcOjLH2EJH+R56bkdQbUTeDhrDfZPHTJ8zzlRUmYCsOGdnqqNPp7Hi2BL5QVr0
GdFQPYPWSPfCYzZPeDo1JCfcme2e1GSOX/ZUnZQjDb70Nq20IXM4UQ0RDWXXNBXW+r8Sa5QKCTyb
f5zfoCpIMBisx2noXlyizEKCiTqDRINOenDHkhx3tmaZS6/3wrMRdkiv44FtOvgFeim/+00lsqd3
rGOEpfu4YJj/OfhNS/VGuxu6D3Xb2aqzdR7a4Vvexw9J5nfHsgeyUvqOfKC9eS+qyjq54Ngxq8OJ
a9wenondyfEOSMebmi2ccADKBzP4NcszROOiMejH6j7UdoLk0g17erBxCS9/q8YRtpSLyS26DX5a
bDzMpHbDaIZ3FNXryFAEJI0aEHIyTDrFee32EJHKGhJ3DeeRn0tA7gFxaEO6RvMa6mH2vbejpZ6a
9nNAbh+5BuTleJjh4EXsf7dNgWCzXdUo993GPd9i50hQTI9lOLOOlHs0JxKFvMSx4VGi1ejjYNfh
Rj6N8wTMD22g8eQgSPxKq9tVePsRZhriv+g4A4VckBeU60TDYSJZ9h01neNXmLoDxznqXkfu7eh4
/TKgZgk2JDoYh6IOy+PtIQknpRZ0r9IVyA6TxjStgJVNi5ocURQRBDHDlDKQMtB1YYBeJJJwlznX
hYjD4DKWoINLDl8kXKAtGMcSfYRof1rEum4ICAQZbKanG3vDEJN9IeMic0YWcawpHCVq7L3SVf7q
9hNvDxptz5UKKgqt0kgDhoa+fvK1LOGSkcdhXEm8sme7MdtNITKL0AsvXUWYix9l3BDOfPvpDeGw
pVMbmyIJjMcwCOgN6O5kEzLNdSRAaxxvv6+vBzFUjbm7lIK2Wt7ed31+30mcGrF6RbY6FnpNbT7r
Qib6jrCuh8MNZ8VBh60rDTY99uarqiVMBjefW9MJr9tU8TpydvE49o9lbgCr68tr4Bs4pJPQ3jRj
PtSLusuSVdb3P3zJlHvUBXdrWPtHe6An3Hpldyir9EfYVvAG5lTgAVsXgduj2BA3V9235OIETe6c
6xTK6O+XnsaKfBHO/Ueli9fb3ZA0cMkapunLW2yZldgGq2VrHFU0jJvWxxuu1W50Tuwft2exOVGf
Q3efzyojPDfojaB6nIquevi9Wja6fspmPg02kn894M0ioduQR22c+MskoVQJYW6gRi/ONWTb8+8/
ydCCYpaub5/B7XK5fRAFmokl+Q4wOfSEc1xJYw7LFpcjYlQaj94Ejgft5O0ubIjqZj82GvNaRdkn
diD74s0PXUkRJTy8drZn3ZMK3+8ykbT4vuhSTab14vVArgertc9Zbf8ydWfYMiGId63MXAZ6iXam
Xo8WtkVjaYqFBmEU/VBe5URuaOljV3tgmWUh0D248OV05mcoZ7a3i4NuHtP9g+T40qa1uKbY/YnI
Mve8R/oqanSxM1Q5EJaZbVmp8g9Ukbi9EG4tUKbAdEnHZPOfhJ3HcuTKlmV/pa3mMINDOIBBTwKh
BRmUSXICIzOT0NKhv74Wgm/w6nZbvUncJPMmBQJwP37O3msjbSuPrqbtfxq3lKPndmBGc1t2OdCl
x5+/cJvxb6pFhIrkIZH3S+DdhDEcg4d1VWw0dqIe+h5yOaI4j2czJS+7zLtzhbh3hdpG34u8MDYu
N+TKcwgzET23L4xb89AbcXSoW7e465bxf1x0nq/gDrStqnYaAtYXZBePyCPy39Vcbn4WuT4gIkiA
TSWMZjyom87iZzNRVh0eRe2Nfm8ZFuFonbHy7MXihETtTxI8RSpo9/Bj1GInK4HvcMIG4xxSbC2d
52lpfuOGm9YYtqOH8lBLvbtohD+cvTqefnRsNy1U1QMC6xts9aDIuaYMc24iggrjjT+kLM9MI/+G
5qj9+nnk3bHYEBv2ZwjL6UOXRc8RgGPKz5THM0ICnZcZt7nMtMD0XtOoP+u8oRAdtF/GTUKGkeaP
5lRb29GzR8MLkbfwUThQmie9jfSGwdtLEDbbSILbEvDdaaWPF1tq0JGLwgWUJta91Rsvg3Tub7sl
Mha4GvyzKk9A5I40BqdFwXLbMYflTzUZdH6qGe2qGGH/W0RUf3jS2cyuufu56ABwabovS8TtgSEu
ZcJQjm0y0yOLAp/d5fYCBz6HQsC2IeN+7la1Xu1mEYmX0cgfQ9ycv0O7fAxHOnEGqZh2ZPmdaJdY
YdL4bl9/9nKNM2cksHoNKfy/cvgpzOCygGRL5QQ0c/iyFFMNHWmVyBL70DVW8zo40S5OGRYuqy9Z
fldph+zj2CdnGBhPtC9/fuUolMPe6KbPn7VM2NOBzRLD37IhtxnWxg6ESmIFph+4VfZexv3DPHXD
b47NW9PqxpebqghmjUsCElO0302MqsCFINzzjvTTgaXMOwxKLplkwbcIs/bVdjQKlZyhs91MSA8B
VF9dr1dsw320QZ+ChpPYrW7lqXxiyemnozA5HI+1Fj+ThLtrOThvhHssGFifO8D5GH6aJ80QyNUm
ncsV96y9rVVEu2G+JGxKiRZtndZsjpogNMoeObKx+LMA2wNCp7DeiuX2ikekRInjHQTEVL+LTO/Y
WkO5C1IUMXU4a5sQo+GRALXiPh202S/zAEZvres7pR/otJdft3FSN8CNskNtA2GLs5UKwCPSTqv2
bp86T42ZfCmtqck9hLeKe3c7LHore6g+01iaZ1P0TwZuyK2t981DOkWZjxyw2eZa+1a32bAv6F0z
mXrLh3aktGpB3S8fZtHwhC24uNx+hlTKt3QiBa5w5ftt0G0Jt7qYPfzrvow/S8ua3vSuGDdpEnze
JnWSGn1NyCGnCPpI16EZHAQ/NBni2oFvuXCzmFUwbwiFfdcjNWDY6dIzXwkHJYRd2v/S0AkGkbSy
jL2WT1+cxE00aF17gPnPOtmMF7efe1SEuredbTnw/nRfUgvnvWbT72pq091UppXxErJEBVDpN7eS
IAZfvbUS0onaOlIIQ+AWO97dz2IZIfEdsmc6EnTRliq1LGbF9J71zSU0ZjtUfXkXfPFTiyOu4P7+
pnhMFrZ4yqQHtnccXbwkR6hnBSPgoii8l6X1GwJY+IueiXVoBpekXBdOKPGbh9jQXwfLfRRzl/zR
8vClCmT2ig2h28Iiz1a6cLIzURR7PSmqf1VBFgbjqz79CoYkfrOZE4lFE4iDQluRZ3NwemtpgOHl
vI29WU28NX6QajMMQkNMkd3dBn+3l3i5jnz5YxOAHhFldpVtFx+tlgjLKJ5eojmfP3W0N4CvdNIf
EDlsaT4Wj7IbntWsV++iyu5UQmEPssTaiEU8OEKUG4rUxjcfx09WMDO/jNpwRy9yPiUu3A7Xcapr
M7zfjhqIn7trYVg6gCqAUnhrYWqJWpxzTf89WJSxpA2Uu3YKXbg5Cmh1aziX2qGQlJ0BCwU6+XF0
umzTjfdFw1nYDBiwUykTGJgvusgwWchr4j5wluDB4Bsk/mLVdo1rR27loOdktZctkxGkN2SgGAQn
Ra/KErB9Q1oojdc9mMu4ymFGrxqtQ3vZ/2XMrul1cdeHFUeRwNY3Wn0wQye72uGjFB6NWWY7gTtc
hezmpzHb4i1GJQ12qXQ05x7yLXobJ9kONOw2Oe7wbUj7JYlLAuMnQFKg/fyBzLyjzrQcqWdG3pSs
4/UQeJ8oo8fV6MlTnmfuXjIS1fBqRbQFWucwecRMWFp6KWKoOXJ8o/7Q4UZ6F+40cxeCEaUORUeP
vo7VUMKSAxV69KJrFie6P7oIuDijQmuVAQwG46/qmu+6hIqjJ8E5HMO1htIOtC66IiYHXzAFdn3v
OPtEkeodR+57R/l6GOP0ZBAHUaAXXSGWrfYFyPcodOhItlXot1WnwIqj82Bwto6D+KnOoiPV8/3k
GMceLaIOLpyG3qfKY+uIdHonMlftApgRK2gCipzk/JxRmiH++2sFtYtCfl4s8xXBzBt+t7+uIGs8
FOLaetOdM3D2ty2t3w2xF2PqNBqrvqgnTJLjgffqvbYFIYV9kxzcajh0va09Vlq46LN/5TZJ4HaF
j7tow3ukzxop4T4znYMTdJ/5SKu9l5AiVD2QaInanla3uyzTdEGq+W+YERqiGzmogyLZM3vBs1fT
uwb2vJ1SXRyW5NokN5+mPQs63JlMBQfNVL+bPgn3SZMRwZLQf+hFelcOQ45khgMgoPphMPUtak+q
AmwK29HRrA06omyL1JrnWsLL4SmYBmNN6Lu9sxCYYGjXT303fs61Du0Gly39AUxVC9xKd6dT0wjo
QC5vMCmc1op1lG4jsuaE674a9a7bBGZ17bFZ89ZghtCXm3bmEkXwFI2kPk+R9yQLq/aLDtQjx85N
Fs0frcwv4yA6XyBFMjS5Myl8R6e+TvqOPtYE469qGTSGGVpMjynGHWeOaJ/ntU2z8WXA/ODniu9V
Eh+NmYSRgtvKy1vVcwMlaQfMDvGAwpSw8hp7rWvSPRRBdBx84dbBHp86EzQrf+CYvrGgsK/6tJg2
kUdLesi26ZCimpFo3+fYfo0nLDxklTFQCVetUn+yUJ4ZVAQoz1Na1W09HKGRXL3W24xJ+JbSdvOR
yX+jiH5oCwaHYQiukcHtlS2etQcEfm3Xb6e5l+8JfxO5cbkyncTbGEU8nTr1YNmbFhTYvmqKbWIS
LtNLVMSYytXQvfSzXq91pBhiZr0jl3SmYwndvbPsvwMVE4aY7NF27HA3OEZNskv3q7Wtl45AOr9d
to2UwNkxlPUelamf1ZzdOjf0a5J1aTCZyJ5t+ekm9Zr2DtMWMayEqUD8DSG58uXnAKw7zejsurUL
XgrmxKpwpw1PQLoPxLTm/cf6uqYTTBPDzZpdGEJAK8SubRrtOJU2iRbz1iiZK7PozFHDjH6eJk4Y
sbkpUScwIs+ePXqDG6tKXztuJBzsUJrszCT51nq1KpanlJxb/kfCxBPL2SEcuyPZsN5odjBunQgh
faPb69tHyLHv65oJu1EqdFKpxQCTVDPH7sikVQcCsj91nVlfAXOJgSW+llU5mc+zepbwK+uidkHA
D+2irC39aZaHEWYk0ZZ++jWE7SVAxHDCwn/xhuaRpNHiSIULRpcx9lMVBdRUdXSmnAEYMwdfekc3
UniNPw0w6ZA14OduaU42rnU2C07QrpWPm0EarxH0xW4eB3RoLrOBjpj5iJD59IPRNDd7PtTrhnQV
L88+EL6ydKqIpNwJzvDcNIQveVerEX+rJsSt58VX7u9041TlWxRxPEKqdXQdxgoFp7v3YfT8Os6/
uXcmv23oMya4Z+wOAh7e8CPP67UUudzO9X2ZEXMfcyBbMRWdmTK1Jw04LicVRlCMsvikdZ7JnoQH
JSR5EKT8xAmCBY43vjuG8yqmlzeVgbZh4PfOr5WT+M0kp/SKJ+IiS0Rwtq+wym7ADY4rmvfaSRav
SDSdTU2qOOlF4VbW2hIG2jqbgiQhvo7qEHCS4Gv26eNYxZpvGjRylFFsK3BjKyQ/eBoCpluQFlDP
riTC2FVtwsapTXsP/qNfcVIELsa6CV8CwqakklwepBeUCAmlUPiYsS+xR+ozdJaMH7Pwy1oNfi1m
zXdoqjsjAgky5LaIwDq/mtGhKA1HKAI+BpkPTph9EvfzaQ6NgH92tusQ4AqS44PjaceWcClw8HBj
dJqpgiGEppC7xiQ+r4K8jZkkk5vTT+9MBlcCUeBO9ezCbrytxro/Ne7AlPQbCDGeKMHoP+ldlOhu
5AdjeuSQqfw0nv84VZjeqxJIGuv1SkxxfWq9GAddcFca4XNq1ykDdfdON/atbn+rAWD3ZA0br5xz
tGDGk+odQgBmBFAcKxMTHUkRErFV9WA1BuTjZsOkwy0575hwNR0X3Ug1UwpZ17nvCxJSmboGZcT9
0mJpCGD3UKua3CbdosuyWMhMobZOR5dGQKAsWmw++rZQ8NytEXzT0P8mqoMYKWtj5cbWNJK/qWvE
GKuQVrP23zlcogIUyjx6+XqCTgoWr4Dk0iYHjgEaxZNRrtvHKRLPgT78anPcgTpP8NpCr7BqSUAk
5JC2RfJcmGo45I5CeGI8Me8Ra0UyJ5O1ciWHDjkQhBZtyt8ww/2B4d36DuKwTkOwRTsJJwGnFF8F
CZqLX5koOSEvWq/cZKYD0GeXd8GxrVJnqxFLsGKCJxoszX1+bNFlkKCn1kw1eRihcq1IR4jXoBs+
Szt/bQo06xMirwbAq2uPziHvECN7bebrJUFYiKiVSQxTU0bbqb7I0d7zPiMgqYIzWuGZGhaaI5TF
VRX3AEaL+U+ASQsF6EsqTRZpgEnAYnyzlAM6O24TWYtgqy367uJVBejNkvRX2Fj3bpDba7roe2na
L9pEuwlX3AeEqrXSonfgIQ9OBPivsiu/66J1T/QFD0vcsw/zY7jQAUdXi/cQljfgdpBsUz5FxLWy
sDd0gV5w7mMOGIdHWXIO5K6ZVhKyPeUaJzSR5+YjR4F00h4EeaLUpg+Os1ngzytRtzkBahkTn/FF
STi0rjTvO7VvRzt6xVbjZ6bh+nrsouth6r+dQqZhqvzTGeeBNCb6rvx1XHfDmqzaybeI9sAM57Ii
2WCRxvikh/NZGcY21/VwUyfjp2OUDAddyb/SkJmV6b03vWeedZ8ZnkLxrsc+JMJ458T1B6sdU1Ft
yI5Nqn8wuejWZSP8JKzphkzxvC2jbKOK+iXHCOvafXsmkUfz6exaa/SGkqtJU8bN5UPWe+eRGTWM
lndTr9xdCB9Y1pAmbCT3LEpRu2k8JVexITdVqS6Biz5DasOnkUcnWtJkwVWuuwhBN/Dd+gOGxnsz
1KYjuV4Pg850FX01pSjtDYKNWYpyS6s3NVN4vb5WmcE3SsWCyOwZXYSzL8bauMQpZ8dJOLpfatZd
VeTDGY5kwqYERBQSkFP+0Vze7yKz1TYNaTqnSh7zvks2KATHtVBO6YO0/rTsQHHZmCSGlfk46tHv
IIBvpactmSYakSpDCUgZSd1sx7yn2G1Xg0bObdmXH56oOywqRKfptb1jycJzS3IGrkZtD2sNfJFV
MeVfdNGzdldwpIGNjPrT+DVWI7f2MKws5cUcycxpneWxsYnjgLmpt48CAkfn+leQJmLj9M62Cy1q
6qXHw+Tuak7uyRJgxGPNvHehIm0hqCNCdb5Hr4eoykXDJyVjoikpL5NIbPsZuTMoIGotr8SFaifD
3gPGTjxbyb8sE5MHhOTSbEwZaaBqMsK43NaMO8OIx9/iwOaNMjppy8tAnUTOIE6wQ/wnnglP7MTY
rJUuT8hFrO3kkTKIqHH2kc0gB0yGnUS54Ed5gKrIXVNbUnrCiVi3rHx1h/PRQvARtzU7NMgqgr8z
2nOIhg6c1+KVxshYdUCZRmITdBjentGxJLI75Cw4UTH8Fl6yLDrHpCXCjGwHUp61+Oxi8pOcBXrh
GCSsjdnadLRNUJMAFofe9zh6m2HkSXXBzwEKedFNknmnNn62p/IZcDA5B3KfKTyUEG9nctHqzjst
pCDEKvOw1Zj+mygh4iG4D2W+GpvwY+bE3FX5hbjZYUt+OEaXGuVS8MZGkPpZBfE50qqjgPo5yqC/
LiBOIsmJi8X2QJ6EvqN1la1Lw5X75rXjjOMWms5oKAjWxMkiXkWWvCkCwWpEn5OxbycxiQxfRJ5R
/c+TXJlVsDEWAX1QmC3f7ckR+IinMUoAo181zpgrksT1IxRBnI+qCZEdcLNLQT3rfAqOZytM6fLU
dUfXLFnsE/nWeILWY401G5UC05mVOYGYmkys8Jwcwk1SsBKGcXbIZZisDLf9KNr2xcmdpb83NNve
7N+Cqn2D89WusKXMWP0CpkufvSE7lGEMzBy/npgLJpPBCt7j+q7oTW4L8PYrOC7uNiB4VzcUA3/3
26BwWJUEHp2Wtfg0Aso6NdVTtBzOW4zotRHOV2GO2XnQtb0xdfqpQ8T681KNBqEcObKK3DD8IP8M
iKSm/LNOhRzsVYCRfgPEzd2TmHnF6/EVAq/ws7C5b4bIJmwzI5yBHYDk013f0LcT7qNnzRfardHB
bsN0LTILh647kUXe59OFmmYDTjZil+z71FtPCUUM4MFg5UTBFopkvtIiGozZkuxVNy4lgkLT1YAV
7Ev121sQeTXtvZUy+j26/d/9Uks3WvUWeJV2ip0So6pHd8kimNqwC1CS8OP7mp4n805fKABEVKHk
BRoaBaCaL73LKNfkVGqX6jUOZsje5lMC/FAlxQsIX2eVQ0pwUsPeztP4AuKfdlOrT2vLzpUPEd4X
rexwX0R/CVXOYdShHEWt8MCoiszS0qNP6pgXBi+wkIaZb1F0zyoINxkw3vvCG7/SPnN2bqnGdVn3
v5mLjq5LXGoX6xtL2PQQRInCJ84PIY4lclvm+hDFf4QGETeCN5PnpbORxR6wTrEpFboaU0vTSwTr
cqK1MXnZQ9wjANNhBK9l86za2r33zJFdiBON1/SA6sWjYICOqGCbM9BNJ7jzLs8ZLQFE460xwu8N
uTd5KrD9xygNYiSPwuK8XD2nY8O8NVtSkpgXeg6U/kCO4X2GipISrsGEm2Z/O2NWuzJJ5kNv91vZ
Wmevip8a4OnruhLP0ByLdoDEdsewvKZQrR+9NHtJ1LXCTHmtOt5T7pKNBjPuzdZoLVkO1XWOEwP8
tV9EYYMoMKs3ZcDawtYtmJ6XIxj84Zc2qZnASmIhemxPTHiI84gL2F6RHW6jSX7b0VMbX3Qt/2sZ
9hpRKujOyLXp6zUvc5jpy1PKFpxIOLzYu6i220Og3Dcs2ewoSENXMth2YmiOib5rE03hBBUdSqPi
k3wgKuvJ68ikKHcKsQ+5UYAwgrl74JwS15IU1JovUwjKv8AuvucMB3cSu2ejL99AXyBADTVUgvzP
M81Qr7P2XlvimoOw+lpxcN0Gkz37rVUemjz40MyZBxSool/QOw+e+qEwjoPJ6Nv0CZKf9mMUSV/W
rJde9xhAPt01dlFsRFLXW3YE3El/SUGYG4ERG0L6CqiHseks5F49XvshGstNd8iOUyWvcZW9kiBd
71Ov+Mi6aF5pJn7PNIw7QmHIwqOJoHecHmjPf8VRt0cNX6zLmbFrwChuIt4SKSASphI4NpKR9M/c
hIhAB5y7hAovOPixecQHGvqcaffzWEwveQkrldySbxlr4pK6FmT3wA0Z05QW9Q5HuDEB2Gans9iL
1Pscmc1RmtBR1eGCZVOM1ddo9PvsGJS989AvdMcMFVDS0YHsxr9aJY4EQla+rqluHTrv8dj9VuZH
yei3j4f1mNPmZxPdDZX33noV5grCSN3pOLb4znPvfmRjXMXKQrjwmnQD422xHxm+CfYvZ57u5sL8
zKCYtDPZKYohF5keu3zEYwcZ8Qqe5sIodCWR/HZeylF5pjsw5agS23jV0BBCDPk1Fk+CEJwr2sOl
4YvUoyoIc4phEy3TaYbY0X1luGRfWt/cj/VzVLbtDuCmu07M+cJYtSQdK3Lsz8ZOXxNgrMM8bszC
zPZDkm0yfhpMDV2xr4bWQSAE2lXV9A71hjMll/aVw5vAat2s6hodsKUQxpEXiyF8tK6tgVeIcPaj
LApizEdvJW3sfm4FqKHnCzm7utOf5zF7ZA0msxXQ4tYzQ/3EmPF7RDBqOMgFGkbgmrFkAc306gal
yU1CHiWLeHjuLLTAebBs6HO/g/UUAuLciK6s6KuTmRmE0dHqtTOH350hjZVAZr0v65ncyRimp2c7
LRE7/DoUtYfWoobJyJrOjXEDRtJ5wQsQIKJcRwFO646/CHhqFzHonYF7bhteI83zDkYlze2Ulcm2
buZDMioXH8uKVtOXUpyCXeZZAN7NfVGX7C25w03RG9vawu7XqFVnT66vbKwQdqayPaHV096RE8hD
oPK0a3g7tTr7hWRzx/FFW8UJulbLU5Tm2lAySiJlwqMR6JntTtfoMWpT9RAX3iWLqCW67EUHcyt6
QniTfmcREYqNjsDQ8cWAerUwC7Dyg0YZIjoKveRORLyLIaf7hYp/US7XHzGjD7yfjnWwZf1Ua8+w
Gd40K3gFDYETxGYdLNMngKmCJZXk9dzDLIzLER7ALEFt1g9WoH1ColcQZdw7w8wFsg5i+4o6bX2c
bZjZa5d9vzZ3qoo/e66V5ihU0NmVaJ2NqKM7ty1Q6AbzB3C6wb2vSC7ALcXD7JYhTS1p7QYzUz5Z
rwkRRsWuppDynbb/7MJ2Zu8dsNSYhG0MZvQSptPHgMiYe5TPtBzFQMV9t38b+Lj+aHpvzEHfcUmT
ZLV46+QHGuGN69GCaNht90V6p4VcFcR5Kz2u/0gP6otdVs+YaV+ZBtG6oGXLTTn6HGZ2gZoszm0u
71yFXOJmD4VHey4SzzrcHKNsQxrdsA46XJo4r4pWAW3AIEn30SCPonXUKWyC/PiDJNLYg/MySslN
p6ZR5PVeCKjlpWEa4WFr27MlcDofJnmq7U57pX1+YZVPHpDFcTJAMY6WhGxc4jlWN8qCGXn2ccKH
oHFqfAIdx3YxpndQ2Ww2jUHf9DIwudHon5YD5UUYWemh7WvXNxbhxe1Di4EQfZFUewoTe9UZGpYJ
BWVSlPp4UrmVbh3bCFmzuZUa9N4HJpI8eqjKc7OyPsrZ7NaxIfoLM+BwlwTY8mZDPc4ta7ksKlpI
LtmGNo5wOi8OesvASpYh07ZouomAqfgLWV187ZK28b0id85joDOxd32S1qejC9Lh/md0bJH0HVBD
nWKTbSWZh+mjM9o7RSx9Cm/9EdJ5sVvWrfo2rG5tvmNaxWh5mgln4zJ+DuP+FSwTMu85ujcjbCqs
R9WGtQweTAg2uLC3Ch1fnfXTR2lV1tqME+bwMTEV9ZzzoZl+09vLn2+1aVkpA4gVmXd2bfd7nQSk
tcxnC0EgbSOZ/ybZKyXMnjGfV1xqAqoOy0Xi7ibkawEkRUeR5OlqWuzlRVCv2f9w2y9/0sr57IyK
Zm8ev+NYHY6MnBAMp/N94AbTR4DAay2Hb1vm9tmG6nKIujE/1GPoXOBE4nRUdKqMGk3r7CasSaVQ
HallyySYelZfS5NhkIi8+L5eDFh9wsl21oLycep5KBqEaJ9gnruVlbjTdQ6P/TJpp1lu90l3Ea7G
lG+Rm3bwsH2nQvz687U1TpP0Es+xMD66fpJXT+/lkZA8wpAKfoF/g75df4id/wcQ37WMi1b93/8y
/gGllI5pmbZl27a0dEM48h+80Lq0YFCY3l/hWayQkzyWkWBsW9inIbGAVM/ZewKsqzIi8zlBsrOx
kVMBFwkpS35UNze1UY4XHuvheE5cxmeOMpNDXZfRA0/6aoKUsnaDB/wOw8aVS9xFZ/8n5OU/ebr8
ItL1DBMWpJC6497Stf6NmejKns25nNHK1RIgQUMQTV4/Rq22qUDWbWhh1YdFrq+X4bNbd+GCAfsG
uh9jnAH6QkHIIRPBQ2FTHgc9RT6EArY1adxrsXYC7qz9B6qk8w9Mp+Rqc/F1V/cstAaO/g+K3YCd
OYzquFjZ2SK9tXIr36V1XuxURj8/xQL03rTGwZ00E0d5Gh6KWaSXclD0SefKwGNLu2ZXympEMpkR
/eXQ7yhs8aSc5Jgvkhgkf6ghXePkLerr20tVRWsZhDWBzkFwZOvr73AN0BUlCnOVOvQEYEs063ie
5dp10qcINP3GswgDvamqrITZi+6BGmot/ayWl9ufZGt+kHEyw96xaDqBDgOHT3Wh2nIkMRu4VUHh
PNOfvjJRxRXhOtYutGf0C5bjvhXdwJ+06L52tObXsgZFqiqfWqWdgixGrykJD2X269GpUNZdGg3j
fhypZasKPZhjhTyJxitdbe2EYCd57KXRXkvKoNQ0m//wzHj/zzPjOq7JzWaZ/McCd/g/6YNUjBFd
Lw2mCFt8XNaHtprDp6mVzSWupnuMFisj0sjCJu8s9s2GI04FAZzzjmc/gYmwn0I3oJ9tEVwZE04/
LNSm1oYSj1x2PNw+7GSFO7BaYA56+1h3WXrQIg1jDP3QR6JqUz9xDHdnuQ1bgyWGTe/R9wXtueI8
ET2pZn6Sk5NemthG2Tpzfl0kmvmIWdn0GOLFXmGfpSRwByv7/W25npyxX8tZZCcLBA4peV18sok6
2JCDQcfXVfkJUcY+JTPm1YWct2/cjNs27/EFRZlGVzeDgQTjpI9+PrZr85zUHRMBbG9PgOrr/dy7
v8bce7jpUG8vyIsfwK+h2rECZxPklJrBFBHLqKF1h406vrSNuAa1ybF9zFFtWAY9mSlIMUiT8OCn
uCnOpLGRSVTY1QfTnHVVePZvd1Hp9SRl+7LHhtZL4qFLnOmYJjLvMsfFFyV1uv/X58pQXv73lVX+
g48rMRRya0D1dSmlbbgV//Mu0SLJgUgAqcGb6m0VGmuIjFJtNZsuL1GS+p54ekAxjk6bYVAegdtp
92ROLEYTd9iSr+mCaOwr3Lcugj8nFmuhmS99F7cPnTZF97P95khbPQKYR9wfxFRfZMjliXjQVZsD
ztGy72rIvr1qvqDM1E52x1F2bJiIVPOgHarEVJsqQmN9g7HMCiXnIMxdEpMoO4TZdO9iJYobt3y6
vRCOAjIE9dOzUVGzTOPooiLVbd8EXbZpl7VgNBt0U3OSHwZb/I2zWL0TaYtCu2x/hQD+YDDkNg1E
PXsFCzn5kDyt/0DPtf4B610uvCs83V4osiCqnX+AiU1z6mycVWSNuh5uE1lVKViiMt875kbPhw+Y
0jMsvUj3k6KU56AKQGgU6rOx0uau0VF0JQjsEHCVjG3QWtDjdMKLsp1rmJJ9mSQiZa3mXGs1mD0X
aiCLq3N0gvH9Jr6+vQQdTfVYhF/uZOAakr1nvEAC2jKA131ddaMfQIekkZE3qJEQmw3WMJ8Fp1zq
YPoxEVR2U89/cLdkD4V/y//Pdi/MZW36N3C3RGzErWizURI0aRn6PxDo0BzJAojqdIUHzdrdAJV1
2QcnVHezH1fKZSbgDKfS7mhMW2VbfKa99Tsso4/etpsHGvZkTKctjCqS5Ndmi9qNR3/cNY3enca2
d44z+MR91SIZF631MMg2XZVNHZ6j2szpoS962M4tmYu83z7j8Jye7Bye0O3DKU6ae60M9C8v7dYD
9O+tsqrhHI9CHF07FjtzstWy+9BJF9hiXSnJVx7aQxdFxW81yEercu5Yc+fTjQXT6w4rU+LB0auH
ee8FPfBVDZZeWhJuprojY4TqK7ZoVZA/GL7iZS1XsT7fo5QPzlbvPf84GTRUZx22AVACAhGUh60c
jFqRkp1Mk/KoE0/8pEvxFXVO9DXDXYmnccfIZ3qj2V5sTCXknikNKZ4Os7NIH4wNgc6FH3WtzhB1
ApE3qgRAR43lMINLxWBHc+9+1tiYnNld7Yj63kPrtxirBjQ9/lQDzLjR1W4P8KA6daLkXcAb45VO
s/LnrLO2tw/7BRzLqP3BdPPzTatpLoJNfV1CebuYReVxBS2MRrHX3gPXnNaYEstXz8Yku7AW8YJy
MpNK29wODopYmCnTJsBF2bpPRq6ooTE5ZqH+ldCWXKMsC3bwDrn5u0RXOyYosz+rYX7PsvFemoP1
DTXJF6xS/6GuEvo/VwBYvMRNGa7N3W5B318Kr3+rBRX4xSqoU0AwThTttCnU99CWOFNG1f6GVXMx
xUr6SvSzHd8udPOFBUylFFY/RXglaj9gwPSUm/GADsduTnM3BmfTGX7ZMmSCCOdMnG4YzK6Vf+kS
CNC86mjkQr0QFdQeR5x44PzI/lkSx0VamhBThnxbotdlRBK/Ye+LwJkZ3Zo+en4xBpchkVXml7gL
aObPDH28yYsOKipIRS1c8jopwl85XHtrsFrrUU+HS5+ZLY0fTz4wXEcyxrJBqWCc3XpY/dytc0/c
qY1Ien27UTIbBCt+GLwJBeyttBK093tBYiuVsAmj7j6eoRekWT1sxfLh7XMuw829VsdwTPEWhXUC
8NiWRNG0JGyK0foi+WtDS6YkO1LYG8arIbKcUUynWhJcU7jRcCQ4VFCYS+u5MZs7lhpQsZ3zgeDq
uwiS6kHXOLqXKXr3G4lXg/KAZINZz38zd2bLbSvblv0inAIykUggoqIeCHaiJKpvrBeE5QZ93+Pr
a0CuW8f22WHHjXqpF4W9bW+SIJC5cq05x3SWW+zC6X21mv0Q+H6FQBpffvwurPr4L9uHZa9L4K9L
pK3Zm23T09SqjvqtvFvCycp1bXEKSNIU1mCdbRNe7XkC5LkJ9Bx+BVqDwbkHwK5BRTJLJ6A2EPWd
cKybSVjJUz/fdED8biozORZLBISEIS2t59CRh7REp9HBXgAGDYSEgS7iSALACyYWRBXrzBSXXZL4
9WJiD9SanKEkjqk0GVYkolW3g9L9U1WWm3Yl8mWWp667kUVLog5KiseK0ey9nqwf62lHXO7tj9NC
4xl+GI84pk1pn/paRg+OhfRzKpqTNXZDRzZ5kl8Vn3QXRdcfPz44nKqjSmJBNuma4WUwyaou+upl
pqe+zzUrkK3D6iXtnEfHww4W2fD6BoQZ0OKdaKXPIXBbTUK8r2qrpIH9ZFXKf/wYQ0U2tiYe8uO3
oTWlSOWR3in4dSemNiR219K7bpGsotJx0xNdCOJYVjOBRyDypmsGODyKmeuKAdYdPvO5GPTZiGfm
ReDDmMfe/WhPWPNwnRufJ5sMXEWyEIp+Edw0uaP9zK0jCBjoIUrLyg4uiEo4B8kKPEV0qouHuB9N
8EuyPIxU29SyDDTadeTNvdqcKNbteyAlW4Rp4klIHZ4bBwFc2vxwfiKde3WnKbsMAtho5mx+ikHJ
nYdV7xnPFtTTYvT6o5unnM1I9bhDT81sT9WHniAy6yBo3g8o3NHYnRGEG39JUhBr1sy/73hNeL1g
JunYa2FAsI7523oZjdY82ykZjuCj9plQR52iOiiX+4jHsQLVeqzoDdPdxCI7uSQ+lMmxC2+lZPoZ
RM8RyukEntpsFZd67OVjkBVnL3R3P1YRC72V1UJnmLCYgikAj1dRc/b0cC+crtj/ue72fmXD82F4
ah1FdbNGh3Cx1g/70+K/MFWljdQmGy82kIyiPXmxKwZjHzYQUbHZhisMLJbkOntdf7DHGkPLemgy
qxpRYzueLEa+OAw4YYe5hybhA2qITze+WIDbIjGcXwYNOyEj74KcpK+4FZg+J/Xbj7/pDJ3BgM+o
ACn2+8wKGggktYBsOCy7D7fBPPHkkNfWxKvcKSaLWNYZkrAPW6NG7XjZKMLITC+5amMIvFWAikvE
MCRDpp2PdFT0jtQy+8qdHrKZYU5ScOcYnXrAzjJeWx9Q7Tr7jmsTP9eYl2AGahwYPOqsqvNyQkVT
no3xMEQdcNsSdoUVblvhpddzizaA8yZpn6MSu8imLd4FX6M0YDBcjcPR8NTFAvrbn5JKvnig6HzU
3MVpzAv/Y+lOnkIVjMfJZbL6AUmvM/ML2DXvEvNQDOU0vf0wyjWCjnnShOr48dsKftpfbmz315O6
xiMlpeW6FgNiiQ5KroXCT/eCihzY+E739SNRfV5Wy7r4uDaVXEnTLC+bygyN22SlQwWuuNbYrO9t
ZMZ+MgzUD+vjb8x0cVfqWqEnZOA9Ro1JGoGP6zO9lhEw7bHvDjX9wH1SUIhiUgj8LGkGNPE2gXlW
O9zO/SpSZSplUZpfsBOC1wl6eSpTNIUftwTisX/b8JoiCw/DjG9BuHb1aRXqKdY4MZrjjgdsOQkv
p6PNf4TkD9DV1A5CCSHq1YR0hZi64KgvSdae2kM25e1dsgBTTpcazvGHYdqpbhxGy/BLa6DQ8Qho
JwlI/s7ugnn2ySg3Nx+9GrT681Us8scR98vJGEpmnuuvwpGsdYcE2PvFZcsproTTuuCdQsgv4XLZ
BYvvxrA+Mut71KqeQ0FCMx6Vlxd8jrPm8c/PvPw1yOrje3ZNjjQasLKlXPe3Uw2oNZ2pMvs6iedR
6uFHkcfhu9qypw7HOIuam3yh5urT6FmL6AjycX6zBrgKXXL745YY18TlpBs4ecy0pWyH6zDI+lMd
0CbIswaPzKyrT0gjYcvfNbnOPqO/+bI4bvpgZEN6IsJT7mBk+CGL1HsYjpOfSopGTnaVPxSEwsnw
+uOHu26wQMf/fBWoTX9bx2ltgca3JMJiC2aeXh+Hn253Wn4xR2P6l2OTo5qzOHckg1g+qwwaexC+
FYW57PMke5kbvhvMYPZeCxywcKKrI2rJEnYBpYspUYXFzMI/18UBFN+1dNvmk4rYnbLMBkoaVa9V
xIY85/F8+/HDRQl6sqMFMFfwauUlpkB+Ybac3jonfF1/s/zXf+Ws0GKZfhmLJkVXA+YK92TtfxQk
8VqfOLbxyHCuPIMqyZnQLYi26Bful5AMUJuR4QcMuUBOidoHmFaU9CgWoQqXn+ccgQkeyOY6dLyN
vY5xuiF+7SeVYvyovoyk1txoadwzrE+viil4HRZiQTK+32s7NvpD1rGzYxptNx/dqTj3yss2lV+l
WICcOBi3UVPSi0/KI/Zb+6UOJKQ8B8dS0zRQ7oNePQ0RCYZtAhUdh+lROC80HL42qwm1kl3FHlLg
rI4bmEqoC0/kD34Q/r3K/+iTDZ20Dx+PvT134pitLTsG/z/+ksIPfgr71RSWFLcduYgfeGTiJRAu
we08WhPikWkMvk1dfmwzHKlNA24DV3R7KdcfHFzaSxw4ajTTS1qv4vjjfCuCUh/ywpmfYiffBsmw
/+G3DZt0vP/wdC6TuvEmeQ7itLgemjC4JkWEPmTGkPrH/yOd9I2ZJw1M/JcKrfsLeplr5ILGHoFp
tYOiEb1DvKi8libzXKOICgsKsP5R0K99yqMIa33vHisSd7eeLIbbqnRmIG6Zfaocp78Q9sichdNv
aS7Zoeij0Dca/ViUc3knZUZePfP5Y16Kh3wujTvVacRGdXe9zqig/6beyZAmk5tJEommkSQuS9/t
QJHaWzXDZ4Xyk227ptdov+PyRLAMBaFDnHS8GngNZZjXJJKaz+ApxqMadPbFKZCQf0zGAvNLD1wT
RmLaHfN6OQqpSMtc5uAcjvA/bRXKQ9Hay8k2jc0SDuWXjmULY8L8bFMfn1vYZkfkLocinDEf1Z58
yWCZ7+q2Zq7pQMyYOVVY08s8Bw2EReoPORgJSEI6ULVsvheCy2EUwEFCacNzLPfoS9/DJTmDwe2u
WmV2hxTP7j7ow/HYqqQ7DrOJ7qduL0Inna7HGDZNZ2X3EsIfeC5939h63H4AWxOVz6cftGPbNVkY
3JGMOfM+TGLv/9COiZPysZOWj2UAb5KY4104estzS2efdjRcQ4sDE46WIJtghgEgfDAHu7v7WAT/
W4FOj/8PAd3/H2Zv2yzj/+N//c8fTb7/CHJaBV3ffg5yWv/6jxwnw3H+RZNY0wKxCY8h04laePzW
dkRsW6b3L5uIJ2p+MgoVBdL/DXIyLP0v/oT2KcNBm7BRtpn/St9Wzr/4uxTVkuAlOqzmfyvJ6ddz
h8PI0ZRCsWe5muw9/XuKoCbfR9Wj7mGfRM5L1AcVfqiUkJxN5s0lHexIPaPCn6JdVzT0LH+6Trc/
zjc/zz7XPvC/Tz2coz42S8UURyN45Qz0625pTwlJcVMzXgSebC9SPAa7egztBytCnfPnl7J+7Sms
ryU5h7uElhJnTtrKbz1pSiCpqqXrL/KxjNQ5iILodrHsleceOE5O/89JHktGtP0JiyUHVDOsV8Wr
mafN/s/v5dci4eOtkD/oCY9bwHHogf/6sT36eJ7ZF8NFF9mW7wUmqvTRi77xsVFPVQjoDXCZV39+
UevXacjHqxICT5aqpay1Qf/bxU67jPFPni7MBbRcVl7i9D0EvkplO3cZjisX6B6hvMltL9wi2ZvW
WL71Ckc0zfBkqf/y3f/DRVgjORVfBRl73M6/XoSurmPIs8t0oaxGPuMxdv26dWG0YvDnYD9J6LW1
+5cX/f125yZQGOCJMyNikhHF+qZ+Ks/GJQJ4nnbAFXBW5Hval64NRSkeOC4AWN2FtDrYTayFQBVj
EPaXP38H/3m/S5pydLZcbkfTEr+9/BJGy0CUMuGuRjCszgfGhJYVP0xzF/h/filr/Tp/fbYkgdJc
YqU0IXLit/vdcOzURpm0IBBz8emJ0XPONr7pJ0J6ZudCyKQ81TwV9VULwPIo4hAn1Tr1YMJZVsiN
eXfouf78rv7p+mtUAhbnQZ5667cvXebKIkoRnZqSbncn58o7grWTisCdXn7zujCCuDqhsdrVKaCw
P7/4b2OpjyfAsdaBv2M62qI6//Xbr1lu6DkqVHLuIr1tlxmsc+lIibhprYW0cZtMY6ZOgP6+5x2C
ON9GJJJvyU9PnjBDUYGIqMfb12GRTMDI4yLfDNqjhqhqgJRyUu63OpdFvU1a2J0bo6xC/K1i0EwV
DDz6dBqMKcNnJI0EqWwKK9CNw6FDNRMsp2wx8RX05RKOG7cEn4FjrIahHHRGEGChFijOCseQzmYZ
BDBAQQmA8wVfzEbPsXMeu3G1a/S59zTEEEM38NBK7y+P0K8HvR8XUbB8OlJKVCv2usz8/Aj1+H3d
0DSBsCykjZp0avctB7zKfQMndG903gX0qs+tGsv3P39//7SEQxX3TOkyOsMs99v3N0UVHKtID7jz
iNIARll/HcYBFCV2LFX6ZMYWOP4F2MZzViWW8tcNARsd47jg+Jf38g+PFxYH5XE7ceRTHwOQny4D
Yeq0nxAqXng9frJLIFSe5xuafaMrUrujN5TQr5Me4jBAdfibSCFrsxZS2DQNj0ZhLRdoxP6W3ums
fcLfnnrXUa6C46osS/6eW9o6XbcMZj9daJ5AMIBlHJ+bziiYtAWNkWmMmm6V7IwQi0aT9b177rQF
NiCF1jff2XHXnd0pkg3kFzePVoS+/VqFDuGJACQMxI29huJRAad7r+06SG9jMS/qGArkb5nhovwn
RwCpbcdIA0pdghwanBM6hq0CMTDsBOPP27wp685vatT722xUdUvtH3uZH+Ec0YjPbWPaohfPObPT
uolRI6be16hHMXqQWRm99iVQlc2Qe/l3VUnjqUidYp9ny7HP6htbz/dlCe5x06woGyNzwLMBgQ3F
TRJlYvQJ4kVqFmcI/wJyYh4sEgTwKSsrIa0Cs8NAnKNV9nsO8kpc9EsGL1R6dfAIzAPrOCTUnLlQ
wWz34c/3lFhXv5++PG2btrapE02GZwwAvN+W7CrLS4/vKD/W4BOsOYO9xCw1iPFcm7jooPFfcm3h
1aUEDnaqegQtS2AjbTSzP5gK9kxvthcY146drreFEDi+kuUKHhHKVu/EEI6oF1ykf37b3m+L+o+3
zYe3lVjDm/+jioNv0GWByNG5M9NK+ytT2w+ZaY4IZDTC6c4gbDvO3oyGSArkTX4MI86vQW6iWma9
r6krA0edWg0WkqPbwlkX7hl+a8h4dFaN8iqylqOlwqMHjghYJJlA+n3GHRYGctyUCiuCYuZaGVe8
4OXojKdEKfOEOOvGKYz9mGNHnaOg3GSuU28m0WH2mHtArMrZaye7Kqr8GObiViE6houQlT7WL3BM
WNABHuTEk8nv9JwxNSq2A72ENsgO+VzHbripZvdBoG+1R/fOrCD5elPqXYl4uqmk+UJJV9Pfbpkg
JFgsllx/z70UH4mL+YMpHqYttDNVgTe2u6/y+ciIMD52Xlvz4ZG0p1i/gaa4nCSn8b3xsNY186ca
m2q2lJ9kW23JgtuLdrocZHEd2vU+DfLrUkIMCAjxIzJpl9feTVOru9i0XrVIDm4W/mUxlP9x4zpr
p1/R86LQ4O5d75CfFkOkDlE02tZKLk3kNzGE+nmh6Thv+9nMI7iCcffN6511LwxD/WYP2PjX59zt
93Wmh8u08oCIDwPHFb93iHaJOzZIhOqqe4vK2hTnqIza9hh3BcF1LkiCNXRSgR+LGOh/SeXAF1GO
pfku6d/foLXs4FKE4Eo2ngPMZlPnOQ+Gp8IrGGAe04hA2Fv2z+gvkdwc2X59gnmHiB8pMCzSNIX4
rbIfs77wYpfNMTYYNoZTX3CPwRLP+8zAGhuZf5E4rSvCLysGr8fhiZ3Ytijx1sDhny88lgFldehc
LyYDjcUQImFGKtBsC+hFfzm0/Lbvc4RleSLN3tMIkXnB3z5a2ADVNDttXuSxmao96G7mjkxYU4FM
XwQPlFvBW6wdQASFq5LokNlopfw/rzUfBeLvHxjtgkZcwJtA/PfrBx5VXhik8poXU8/wnbhIcm4l
lli9ofFUUbCZilleusS6I3HGS+ArC40Z1okjNEhUY+59YrltucWeNN3++c39tveuV0iw41qaZqHD
BVqfkp+egrC1J7uoHeuiDouYcx1FChaKeXBf//w6bNT/9FJK8qCtOfbrV//rSyW5sSSOQEJgmgIK
DLgDwsSBVoy7tqyeBl2mBxvPwjYIconrDhpSZSGK74QHG6xaxCnLO9QuBbDDKvAIz1s9e3PRTwfu
t2E3LcK+WZhOHCyUnIT1KR/bK7ZaMQJFQV/sYcO19WsCICsnIqHUr0ZviGMZ5t1FlcI6hjLkvnB0
JhIvN5s9Gr0auQR8XMsYxb4bnPcOtvimj7D9xWt4QNogLQJZY8wXIOUWAH5QOxOzWW45DngXpTUJ
EoiG4S60x/kovdK9nMVIekeS1XcAH18D4BwRAQy1S+9PFDcukRLY5mekYp0k+LJBCXRVoxGotqml
6t2wwtTLvDTemwlkgoeWHWS/4yAmssVTtyAPwvPj1FsE2p6v+lVS2jA3FmEXfrHE6hRNTYdFaiZE
WdZa3kWSsDU/F655Mc8adQCUyuIwEc661yx1oEnG8bFmEBYyGAir614aEREcA+P8nkwhOqW4ft6K
KrMfl7gfdnjiIKQqiceuCnp3hxUQuVpVLjuGjwXjU9r4NSe290HX5E8QhItVK5ru7TzOrvvIOoJO
YN+JzekmJ6ztyMDKu5f0vzcix9rlBQ7nwjgAODa0OHFXtUKxzYO82bcu5htiCfKHzpDzCZvRKzKr
4ZtGWnEDcb6N/DatOox6mHfkpiPPjwRL/T5CNLloJ/WtWdHQNsieogi772NUqzMPjvlMEAzces4t
12Gl0mqTwcH5wi1xQv9CIqi06ufW9MZgWxttfAAdOz4XsaqeAmmzsZoAefPaBj4ZYAyY2wysFgLH
yNtATnXO5uCBSs9z5zuB1daGgrbiFOsu8AIKfIihTfRwi8o/TBK1a9xh+EQouLdrvHTe2agZN5y/
NPgixipW5eHGzWT8gHkc3l2MBN2p09e8npE3FEGrP49W96iFhE5JGTBss0h/ASiOMqJm3gNggwIc
pWebfAsHUfm5Y0McRtCEAiWbL8dwEttuZphp6qYAQD95n5wGYrSvNTtTQfsHT3cXm4/F0IFsT6XA
M9/pgTFxysFov6S18G1GgkgBweXDmpovMBe/cH9H+yJQe1y/CdMzRPicOoqT0KF4SuywO/FcJRdO
VXxyYUI/iUJeKUO0vmmCwAs9oqCa/ol8zuuQyM0TuSLh1cxYDedbWb/kHL/IRyk/B0HlMdGoeOJM
N3M4BUIBcvoSnFee9U9jge9+VVajdAqqdjnEltU84xwMYIw0AEOqSNREcqv2ys5d48WquVZ0IsmP
Txfx3poW+cPwgY+G6VE7TjRokDa3sO/znmdVED0AwCP+jNc6eXVVMOBbNRyygZGJzq9eEMoFZ1vC
3LyU8AATAGzXNv1Hf2jpc/rJonM/L9R460AgS7mESdbg7xrSFe3pZpcxSvJb7sBx26cQPIpsZFI0
M4l0G017pBMDmVyET2RemNzJkvi8yUYSjWYb/BVmusue0L0Ni4sHro7Zj7Di+UsEOnoKougoiR7a
MB5p3hplJqBGCNZmCR0/D6Y1ccxPUD9aSu77CaZd1HDx80kzJx8aqhifs5C3H5IZaHFYpRscDMWW
xAKuqZXA7Y0xzMMHY+K0VVhJ8eBhFtqPdmndWlWQOMxQqvrM4NI6Gz2gDRSmJJHSlWp2gTsoKtzq
eTQDVNxmfl1NTv/ZGPvlcjazFG8qvH8vxObdc4C9cKCl+ZxDJ1RPtvuZE+N44pzyKQea9DLTfwP9
soC/SsIAbNfsQm6qstQfLTlSIyAnPbgeotPUSKerOdHZbWeY5qaD74NjwpovbI9MHzJM4ytu/AFc
eMdaDv2cu8AozlIU13YRnsLIKPwQJ+vGTSbq6GxAf9Ths09CLsrYt1dTZBDRE5JwAU9zH2LLxQTG
uRSK3OTHCZCbhOUeUZDqtpMI0yP90c73xqrZhGmNt89O11m9jWcvnAsgD4oIpzYLcdz39ervLppD
4+VqNzlrEku8YJyGsXyhUnhdumcMiM+7dXdEluvrvB4p6EkpOPTJQj5MwYmDrem2l3nsp6UaDqLI
ALLqMv6ekYxzRQ+nvho5bm7b0L61Yn2nB2KFooWXziPdA+0QzD9HubyZ+bL4xK/n5xRB4huGaY2H
v4E+ZIjnjmEAY1KAggkrND2Jqd13Pd/E3DGi9LLe8Y2BV8rUZ5wtb+asvzuRUe6kbr46XSWRFZIc
MAbjaUIlVYOYbor3RiPa7dFH1Ej8d4oO/zawvE9EDoX+YHhfwNqn122l5J0jkO6loan2ncz3gryc
I9ns5SUMzO/Mw+vzNHbfFQ/5pdSUMcKLykON5so3suiNXTp4E/1Ks5rAp3ERy+w9GReIcaGrAIop
UN+W0W3MQeGT7ABtGG7Hgu451Y6EvTthio58kyn3a6leO7e75ZjV+nWsHpNaBbs5E6cgT4hls6dh
2Gozt85ZmgEaYnUOcjvc116iLzu8Z2QRkbQ4VfOjU7DzzETobYBgcG1lQBhP5ZH8iaANG1tn3olJ
cuCyosAPSH3bpqsmb5nHGRuyfa/EcF9U9UtSGXg5A/4oDnINTMb11qb45TyWC+SXGK8Oy4EmN1Ew
fUetfBpHsJ8uT/mWLZGPqYzXAXj9roCxYFKc7ubYbLaRBcNIZ6WF5UtgL1pDYM3qytIGyldYaEAu
1q2muSNQqr2cZebtOuXwVpJJvlvA3/3WogfZJOrz3Hics3slD1UPh6yt2FxIYyZhMvf6CxZZuKKV
iUgd+XSoncvas46LNXyXK725YYe9LHr1mg7oSz0r+WZ0xTfP4XSGAWHwy1gMdw04cTGC9e5cCOC6
lI9WP1tfzHrVv8Ek3NkZPaMeuehFnVVHjAfWjvVrxtu8gNoIE+NYkSRG9ve6LvT6uRpyGJic7gn/
S4eN0rm7DQkfR83ao//x0pfWrDAVuOWbQyfpICLc0pGY3m0HlFdbgm9Kc9IlQHHIc0+CsN/OwbDv
2VDWKwGtVKhPKNfbA+eO8khEwLdqZGlhEY0eLDM8tDEpkk5a72vGwqdmNEhbAR/taJy7KbjkjeyW
B4DP/BPS10XSjpsaFr0/rwkucVOcvcVC9GO5m742LD8zkDPkoj0sgvbD4iEnjsno9hM3vgDVs94P
ACdrk0P2hIkuGyFvChjHO1z46EXHIL6EUwsEop2by1iRGWiRInQIm95GNGa8VzJmnO0M4W2wYiId
G+BUZgjzHi4pMFXTAHaz9A+VIWHapMyLCqTS/lIOD2VKVo40iVuf0umiSSsgmOUoL6ntgf2N7E8l
gG64xXLTWxT9y8T6qZzM/hwyfzklccR2KAIEL9W8hlqWkruBB0pzwH5zp8a74AkJfGT5T3lQD2e7
T9MvtavDx2aJ7kyvesnZnP2G8I+qA7eiSvRhVi+anSasW2Ox9ltP0EZfSFuI7e6+IycJ1ACIt9rq
QrJa9OU4ldfjBF3DGWn7krPaYkPvYI52hkfRDbp5g5ww2g3lBI3BNdwHW2eGT9msj2OFv7vNU3uL
W5R9J4/bM8NSPmgbhxe98r45ofjW0TvaYAgjCcmpwq3dB83Z6bL6DZ/bbG4ttGgv1TSfmgkOpNss
3/MKCI3OK1Ejg64b9Bq42FqjYIvxioDW3jQggzUExJWph0EAyhfWquiJWQ5ToujXsm5DaKW1HasZ
EoUDX6BrKs/eF6ME4GW2IyHiDhxP4hPIUwS6v0lbXiNIw/4qzPXrVLWre628zhZgyLWZUZ8V/J9h
BfV84CL2ycTDCmhnpMMazaUdEyqgOKQdlcWRk25VSUAncR5LhL8YrjmW8zjb62W4iwy0fTGEva3b
dgB3WvWl8Kr7mq4gnn314lZ1fta28XUpkttkhv6SM7E7Aqp/y8EqPSK3uW76eQGwo0Ji2pxW+SWY
fSAkvKMxV4xaaGNvpRmcYmtergBeDXjiujtX9M6upIsFukiy6xex2NZ5UvmWDURN292DYSxPqZWf
SQHiZXWaPLR4LUqOOSbsfS+wrty4ye7sBTX3UlovTdWgkOnHz7Ue1XVGqDqxNC6iwiQwnK1uada1
9A03FsyUcxlCSx1i2tPQW9CwL1WJ7grUjJMJd+dovj17kJhkZWYdGsKnbnIPvlOEp2DDl10eXLd7
CYKYyABvgSLYUTkvLcBivhRG91luXInSuyRyBvoexzzfTqmnYM3Hx9I1+x2WAPuSJv61yeTmRnC+
biKRPhaGbG4Gu2aeZDOakhECEo45FEWUfJDbnnPbktvOlW/gjViopNWf45LQJ1RBT9kYDn7rBOM2
g7mC8HItPj34Qieco9k2NiOXskujj5xqYpWjvD/TRXf3eLUfyXOvdxyJIyhLVQ9wMgH+VyqW9Mjr
95bkAFO5U3BwAvVGPqTnj5jFSBWdCPiq2vxuQccPE7ziH7SEXHUpERrRVB/FmH7PAQ+XCMVJXRgJ
FQlZr6Roeo4kyDoR9liUZJqTBr3NbSCgiAxD0u3ABU27JQI4586kNprGgNM9M4D1O8kb81JinL2e
1G82G40QCE3nFO3N0nlLcAECM2L7dZ2BRaOF00OQJvnjtVtuWY+/G2UPxId8VtLI2rucyIwjyv1H
pZsbzaTxqnCYaIWpusQ58z1djGxFoNVnM2mq7Vw43RYnxon9myw5kDj+FBAtqSSkpZC2z0bh0N5S
XbSg0L17ESZf+qAvtma7ICX1gncD1CfvL7II7wpQBpFIyquau9om6tFmIL+zCnUOaYfQm81ooBLt
CaM8Yr13ppAZSsKz6Yhsv4zTKV5dLK5DD0WWqQIJxbQpbbt52/XQUjsmKBiJi6tSqu4A8Oms6zrb
N2uGs9tYl33HYijbdk1wvgLW8cxq7F7VNa0OKgJ2h66/q5YGbbPrbRCBpexnfMy+lPiWK5MqtbhZ
yPvbLM0agRZ490HqgG8Lp0/5RFbrPErqGxwIvjCC9ETdaVzIHIZDV/QGBlmp/CDyIEo4pO2UafiC
mBbQ8dS8D82st4KBCvD33iMr0Lpr+7A6RLZxV4dNdFDeSmFJ5HhBZHhwzyDYZM8fAVwZE8fQQtkw
MadlMyXN3cR2/NLT8rkAeaTuuoHbsGdsRp+KBLANrcHL1iUbNe5PracFRKfK8VOaYqBElpwkOqAI
bAFGez216XpSQhjeZhKsAno1iBXeWzSH+BiXkhFJ37UbCUnONxRthjFW633vFIdhNO4LL0RkALMa
UlrzRJlxi0zty5S4V7bJis9N9ghMNN2ltfvuAoU64Bv5VJjFuwt8eaUt19tswizKEosobyIqHDat
saGrdW0qDucO6cwnEN88M22f+2FVPvU9O1NnEjWJnSc6jmVuPkiJIj+M1lQEy2h2VR95+8ClSp2h
9V7BH39ATBVuumY1UQcVelEvPGSYXoBMdYxwRpCq3WQQK6bboyNoB6mI1W3WUrBvIgOlIKwI4oXG
02eevM0i8WDbGaG7trOV8/S5iIpPnotlinnVG7hcjL6ZfM+VjTSbIzxkCCOHetPQDEsrugcKqFuZ
D+0FcVvtdQhHNshTsQsz7zNcpgGOU34MaP3JPIyPwzKHu0ZNXwenfO2aNGZb6+4IJqP5OHb9djES
597KZ2MPCplcoUbQZNM2TptBkXfetLcFNp5D1pTTybEHhQsbvlc/xv6ERDrLYJ0NDA53C/fvgzNn
rynTFKZZ1VcxatOhdVHezTVZFH1M6rt2Uh+3x42gfbkJR5B9fTac3JQisYjwFiI88Q4ap7IIjJAN
Eb2tiRux76wvMGNW+w+c6oH2Nc9f8pIwSutjEW5ivhy/jZ1nz3AuQ1U8sYV8pcN1NgyKilo73nHN
t4a2j4c1HFR/oScdEsoOQMyoVkVuY72krvXJrQEMgpJk1XXyygArnbsH3BHjU6jb+IathuxOYsT8
qUVZ66oq3zW5QIzZj95tg/kU2kXEd0gwDMDkZN8XZF44hAJhl17iK2n351FPy87sCqDtDFNFYnRb
o+CAjcJom4Ywn6ocSqdtWNvJK94TPUfb0aGWCyxKQyhQMdVgct9ErbNJ67YhX4M0cLsjWNxb4UWd
FR1sok/3BIMFfu6NFgeDRt6yAiewvqcHtwAQT95K5svYfU81azSi2EPp5RyvqxvsUs8I6j08nXV1
5pRy1ZXxN29Owk0kibu2uhYyaVK1JDkt6WHsy5l/a951MXyqiKqCYTKVAfldQJf76ViDP/AxR+Eb
ZZC/HfKaiAOFODejnbY4y30Dx3KjEgMP7lSTxdImOA9USRlL6xpHIzlOQZ/c1Kp4kyUQqaaJCAWT
VEFOwBHVUyntn2XNEM+XW1AKWIuH5bo3YpuM0RwaYIaFtly7/I1rBSvs+8aoiQdvR/nqTTFYrgKu
XdHLtwk7wIGy1/U9FRB3XwpxRCi2QNrtyu3sRq8LrNIj3MvpftZQbWjJ9LeQf+jIoXe68OphvkKg
OJ9FaMEzHOzKVy7D4jjVMdHlwTPLz2cdpsJvdfykYhUf2qV+QtODcIUrA0e90EhIPNbiekjKRziX
8dZopvHKdkAZaVwkRgHXJpAOaFZvecVivZwXh9kw6ihAlf+bsvNalhPZtugXEYFJMuG1vNmuttd+
IWSBxNsEvv6O6vvSUiukOI99WqdRQZKsXGvOMQdQ+VP05FQQOCcLHLA0OFhVMIL+5nS2IkPHXRV6
BLoeqoo0YbBKRWQccpwVhEU17r1MhmsQpO1Gdiq4iiUepgo4Ox6fG4U4e9NONZ1a765JrHynqTN2
lrnGTLo6X/YI0pO3bBjpqPlBH9wq4pHXIPo5v5M+zCOY5+mpo9F67q2YzI2yjdZt1ifPVUznihNs
/lSkEUOaVNpbQqyndUXM9GHxWVgSLMUxaZnJ6jLND3TucenlEZ+cUOBBLpq6WXt4fOmS+XTfnFqC
Au89fc93ED9aPar9ZOzxELdMobYVOorvsDbKW5dYwVeaXBjZatPcVuH0w1Fpewci8a1xZhyNo0u3
e4GIgBir54NFT2og4mGZ3PQxCpvvDAXtdaIMQoYrxVl4lrcBqpT3qzHUcboyPfzKk+6Yc08Jcayw
qr2vsV2Ld8NbtoMWHb8vNGpoFcfIZ1Ah6P5L2opboTogSk6fnEEkd+e6xHoWDtXIYlLRW2UlrVp7
5bRcYOhZZzh17iPuDSDdeMubQwGzCFT2lIPw9pGG00NYgWccn42uurtEktWdV5K8Xfpah6iNMKFb
utrEpunuRVqPnzhDQZhtpuHk5mV0CElC36KgGnZFNmQndhloSAVqr7iwfjhoZVa4uqHIu2lCjJfH
QbHwSdmOK2oaU8PDZ6pu7XrIw6skadKbzLeHZ5NBtyQYMj4nVM7HAWbZDakv70UIDNVvLA+BOyV/
RjLDGjyNeMgjyNU0oTzIhDNStzhBpOBU8oXutnUMA3pFtSz4EgdVvjPEOJzK0ffIIHeyZ5tZBx0o
gY6BjvonNdEhjobuWITIU0wLrjRJGUbmVvMdSZ23DQDlrXPbounglSAvIvkMvaujaqNFTnH6TdQ2
Gwh4z3U9UMjLNgZNh5nwsFjK3WeywygAhGtVqjTHour7CE9auUHSwVJKkVI40TV1e0kwdHBnNwRE
50ewl8vRplu/Fl5Jb3xxpo2MFVvWRIpLG9beegbCf+egalqHBeaHfiDdIGXK8lrA4rh2/uiLWHWE
ICGoMsI7aGuTSNtwlIMivdiNPsSesVniVzWHn7uvsQsEdaS/xvkHRoPfhOWD6FyL0WhOZudo2JQL
4slgBX2lGmpWiFEHSm16y0khugfXHW18EtgYnMyezuG46LODhuZ5AWcEA69sYJVfq7vIX16g+pAt
kKXxgfBCedOHTb0GYpP8RRxw1Rn8Mpb30KT7yGoDN3D/EYj8a/Q9uwsM1MFejpZbWCsMc2SMMgUD
bC2SvbSSgbaQiv8itvjNRYXC7MVwwUXqav+iSChgrVqoLRE/SH/gbGnmU2zluFJ8pbdl09lUjUxv
/jx8/43iQqBfDUJJfeQi//t58p6YLAY0m9vHvPFQEGWNxmFdMty4gtWIffnz1X6VPF41BQjJUPOJ
UCAv+1XFa9dZTU9kdI64d8cT2wISl6SkYxNFzcpikP1A8aG2lOsbY3NAJGrlbyL939xm5QshWLAu
W6L6xdkHpZBX3om94+QRH2UYYhwmjs13YgpR64iCbsDcj5s///DfqE2QyeBxQCUc4nP4ReAgx6BH
q69Jj1LeeFu2bnvMxmTQ+IV65jJ1GxRfRBSn0HuKhEQ+by7qv8mafnfzQ9fl7rPGlI+u6ednXfXQ
ojqX0O6m1Vwa165dYKFSMyc+bXm70KekYDQin5icl9Z6oDyX2xZFRfSX2/EbXdH/OwVCbgWOkF9E
t9GypKLxO/8Y0th/EZNtXjqBgHIDIdnQUqjGxl79+Qn85rFz5HQ54CH0DTx1/ff/eqWTxU976GPy
CDTb4zwC+M6CNrV2B0yrku1xDSvlL1LC/14TdY6kd48+Hg2k/OWGt6Sn9sQoOkdttfGpN0mFVYzj
P/iCkFQMtNLwFdBqz8Y//fnX/ne9/Xzl6wP416+Na68e7LJyjqPuvJ2b5Mm5GPt0j6S4ezQh0hfV
JMQNLWG57bDJ/eX5/u6Hu3ilQ2TxtqN+VaZnnNGbvm68o40Z88CwR0PBxajVmbT/aH1nOqcB7bA/
/+b/bmXIljlfoFUCp4a26+ffHCwA1xXH5uNiox20KOhfBE4/4qxc7y+Spf+uXy6FXgkCGvYbrvXz
pVpykYit6byjbNV04Y/5a4jj6Fqn1DqmmpTdP/+06y788/fIt8ER8rtwu8jQv/77fz3OpR6Nm/NB
YlZkR7B+BxWWuLMjq/zLhX63briBYEUClOnsVj9fqJSVJCgjto9JST5MnDvTpS5nuRKzCAkL9Iot
cEZ/rchvOPha9X9Ztr/5nY4jcFsLzvMsn18uby2ZRCqpnCN9DxphSGEmdij89n8j+vxmgTo+KiWw
Dtj51T/Win/d0FIPij2oE8fYS4UhGx5J+cGtarT/FaF4W4y7tdwAPu/79f/8KF00dQoFDp4ZNoaf
7/CyiCvw3Pg8SgGrd4pymKSjKD7975cJfKqJkC8d290vO6wbN70ft613zABcXmGZbgNzYwpgq/35
Qv99FWQgaa5DBgg915HXt/JfdzLw7F6qypVH0fo9/WLaSMxSr1TNdVYSF0l02kRww/9+URh4wpcB
ezrf1J8vKjGGofqr1HHy3eac52P7nCcBIvpMjdmjZXrX/ssVr//Fn99AWrMqsJWrACpQGf58RbHI
SMeEmB7D3mt3hbTam4l2y8YpxHid2ca34GGYT40NPPE//9j/Xhp8joO/52pSwdvxS8ECHnnkmEVC
Sl0sw2M9l/Q9pRuBqoztBTp00VNvrcmnEOg0ktT85QH/d0ugFoV+h94Zc4jr//KAIfjOApo/CxaU
MpIqfPd17n/xZ+u+wl51cFVr75Ak1acqwkH859/+3z3954v/8qCbbub4ivj9GJpkRuFpjVxCZz5H
jmHiE/aX3/qbW+3YgD3sIPBA2fnXbeNfizkSCVSgUZASLbR7SSfgdBs7x1lPY56SCVZN1T3RysmY
QKAbis9//rW/u7wDNgcP7fV1cn7Z5gkTsjABaf/Yu7oXhJsVub0u6GAAD+FteOzsqcBHCOcGpHoy
uX8R/P7uZlOYc3p3rm6+f4C4//r1tHU6/P1MPwgTHT/H0mbegOGlJVgJ4OPwlzfqv1swb5LCPhjg
6UPe8MuyRnA9My+f/GNbLPDxfZncFJqQppqR07ZKprc6S72/LKfrDfz5Lb5eE5/qdfdFefjLdzuI
08KNyZumRFB5BMHGQpY/FsWSbf/8JH/34ySlpgMB+Z8N4+eFRM87jmTNhfxuRGFXUlnjtfPie1Nk
dJCmxnnmUJ29//mqv3tVr54FhS+UPePX01XLnKwokCofwzF9JbPBXvPbaDbCftk4pqmf264kaLcC
3pM2UJP/fHX2pOsz++X+cn5wJUc8jpQ0MX/+2bqNsFXR0zq6LeyaqYOdMI4iXacwHL6GAzscXbmB
MKu8b+Zny4mLC659xtSlH8CHDbBQMS4WFv2SJdqP9Gqfu9lTJXwwlZ21RLeygktNAFE/ICpRiX2e
Vdi8A73Lu20T5a8ZA/5bu9MhYxPSFgo55kwFMF1BxphI1TXK0FDU86s1zjDlCUgSlFKVyWoUcSuF
Ovcl6plYr0QZlNdowAZZfuBa/YeWo0vWdx0Eu3kQ1iayxi82CZEPcRFVjApKIuqwM5Yug2DHGguS
MSgzVtgZAkZDToPtadBhQWQTTosGhyXcjMNgptTHKYKNg6QH+myADZjkoV9bAEw0aTyd3cw3EDIx
Sh5QCGA/acssPRWLq9Ntnc/NAArVkm8LelPmsM7s38CrCkAo5OTx0DKw6DPFajBPSzExKOhaGCgb
6SbTbdhn0WFAx4mhQwcMqjTRqHckP6I8m/qkI+SIGey8g6+13DkenRCrNNnN0kyT3KM+I+MqHyJC
egQJWp/73mue0nIuTjPiOXddTQm3EbRx+zKOUdoxVQzp36W8dGivFghAI30GBlYBmLDAJTmhXHT/
VVuoGlZtSpTHhBHrbvFpnRVjkd+rLJvJ0gkK+xtQt+Q+G/3qsxKduMRlpdMbHFDu0a88duthRCLZ
ljYiXof5HKpThn1LvmCPZRGtsqixdjBA7VfQZ1c2p3t1xpc4WTFXcB/cse/JLSK70wdUHG1FUJeP
E0uEoUFiMwFPB2cBn+WlHabUurHQ6Oup+HBnRSxkRzBF7S9QsKaBblfjiTdQncGxyWR0XwliQz18
wYipsayvzVjxhopmcfdlKYOvyZKRwJmroNjDZVRPHeMehrWD9e7boKhH3SAz7wYdMZm2w8pm1RAx
DXjqyiAy6IfxgzHC/Mq+U7h79OFJeEfaVE4ipdUu7e4afs00S4BTT+2w/M668i6o1bN7Za6ieS/X
6r0igiJd9XoS715ZtHTo0SIwyma2wdsz5tORUqiH8NgZg/Mp8fAf702uyldJRg2QSiCKO1KNA2aZ
13xe/kSrPlckbzyQQTxeBPznD1xO4msZAAVZOY0avpGBQd+XMNUx3w0+hP5QdP465NVYDYazI4us
/e7mAppunpUJqRidKE4Z6/7NcXHs2rad3uESyy46YN60mmpclJNtVZ/I8RPX5DjrkmoJzL+bKzQv
IQdjFLjt1koBSjtIsnZpR+hj2FGHbSiIzCP0b+qryuHg3AXUOvf4mZeLWQbZbpZ+TjEmTvVyhlJO
fnnRR9ml65x07RLOscFH63fbjkdFV00bkMxUcZqq0YmzN45utHH1gP4N+anM3nOtCVEPREeWgyKG
yxvC8BQhAke6whjAJQkSRfTE3niKUyKICeooTonKFKFSVrIP0rTdErBhHZgrpuwtvsFa7SzxHqxp
fsgcUXx1OptpTQS49ns82YQH2xmR1BNCkUc79dSuGBkfkS3sk3DPR2t8qzjbHosmoDVe9t+LPnc3
zmDrL5pBBjr5NAuPVGfBKlCR3FgNkbdgID4mN4D6lADWfl1cVHPXUzTiLH8425NKmL2k1asnvXzn
RY6+BGZoDkGdNdgzNOS6GVUvO1yYWGZX82JBIud/WCdVeYUvazJ2k7h/88NY7UfEAeuS7vMB7iQ5
EeyYNyWLc1PVtX/Q5dAemVShW+8Yj3RX1rx+Ep0VH7F3dVtkGYelzZKbBDL+ARN9ExF1McTnSNgB
W0IKOd+Vmkj0Rnjdqh/y9C5lCHcfWk1zqaZRE4qG6kljHNlCZRMrM8QL87IER67FDocIlHRyD5dW
BCFh7fmoBlZWb00W01vfEALYYgtNfQnjDh/Ebswi8xR0S/gUETp0qaNI37A1Rke787IDzX3+EbrU
V1BZ024EsrH3Ge7eolgrCBWabHedYeDeO0Xrf87m9uoa0rXBH2vXRz60462VALe0mTBsu1SM63Cx
0w8nH9RzwhbHidcT6NGSwL0rJEYDJzf8Gm9Afwwzdg7XOnSsx0IwzAVgaCPtwdaY2yQQ1s7oIJxL
qwPfZKZGtm+e48F2Tppsp49xqUL33kmYoZ1U0pTf5qkjzGvEMUpVacePdhCGqICb6TinQh7strmz
CtLbLSYR+0ZjGVsZ2y22LgKNDR6f4AlKOCGxvLX5tp7UzMdSJ5Q6UZeE3+3EveY3Ig1Uqip3rrs0
5CWGg7vujWNtECl2G0KNoheVGjAFnWxkuDVtw4vG/yHBTVZF4ecs7V1eeycwR+1WcLBonr/rWCDf
59mINY6wdN+0ZHLFwZLcLT0gMuR0VrVuHRIjK5qa2Wqa54zvX1wCPlIy3ZQtccM9vbe3uQFErZKU
NAIpndfZ5cvCeSLyHDxvMQC5VKDAHxC6q1mZr4tLfZykUn2vc5JMQSCkZChkPmrHhMwWmMu3xGlT
VxBzFqwACnfujllv+EA97wyr2evL49L1al/POSnqc0SXGVQXIAZO85qv1KKfB7/LLTrCsbzYOFOz
zWKPwMTLQDs3qEmYlV31lhsrKKYfxGHlx4zzCBFb+kfGUWnlpPHy4oCCxL/jKgt5g88sCZ7tmq9l
zF7oRK+jjaieXE4IcGBcEUOQI7yHWAzvt50AR0C3WjBBL/YBoaLYLlOLJllXQbJCgYsKrwrGSyqr
5MUZSPlrqkjgfLJeaoXmfE0AKK68gcTFCQTq5zCrPxFAg37YLN7WIjvvm8p6zNtNvmiEPTo5LRJM
gG0I6XCXoOqPC4LRnaErGZ6dbplxEvnUf25EUvAevXkASBjctBpc6y6ePaT6gSJJFyErn+PYtNtu
ARDqxI16QuTDcxgJ/ntji3LAaMJf3hAAiQZRSFmRbBySmTjNGjOJlTSYBW22QCbslv+4ZKV7mNFp
8Jcrid+Bok0WH3nhCTBN4ZP7IJFwbrsmyZujKJR1ug4QNlnui28G9dth6q6R5D6Rtt5M2wxbPTIb
Js9b4S1IzMmvailzs/m4AGG8R/FWnIRKyqu6PmA4WDQbisyF87bEwIHdhaSkMCRRachIzHVTyUxv
qboLhsXHvO+/5EEdPRHf9VCMbvpK05X2/byInBz3tNQkjY7NjlEarLar3mMHALp80OH0XM+t+Zpk
k8f8GCfwBBxSUMqaBImiMpS2izH40wtmv/081z0p6XlG9zGIxytNL2U+JCYs7RqeO9P3ViKniifv
lipf8zVNX7rJy47YhLb2aG47r0LGkJTFuci5/24vs3v2fD5/Vab2nt3Em9qynuM6fgzb+DZsnSdP
RO7KnY1eoxDN+P4TpQXfW7iMa2hLPErP4bs8ICtJq3mjo/amjCaiums8kHjl+jssbCzgye4fZuE9
Ta67ob4S27KPD0GZvuSB88C60/t4TJEIBD7QVMjhsfc+1L7Y9Kq48N5fQLJO6zD1vjvCfFKO9Tmg
gALzN3Ww42GBUulS6mjxyvA0xBeet49UNijQhYQp73YgoyM3KdalT1SvbQ2YdXSg906YV2yE5Y/I
Qkdsh0Sz4LZF8tw6nzwcDT1p8/s6Gt+hs/zgIAsBI2QIaVXHnM0K2fOSb0kzuDXIkDGL1aBh+lff
eCM2gelzngUM0I33IMYwQ22Dx4CAyJiAzcIqmu3kTQ7oDfABdoAecPD2eThitu0JmyMOajMX01d0
DM8URk+Ucg9NH5MGj6SWrI/4MHb6TPzIJwqyM+VCTV3gyj3ELbUBjmBtnNrzbyfe2B0WJE1QVSjQ
kyYg4yoPDHk938kIn9/U+ygckrugmZ6w3lDGuPmTsPOv/lK6vDsAAwNL4/IdOPXBdk74+NXuxkzt
JzuF7IDA32NPkActnbd68O+8jtyVdOT1CHlkjaJC96cJSl0KzdBk8p0z7WeSoz8i37QrJ2/2QHu8
B2MRhDkSrnjAfoYqSsy3ehjBtdeEuVd5hUCszEjdBcDnwBpdwbzC6yqrVzua78oJnHniU1kMInkK
nNRaR4heV9I45amhM7uxG8feEf6FqRoED0JLJE2DsHe4CDDz2WN7dkrXoVi3PWq96hxr8aMSwWmk
pXvu0/rqbSwRpPexOGVVWH2hHxs9+Z3GbCxzMKaIg7ZTXHyUVvm9gD1ynfjHD2WghtWo660q4BBx
kKHTrU25XuwofOi68tUJUNrGyIjd8ocTmp1vsw67iMiA2nxtZK9XCR/0E+iu+x4uDV+p4iap2NBM
r69hctTtXY7Uq+gxX4Su9RwsI5/X0hXnrnBOXWfuwA5/6p24X+FvbLYRhJI1rPXszTJR9goZI+Mh
BS+wdDhURslzbOKvmSg+d0qhkmi5FEfTS+Evj8bt6N6MjEILxyWkubmJEfFseyLBD5FX+4iv8pr8
BmAZYDv5K4JQ2sisImW6ERekDPmhmoLHqMGIE4fdWzpb0b7vlvq+WfoAMWOV3/VxdQun6wPsC/89
432HgNQiop+BoAQBzsCEMbVVv1iScwJNynaPz1HsCCFIoU9nctXbi1jPCKAa9BmrzsOWNzr+uwng
LZq+nklFEstHHZMh4CRQKKOagzAov22VLvcmq270rM4UoRuvCy/9goG0rLJvNeu1i4zei3Fo0ZQy
li1a8u5cp2vvU2eq7kEGxwyKKn0METAfFEcPcJBlf+/JunghsNhZaauKkaY4w7eypZqawpYsRRmF
+VZCosZTTMjdXMQfbUHBCsISj1i/X4q+2oZl+qCrGsdIq7/hZ3DevCpo102PbbWz6vlAE2pvMuet
KtIvHLX6oxNPW3wFx8ydcR4gxUV2PmChcy5TdX14cXIBS4KmXku9s0SX76XxPmsCcMi28+B5ZI+p
XRbfrKz5VhtuaZvEwUb1td60CAxXUmlz7edd5qjckmT1YjULyGdLA2NmYVrIOq1K8A/xJ6BoNwS2
A7PCBkmbYKkPnUe6ukPFjLySJEWm4ATy5ZjfENEj66E2SSzrVCfNHiXIq+zlvW/1D5gxN0pRIdCv
+VFWk6ZJZlLnkI7ja2Cps1Ogz0aPc24lZoNkulOB4YJz9IU8npMiQJH9bNAvScULacXQvnP9MHZk
MyfX5F5lTz1QL7k35UDlOBiYxfVtNFHRGyd5HVjvNtvPOvaQFOaddXIBKGxqbT1VgfVQVj4iOwSr
ssKNCEcz0121tlgj5TV+eoahUzfhe2CNABPGkDLY/6gALTHr2Bd1vVdyes3T6DSZ8Za964sZnQ0F
+okJ76kFjdMo84anZ8TZah9mgHoiWB4Jlz74fjOtBbaGJmXkksYopGKjzoUpXjPP4FvJQlo+6XkU
4iFNrK+uahxEHt2eqVS6axt9S5bu3vHrk3ArgtolDto8M3eJ6m7cZPlhp6jbLY+SeY5qcjbxX5Dm
wY97dnISh1zhkoLqBnqjUoK7oAJR/YfLubYUB9ia+ypEdq5wcw0uWu8+XLZemn7QMd5nSXBJq2Jb
x+Q36owjqhGkNiaAEu0svi3T/lY2Md/Non5sWU0Qv/JdlNK7QwW3kaN1zgHRoxB0rp2caheq+AuK
RypIf/Y2hCojvKVF482UB8i2V1qHG7copk1i8se4ZxcCsQ6DaDJ0RUO4te1BjNzxtDu6RDMkafFe
9MGly6NbfL+vi6fxd7UVXGazy6zonDXJQxPJW3sZT8oEr3WWPTddfrdE9Hf88QWjY71pbb2XA80d
RK9vJMqdBhj3VVO/coyyKRdEdQ7T5dsy+yc9uYZXLPvce8klw6UAiK2E2hdt/aB5ZSB+bQ4cjSMx
lw/iixNfQ48g1vZ9fmlc7zWifWAT9bpyA3+f2/VjBZxzxXzwSEPuc1tz+k8S+zvf4GdJ3F0y1LQ6
vWTj+DhSKMxeh6I9sNN96TA0rLwStoUFnoMNFS1Qg3ecnE5QS0xr6Y54xIL639ymfGbMv9WRfEk4
BwQ6qlcEmrkkRdbsKQlJjp1fG7pWIr/B93CIIZEOXnRG4GutYVXe46P6iOyiOvM5hl6QRTdRUaPJ
zg4U+pQxhj1bhdG6C9QLXrG7JY0DjKizeY0qav8ooBjwxxjwx6j4DFExxBF5b35C9BKHLD4BcX8m
HfslLSxMfSW5Q8GSEw/OdoMKyWxV25ziuX/HZvYUjwhpiwXpl5XwHqHO2Kke88kYp/tZZTf+WDyn
szm69dI9VHpO9lMc7Egku+9TF5fhFO5CwzJx7H7atYJOQ2jVO7h6b5JiSPK32kvygBbZX5Im5HSE
iQ2KkPcOy23YIARwgeVjArNRO66NCyhzqNt+5TqxxjHdFo8jNiQ/hFQm6mncJUa8CnS4cAZYTGNY
30TKRiw+4HNBqJusFVsYTbT4xp7I4OWYDb0Bi4lU9Xf6Mu46JY4Su/y5HcdtJd1j5yO5q4aFVCLY
z++t8q09Tdpmjaxy3GorRtRrRzt8CcuK9eftdTuXD+NiXeKoWj6SNpg3S+rnh9hXU8tZ1pCsd4Ue
39dRJRDGghYIKJ2fLOOlD+MU0tSTxTV8cLTROScYRlaJXfhE+RbV7Wi1chs77kJAJgyNgvg5eOVi
Xged7b54V0TCLBHH0vx1EePXDr7oefhSJ2C0XYFvpg9BUTuMwkUXPcZsX/aUpOBhec+AktKccCXW
3S4e4mfY79gyg3nHoe2CD+mWT92ENTbdcdK4C3IjiaOpyr3NIoY5MmyXf1IYbFJnF63ou9GW3aRe
Pe6JJUJI4X6jC0jQuwUsqCIBhJlpnmxQ9tfP157c1TMcr0DHtJs6Lcn0yCGqRZNa+SI6iag/c8zG
AVTbl7zpSG7p43M1OZ/IebhkdURv1WQHB6U45BZYk07EAAOMw2qurbuM1iL6WIxrfn2RU3av3QVL
mAjYpq/VUG2TahMyYBCcTVqa+vNnp9RvlofbMNfuAwKiewzj/sZvnBOykRvmpLi9A/OprumF4bS6
nXHR7Is5sNe5SN51CwNCe/M2q+Ybm04mglb8JWPqvheWvKtEv/Oa6I6J6ilq/cdmMTdtOhzYG6YD
ypRu346wNcCmCO5IFTngDSN/LWCpracUq7aJMcgLcgWQ1gdYkRLni8rbpxY7tKNbmtttVm6YUW8s
jrhtYT1TKP+Y3f6lNKRvzIr0lb4kPDn37v142flztg0yyHqtwa+Y+6jQo5uAJqxnzXecUT8q2pX0
YaLm0pa4bRzcmUXtPRLd5WyWpghv42DYM6O9EXRUNnYb4LWzcQV0Hj+25tPsptGWDLCntrK3Mx52
nCDjMbckXYlK3eWp+T4X6g4JO8358Ty00AuzeW5O01AIRj7SOsem5GxGseNt2hbb11AV9a4XdnUD
t1A/NF7Ax9KWH8NY2O+DU7Mvx573mPYjs7o6mbdTilu5FQxGaiea3qi3lm1qD/yX/Lq/ndsSL0QP
G2eYBVbyzrZ2No3XTVLz4MjsILfFJE9Kc6wsqj5eT1P8lYYSe/uYTHtbmscma6mltaPpdsdvCRR6
Ei6tO776yRoUbLoKMlZdhB/So49Eu2bRe0A4uli1jpD302C6l3i4Fskt/p2RRijPmcY26q9urQdK
haSfruAFxN5AnQH3Tyyuoc43GCbGB+OOFuVFJXY2Bu5PS4s/1AAo2VMJxXu5SH+bO7l98hHZwgNe
9HvvT8ttboX5aUhZoqWggQLeqaQ0mxziAiGNekwwbitOw09uQ3pHTlkO1YgD7BIpKArd0ADRyGO9
bfNu2dD9fMU88UPzLW4UFsKZhKkN/GE83Qpx/ZTzobIUeSPBqLFiYd3jUCjTHQmbH4wiGIUDPMlA
P3X+wQ5gDEDC4DjVQLEh021ew/hg867JSIqzfBt1meKzaL2il23vCOtOn4dqsp7k0KbPAhTOGiGH
vWsAXO1pUCTrPO6obAaajmsXxvy+lJLDNdPwrcCoxekXy3k0U2x5bU5QC07P93jMusMYkwZmQnrL
Q1p5e/BD4yYu1SfohQLLOp0xv+GhxH2nVl2nhjt/Uj4ebBcWakizCHcB60TZXwHvJLusrb1TI+2e
TjVT61mWr647u/Q8hopIk4quaYJzY8fY+dzRTM9WS+IRfIfj2KzKTo+3IrLV1kHFvKoLz9tPDvt2
HLnFOs36Yp/M1veGMupI1C8nPOnT+0+lfkhinxOEjD/10DnvC6bcK4dZFf2OkpGa8m7piQ97y47e
JUkmOzOOh5F2DTM267n1A7XB1Br2K/QYrx02dEJG4EnfaNlXq9EirrwmytHpTkmug00j5K63SH1d
imI7i27bCwiBjknSVd7296qQ+6Ir75yS/7Rkqiu13rpDuc3ZnXcmXZp14AECDdMQNqZdnUwN6SC3
x/OSueW65Lo2ZI+VXPBQ9XNBujnix77zYCKM5EVjY2JJGo/yp2eWIqfhnakF8KE6/LLArGpanzCV
5DVzq2mr5HgL3+ymjeDXkFB4E1bmW9pB0cGCeQar1uMHsRNSIlJ0qkV85CtDxgKD5VUiaIw1ybXT
kuMAjm59vzpahFzSeKPRaU0MRWbZ4xcT56iG38uOcSka79z6pNrNPo32ftxxJGDdzNfFU1Ord44+
ktfbrb0omaj7xRXtZ6ds6tOFnmbzFb/BA2gWf5v2EQPBtv+OnWfrc9vdIPwG+mLfhd3BTtJd0lP/
h4sgyLnmAEn2qE3Pqm7IIyWXb4tb4iPt80fKiyf4CAgNanbRFtuPt/B3s/N8i9vBrAfTkvLnq3dh
IliitVRsJdS2qSLetVVqWrUGnwwpZidtiHuPq/riqOIh78uNUPUzNKQd4aWHrtW3uWBim9jN3YAw
bCUAgupe4vP3t8Ie97YA+FpxxlgvqiUysCzeU8f7BgHxaHG89wu2WKS0PhKK4JaID4hQQF6U0K+0
NI5RlgIPktUDM0dnBVv2w5mGu1xmW6XMabHbL6HniR2hG1AUCWDxYs5JQMM8RuAV0oMksHc1nE6S
9zwoTO6y1Sz825jSYivA064GiTuw7dpzHlRvOOfHrRIcSK7zCSC+D4Wx9jN/zb7sIIDkZDT1w2Nj
jXLFN/KCVfwVZPeTn+tHRFwPjS5+WBMtmajFs9qldPeznlBzqrQwrXigCsOywBixLgXfgqQsPxN7
fyzdMjj4EYfGSLXbMnCgQsvuw2u9z6h8WJMZUVf9WNqkhEHFyox7bJriZixzhrLQimCGcCjtgv5Y
RPYaOkG1Lkw4kQIpiIqJiYmL2+FuqQX4V8NnCobVoRs5j0p/eu3Zc2ITOGuH4+4qlzDVJ+w5SfcM
lOsZ09daanOMeQWdJtzVXSb4Q0yV+NM7rxW3HGkrpDXl/3F2ZrtxI1nXfSICjAiOtzlnapYt29IN
IVsW55nB6em/Rf83pZQg4W80urq7UG1mMsmIOOfsvfa2H7Ee43fGd2jmJy8vnxuHNF+MWlMzy1OI
QXQBLB2r3rseRXQX4xXjtLvLekV9z5CoEqwlE0XuWjqk2QzZTUtmPHys+G8vDdpQC1BpdDArAQdR
ZXMigWuLMm47T8v9sdVNHMeEj0Ku6g1nFxANZnjFc55lF9QC9A76Ya+biggxk/8hgjv6R8913d8U
uHfriUOKMX6nxfUbH9SzO+U39VIBMirdt67aBUx1mYz5D/PQH2UhT17hnlhan6tJLcwdF/txcRMU
jlg0R/NGe+HPUBOTXAOpSZS66BYXVOmBHA2MP1nQ/vSV4GBFUyOMOd5nsb6K+N4DCTALGoCpWDea
667sfjXoA0tPv6Yh4/FMN+X15E7BloxkJsYuzskcLoKf13eRjVIlaowtSe97coxOrTM0txJ1y+VU
Vjcw6vMbt29+1qnLS+cgCfAHfYwYsPiGd6tm6rHJQZ0RBhcmIgYZDn/NuMfCmA5XPuDUphoPrpMf
GrInCb537iLZHW2HI23kRz9k3WALGyA+FpG9HWAFb3TnzafC7p8Zb9FbwLBKdOEvPyp7Soup3tcd
IyZJxOl33hF7l3rGfRNqjt5TTqx9woRP6T9VCQRueagrREik8z34rf8E+qTeNgnURwyT9ZqmrrMj
YGtaOW31YDr6lfSoH22c7oKKVVAV7tWYDz+i0P3plgmKDYe2/mTAJqKCpDrmxnPzKI/VRV2zJUJx
vZnmkLZ+XTw62JvWvZXeo8m4lYH54rvTtXCdq8atwrXlej8MC6Onmlk7C1D59OdqpCXBg2l3/Lqd
9w1DNhRAWHw83wApfbqp1y7FADN6nzN78t2uHNL4akmDronXfoqaK2aY13XT39ZuLlFk/q0dCVmg
zX/E3rD3LdOVKxvkmi6LCxMwI5lM7SD2qRbPjg0XCk/ZqvUQLDR0UVeOpUCfMzUKZKAx/U3XVjcc
8W6HazWWCMennxryvUUVbbsm+ovUpBSOxVOaiw1AacIIVfSosEiC/8D2XTUsx6mRFVsDlBacUVAu
UU/TlU3nwlPOSVjtEcjXqWuz6gh/8UWF4a1bMGdsDH0YU2Aqo+Xn23TEX2vRls/ANUKxJJrAYgtE
Ge3SorNOJkzIuDNY7OS4Yqz7LZ5sAkHrRwu4g5cwU4tKS5wm2OIrfGUax79o10y/cdWObswcnEPF
VA7Phl9eU/U9gUf/I43wF6RegBS+F68N0VS7umYK6ySwd7SrMSgXT1mE8CdGJuPrgZrNQo+WdPkh
90Dk2EuIvJb1HkjcyWl4ULGZmRwlxp+kxdlXJdxINvwGHzl/8Rp9RXPmR6btV8fvT04KajXMXzuB
NhDWpVhzdNzUiXf0oxnrLiVj0QHoirMtfRJxytT4bDOp2OKsPSAmuuIloj0WR/edUMBjlD5SJxGV
5bx4U/xj9EtikgYFVsd47uah22T4p1FSAlVlEEJZChrFGQ++GW0tkqpwl7a7kn1o9qJT5k72Jp9C
zaGa3ZwGzKWT0f7uw+SJ6uICCdHRcIurIpnmDYwIY+XQVjH19H1EAYG7Nz+Z4DEWfvHajUCXmmTX
bArhCLp98JeqerifTfZcapF4T5t9R13/h+3m4IuoWOeg09mt3J+hxRxaOeNVU1nfMxFOq8SGY0S7
/r5iBT4hE2GzYJiJV5n+Qm5RFhlMjGmHmFcycosblZh3U9u3B45SBytLvg0yvM9amLAma8dxrKc9
+/1rFfLSNDERsnVV79hxbibmLKvaH0+BI3/iKnpk/4WFPeJ6n9TTGJTXfZzdFw1Yy6EL/V3m2yu/
977NKouJZCx4m9hJTZO0xZhT3lpw0iML+D4r4lf2yK1XZT/MeBZAUkGxpvT/i2JYg1/1N+U4XCT8
MSvCPin1jGLDNv1bliZApB4Z0cQwxWKwu56r+YlxfL7AoZlPjwx84zm/BmZPD6DPX8kFCTaCnxzZ
GQS1wIs2JuU9Nfo9PRQabuDCkE5Tf7L10GAFX6zHn3UDc4Vc8cWnxoeeqOvRsVq7ZXIOCQg5kDne
Dk58R9wjCikwPgr7U5gDNk8bxmBG87OoGhbNILju0CusTJowwMf616oyjyltKU+r21lGV1aixSbO
C7k3RvpfYmLiaAcAcNzyYBZIS1w3vU7RKq6sxH7Fxn0fFLlz0kO0sOcctjv25LVENsbryXcCcUOe
OTh6VRxFE15Mc/QkPW0vYCG6W7WCSJAND0HgtthWZH9ZA01jcAHCX4QGErux2KAXoocb0EOy/BEt
qrcuQbfASUsOVeXDtKV5SPuFHFSLHM3ZnvbgYaeTqAG8ObZ94dfmfQzMjTGIvy50fIDY/ZNX7mSP
oPuwDN7Kqv2D0/a6tsSBrcs/EAm6GSukIcPYXicL6yKG8LsyCdNzJe4OBn3kXFs3idKaFVIdjJTn
p0kXRQqNfE3KZAHoqHE1qJPefpRBEgAU65AXljAisfbTsZmsPWsSxsSxoAfQlvQKDJ55mOh77A/0
AEG/yJEUZ0CiQuO1j8WeM+smnFI+dqVvAFPA4ysz/yqqjPlO1vNdbYckatSwrcz4FuTBHj4vr2Lu
/KmQsh5S9ORw+6IHf470OqMBFNfoYSMHJrDadqmKjgrn3pr3/tgVECcia/ozBxHVlrvJkvzJpeUJ
fFXfRxYjDIlGY2j1iVNctooTa1u7zKp8wIKW4E+2Lstaf9N1eprgrBFTc1MIcUMGOoei/gUakbNN
06UiVE+9CjkAB+Ox41TIps05Z+ENGqh/MjpDmoWpK8Zbhgt3mUZHoN1EkeXM78kHqzj9rqkVrmVO
PGRRTSf8xa+NIEQSefzGG6I9cO0nYqyvi57xAM9IvSp5vGM/ws9S+ocopVkVM6IhA5wzrCLeo10G
hiwd9VXQpBAQIIldwJ/lAAGuCs019GboTKte6X2oGBzicNs5uVRQ4LN970XPgZlciRi9DnUF6kT/
pfHoJwIx3GeMa/cRldO6otX2gF9qgkQo9x1tCA3Gm2I7/B1U5WVh1QO4rg7JWuDuKaN3JryYVYdG
GV3+JVproNNRzt8pRiSVzSXwnuE57IcGOzVKJyOwYEjZLpjottzqwX0tmuomNesrcjIPmjiLvGM1
wPr2CCcz3Y1DSbSnEhnynoJuZVtXNwqoCbP+6om54jbIvbvKFuFpatS3lJ3uSo7GK8K3b9Jv70Qa
Xw4JwIAiq8S9Mea33tD9QPTJE+hzTrSckeVuMp9L1dySLZGQ7YlS0An2UyUugBDTZmin5KJS0QM6
wB4EZ59te5kPTPKNjVF58eVY8rIwlC1QB4d/cyvLoTibFspjYA0Z/FhCtyFj1DMnmjBr/ro9+FCA
blRdgRX/7gJb7wK7Lg9ZIy9zGkgI5JCa5FOx5pBJrgxT0WrERObOW8Ow9m0gt35dlxwrAMiZHRtr
oTjyVGG5p0kMiXioH6HuMBbo6F4aMJPmCbU2U/N0LwJ0IKilgQ07RL/DMqME8od4G3vRWnf+d9Tx
sMhS0RLHCIyvd6p5nYhcHNKEytuHud2gnSGPySNGLn6WXbmrE/4vZd8/2CWqB+Cu9nIGitF3eHRj
spLZqmfdDEpAR8dNQa4Bofbxdx4VOIaje2q7BnKLI7bchWEd4ltDi4AZ2jXzm8Jg39ZyuJc10pth
HKd91om9G3FStWWhF13JQ9qa9wXRj9zVQK0tcE4rhkgwcSKkF4a6rL0UBLLBcVDM1d8xTu/7wvgL
eaJEqoMbwWP6uYOOuq2UeK1QwKTR8DiY3e+hyR6wBkWrCQ3XHEKQmcRvkmco76T/B3UepKixOER9
B0CFGyuq6anPZ4XqtPB3oFuiVeK7TM7RJZ7qgJ+1p+yFvFQ9zhaEKRmXL7HtfVfu+IspDA8f08Qe
AC1KaZZy25yeiKw+9iqm2xdVzzAPGSBVOnyZUTWs7NF6Vb2qDvZEhG6fHJHyP1px/RIr+6T98qqV
zsFK4wsvlPcUFnI/00Jb9skDBhjq/6l6QLxB0ROoBytuQ46lg3kZdNE+9L3TwGpLlVYeyfG6VyrY
dJ3ZryafpqRHqmgwpb8V9zQvLaRF/bBzDPPe0w5x9xap5PUIrYX+Rd24B+EnqPqMTauZKiGpfEla
v4O6k+Cr5WDr6KTaxGPyO14oji3Bq5cZPpUVeVJMSBUZA1ZWs6R41LuBAVtVLdJjoxEZytp43PeA
peKAcpI8tJ3fj1QqeXCT4WxfzSb1JYzzDRSmYt1XjJer7GWg8TYH5TfV8YcZXnsjKAz8MXyM6/LU
+ZxqmP8eZ6SiN4AAftL9WRsO57dqTIgj75Bn9L4HQrRvL0zd78UsaK00I6q10TkWnTrwoA5r8lI3
SSGfu8A5NYZ341Odr2CjHiYW8dWMaHUv8TKYAppXa4lkZdf1RVO1W0cihhb05jdJlZzapfWYNgiO
AGdcWeTarTIXIcWcTc8VA0Yryq+UbVxx9h6PiUU7mObGvpiYCGgrZPMQEwgDGq0ahSILGr7Y+ERl
OPyR8TjsA5mG3zs/7NdkuCRoyOV9047XQzxCRhuCBa6DXCEFi1CR+dHTM56hvl2NRjPcNo3wUxA3
fC8Mx9NphFu+rjOy0irHb2En9wFDV9wyPBdm9ZI0lruLRF6vXUIw/4R17l5lhNbc04ZHpZSH3yAD
D1CPx4b5tmz2GJjDDQjd6BjYfrKH1DXe+2mcXqJJ6/zN0NLExPQKo34Sumi2YwnrNLRqinuSJxPU
wuZlYpa4o5jDJZuoocsVMuo82m4zPNAXjTZ9KNVPtw+SE8HeiDIbpHqRlPVjNEf5cdBdf2xjSola
th08qQL+eRbYF6IfiNPixy+RbeZljSa7TS8cyhB77RVZ+qexQuqtLGTIWSXl85w2+W7qARjrpmv3
kd3Wf8oAvfZqhuELm1gFzHvd6DbNsAPGsrPWWFOSi6xGt02B5eAlU+zba15eVI/R0jsTlN+Motxt
zeFl1wWjdVVP9m+/AG3qRbRTsgJoGqz3+hrtPn2y1nnyrKLbgclUOLBFi6BUhekOMEq3tsCoQv3q
7fEwCfUb+i4ou5qQE3OoO56rdmzXgzUAoGdMNW7asiv2TQvYmlWBYbpyyktaAe62os19pCnZcFSP
esaFyBppIY7fMgYyW4v9cKMwlB1oHeV7KMIp7G1DMbiZiRzktnS3HpIFztJ+vcvjyrpPcbXs0tQO
15SGC5uzX6Y1On5x5hqxw9AbHbtHxNJkM2TbhMQ/3tF+su4hp7cX9Tg3d0WsCPMmNYeHswyvjZlB
DjmsMIYzMDMrYgcQldgZOuCy7K6nJJiv3X58GRMzu3RV6S0qC858UTYzdbRpa0qruR3scLixUlLc
kjrIixU98sWFHFJgGTEq6n8Dq1MVUDaugIEQAA14iex6eqIb/F0lq2E//jYy8nzg3xQ7y8eIVlh6
2qlhBnoroUQ+9uQ7WCtdIJo2PMbAZpY0f43UaR4UQ8hdpNNvbsUMoomt+XKu6uDbxHfYVFnM2/u5
kVPID2yc3hJLhBmYEN1zG2dlcY7Joto5kkQ/13SfdbCXTB444I6Q9G4QOfSXE/yP61Y0+sBq1n7n
VOf/kEkDd5oaQPwPH0nRpvFsV5C+wK1/6yytHMQYbVl4kM7xGa4oLaJfbQhXliWyL+2nOY7qO+0a
wwt6Co8JbcsIpegT71uXhhV19eSnzhcf6j36ABCniSfetImOVOZyG//jly4MSkG71d7RlSaNWoJe
7qpOFDHC15adHRsKMYWf/zQfWLRd7NIO/zKhEcizS5qNIugvj/yjwuf6F0EFJ/o6KC7JNfwCICE/
8PLiI8ZFTMQwGafmmRe+M2JlotzzjnMZ2/AjbTPgEKYbxvplWQ33qUPOAfABPEMcWaLwTyHn4pVV
p46uE4rrRarcMyGJWQcf/JyaFM46a/DK9K2aJh+MqG9lVHkXpTd6hyxrk6fP79VHbuR/TmiH9DLi
I8/ZVjUKKIBbo3fMZZ3cs3XDhwD6i4ArSrdROc+4tFBTQt2roguGp7xN0p2/+MU+eEg8MB+EX/Oz
OfLck80SagW9aPnF+kHcOGaOUEsTTAV4OVnLvOi+uN4HT4gH3cljMEy7+d2LMqPhMFH9e8fo/9WI
86j3UY3zYK0D+8/nd/ijaxGc4lrYVoQn1BlkxKJIzh1K12MN0A/Ic23FW4ff4Qivcw6/sJcL9X5V
wjdkcRl+VUzm588+5FtFfo1/LCyZYuX2xEPvMNUDneccFFFgayCy5c4Z6+F2XjZTj775ysCbhDGW
jjj//h8YBnS2WZdA/CjhnK9KdeSg3NKxf/Rq7fyi4Pdu8qBAtmSF7SHLo5rcVPlVQOW/L3rmsoee
xhoAEwTNyDmLxIsctNFT6IGJSAtrNQrt7Rza0j9VMs93bZzrvwgYOsyghApdmDPqZBC/k7pMrLG5
wZcGvGeox/iSVBXzLmZhjElwUM693yXiyY7C8DlKXctBLiXM7xGW7nyHIsiN9uTAmfYd5OVAHRsS
rzJSONDW/vSzCRkS0GCQ+iFPIBz7puLIM4VT9GS2fX/lWT7OC2HWcGFEJIdjZKrmicAlrIgmZU+G
/UlOzlWVNLG7wc/qBjsrduurDkfyzSQddZNkvMtEh03RRISGrpa4NT8xT21VIMytctu81WnY3U+o
9yCNs6/nq4I6yLojyY5/bugTy1ozVELhkVCVMWwd6/g6MILmRau5cDZO18j+//999GHekSPp/8ts
P8NcYMTjdg2cRL00djGkka7DMCeJx/EUFm37Fdjoo0XPB79kc1EITt45QyTshGa6bvhHwQoDGDem
FSOQA5DVTckNWR85uciumikWuz7wjW0wi/iLGMeP9g5yFZVvSvsfa2N5lf+zMyoR1Rix8+A4RI6+
kPjr/0rSUjFUMzJZd27gbbVh8+5qK3X4bLUy87WadbtoRZ35tlI1cGEnQuV26Oxc9utwcLNftjEp
kO9T7wQrk7A55iKT2+0Hfkbxxc/2AYrF5wcD4UGrArP32dJWNE2uckn4cxMiwAJg4Ybwqb2elmld
gLQsgslCrtrAyef8hL7385X1w8vj2cdsDCbKOw/e9EgAaAt6xkfZxPT3SNNYxQAiIdkO5paE8fiW
yWG2DbVlfXHl9+QSzzRZy4iYXjiU54cahKIRsFQiezqRzTTwwog5g+WV7eXQRo7atQZ9cXzXihP6
59/5wyvbUgooR0JytHr70PjjXHM7++DYMJe64LcmMWmu0AA1iuCZoLfuOoXm5vOLvt+eOeI4gn2S
/7ChVb29qKhHTxc5KVKWbTMUjnrXu5szTphF5OV4DIsvIJ/vf1hOUrydrk2qpgsB8+31cBylnUVH
EvFs0D8bfen8wcmMyB7xoYlxsI9mJqGD/yQp07wvvux7/A1HEZeATTZRTHHO2ZGu7SEvD5z4j3U3
ek8JSt78IBtGeLvPb+r7c4EnTNdh0MgyBIzr7OXxZa1oAMEHaIp6fMJvA0AuzZkfLkrOh8+v9Y9K
9HY39ADRuKZjcluF45/d0Wn2dGREZBK01PbpWo9Tdj2MFY0YscHzrv/EWtDICnjqHnzt4BBp0+53
3UcD451kwKCPwrb80w+RjS8y8qe/jMP1KQ8ZVN0bdujf4/cg/SZyyLlZz34733/+DT66W2CCTBBq
krbo+bnGpeKebKoHgByq/50QaBExdZ6HX0EeAaL+/GIfPH9C8uApqFEOMoSzOioTMaFOABSPqDT7
8lTmLXti4AxLioSc/4jU0dG6Rt/as3dW+ouN4aOvanFogYnJd2WDevv0B16CqcajfImcML1KKCNX
BUdwxvS2mq4//6YfXEsSS+N5tscjLc9PSRVmozFJWLCtvi+Z+gzhPSNK/0QSXfBFpfH+vWKDIC2X
d2th6Krlo/xnuxvIr5UuZetRIN19nOepRSsXdvVXP554v1qxF0llm5D9XGqas9XKL0QJZ7Jwjm7K
MGbfsUPY5IIQ5LVpElSVa1GH1g+8hFWzThWRmsiisttBDa7xHduY463GWCkqM3LgYGyP0kWgmYuZ
oWI6t19UB+8fNT4sT5gnbBek4zmkr+ZVCZwFpuY4QYtYET1ukRj6GJMdtoNwj6kzQ7UqU2D9n//0
4l9V9WZRcJkKkg+jbH5+7tVyI//zizDNT8k0QWplpGZwHXWTd2otojEJzhkKJAno9Nd136QvTVbb
SNQAVMgVAcQ4/HDNgn4sJiWvk1QUL8AlnEdjIAFqY4UaYYbCC0vnxwzoMsFWrp+dofduEs8m3rLs
DbI+mJiF6YZf0IfxmkcDThkTNgGi6E5c58Q++KvWiOaJQtoiuktl9K0JNmLk0cdd+j1xpVaHzEQN
teKgH5Dk0lVLqjFN5458+aA84vvt5WkOjS65M4lHL5CTNS6DAlP0t6YtSYrCjAaG3PRBWSDvlH+7
sqJ0t0K/fpRk0RWHBHdRBPe+Bn5EdydAkyfhWISQ+XembqVB4pOlpr1NGA/5GhWtyKsUD2Z4U2do
g2YU1X9VlYurwm7dxe5UExnbRNiii7FrrzQsk2hjsN4gd0gD3aAvzOcSm36pvzdTR5vWmrya0DLl
ksMHI+AizaPc3cx2P7VHSyfxqWe8RGQjmYQ3ZjLkGEOShL7r0CCHJZ814helFp5eDRVgubUq9Mck
Dyr5wmfJL4hAoRLRsJQu9dynryRLWvO2oNF2O2H6+DsGNDho4lqAPWYnyfstY+4227Z1ij5SE1f5
s4z65qogJCNZO3krF1faaOZbC0rVVVqkyJhLtdDiIVHAz8Cg7aVQ34vsmyHygaETfHFNoHQL7ce2
igrxPCEV0aZRQ49wWHRFsfH63j+Z9PYcapOw/eOoiqEBPObh1+dvxbvFw8VTycJrQ+BeGntni0eh
gMHZ5LRhHRNEdeWZl1y23VDRVm6q7KHr2uL28yuKd0c6LknHTkH4VUsL6WxhtNIpssapCXCl4jDf
YAgn58vWaMKCIgB85vf2dAHGFstkPMb5Xxcr54MXh87PAfMtIWDWGFw0cc5/zYrGwYClAmBDCn30
r9GTweXnn/fdOs7H9Wh4eXQ+PeLhF77ef1YNx2un3GONOrIfOrC6ncwId2PcMQb8/ELi3ebkIpnj
SEnXhEYGQddvr5RpkripSQPyXY3BW9m9vxASWJv0YxRgyqSoyGjkyzkmI3bwMoJe2cx7b0X24wiQ
blbFo40lEaWg5ZpQ1HodUu1SIhRffNQPnhqXLY1N26R7JeXZJy1mMLLSTsNToVt7T2xTwzR5GKNv
OTlcQMRETsjl53fng0vSTLJc2r1Kco/Onxq4E31QzCGJOJ5Jpz6EddGK+Y4kcVDpvgq+uN47bCLt
MgoAyX5BG4fz8dsfwy/CUoo5CE8MAAiFQxR16c6iuUEv8atxSr1y7RGxY8hiMtik6Hz+bT96SZaD
Ax1k6NX07s4ORcWgaa6NCsxW2PSnOkqyddUl87oofNTRNG4OnROofbREFSYl0Yh5F5k7pHXFegLI
c81MI90I0hvp06wcsjTyOE7uvviQS8X+dkMFqw3XkeeVqoVz9tt7hMpF2UVsRid4TcnjTLD8dzti
t1pZInD/Rm1o7xPXRIoWZAZstiowrJ/oe8KLwbLlaegwpIdpk3xxxvvXzTj/WJysFto3ZzwmBG8/
VpcVuOrg15yCcuge+Iv6JtyBk0YbZs5LFAPc2vli7G/6Mmqe87nxjplnGC/oj6MXHPLiFYiF9cj2
YX7V+LXfP8aOZQJHhjLNisKm+/azFRnSpNqu4pNT0cRae8R8vixNIKZ8dKwXIZyik0V3jFFtCyGF
mGhM2oCRgsn+kyXOhIokRw+Csdd2v6edB/aomGK9xF6GaAFpq7HFuB2UapSTrXHhz1qA4kpdDYNC
zNOvqBkRVCeyhZgZkD6PpJOpFr3vsJ9y2jAZdlkBGR+AASxd8mK6crgZ8z4hCg8b0sM8zuzmjjMX
TxYuD1ShKrTRR6ikZNI1B8zBG3jkuGP4EvwdlA7BTkdR/hwGMf3+ktf42PoFA+ooTksYc3RQ9rmj
cqJ3BoLX11rYMbGbcz04fCuzuXWnIb+H4yIgAHE0+eoE/X7dhfjt0jf1CR3AzXT2GNv0v8LBHONT
rWzgI5GCcRC7JhAEiTj283fmg9/fVsvuB0zYtVk93/7+eRGFxuzP8cmvaZd2geQkYZGF22WT/62w
1ffPL/e+88eB1wTb7vjwnmm8na0jQZ/YLXpWSNxe1zmINB31XJlGmwPhihDimtZith0zGFcHFy8y
jt08J+w+h7RVf/FhrHeHfz4MLnuLxidl3rutNJha009G3zmigJCLjtAqV4byjil9gAaaha6vfY3e
ca+HXGHKAWRab6sKf8uOYUo/bosqJBqqr7V0f1O89eKH0fXGk90M8O+w2k0opzCbm7+JEEcj6Vdl
MiKBCZgL51WKpKPG+CVScp55fjN1bYwe/h6bU4/L0W4mILWTWnxzRy+IDwoUXXyH/qCY8J1q8mvZ
MmAJhSIn69oKCCZ5YqiiUyzvZfSn0bE5btLCZgAu4qqt18i37RtoHireWUZsV0QZlZPeg68P9WYU
HKFfabdMZHt98aMvrZSzBZC9izKPcwRjmPN2b6U0YNiyNo5TUdeXiHPNDd1BfXDm/nuQB8RWQ7Le
2aLAdTeW+qpJOafOQf/Vi/X+YafLabJj85xbZJws+8d/jk5Qy7CMA7Y5lnzSw8CycMDqVM46A382
518cLN+fK7kafQyKe9rcnGXfXs0NNOPeETJlP8OcD/QE6Kx1iHd10naXxXa9bW3r9fNb/f6JXq7p
KzbBZZTnnS0dJmacnMwlSkoiTXdmVGsYTaq4bahOthOdu632qVDkQkT9/MoffluOiZxMLb70+UaS
GXy3ApPxEQoUPEoT61qeg8MqseEBzUXT6sSNc/z8osuh5+2D5SLI9ekFcyBaFrC3t9h2JkhoA7El
uBoNuTaYL3lrw5fIDj+/0Ef3VS1Ll1i6NL59tmy11NFpz0H7pJVBgGTifMN0PDw7WDBQ8clqnYG6
gc4CZ//zC390Wy1miYrhvee8+4ZBYrj2PHrhKfRwXYNUQsEDnnM/p4j+e6mjA8IH9cVtfb8BcTuX
59aVSx/s/CmyseW0SArCEwZg9CXjVM4sIUuDxC2NvPzqbGl+dD3fJT2AnB1ESfLs7vYTqo0gmgMS
W6Hs7GwAKu4FsAs7vq1Ztn9USNoWxaPO9BoFqOUgeu50sQfNXcCJ0ZNKEJmHAVNzTqnFJp2yhl9p
FMOPyfabl57+cbuKHVgVeqhrfMYcBV7NsbKPyqlhufqsrcjAKtM7eX4Wfx9pV0Ab7OMhgURugAsE
qoFh0bAyTjbDhDBxM1tzgKHF6FvIEvn8ty4jMJSyKhEZ9jNAK2vGA41ZoQFC6fSQzi8EEXlXbSLH
57zzEV9MgninrS4rlJnCKVA/6ySCJemhWLFWciqc245zN6G+EH4zu+op7Y1iIW+ThIwXk3AkHJOu
qR4JAO7QwAizcNcczhcirCfGR5aIOkAwaTp4V0YMzPNQi29OaJrLbCp1qsVk7OS/w1AH2UZavvzO
O1WXGzYg54ZA+Zn2gDeP4jBNpn6Mw2rksjYCmj1oKis5ErYCQDhKNInaZRBjsGqjCbZmmHsBNsTe
+pVmyfAj4IzrXQYo8/IdehC05H1RFD8gnXvWMQEejAnNDLxnCkzjzmNLxg/e2iM80l5Mdxlf2kSG
jnZlS+9DAHQTbUS4nERiBMMSh9tDbDDqXTUpoqudSSPq0cHN9Pmr+MHuYdGrI5jJYpEFnfh2salA
YUIcK4wjWbByH/mD+52qqDzZuu22BO1Evz6/nni/bVLh055EkUFZQ9zN2ws2Rd9FKXLDk5wgdSio
EUeYIN9Nf+ougrx81R2pTXJR2yHrPQVV3EHN9b7Sanyw9CFLMSVpC0tQkn22xsZGKu1eI9JkmBc0
+3AC+XkRyai8AuG4YFLsonxuJz/EsDC5wRfr3wc33WbeoBSbmpScGd/eA815hp4h/i5lqgQnZhT9
ymYoVNiOQFAxHG/jL/rkHxxRURhyNWdRL5jOef4CpUKpQgbgpyqryTJMHUwrdkncWWwbG5ee8BbQ
wVwmlEzIWXWKs/nzH/6j78w3ZeVlGyVi4+yOt5ayOBBxcED1T97kDIaiAz1fr6nOHSw1QflFotFH
F3Sl46PWcjmYn6/3tGgIbfGm8GTLCM9SSBSkb5WXWQ3iKJ2BL3z+/T56sG30OIz5EGggejpr8i0Q
MbdLXM4KshjolDVmPW17at4n0Hvyss61kYPJGCAOl4WRUT+meWFsAdCP10I0Trz9/AN9+P3p/y93
nGyR83NhLtLKFE0V4oj0gx1ZNsMhmNSjSOJsQ/A2MXSfX++DYwuNf3pedP4RQJ3Pc7PMr6WWmuu1
FYS9RY1JpW3K2P7ii334LHN2MB0H36mgwHv7+rjgtdA6+TxKC7McNIoXPMJUJ20+1DI7Rh1Ihh2a
huS1D9opBZ+X0QWuRjMpvuhffbCMMPxchthMz5f2zNtP0oQWG18S0ZsZqW43vm3gYat8GZF72hnm
zcDzuZvNMHxA79oMX9yID35hXmXmrziQHOa+Zyf/hrJgQBfBQdErXruO9kIzAMyf2oL+Lu3a/+EJ
B7fNTwsZhfAY7+zsLwwzD0Duhie/kPomZcoNV71gfMgIEGp33st1vZisCsit65rYDygdE5yHoc2/
+ijLT3x2RnYkeWXIkZefWi635j9FD8R8dLijHZ6GspmwDaYNKfNtTvoyq+4v3dnijry98a5HHldQ
TEpc8aVtI8f6/KH/6FlkIyP5heeAYBv3bCn3Omm3Aerpk2uCmg7bLCf5IDBvEc3Ge23o8mT4SbfO
cNtu8cDNq0w0CDQ//xTLY3Z+N5RNPJ2gByjQXL69G11SdvY0duFJjla785Mg+uHiO13z3b+KSv3o
iSfHByc8zRU2lLNL1QFMu65CYBAVIG/abnLWBo50yCZuv0szZ9e05nAhY7f6ovD86DvCFKWns0ir
2LfffsdkYtojR4gVfZSbEESqzrZO7LHMNai68/SL8zsa4n/f5ey2Lp1NmogUKxaZbm8vmeHJioSD
xhBq9aA3tXCzPVNcmEJ+mmA1jTR0KxNTwH7JpdpoYzJ/QViWwNMtjDIBIffG/3F0XsvNKlkYfSKq
aDK3EijLOd9Qtn8fcmiaJj39LM3l1EydObYl6N77+9YC2c7JGY9OOwlxUBpSrRmUrBwqJ39tCwrv
vluLvcf84C7lzXkZ86B/Hqg/n0JOv4+qqTiOrPAkKNQrB56iATMTXCYl/a7S7T+aLSUHaFKmKjXg
G4yGHScSxRI1pG7nUof/HPmi3INwwkHMobTDplw79Q1/kzt7LyhGRox9YmwNC442GO18em4mkdx1
jTHQNQN9+o0Su7yDfM4XXhfTzb+edMCwO1DGy062KjsvnZNdcwn7px+T4VoQ/ThoIv2nYAgcoHSp
ah+7/AbjX3qDYmZO0U7pcD+7QfWyKuevyJLynCckvkyonaRHrXk5O8xIn1mWTkAEIdk2A/2+yqDL
w39sdj5Lm10uzWzHqrW8wy/TxLCGn40VFo62fYf8Xe7/2XTPsQavw28ZksRr6IlEgKKTzTBT9mxG
hlMGI41/t2vh29L47iOnE/tbFuNyhVHgPSrf7eLKMCmZ5RmChky1/6zQ6YxDEZjuobKM8VknBl4K
r51/lemPRI5zSkJy7dv/HKmMe4ZS4oXw0bLphzq4ZJ0cngEkQAupAupa1fBHlN6PdAqcmbPJyN3K
C/dJC9C1kXCemslyz85i+5fR6uDvzeyyaS51YZwNFO9QD5Q7rhb6ENZ0W5hOt9tp7ULc5gNkq0bP
z0mTdveVUdt3GGiM98xJ1i1OKsyZWSuafZLr9aRq7byMptDvxnyjTWEHeVirKtvh9tQ0TEB7zBA1
Tk2oX+DppEfHnwAGgYCSUQO+DS38dAuP1sUjxSM30nMJe3Zeg4gCPB8aBUYMldO8s5ukeGBfKozn
sgO6u+1nT94jzxBxi9GbgvCURH5SUEUJJR3WPPSeMi6dKTjvetmgWa+OThiA/fNq3np+VrwKlkcP
i+IJ5HPqgQc4UhhORQs8lVjW2RV5/sYVt/nnQifYejPsxJZ8wb4WhPuKnNZ3t7iMFof+JlAQqb/P
6Eq+NrTdX1OfOqmbZOVdyq/3AfoYXMQxhVRn9cWpMeex5q3frNtJAiMNE7bafYO6lwI49bQJHG6D
9fJb1eD8Qp8rt5hq87g2ot8WONM3ta8wIPvzNLVXktw970333VkVVNop2Ha+QVdL1Q+l6lhdp4bY
VIYVHJJg8qGLouMqQtUdMGnSzrCgxniVStlXuc9wvL9KkwpfCyeDmfMa7Nyu3RGJeu4IwG+khIAL
ZDCJx9oYL2gS0sNt5Riti5WyG2iCE3k6fusV+/KYJ1/4xRXfucvtYjAjtLb6KQzoP8CqzeyjU6jg
afEb4zXnUvFb2u2cx41u7Bcm3wLKFYqQuxriGB/fxXRgHMFpiBe6rEc9h46/9cSt5RW2a4aRWmEZ
2abBDKBv6fsh3QVDBhZ4LL202vDr6vFcGfm/qenUtXCW73oh4GL2LtWrgl8a1ac+rvGxX7PaA1PQ
8m8jHsxikc8BOZ7p2gIsT7HW457+t86o0w8G/Vf7WtitS2h3NGbTKo465V6KJTsFCRPjWUrvQ7Du
966ZJfC7hmz5djoSGHDbUG840h6paTNdpyEFQLJQ0tuUrmOgHmC0ASohM69pxYsmbqbJ5d4fAoUs
5h6IqJX6v2HW6ReywzOnKl29TE7n/g39qB4BTVFQCmTLv29FpzhAg7tbqZBtet6LD1lfuS+t73U7
Sovzc24JuRvCTseYOdvTGN5oN6Ytv3uxNP0mdxojgtJS/FYTVVg98IVehqk6doALsN57I0Q9Dl8e
REbDYPFMXmCTLhWKFs8rKl6GywiRw6crfLMkXgI0X1B9qUXcewZ+6U3t6PazKAfvOBmNOo2915/c
lX9Zox3LQ1AQPOmkNbxkncMZpRDAyxwK5b+Q8yXMgLT+SAq2YnyqZ+qyFpvFe5ji6jXRxl1AuxWo
+M0izpe0YOZi9iSu16EKf4zJAKhCydre5hy8gSEE/j3R0vCrxsp8YsTkAu/i21eUJAzxJhkAqKcU
Bo4p5VNVhtU1GJry6oIUPHTALd8LMjRvYg7gcc2GTqjH2qrrbvLPFlq+s74VgE6PXeuSklXUuZPU
ah5W3l8vfcA7h9yXce5b3z9lczC/AlFJDvMC+V5p9zZjGOfyUFBuC3ZM67k+uPSr+a7NRnAZwyxn
ZqSNvdtXy5MwBKVunegj1IjsUFDr5ZWQti9dFriRalow/m7P+bMCq5qHyoiZXxQny0vyE6mG4DDf
mO0xIRT6sFNSIEdjI7uzSnXrkGtBCYCAVQBYswyjXg35vS0W4zFT0M5h7w3LN21gacIW9Ch28OEQ
HxnpSVw0UwN2sEkhayZ0DX0AYKwny6qjdt73l5WZIuf/uj7YXcXXYDSvYkrTC6gi6x7dHlfhljZB
skgGdWmb8GmYvGNVkzTil5FHmDRebLouNBAsD5zyYh/wsJnvGXVbYMeLuuZV1T6pwZpwWbXt08Ay
+L1jEYRSqgaiPfI17TSWDILi/VbUAxjC3nB3xOcg36Rz+pRW1W86leu9zRzhKQC+HqtlAlTrjOWz
23X9x7KK5TrjS4n6UrrPeInWPUFiWtRNaf60HsyA3M47MNl6OJhisY8GgsMlSkofkpwt2UwtS2Pt
UGdhdlehB533/+y9Iri6OgnYzmW379IUnvWywM+c0mA7t2N+7VCmvJS6+i9sAPgArQsPxujCCUrB
z66EL1+4d7rbpfKH2CpLWIFdhsMd8+BeBvABa3NhiA/oK2Y+zIa3yettaU5qU0Lu+QvhBsRzrTsS
2J6zG+zB3VtAFL8TjjYbAaktJqxGOK+hvqVWt31ftFfe3cpGcBXdfj4FasJzlrsc8CaVz/fZjR0g
LV44krNdPLLSOdut9VeW/nRg2HyTpLnu3gG3ePbMXny1/mJzeDNpNLOel8ylyYVtTFGUkVwU33Ex
VQao2WYCJE2NGoZepIwy+fKHF8P+C8CEd2OFtFQqGWG/AHyuViBmTWUDwi552Y3gIaqpjqyyuk3L
JdOXCSXN0+gJisBpHe5cJvCwFlCIDV2t4sSR7iUJRn/raN//HQu/upo9Muq6t9KHdEwSJvEuFRZ3
bsyjWWsZkcwpL+SW/O3KueauHeZ+N3sKqQM9dRgSjt//ObwSOUMsTfNgiXH9XW0Pw+bApzqYq5bM
PdPAtYSmiBouABNjyfyTPAXqMatT39oWIALcRv4gn4KkmE7eoiOcGwFP4pYs18bJRP6GlRBo5tK7
Hv+SZeIsB4tX44VLAO9VJ/FNc6MBwW1HWVseT9E5vSqoAtWmFAH9sdLiBkm36LMIqvXDAlR8G4ub
b0Zao48CpYgeZOb/i34iEFxYdJgAF0AHYUvzfsH9DMvCGuqrmwx+zH/Diwvi61daO8ibUUcdK4+G
FlWf5iL8wrr3F8M+8NF2DkvjOp9Gzu68T0vvc+n56++GXOYPTKqqZy9J9H3Qr27cGpZ96M2+v0r4
aiepxXAOjJmnmOZ+91qmRndXgOb9sSHngpBWkipDZfggxSdcC1LPMH8yf3xsdEfEJ5/5Gcx+Rr/Y
YKyDVzWp/mG16ayRKoVabfBR3ULVn74W3FzZpvPc8YWgmow5y5vbHLT1Q0qCkAsJS2sqxs1W8IF9
6AbVvuS9bexBOFifFSmX7QgrZIbDk4CtZqJx1cAqLit3960nLec7S/tbBHEc3iugKyDYHGM6Kh9W
QTWX/Zcd5nSwGrezLH4MnuuG0dmQZRZkZxwTew3JsJNxMcGYnvkQQ3OUa4SIsLmsJA3/KmzKTy4E
qCcv86dd71f5ez22IwsSb8qoyFujja9A6l0/1u5VtP70KBCnkPy0Qh4t0FTFG2JKEduM+l5uE2ye
N17Yw6DgwewRh+sHQpZZ+92U2UgYpcwj5Rbq7LVr8Wjo1L2kgdU8mvTKD4sxjj+ZTimzWz7IaeEk
JJig8Rk8c0wkZxwQQLXxPnkDFBAemt7nA2GoZo+MEs5HXk/3WUDGhS0Ni26ZpTMsdAGrKBcWdBia
SvJWiAMUBAwVlKuA+L0eJjZ1y5ZzXsUOaijIAE2irLcZiRomM5VV/LcGDvkGo17WX78dyiNhfsvt
EdIo7qTVwAdfyIyFmjunx8wHWZ4uE7RT6Y05lpySnrafjPfkgrvjEA7Le2oinTQ8CV/V9BBUWVYH
+GYF8pQyvLgMtVp4ftRWLEEawMGfvXvoNnKLjsn6V2bWDOHf6n/7pq3PC+OPlyxX1VF72RChyhh2
Q1fx2nDrAr5Q6KC14fVQ28s/dlezC8+HirqoPbIa1jI/pCoUu87HQMAANzncTINcPoeauh620H7L
3zz87fLcc24jBMifTsCpagUzUC3Nrq/gLJkVbjBFtJbCLhFgfFHarIdtIhubB65pyT/iRenZVY3A
+2TACgd80ux5yDpnfga0a7ZvHNYVdkGStcvPChHo2jPtJeuh6xMVBT7DhuvEfQJNNhmgt86Z/csQ
pN/LJsXOwNEKG+biRT6Z6Si5zTPQwE1btQaPM/fx/bQGzbldOAS3YWO/itH4EWzUH61SgsqtzfLN
6K3gZaxW8bvSqtyWgJv2KT/sVjiZ3qR1nr0XaUa4rh6BhAyhOqee4vMJLAYc/f9hbtD0cri9dc6X
XsLQH9mHTghyP/Dx4C4cfOw9ky0gPI/pm5jC/ssHXP2UGl53lZVX8/AmM4TppxpegbqjhJ7BhP4F
tmFejNFwH3PTwEyi2WbaoYT3tpD+4EDuaOjUEIEAv8yCiyNcVnfEtODcAPYCR1ZUTaW+LVCrImZQ
78d2uHbAMOzpl8fvAjJXWufVWp2XBrDCDiwE1oR5UdYjbXb+h47X31HXbSObG0oEfELH2luWSwtJ
F8+tlj0Pbyv/MDMgWwyDk0udcN1PavEGVKbctBb8JBvNwgbDw0fFIj4mPgxXP2s/sfc8mzD0sKOp
C6iDFKDD9B4wcSKP7JDC06WIUMx70VxW4a6HrbJZiuKBWx2vllJ8VZbGu5uCAXK0eQrK9k6tzSMI
kN9aE4PkEOaTed4EvXiygul+MsEMc6LptqucUc6laHEcbblRFiAu8WEXxQYf7DrpAvpnak+sShMj
gRoHTvBqL2HDYWxs4hvjmzueIHfCmhjwMU/i2jYo4+n1Pr/Z7MIi+Ao45R26sA9xMfT9Plyrndms
z1VbF5EFpJ77n88zae1hmATPtpCveWG/FSnaHTfJk+0483fmgXlIiuAT1Mp/WZdgmb1py8tQ4VPq
mheE0I+Q+v8csvYQ/vS569NDN1P18iB/lc5abnxqBLGfuq9DTyaf3f6wyU3A69OaqR1xjF822jYT
hPG368u7zi6rzThQwEsqC8UAjD++nNDSpvIj9CDWzF2DcK6gwAAclO+gznS02N3n0lavnG+jsJX8
A4IJ7XdAtwlYUZollzww//NSzNJZnd+ew+Vb3xJ85Ci57LVA/iKFmPZTVvwrc9jL/bR6AMmoUdRe
cT8A8SAtZ3pRqV1/m8LQ2ZSIrWhTLMHWrZqjrE0nMubxZ1TpVXoIANDtBIdc8azyR1lCsLORG+eq
vYRz+OEHBmQQaXrHvi14bPna7X8Qai8HHbTigx1R9zcmQUPcrdMHLOGwy/xmcOANW9742vpOy+zR
KHeeDB2qJlxGHnE/i3u0H22cTBXJgbZT58CabkS2ipwDfTf7vOarfd8XiNM2qgoGAHGedwp0YEaI
kmlBiHrcjslqXtys4FrbNX71wA5VgGQPBWT5AhMWzMrYa935PVzkdG7WcG2Q0OXqBaj5cOi4j10y
jbDLHSv9PBp5OW7XuRqAKjnJ1ma17m0Y8Q7DxgBac1pZ0X15lT2e58VwPvjgk0ExfE9vhSjEcYJB
CxJbGocGZuN+6oYe4hp/LsosgCOk9F5Gan53eU3+XY7BcqdHXnw050rIVXUeA12YH3WaE5GSdviE
3YTe+MTG1aRR90p13Px0h4wX7EiskDgFBi/EJc6/tADfpgyjj4JFZ8cAk8dWrMGJXcoUoSwwOGCJ
Rw5CP9R0ruBqDm3iY5kUittEggeaHIdWqHcg5W+axv6UGUI8ow7RswXiyR5gM/rUDDf25PznG8Hf
6BTexXGZNBFP19th0Z+EPyg7BOgCIQZvsNEA9+Z5u63bCdaoEBu7Z2ZG0+U1zQwXCk3zvsxVSYEl
qI52Un7O4zID1xfiutbkDS1/sjdJVoidw+9o0aDtGohBJkD7PY0CLHy1B8Szqe+ToOK6MXSf/uD/
A7tW77rJeQW2+9jXHEfRTHtBroCHJ4fRXw+Fco/uIFn7FQcit/zA5fSEMYWTGEBrQ6DgbovmeVTr
py+G5yG3780BPkBv5NfBCa/TmD7SZ4Lo2noPNQ89mNXNGIVyUiZPZAjxMgVhCNUJ9OCo/5WV/BB0
/fdMGD1upv0L/ezPgcsK9ZpstwQ3hDMxiigrez+GCi7ioL2hfOnh7bBBWE+rVQkOafJPQjfdkgCe
0MCZTyvMv73jtm9Wz6m2RUyU+ZW1y/guk3jubE4nJi2yK9dO/85oDecScLX4tKomedC9dKK1D/2N
E2pE9Fp6cUj1nUlN4AGVHF6cOoPsb8v6aqiV+G3dPCUWcFS3HTETmuGOt83XMCTvbcXVTVLV2oxt
es8J+sFaRL0x1nlf4fSNyoTbYI5niqYVsz3V64BfheI+sYJg/Jf7gNez0Axeubphcl1z88jKxSVI
O8wvrbe056HVqMPCwX1mWiWu1TKB0M2GJXEZaPvdM+copiPgQncMrtKdckQd02+DlqsXJiNzTrLJ
Vb8w/v9gH4kN2ZF+Sw1Y7FdrQd7Dgx60O7KP25GIJMLybgVNeKxp0DBA81RU+43aeGx4tmhoG07s
a8qnkvCm4EK48cf6biKXHylpnN285sx80xvb3rXy+AcaLUJMStrVPsnq7uRK6wPUcHdYTFvv6GnZ
G+K4PHhzBv3D0Jg74U2shabgurqKllnbhtvBgeqpiD0fRd09q3X9a4b2q3Ln/WD4yZOldB1rgJPn
soFHVv6f4A3bbzcm2mSWVN1bTNRYnU1P0AaHLbvY9Cw9HHMCImlhca9kCfvN4DB9DXs6O02gFMaK
meXQnDHPZUm/HlKj+WyosJ3Hapm3WDT/KDZjogOOe5iWVEQwwW8DDMicrh6w+o0w8FOv17uSP+/W
dabnMvWDSE0uhI3O1FHq+dMrAX75uvjZsHONLt0Pw1jfIKMs44gVbSsGYTFwYZTpPAwemT7529C5
pStbeVhU8gX2Oz3nk/ey0C6I1gwprbzRVRIOek8QBTXCDGV/VqPlotUDMWqhHaa4TNx8VkWEXXHi
0rnmkUC2mRJR2QZBJc/Ama4w5kN2ftOLcA0WfmNzn1X8SOAdbtVE8UeBTu47awn2AT/1ce2rNGYm
yPNw8P6NykJbOploKwKC1g0R2BfoKOxeszpDnT6HL2vq/zcr+Wcphro4xybiazOoPy//Kt3a2N3G
IQb3kkOPimbn6GAGOFh43KoIIYkmM2kpGleLKPgB3C6T2UU8F0FjQ1S2+gtItotFjiYi+zZHecoJ
3JIUJyrFttWDtnLs9O3xmNMTAnJIZtVlXymbMPI8PcXJoJnljaMVd2JBUTbwsK8JSe8E1LKNZ9OO
HCZ9p0v5UdRlcieyKt9NlfVakcqnGxnqmMtWHg0eu6ugb914IA4e++X6xbqUW5zu5z2/BptfmVXs
pe+rfbkMyQ49r47HAYtrYy5bcKDidVV4h+ZOhxtLzz2t0hKllxZfTjFnWzPPnVhrGZzwAuAK7Jin
gezjVtXnP8gO0SUF9q/tDM+epqEu6N6wDVA+V5Ml2ZVUbDcI3pEdzTZsTG8RnHywIAzN1EFwxDGK
/WXPoNS94AXpmQVa8FUNN4b2ml54hd3ikBi6CyjzEK4hUua1VUQ2sB+Q62l9yIP2X6j9iVFagofT
u52WvZVhelqMsfLLjnUalRlP2vPBtTnt0kY5o8k2D4Y/6GsbhB/h7JlbPgR4fYJFwdWHWJobHb1w
PiIblhU98UfqV43fsoIqmgxw8NAfPQLQyF+UB5ABYDf6GOER+Emn5cH3SnjytpXx/+SBcV24cRNf
fPH4WsFxq/6AV1dbl0jbDbtXHQSOv7go6+K/0K2bE+nW7NBhXIuA7sCWBYMdKcHMAK4YNAhypqd0
dpe7CUqutqx5l96+SohayihbS1FxLb1ZrsfF29WyGA4FEr2LUOCRJhP4+Vhyp9FhUJ5yZ1gfpyXQ
51VV1tWshfla1wU72wogXQ4Ai/6xh1IM9RJtIipcO6FVf8yXZokdYEIPjV1xvje9PoJji+9ZInnS
U/sr5AoRXLWtfGVI2cEch4OHj30lKGuxC0dtjblyZWcdjZ0LZtxiWttYVKAZtK2xYxiMAyXE6CYI
DCINHPg6MakdikT9H8/36nOZS3O7iqq/R7neHgmfzMz9umEPLz8/cmtvjqks7Nd8cZzPqiLC3KZw
fTuT5dMGgQJrPGi6rEWQJTKK4NXkW0jtpAG9KO2BIgYzzGEvKWNZk+JJtMOYuFi9e5bCfJ46iCQj
D5QIQkdGCpp3fRvwIaEmMB+pk7L4XJqC/jWZzc1Qt7zt8Zcya5jC7wXn2s7N2vqY4GPb4DBHrWe6
Ep5MSRJ4YuoWsPV6zLgiRgCjR3jOfJCLxmvosqSIA6lzMzQE9TvOKs6x4yCHR1nuVImDo86Bcg/9
inOEkFAcRhlRALkbqbBUQIN5+lh4zRi/4aqgYYVd1rfbx7UZExCTHlONXqThxjam23OencOxYth5
4K6VYdXjC8I7OIyywesB33LsT0We8ej20mtv0FyTwVyeM9g+0aT7/m7ocF6miOW4VRXmD6ObbLvC
BuF55dRRZq8IDnih70O6Z08ry+JoGpc89gdLn4ZymU96pQycF5k8TFkvLwQYi/OS8KyHrun7W9Hx
BuMtPm/TieRKVgdiM+KXiJXWC3Vx5gLmmlYsjkpnY2ZLj9gi6xkedFgvZjRBqHgod1c5VNSt5sn2
4JIEeUbz0e86pwiB7GuOn9NgDmy/SHEz7CdkA8kku0xZDepYTQoGaFEUkbv2r7ySujfUyM3Rla4G
Dr2uD0vl9u99lsmdxfP2rllHLrtayt+51M4efrTxUSiSF4ktmnNX432w9FQ8WT0cUdNDQexx9TfD
Rj6kYe2S3F7qJa5CLc8Q2b13103Sx2RG1M7L0CLoQILly28DzivlwqZDj7dZgWPX22me+ntr9cx3
Ent17Fu4Da3C84/sB8QjN6CSS0gg858W5SOli8E5yCUrri2sw13pIpqTS6nvuLH7Z+4n6DxmRzKi
8dj730sGUl9FbalT1zhcE0EBRzWV5NhNOGbiY3Dq99LQ85EvJDuwKiiti4sGe6NVkZ6wh6z3veOq
/+zM9J5qA4MFt/o8uBsMK3lzkxLntdK+C/EzdLnW6yDBTh3U47eZdOHIQVB0n0Ou5Mm1ZvurAg25
zR0G+2Nrrg9UB6sXT69mJFWeHaQDxb8Whr63zQGE7kp2bAPdKas3/BrrYz8aBlRa6+YEGvmNL25H
37aDUz2RGkWeUI93YiwnmL5FCipaFW+urtvTTCH5MiKT+VMemniGXikF7JADH0oqwyAOgYvbuvTS
GO5NZp30/4RxH2DBgQ7ZeD+9spd7O2hA44jRLlAZAJxt52x+tJu1OqCBgsnLNyeuTeFdaz1ZTzS9
3GfiDtjPcjWw0tXrneQ7eTJY80cM+IcjrS+YW51jn3DxsoFa8XV8Nh2I103IwZ+rRa5HFGhFczI4
3L01q5ecGss3n01ljO8t+Sle2LbFyK8f9syZxbMcBSujOZc9N+DW+8Svm+2CaZye+nGd+JuShdit
o5MfSh9AaFpX+XfIWuMiO3c4C+7IxjxxeDYGa8+atkMTHtSMOAr3yULn9m7zRnzlXFP98cfsDpRP
1aPF24K6A5WAmXh2Ki+UaZyHJfSHE4+x+pn8S841VpcOTZIhayN/KOWOPzx+he622W+HMXtumHnF
ranx5gydRu3Bxxj4QeiMBwZF/qMY+/DXSMbmolqQyhxFLR4CGYNzKyfOKqqq/1SLefMU1/mrXPw8
JshZxlXrlI+8ojiQ+43XPgdNxyXM9d3hqV2C9azxJ35XtrX8AJkm6g6r5dgEHW/70jF2Cxqzw9iF
xXm0bF4+xc1h17r+n1nW07XLXXNvlEo89bx6ARTpnHWohYpXm5L2ZOb5F8fqs4eG4dGZzIaNjSMv
UER7U/CTIgE48RAs49K/rUd7066e5qAhJ5UkNifCPPzqeISeF0ukV3v2xKbrxfpdlo4dp2nH310k
xbMu5PS2gIx/m4gs39tWWmDsGILmPbQX86fUBgqjQWZt3Jl4wVKlhg8RyHTf+iQalkX/FJ2aPhZP
JAdjKtBoyq603+xh4HWtCSglzGwynuoKuINwKahaYCT3pgaguZGO4mnRk63FmZU7kZvNxHpLT5h7
qtLplU51+7uSQXIZzuVUi6wURkntTMXEXZkWhdJTeBIz6suNw18qMtKUcSANpflQtAH2PPvGybGz
NCKDV925q9W+u2AYIjQ81uuABDLOOLR96Grm3pzky3dD2ORzGUneTXNF3WedsVVSX/7XruQpGcGI
ipOp1VxCuzYeLZIuHx7B29MM6G7G/uTy3PET4yEZrSxeR/TVk7DHg+3b4sjozDyEo2zuRjY9BwEe
5FqEYbpNkht8ju3jV13Y8pF6q/42ZJJwobDN08rZLWosbr71Df4jV3uJTK7KB+2b+SVgzscLn4GA
rof+Lh9mcVwTJ+Rp2OtzbmXpd43kLOomNXHa6uqd9gGx+hxWdzB200vAayLqgxL0OezLKuZGyh3e
69zxVEH62aleNVdwFDZ8dBWEhyJVbuybpfcLGWWlWWZ1D57v9FffSaoHlLDp2WczxIGwqvi96y75
WNvK3lOqDHd1sDQQr+Z0pIYhhdwrztsQNZ3lyVy9//ubG9ZCHpOXB1eV5WmuajYwPBieBtKAbIPs
YdrPQERQaSHDjMOqyVghhPOz6sClZ6ocr4Ogc44qUyD18nH2teHUf4XZhEEgUD2rJ7/1Sak0Jo80
KxDLpVoNDPEsduKOwcc+mdL+ATtXAKvKYPo+OPLB96ePGaDWg2jCcO/VDVO40QjezNqx3snaeZe0
8eqzHWRw5vOkWX6S3JNnfl6I5gzhKN87gcEXpgme25FgmFd40PJHziH7rG+mcyL09N3KebjT1OZe
u6W0nwlIrKd8LIkQhEltRaax9HuOCR6vC/jVZUeIhExWenF8pgvO1PvQBSbT4u1YsKB2TTuM6y6x
joYySM9VwRwb7nQDpfaNye0gb9U2qWz3x8kKhLlh0D0tgdGcWpCzOFnGxtmlsLOJL7UhPF0xtE+a
P/+mY/7DlEGwEuSWNkeIgZmyjJV4vH1ZX+cVN3XtkpAhpTbMm4A67d2kjPWcSCu9rkQ9n721p+Xm
QuL4ZVpkshe1O+e/W4NkG6RYD+Kp5SAOlQjPjYER9tLWzm3sX64tIcuy7r4LlqGMWmvjMsOSfPSK
pvwDr6jOuWFivZ1GRuQQ3SJeH5ItHyParZMD34AcWxgHtLrjoR8y70FZk8NDh5fDA3lveuhZXweY
fecOkpOqf8N5KL7p+rFVsFTr/iddcvcMFUjeb5sB+MGmnAAOBfncPq1+Y5+Vs8yXrsZGyRRQP/qF
G3BSYxwz3EHNDz59DKZRt/DSZlANxL+k8n4cwLzufHazJXVyXb06tA2wlNblcsylAMLv99aHBSwM
34tRnTIZ8umWcLewoDRT/S/R3McZDE/6veyTinGZJhPKbT0bT4PnQ/DvyqpGsDXOmbgq2yzsiCNo
uiCvpbZ4VKrLUfHhAzkn7KyTi0Xa4Z8/dR3PgslSw8a8Rdy2qq4QyGm8C/nZSptQnQTMnPk8dW7j
/CTWspDscko+UFHpwYraSbZJ2cO62POTh/axif2MecZTEyJhi9m5k7Qms9yvu65Qy8vkjbMTVYT/
mM6C0vDA37C1jqFH4S5uetwdKBLAAEa5wy2JWK8v02NqBmzWm8IfBha9soRz4HIT3rQ9w2TeBKlh
vzruUP84qmyQvbvhaF8XX/rItdNqsiP+7Mt04bsqc65+afIy82VwDv/j6Dx2G0eiKPpFBJiL3DIp
WpZz2BB222aOxfz1czS7GXSjLUti1Xs3Drrsqf/ZMuzC45g3C+QlAUF3qAgQMEA83CrJ2dCpR0PK
BDZX2XF/yjuxfc6ce8RoGmCtN4kHeqB0nOf53LQtdvlkVdolhIdjlxKjq/NJb011bTWaa0DuWB13
bJc4bIdsI8Q6b4iC2UPkDgS+lFOqvbSTSi10RVJ8uadrvm5PcNmEm6m0A1QnrDvQkDag9cbDh18k
BEcZpQ+2NM8ns9DN2u/7NndOs4uINZJtPsGqSt0p9/k0tfG9nB0HlKRSacmF0u00b07LIifeQtPY
GikjiEN6JlQjVEgegCrlO02ukzEi7WlHpBok+MuCDJOC1JYXEsb6xxgFpdgZ2txDdzBCXChvy/o/
dU2F5qOPBB3z1g5xZVjMWu/67dRwD1lWAh2qocBadnFuk5FYbhuEFFxxrx6VBpu8ZyR6+YtotNyo
P8hWLYKGrFGg1RJcZI1lRvOKK/LVt1Mj/axwYKes10S67Zmccje8xcJNGAT7DZ9aDdeNu5+QSV9f
LIOWq7zkmqO/BkXstpb2zDKRSy2iMrj66JMeQUKMOrSgTTDL2+aFjK+CUJWx05X5VsE4GrwK8siJ
bBAli51gFrSpMsej8U5nQvcuy1nCuetIzm83U6vBHUuQ5Vg09blOZv11bCvTDbdcaYRf5UOV7jKg
Gwk3Wwt13wM/T7c7lOE4Az3iwG3k+jfrSp9znpeziuZ7+Cx0Dhf6H5vS9DTNbroHdUS/D9Jn5tpF
Rz9gLoflRrnOvi7WjrUG7dFqIfnprIG6Lpo/crO2fUu0fIW8Kl3qhtDBlGpYqtsbfScWjDoedkOn
9Q2iId/iHmd9VLauO3BnDD1vnT1QCeS6LUJyK84B8l28/9t+gE09udSGpNFoL0b9NG8UOO0J7Ckc
WKR4tE8p+tgxsKleAJZnZSbR1mOOKhTFM2d3UxGqS0nZm60kI+luuVvEUb02cR6lclbWd6R8sX1w
ltpBoqc7jRUj+s8gtFTePvHabDW4szXHNdsGSpk4sGtJ79lmtSL+2XBXIaeuYvQWKgE+augy8BlH
JHoE48AlsBW4iDVAbDtM66dqyxy39+nzoereX5EC5RnWmDhxePa1ug3hQlnd8TuYLmK4ToOOI7q5
/SGbEQSDFiPPzJrNPRBk3SgHCznj9rIQt0Te+NL2TYgBvUwfB6KrtINDzcjsocjJ7CjfYuWdKozl
j/dM795FrquofQ0KQgmBRAxpw4ZPm/GAlq5N3zD+S3m32Xlqhzo9Lzk/KqVWQ1OUvDrRAD8JtklV
mnyADSj1b2Gvw+pPok9poW2MafsYCKFjgTMkvyEm3kYCrekGdxHAEaR2juJql9qTNv8ztlniwJes
tMRGDS5GiyORTvN0VtQim9CIxHCMapxrga4qfXHUHYMBwNdqcM3vlY/v2V0Yfw5dOjcukhfbdfCt
x4bzE4Mveg7DnvrpTo14UfOBflP0bNmtOiZe690gx/oLqbuV0+tIoyObu0aVbQGNZh61uVXggAp2
2bDj7VVoDzGt/HMgU6oK82Fr3CvDFWxHcbPh+IriEJraVnZnKWiOaN/+XZuUvrZ5oRrUT1E/ducF
LEWDKSW2xRM9YDLCHfKt94ZeGeI0ZyWoqjon7ny0we/r3ZyUzX0mlLSn54F0d+5kNJo4lGoG7qZB
eRN1xCPaiD1u5hiXrCUaQ7PY+mk3e0IyNWejGW2Fq/2NGzzceVME4DHTzdJ9tEbSWJTFtg1gnjmb
3+jfiMNFc5Q3e53jpP2oFmIdAWIoN65fqlIzp8Ch60+9wJj0M60NrpueqWGnItooYkwQpSaK8YnK
OVt5AknlgO3pPPnOeibvSAPJyR/Ae9DYDg5UEj1F3diTqLmwBbMnYT4ypDQvXe8u/xKSGWnHdeda
A62ij482PhJatFsvH4b8nWtPsjziplrGwBrNdQ1z+7axJFvSZH6aKvV00VHAUjEDZFTQXqbQlmUY
+lw+lLmQNpJ7o/k3W64+e7oCTRLmIFiIeTsoe38q2Qf5li62uHO7aaLc3NjobHC7XjhIZQkXOjl4
0cjeF8oI/VJAONJPW+gZDsxiHA/IMhljIKMwb4SzVjZbUI3ADdQRcRX1ZeWqSO8QQwac82oBLzBq
eThJc6ITNdtuYhakvExHasKXpoN8z0JnbYfsRKZPgfKmdtfimmpWvD5IV+erWW9U9NZt1n/3TS10
H205q1KP6NTwpyrrkmAeaF78MMomlXArU72EMf5sGaBSIXx9Iue2DRsrX5dPRRI4FtAqC6spq8Ls
InXMWgb/hgYgryTpFCmaVbR/6Wqbr2MJfBE00rEr/J+97QSFMJYppEQaxVhTWdhLgE45TmHB1eKw
IOWefAyMiBddZbOKnxIIU/m1ZZJn37DAfc5fBaKZH6hPZo1fwUb7lAFQZtvd1Ank7zw40ngorQzI
3G03UNEeHW8RlcOW/jq6jsEgm2Rc7OpyBWeD3DXhYqZm7r+HLumpESriBHoDz6pLiBBJTod8jKkF
FOSWPRvOrH3IpIrFvkyMNo7U/yW2s6u4b/ZIr32QM8Lg8UKJ/p1TFZdyltbDcoeXiP6bGsUk2Uc9
k9BuqtSk4gOoY8iBmukNoUI1x6dFjnScb4R0xS/sT6I9ZEWsviNbH/TPlbBCN2T3L8R+02SlHJWY
jCcPraj6VBKHecgSRT4rNkJVEYv5SRJx/j1XlvjhSpZPjmmjHWmrbKQAG2vCYSHk47z1EqFrnZH1
ymmXcTePla29j4UsX8eUVoKAusqN8BKZ3MzKppX8xRtacc92O6Y/vd7mfV/SUk6P4XTVy7x+zdnK
okZwBoR0M+lmVIw4ijzKuxeTm7fEY7Gu3K/r3MdIwbXECppiiOH7ZgN1dL0sNCIIeEzUwkih0etW
CmQJDCUJ+9lIL17gkoBZHKi6FFPI9+lGNNAPvctYo9DKZFx6sWPfFWJgkZ/oq3F5ubUSB667bp9N
RUuAZ1tdcm2mnIqwJElsAxJnHL7LPC7fQM0duoGbGrnJ5uqAEapmDkcLZfi2G81a/TFMN3kdHLH8
ND1yriMafeNeo+4tclJdMqKtJOSuqAte884edt3QqUfiYcirIZ5FlbgFNpJEsaPG/aHqN3en3CL1
AbBG5Ur8XvuIMLAMQMdVHcW1Zod1g9hjcxVkcyq/YLSYYx+V2qwdQO2LY2WV/U9B5m1omoQpS8ds
v/gvfymhc2SU06FnwqXipL3XGQOAsk7bcmeJMSQ5h2KyZdevDwPZb6xgVJ5/odz2VvL9zPSVk3uf
2OcKVVd6b+HHq1gwylk/p9NyVNe7KWku8RrvZUFPups/bUkWZTxdei/fLZR4lvtqj+2u11QXgvlW
QXySWYe+qgssLLvN/GOZxQH869bwGWULuzTsVj9Etl18FENxbmn3bsv7JUPaIR0I2cZ3afGCQHjP
raupII3N0G3a3QHmhmo1gqzhfH9bE2ohST+csXwqbPc1j4tocJZDN7/3BsNdsYZ0X9/Dfj6RvB8l
/fa6lcUD3/gwK9ZgKJcMf10ZLrF4m5BM9S0q7u1alngFWhEpEqx26vb2MjyRNx9Wae5Xyq/j1lA9
MdpfynxASZXVRSMCl51JnBHy3mbnKlpM1Wl81DvzcXCXV7zL3wbDMoruBRGgFq72Z416d2rS67B8
FUwteaZ5Q/8TGy/uQOSzZlTnSY35SYO/icJv8xHcp6MU7EWC/QrlrmlItdbYy+dGafyNGOt5m3AL
24fVrR5rZBUeGZy+ug185DqS7KYKehQ2AIUehIs3JsJHcX9mZ86ZoDeWt4QnMyLXqDKvPW16Mr/g
EQkQeXldmbFyCE8YXw1ZZFrq+LTAeOr2YEzvmoZQkwZIdS59F0pEWIBt5Z4zfmfTP40LFaF36Ijm
2zVT/pcOUntCHEhPqxGZ8WsDrtURMRkg+wC1UjF9EFriZ8mTTa9jxgxJ7bJaokkTvjXPEfGolKsG
Q6Vc9Tn/lpLaBt0wDu7tfbjJLyfo537EM14XG/I5zATIqGbxpKbv1oiy92YJrrPPpbeOWS1OyEGu
tTk/tu79Yn02+rFZfmY84IYK2bIhLtODWD3gup46hoBjJidMx/hHcHjxca+kPdNUeFM6LsVFa3Pa
rTeAJ7FnRR7Hs9mf8KjGySflHrh8ixcOVDBbJ2gM7jB6cAI5YDfmU0pOw3DQvlMuMel2+L3bvyk/
bQAKBibhGga+jjp3l2Tn4nmlihvhmaE/2Cj+lJ7euC8l/jDsXR/fkxXb8ucWMyuSgvUeTrt0n8oE
TS96bpKmqZbNPbQElRq2cYAopVlObbmD9dmMQwd7Vn1vup8rZ6W7mvaeNtMuDnUqIktSt65NRicj
l0vyyCWhGfeNe4eAzI5/N7Rlwh8z8NiPRtvF0hvy12Z9tdrrurxumz8WrPgXngFX8zh57TzUrGix
9jj8Ede8le19U77C0/TyXEsfo1mYfWK1lx2KJp/PIDNPHec9QX+OuGYJtLxKfziMb9bidL+zaoUt
L4SAw9NchNOKhUa2oQWpDo6JF/Cm0GkiTj7D2lMvCbBOYa7MLqOucUtn6A7+4cVR2+N2b9a79YFq
Vi19MHU0PiZ1026KdXlGkM15OkUsLr1nDrXvKNmndSer4Qeq1FM0JA8ZHTWt+pgm8C2xqaKsLu7K
Nj22Hb8pgd3Xmlk0afpdz1+m8Ddw4vgx7cVhU+MQ8/1lsV415bPZMNklGQ9yuW+Mf0CAQEELu3r7
noGSc7sEZobdde1ib8YDzBH03S7aW5ozEpXJuVd+WmGHW3aRhYWrgspexd5NgG0ihhbqfIMg8yVP
/NSkukmhCrVLplAFaC55nrXW2nVdHWlq8tNmEw5XlZryHs6dqDIB9ZnauOrjQ7qUmKu0k3D+Yf4M
bt2LRSxC6MWIyfZxntqzpf1fB+tXdb9rRu060Ihqp/aB1P5XHNi3WZySnzIYuVTBfiD6eOeHGE+O
9JeV6NgNsaGGyiPZ4fQJBxUUUF8PGo+iPYFioZhOp/NQMpBhpNDqtwxkblEZSWnZNhkWuVYjbRh9
8qF80xwjmjODbfyH0/lgq7/d/Jv216xK/LZUp21Ppg+BDfGqcblyKxTQ8lvJd7bH60HCDupqEfXp
khYPi6Q7JyyaSddQiy0EB1hqaTlXY92W9ZmVnNptV1lbMlHSNVFCiIJijjiPk36fELLWfbqZIv9U
Y4AKafNks+7aeKv7Sy22djkpU4khwOoQ8qJ9yk21/IdTtG0OWtJ0aYi1TxITnYik/rMdlyxDjrzY
vJV2zy6ZA3yclYLkNSFeP2odBEbuhKRTdOrGidkh+jQwvFT2P11Xnze8W7M2cbVbFPaWT5npRPm4
3ZUDX25S8HwBgYxgCYSma760UX/Gwr2vZ4Qx7iZeapeGL4xBddfSbVtqBDAoW3ibw5iTK489R/Wr
rdPQq6GamauJY6tzYqBkNoRpqHxtwZvk4KEqXGNPtPy5TNTun+JSbz3E5k9PmpEnqTBrdOcRDvWU
1/I+s5PXxXEfWyZkvyWmBdMVbjBHkvI/OmxAM9qmZFLxHyjPiTIe+2V4UJDAW4qmsE6q+3nQQ6na
70PRDsGGfssXxk2JsxSeu/aG32zmeTE0dmQDEZ1qyE8nK2hMw/BAdWznNbZ2qJAzMidrZ8sZvnvd
RklHMMO4UlVf3ZIAJxsBWYJ2kaIPeahd8jFq/Huas72QavpC4+i7BVuMTwSFnuN0ZzwLhVciAPL4
dh1B/H5HSc2dcO6QyFMYPGsprazVayZKjiBKZrxl6g+wpnz+efeowk0BTTzVhhkgISCYYjK9fnV4
LoEIjogeWITb9FIp8B5mf5+lxAZbNGBr4sJov286fT9Cc3lZ219jbfhUc8W7mSoa7Zzaxp7J9TNt
xghWFFHz+C8hTsxQRChG542sCBRYNQ6AR3CBT0sv2LbwZpumV4uZdcG9H5vsnafYn3Gl6Dk5E8SE
JWILCDH2UPVjZl3uwQpJzlqHQ1LSHtd+uuW0n9YYyMV6REPkb1gvbsTfQLoF65YKPDmqGR/CctJt
zEhLRu0EHwKiXtZ6O3BsCT54pXb73uz/gX+fUcP785zuSPwIRb1e7Cb+0snnXPvUDKC3/Ea3fjW+
lxC+rZfHBwgd1GNtINKDuh5s8Z5Twa7WaM6NTwSaIFn5FtiCOQRjTR9XIRhnMKx/lT77LVo4RCuP
nHE3Wt3HIxkS8rtDLH03x++4zyKn0H3LXqJ8fp4w/nViOhb8oqYF6O4EtbI3xbUo+ihWJ58kUfxE
JcLqFJDgkJCep1MqEkdQ+2E3RCJp/ZoClo0VrHl0pm+JrRYziLJ1vlK/J1ok9MKHjiA4JUpQhiDj
qMe71X5vmeHI2fH15pS473VKp3Oyr2TvL4yQk1b4TsXRIYmmJ5XB+LDifXczF8ZXEGX/Ztwy7Hey
/P1xOpoZKtvyzlbUY4NVQunNK/EriKMObrHuzHl53/CLxcp2X2u0ryyR5TJiVdtTA7qcz2+W6C8j
kACiRR93WmjjcU0mE4vUtO8EQjFMjrffc/hQGTziOn1c7fV54JvAvoWhn3+ksp7lQuDJgHLdqHdC
aYK+046NiBHRMRu3RE3kz6X+U+G61GAGiwBhENGa303/mQFurC9KfUnsoGRZdBy0aAgC4B+Vxg1X
7Fx27ty4mWDuKs6HMmyxi6Xjc9+eyVu6cwlPXeYHnTCJkb12bi+6fkib7As30luuowYsjQfRNMci
by8s9xMBMGvH40rRSA/fnLNglO/w6kK+Zs1+df6Jce9KFI6N+2sTJhOn94uGzUbOEYUlvtGix2Ww
k9t9S5deR3ykhS27apEXIpioq1M6OcdRezOYoFFfhWRLhIUKA1hcUoRQsGGuPYa96g/b3m3PKP7h
WGlWj9Ogcq+2cZDaNRs+ku2S5B1GeUIjEouc2U08UicCoMgdiHKcjtg4JUsEVshmkbskRmiQvwj1
FtBRfojj7y57EQCTZXUcZsgD82uGPJICUmFBflAcLYcqajskVmksH+ztZ24++u2hbtktuOxH7gxE
v295cdbRWSxP5IaRJkTXSARfqHa7VH9KxSkB0RwYh19rgOSUQ9PvmkckK4s2gnEF/UD3S+A0YVWH
ObZqjRCks6xO1hQmBbsXEOV5ITxFlCQ/Be37LO74I4cqJZxY6XC/yaNbHKDTUvWUo6BLzgKPR5bf
V/m17nk30h9zeRuyv/xVzv6MT0kP8ptg7t2QP5Dxg3ViiY8c20ALGdxC/OYHWTwoZjjNr1WCCX9H
K8+qfU8DHtEQlZR386YnfpXdt7Z+IGvBMfrjsniL+Vbx2az/auMOlKPsABd3cbLPq3BxPubt2CRY
W4meuuP5VZWdQnm5xceMKuOl0191uG4JHYglMdRzbuydaV31YrcCHW4+IQe0xGf2W6Of0GU6XDrk
ulvtR+kglHfI4mIhiI9V9kVMr6f2O0Xdi+HTKS5V9YqQyxuox6E/ZC1CdCHkzvuduoZr+hK3n/n8
C/ygUreRUjrPAUL6LOctVpfJVnYt42bbXtUx1LRjinlEGlsEgu6nxV+MSi7bLe1vu+6W/KCbrxYj
cDbRhYDotMz/ajBmq7jW5aEzXd8uvhJkHLKePQiek7soVKjeaXFY9ie8B8ySt7QEooJ7NJ/zl7Yi
QN/83j0vaCEFY4dyn8mDUe1wl9rul4TIyspzTQ/2+mmxXTXTHY1cLHH3WWv5yONC7O5VQyQNttFM
PanZI07fckgRDt8L8VCOP7IdIlUUO8HMuqYXZFsIsyNA5wDZA0DBuTTepCv4x64DTRoFTjkqRH1z
Be2d79Ll2HV36rM5/92UzFiePtw4ZGbplgu5UUNJvxfOzR5WQe/VqMT6sVTDS0t8hJm/iyQqewud
VRLK0gwMC4sGezPvhLcYeTASmSMmapPqP23iHSYCupj2pdHeGdWzLdYdmeAkTpnYuH4RBO/0NQ8d
pCBOlVJU6QaUYJA3z23TnylIE3RdqAuAEplnGgpPYvzwmnyl6gZBQv6xxNaSX8qsAfxNs/tGg2G0
qp1DJzzXGCBTE67Jds7qPprXmL75TfnL+aDVDqF5/ZGYzrORfWIT89BZndxhjIYUsn2dqXkS+xUd
acxYj9qddzowVnPvaPUhowANUV9QlGcNwAyz+pC/KS79e4qXLcZe3mYlVFZkZ/4WY+WP8xCly/q0
GiU2eYKpJE9wb0t/ZRFNYzNouke7cziR2V0S/YQ0jNMF8YP6hAArKDq8q2nrZ4obrM5Xbz4nLN0w
gLwwVLlY7FiUsL6TacgNYs8x2TfNAVPPMcW8alCMi01xZ01VFGuPZZbeErvhSQl7xUCELAf+lSu9
049mzy1X2bz9TVQm7l1t7Mz04mqHgbgh6CX+rXuynhbQMdcKYACpnCnpXJLeppSeWpVs5kehx96W
7yZ3n4guqJLtQXEeNHX7MpElyO1OuPdx+pgYhOgsK8fNIZNHXO+M3p9z9l7NL00TkcW4MYjr+sWd
fw0K0p1k8ayR2iIFYix+1tZ3DRhhG4uj2jUvDQ7/bXE/kPujkf/trb/Emj0MceST7wrFjUwz3Ruo
0osiv3cSFgWNuxJ/9cJO13F4juwNJjFqST6HtxopMMTAGHAXmG/6NHtyAg7BkTohYpcokLvT3HwV
1dsKklup94q+T5hFiuY+Acq5ecgJ1PD6UUEXtR5yJ762PJw3i2eMx0FtGUTQzw+USzsV6xQp5jn6
p3hxdr39Kulv6QzOUqcLM0ySkmFx+Ae5fDAW5zkRlme595NJeCiyc4e2FjsmrQfaS11fYoCwhplz
ZYqpi2JXZXHQgRM3hfAhRwNjHKOy6kM2Cr9VTZ90lppvUe+uDwL01C66x75EU8dJIdRnoXw71YDk
hOHDwWFZgwooObmwD9A9vlJdm/V5IbrKjpXAmIodNp5DAqbcAR8o0t5l63VQQIw+cpMfJ3l30zet
P7dI+jebiPKCGGeKAoSqnyoiBSGx9try6i6PDqOLHEh1L46sVAFZFIRbafsGGraLWbpxLvQHIkX2
tZjumv5NYjjMDgiQMX1wQrEvqLfVEjiQakq5wIexRhLFQd0Vj0q2twg6EQSEgIk1xnerf1TmwSUM
bE4+nfncZwcODNhefP0Lf/22/qMghQ3DtV/afloujPmCEbyRypXSiX3DjylaGkDz4p2AMturB3ka
hLzTa/GQ9Mml1e2XNLN0wAiZ+2qKyQa5zsNSD4FQsshIQcUFPltCJoRHcdIV+yZSQKcBZWYTGfvV
DNqS9UwYeu6BsV+WkV1LbL/pkOzXMXnCCviBGrYDChHvyc1jguqBUIAt3i2rTS7cbO4UqzouDYCo
Vpk7C/Qss/sw3azHpK4iG3+81tuc/dihgSUeXMmqr44m1g3zLbOxW2pNB8nZrUft5izbOuxRBqIq
BWsdxkcex3FQidHFpY31m6QXKj5WT2SEx6oq/IKi2zkhW859m7pyjxOLrz9q71D0/WdT3EB5uQEQ
zVGTq38aKNqoLc/5Uu9ve3a8qsd8Sa6yzR9UXFUNMcUe6Vo1vgY4IoflTerIPlx0KRPID+JVEyrf
fsjz7MHMCQUh/DG0uhEhwKztKHK89oQiRBqAtyNYPEzDvdJtwzLitA9xXqGBrAxYIbvCAYI7s9DL
V71Bi1O5YOW64dJTlE6vKbhZaNYL0XkbWiprbYAPGh6vvuT8HreuCltF7pNEf5a0BGLPc17qDDPW
4j5m2vw11vVX2SHiS+L8vinK1yxmOhhUebU6zvHYaI60AXzTK0E0CGNvo2HP5AnWiTwdKGVN3PbD
yY0/ayCyLR+/iRfCm5/pf1253Vt942IIZyUqu38aS2uvgFoQ78Utrn9boEdNT2fTCttS6fp3Aurl
r+n8gsoyUjcHb8f01sbVBenNb24K8zgtHE42+Upxai7+oMMdZ8LsUA7nvy05qCp2WtTVj22m/sRN
diUC+dCu5pFsnAvKv4CMxh9CgO5p40GzOzwwqPdgyy2h4jOQHuorhGuqicZvciJEFqeuji3CeaCg
0G3eCp+Qd8VkbLqjupuW7a3t3G/zRguXKzgJCEnV7dOekkVy454WDXRA7SzwWaIxJBW9LSjvvIFT
FwIjo7LE7MB40DyjHi6Klc27dN5OW9VeRG7Ac96UA0NWHJABEAviyBexcTKlBnLzxTquhI6Fmkus
I7kab/lmRfR2hm0rLiTtHHTFfUXad7CVW6EVREXOVzTRNQyWI7NO1r7nff4mE8B7RZMfWbrsiZq7
bDOnVqvdKBPr3a7pnxgL7BOs0PbZWnVCNfWQaN8/DaXhtOC7RYwRloU0fM1KdgjEM29ymYWKvP4j
jfAgWneHJPyvzs1ra47PqDbY4ZPlQWtwjJGwBAJg40CUWGbd+o7kZ/hL/X5FZBYuXOY83M+J7oQk
rk6eye7sK5n+Ugzk+pHQSb04kjbflMtXJs3XZK2fFTN+6Vspj10+nsxt+4iH/jglw86p9IjmDXL5
thvgH+/0zPmcTKf16pXggJ70GbfFfmtZ0TT1J2z6QIv5P8IWz+mMrgkKLSdvztXbL9ym8E2m+teB
qvl5AsSnl+j2LDt1QcoU9jLSljziw96gtFlj5XzmfnuFlv7Nc+VL1OOjXLH3Dr3TvSnSpOaVyCuK
R2S0pdp73WtHJAHWnVOMeGdQYPjSbl54nX6tGWD+GbjCGGtBZdTPRJW9rHZ3SjflRXbbC8z5FZ19
E8TrtlsWxJM1akovaZa3spY8EhszDeczZuPfgYXFc+BbjGQ5tBqhdTVxwuwQIBAEGgyezLKHLB8Q
hw0xRUn5O+oiCjEH/RGmlAgXecXtf55n/WXV7cguCb8lprYVycnOp+9CMl2T5Qr3Pb70ix2MDCsE
FyM2XtSTZuqZJyrlkBJbSxJQH1iCl68oPs0l+6UZSANm2EIeHuaue9InWi5t5afbSLK12ICrYeJV
rOwTaeMRgX2qjNn2MgfECbhZhPZkPrr5VAcoXAB3Fvls3jJqYywp3ArtgyaWvcFF02Qt+w7O7nXS
NwqDpjs5WU+jjvSin0iORemS+fSgnWSCDLei1cew0xMuLQwoyveW8JXvdPc6u44eUX3bBnmePOO3
eyfx431wu/dR42KZ4TwVKZD5V/NxTIFlCmtvUbqLyIO+eoySHi8kWAld9E1luOpV+zaWt5NpMI90
6t4jnccD4O5Mkwc5LvhNBOKMMk6eY9B4mC/3Xz+h/NCLL2dgwlnaryrJnhVHHOvBubOXmFlRGxzQ
Lj7CajJ+qRT+4J4C1waphKgZIkOwyicinNr+WwPLGJIao0V1WOFPG0s9oCR9MoZ8vXVgn5yuXaNN
+UcKFJADHnMNDgY0DjzYw3p7kHWOC/McE1GRLw86S7o0xXnEXZxz9Sr0Z5AOdeiVau/YZEx2MWge
qSGZ6eNZIqRZDdK6Pcb4Ca3M+Ld0Mo/idA1u4KFQAXRz9tcRPD4jltUY/6HFjpQ2jcl2KQkRqd1L
1tUP9uoyMotfpXmxHMdLGKKzLQ5bISLMBX5GItRS/ouR/W4slwpR/IQSRGqpoKn+Qw0cZFm/Wwr4
kprnJ6lx31gLfP4dYqoL/oU3F0bFSYhu6py7zKLtiryyDh45f2kVA7QPydNuMEnnMsbk0d5uJqJx
x005+zaKXqFWgcZwnICxJBAqHnltCK8etdQ6LH1/6uvI6aiszLeI6M+AdEOgFhg0/ZlQaS7ND0X8
kJQWDK5xzTfjyVAAeW09SjZ7J8bOJxnuWzhaILry2JoVjKC81iMmKny3LkDXxgu2OZHpctwRKPxi
VH9bI7zB+ABcf3DmV73G2r2xnIwcg6CzaOKjwZYcc7TfKbERpk75ls8RkV6EGK7A7FzQOcgpheJ6
Dp4Pd02ImE9BXbtec84FYjQHzUFAwTk2URXJWitWeEf9T9v+WkKJANLR0qz216Je7Hz06/G9aTRv
s1+2nDTMT8WIlBrCs2rPc7fgM9ZJOGt2MWqehMc+1yvgZtRq89M4aie1Zx3WBWB07ysqAGTWIROW
d8SuAopYUSz6u4ntW42bi2Zm6CpqRsiupqwhfSsr8kY6Q6CzLLevtVyRaGb3m4n4N3FfiZH4zgCu
1bE/kYf7VGbkGiTyYTL046BzycK7qvVlcBK47sxf6VH2BmGeFUy9NeFseUvVgbknsM3+j6PzWm5V
27boF1FFnMCrEKAcbFle1gvlSM6Zr99N++ncqnOPvSzBnCP03rol1ip3QtbjV7XXZcjEUs/hmE+P
fHqQFuUmbCYn8ROYXt9z2kWpXyF571u83DE8hihbx0B02tLatAHjVDLMc0h7sYVouzqbHWhwSexV
W/dRVft9z6nJl1aOuUfo83pADMidua34Q7swvZphdAom5GJKso6H4Yfka7QSGntq07iEmbbWW92H
CLHD8wle9wqqFU0Y+GubvNm08Mu43+KBcQuZUcM8Wm9EUB+nQkebaJ15T7ehFas0hcEVEf9zauWU
2SWGkmVnyaWzx8+QoUOQvFioENi0oPX65RsU9EV9dsRRdiIB802fb1XymuZfgf4osBd0jJFGhj1R
gRxoTA8ledURWd9pyvui9J/Unh4t7l6ejlF6nwHp52zEV2NWbYKi2WkCHGJ9bqz7nL2osEyr/CIP
2noOBY1v6ivsWVL0CJElNkZpXA0WE7SV2XC0m2+uk3US2cjwtEOcfIfTe9N3t76Sr3bzLCQDaGpv
zRDvU+WS2cjUZLP4ZNR/Bu06R9HGWgxW8zKqWmneUaa/AEJiRYIlg9jLtQgqD8cLBc8nPmVj/JLZ
QHJruLVWPMgkYGAcbZA0+/RVMDWil8QsN6nGrHIR9L8pUvAO8K0lsUVDz4zlHXIY85IUyXqsGM+U
DSB4JocLaa0oCBEL2wML1Py3WPrNMBZMWxg5ium6dCo8ge9k5EjXx3VmuNnU+AiUfwczuxKIua76
aI0bKGT2G4VETEzjposoNhBVDKxgFPndZESBXHUlVX+JFW8x6Qya7LIBY3DXukxVkCIxUYLyj2Qe
MkzvsDTFhQUyGV24OECuQzy7i41tkrXrItp10afd7QHHcCuxmmLmnY07KylclRVZk99NGFaqrbim
jnxCSQgr82vlk71nREmJ531AK6TTWwQ8/HHocLU5kB3csUcDUOhODQ0ln5B5VOytBMoMQEzKByt8
ftB7Iqm0w+Y+Kd8S0PStTd4zPPp3y+RvH2hGWUJsYMjcsqTZ9V2wDixMSLGsOuBHvFJMuhOn4zGc
kYzp6kaitdGTXWXonta+zulrgjtMyq4Rq/7gUzTnxLqKtvKS4dcujIMsM/vV3/Tmn6UgBPVHgDH0
uPCTXGBqDBAx/FgQfmbBByEevKlaHNzVYF5jWdsu9jfmQD5Ms/6wCTK0m5KUKyG7KeV5mTPSwhtx
KwaoCGUpDzuSQfnZdX9aCOhbGV29DcrnMTCv41TxE7X+UQ02lubrmP0147FT8eVhXgepWH0Fc76K
OlYZ0b7T3J4/mwCNb2bEBeDFh4oqJeUGtFsyl6H14FpyJnNCh4yUSNpDbcMVsZWzNeXJGO7xyCJc
BT5sjH5Y+KJz0witbqHsmrjkZKZEOU//BuRsy2aZNuP4C6loVehuFu6n6kZDxbC7Nb8GQqjZsCie
ZZ7YRlqMXhPHaA+d/hgKP0LmNnvNle5oBclxNeqfbf0laQ68qGHgGOIYrpw89LC8ZzCnJaLGb8Z0
gpXIPrC/2YwsDf3V0rYoXecQJ4STBLukOTYaw+9rP3rjsBXGlzrtLLZbg1cpn52FChWrhcVwOLsr
2XIqkzNouYG1TVjsYwvvZwiP4qNCjMWeDB9Eo2ID9rom4ZX+E/PaLj6AGy+5Dxt10i9ScjAlQHjr
oGMyqKheQcMy7OZqSw4DN5Qnaz4k69Hy6E+UBmDDBdkRqJ6MGTkbc+nSY2L6RRhUIrC08TAv2aNk
u4bnyFfHz0o5kRNwmqq1NDgab2LSXJP8TUfzYqJQ2SkEm2awq268VexzmR02vFFvLMiaatqG6pGJ
brAcdM6F3s2TM/RNgAlxf5afMQSKU82fAX6F6sxz6Eg0oNJHpB7E9IUvDVYMS5XJxZTgquKvq5nM
c7gwoWwMvwJkz7iok+unpnZbVOjU+MP6G9K5la7We9FJ22RJ3Tkbz1mqXCPpVQaWG4s3u31XOR5B
VMM9Ul2G7EAAKqlc9TC6hvzP1h6N7qnTe6X8C3nkLRstAA55KGx7o7nkhqtDJFX8EiXF8lLDcNQ2
4+Qp6o7JzSBS34i5RwYGedoLt/ULTnJ74RU85NlDIV6D47J7YRykTnsqJ1rrVjnV7AIYfOcbufer
fS6wxm+FSuJG704oUZnLg4OvsIDsygZBCGYnJ6m2Bh92dxQspPhyTPSWuLf9GUg8qAYWDM1aZgKR
JVdr8uBhRrbbTKyLd7F6MqMDvMjKRlnqhaCFUmdu8XBvzOIwN0e1BCvytBSTwwkf8M4a0QDxQjXW
96yD1lPizf2xmlcpxsPk1ulHI/4Y1VeL97vc6nBhZlaK3wJ4IyfaDKhz5Htwku6GgkAp3FZfZfpR
KPeo+zM/NXT7+FgtAer6BydyhPgwveWll2hH5r+rmt2W5jIAZmmohi5+iK7dmBwtLxp7b2wrBust
TyVuIj3Z8zeHJuXC2DsZy634V7FuEXvN5gV/epze1MdIIHH+1aovSekb1uFJouB4GhiEMKfZWOp+
SDi0dwimUXSv/1+XAkVgo4R2fm1MBzO4GP2B9TL3Kuc9HLedHOJE3deaW/xRbOP71Np9ZVK6AhP3
M2BweLwbv4q3NEhKsw9z9KXTQWFYkQUMs3aE2qIHQPkvJd9tRUCCb1tuGPt5/WJ2JxVwMnJL2Lah
0z/J2Vg+enR61rXKt/r4Po+uIn/kAvGii2UievKRGOagWKIU4NrF7BnstPylXg6K5XRPuduRkz1d
9oX5r7SupPAp0q4e3EXfZAa/ETHsYWqvvNI5gljl3BdsmNxKeAbjpcqZiyPsjV7xqIYgvhrxtpDg
Q8HKPkZki5PpxBpNRY9/ohHV5os2MuVip7VqIP6hqh0oTB2D5UXHAm5lWO9SvZWh+02bgJho1Q80
EoKItFjhyUSvbzlR7yDCY4vORdvoqFbBZWwDkqVgmky7pHMR3Ws5Q1AfQAUJGwAuqecIGdyMz7eI
XhSrGzIizo6C2ckfOrWnvcRp6sVjrLQg6oMX0xwCMbnUXohS/oX6ce5IafmTYUpS2HT4B0kr5/tC
VND9K7STar9YJrfdNpiOMhiysffYvjuwKBM+C/C1OBYUX1JT7CRpfur0tw5+7AKWT460A+DbTbcs
e4hfjpFss27TwmgMUNt3LCJT2VhninZK1P5TtP0mKAk3iOUXTZ7JzcldRoTHsiMfCIvzYaysFyqj
55FT/eg5kF6hVDszUhofGAZ7f4uPRw6Xt7ajq7eV8a8vJW/UyZg3tLZyxieGOGiip/1ipDjDXWZF
g59NgZdrMxLVcjujTLGfO8opWU2W8WNRjCVUmXNS0M0dBzv2TAhDzbmtLSjeFTFNV9Fhh8CCQtYr
84GfqL/UOakS+WqMD5H0/hxwTNZaf2IKyPnwkmwHqVeSXu2ZGSdU3bRYWdKbre2V+J/ON4toGd0s
uol6i4hf1hycxly6B6s6yvqPFh3N5keX3oqaprxYd1wy8184/U7FF4IIEPWLtELpiV6k5POl36HE
3U2j0ziLy0j03xObMa6RfAF/1gs6CS9A9hVu4lvDvjRxkDrLX4xReJwAyxvxKwreoLhGoA+M83KP
O1bFnpo7MF3HCg2bR30TgAHiAyvcDnXZN8Yrg0jjI0paqKblqnLFRzE7DPQFJqA/eR9/mcie0Qi+
WQyKFAc9WWPuG0aR9+HKc8ePQ1zVPAKTuvtK8cnkoIAuAKK9PjzLARMsxrp6kzxRbsNuT0vBXiLG
Zb8PwcaGGwkd0n4KNxRDCsM9X6P9SbYRipKFr93rfzkUkGCQa9WvKTgMEJf1lnjx+an/BsggH5NX
ZHcgXSgx55f8DyWbyXy1BDPE084oa4WHibc1uUk/wVEu1mDgxl1FLyi9UsioKD4OyYH+aOGybxG1
rMBPQdhLVuFpehAo4UP5sPiTwJJuQ4U5CnFxl2o69Q23MG76jfU1fWR3pLXCQX392SI2K1aJP+6A
HUInLB456mkYf0wm6pU4ztvsredvNj/H6EhoGC0L6+d52WQxx+GmQJjDZoXggROesmibXaBDwa/u
EM3/S37V5oD1IS62WoktlkW4N2N5t0m8W2fqRtkR42ZsCNpK7rFEw+SzxWX+ZJSXybcvMKpVyuUv
zCQDlu83xfI6NLRMUTV6LMYzL1PvsRcvuQVQ59bAYkDebWMC28/pTaz5vOx3e6P+4Rmu/3ApLAus
x113Rh6NWGjEzXqhQEB4q7wWj4AyJXGpHLbFV0hX/RO9InMgZNo4hj8IYyLmQ/xDprWFsI714gXR
xixfwLvh4a1WwdmG0/49nUxO2wwsyYqLDUg63ammvTe7TjgLxbi5R8OhIl0BhaOs5htOhMG4JHtk
hwqKO0YL0VZNV6gNsaQjMBpBngINOPDwtgZ0s5tZuVZ8b2Iccfsouy79KR9Xy7354j9CZE7N3Zgc
Surqro5+ewETkXsq0m7hj+1+YNXupPq5ZBXlEFoUMgimLC5XT1zsi470ze+8/GRvWFwjDuYFkaQV
/jb0QXvhdqQ4O0xoBDk26I9X5r/2y/xlq8ji+/X/HG+PUy0HtY3QhkAaBf36Jqnfhiv0QKX0GIzB
so9S1+Y8fmHXHs9n+zuzP9OXdDg/w7/zFdEEmF9gqTpMjv644SmrCpfNb2HuqBzqBwNo+ytTnJzB
ebjDpspIcrX8w/MkhX917FXzTvLq+/RsF5H+r/T9NPnhcOkN9OhOtMkzL26PLT8t3IoT+8PZjpFA
7MvUD33TH06xhEDNSZGb3rijrVt8K/b5j/qv+SJBEH+A+i3wMiBVfxsVL+Jl3zJCbjFbwMNjiUDC
3iJolZ08U9em8iQb+GOyN/J/NYhpfebcMjzCxKEddzA0OT5xtsXWn6zCSTJOlsbGTLAf5LVoWxcd
L0HDvIx3plEcuqci8jTGTLCT7f6n4jocEdQTz9CYj8HQGKZ9YRmiuvNx6MJau1cBm0AGuMy0VyI9
JCkxXQkztG5rFnjbL2Z8Y0VYFceCgLiJx/1ba09axXeklaeMtJwm943gIFmv/B9m+ys31goyKRjB
T704QIlZi86mvqRt4/VWaFDWjAEKdac0Hh0Y2QEfDWBH7PWla1XGuw2ttausL336y6KfAj2KpL0a
OsSA/NMgeirxdeUkdbdF86CwSiwsn7R45j/6DkTlER4Alc13v0GUgqOBsxNZHc3DkDIUzp/1V33X
e4AjxS+6R4BWtwKpcmf9mZwRRRqusVKiHN3PKPzYoIzJKjH2UvuSMrLSH6DmOoEtZiSSMPw26MhJ
Y/OjRnHxmM/53sK1tyCLmmmrBvuetVBnre5eiXV8zvhg6IBIY75Zqsai/VmNQhnu3iKEWyP2h4zx
N/yfVtvI02Zq8IEhwJAUmkj/ybIkuyTUYPDPJ7ZSDdct/7WO4DCbOOBo9czLUOz0BS4sSOFe3hR0
sDDj0KZnZEQ2t2RYTtOTkt1W/yIlO5AzONDjqEb52pBOm5dk/umogOH+KWyNNZ0Zv527mXhk8IlD
lPADrNml5afGiWcpV306dLJ0b1UK2jE+xqrqBPoemgP7gXYDroW+Pt8HKk/8sChb7PHraViw13a4
duDCjAmoZos3jlyxAN0b919/6Jh1kr9HNZkdU6Hvlk56qdsGER6nEKaSdR0k6N/lqud/Kz50jJZ2
RVnHMl4ALlxFGstHqhf0Xj5eexnWz/KAuPKkURvbYVCBai/GSStLN0LSZXb1a0KzV0qyM0Nt0Adr
Y3XEJ4DLhGrFGAthFLARGVdQxDYP8XnDUayKcz9/6VwyUoLQDhidKSPdw94q4xAzCfXpmQAzPKUK
Ytmh9ZTm5pj/M0LNK3iwFOWnb/i1ki6QRY8/rUVdk0hUVJ39HiYfIqS2ruJNNYqjZCPr4IGqkmVn
j3rmRrZ0K+P2RrLPHcy0E+LRxdHC28cWtZS4YwNYElGHZ6xTYABk2JBRnRe1jKcWQo/1g96eweZT
thgrx6aMcXvwBsqt3+TNLrRr11CBj6TavgO9Lkvo73hhm85ADzQzgyt+CKHBDMS41wq8sY8dK2EX
T0cPyfUCmUEHIFTfwDBsG5I6OGRzvA02OJVh2VmStbOWZCdr05uuAugL9GMXtFtbyzbCrDb2pMKZ
VE5T0a4XiNJE7mI5QzeDIQLi7D+0hmtgkFQVlABVfV+C2ZtShYUTDTrqU/YvClymmYbM1F4FSV/Q
U1Kro6GzD22Xf4fDMUvfM7tZjf1LmKPNqdIDUD1o3Yy34ZSz5lXHU6lTaMU66zSkhnGsSxyh4eQb
moK2XdOgHui0QlGUnI0qUrYpIPvVrA73POjWGeNmW56uQ49JsZmozUD4Ty3SOrwcPYgIfqp9fua6
qOjxLeueq7+cAl4bmus0Yt2asyV+x0fjWF2x0/p8w05+BbXyPUbEo5HhkpY0NvMpnK+1ek1CCYYi
esJF9LzLCptKPOMk/Z0QWFD4VSUA7pPNyDGpoYLjPuh7gx6amB3elorgiaklvNOCnrTKayTwWOdJ
xiTBaqW0XHpD8x5M+U5W5n31NBEYIYPn0VYxawkLk1Xx1hf2N2Es2zhL/Sx7CP7e1lB8jVc1KxjA
CE/CBjVmCrBzMmA6GdFPgeinf47UOuVQxaTUGZPgXG2r71iRbAy4i6+FseFA9HjkDGp8PLWq16Tj
1sz1F0ghLV3ETq/2gAsMukQLvsSIX09i1NWFA84baW/nPZbBBR358NMm4tpqxNh2vdtSTUpAbIOm
RZhhuRFY/JWlcjL1BFeDA653AR2XFZtHJZa2Wasf9S4+BmF+HPm8zXsQdkcWdgzA0UzxV7JWOXeJ
fjPV/g538W1KSOM2P7OYkVGVcbtZq6eBYyHboOAjY4kpcFmSjPTdNfmLvdjveh78ltHoVTXSEdTw
O2SuF2jqwJCqmwJQrwEjY4I+VJAp1yrC86V1ZEVz616cZkbCiM8pL5DH4SSjjUeNqfzIDNGnAFGN
8Q3GpRnpwVnCGEwmpdxEcmvvK+NGL+gGFW9oNwMgVQY8nYMBQV1nvSgKJv3NWkVOTIzXeZxzXzVh
wI86aIPoEKoUgmT9rFuR+4OIXkfIMSgn7iJPtqQH/6Q0dclMKCRfmzQwzm4ZvEF5/lfY1mawlpcG
8XxmIh/GE0ug2FllIdoweG6JGJmj8rVQcP9CLpJm0kWiV6mavnlMdplCC1ZAZmuvUjt2lNDpWZJA
rLKLsaCklfiF52jV4EJQWI1aHBrzdCODze3RiwalP6sxM2zVIxqWMl2jBrM5aySMAvjI7PEEwcSv
LclP8QJNXbDqS6r9lLAVHdMbRV50j3EpGuW+jz9Ez/40/7BxRIrqmE+fsnWaxi8pP5BHzBulbDJ8
OKCD/YKmGvneprKYd7BmQf3o6Gy9rKH0okHsEv0dINYcEdylllhV+KiRQNEbhqjmIVetolCib+ek
IO0XpRz1EzdibGFtx6sQcOVYxrtgzsD9tsvKZsPtt66ri5FXa0yF62Kc0dUFuOKRcqfyXjD0SSE5
pGr6lfSo06tev0JGfb4Q7ghmURi2P0faOjQ6ou4tkG5V/EKQJAxYXPirkuJrggkULQAIJux2FYW5
kuPAjZuDhvkMuNbJMNt1VFcnmc8ksRHgcyKyCVnZTBpxI6IXSV8IlFgbgJwnu7iWaDEM+6lDSUD/
T14sx/tnHRn8pEB8WHSMfdGviBIFvZYuYAV+MQBvElvbUcvta5UYI3Vxh+g5hFfZ33P1pmyduFLF
fESm7I5sytJ5JhcNsSWJRIIIpEjeZT3jVvRuu5ZhiWjHLQIFsPryLsKfOJaqR7WOu2dmqzG0v8+1
IpuWdW0fY5MTjI1PIVhTl9lrNkt7TSmPXW2/p3VyX8Z5Ow3dulGSc8XsfEjGo2AkaMhgcHropPi4
0yV7MxXra4ip2a3uzQJqo9JfjEg4My3aW2Z1Dav8hbStrckoVSTjLgvSbTFxaUWdk6qdsc7RLLSq
8JOAc9CqKctba4siZdd21Tplj8a/AjS5SQTKmsDcO+DefRJnKMSHTUyso8z5Mhf9NmKbi9fiAHMA
wpZ5Eer4YYCAwTw6HtlePJVkQRp8CKlCWJxmezGobH/CfEcmKpVW2t/zBJk21scasH2DKBH8H1r6
j/A5ba/a34oqz2bS9v82ZMaaEG2GKHDCTtkCOQCcyWwvha2LGEMk6m55gi2W8jUzv9uW7zSFZkBP
FXafMlL/tP9ZQt7ehQcEfQWGvNn+aGgln6HOc80yvkQyCvw5urVPF+AC0Ab0Djofj2BqTLfgHjrG
guzo1Yk9AENl8kr4sQyIROX3ZFEF4/TZ9tUK+aAfdYRk8QnqXbSVyAJ3rKElcDun50FSZdcUkPrJ
eqoWLgjynLmuPoKAiZwFOhPzYaxt81as9eo3Vb5yhj0KHhQoDxykKbE3QoW1ikOBWcwQGTtL8C+M
BioaJo3WWhiNTkJDcsnA53/mjczDP8X2pRrE96JE1VuGjOs+p5VybZD0XOIynx1tHiavnuf2lBPa
uKYK0RFzjWhI61E/tYbJsnIww3crMBG9m7390MDHMcRYAH0rCMdGoZJHwBMGHeYpU5HwlKJHiVD8
psqo74ymMskSR8z4kpd8EA1RANupit8Hi84evAudbhaHvtqqZwNbtJuLRWwykK+nRNKHB0ow9vxd
w3A9WdSj2jEy0oKy2A0R14LZ2iG9rU5HH04Dg+F2P5XoIY3lWkThPRKEn82NeAclrbh8NlwsGoEY
CHltWPpq/zZCOEY1DgvLXUpS5YxUFa5CftGruXA62G2bHbLZ0LxRVM80dtOCVRSBakQFNh9rU74v
VfJQBefZ1LXGbZinZU3imdhpE1lpeatv9CykpqPD9BgTB+xXzJnFxMBVbWsxQzqt0UJcUYE4ROR4
nWLIiWTLoJzUQ+JnkmkODrI5fSdmrZGh8WSrWkn43g+CHbm0FHRqzIwGwF7caW1nbGyCF1dt1wv8
RHXlBko+OhqIRHz1oMKKaBI++aU5B6qmiJuZBlgQDdEzsCtkTEnV9GcINogSHFK/gXl1xqIuYdpT
6H5TUozwqvevoIHQU+VSw0ADbartN6Ey7KQ05ISV9NRHS1i9QazOLs2SYnxHhc2gMtP14GITBe1U
Sxv4emxP0EumAEtd1ubrzGxYZJfIBCjz3tIAa33NutxN65jPIBlqKpYJR1arWSQoGDCEsrZrroo6
LjWqNXzYWmCVJ3uK48HTO+5itLn4SGbKITzGAydNoLjKMjEm4tvf8XfpXkDRxz0TfvILMP3CNHYM
riY3jeOvtkuZDVlQ1Yh42Ic9SoEYtfBH2g78wor/IV1z9VEHWgr2vqsJ7es0Hrgo2+SyAO7dawOh
OFhUlmoeXzkAGJyEeX3mUR6JiBrA6ADlXLVy9w93eb2ySPpyZavqDjOWXzZdgoGhrFJ2RxV6tkZr
zh13nxu0T2ldk3zrWWR+JYkCYkMW1evMMY/Ilfa+muNyp0GQB06pSttiBMSVDUTwDjBN0ZYNsg/Y
naEtdMv5w+7S9lZIsbEnhgriF7ckf+CscfpNOGpJ5dB8qTKmfZ+i9jSmLP+28jY7k88d7FHz477X
2znx0HCgXCf85yMIDWaSNTDUf7bEQ2KMVstsMS5R0lkq/qEF90uMCeI972rF62NW13M/4FkuU67o
Wae7VlL+VLkZH1OAg3QB5vsmoih0LIKU94SA+9JsHLHcHnpt0nxrMZ+tVJh/x6qEPzxuH2NCDyXi
YV7Fmg0kJOT/N4tmm6cBQQGt2CoIm3TVNUNxmqFBrsak/5i0+CBAx3Ki9IhpSIY8QM7CFB+z28px
C+CUhiHWj5e+NXl3OBQxcEnFXz+zvCG+ADOe1RvHgazuLV/ADmznPmVApdaEXwrzFZI82ODwTWDf
GxP41kMFluIpNSep9BUNyyPM5O+pEq9aZd7HIDs2Sw/eW85CX2c08JNXcX4twa/iueefP+cjipc2
sB1S/oSj2dotJV99bUL6XcFojJwKwck6KNSPILZHYAx0AHmodE7V5x9aaP4LgN9kZhnh1DQmdG3P
PA2YE6ugKRheayNf72C10ioSvW9HPfrSOhFnNY+sY2FhZjeL8cWUZwnAHLqwQcGibvVUT2OKYCYl
DopfNq1qhTVsr8UfgI3/SCHIGcQ2LNOjcqE910PPVmCY6AbgOGr4xSGb4OlNYtkpNNMldbbxWuwu
bj0n5rG2WVjxpsgOoVPRxug6MFHm8N4pQ+sPEaXFQCDkvo7LT1ATLRmFBWB/qND44rPPRDXLVdO1
SLQKnppW5qvNZL5km7yoBqqcaA5DHcpY14oasYV5BpC27Cdd4s6CBuhrw2xA3zHw/47l7zIu3Yoj
+xWbv+EvY58dppGJ/wLiY8O8iAxsmjUlUOq1Mi/q52AWNnfoBHQnCgMG/gv0nwBgREzojUMevLJe
BgSqqWUUzKMiwfAqq6WvZNa+tMKavSHtj8FivObZ4laluOW4AS41/qONIg+46w17dBejQ6G7WBt2
jdYOyRvXcBhtpBLZoA6vluG3YcNz0dRb1gQlGQFWeZg75VNVIhfHRsnQ1waKGQ6fPZHZq1KF8BF2
xUvFzE2je1hRxA1UTipUJaMDqSajwpEJAd92BXtj7RkEFIYhDygoAmeQMvqEbNwwAf0ObDoabSwP
kir9yHpzW0xmQLVGagfDlcKT8/AaGRwGwTShGg+tj6DFtbhMUc/KET0S7O2QODULLBlhjAiRjAsW
DqjTypPNwQYWO9O0EjqIQNikD3kknlgCjGEZTKXQbxYwaJqYzkFBfgs7+WJX1LV63l9I47BWQiEa
sLO6zxYR/7rrpjfTlsMNlKbcAcCWYKhGZcv6GLXSjC+8TLC7E1v0jcrdhroUENlR1dMawv8eYzGD
L2AVyDuTsjllxtMaGI2A84whXiEdP6flTO6H0l1sg/YfPRVjpVG8y2KgJqomjh7zr8LF4WR5bvhc
Qw0M6+6WahC08tmUHaSfWPSHkNfHQsaFxB3xfwK+qXqeDfOYYnip9OSnJwccfQY5O1K9lBvMR8++
NP2SFzX/lJf2EXecu0aJiQBye7wprHFP0B8nXVWgjbb4LoYhp3Wr9EPCqnk/mlB20N++xaz5Q6FI
dCS1dJZgrvAMmU9A8JQke2mx3EW2Lsk0/DbxdNcakxFHwd4xLk+UUxqL7uXFENJj5KV0UmX6UyPj
QCrgoYDGHRfKLwkm8i1qJTRFFTokvWcLypnwVQ6F4mckPQC7ID1SMJxxZn71X1WpEh00RoNcMq5a
Eu2EzFw/kJ5Ggu66DCWvXx4SjlkRv6UnCRTwjuCUeTqbDXqose9YrIvlQ2toj2VU0SxH7WuP2xoo
u9GwiZ5o/ucZkZpqMqLWp4ch2DJFBA4PRGExkqQCGa3DArgekSYKCFkbzkVCckSKEIUElncTL+pm
GOSfrI7+8ftlBOOAO/tabCVDvYugrdjA2KqrC+kd+UN21Cek9NpsPklGi8YVCpIhz/MYl1T+Fo4h
/c70EsEBiIPw1ZZ7/jRO+lifbBIeDfp2o7bLO6GQ6UbX09TNg2XeWYAqrnpbGxc76eezkdLQ1fK0
gy0PUNT8U7SOLIEaVA0gBjZCoJq6XyEKAliUsllr1sy2petzSK9xR2MbBEfJqqwdLa/ptTL621Ef
O0d9Gg3RZ+JXX6KxOAlpoDJ4+veMocI5qO56Egc1Ub0XkY08zSg+Ii0LPSXrGrc32TNBPsqu9hhX
ezLDZodayiGakIaDs9swWd/zJBuemPn++iJmud1SfFZR+pCFTYhdplbruGQjWxA/aMktEClZNomD
smCOpdGzeA3/GdTxtST/zC3LVrAm7JnyCfTLM+6IO7ow/SwKvbw8qSaMWdRmHQ+fOb0DrjsIlacP
bXBnl1xn1j6e6y3mm9ntovncpuWOnIqVriUstTma4lwcuq65CdwVrXW3tf5zXqRziK5kmDR0h9PF
WGY/Mwj5nUusFkvyGOKFrXbpt2ZxegKDR4OciSalxNLnym8V0FFqAkxk+h+1cx7L5W3g9ucfQrGD
pBrIEmV/PtfekEQPLUp3wAhvYXuucCu3skeQ0zqsW0xWitN3uwmlwWKQ/RuxKoTN0KruPDFzV7pf
C/2cJl8nKB1l8EO+GdjDl2FGEccsD9wHYG9XyX8S+H62CQGs+Siq17Qr9gWxj7r5AfDJCRRxkQeK
jOmXNd9pjP4mjd33XK2pL/0+bx3JLPdIro+2euxYKxeWJzE5U8Lcp8Jla28eyh4LzR14D0pEzEhr
o/vKNb+qfKrCU5TfkQQkevhQje9e/+xI+8u0B7RSB4Q+Y3kS2KT0PYGYJvX05+O0toX9pTBDCVj2
zIV5aegGtIy+xW0HzZnIw061TdXeG4O4wED2Una3Al3QhKJc7i92tldp7jKUkuQI0ZtnbxPEFb3W
TwWopTLXDtS+To7nqcPNDVrOqQUQDF4Fzr4tft/VhEAyGqlOoVvKNW2nDMxI6X1D2aR0oRLde4Cu
bdqTf8APIifZ2kbqFlf1EzB/Do3XWbmlvKdy1eA+l55/GhKUaldBBFnSk1SjQoFbFN/L3qQrS5ga
f7V9gJq0P/CaMzOEoK0tbiB0P6gVR3tO6g0dD+cTfosOkALvP47OZKt1ZAuiX6S1UlKqm2LLLcYG
TGMmWlww6vsupa+vrRrU5L2qe8GN8mSciB21Q3gExM2ME56zOQQeBzt/VWNVpTyOPQJOKe3uzH6j
Ez7ZusNr6h1m0wQF8Zt6aJVVxEcEkpp6pSKN35nbHsNQisILwJ6M0W2B+xdk6IxWh21BODc9SLba
efA9zu/krI6AnhDL8QHK6lZS79mwuxiycC+pvaI8hN9Q5bw9ZzMLNtpYbyqvBV73TznkgShlSxD3
HPvQFeegPTsjglDqPLgsExNecyPbxuLiBMesH1lEXMfpBA0ZZ9BrwPPd8EJ+83Ff8QBy8q855Xex
3KNdQsakTFz7gAS9TpsnrYK0hPVFFD+0n6+oyH1IgIrJsjvOgvPH+tYqpik723gUSChXO83y4oFd
mMsbmJXefe2YT9OJpP/0Dxr7Jisx2ck/EXBfR7ocQIkPi0MPtA8D6HFOWVjmiFNwFG2LgwojQGDf
qMvGKpNuTT6ATn/1Jn1dJRE3t/B/VRPuL1DOH4aIp1KwtTLg8OVL0ORhcKJN0iWfXVNhZxy+Uqdd
ZY7uK7Fp4kcLAxuIHd1st27MR5uSCgPehdVjrOKSHcfjYZ5+Vf9uOofKRIAN7dO4aCAUJOo2oLOG
fTTP37QNN4Psd2wgePbgMrd/4HFfupwcGe+TZv/m6kqbAUvkV2kwK8/P+YCZQN5AIj6QkFiPQ/9C
QZUlIDrypaHz6tPguVQn/Bplvp3rfT8+uaQLdefemM6uESk20x6vFkGcBkdGqT2hGKwF2uqMnxfb
BW3TbKFGbHjyULuSzj7QwTq3o4CHYvmoC+mHUfuQ6GpLgcUebjzIkWlN8eDDgEQY45rQM+0ou4+I
oMOo/hQpSLeN3ok+b1pTIyXOc0O+pfneka8j2H8npD67aVFBLXZB4bocIFFgrKARBZsDIyFT2cjC
BA85M1bZIIomzvPQgfgoT3H76sA9q9xLV41bkKUPoYtwqcGlK1HVcPba028/TqBOcFLp8ZuIacme
I8xUAbGM5iEPbv2oryKFPsjV0hD1JpUoF054IHRMPSAEk0rbw15+yZyebIi3J9+LFEE1h2mvCusz
NvKT0BYEJZNOiyGq/bH4+zM2TZr4DLxm19UAqnj4JeGdzf3OBFeQGu2+c94ayGRpkz3O45V6MzrD
7zg+dJ0DqtjVqBiywTZ+kd6udV4NLpk5IdERgQ7NM7T2MCqC5DEdjgEoTfNI8Uwv91m5TfEKyXOX
/47JTRiXEKeRx9BqneqBQA26Gj7dnDQY3KD4WQX3Kn61wl/V0iLYrAsuW/KLCKgXYrNDPkfrd6Z/
k4FvyPzOSNDWVIdckuQ2Gdiz30zrMUKMNic+iQfXJR7Cw85Rfw4dhTPLBr8vn/r60QOhBUBNXjEC
memhcnc620j3dVYf43iNA/w+vNU0MXtw+EAWvXThZ999koh+COvXfhyupvtUBnesPNQnPEwTeBIu
WlxHiKxJYL9sSr2ngs7F6d9g80d9cCMwcw1syZYFwFRfq+B3YWpVeOESkOzpvp7WKWbjcWDKYiCu
NZc9Y/HUE7Hrp22lWzxHGPoinALTVzW+GzolrflL3K4VBcR1soNjzP9NdYi9K4p/7YQeeW5hsw7c
aBhg8VyMB9OlmIV3jvyGNugHN9TWlqd2E3tnHmD9MonSWconnEv4Psz9ScfQihv16CUYo5+z4K6D
kAZ5PIq97HaN+zY2pJTW9SK1EBK7aM7FcDeYtVS14zMmOlgTpI6mg6CKxcvepPbjZN8Ck03gd6Q4
0bzJa3UpRxF3xRqVKB2fhLhmOItS90rX7FonKmKUmC7ReUT96unvTZnuKvDUIv+UcH7Ts84AMu0Y
CAtOqzh8jBVW6+xosZ6eu22c/hj6rlf3yIHpk/MnQdrVI/M24GXLEyqxah4jdRWvS48btVXV+7HG
DA6B5GgVbG3Todx5EbbJMm7KdTWmUKlxwaaht2fITQmuAEFz+lcVIvYEAhT//zSO2KIJmZqbEDNr
3Im1pI04RqDMkvjSapmP8gY6hNELdwJmQ30YG7bQEloB7g24kdwF1wrFmTcYy788SOxKSfAVOd62
cvBoN8zLFsggN6FFLsFkQy6ww0/LVeWgVQQUWgvkIDkZ4Z5H7tmu9coNHk3gJ7Tn58QdN0Om+2Eg
jpqFTSWyd3GcHQR3Gc+Rl3mKToMacDJjO+DqsjbcH2u+UbKBpBIe4MldczxTuj5t7VZsqRjcDaw8
VzrG3nIgZTbEGwqJkU4nH7wp1Utc24O9IfKjACDmxkfDADpQzGsYgiseSlCk21Ve+kJYD+5sU/cT
bca5fPaibyoN+Evv9Sie3ObXwUQcoFeYbeKCEnSJ7U5H8Guf8G5WdN8iOxcvgrRCrLefKdOZ239Y
s4dDcT4r036rEv2RbO2D0ZffQrBVtTyax/D3a6NG13PKyybH5jOiol0Y/doR7M7Gm+Kr3Rj1hmvW
1QOEgsq0rpUDxpcm+7EMtpk06BScVzksu9jcBqC0svyd2Ym6lQERvdnlih5kohZV/ZYb1SYoCC1h
DTOAAxBTYDfByGm25zGon9rSfrJYpQkOJxvbMxrYSxe/Jhr/6FwxmzfeQ3/5WrjdH93v0BumF1gH
B6Oq/JkDKiidrWXUuyocFQsf88NM7COlUOtafIa8bpNbr0XSHOT0R9cb/R+rKu+ee74loWXcBUZQ
KNIwAlN9DXxnDQHlQWCCw9Lj9zrAJP2pJ+VRlqBJZLC1LRvKDLEebM2i5qgpWQJ18WOFuTP3uHRz
J8V8hXUGoSpNeJZV42vEPlwm+sqQJhvqjA6mzqcBhz7qYKAhsF43U7hteuND4XoUKHMYFLA445F1
mSF67aYTDMaSebDDhGmOhE4YvmWLvOBp6wUfyxm14wVcxYP95MK/khHxnYFqBsm9liIMCpKotjtS
qvXQ0C5iN/ZTAwtTPekWX9AcDoq9iYI/KyVLML85WrPBorGJkB1yGJNOML/GADrKrt8JzFqu+SJ5
oAwMXw3Y3Dxo1nb8Mg39zmhpDO7yT+KwSMTMShCFppb1AE89uO4s4ikM/XG9by9onlJ81pChR671
Hd5uhnMXoCLPDH+Z5puxZWJ7p4OZxB3bEB41TEoKga/hvwsDyNZ8oAtX+GbC7GN+VnEM+wk3b2yR
E2n2Wd5tofit4kp8iMr1E2J9NVQLColWxRhuTLztNN8YO6/MOj7/GCJcoJsB3t/aeTJrWIAT3ouo
CU6xLR+jLmP2hU6FsYVCBkoRbh1OUsgfJox3AV5iXZnlsfSyFxquLsPk7soU9oceIFhUz1mLGBw1
U04i3BAPhkFLgQuWbzZKjEF/acy73imjYz9c/mYR7YHPdQnij4e4V2VUbTFKpS2QWuclYDD3Ssla
ttiGxIRDl05PrnLYGm31GMk/1R9HDPuKXWV2tgg641NCSwW9Hu3M6K3VgGaPxKTiUyevafUqWxIp
y/pq17BOdfHsNfGnN0aXQXxWxT0yl4Vcf8ptnNVle8pL+zy5MeR7P+CETZrw0Z5Ij7b0MGRng5/G
zcQWVqqPYkhqL32aQum77mHq/wyHYMf0VUhsYbr5Ugyo77a7TSnFIcyRLvi0cDqYcjrlsQYkLeHX
XMoMwt8G86tOtyE4INk6+4GF3YMTYXGo8Zaci+Y4RM9V4K4bT/K0YngtXS1B0cXBm/6iWN1gMPgR
6UkLKR8zw5ehpe9jGT6nnrWFM7fH+sKR7NyMvlmVKFx2ZtIyipeuo9fkk+4goFU6KVN1TNLK7+3m
YFeUmKdHuz0EgtKcuXupY2CTaDOi34c2p6hA37QVnmXArWVTP9vjxL0FzjJx61xpfKcJZHf4X/Xn
gKxcUSWPQQngIw5ugRmcdUFy0w3WqjH3rig2eTe/gIbAW5lscG1vFSFRm3uT1wbQRg5d3zOrYBvP
8IGGr66g/rz9ZH2Gm4C3kG9yjOFkjt56ROdMErujY46aDT+rvh14ASOjf+ice8bKLNCgcZ3L9mMI
/AE2v/UxgkEOWLMoTv0aW2aQ3cr+bGcfLS+cdLibuxs3+Rq9zxzSoQ6IUFt5wHWq9knq5wFkbuXg
gbauqfFGvx3Aw88q1dhQfkwMRm3PK2UR+8fHz+RVTqtk+vZi8un/mung9caKbRqebH8qv1R7jgGU
OCW1xZewDTGewuXaG9kpDJ5r/UINHBFCYM2kdPArxNhyZ+0jcc+B89KSWWh19LperqsAc5Zz1vlm
NkO0JklODcuaIhs6vLhXDukqwhsHLRxipAVnhsUySndPiVjATzzOH8SSVoqMIrbLqtspbFee/AuH
N653A9IxlBLIUrj33D/4y4PL0oO5x7zZue1r4h5iXuJ7xzD/3NEvEx5wVT9oXLFNSINMXIiGfXMq
AlKSvDC2ewjiCnIno10SBnBvAVwTa3vvF/43jur02Go/AUVeITaHB6pWebt/iurZ0i5temID/dCo
/SxKvLEwPQAUIuU/pBa4OQtkMDc+xDZTvdCfx4Q6rnXwgtBaTfcAlje2X6zpALlELunQZDWpYdNT
Oz9cwsml448HExREPMerjt7XcJnXIPYWjr3uWmx0LPM9572I7PUC5LJn/mr4tUO0KRkSQ+8fMGHT
XWMgzZuzHH3T7P1eAdda1bPW5g8kgS1ao6vke9nz/Tkwhbj6O8NCdDKKp2g2iHd2lIu91x679XUy
L2wog8Ht1NH4DKEX1vou6or4pbWgfbH8jP700HEdEkVj/Fs48QSgD3ck5kuVhNs+djA2mHeLWGmu
lrDt8NqHzxnRkMr+JxMWtbQH2Ahk5SD2YfYjXDCFqqG6OFlHWkB1Ub5vw3ZPjRtutX4/c64XcsKD
TvMKwwWBWTwn6DoN310SWrwTedUfBRSlwjzIRVYs5CWl0iu1yAwXb7HyiNyUtHaoTc57xsJ/Wd/5
GhkNknyrplS07s0sJFiX4ucOoDPa5IJbXBwxc9HAR14bvtry1mbJ95A221SeBuvDlTT/xATgzItl
dGtt2mWpwuHdnbri3guiM8WfAD7p0Y8ErenCiLNiEfniQOI1ySaMcikT1CEEZutQSRZ8A99LHpUe
gxfBqWjpgUefGNUvCYApYm/iOSeneKODHQYDERT4vxqf+0kSjfjIXBhD7LYC8ySw5vbzr0Rbr91l
UOeXL18ys4EAAl8ppGKjwCEIIHHM/I6lwUwyKP/g4Cvb9ti1I0i/6BguFaSL1mb+9ohWtIpx9PIM
ZsrPK+udtvTjBBtvkitYqRivnqH4PFjyo82t56Zy2e08m/KqGhbaLCnG9NrZ/0YMfU0ZnSpm0phn
RyDJF8J8msZf277r1XvS3ZkUM0xJI/0HlaBDz7ukEWdbtdyTbr35Nzrao8kWU5WvNu0JNqkwk8bG
IGYKb75tjGEVmQI2IFX+OgA8DDRvDXs4KJzNZGP0x73hRScr+UlDOAdLgG96dJrnXPup2B6E1jZn
Eu+YMUY/tCEN4M5yTFjyqS/K54Hna8WA2DGN9rfaKA7Ydq7zcK60C+0UHxz2Dxg8mEJJGAHm6PgZ
svcoF3hqluKXnBCg+EymgBMHlVa8tvEXfrWHWToPDukj2t4bxDkXMk1U+V7LviKm+iNA+9r14wki
YOaxN/gQ3pMk6GGQ+9aYY6EjF/PsxwnXZBeADIXSFlqMQRLOm+rLlIz4jkf8fiMyvUkeBpeoQlJk
EFi8lkn4Tv7UJ7HrooRM+bnHCO8Vl9zFxycBB5A+q5uQ2HpGpnaVuhFnImvzTP9qyOPS3/BcBNeK
lkaXVabOn4Gdr1HZ1qVwBSMbsva+t3hz803XkSRSqCF0YE3jH8w0hODvyOz/xq7ZaBSIWyFLhwlt
BF95g88d3/VKr+5jiEzvfTnVu8aJwlF+UPLRxEQqSQLncj8aNy+7ZREILtdpV2HfPWJ4Zw/y2M2f
g3FvXC5Ky+tAswOj4CqfyP2XLw0ndkMAKKHsKZOV35oB/1q5vPV+5hjncs4erS7YVOPgt6H5UJnv
ltF80N75UM3OlnowhmtcpLSa6VPywVqMFYPysddvrFKdZ2prLKYiJ3nX1fzoDDcl5p+gIaXVCrAB
99S5Nf0XhMGjEf7TQr6x0ZGdoFa9uBoZR+uNHmJoNspvSIWVODTLmdbr0j4p8z1rKKErX0JkCM0L
9kle+xIOV8sCRMRy04LSTJg7q2GnpvEm+EpYwoUi/xt6pk/1M4aDfzkilpe1zJvRugoPpvm3fNL1
7tbH3VpOpa8scFZhuDK0fl2PS6ewxZvH6mmQ24oBgl005Rp8RcAVn/pqVxMUwMNwxAGAaRTXByTb
ZCZTFP+b2ULkpD0TN3xy8ErWCVw36yoRmMJl80pFOo53h/xdw8WubYuvuNZAY7CvAveLH5HZo7UJ
AJjbehER7BLcdjSSHyCbUCS/XgtFQelnI9E+AXPttJidn+1Fl8lMFgsafW7DL5xfPw22IIa5zwHX
BL1SN/pucXlCnPQYM5IZSZ4v4iDVk+2B7OVKlctpS7YAqn+7wnbMLrT4KIx548qvfHoVBM7pst3q
7hfa8X5gs1J2T4JUZ8YdP+c1wT2tsVHWduy/9yZQVCMKP+Yifddokw9zneI4Jk6t8KfFJ5RdO+9F
j3EAsK6OultT/pZEJVQ17sf26NCAx+0PExRVARXgpoaAcVSaiLb2ke69XaEbsKTt/QyMI8+7fUa2
Iq/cn7JNCJ90V7M21SYduWHX0cwpUHrPepvtcB2Sg0YxMLv2/wmEoT4dKHDLnrwoeEzMfONkwAi4
FcL1Z0E84lZkFcPSmKJTXkl1MnuesHptEDad67sojYtXk0oZINVx9a0f7YWeV+QcthFcBOVscxqu
MLaRLqk/Jlkeh2E2eGJ3ya4XqUmLTkGq2iGg2wzwhNnMnzEb+rFT0d4RPYXCQ2mOf7t8Ornlskaj
mk4X5TUe80NcQW7KsdCV4sl0lIMJWfylcxXtahZFRpMco7jEvB0G4MiC60BGlCeHQ84o+hO4qdfe
0GxCOR+owaHRwjtR+4ulDA9cq0Ke8OZ0jLsOiHMTHLFm/EwuUT/DS3Cpt7+phj28BOlpG+U/TJtf
rc0Z6k4A6bO6x9bH5W1gsRx5SINAaTCFzP07dRqXrKFKsAhMbn/VOo/Kow1CZ63o7SToxnFTUNNU
FhcWARzTtYbrU5GwGjl/uXbLnaax/QhyipgSdQnzEVWxwEoy1tz6rRyBmiRLogP+bbRz0jJdmsyA
G85hbV3o8bXS2a+2RnfuFOhtUPAtriJJdUTq2DiS8pOU5scEe5IOQUWN17Tpemc/mv1+1NRhEuJP
NOpnjo0z9Zbn3HaPEmhihjihB7TSNsFn09NB2LtH0+SMkaLD6K+f00bd4sZ8lRjXYDiTgWsEFtgU
Dw329aCOT1JUV2lRaC/5fnlUxfH5LxYaApLJRAmfbX9n4bQOBst3xwqCIJ2rJkdcq3jQoPHjd4m4
+IxZei9MJvg6nllfF6XF7NU9jhPqaOWlO32gviaZrHdPC2vkYWNTkYPG1QfpRVtntCo/1NI4Evj5
jJOENCwUWL6HlOSVyqGXInj0oCFa3I3NYsKnXzjVVoA58Lx217vuNzVaVBBKMu71ARKzhxmd4tsm
f9fROjM9NkEHupdW59iQLJq0wmOdn+UYG02eV5bgDgGsQ3cdGp/axZNXscgUffCh7Mwv49eaLzWe
0wYD1/CJleFNp3lbT70zsLZNZbqbWgD9iBc0I2UCIj84YryZBfrWglGA++i24cFgq889HNee5xdh
B6kjXVf/3+Eg+SY2SJBYwuzI4rUsxefMnhRPC6e0pbBgNG0l113lfQdLmq9EmQbf2fpGXhywSlH1
Q2xmwrCXT/IYR7io2AdT/1H5MLYBLWHciNvwrzCZvI0ahUp6p0hUv+WkiOt4zDzkKsmRDcUlHlkg
usstpy68uzSynwizAsb9T8qX97Qwn1oLu2+LgggY6meYcuXPTn82gLma/VPdeVsncYnhSOijBXcR
unpbBzaFPbAchngvDTffFKVNs1rA/Qsqv6wxAeepR3oa+INC0TH4bJD8dT0EEL5iWLMNPzfpMDHJ
N+JBBroVfFazC8kK3a+OdNgA0ybwICQI+611vPdczEeD91NF3HCcNq/3HroHMy2ExzCfOdazL4te
bR17pmdbj70maLSgMSPucl/K7O7o9R+ZHEgHM1Cj2OYC51TNllxSRHNR/Vx3zbfmxVujyX+xCn8o
wTWc8+Q7afqNOQ9EMc0vzRBnFS2HSp4vF63xhBx3rmZOf1FoH25PrVwfak+jxwFVWsWf11TP3oQz
d0KfW2tVIQCVja/LWcQ/m24Um9AO3scZTzSFO9j2Xg1QkTA+pzuYlUWohUbdNyZ1Nbw6M+U63O1Y
9DccH5tYZt16Ep6x6hIY28PAWWpKF7JV4LzjI6UV2rXKm1WTOWp1O9zIdPxxCtL/arLAGRSsmsPY
3VuSK3eiIJkURiTIClr80fG7m8T/YjG+U8QlgQWlx6ZzfAM5VS9NrCleiXke5muDV2nmOYREbLnq
uZqBALp4QWCbG5SZaHwbgqCnbIUQ0jiNksIFAyQCqaMwga/S9lcKi2oMz3y0gpyxwlzqjyaDdHbM
/djqUhssdBLtKP00H6a+RwksH7shUH4UY40osFLBTXTWJirgqJX/tFrBwGTqU+JB6jNLJ3wcJEzI
9K1Cm4f5XCNqo0mkll+I+BcnFsZ1BDogXCgTDw79BTjKDgV6pNIIf6bs8QPPwgbE6Zrrh6qrAS4P
NhkL3zIDTFJ5ho2SSY4R/cBVmfYBEbSxi40+nYeNrifokXpnePd2NrmtEi1JLiXJQF93tGQ6WAhm
IEerDHisctX4bns9T4Aw9nLrJ03TrNiStrA1dh6VDI78wNN5sTw/5Un9T9hs7NwCY7dyW8gyjuZs
hCI1MZXNSy+HjtA+ZUOHatCuuk1LIGyDzvyqksK4qpJ6+qow43ueWcY300B+idQwbIXsgPD32E+z
CORI23K7NDG9RAkvUm/23MhtJIpC6+TGSCjK4uv4F8+IbJWxfH1Hy+VJa8J31/mKD0kyPhK9O+Zu
nZztogVao/OQiNsKBYIVEbFuKJCBlyIxZ6HHj8T2rhuExTZYt32DAOWTKOIfKwAOUaXmws+l+1tz
tABmH32aXsb5ndoAzfA3lcS6+/y7SDVzVWQ5yVpv7LaqMOSxD1S/ch3mSSOO2K21w1B8yRlbbmFq
DtggDEnTSNFkmWDSN3XeBZdm9JVSdvcCgKL8rqUZPgaOvfAadVjERJn2vbRwc1sJJXFxUMP/E8O7
btJLMJgvvdFvRc8DIgoJz5OW0ZwAvdCS11kVZ82KUdFj/UgY9Q1m1KqTHckGbqojgBVjrF9nV3+k
FlfSnUlBUaxAoTTcSMvU5UXvs02UDx9ZWnOT1zRotcGxos2khVDX0isseQ6up8b7bBNICxpL3CU/
wyk1w2hLnmI92HbTAjyoUAHnyINlA54pN9S+IEAfNsmtWwALalx3uvtaEwzR2+lW8BKvxwXghB2f
oCAZeTPiEcJR+ZBU+krPUEfsOTvr8fARaADE+yQ+DAbFmyHVFFAeHe5jECRziLj9QPypMVkKmBVP
dDZ3z66hNoZengNlwlfCfMuuyd63pfggm8LoEnGlM7v5cbBq7MwWskEhpkPKj6Ic69EIikNrh//Y
pU5sy/JL2Jls3ksClA0zz1jkBG9quZtpj8py7dXC3lzYGnURIzCSsoAFNld+VMmrpw37KZnekNm3
gcPyTzprGouBawwoP471z3TyHaGWS2NnP21qUqlAlX0a24+0TmBVYFST9n5oqUJrKso/skNstlez
S/ZpVh/NkgBkwnJNEzh9o7R7zumdHdFVrBhF3QUQhnFhHpxTl2DA7rK73eVcD+edUt2WRzme+PRZ
1prf1eOur7PXYiRnBTmhghLmzWw8sUFmiGU5EtbK85xrZ8ruwSO1wcYmYmWTsJiBDWpYQFpTaxg2
s8VyzxIJHKTYavahSk4h3CaGKNBZVBegCPN7I58464L4fFpMj9iGSQtIULHkMgeRnr2WvTVpSKA3
AjdGHFREZpOReC40gt629yn/Ag2inl8RJ5TYHimERCBIk6+kr/8l3fQ6jN4MZ71gwo2RvxUAQd8k
q5wG5oJplPUhtwUCocc92dMgCtOPQwMRgo1M7eLAA+zLUYBDa4SUVdQyCacGo+FsBF9dbieHutIA
lVceC84Q+VU6Ej53QJVOPaP9DP1H0/ET4aDiRJrGbI2y+9P3rrZubOnsYaET8SBlwMUVmVKk8Jt5
VH2TyaciBZ6FhUPW9XpoNS6JJ3MQauFaX1U8nhyzUSurjHFVVZEFFqNi77FI4yhyqD1fjU2HjGVz
1eM0zqxu0yn7ZdLp8vHqYOMOjYHkalPB5lxmas3S2oLZzaXHyAjRGtSD4KSLQ2MfT+7ZGtSOgqVD
P4tDk+cE8oqlOXs6unF2V7KfV06HBZz/mfIOesPYiO1YGD3XmOlYg42fRD92ZiNOlsl0WFb9PrEq
X6cbCJxCBlgC/HxjOTyPQuqSMYz1zvRPs6fndlKPGHciPBMofC0yC9tBLM1DNN50I8WQnTw1/JaX
OrSSJwuuSxVRkGOOe53aULba5lKpZ7jsCCptNVjyzax5fZy2qtYi14HlcwFqx/inTpFeIdL7YR69
IHFZaNbMh3OcXNKGc7Yb2RKMmdX6MwM58ivqXBJhFAosDH1Jw7NobLDPjNY1mfL33uyAdvFAbnTv
QEvDPR0orGzJeQYtf2OS3As9u5GCeGpa/TjXjFtxnWOYm0j69UZHjjKZ/LLp6ebIljv4noqMF4dn
y+JegTEB72ULBcJeFrW//G2fdWS/2i0CHClwS3h3k7UYZVyrPsJdaXlPhqLaR+94gzpCvA+lo2+n
oTzHqt2nQjsClhEHT013aVq7njUxNYtULrTCH9tk2zhkwCYt27aLEqtlQNERhwn23905fu1S45qC
P+ysaI91dE30Ho9Z8odQh9PXuUYplVwa7TAYF05tqL501QdMwdGzYWFYs8F89jWxch2mb1iYbOm7
3WCUBHnKRw8aCxcJXh6+x2EHrcp29sagbcGjfNMLdEtx+xIWB2AWQHsw1UDqCrDhjGXJMax/wmg/
ygUqWLObo3vxBmF8O2fVRjkee/kKWM8cfjeSrg8WC5DGvzpcFbMj9l4PtE12w5YoRIPcG/Gjwi3u
ChMgNDoXI1iPttwwBu2QYsF6eXhMi2B4SpjJg04cigYjRV0TjMPRElzyeaqR7xJ7RwwGAZ1EFZCU
AKDxYrHC5YRAzHd0ZdfizaG8JGchYUNYGIp0O+Qa0rElz7ZjWX7ohXfBBIluv+26pSoqesxls1OE
eAT21dCzXxfJw5rFfQp1AozpX1ff7Tg6DnH/UqnsIhRYI93F18urtBH4a8Wc3azY2xZ4XpkWseuC
0o0g8MZgqu4RXaID4pFR448Z633JSsKz4afOzE6Zuynw8lakY+TEc14U10HgFy3krqL6cm7TdzsJ
rrNtBcAWvCe+QrCrqR3E+iojcc7QrNlpmuc6F9xquaZnSHRx037TXLtAKfyRm8CY5bfSwZ5tAkbg
83bJeutQK3kLW7o5ZgTIbIqpF2WjX1Tf2tQ6iOYaTBbvUCYmRN0geoxKVhwy3aQJ4zGbUwRwfHfa
QyvvBeRMC09hddV63LtgAQaCmrr8GrLxtY6m10JTL9xy+VCU1tWq3U0jjXcnoZNMI0sxcjY3vb2e
lelrQw0dP+jejN66tq55COS0ZDVpkTF9dPYfl6efKQCuS0p2iaQ5HnarUKi9nk1bQTuDS/8Z5iy8
0+0+cyVtv+CjS46nKvVOWtYeqtZaE5M6RNBa6rw/AFp6VNzhFL7AbimjTyf+VI8uS8rN8atMMT41
9gDQ4aldYTHv6jxdQ283W1xCnco+eT0PPaW164xNjNAh3xQ49GwNrmyp78OANXftri03eLEpgfGn
GC96ZlVrGzPFqFuPesIkPHHWxPm8k3wfOhrlVOa8GxEAqxl3OVVIQLbWxIfWZG24r1krO6xvxAlX
HLrbwWpflo5YJ7wn6QdRdpJG7aq3vnWUdF4UP8CBroc8hg10XYzljVOtx0qAagmHD6vtnge2b4Kg
QgFlpiwVWCZuEejQhx5R3IWgPcYjn7GMuB4dAXSLdPsxQUIfxQ/Zvk0IyjP3Qh5TxW6oSt/Q0W3U
JcaZFaDzzDCBZtjgjbYQqu2t12DBb0LI7LgYGmoI0KuVG9d+4Yg70hLXVvJWBHy1Q2wArVNpfCfJ
91HbhaRyz9D8Ps1uba6FfpnG70FCoFVFCLbIxWhMIxtqx/ReRNlCASZMqmqwyREFSV4xfo9FEV1y
ala1pOZ8mOh8IPeIt5QQqmpmeg+879ppdq1QfjFPt9xlzdXyR7CQ4uccM4MQclCfokTstcx4GSoo
B+NU4oll2jEdzu1Sw44R1Vr9Qj4b2gOCN52VYRR9TUMKLj1HSoZPszaX9upKw7+plSSWggSxJSoo
U6mk9qxbwaXM5i3hrrMk7/MAtsIh7oXHNAVgq6lCPQ4xuJkSr10WN8UO6NPe8+BvUWhuthhQNVF1
3HlgNOL2r9xym/f2XifasGrAUquCRKI+pOeGz91G11gQDaSb/+PoPJYbt6Ig+kWoQg5bEoE5i5K4
QSmMkHPG1/vAO9s1HkkU8N4N3adtKe2iHb34XxainfC7PPCaIRE2zBlR7RnpT9z3V0Z91IwJk+hK
EXuikCIdgXbfboIU7Nbs91SMWUL2YK9tS1Q+doHJfKXzbK1khd01lpeKsXFpUm4wwq8SQqEGbAiU
xg3F9FJSIG8LyQBK2g1VroKjRym3mXgUaF6zZ1sdA8WbDR+DNavH7I0Y+1VFF1JQ4A8dG/YFf3ua
GGBSUy6gog5B+hT/VazhQcT4AB79+qcO92C8MOr+dCRbNRVILu5s7QYHDKDAxWquCqIp4utsE4tX
K30nWF2H8SY31xDeHwOfUt8azQ4ATj+9k1JWlmdCvehBJ5x+6WscXCiQs8ou6xhq3IEl8YvnUkQw
/ZHIThr+9MIRZUQF0ZfUCbM8BfWbkC7/tBGGN9LFNAlues3ThHHkHVBWWlLyGgcDv0MahPwsYWmn
IkpMWGrVubizyEIdIaaIo22B+BSQjuAMAwp+BE+OEl5ihQEI0wQM7YqEqmY1Xac97pSE8/yNeEh1
2maQWqGSaBuiO4LUq9gU1m6vO3zy3VYrkOM6VX0Ywk38y//YEs80eTOeRX1dlm/s/KfFGI9ndqOV
ZIi7rbGPxV2AG9fYDIcIZ4dFL7DO/iB5ghTUaI4EuwltkMAUuj2xqCBqtOJg6NsUW2rskWDCriHM
P5fAAQG7Q3wcapLRH5SXMfl91q8eP7QOCfJJb4G4Ryd4Syqbd9ZOhAald/WskE5BZYogRrOp5Fhk
w+uQCXW/ACaDft9Fl0Bgxv3dEFfIKkJ2UwQ0sk2iES4ifnyjpp47AN014CTI400nFS9hRkYL1Fjn
KfqWVI9pdpevlN4Js5HYYKfSj3H9ap/qXQrPoXglmX24sLEa3/R0zWvOBVNvBPTyEdfWIURlxsYo
c2ZMbiN8BxdYbaZ9jMQDINdhWlBn0Fbf4WqlyaGaj+1FwewA96V6Tzgz+n+JfscnvW5LXOdKjd6H
rQ1f9NFVryy/SfpZNNhpRz9jh3KuPPoxR69tRChYKB+dfLRngYHdWpscgp4kdod45aIbeKp3vTiq
PwMURQTUMqqEdYUnGgTcREv4nuPWDiGKr5N31k0zWMvbIHpi+TM9cVNxJWQZij8WUljQGWXZ7aN9
ry3CZGFJr9Tf7qhzjRVrlFIaz/U27zesU0CliL3Nbw+ALs5ytggK2jyXt1H8a+CWYqca7cbAbUmE
iAtnDHfnDKYR8Slpy+BtxHVfc/s49PVN7gpIV+3xx/ooMETQPKtHhEGQkpnbWr/GmXek/7e8h08F
kggaNA8xrWStupuPmuXFiqkCt4o5sbXR72Ptt0xPuQBkBloj+uyl+XW6erzNiKT1dDTbKAIAl92T
7yrZ6v/yd3xeZnaOT8vNzjmIOoW/koQ6QuD/mjeA7CrqecvO/0JCl7kKyF598MtCgtW0dvlEEtw1
OxxibNHu5LwzyxoMLmYe592AwuspIFOZbUb9cei0qPCQmxhILWH+ugL5kN8WWh+ELLwiZzxeAjh/
1LqDE0NoHjBHosXbh1/kkOg66C+bsAPqbHVy07vA1OId3AwoJfKaG8FmikmWYxW4THeZvUKfQ1PD
bGttsvoHwXYNfTs61Bg2xT0PvNB8ReGONrkO4e+vwwPLw8JR0fXDyS52FTHS1Wu6jv1Gi8gLcRaM
e7dmHZ7pxNhjbUOovQmJpleRrtOe71HFULjEYCqpmmDxILGAtTWv0EK+rM8gdJeIBMAgCSHGNkyo
5gb3HknFBPHKQZu9ELYzp7fszOGJmx9qwbvNU8a8ExeN28o2PnpddKdwrRN2lOOgeGc+orwLb23B
j7CDCQa2lb855aeLD3DiwYWcUouBryc252Y4yMlVm7zyZ1go24cCZhOK5WInk2KgIyNFTbNKD/3y
leXyQE5pCfsKzNHKhFq9PB7C8CCkhO0AL32wH79Vgun9NYpoLcYehC5pJRxQK6Gi7GM7/8nlvfqC
T5Ykm1R3JZ6ecI21HBlj9F3N9vzB3w7mb1zsmU77w7wG2F79hg6t0baF6c6I9r8JQUzH9QwJZKdV
G0s9oTdiesBXTHhYpqX4pqRniHjQm416gNxcUrq/5x9Yq7BFouNVuZG4aqoDxcZiYWm2YX9WW54O
hVgY1Rt7koKr7whCp45yDqim6ZhX48GLoikn0KYEziO7Hl6G8FugiW05Xri5D4DwMhUT2UJMRmXA
yi/WHEZrxqX7Yz8EYx0ZiZr+DfJWwh5f+38QVTytuwqIaJfy61TSsNX4CHCUvWfVxvgkIswhszBb
slxXPXF44lGpHhKvsEjvdVHKi/muINdlHyc5Ysidh6zrmqOuJmWGxypbKMeMJb1u8PwzIXdLiE2x
acHVoPb2EUTy6F9Ff6NDO4xogj4b83PSD9m4E7JdpTllephoFjXkRzzTXxLOUGPH5xO/WJPhbMKa
BAqNhGi2TxUz/V8JRwwtUEQGZeEKJMGV6iVAi8qTXoo3jQi48ZYr21Fywm6VTTtGOaco2kTM9hX1
S+K41PqLHu+n6CRwc7XTd6OQUN89WlNhnLRkHThE6Ri+oyTEW+3z47BbYiXuivJTwW4R1hp7H1yg
2Ur6YNiYPcU3Kgid1xPA8jH4S7BhAU1vdzwM5R+4lzI4qr+MxHIGgvj0F5rBSsRMQLXFlOpNRQ/1
S+hRNbhquGPISuwEXttlHUS/PrEfWZWM9zO7vg3v1p8ATr05B5Zr3P1TQ1xueYjei8aFbFWwiL1Y
5ilQVmqH4nTFQ4CBowXO0uzL1sur67wFtp6oW3k+J5mtpG84D8X21sOOeSb+tjF5Ij1obkqJkdUV
9j0JVQiYQF9mTvDNbGvaYvvLKWLfusmVnpK+19kixPulzZI3UfHsYCmDCPmNZhAY6xzDxOSSHjPz
eGle1R2TbsfGwdSOuXQo6n3ziSlMRTIGp4A9QwCBfQ0aoJWfxfASzTsC/7DdTRS97Uv+mH2up+Qu
W7tSoyPaxx2P6L2HJRM+6/7ZfPC9aOWPATVE/Msuvboc3UDR2HQPtaNxlbuIl5MV7k0msCz15rdA
O2ILZeDfsvqQHwXWwjNqVAok4wvHi/Jl+DeDkJyzRrSd8F52O2B+cr2VD3Nqxy28iyMIWOE3Tfmm
/zWGy+OxgPcELHJUkoG8E+cjJIqVIp/UJUB4vo2Qz8t3NbpmiIJMQPG7PjkqHLAtP0L2VZjnyHyr
TxM8Go4ahSqL743vusOowg5yApRDuuDw7f+rZn2NGFDVDnm6r9ptKdQr6WkuXQXz5UNu/LAC5GYh
XHKMD6Z8MNQdjsOoKJCFw/Xd1f1R4nCg0U8AftbnjmV97jIxZgY/mS7CdLlzgR9HPDL6Z1F9jPpu
JEskdghFRaoIBkKRH/iRUm6jHh2fBLnQy8e3PFxTN8GXKHt70SPID5NVbfQMAAgYtoVMC8jA5IZQ
GdRfnNvkBbDs5HbCI1Enm/6rt05UzFik0LQPGG1ndIjwZmz0oxkqXwtLwFmPMBnbknoptL0M2hKh
OLOKoPkp22wTybsCWfw09x8h1j453o7B3pqxXzF7bz8KJiPTOUaT1n2xcWb+WrNOcXEYL2w2aRfL
G4SeeFkiRb5IdbsqiZN64hemXkb3ySoEbPjLML4Bdve0We1OY7YiVpwDyVFbehBSKO45qjrl15BP
ZYno3075j5Qq8oESvGGdU3w14UUF4k+KhTHtUuQpCAkYaD+tp2GsaySjBZf0JrrzYPU4b2HkcLvI
ZB9Tu0f9qw2+WWsCO9JPFsXgbN0N6TGWJ9xQ2j8DDyKGqC2nVT8DgxMP6h+L2YIeEGI4piFW67xK
Or1jm3nprYpdeMe4DtjzctFIkZfzhiObHe9V7oHJoh6TFsW1O3KWCYyaBSg2f6Bah5mvcCHv1uCS
+ymMK35kGadCe5DIoiBYRz5MhHEsLh5vLp/YqUn0QJBFcagdpYm6TP6itpUNj2oFBlPwkQt/s+jC
6ifQlwSW4kG1IMdnKT6pPj8B6SsMEMfzGPwAGiFVoJGenXWz/INOsY9knR7biMnDfcjYfX0gm37x
JobPgnqqyN+MKnEaSVo35YM6UDH21XSCpZ0gYJam72VIFkfwvIFoLSmjBIcXTCdv7DaVmi5qT56D
AvnA/yiw5kxOJNqK5GaRTV0ovBHNtaJ2XdQCwUCRxrLOmz77+MEBpYZAHSdEcTwl3arwj5n/InAV
sY1l2Glz6hVQRmzPPgZuXJ492E4apRkoleooqLvpR67hg+0TYTdSc5DEGtgAIMw7TcTcnkbuSWQP
2l1V1hEfsPiNrZWc4am+jsmmwE4USJBx7DKzReDjD6K9zPFdZKQsSodGtinNg+jGxKUPPkTpRKhH
r5xJV2gk2tz8xZyK8TV4HQT5DPX1DmOvmG7Qga46ZrFO884ISW4sTEnAZ3M76SIQpxTi3VkkBhzB
PiPRxi7z95HZZlEzTlVCCtOJKvw4RhtVIssGTenc/jXECWb9sVywiHfW23c0HaeyvozCxigfUtaR
u0SW0uANA9ukrnST/LMONzVVC4GyntS3qwGs7aJjHkhWF2YQFiWiDg79XDHWFa9KZVTrvGoPKdmG
ZvPQAHBZ9ZdszdwXUNmzfYPgA/V0flX9V+5HZ0XKN4Gk2CXzSRM6+0o3q+sUE+A93RP1y9BMe1lC
i6WA6iQ96i1+8sWujCTIrDEG/mo+5vNpKSZversfJPCV0kXFIBlhOQVT2gLlw7My4/kPchxp0tOo
u78AeFs6nVXpqxpPJAkbLX3BvBX6bJtS9lisc61T0W0CA5sm4TmDbJcidudI/BPCmbfM/0mzziOt
3bGInpPL5FZO51KBv+sbRDwVCBUlmzHYSlfe9Uo9q93wmMBFrpq4/tbTjrXxdMXmyjNPq112HYLf
mgWUWGW/fVhukzxMab619zhKyDcLU7oH0n4lXX+JgfYE50Q7mjxHxPQoblSvKeXtDFemN5FDhz6n
ORijtj6k5uKhD59sMclmGjDSTrL6qQjiRSh8txvbZK92o7hWuoIpCKO2qix/xG4+dx2wG8skOWoY
FNllaSc/O2iMadyi8SejiGVAHhKV3FNCXiez2SwBwj51JH6WZJUgfUrlcA+E7iIMvSsgZtfqDJ5I
4w1oKgLG9WK773iKtW80MWR0QxhgU/UzhMdMLHntEgdLU8UtCWOqytyphg+8y6HIYhHBBJzW+Wpk
2J5mySZahOUHvd1xdwEScXxUy5N4DQ3b/w4k8dAtIl1YCCxvGZ8221IlNfFMIoskMcaEATGvB2Kf
pvYrHjVnhscgwzCy6/yrY7OCd1C75OJJGO5G/6YLn4NwTgUvTwiqubK7r/RzaO7T3unQQS1snA3N
Rlm8zdOlmG5z7EZxac/No/G3CXL0EQx59kUSFKKlnYxhjChQ2HLFLaEPLPR+W0gW/HrWq4gYCFhi
kSIkl4h2LBFdaCeI0j4axtojoa77jDWrdla0fa5ueY87quLlB/NGtkxKBGr/Pln3urulcb/J1XvN
GG30lMrVp31jfjXt+yw4IGcigV/uHph3JDqxKYJl+IeZnoJgE3YMcP8NBw09OFIu8cdC5WtuRVhk
XJvNAIzMnfu1xb9bysEnitWIt3pF9ojL5LV3qy8i/O6sMMMV+c2v6g/0y638YAcEPFo/VqUnDJ56
RWjJAGYLB+hPP4q78azvhpsmrujbX3G8JpLdxVg97oon7MV027rR+3TV7uVWOjBHvADVsrtP6ibe
Y/2T4J4P/1Hs8SaY6+obZaA9gacg1tJO9mBkv5Mj6507rJ53kuA9cQ9E3Cn+0BTZ1CxIK87D01DW
MgXwGi1R8xc2TkhxRwxTRpSqXfwxO2GuO2NaXCOXeEH9JP/SukVHST1mIAriff+tM/ZzzZ/4Szli
7FsPdn7LbDIUHGOpFiEJXltHOXZ2dClv6WvY0ye6WAac+O4/ko2yRyy16544X4SzycRzVx2ZBb+p
v5WtTHhFuBTnW3LgkbAR3NrmirHQYTpKB1B5a2KMohXh8gyKPZXUqXGff0cAeB7Ml80HGxzQ8gwk
gu/su7a5Ze/CxfitP0gDbbfiPzjHHI/aGvP9FsfPXdswQ3qPr9jisFCfWhuwoFuWO2ovrHrGhjyw
yb/zbVIo+V+UvfuM0QaKyIt6BiPZuNqV8o8MlRzkP5y6n+BhvNiCrjHmv4V3027yM0lHu2wLDO4v
eESTO33Ibu3xkrnFUdyWDpTwrHww3GRE65+ry3AYXHNlUlLorrUbfscjM27IpZwLXnssPiP08KgM
90PokEeWc9OudLfYEfRt84Z26/JUXTBaXHTIGdUaYeXW2BNnojn1QbhTk/FrLdbJWjotaIkfPm1t
Gb/6d/ODa/7QHs2f8jQDhiKFZEUAnm29xSeJDSTzg5XPPsbRjmRMnoUXUwWNrDhSWK4MKZm7LJ7j
Qw1j22HoDLgD7cnMR+XhhnTag2KjzgxtbItry+3ess1MErSXv1c240Zcs8WBBFOdLuE0PWfqaoai
lOB2c4puZPA4FJfP6kdn+OEyQXsnvvFn/ig2ojc44af+N3016+rIKoKtV7kXnsIxcPTXeGY9aU+v
yIk24Q9MX2+2EZ25lObSrtrq+/RY7CvMQis+kB2srZ1xKjbZs9+mNpevRzHFT7omrcej3WI0F3/z
jp4Iw7Hj6xzbiLXlTcAVfQgeklOj7VwTtL1FhMx2ne3Kv5EP3El/uxvRmI7MgLT6mj/GA/AslpYv
0/4xz4qH4HOzqNCc2bGuylN2l0gY1EN3NPkMOVYVbeoaW6O61W7h1ryi8ps/WHzDe/tQPpR7cOIx
rW4Y4sHpKpuIYMwNNEvFVWxpz7uBaHUXn5Jt7YwrzUYkgPjIzd3wDuFrQ7qlE9rhHxUXu0U2eTvB
Cx7ZI33yhW7izuRg0tzU1S6T12yqDW/zsfwwDvmWccex/bR+OcyZIk7GmtRrt/xlAG/X93Fb3rO1
+QgcgBo+0/H90rG9mVty6/+WxIJ15FgOUWvRitLNZViEUcjjFYb4eqrP1S1yfJtKkSobKSNCiM4e
foaL5fQbwwFL81tsMEh9lA8eLGbI3Wq8SIzpDuk2OWETcrVvUEl7xokbf4tQCln2ismn7nROsOxn
N021TjbDYpPezthreI4lvNvHUXYEh8+JRShyv4/0Va8u+V0jotMOPGoNkuMYEZYX7C/DIdzotD+/
mFJiYk1tnmdueipVdkQvgz8OziR01HxfbovKXaZWu/696Y9G/yRyjAkvw3b/wawj2o376F/h4cl+
BUfcu0CRbxTPpi2eGcvTavEHP9Pvdq9uDWNV7/0Nvy3GukfhyniYxpn8C5To7BbWwybd8K1r/+TB
lWUW2xiPUX5dRZqXbwy8RuSMfB4n1h4n4Jl86PfZjTaVJzglY0iK/b2+9beEXgQegWJcK+Bamg30
oXmHk715JrLH5WB8cJ3SsY1gQNB7aTa7u+6t40UTHERQsuqoO3GHp55kDGRbHEME3GEoDpjBbvu9
duNZy/fBVkLf5aLbEIEl0d8xSPrj44Q2EYQOtKZd7vT/BKbF/WZgTCytU4+p8aJXsic7s8eKYdkq
dOBpffOQr7nYVv23tU4ZZH8VDxP68258NhdjR7BiZCF9WSc3pXHKbU0TjIhoncFC1Y+64RBrfsYJ
j2SXI09+oJjfQIcG7F0dlxEgtwfrYXXdNjaUkJCHl+GtI98VAkJWLODceYNmOXljrMxglFrZC744
FBl4fxSn8jLem5dO+AW/JdOR+TPCSmWoc5S3/kHAToSA/Tt/l/bxfWBsvB54H2Re/S2Gik9a7K5f
Y9q3/rpfmkbc7jJj23aDOonxu83F0JDm4dH4RkhqsOBv0Q55lbIxJHeMndTTlrCEE4ccj8yuvvYn
rgzmh1vZbl+0S7yp4728WOwtvjSJJdhKpqLovoZ0NTmoUNNL9lR3QeCibIiRaGISfobLF70RKZWp
O3CjtK/M1lb5uSD24Di8FWuUc2++stJO+Tk865fmLTuyc2OtmL2x70L+MlYe5yljPvESHYzUpu+7
tbfRCdZMrkJP9ZjbfCJf2VYHVME4gTzRRf+j2dMmu+QsmdfWlkfchYaMntSFVt2P69IbvUS0xfdu
j89yWoqmFYkmVARv6a7bFo/+Sqv76LgOSR3l4ntKzjs3zW12y4NyDtkbuRLH5rwZqB3XCY/FzHJF
Jml+Vf5a7wBZ/HA3Icu6ZjcDlBOh64ndXLnkofycGQOuWoqOidzoNeh8bCX0vR4z0/nA6cxs6Idi
bS1swKX6Hqtn7pXiSFL1cnUrTBreqG8chjoceYLH+7DTPPMHdtdhCXHBq/cYT+Yv/jN0WxO0xoNx
C785HDRHJVdolezBUtvtPnXBpaCjocp9wS10lR3tl2xSc0DoY/l+Kb3MVpEib3gQ5jdGA5B5YAqy
OSNk5BFtCUza0EtHNrZMzuO9RbWyLhSHiUDGDB14yMoiCWxV7UUPU4HLTRh6wqV9w/OOTg0BBcYG
0IISG/UVkHrpPVhKDo6yLQ7mjUS88dFHd75KOPmIdMveoO6sBpu/v/Pg1FyB/39Ny9VZn/Fx7qEL
oYmkxoBotuIhhNDFZ+SOGw6QjJyYJQSXvoHtKsMo/4eUG5STkrRtfqOPfPbUb0A/AofCnH77jAwX
LCfbUIS/2VWc+GtZvyd79r8GybCGwxzToGJnRl/vrc4JEaCIbA3sfvRG48DgGkhvz636noZbqPxs
EVk4RR1iOzvmQHobWJ1s6hPT4jb3yBGePmbouKzhM7v/k/4K3ucHokTYKZAIMDqUnLw0ZOvFF0C6
NiFK4WVmqs2rIbE9WiJ7u2RNGtGNqF79g7Kzig+kJ5O50ZGgekX+z3XUf/nU37jbP4AqR+VuZBGP
x95Q7rj0VTJY4X4a5ofYbCME0iH9vJJSWWc7HuiawdrkF7sOX5EiQV7MuCZlMrrMcVvXzKnYX2ml
sWJ6nt9C68hspBiYVWPhYIECZEgbpTUxrVpwGvKbP3j8axp99/kPOvmJ7M38TwqpJgsbq1ApHw0V
D92K/3VCGFspT3iUWFQPcXqJmlMznqLpWswfzHbWab6JhL9EQ2TmgHcVeljIgmdWXFDs2ZCEs8ip
3q0Gtzm7CI0EbELWNNPV2GhLU/kzt91bD4kga+4+g2E1QGiQwgmRMi+BslURytkJf4vCpbKmezDq
MMqkVQajrGeFiE6Ncar6Eaa4IOaLTE3UbIaadguvTnvqWQgSDuQVYv0pEpa3spIxxFOT6gyvMIgo
AzpHzYp/JtHYFWL5spTqNc8M7GorQ6+E8jCTiNPGfLQPxWaniK0nL2NTFDKBTFbAZBLJahJTPjE/
bSwcVU0/a+gkEJlYQnlSGiCKU4JOU+yUX9GA+2WMiuCCP72BTFo3o+zBkeIljTrhRJKm8pcq/Ok4
LU853NGsGn8FEUiiEOEmCP0Ps2zec5FcZqF9630SWxsNM2koF5BOJEgUWX+IiREtSUuKFBSumlaj
V4z0LyNj5VuYg1eg8FqN6gz0aWq56ExUDsqQOR3UFj8MjS+9ZismTklnk2WW21Wv331CNUCZ9NwJ
uMe0lpKswwUyYclUG+1bGJplAioh+iRaKBouKZ89Jn6yTYedKArXWOeWwh236SaMW/U8oTjxuY5N
P97N6FzHwiSg0rwmavqdyUxD/ER59eRDCnF71cppP4Mq0uOA4Z/mIwTVpxGpJGdAgeftlIZ6uTf1
EDRe35CKHbG2sqxdQoSaX5vfMV5fiQCVUer/qcrwnkg9NGeRYW4s3AHy76yGyUwGAGbB/YxIjJb3
r0duHbB8CtB7pHMFt5E5dvhqNAzDMxDhVpS2o/ZX8jE10V8fwJHnQhe6BTnBzF+7F21KnG7AGdWe
Q5UbswDCmXLh8lDFbMaSVmP2cpk0+nddWqWysh2ilxKQjVSVm97qIW1+duSNRdq3SEhMO1qbYdQQ
toJngPgVzTQZ7DoD8aIIr8zkKmyFnQivJ2ksZJE+pvcKn8BvbDImwBIxselIGjZb1cKRxU6m8avE
CT/JJjAtk/cS9olm8HoUHjpsMtojCIc0Yl3hYGOE8qLTNrLLb9PbxHoSYSRKfybATHGQgVlgsFU0
lkY9231M5J4RrNNkowf/ypQjPBY4hat7Mo2UPKesMjfTvC8kV2L7XYookZgZlNsYT4bI7jjw32uO
FJktSsz2RMiYYWlfQIneKn8B0FkA7vzqTzFjPoQZ74FcVF5ZdWcjgSJTRUqxRsL8UaUxWxHzzNl2
bMZpU0/CcSChHutbfMiE6qzogt3K7T5umrWkhXd5RDTKZRmQbpZl4cekyU9UkUgnxvdS6l7Yhzm6
qS1S872tcHDn/4dKsW3gDmDcfU1VAo0HEAxgafc5FqkmFwmjxj897pMJIqK59alJfPCDfqdRFO3z
+gRNWM0fM8Rwq09dFfonaiI9+J3oiYTllEBzmobWl2FWXwYvYGf8BNiENOgPhPadIhXSFpUNskXi
to6Sz/vfJwT0UUCG1SmtLhXfQKrda4IwUfzTFAOwVbULzqmsRbjCSjsRPkd8ReBQsc9s9YTfIXvp
WZ0v/cLThXA7UxyT8c0IFoskKS6rMjTWhkAQdF8RkcdUrKBDjqVNZaBI0TeBjn0P8qKWH2v8ePQc
efcEF+cWpQKlZ+vT3PjKr59Zex3RgagfJRqRlHXb3BFt/JMWeIo5BYrnQkOqaduSsV8H6A+TseME
pjqvTyIivYhkbUn6jLla25q7N2PUZi1z2+CtVJZr8QYWSIgVu8peCqsBKrHsrW+gVdDiMhrUezau
Z7FHS1ERsE793H9qIZbv9k1ka2AQZN2JPLHhlnQbdomgO88TXUZ+GOjaFEbRvL5yyEo0UwiV+ZS4
5wQUyZKyy1hdpfozTpBocLYkwz9ZB5+snZfFbInadAknxy5MrxtUTCZShivtI8EiIlDcCkb3ksGG
CkO2ViQKiRQGNfuO8Z6Hu3QsHhJxi74lb+IBYUHBr0VhXYL/f1fAp2riL4npIaMwOfwRAeca8XWg
ZBi1Hr39UWAGBXmBWfhWoaszivrcQGAcgxwDHBhIFo1jcZn6GK/Qtzx7ErI4IfiMFKCF7cls4VZ0
RzitjljBFjM/0jGwMSaAy9B47yYGVkk1Y3smv0zEFqdWAvgBhqrlsjPxe6etSRPt521lcOOwTOzu
WVxfhgkdKoaQMghfpkr5JOjvstrhWSsRV2jRMaF+7DsZLxx+qRPRdpxGAtzARdYf4C9L7HaQWPLn
AxQeOTgUJQ0PVmW0uVG8L0ZzVybDU5KtT9ABXpSZ88rKsE0XGSOVEPlYHj0TNYd2hh0TbDdLSUwe
mzjxYS9/VAPxDZpBIHK4ScvpAJLjrubTTxeV36qmbKWcsxk29wqm494oe9EerPZRGzjXsLKpQfUe
JvX34NNOylrkitSXBQCTlm5hHl4JqoeFyZqTMEFOAkkNYt44GvmIJeMjsB2IOOoLUAHyaR8WyiBM
u7cWMlYZMnGNmwgp7oGQMCQwiyVIB24oKbA1f+iAaoWero4A0kMrwjR76uect/dbC/9qRT3GrHdL
HPPWqOF6pQyDsd+WnwBpkaZVNuAC+mJ74BLhzMp5iPyYZIGNQYpRav7MIKlE5TGmiEVbTis6jgrd
B97H9qbyAQbu1O6Qa+DuIBaYpIu2c0vzOnd3XblF/r+QGC4uNOCZLFs1zPlb5rXgfscAoz/CLJCA
Ehsd1n07lfdyydcGsLZLLI9seR/5EWOv+FzhBtY+RAvtkQegb9VQwY2UtKhF5zMMDj5TMFp+n1N1
sTSIH7N5itVzwMSZikke4UafJ/ZIs/UOk8hXwBIRjrzkzQ/jowgAE2QW9ce6m0B/XkhZo0qx+xJZ
8q7xD7nlkbSAh6Jg14jWdnzkHLo560h1l33o2Q7M/VAeEgsO7Trk+p+/a/13Lnc5IFa6erdifIhC
QmZ4/IW2oA13dCyG/BxhDGproXJV7ZywE2CfoHsqMBkTnBVvlq57Aj9nENim8htB10djKnksDdWO
3IPESbqDrxwI+nYMea8Vb0QRrNqCYAFrrwrvtXpLJkz+G6klvGgPSHZo/mSGuHlGqCPKl1BH+Qo3
KefxYeECi8riNm5n2GnJAqS1lmrV53ejraVx3wsvTJcLe3lyBz5EDswJLa42bBAfzdSVFUUPK7qQ
1QGHePlTIdSko5zpEooNjUwDUy31MzsvzhKrg+QQhRuZ5ikj35TwRbzdGGu+GsCFNXNXq8Nwq9oE
F9sYxlZDfWpSdU3LxE5ZGP8NIaW/f4oCPMlLRYL4hmhbnWcBLsfoBrOTyQ/EmMG+4dugUKe3A4ey
Qp+nbFEa8kx3E28eI7/GEcbToO2NYS9qC54UJDJVTfZUtuJf/AJt4l9RAashmhs4YVt1Fx7njwh1
0Ak7j5Xgnjrh6ZhOcHtkJtSoKpBBVptk3gDc0Te4qCp6aEbwGXwlZr98PHzbqjdfkBonHiLHbocY
m9LSsM2/bJe/Y+ogWhQVHwSA2OnL2/Ct2YmORM4xmk0rPfl+0ABBl+V0kKkiXninzcgj2goLgxlg
TVg1vzmiF5tOVvf4IwzSTD5GJq/gM+dtA70M3zQeIVKfVrXl+eU6ExzcDETWHVOSA/CIN+vpM7h0
J+mnPpu/YNlZJL9FR347wrVAbJifCW+76n9lB2ma+W/4DwETQVMHNJmII+YzWI92m10VrlkP25Hl
SN74Af9Ws6WLBLOSGcUByTcj4WlGMv9i5z3X255qJ09fgnDOTFvNnLJzNM0jLHVGxE8m/d9ACIH4
mSc7WT6kBWXgyhB3C7WKcnk1HmV8bGuLfQ2xwBmsOY/VeWDPSAiYpzA0fpGqXX4iGmwFhzRlFELW
apEPjDZAdEn4yggnBC9erYh6CsBFuhyyQbYhRhDe+I7TdAGQ7hZn+6mG64i61Ck+QsGJkkMeHFvN
rZNdnHuCcKnFM/HmDCMSTibfQ6oF9atl9ws94zl+LhUKK7t0C6JPpicRKRwJuj5hrkbbWZBwYHrm
S9FuCofiSZxQpxCAClLwP47OY7lxJQuiX4QIeKC2dKB3EmV6gxApvYL3/uvnYDazea2eFglUXZN5
ci22JE5TUEaESnj2f4H0eE+wYa1oa8p7cLXeiEiWSwIfPO1rFn6/2P+4f91TOyq7YsUMKcFpzRCd
gZL8ii/hf/6Nnqv+j2rfRYtvkluxJAUz9xh4Q+bgq+6jRf2HcJNOjXg/jIL2ztg3T4MwbSh+0cbX
lqmBQJdjBH2JAoLr1X5wYsZ7ixXDs6R8IWP9PlFDxytAR7vqu/zjdrQY3z+DH6I0PURVt+CRQuj/
L9gGt3JT/7bqAkkvLPWrevcvgGgh4p5RTzCkK7/HrbFzke+tiW9Ub9E2I3h3yb/GWae7kLIYu5hc
0xpZt36XPbof90DWGBNxgdJjgRCQc4XQGZKrh6d9qXfyhMOA0tUlDY+//qzxuZ1Y1Im7cXUfwUwt
ZB+g3WIMpUu5Nbb8AAqYch6aksFIVCjFLI2Yp1+MLwhvH0xW+H+fjtp2uiOwcz/z9+qU/vVcXZ6F
EYLpPWzRV/sfWYSHZk2Lt8VhTHzwU7JwyyCx94tmzUfxb3hITzlpp/5pi1X0j29UexPv8LztfAcX
4Mir6l/rDXVFeCCe70YVEvw0d/opYS/bz4H5K0fC9EjYeo6Ye9bm1kdIahzih8PdSuPOA8CzaJ7M
/UCrhokC5/KakjvhAF3xjnYvlGjMGcjTgD/os9zcmiQa7N1rHx6taUkM4ibZO1d/27K+KvfVe3FJ
T/zuBzYGNQcHOtcLT2cEOSNfYMLhFEWPiqr7Quz5LnwGH5hgZ+mp/80yR0f5vR+P4YUVgrIMDvW0
ql+gxCD3n5of+6kgBOW6+CbRadoWT0bKyLiMaqN52U//hbs4QGJcrvNb9TtDmvcCtxm2k+swmwIX
CLDDU0LGGZRs/xT8Fhvn3FzcqxIDvFqyDavHDYmsPPLMzQEDTs5KCd8NqjRmVb/9M+bg4qhl3k50
xSNAq79oybYlEttHyeZhp9Fg3yxCwLTuntkp01abMWPhUaga40rmd/RYRfaezg8OI45FMd6bmDZx
C6FiRQIuCUrleIRKE/buwmDqD54MC36r3ZJuWeGtCYjC6gxk1Z4QWwS+sbjbnVdUrz7csKGQ5UZF
gfAg9noRmBzF+9h9pMUf5Dq/GPBNANXaoNiZXA9gzKoLX9Bqo3Jj9XzdyYr489m9xiSGRW68snAn
tWc7+OtmtQrk0n9y2pnBZSYCdwpiulk37dn1ySLgO0NRSmnF+Fy8q92boT0gsJvpyU+8NvnSMs4I
DsPgVMPZhiDX7VL7EuISaLk1h+pethHlyEpjaM2EbGG21npoVUZNuNXYBbG/GU2kxf9B7/Wcslzh
xh5ytlAdpSOj3CK+4paVLPZ0jaiiFiMdChHWgMndVwqqoZPpfEJ/QMJ5UsS9aqNzS6Sf1jw04x3k
XMxsNMsYfzCbaHB1GHRlih+g01h38gWYJRsOjlqvUqNf5aRV9BXq4pEu2yjxI2jFsv2jLXMSb6Sb
qzyrxMq9CxuP+KHhk0gB7lxJtYaaG2POmql2+HRzxGBfrrZVahjoa31cVwwy5xwD3gH7R7XeM4zM
vtdSiddXM9oimUpUbvT0rb11z9jeUogP6jpkhcXWrRmg8JFuxCJCnvzyILiM3eqYazdtQmrKwm8G
ruHBsw1OzxwYO3LtkJUXSHJyWoORoy/zfyeSHwIzXfX8otjFOStZTJECTszzPq2/DUjpVrIqwmkN
Gt5rXPpwJ9uqgjwnsjgT9AtN8ZTVvmBu254V82pAhEDmW2Ur/zX7Ll5jumG298KPCsyc29ra0RX6
mlf/G474gSB+Y5RDmpGnaEq85ibeEdj7zM7miYlnIKoOV8qu2qgksnywuuaFK/9TvohXyG4Z3iwI
Bu4bVWryT9grXvqRZRUN4xXRI2Yb/uHRLuCxY5r7xyvONudtIHP0Qa+Sc9TfYC+yCo1mo9ZCnupj
cmv30UPiyKOMO1BLIQMrd43XbhkxhgaB2mDGd/WICxiiA4oK52P4xH6S7pS7wUAcr89D6ivxT2JJ
vM378m3hUYUPZ3Vrrcwb3sNOWXClgbHAV+nZ+/xg7lm0YFtYt5anEmxzbjf+V+eh0xyATb3JA6su
RIoZFSTOhlnny95gWsl9dmAFBQpyLz/yT/RK8bPA7WPLxfCHigCjv7YC0EOX4S8YGMXhUr2lR0Rm
9Yu9Xfptshm5Nh+dl5zm3DIka4xo3AVpaf4alRgC3ZZtwsE9N68OvufZXZuerm5Rdde4fhfJo643
XBvEPdVc+z+lh9Eeg9CFWTPr0go3+rgsruhqdgWXywdn3MSzfiNRE4xThA7ds9dQQBF4cSXt6212
hJNQP3keHM98s1/paTZIQoJrEW7oT9q/yNyIU5at+y9GAc3CvhnfpDPcee43nOhhh+kKz8O8zkG/
t8+Zq6z1U+eFKO4WEt0t/PRV/wXnHkmw5x/cfJUclWP0Pp5ku+LJytfNsPQflPy3AnTFpTn7G3mF
FUkjuavPLsyNZflmnmLu/2dxDtE8L8Mb68H4aO3JkMNgiW/x0gFx+CbtAwrRhlWVsi3ZzC/0/9iG
kz2481eIb27RVWsO3ZtKgP2yPWJGJAP89P8P4Vuns6b0mD6HXXBp8Rium33wYhTF+ty8JduREfiy
3k89wNNljXWDUUl8pfpsHhbxQuCkKXkekXEA2QHx2igwKXity2p5EzzwcUZ/3S05J1v0uYwJIIuV
vIbdeDNy69qYBP8x6gkoDS2ogHnpnt1p8mLM4RFehlB+2/Bs+tI8qigSfFfzjHh4lOYp9G91oWzC
+Q+XbBst+sPQ3+j0HE4eHxV4Va5ESG6ALES557YfOkDIMd/pWLk7aBwNpePQsUDtJIU+VNzeqM6u
7ny4Mtn4BVKKmHYWOlq+SQIu1kV1LWmhgGXNy0/bXReMHtFxBPsePyW0XTyFjpawEfi2I4I8eOii
TaUitj2GPBj9uodMh6Yo/QryrbTObeLgSeCApK2qCR1ZtXfH9XTzFiHOCtJNR+s34QMQF5rIOF2H
dEcW19tqzOQmLj7yitFvsa/qvarQHB2gQRn1LmjXav3Afl/oS4v5HFwUhcepWLmlgj8eAPM2DvdY
BnqLSfZdNcE1kElx6ZKLWxBZ0p2Dcj+oDCr2o41JDwT2Un8gsKbqnqWr2hJgRwWwnt7RPKTDLp/h
abcQXRciRmDm/kC75OwUxwPHuC78/Rz8UksUxR7SaoADRLqOrADodZnR1hm7AsS5uKiXICsS38um
DYb6DQGjUDu/IEaIZEMRSSOFkY/Bg06BJAjPPCJxNuPZ1TLNOdhs411xrieoygtL/kjthqmnZNma
poRmHEwKeOENTBwQ2jAl6atnEh0VA08g9iqjvGHaL8A59P0jRkFHGEVsb0J1K4h3dSOyDrYOCNxN
KxgHaQbqUiPWf1sxkhTRrEIX0G8WmF48ZxywTYCEriCOSand8/JEfsayRWLtC9Y6Q2qwXwkJcJ1X
vmbwqjTbWvmaznoGvm0IzkArbX5Rs/wJk0Yn17RuXm0/Fc9KAaUvFSl+E2IHnsLPq13f81ZEvYiv
uV4TlhGbD1mN4a5riaV2HAm+wK591LIse8eo+IvG0cTU3lnAoEwJcnqkMncsSQpYaVoYvYo0/yIi
x/fUgQSwKh9LbE0wQueIcLEJiGJ4qwcWkGFRab9D2lbk+bYE12kUiK1qdhtdlkhgQixcSawSMee0
7nvTjBjuc1AiWhk21yHNOe9SpZXMMxsiITRdN49O2st+ETqoq8GKi11X5kDwpzyAMC8Q2hgO7Zc/
8CxYjUFObaiOE9t4jv9Wn5SPNNXm6VYOyY0hoIP1OmmDrzjqUvIV+/qjiSqVnnF03I1BQNva6RP3
EpVWCjkpcbCNmyDia8f9F9YJt4xjFuouTEkyDOyQQV6RaUTBulZNLZpkceQemjZnRmbl+qWyGwRL
AI4Z0zKt4h51GTLpQ3iLfJFcE4OQEFszlHwp4d2x9arNLVHlbABaiaV5IMmnD+HRD5GWvalpx+Sg
ZyAnWzy0zYyO1ONm3BUigOJkjQ9AyUPIpdYBqEjT/L0dQoeGTKOXGmNGG8QdlIegMVT+UW2Wf+lJ
DP7Wimt88obZoRbMxnuuFSj8VZDBDKqz7KVIHknEBUPAX6DO1KXBUurSy03hPMNhTK6yb3DdjAUk
aD2KqUkKVVBdj0701tgJbVZhEO8BxEMt/1WWMpsiTWdbQ5UXuUqVoBWCoiEx6E/4H5wncZNy7pZl
j8PRb3egUFyc6qyhPmpZKgweE2B5utti9p3wOaaJbZ/GrA4fkyT+MRniX1/tX2PJ8lSajfFGGhTT
+SqPVkbe3o2g0w+T77YKfsqiTFek5PRoyyNOiyy2Z4ofqajfmcl6bdJI662iBjDDoPC7Uh5Gubod
da2s9yGBBEfIkpxWUQQ2lfYnHhkg6Hmydl2Xq9Q0GP4FNXsquIb6VbEK/5blBfO+cirHe8CTvK7V
hpTQBieyPwFGYl8LcLBntQiK+pPvjo2MCtJ6lyhATpgeGxsyS/1V7WbRNSiETyJoAv4pGyXxet2z
NNmowA9k7ZqLZlPEE6ovUDYDkWfvagg9NvYhxPP4V0BW5qRCq1bP3ViHl0oCc3DyXjBxj4n00O2M
dOiRqYOsjelU5mMyx2gTm0Oi41GBi4wpTDAWBO8bHzqVb16MtvHsay17ar4kL16zmbphSCGZtyxm
PbVIki1hQ1yPdodsuVUIhlM5KK4Essuzoyb9qY8cbZ/CwMdcignPDOveU/yyRo/J62ZYbr8vbHLh
atvtDkaltGci9pp3tzZydCuh7hyE6Ft09yOeQjhYKF+oVX2dkDUmdxagGhBSJL8BrTP8QmcYaPpf
owY0SR00BhAOPbXmxC6JY/b8Z8hIeqJSgKfAi33TyPhb6j04CDKSGKn1gmTFcDSQURLEUe1q1vIA
dKPkLppweIMeVwsux5YHqEJAUuQ5BUMbzVadItB3HbnhqPbIrnb0Or83RS7P6oR2xmczvBrYoN25
ATSva8G+w+4lXaTttF2nh+iuwNGa+8QO+42MO/OUFYP5M5g68k3h4KvuJ7nO0rF/RtXIU50HvsPc
uuqQ4RkudWfuTPfOmKqT3Y4QZccMjVRsxbRVrbZ1m9p1kWmgA7HKOj2XSQ64fJTwG4pkNpr1KZZV
TamSU9oPTJhwU4KTARoZbdMSqd7Uw3cMTZPIhEKFHhaa8jvNR8aog/4VDIm/jgnyWo/qiIrF77Dv
JkFYYhJGON8ZJqSMDl5EU9Vw+KQu9xydDBKzEdrSomxkjCt6iuBAKR1FogBi4etzlGBcGGgMA3HN
A6WgbQnT/l5aEuVab3JyNglRj31MjBmXBIVgxci2G30XiV2Qh7C+SWwAtVgwrisT5WIUnc3Onhx0
I26QIaAgGQeZ/FVNmMcbIFv9NrBTmB85OW5WkQc3RbXR9NokxzmmP9DqNLBfuEIk6KshNz9hGs1Y
GttlGtRExbDWuyA+DXYgUNUkrHoHUdgHqtwCs3OeXKhh2F7WpAl3usU+xI5hocnOYhEZ9zoLHeql
9jpqauJAkK9rTwR1s6kTFddgChkg7Yh5XMJ2hzjgjOwqFwCc6PKUGOxNF0S0ylB/UUfHCtKasLKR
CPp66fUG1tu2AvSFtCEHTMA0JkJndfQriXStl9Lr467wygoyLyECCqfUiNxPH1ihipi3UiZYjPpi
wnuOhCVk1Ja6wcmF6LxOewNrQCfrY9a1WMbzujhCwObVnEjjJde8V3+S3L/D34ofhu+YL8Lbmy+g
78FOVeD0Bxb1t6Qk8HwN7VGptvys4bI0FFaAgz8hEAEPH3zphVYDhFvEpFUFiyrXS4itbfCooszC
+BL05UGrRPCh+/K/Hh3UXJrhT0wS/nQpWJ/JsP9uTGtUPMfo6dRtFigjqT4Jjn2bMZmUz6gNs42M
otDTSJvZRI7LhDiqIHPpaiceRDOJfWVU/1yrEUfSReXW7ILuaNohPqxWsCxhImJL/xGWk8vYxRUk
kDaGi5ltSNEWdL2mr7ShmpWOQvBJ583YHY0i6n71mnd1WWoJMTYDepA/RFbRWhTOvyiwylXb96DT
1M6im+Z4ORvhJPKtDwsJJ2BMHmXTsfVRwSVFAY6uhgbDXKH24qKj9mBBqONRbNsiPfqTUW/MIlev
eQ57juVemHi6IIZykhB4Ezdh4ZkOJE8s/UrTvShg6anXgbtjxOaYhLxpiDellXS7erAw0RRIyvMo
bS8DGqSFXZAUyePd34AN67dSb1rPkVm0d7qeUUbU04pUwfQoiiLlxUijHvNWPyILR9jZ5g05sCIO
yceI/LVqWmJtQxsH+qcrR18AI8kiP9jWluNeo4yFGPSrfDMAld7w3c8bhLj5p9lDCxxDWtspZFCi
u1bPFidTDpMJs8Iecz740bZfhFHlH2aSw8fKBvM/MyqNMxFdqYdqJ/lXD0yEElN2Jy5o3dNqgFZu
Eneroq/SvejrxJvqvnm3kxHRcTA0SwsMKjqnQZxUR4v3qVnHB61gqeq0PWMbUslriu9h2gRSh1KM
PfPT7vHp+cTTLXk8urdJ639Kq0eXwmX0LOaZmW1Y2t6q5jbH5PcCE+c8FYt5YKm7SEUnW5dEaot6
LSsSl0od0EylgMcwYrNc9ZZukz1Tzq2ATvw0usZllCsaGLHev3B8IEKJ0CgXMfs8PSKFcYhi5aEO
hkC7ViefXUzMYKy5ymHQ4+w2QQRckmLxJhHFHBo1CNaGEcttPDrKQSXCdVOPOi11mdjmZyuC4Ito
1+E9QaTmKa7rPINwJCdcCn/LKwmX1ij4qroBFW4zpONWFKP/B9NRu9jVvOQWWQtIqIz3LrLYzeh0
DhP2gm6fscB7VllkB+pGz8pBb02e5HIYuFbY5I9ZxIUeFJ35FDKyL9lk8ZoH7MbJ86TzxdKoXERe
1cQ2pTAAp9RFsooaTFUmmkcb2is4lJo9jyqDhEVjVSn3zALMjxQjdta1YBKIjqY/DK0+gr61ZvSk
MaClwK8srLI5BCW61MgK/b2t1B9jMBanXoYDbb8zObC2g26XJSDUggB8paqZ/QaWu06KZUIZNfbZ
i6Jtj7aSiLtsW8n2SoJY73VVCCq9LQf3RqLZCIci++2ySln3zuT+xlkiPRW06KEKem3PzOTN9pXk
rrTWsO2SnDZY40a/hY1In30UN0xKBZqqgoa1ZIrb/FVBEyDYdVwm8XUeflVOBHuBRviHswX4iOpn
Z58u7JNHZ1o5fKWYHMweZZk522bMtNsTQlkcIxIDVg1NypeR5M5hyENW+RT2I6LeAoyRGPGpFt28
FnG1ebTXUj2x97Dta2mV0XtAy9XyLG6sJgxwPmv+ux/hi1BM3yR7Vy8uk6bou6FN5dksBOuqSK2A
GKkQPQY5HfxJY55FaCeYjij9dE11sth/qsM9aPLhy3ZpU2xjyr2+xPnWmjNQZTQ05mym/JxsmwSc
jqh1UNis4gqF9VioIYP0dSZtZW1uAK9hTHJtbVuZOaFhmhr8ST8kKSyswQAZVfMfX7tBswW1qqwM
1n9OmzB7KWMc74IhdEmcxTJwLdJTbVMiRMvKL7NW4m2kTiYh3JLrsrCml6Jl43tdsiLNjAKIuZVP
t8yG24/PuuksBKoqIJlh6liH2jnQLs2vx7ck1Z190Qr9ysV51gtr+M+NU//kwsxlNj6qaHgpW4yx
ZfU/xAjDN9QGyYbhFpGioYZRHu14cucZqxHIT39DgtgLkC9G1YksEH0KMEkgnz3moRjvtpuyglSz
gNQbYB1d6zsnvwvNr3Tos0PUa8HJUTttG+UFMs0oncMJqAyslTuS3NqTUb92Wqc6qEbLIdCg+jRy
fsPKGqtvdygjYK2zhNjyfRzKBiBfTmTGBiMMECb+iuvor65v5TuUa/tTNJa4tI0E4jNLtrO6Kz8o
siyvLjscfMKxBCFEZv4wXDM8qwYirTaQkEqzoNr0VRtsylidtsKwMNPA5i3yldIVIJjcKMm/3L4u
kB9lxg/nOQOXstB3ZYw3pEwwVwCXYKzcaFy46H8xf5t4doPJ/M1oBJdjQlJgNPT2rhp9XHpZ9Ypl
7q7aoQRHKJv+qZiEk8YRNT7HL7S0GoCQX7g81WJi82kjTqobFs96MVJfO8kBXLX4s9XAeihCbw++
W1UYXKBikPdFyiXfMiwcm8maqinGMREyxfCaDBA6ZkooUO+GpZdBBFvRiFcUW8aBEYSzI9cBY6sr
SM6oL50I3lKr+zPC6ledNB4NctqKKu6h6aGbmXJUoYKlqR1LL23UZe60m6HifnQSoiTBXC/UTuIZ
MzZU6ssE5tVgxJ/p5LCwV0mLg0JJmCoSD86mjatO76Q9UEhUw9GuRhA5RXvLlPYnFyhdcnvjSJyF
U2Dc8qSFOtdTW1BGleuujwjA6ut4bbOk0ZirmbV/tomUr+P43SIUYGk06IbGzL80YfbydUStPIit
Nb3phN3YGoeZ4kKkUfcJrGK+wuGoBOMRtAKUOnNLuNjax8BhVQg+LYVK0N25NmnrEV5MXd9oTrnD
t/Duy3DXCIZjhfbZ2vhOJ7FTzgNSRamE2x7VC8UOcQ+IJXTXCxXtFE8tV09/7ByknjUrhzEhnj1G
LjVaDU0QK64AIqLfXf0ivZcplsWR1RsrNpNlcsE7arTGrWnMbaaWByXBLehUjNYFZE9kE47HK41l
COQJOUNne+B4NwL9oBbTIzYtNIXR0retJ+pEj6ZmKabmLZ9bNJetlYOdJBg3LaJfEwMbE5sNc4T2
xwncJSzgHaMvKthZF+L3lwbXgJE0lzRo9zSBb5pR/dmWvMYIC9QEC/mQ3PVJStylPvZQEyuu+NcH
Ne6CCI9RAxRVUy/TvEATf0Ywo/HKXZt0YI2uUWN4ZDXiWWa8utFBVsmg9RRUTAX8YmS9OrPvDgap
0dl7eyARyXyQzxOoVzCSNZYNxW5OKoo8YU87x2CnSVZH9864AqaGyRsgVgOaielLsz5r9WlnRBEh
UdxDqVHSY+OuIV3AzNy2pK9309amr+icNeYRllxkX2IX0Zg0pMPfUP1WMNWcW5I9AEYq4uAS3ECw
cSChjZruvwo1kYmOqSmN74BlsZoJSCjTImmARhKoqcaTJ8iRTdV/oUtY5rceMYG2b1MKWWylqttG
rskvWtjJDwU0KrFLob3rrAciJtDJGkuVrt5zgjyoXUm/K145WNPwVRY/9sQFMVyiAoOFwmtbaIg2
4AM/Y53NVVewNY62k5p+65BFKeLXbeUj+za9CNmdxNvL2JuahFC2pdUzGRAsrIb0PyVs1mxKVQnP
EvU4Y5q9sNqj5iMRZG2cfwekpocwy9iq9vccMArVj/bJQb8ICecthoLimTUAoLrBIluofOpaf6rw
zA8SVWHPIHJyPBtVNwOvSEdq1s+OtrLdhik18LzhQONqynMwgH17Av/2sOGsNBCMnY8qY77PkplK
/eOi2/AVVtKmeYmCl9PjLUL54F5mtMUcBdD0MzceFj7Vlsx+jEnfZ2BAJNtbN/c9PY0NT21LNuBi
Q0mCIlpuOZVSDiIGmHWV/U2leR5DcD/4iU6Sr9Oy210Iedh2+58Q1oIf6StfYbmJzM5pQ9arIbGi
vMOOj+WALK+AIUbMNcS4mva55ZrzQcSZpDsIn7EBAhlMscOIi0e39qnIdo7enwUlfD8Zq1RFAe60
1Pjp+GVgxxpcl0m1fiLW8HvS9JMI3YNQccTWU7drRb9pAoYGIz+ty3+p0Pg3xNY3nfF1mhF/3KQI
lJh2twj2lxToxtotbPMgyYaHm+R+kPGObs1qQO5QPmMGN7+DGjRRnJg0JBMHpVYq2EHZaICJnQrM
lok/HcgtnmfFdNvB0m9wyroZWOvQPumOy1Vp6++mNqtD7Q5BFfdjZxnOQhn9CqGZdbCbmuW1VZ37
hBhB2bmLrqPmSs1027gOW+ayQkxJmMEcPcSxNwBRCxMQIG45Qe+1f0Y12ro0LJmBATqwbsogvWLs
2UIxNwoHY/YKPUqshG7P8Ro4FoPZQMDspHvyOzfYyayEkN7c/BzmW9V8dT0o3CEePzLHOBlFs/dJ
FaT5hL9v+E3N7WGtOZleuRZdhHSvzRjcW1EfOougKWYi2xpQcNiwg1MN46pHyi4S8TqgWadi2FpK
eWbWcDQcJFUhSc2kbzp5ibSzwIBZ+PLpw1TtIf2oRvSdmOm77IyPiGCNxZA1nq0WW6PBruQPW9sM
j6S2rZitrWySR1Qz++4pL3hO86sJpHDEcFDE+InsLNmSarxzOkC31FHL+e4qnW4VG+Op61CXYxBq
eHa4TwSC09gFCcilJDp/Y3DvJmw8o1nNojtoksijZGxCfnLyPkjczXnxFpCNSA1g79gBbF0eq4XS
TU93yvm0jPdcZy7uE/qtSiNjEmsxQ/RX+kBGCm0vb7SRFr9odRBYG3LD7mVDkub71BZ7GvPbVLgQ
+BAlm4y0bVyZEShhW7feBtU+xhbOEI3IyEKcSSD2jC7adREUrCo/1hZCgiLw0hSgHBUG/dXOTrNd
HROxk8Gbqac54XcmBtQ+i67qEQjGsSNqmnJieFzo/7rQOVH5bRic/TCTXiaG/qKC2tr1+PATuRWC
FScToHWdJE+D48syypXwtX0VoEvwWcTU4Nup63MAu0Y1A3fb5s8V8ZsFhm/wVWTf063Q+YMu1zxR
miSt5+ueWKd9bILeFEwRudWKC9FcaESH+OZm+SscyQZUuupNQ8NGIxSsutGYqZz5tk2CL8XC6RKp
Yq9biPwI7x6IyFrULqV2oq6pCNfUKgdF6XeJJDE440mJyXmj4//RFQKUyLnbESNIzaOR1h6XN8Jz
KIhU9AIwtFmr7TRHPpMeYxU+NO6yNF/lMv1NoulMh/pInfZe1D7+awVKWY8TwgnROwcMKJKCRDRC
47ZBrC2K+ipGDK+yhx1kmLeJgr6wcmgNHGSG/mVp439Tll2TGIUvqRjbPMoGsJPVU+/mrdJo7EnQ
3bt19bAi3zwVFeQPk+3fMrCYiFQtQ1TpB4XXc5LwgYzrWOU7MhgmYexjkFC3EX1kddDFcGpCc5Ub
yEqcUd+WY0hV4rp/JHglhF5x+LMgQ9qBI6MOSfKrtIvVqN26n6xzHER0tuzPh7n1tdRvIeBECQmD
WVpcb+RQ9gtpOLAd84PmJOz/iv42pAzM1VDZt2WO3kMDaiQRlrpQteuIvW+FaSAyodv7qeKJiQO5
zPW1Dv2HnKJTyICC06eWd3oZ7dlPLVdmza+bxSxSHbgp8IxiGXZMvopL0tnvkaN6WFJZOnT9DxO+
y6AJPGJSCVa0PtzdYdEsMzX6xNa71ELIVcSfj1KsLad42rx+ttQ3ZLB+RUi7TLW/u3h/loExJJuC
ERDY07452QL/fYRh2mr42yKHwQsmDXb0Lq/qNBxcFfmoWc5f52idemW2NvdYtwJQDn00fFaRqqxS
O7wOCaCqODjRfrzMNPzSzDFedjl64JJKPzYJpOG/dEb0SvXsv6GuBCPg7tW49dWw8CEQCsfnZbpk
PBQUtDOcW+8vnU+A64gLnDxKsEuoaCmuYR5M1RuTg9NY98oidRgBzQjQbOxxx0zTzTJUhP7NT1vY
zZaZlsYPdJckQfMRjwbb9XHr94DWTCZdvkSfWLTnYeAWN7XwO4O2qChoNszyxAN7kbH2kccl5Gxd
OWty0uh0phM5i9lTaRCrkdiwY1+0At+2yZFlVpWL4MSeDp2OKbO2xAQAr/PiQd03unbQsCSqgIJp
ut8NBWiVzxGuV+jBw9ztcACnz1SRTz4w1KgoOSsxHRUl2fr4SGsbxySlzGjFnqpgTk2r8Y+J1Nqw
po0Zuhq39DyKHSKmPYqJTciMb5S++xLLSzLZv6SUXurc3HUB+Cc7oBJKnNnMPeIYyF2gCfTOYEUA
kcRBq6+UgfVipUU/hUZLrGiqexETown2obgN4h+/KwC51eYb8ekHBz7dsqLCiYfec4g9YIYMW3Wc
seV6/WE5yDons3tkRMxU9cz3Ly28GAZGBsapS8fG7965zmYK1e7EW++spIsaLaqDdVTh0KggrIJU
TLQ+XFs2guN6qqtDntU7k21h2foAcGLlkOpgMy2R/iW+fVWY3nqN6X9HiHtIdr76U/NQ5qMoH5tP
MpB3LiIOnrgLCwaOAhF+YNgE1qGK8EakxAtjG7wlbO11hzg+bcgajWGKkJeYT0TqpOI2BGLvV/2X
2WTPavayN/SuWVEfWP5fJ4iq0NuGo5oY+5BS1SrYdusF1h/17MfJk23MoW6Y71TMLeAOBiFov9qv
ViEC5jjHv1mNFw6z2YevQTI2k5vkAF/YGM40KY+qmK2EJSKfQn9Uwn0TAwlmBAXoKPOmBlFloRRY
GxpEpflW1M2hKtXPqLdeSR3uFB9m5Bh9JinEH1fhgE71l4ptqsBm2bjWWfkfR+exHKmyRdEvIiKB
xE3L+yqp5FoTQmqp8ZBAYr/+rrqTF2+g292qgsxj9l6bZFVWwjs9DIcwH3de537iHF83lfGp3La6
utrLUOjo6KM1wTSb0FwXqfdYKcOaGom5yLp1oU14ikRrphZqaugegctIvS7lhukT+kbd4WLEyhb3
wbfbNz9GICci8Pi3uzVAdlpS1lTI4iAFyKXh2MAeGb93Phpif5brll22l9cvKnBeKX2gyOihRZo1
wgPK0dSRVLCwySeUQXn0i+7ItshcxMSVQgh4rhr34rvzNW8QLw5F9LdAVdiMAkIcGE5cV4qyAOkD
bQ+OIDauxwDTrFlErw7qQOHjOEytD19Sw+fxw1RjMrkK0GcPzL9Sx1jVKbFE5Akkrs0mqXlOO/j2
RPoVmhM8xSKJP9n8inBn5mmE5tVf2h3ZM41/qZzii7ikz8r0towa/8rBA9nof5apeZnmbj1TxCQK
PZYfX3wHcGmjnmyjfrWjt8y3gJhiW/LN76SD7D5xu3XVXZMH54nJI2pr3IlWH0QwHBU6vgpgYUh0
tSHtfVXUT27+8I1hx5TYrueRKUJfPyfG9BQg8GmIM0BNsiaBZZmClpnQJfVBu7Lo5RoenNhONrSl
W6ZtvKjxxRLqj86dE9Gj2xnPZqQk4XLGsWmnd8arH96IUyyjp6URRI1hEC82xGe7khhWcugziXcR
hCKGRNO0dP4qapbziCXRqJ/SZrQRiRr7rMm+piT829qsgJME5IQbLNJOv81gs4uy2vU9RbDZ0xKX
CmNQPRwN2zzT9+EI6YMnHMzDcsCUWzSKda8jCQsU9+yRf1FFp260zvkgDjJBkyvgksXRfqBKZ63x
Evb4y0uEIcsEA0PftjeTM6Ow4tcJ59MoKEuCx6bdFZyXLtYTYXrEgTS4cExAQO3DRKfYZu1ZE61R
CPH78XSP5lRvCG5OtgEs/TLPYFxj9LFV9pYywxEOFeHIg4LMCJ/jkBNpqr2YjyGNn1nLpPtc2+3W
1v5ZODCwajevP1L+9TY2qIGksqPbQfGbBIYKNUf7OeWfGdeo7R1MMarnRMrGUqLopvEPTOeXGyI5
5BJsf5mQ8m7rfacQBRPOmTOkMB6fuXGn3yNZIhL9QXty0VjqNNs1lkyUR7B7nYjsiaBaN1LQ08TM
ff6XFElZ3j2NHzs31dEzqSN1mn0ZxOPIsccF5sH28WxwuC19g0NSdsY91XTlvW/p1+QzyjxGYB3y
qm7ClMV0cC+T9I+NNiJJMgAbWC9CyDIYYWnIFeXU3E7nyWi2BPqgguBKCbjXxkF/dt3wSvbJLqaf
y/ph7zKQGCY7vCdevsvn6XesB9yHPnOWVAeMfSokoFoja3/o6sX0OvpWw0jZfTf9GGxGH51Q5Vyc
crQvtce2PsWyzHLcBKE0ATyZIwMhcPqaNsgxi9o65DUGJt/Exzl5n13lXGyv3yVTdcoxpfh+duLS
hW+fgmJJYLhE8fwTp0GxJODLuQwjCD3egQPZ8sk6L3HvlYGxi0aog9rJT5YAqmOV+WVGSgXWYRsJ
9rwMFReVZOjFxK9180+pSWBuffMw5s4z9/zVTRhilqgENkYTGIfUz4kYDmAsarN4Y9mn9rF0b6Qi
WezgcbxLpc8pkT2EUW67bP4To//hIMbcYDVWuwpszGL5GIwbxzCWgXDBNukG4L37rJpp9Qi4l3YA
z6Y113aNv10xP41H51Jo+R6Y3WuAaTdidbBJkFW2KBvJ1D5S7FEU9pRaTSN3sYds2utieNsmCnZI
q5jLJ7wFtNFNQ8JtV9AXVmSEKXH0g7L+RPqyMh0cV2Q7Ly2t8hvrEncLx2MfYh72cABNQf3EjfFJ
vfZnNCNqgOBe8tO+4RX7OvB7vCSso02iMTnbWYk6/I/NohvHUULWkx095VWE1NFQ/iZWucKLjIat
95kYu6OoluwLqNOm5zbTw7FO3HrTWM17ZuPryowYJw6Sd5Knf2t6DHBBZApVWU6kbkm+00DjHNaK
2NWE4Cu2mWzmESYDSsZslG/Q1a5FixqgA+Lsefe6pubM+srZxW3w1rg41OIAzQjMhL09iXXdp79Z
y46ljQbAwcWTzNkiUPpgk8DPqqx7ijyMHqFeqRqGjLR7DkOFY9ideIGLNuWTRjb6FA0hfzShk7PX
PPkZMThptp/t/tUXmMHq3PpqNFqKrNwgOMRjK41XL/PeK7BuXUFehl/pV8tRezgj00o2w8FS7SNV
vciBn+hy5drq7AXdrerY1owuDvUsoxRvGudlzIYX34lIbcrdGK6oefJdZlmeJeBCeq5aFbP/Wcyc
e1PF4d23/j0R7r000q3BtiGJmHXQntK7DdOu9Hw02gNq3bELPzjQ1jFzdrwYZBI3/KaIVvRTLsxr
PPQXl9kXUVL2qeuEJmSpGI+0QAHAmtYjUbf8Kn1r31iM7SWXAr+NfSkDTOglwRFBY6/5W5s9i2jr
jOLpywnGj8iyIF+H85bQd2/tsSNemTGV8tyfXDw/5GILhkhqQAfKMbSfjd6g7FSQ5Xn3zbkJNrM7
/5uTj2oKbjmYmMQdWajMTPB9omHRujAUcRyxG1KOj3jsDg5jg6ZmyVlitq4K/0PNmKLTKP1jUoKK
OPG54vsXusSdk4PUnlpQc4Ezr7OH5yuOh+haOG229QwBwG2G5ljEvg0OQx5nmM4+RHRKBHGl7NrO
HLfgyskqZArDhg2FNQVJuoUWwVlH8keVueugdAFJVEWxrCTS2rTAucKUklI9QjIbm++5IV/Mtntt
/h+0m9HbOCVHP5SvrZkGW5E0+zSDPRme5gqWJ6ODKEinFa11+88Hty5Lde9zDImBtJmitZfa9mEP
oSpf5AEHa+AZv57XYxcm0SdsFONsdvptijAtQjFyjhKXmiFkyjOWZgiSW2rWZZaLXJn/IOhYf9rS
+tV8EQsrDD9VBcYvwEaYuJeuy8B1YzpsnPTdqEyNVAIMW/GgJxLst83c+YtI25d09Hg4uLDigG99
rP54JWYWJ8ab3Dzu00F6HKlEC8QxMy3JgsCZo0P8SBEPC4R22Oim/u7U0S5uyl0bxJ9Ks5RhzXsb
4hGJvjmwMDQkxGzrpPzovWAXty0M1O11VjFy9OrX3i998hcSc62nYVc/TjoPWWk5QDREXLdUToCy
19oIz4BYhRA9ku3Wir2HcaKzSIeLmQqUzbyb+GLTLAMrM8G2a9t7r4dzgjHFqYq7XRp8z8Wrbqdr
6XlE/pUYF5OUHT0M80VOJjesQvOg5URUPEyoEP7K6HykuXMtH/QfHxtGA/OvqvsbZ/pRSegfNpFQ
kT+g7MWL5032Lqv86GkyJVBg+ZKRrch3DR3RmQ8+OT4ZvVXkY3U04/LYd4W3qZt8M5v8SeI2kQRp
FN+GMYH/ZgdtodFeVTmkGWkFxGL443OGiLGbqvVkt0SGhUBSsx55YNOFyZLU8b+pX78hI/vmU0eT
le2yFFgBiOssiF7TztMsYxDWKSYYYfHeEiKiB8L9lPc6sTLC0yPl7tErdNm4TZt0b4xtzmFkX7pM
PFkVv2LZWRQZHH8MYJEIM1vMUMiCWHAnla0skDDPJfOzVa/dZ7P9H+JNbuEEm6FSUE4pHigPdg45
xGVE8cQY6eabE10ijZxv5ocY6LfrzPjgrG2IeCaOnHeGHh/o5zKQXMaK1GNybQK7XCLwRkA2YJHH
W+aAEEKItXElXZkv01U48sNzG3/PRQMolC1VBOKiHYZ1a4ulF7CNaeA1mF6zCdTwW+Y/LeAFaXkb
1Tf72gBlqqObZjgv/Wbld7zBM4QKGdyorrGgCkmhxuOqUQuRViGOHeujZNL70MaVNyT9h5fll25C
pVhSdzDfiLZ1NP+ro34jkaP3VkTEIzGiaR199WaM47su83VqkOFQ94xMVMcYss4V5xmLSg/RMdcs
DMWfsuGdrUsc27KFMtmYEPR7vL1V165L3yM+DA9oBzUj7INzVTefhvkYQ8XmwfKoMLPmLC0GcLaA
X+xLZlxmbUKjcdrDmISX2TJepeJ1nvxVOTK5LUAReCOpzSPLde+z7o9JRBJslxcKn6ME3nGw4UQN
5ZNOphVqqGbAId2d6cGxgFHdgmXt+y9zGtWPiiv/L2odSTLoYGwGtH1MWZruN0/i9Bm5K41tFGYR
uW9OBXMWfwmAttzv7zkym3U2hMZbW1bTd+6nmHtFYbSnIjTEZ4pm4OiM87gfOdUuVp/o19EagRvP
bb00VAFPpLctzJ+mwHMlq57kZm1WazMJoUM7WMEDEYZ7KEncGTGm3MphP+TngDP6pO9uMxacddqg
Me+C8p9wZLZmmTlh7dXx37Jy8JdVKAzbroDOrE3iWeLuvS2A3xrjOvFxkqQxAZYlqdhLaQQg4foG
A9VUVbe+pVaIugbdFLQ3y4BvMjBqZvgfjcF7MqYfGvncKfUbzNjGRHOKT4atJvwMdn3Jjg/EZfHM
p92iEucei5Ejd200Hbt5JosOzd4tqfAp5Y8o5zKBGlIV1E2WAwkvIgCbM0bBNEyVRv9RM1Lz+Q8X
RUAQoNs4Ng/hUBOsSBxP1zlMMlnq07iZD+lAnCdrPp9fx/HnmxhMOz659uPP7oyAjhrqn5cFsPUr
I4L6KYwkm5Z6mKdLJLlKEVPD9KEQ8uHqMUJw0wfpUhj0iwjgyL/VnUCyIP4YnNJFSJ04GYxr68cK
RXtUJg1TENUxEDf9TUvu9TYrGfnLdBZ/1EgdwcyjukyF+Zy0tl5n2rsmg/q0kMXnvb0PtHfpQXX2
XYxou/L+4tzB3SOZeqk53iOgfAkLYhUiDBKjPdyqoq82dCewPhqS7BKs2J1f4HCXfxwkA5NQJuvn
4kYX8Xfy2aWAEiRESpFq7WTRJXHGfZjA3eysez6H91mmn0HaUQTrXRzl98RHvEfAebYxdb9r+pgL
ulxzyyRbgcI0FtaG/uik8Mc1vnorfTginn+2MmJXeraN01BdZwSe6Go/Ctu6CbP8dRFAYTSqn6Su
6bNqznv/Xs+M3lPTegszibTKujQlqKHMokgYEvYDbffELm5+r4J2byc+Gh0rfG3RuhFQBYcacEcS
tIDiJ3talxRoq1AGT4ZhhFtPeffBZKdKX/eWReO6b633oScIJmnvJWXUorPxPIucEz+NyI9LkMye
HGZIXEzs8ecEX06ifAtdQq8WWYiKZCifuUcWIesak3TnxqkQn1isdq3HG1aFKUNYjDplTwk6OGuP
rK9GFXzR8mRkXUCNayxRwP5EvvjmKPEf21xrExNxGneQa63+ybAbEDoiYTNmiu6eOR1EqDh9NcCO
jAjdBfs/+tQUE6qH3g4TwSqfeTLNxER/S+ZS0XXjW5Z5TN5bCVretA5eVHlbPpNdFvT/SC2uT7Wn
nwfiHBk7tis0XpAUmg1Mzp2SxBNgPlulsCVlaTAbSkGAGTxSQaKZqvT7xPJXuZJ/xBBf0KNSbpTu
Xmd5f0F5usQ5GLA0Jjrz0cGVAq1dFPAX5r1ctTbj0Cj1LnjtEJcbZbwVVfo7RZwEsR7AdXV4XrUd
Lf0ZbkaOA8GbKIkq9GCDKz5l1/zrJLU2J15z7M3w3+TImx8xAcEHiRFzfhjv7cJeOULB5QVtMffy
I3H5U+3y7Pg9/vioWiR6XBmBCfbDMj8CEyWJa6FlJpul8PjriG3VJod/Hr12jqZJGfZxjkEqiM/h
Q1EKeHUd5uC868x90mmyscdqzTT+z6BGCEI1fujBrWkrWjUcKP7XPULyOcfiICQuu4oZmSEMd1dH
pWAWo8XdDA1UTFXZXa2Wtz4XDzuE2V5SDq6a3cBQzMuYx5TMlAVV1Fo01tIiW8ap9N1xAF/4xB9J
noKOOQpLmKUpslODxEqZ0beTTqcyVGzOzE2a2DBA//jQNrS9q8Put/LrdGmzOagY2nJz33Jsp7xf
oAKD7wxhixY3a4aRTpbWXKZnierUl58VJVUaAZwKfEArziPcEvQKOHBWlMTgfkwYARGB70uJSx7C
3+TXVzRha8qitdYwEkJ3kbrmRnv/tEHcofW3UfJFoiFK3S92MI9DN3IhAchDqdwNLMRLNWA+hjFi
eGiNrRGOKaIYtoBdSH4HsWgYI7gNYHGPsOSBT00lqGtnPOkCCJYE58BTpCqOg44QKlufoiZmo1+v
kpgpLbbOGLYAQ7GAOE87ME81IqZw+PLI6KPiWFgUwrELZJYfq/rwy5tKblGc6g5WZ42iL0Aga9XN
qpH9elImuQLyezAo9wPuUGGv+6q5taAJeFo3BV6OrNaLPi2WjtUAAH7md2YXvKowmiP6arsfC7gW
pseHjHxTQ8vC4rPwfLGJyxUqd+hQ4CnpElC9oz8SBzcjFql39627TfwXdmHsw6aNVzoMcMZ1Dvdb
v3oOGwz1Wjto/S3EJPMKMxvF8lmU6jWelknDY2oRVQRChtV6wEjAOhQx9oPoipj34XHlMoBpAquZ
cq0EG4KSWc0v9fCpCO+SuNanGZU6fx3q3I2dG+SbGu+hU71HUIuiB3eGUytq3SXYw01IHcC6c0v0
Njp77JlgK3RubvzgDza53SOR262ML1edIA4bXB59SGwuID2JIiyDDjLj7sylBdUXiiGLhwpBKPlP
kNqcpV1oJAokKNWvksRBdkoVWbLRzCc6Z5dSC+ib7he387bwLs60n/yjCVXORtnqdtC2YMSxesLU
HJAZnA6Xusj2aTOz02AIE++1/WnOQFPmYp/O3bGdBKMTdFUfIYsXh+wl72B0jN5XAbqNbHrJeTth
hLhYGCx10FBA/ZdmvvjQPTziunO4rchR3PpSN2JZswuVw58gfVNlx/WzTNWridHDY6dMaqW3nUFs
ZOJ7ghHF4/eAEwEZiEgFCmocDM+cMqJ/bC6JIeubbfuwspLrZb6ZsoQAfYzAYsrqqYLKhNpBlz85
iX18YfnjGQ5BlsGb/tebzzEVpw36DBbrkj1k072EMW0OYKzGeIh7gZ1z+nU1TMlfhFwL9FqLuRhY
Yj8QFeXWh2regN6y4Bdh18O5Hy3L0aTG666uJ54C5ZzHvjv2Y3eMk9+Z5qFN59WYQMTiMsLpRhJu
dEsQ7hn4G3ATb/v8eXRJKkxZ5juXKOIporFDw8AzjsSOyNLM7xi54mYGAOeIpwSeMK9yLn9T8AqT
PEmIzMJq1godRUDbZ03eVg0RxLPpOeiCfWtwubfPkUpI04KxmrDyBCdcEP9s5MZnOQY7Vdyp18+N
BqTDrFrDp4h79qhvefqjIhMlvyOJDU4pzuzgbfKBeCEJ2mqXmwrkM9JTvWdFdZij4WNQxW/RyjVO
aCCy0dkLgWGOL1NCVBmmJwMNG1KS8zz8T0dMQsUkHhIMo8hoAgzm/lKMLEb1WyXmwm6ZQ5nDcorj
76a1N0ac/UZDdZI2wGg+EtqgBXq7s3BBtSN3mcfhNqZMP5x6iZ6eAchvbw+nOnlv2l9jlscMpcSI
bhfZCLGmYjeiqyvi6DjZ/tpt2DsmP7WBHm3AO2sXl8gnCCahUAnab1/HxwFobs8oxu7SnzmdNpJw
ZL/4NLWGOJatXL0P8n5nQI5wxEPMDBnKMt8CWH+6/6SEOc5xsLMpMeJUkU4Wri0MyPxa/CvEQ7Hp
UvTGNjbYJ2Wkayt9nkCKeUy/mwE7TverWGxbpbtRzs/ofOdc/5ITwplvjDqfoR6r6DmPxXaszlQk
XBzsqf3XDsF23n+UxQWz2GgTJ7oq9aZm7szDf7Hss5ujt4BY2xtPBsAaqefFnD0gruORoTg8i2ox
+//m5lVU1yz/amK8jqTR2ckqHsHfPhXsGwgJaihbc4j9LkOpivlkEJ98qNUJlEH4G+plhunkB2xx
kSHb7hpr2TKrzyYE7yIhrFwhMQ5JzDW3nWD95AfgvSDsRsiNQUTA3UXE5y9H/BwL2TDgC7sUXjd8
SRortO+72s9Z39fsKuy9Q/E5U10v8SLAmwd3EVNpBwOUQLY/VN5+9OMD6O70k6D5p1FYoF/xKNGd
rzT6KpKvMmekm6iFw5y6TIGzbKvgFMImbp1HsitUj6mnxhrRCrXOtcaPi65EsdgJ+KozbGfg8iIg
LmTC6uZTh8BORLaVWfBkNqwL47T5G5NsMrnZ1YxevCJa1s60wvyFK46FBGV4BS9ioXSyS32UZGzS
GzzVM2SACpJNPAfPtr3x0m/2dNA7i5tSYgMKYe0zx5BBf3gwpoX5xxz/xYTB2Pivkeb64z4C5VLb
B0ywqxldJ94RjiJe+R6CM0lozNA2bYFEuTeXoeg2AxoICTrBwA2gGPKZ4XsUwbeWAXGNuKno3bCl
mGxFqVbT985l+1E0gND6ZkdqJdM1OyRozE3YKyl+WiF30a7FQr+Y714w0UCmf2RPxi7aEWukwbT8
YhmTLsq3tY7HXynCnwbtUc0n4Ii/ZCDClXop7Ne8Q/0NOMGIL5lrL4qw34/FVdXHOXkLOMhisDSl
D1Eug5FK5YX9ve3HBXPCcqIreektWNUWoDa+ZbqS5cggyUsZ0cEsDRr3DIqn0EDuYALgT9VkzzcP
W6OpP/sG6kBgE40i8N2RjpuF50G317b40yCemVV7MkmTHqO7qtLXwhg2yMTB7m19bjrsupu0zvAp
EdMgDcSizNaSHXYh9rn2JnPiH4OJfC9RgohgazhsGf1izVmSAk60vpSVVDCt+vjewlWwo+JeusVZ
4+TzGH65Ir373a21yD0uwVHiP0IPeA7R/2AbOynx0fmQkyPrSXXNORUvo/1jU4S39XsjcNP6tzb9
wMjGeHSdq6PUya0j3NhJja0pna2jMUXSQiQEEmaPNCPHOPURgYB8FxNpwUYqP8yKtyZt/4ZtsmGy
RxZAHrwOqINp8LegTADsU0dGzEoItLBxaZcXNd9nREb9WF0NAtja2lwXfl8uQsZkfR+vzOQWde9l
+A8xnraOpSBZLSVGE4tZ77Ubyv5VD/ZhFldb3uHA8NoP+6TSa4FKvneNHXD6jSzMrfSmVc+SA61D
RSrJSaNQb/zwfUqNjZjF3mGKWdW/U/2FAmedYTZrrenQZIKtxYeO7l5xepS7EaK6eSCClxBD9JsG
Lzi8TCnRy+vkWES0Zw2s14aXbqZRkQF1H5I/yCQLCZVBRX8RwK/YLOGzTBGzMnkfnsceqRhjuMI+
aZKopPMzzX+h6O9lT7IT0g4dv7WkkuSIJz1WGS5GgmRmL9i23PHAE1rR0D+g//ca/slkAnVnDwJR
+QjQ8ZNt5nXX1IUTO+bV3o7uMzS0hu9uqqngxKsCUVWIL02oH04X72lmDmgztNyYPsvv3yIDP6rf
hAe4afq0xLUfz34X7Rk68hOAd8trUnjnoX0CWU+BtmjgZ3f581zzbtrQL6F4e9AaUCAnIxPFAefR
3mRVwlHgYfzyvkjSnK1sHxsYcjIMH96IaVguSrN+MasEj5neYOpaNsgvXHEhIxlHbePfInHOsHmS
jNR+8KqHDt/M2vDeXN43MbL6ITbMOPnpZ9X8aemwLAXriquv7jZd+y2AqFEKDYzCY+4oiq3wQimg
+nc6G80oAiUkTIEJKfARzZtgzYn+FUI2/5+RTcDmAidXDXLeR1MRhHjTcA3WngKvrTcGklMGgQft
Ek2EwXJsnxnjLWOglx5T4N4gzahwdyVGB7zk2AhpbsLsJiBYmOLWRg+1dowSKd5kLt0GqHin/aZn
beJbrW54KNc1id4CmpXYVLxOij/YLV8i54ogDU5vC1WKyzwaHk/B0fHRKsBV4uelcSJCwrGOUsEn
nuSm5/lFUZvyvqUXe4QJY2Wb0ljPjN0hiQ0lytBj2N51duirNd4Lpzy5qJoRKYFUfqYbWelpO4pi
a7dPbApk8WXy2cSo2gf+WonAS5pkcKNinVi+EEa8bClxjeEtry5ZQ32k+xWy+X1aPGJe2SFYX+FM
CyJnNqTvoy43QX2YoQvPDFfiknw/D3/NQFJvwC/Ih5eX6Mi55J0cXb8iDexI6AsrvF3AI1HmAedh
tewQwcYoGUkUML3+N4+PQlSbnuXyhLo+z6AK4D4A2Wb6hIBkI8v/1CZNIDrVzrOq9pqMnSaB31vK
J10UWMlIa6LEzoHYh3IvULiMTgHXaLqZRoe/ViMDHc/RtMoedgOBB+dLj8EeC/LG4sImtTIxgpUT
8oWGEcDhGTxW9wJUaG0k6J2lz8XuDRfq6YXtcMGTWyV2beSwrn6Z6g+UVuwlFzXkVOGMq9jGkQ38
IAdHLmyMPbiRBHE+GBS4p5vlMM6fHtG1U0FaE1uQMA2uiXPOwtf/AUAaFvpcE2As15Z6t2f0CNS+
oXcsmMxbEZ/t2F1SevRSQsO5luoKqMUi6IZUS9SEB5cYggB/aoqrhwXqFungiqEjj+DJAbkPWsDp
3TNFAeTc/MyAn4Sl7Go5zzICTjYDyxtlCBg12JRlR/yFhcBr3DRR/R3NBh/QAf2DAKrTjAXBVSjD
sCBAYU8HXjLn7LpOvMJSETCKj05ukDN0z+v2MpbJIxVlaC5NbpCBleW/EID+JGHar4tHbHRcoLwz
UEMugQsgixgYryFcwVNrc8zG8oGdFy+6dm7jAAZJhSSiBPACWxY7XhujnUNGovG2mlpsEco+dv3+
UYzhH1zcZEayUdG5ve3s5ODIaJ+ibgg6skRh0gBfDIi7E3FxRbTHC5ccOq/bymCgnJQwG+1ZX8d5
4k1qcJ4GzQTl30V+2SfzMXVyrBxFTSqgpcp1VxifDHZ2lcOEd3pIASaX/LDIo9Akaly4bP21sLGY
qQJTFygXpmlWuC8ePaVhHS3TOcTW9GVMTL48QrQ7W355eFuRx1FyMUQruLAxhIzYTXIFZNU6WBUn
VpGtYvnVQ2g2+3BlI2Wu6G3xBREuquwbi8qrVQUf4xixs0F2k9siRooeQ9c1kP/Oj0X2MP31mVNi
VHCmzRAMfxmovgW+/x3Gk0ZXhEDTf3i8ZnR0GdLOZRQwUUZscMGVcKXVM795GEg7z0kLi5r2s+5c
6BjYzIKaLM0BoYnfZWSc6eBRFeE1aFBisEPOZwjkmWxXQhpvNSx4ljNJ7Z2rWPxlPbpt6WI9FFCl
tMCxqM2QJC+1a3BJYOIg5kSaTGlwv4yhs49RjdsedAjUsql/FQZEw9J/HQn5QpOOJwPdIfCfWBA2
bVBszdHFKeSx628JjgWpeGEf9iCzFxx2yOf1WN/HEFU+VimPHYrxE5Ojbbj5jiH7l24E5E4wZShF
/WcweRbjPb31fRtmYbryXJ5MfyAVztMfYehtenhxiKItlo9Ic2EweqRB2GmKIHq69Y73bMHZjwvn
bOT0xcy74/wVq8V+yCBFGD2VIpJZe7zQUq2Spj1azouArYHKkwQFIhZQvCQ08Dj0qERsFlE0XMFn
Vlf7XMbbalJvDta8nCtxfCzVW7kHzINVjaE6EMyU9q9tvfWgcBrlIZlhMWpYa1U83LDByHTnTpIS
lWC3sqJklxHqQmtIxTKcOl7aqmZm464Nvg3f8tZT+9brZx29QhMIcCXTFobl1RmPU3Kz2nMDTDoH
L1UxqSSqaHKh8LO0ZcW6gc2wrZGZZ+hzTAaNY4GxJIBDj545hW3rQpJ2GG718ktBw6jfTFRxoduu
Ufqs6yE/zxSLufH94D76KEya4ZgyAWfBvrAKMPgoGNty2E5EvdD/H1XzNRh67YZfbsuxgFEXjtuc
UBymIXDknckYhuQImiFUFB0kvhg1Q+FMnzPDY0mGZvcweuC8Kive1WaTNBnxNkBG9WNu9JD0Y8Zq
NSaimO6HQW5pbMwweAa3xLM7x++50NcC19DjjS5n/IoPBJBf7nkS943oXkpM0w7b4MIbdsjVj/70
o2CA9/U/5PILF2LtrOC81MSVsgtucURnHZQjJK+m4hgS45rEmGVS8tJYOxO1fW15Typ4GFZmdZP1
dtLfU/JeDzi8tX8xEoyNV59HLWldZNvyNHafWXKN4V8jyFykTrsOIs1fNm5Mt98VqQCGrFcO9j6b
BQggGQwH3bJzgreofSTiydLmU6agdP3hp7HJfR6rFuhvFB2lVNtI279DmqOQFKfUS95aRaJojj0x
CznbaqubV91YbEdLMmOuTTgXFI7VRLnEWcocbTiA3rhr5Z4V6oaYoVYKfj3o8p0c038ebEwOcu85
D8ebD20uCrW1jLFKGMiM0DiLc1ybuDNtgzNArAWu8pi5rMgr9kb9enZgq8UT4dgPP4V9sh2FTdr4
CiCwMBOi9EmSWoC7yI/gIqmckmTLholqOysPmcHC10IKu4C0AWk5785YdJ2lm4kesxQkLCkU7GDS
KoJRHvrH1epb6PEzZfxE5rCTWpN0n60BIPkod1nDJHX8jpnxW4XygQP5dK2HjG/23nOInMve9ENC
sKCEOGwpAbWFnH8W9lySwRpEpdpnaD3hotg5ZfNZOxAz7YmfyaMXd0RIVIT/VDQcms5Bfc2ZO5Dq
k0TTrgX53pX2m1NE1zrGwxm639rWuNKq16zqv8DmjftOh6TcivpaqS+DoW7lDHzliBvxjLq8/QzO
Kljxg3UtM1LLTADJ0XSZp+JeIfRxcvLblbXxVLxsx/E54svHxLgKU4pI4QPoVQ/+vYmmzbTTLZug
TazVRknuzP84Oq/tSJEtiH4Ra+FJXssblUpSyb+wJLUEJD7x+fWzmcd7u0emGtKciNiRW4+2aHui
PEzw8wTnQd6Un3YOfaB1z2qiQkAm41PNQAoTUHz1fOc5NdKzBWvIicvL0NTL2A+RDRaFyVi9ikjr
SPuh632SH8YW0e5kxNVfR59CKOK9yYsucVEytmecl0Qo4zzKxrrHfY5EB1AyKKjtbghS+g2xcVH8
ar//qsF+ptlIBVuka6DuMJkbJKW+Sz9MB9K0YoUO5UPTh4iauZ62npVDJfDGx2bA7G92FBgV0mmO
ht3vimxGmuyrt8Rhd5NqV5FoXVfmEp7yoOHWy4E+7/oPrGkY/zCw7mGW3TVjSF42+44MkPcJHi+d
UcTqKB1c8pTrl1u3+9igssCI3Ic5ApwbLeVHdBfu9AzXJXCoSayaaztYE9c2e+ar4vlsEw7ijW9t
CNqSRYe8NBsGt0CXKTHPnezuSlV8zm5yJDuPDjO+h4iJUdy+5Rkt6gamQHJNJ6+QA/pAyNpk7FVA
42cUk5TvhfPne841ddQDngT3jS/wFOSsAWNRP1kTUK+EyCbzVvDCTmHl9CAQdB6abFvaQ3kYLPVN
B+Qlr4t/dlKf7di+ONbsbvLQyvYC56bsijfyMacuCJap3bLtD3/Y33axb3/4k4H1wL+rOpSaqY52
ZPZ3ROc2Gs3VF955qq3zpOAUG9V9ob0/cwge2yE6tXbzIWxOv0bS2gDguWaNo/HG2rEXagQwlZwi
uOSuWbwq0fIAQBbUQXpvpumXU8wMSf2NRe2FIf3jkLf73GTSF0TYJj35Pg98gnnp4mwXDgjKuPmH
Rk1qeFFdrAdl9eo+aNJL2Pv7wLQ/AYsUxJDkJx6k0xTXG8O1FujzaogI2MQvYqBSM8Qk2lRyj+9n
0w7ZIQXsHFaY/qlHrZr5A1fVpoiiV9tZ6hLEiZpNktQu0wIZIScUzGUiZWySxL6jgO8GPtJe+yrc
FDUNNT0rIYDfB3yDF5om0Vs45w01oAVZ6UMecn+rLKjzHBYcmZ3bMB/BxRdPU9vdz5DQDX8JspVQ
ecO23VUTnjlyUQVLsPkXdOQqaqRCMg0E3QyTSgML9jZQRdy1Pity7YPXj8Ez5/PTPIGN6dNzXctb
WsnLnLSnYAiWqS7MFR91J5jD+yRxX0Ao0H/eW7ciGe57E5q6624rNzn0gc/po15bYXpRJkVFY2yi
hcDE4kiafnqBwlrE1pdKRo9OjV+wmS28ChlRF23dd2N9yaM03xAnBLUUOhz5bZFusIZSAOK480kH
xj+jFwo0Q/cwhgE/hg1/jfCUHFI+h6q5c1PuuramCWQgpI/7+Ka88dUZ6Z+ooBuvsQF+kZu7wA28
+LJbWkL7b9dCas1b/Zr5zXuJfF0l9GAAGHlM3RSLjLXpahT73PbPfVhZW4tVFeIbxvhJSCySMvsx
PbpBPGfcxjU5rcwsLkbX449E1cJVQFjCLT17CxyO60DzPuIhY6KNUGfMP3EdnFL6Fw6pPyv0XSfb
jfnSi8ptQpb+C67VZquYB+DgyRh2m1/AZqkx8OLuBXf/sMYzzu9BamdjVehUc08TVqVIlRnGe1Io
VqBZ39UtZlNesVUJi25N/o5VxUnUnnfhJa05N1mMHJA1suvkTg/NxNmr8vCa+85wNFVCasw4sPAd
hVCPOqJyTiDrAnZainP4uI5+RkQow+S49XLi2ooQ4q6HCMIO0J3VTDO4M20sfORrf/ZOysjibaul
uSH0tBTOxE9TFKRUM/XMQJGeHGwZW5yWEHx41zxfYecNqW3puuckDTiTB3AJuJzJeAR04HlPNh3J
nsF1rEV+XnVFvO9G5HBSLRwkfY5fMd8jiZmFWhHTYNpynZU5Io6n1fjijXig+Y7vnkKpwyyxj0wa
rZJ+npGPWvMi44JGK2m6N+0klBstcysGRtEDnmxOMOmv4o6YCQckcn1hH6C9PAVJ6OgWJgGwwJLv
Zssy31WhUS5Ywnep245fsHwTCZJY6lIMHdq62PvRRIQ2DuFijb69Gszh1a00O/9AHUM8oM9yth9z
sHTmXdQXB2H1Abo6V9jIg9mIcCeJH1fimk7lkqMf66d4MPZuOgJ90uM/K7W/dAKypNCS9YQPxhqn
28TC1TZBDIuDbdWu5aXGEvIKaoflfAx4EF3Nn1GGEGN7x/YtXzzTeZkgYyDR4Rv0rOJvksBaLIhw
vFRodbGBPBCOTb9mp+AC3nBMUANN1BXSh8l2tPKGgtp060OFFNoEBTzISYm3UHQvZRXIHVmUu64q
gBrMxRsphLN2x73llc+BpfZ5Hj1n/vzslvo+HqqngbySC3cWsu0HmLlr43k7I6bv2hoR2ANDbBsf
VGnUkNUMxGPcRoeurHalmdxmd+GkZHgjpbhXpJyLkDMVfPHdOCmWI/a8hnseUYM/6KnGGlP/tabd
OxrYmkedHXrfwmkzMtfPxBGy7bm0AGUgPrO55HKXNItOskSXp9gIyPmHjPootZ358MOMZrJhSZj0
zj0W0ofQGH9UUpRMHLyrWQUYSrk9QgHJfigV5bLK2KHprXMA8EuQzABgrBmaRbuph1/scjlxWHdI
sv+l7DRkSopvck0PMoo+nJHiQtFKFuHgtxXqCl70Bfw5xzL3zo/IxKYlo824vmYZrJFBPEwzTV0g
62kitPHc8+yRlMF+YAGinFLFIN52Wf8KBxtCPRJ8iFEtIxP/qTB45du2ZkKZ7cn3c36RA/6oIkHt
yLkBOnN4QNk9enNyUfnwZAmPhBcnc2SIdZHQ54Mj77Fxs7Nb5cXBzan+9If5gle3pNPUvMFC2Pv2
cATm/1Dq+acp53eOzHwyWIhQ4ceIFosCWGc5rx0rMc41yw3nU88YH0wyw+/weuNbDxz4oJZ2gLBB
OklTXXGcplx5N1kwr6E2F3eOld3mwpH3ZZqpddUjFHUCGlYCkhlM5HXue3frM0Zh2eHON5lMdoyQ
HUcbBCsp7t5HrfmSmsWXRxKLLHHLdb82f7G5oxB43bFqR8Z2kzp4nlfdBmqZyfyRhK4lHYz9kHfM
/kzaPttaHcNavI+JCaIsx3sLi/XgN1yFmGSu2wZts7fCm2xJJKUYTVZZPt01elyS/jme0/AjTAL2
GX83ufhn8hY4kF7WZnrHkYXEm+0ED3pZtAzrH3Ooh1rMEFGSkFZ4NfId0uGJ1PxZGuNTVJrnyPXu
GdN/xpP5wqGOlY3gV2+j6Gn4cRE58lU9M4mctfetOwo4oLBeYID8I6n7qkqOIAVFUqOy3oCXoKPE
lH6IqP0rcyZjK3CQCdSmzD3Nw/CdBMLbskn1B0zOm5FSSt7Sidarft4aELmGuA9YbJHF2BfaVWwR
Fmjtjhn66OAUofJBboyuhl3mNndlU57TEAiEx7SU0y2cjXJ2PwtuZ9sWSg0zfskFhmtV02iSGD5O
2kHMn1FB7Sd/TlaP5hrh7VWIuw0C4we7zbvkNwcB8wIh4d6FomfY9niYSrZawPi7UTKOTHiF+pnd
fRJgB8oXS2dUtMHVK+rg3ve4HOP+4gL5HEU9SyxNLKl6BoNBMM1m6hMbDz33PGn3FzMXnxaMACQh
IP3QlTZuZD05pflYOy7tFHO9jTh5I1iqBz+jj2Y0f/UcM2UwcehCvbGQ/XRM/V7mH4PWRSWZX3LG
75x8Gb5IPV+DwL2N/VJaYES/TMaY/ZNv9Dv/U3Tjls9gnwkgO654YAlYpaVNbLCx4h3Mle4OJ/Xj
1CDmTXgltsykKb1SqXHuO0YboSC62jBA2nU21ixkwnpfaP2c8fblIb6HXhIUjP35yvzKA3IGGStT
mJCcApuT75jdyjTqeQ+Zm/xBGL1JA2ZKGeLj6HgeIt8n9WHne5+O2oUzwxZ2VJnaDwa8eG3pLzEG
Z1c8eQlH5zL1Pwfw3hvB63JwoR1ykFoWvhosoYnOB9mdli7gCrE8RQQTOWIxciPgjO5msrMkuTZO
oP6ApsBuzgnDTQGwsSQhZUzK3jx3bhM8d4macH6x3A74aDiD1iaTzAJzvu2E68nEomKMS3GYQlgh
/s2TtSih4U/pOdHawHto1+4dUcJ3ZZkFRmz1i75NoI1Mf5VhZkvjc8HDsE4cJrptT3TfBmXi8H4T
HJVrI+ZCGuX+R0Yd9Rps6TGBF0rFGR+ahyGK15yijjT2djZ2Jj7Ges0hBosB7pANlmAIrCpzTh0u
39xs//ky+We6+cKnv6mYvm/+7s5V/U4yX1EphWrtUtkwjNvZYvHNnJulsdOOdfTPzjnIGvlCSRPR
Xkw4AsDOkqgzcByIdBGIXdIiybj0CbUufmIcZS77cedrTG4G0KWJjkL06wWmtPBr6h19zngGy4VS
ZU9POqQSafKe5QzUxI54CyUUO/hkMFPLQ+o6D4lKt/VoP5V9/YNX+QQhFq9YXX62rTkvj9+fVCgm
Cc0vVPLpLDyUA8WiibDKQ91mr1OlT2HTvcXO9Nv3vNmZF94A+V+LsaXmKE2wsii99ob/4Ygc8dqm
eqYTgvtjt/NQWKcUtZWEAiQYUe1QK/9aOpn5GbknU0yUcpQ1ad2DWn8gYowazT68jcb6p2S3X6co
+U9FMd2leVDC8aKZB5zCDyjuZ/KNf+BvvvuxjWi4c46N6cOSDmlqkfUlHKtDIssdl3GuoZ13X5oB
lImwqy+NF6nHJDEvYLCuRaKgecbqyC61cVLF8IyvTXzo1nW4d+c0XQD5P6ltRNtKOMcA+zN6hskT
L9p/IdfOecKw6Peo/OXEhZ1WMNXRpolPbsklvQXxpR/tM2McDugmv0NEfzhM//qQj/6CGwnPjDrt
o4joqZ57RUFjVnh3GGRZ/YPwSYJAIPnMGjSRTmoBK90bftnsHQ87p2NZryJoHudsZgxOUTiMOh4N
jR5H2ZL7Y7jhE7j0XTe4J9AdzMVxlR2W7JJmtL0rIuTBECujW0EYTDMmIjZ8NABZdtFRaGW9zcr5
FAOWqLzxrsIwPmqjsRhq1t0uQ8RYpbL6giGfomZkmDkJo8bjkzFlr0Eyr5paHB0O1Zo0Lym/6Cbj
5jn19N4z+6/Utb9myiBQjz3m+e6PnJInzD9P9FW81eVwBnNBE3RirkUGPFLStTvrbUe4LOPLJibO
Hu3twyLdNDXH/HwgEqSG9Kn3bGKKJfAQb9uazbmc5n0QoTrYw8yUnHhiGHhXNVZf3ZCAWou5G+kR
DQ80VS/1q5jsU2RNGFhS+11DZyucaJsU4T5L9auMsqcgoduq/BYGhmMvOOtMXmfGmGNAB08Pr3Xy
bzG4R0hYtO8FbI70L+Ya+2+4b3lDo7r7NHteRJsaOoPDJOIgRhm6pGq2SIRmOQdIi1iS4g7B/scc
v4hnceTsjkZLZhRcLgGUE5sHHZgVzfb9pSrmq5xtpqj1m04ZixdsPwjsTVUcaqelnLz/FELehTp7
qqmpigLv5KXmtqM3Pc/Kc08NAQeNY05Jh2rstwwVtqWYyGQaTBVt+5vq3wyGNkraY8hYt5Z0l1H1
Oy+CdJbTj4Z2tq+FtatKrm228J96C4+ATf3lbCTXSMdvSdUfCpbopqAfuCXcWjsnOXDIN+EDCMfc
NdWfVX1VIEurOLuMGf6vtpG8gTyp26oKLmFg72Rv/czztAs4u4mA+21jKbo/IzpvuMG2+V8v3EOV
ZIyzlhH/KzeNVVe7TzmmrAp9ItWPIYOTqKHHlweUWMND0/Y7XwyHqpu2beWT150xk7rrZrRf5mra
1MWQb4ye3MZSN+50L5SxvaXpfLXS8KWK00uExZvl9z6kihvJF1KNAT9EnkRab6mwuUVJCPRgIW+w
JlObltNhUHeUjnq9de3VPB1kwX3MmdgSMzi1trezBuQveiTuDRu1xqRWe0r0d0GRnI0RBQwT5kyV
qHWUNt+ssfc6ZDzRTnwOQTD/yXz69ZIgB+9lgEGSNGA3KUb7Ag5SDO/60qEhHB2CiGQl8vAchCAC
mql6ZIwc7rJhuBie+NR1odZkf55EQfrYxncY5dXjXOG3j6kQ5TDpsm8iqRgOVA0FITyIQWfqVr/z
OHz10AZoa9hxs8IfPhN6BBxJ/4504cKacofosJsKufUlnjHo5hcquNKNocAr1AzSgqS/cmVY9WZ9
CjH1eYhHvV+cJaF0ERVH+Mlnp6LzDdSU3YO+cKDYUotBIKekYUV69QYSPbZgwh0pbPJVk8TvwJXZ
Vk3fZlhu8DddFHk3g1WEL5sptQllgmFDRO/EDLU9pGSjsxpSLSD3MgLZz8sqrJlermwf/qQ7c3iZ
HYGjanqxOesoCyulLk5cAK7LvEwGxMymMCAj1O44U5xaAyIR4lfn4P+SDfhs6qTMjZwY42Ut/wUH
sW7j5jWoTBj8GJgik9JhS9mXbOL6pJi3NA7VUTmmTIOdnBCHd1ZLVLk0I4JE3D3xAg7pXW1b51iP
fMLUNU/l0efWMRn6zlZLQ7r7Ys3+S+Tb57zFLqBDdFRdqQ22AXQsZ9gPGWWyOAoQMr2GNji/Gg5O
p/6I5YIvLPEkNCa7ob2D53Y3NMN94UGA6KmF0GqJU6Bvpb59VV1wSzRiUNToI0LGYQL7zbxwx8iE
OgnnPEhdboUfojHZxS+8i3XvIy7K+dXEz9EZSbxxccikCvg9fiOU1XUQge1P9Q6830VH7UNA02/g
6i9EqYMlqlc43z2pYnW0R/ncie4XnBWebzOipBwnK48TOzi2Rf9Ms9S2M/vvfOIIXvfOLdMAhifn
b0ySjxCnuV94e853VM9nqtiYc8jOQRd6NJxaB7hk5T8rE0WoH94tH9qF29ovsZ7uHCeFjBQclyax
LujVqqWBAqegdWlLJfgxFj+ZQxNg2hhXU/RY7ePqI8qcn7hNFs126TGsgycmPtG6tdo9ITwuHBkc
V0c/OGb5BLrtu6r4tRpGKlt/wD7DFeIWBtVj12bFbiz9pwEYAhpBGV9jOn4ch+U4SCGwkaBw3ZRs
HcVP6KXl96zyXyPk55chMXgwvUQGFxmxku2m9JN91s5bFBhQWtnNY3hi5FhfJ9yHY0EI4a9dbkNu
qN495FY/mc9m0dy6ltMgd+BHFwJZBzratg1o4RkZrmw+NHLYkWc4tX5zj8/5VrrYURKupvhYkAr0
luIs5ib1voYhwdkYm2VRlAg++SYDBDhxCl/3CiZu4qwDZCg5NKc2YZUjnXaYkuoUVPqpdq13aQ0X
l780hci4jfvR8G9Z+SHCavQos+KaEKnR4/ipJ+qXeq/k4unOLiaB8JG76seYuzuzw184K0wHPeq8
tN2buUQCvfatV/42b8mNU5WI84LAl5Nx8LXPqe1ga2QanMTuPcLuqx1XD47w3qmGg4hGt/rEFBDL
dBZNeyjRP/kYnkADPFhxQuCuuTPs/EVLjnmR8VThmg1mhIWpODF0Pvje+DCUw1PkqQN00ZND60wd
s3LguZk6qjKMuDjO43iUDKzC3mafoH9wtG+eW2L26BkmdKe+dqlGSU5Ggm/CVE8t9I6yML5ohvqo
GTqYdAn4wCKRraNl/0dt9LIPDi23esgfrDG+ZSO8kd4tHrqy3CRZtW5wHcrK/O1C6LNe60DeWiyn
lgmvka3BYmqGU9mnAW+mKpiZFh6SDhJukH0Q7CGgOXS8TRgJYKRVctwrHpxC+3exFVySaH5wfLJV
XvAX5+FPj9SB3O49+gN6EdUMLsaTzOW0RSYwNOmNA8BYQYwGfXRvjvEdIuDSfP3PqKdHC9MrZSNn
3fMT6DHeVDjlmnhaqhu3SUYwgfpEHNwJTNg6usv5nm4coe1NjyCt9w3R+FIwGBmivc6mmxshIAxt
fRy74NKX7gV045dEfwu5Z1dOejac9i6rQ2MpucFSMt75cXIIBhCoot5HmfHsmDwyMf23KekvgCWr
kVnjKmOTirnGYNqnW0hKKtOrrdcZgND0PMCIj57xPXt7K4aElC1IMKvRPm2NyXHCNhA1KYBYNmfs
VeJEDDFlYlG86gBFPQzpUMHKb7AEYTnYBlHG8AYaVeP2FoIGFQeDod+QT89zxShKjqhg0109Ors5
n98m030Tk3xgqrNJ0vFuVuPWLMF00aRIXxtOYZBhwZxyc+fCh7EWbquglQ80WkaXAPqN++p1y1wh
xV8UAvLcVrkHYnNgFLSpCje9QgSrF2wjFHnppR+gC6rNLGZ1xWMR0/SEccGx8UP6eN/PAdyCtYlt
+0HD+rhjRLGEvSb5gbdW/NgVRnLNuv1LO56NlGyTc8n9QWziUc4fwif/ZfeCxaMOlihu4bTQNXTn
bLXLAu/VRPgD0Ct3ZSa8E/Ax/zqagfkWu0mUL0ljcdbQYDdUiwXbGuAIbiregtiziCYM880vUe+p
KPc9xtpEabD3zvACOdlrbk8hGTbu563D6EcZa2h76yabXsld7Bp8ownherPrriJ9tOjr7n3zamIf
1U59NENij+N7XiE99Av0F8OPuzQkQQbn/5siOD9jswpT9Bh832Ao2IGi1QjEcnFic3XDMha2H1xo
sGS7B2LF6P32Tje8sB0TCAwYReGDIy5W4WCu+oIxX+hsaDK8lvSJ+yYlg3XxasTyTKTu5ObFcYhA
KPMO98bIucs7S3/6LEbgUa37MPCGxcFLLeJT2iDbjayXEGapCdzN3V+b6W0JGgL9DC2CNkSmUl1E
dfXwzRp+8DjGtuyTefvp4VvIw1f4lTsTykvgOS9YsjZt2P1qa76r3eIxrsnj6XRLn9aNFrrNMiwj
8X/w+p7Jf3xpxr/aTA+t1QESmdaWumBfWXuaQomKavQq5DSJUL7CHHaeKVTGpLkS0UifDyTp2l8L
eYNewqSPhtG62jopwTovvMOLuUZwwmo2ZRfbKF68pvVO0cCGYpiBPBPj3kk5v2cAbV+GnHLWujYX
gwvRQWILTJAJDHfzfLErfXGd5ixTsAIjplaeR0feah97sJO/udgBzrLNJA2iSXHBF9Xvo8Q0eXpi
rnrIFZjJpvZR4LRj0J5/j2n+GwIiAsEzIUDbHPgJYK/GiZY1GBbGTTb98K2HIkGeH85jmR61785n
ldn9Fs/mlWs8b+vykfiJIwHrqmeVNOOXqNovux1+7Cm4KQV6NunROuaYCBsWWX90fxlzEugaQCZY
Jo1yPrdcqyLsHARd/tzEebO3B2hUCQUUSyZORMMNCeUYeJSsKdHhvBTCH+5DI0yecYMYn2Ic/ZPZ
F6+N42XvwsBRwtZbnZOcSiVd2oBUbR8AIou+Y8pmUyS1f+q66oc6qyfbqPGaCC8/ynTyX9C0f2Fy
/8vNPATgKaFchhFNyLSctRXhf5JS5YlJ8HhWHMOPdVGWkNPJByH++J/GOGSMVGM44HqhC7NNSszw
5P3reQI9XXsTY80IiD0+hu8qpfkdrsCZfbNeQ9D7gyjuv3GP4Kvnlbjrhf7J0+kvrcgri/qldCim
YnnAnjZxnuVV3BtY9w7F1Bsfukm8g582LVVaWXcRTTs+qiSkFLm303WlmNlLm62xqma8ZXH4Az2P
kFgacBfhUDEzzqZiIPfBEFYuySDf9NRDKdru6gBlXhcV17ukAvtTD1N6odcl3cc+7CA3OzWVZubQ
LIAxv7Tmr0KUv2ZtedesV+pOhuPj6LgO9oOs+BPOyGo1WQrB0MG53wxock5MWMK3sHNqyZPveVhQ
dBMvMQt8OFVj4c4Y6ZOEcMx4qqrOPv9sbIeoZZVmxQgqkDaAmNod/V89UlmIVmrJZoed2yYVbrUv
6Cz+lvpFwP+NYlgchkVCbDN2r7pxBbHs8GhFVr0tIWg+yc7uj0FIeRtD3lsqXbomYlAK/BlvZJO8
tHr86EPCOF1kWw+eSUTQBQXCcXTotzJse/Jnbn9WsgDsYbXFfImBEu+SOTkTpsaRAlsCrHuvL6J2
uw022a/A8PL7OTCB4iamfBGhl/J4dZIaOvutWfjhvVbzu9K5gq/HcgmmAG9SpKmDJIbEATLSF6vF
RZabXN1nB4PqFPIA1QnQbi86O21hQ87PyfP2zjMMX2TOxoXqVlCy7ce6/epKyZFjZrIwB5HzLDRp
MIibmgFj+JR0i9gTwuc06Yg6Whplx5241FnGHKzxHS1LJnGJhvGPsrGmUGQPgABM6j4hsLVRJRW1
/thaBDaA5ytrvJn4Sei6FH33Lwpww0AOKpcItCLUbzfPMUfDQ2kk9ZZax2/A6iFlJw20n4zzbx80
wTaxi3RF1nlmWMel0Y8bPB34Jvdd7RSXehbJTlithx+u+ozhzsKuF1Qs6YElOSk4oodquPoNQ0Lt
tenWzPL4FkJa3FoTjZipgVtW0Faw4p92k/leuFJm9+F35TUsGeCVNrl4ICX9IbBHByqm65+t3Cr2
mYUrLgpsMviNwJqTSnjmDSpEOgFUHTLvs3Nj5yBb3bwXuuzxKquPwHd3sDnOQ5Gjf2W8mVZ4N4zN
h+Ew7s9jNMHKIH2cwYI6CoseyNbEiTJAG6Spw78apUTSCqu/QEMNH4GWrZCfrXu/7p877EWHvJZH
/FtcjwijAxWDLyLi/mnUOIoZRP3iOXyvG/XuGOKZq+oNwcBeVcx2MMeDgxpm+sPNzAfYSeJpdBYQ
cB+rH4ibBWO+FAJfvzAN1Kw3uc2ZtC0nWkMH0INQ/ZqdC8iE0YTh7Fy+Htgibrw9vYymILOrEsIn
Qy5Og5tTmLgcn3GUr6pCpXcuTuwVV0Hv244cSDpzCzNA0/EDJcveYqNCSLU65IfpjU/pUjtYSQcb
n31YuISGqgInqNuG/3yD6t3IWjZFwUxez15zCjuNWyWT6cm35k+WjWhlNvx0UOuM95Y9mUB7uXam
hHBXXa0pP7qhhLw2IEDWgmcb+MD8wQUQ8becPzqj8rfxzFglZQx1ihPuH7bDrbdYmgpzptQh85a1
O0HbmFMaa00otltdikdmmuYupmaDJ9JFu1TOsQqcYmtMbDxMqXzcYBan7IoeowQrAQVGZFGEeB3S
UR8c1z1yBuMp6eZ7rBY1WWVolXWrUfAqMOZt/4D76S7leL7H8d4fOon/U/ix4qlwjV1UcJqj+YKz
qBwLINqclEIztXasGd4dRevjrmtDAWRAx+6xrKLqLosHe19NfUANRo61oK5n0N6Yco55SnhXmjZO
P4M/CKYAiW1M/NeeYD8ZUS88MGmb6CzzkcdCGFDYr4JqF3iE0FRVECrBWbEbQi86BbrS29iUSMSW
eQ5ESIVnOMVkdRKsA7jZrWVu/O2Ni588zn6sHMWMNWrYWqpwdp5o5z0cZ/7J6QiHye9gcyWdwbOR
9u2T4RE8tBns5MH04JNXgeBTIsD1BZiwzHTd+1w43m/tFc0R72u3JrFCUCvTxYZrK3mIaXTxLIX5
Uddz+mRF+l/dS2KFuEWfx0Enj77ZsDGp5aqV9JHJaoFLGAJkum+4aXHqJ1XRGCbn9JCOrSD1MdYE
4/DuTrT6Vk1JR0fce3+O2/1Ytkz2so3g1VDmsqJJGa4n7DUuN5ZAfJX52QmhreQl/1OmOJlou1Lb
WWRM7OxsTE5ZSzur3xTurob2tZK0vGyJVKQvft2CZpQeoTorfE0Sh/IqoA8217jFGDTn0d7IQOTD
G6cWg5WEZrOdWcDCTdktuDzKt7avYJlXA5G+Em8nodGPoTHpADcC72WwBSp0aDIR5tK3EkGdckID
c9UDDdRR80XNGzfDpiPy4Mf4/iGUb/3GqTYAOalXG6r+ZI3hh19Hw5dTg20Xtv/PQ0qm/MO7mbF4
n8E3rTjBvWBP9oCYQdx0powtBQP5hRJYRmh0Ca2mnmw1qrZzIN1mXLu4+bUW6nPhCXnkez32cfpI
KyTKjYvqZxOjv3ENbXd+nhxopPsWgnHaMADHkI4FiDBPeFHIDceDlf+lRTwd3TK6eYxsgRUhGriA
5+nEmscbLZ/Ab4E3HYtoIs8tACnU8MNx+Nr3Q9u9l6YFRWwA6FOCruAh+fbTEZWJCyxOPhfGPB0a
G2zcr0JPUFXTZsRb4WBOnVDyqXpTUCPsZT2T8cscihMjtRFLmKwPqqBxrQpZGILKv5/Y4IuSjMo8
EWOoVJOwGmOhwGaD1J33uzmLH7Mw+IkoJsWHoKEXZxEraWORz/LFrnLL5sAkvdpyUQdd6lKr1g3R
kyesiEEITYiTCkp2tJGqHXse3zurfaBW1WOi54rjpGkwygoSWQ2pwI0KCOLlTo3deOIsWInI2Jbe
BOzRaVXwIVLNqLbI4jsQwbyzgOdeK091dB+JFz027mqeFFjZsuTVjEv1no2Qy5G9p1PNv9yHjUNJ
I7Ky8UUxCn1XccI0+6q6VR6sE4oocTRN8Rkwn8uaVCLMqwhbpROdoayePFT3N401G4hDy/XH+0fc
jYryzrxnwaDcwyWrlmOJbNlXOU0x6aRDeA6fzYgrYw7w/ghfFrJBQhMmkNnylLjpt0k3+OOkyRzb
qr9h2IZ21JtMw5ziORtqzh72CMtnjExEjiT9dJwx2jGQQHBaYrpZnYfkMQGqZH6SvwYM4qjnGjez
NV64AH5bEQJ6yq4HVGeZEQwTKZx6ik5FmVeko/yrzLMf1+FoE0wNQz2ZIBy1sbJxdSdMBaq65nZt
snX9x9GZLEmKa0H0izADIQRsY47Iec6sDZYj8yQQ09f3oRdv08+suyoiELp+3Y9bUMq2IvP8bxgh
/3Tg4KicH5H99Em6xbSjtAGuLMfcbTt2X22RfJRmjh+Sqqf1xjE3ZdZ/Z554rtLkz9YVtT/Q3iLi
O9uwNyR90h+nV099YT/YZU2B0VDecvFeHed8YSym7krMLWe0Xn5itjqwKGchVLYhxceNd1Gx+ubF
Ex+Ji2OR4zK2i0K4EV0xvRqU9DBZ7oXv3ADeJzg9wsOovddm8N8rH+zNXABSHv0b5Y+4qbE9b/oZ
d7b2fRoFrAiWW1RUn3lCgDdhUZHqVv2KQY5n/ic3yTxRis2LBJTBWuXkZeLBiovhWM2VhkFmE7T3
SoqE7HSdbtm6oLjo5hQ5PejvYqqrCyQGdbag7p/mpaFs11pykqsRdm6ikvlxxmeeIVNte6sC1SEE
IWdnQptxCDfIJpwuTj191LX6h2bxlwrqG1c8ixCJdTdws/X6FeaaYXbgtSb2/1ulaSM9Wh7ODq9g
wxJnqiKZTP7IHsx7XhLdJOI1zuFDMAe3rSKSqyVGNvwdP2HdXf4H4qZO/aioaWM1CURgSLtPjCjJ
dtI9/Yt6eKhz/8evqP8QbkxCbG7be8vW7EMFykrReE/WWu2Zag+LOMV0ZxzaziPfMoOM8JITrUWn
BFb/dqB1A+N9hi9c2GY712I5VNM0PcW4clizy3SL2RxlI7AeKEawD2bqasqheA7qov3EhlS/pEuF
lxu/C4oNTaEiHuCQBmF7TrHxthvIxumrnZsAvrElLwSVnc8wh5vjBTWv9sCfX4YRU9PGoSdxF6tu
eozIhWysks0Esyr7TRuclpSK42laObpCAUZVyjKnqaCGDLnWfcLAIfYeGazdygDcWQCZyWRgLYHx
xjYw4nBJrRKLYTK33j3q9gPprQnHOdntMMGdXbEf2+jaFr8Lfq/bbOxI/sDJZSvXutAA5SBzPocm
soCK0z0UupYFfwRh73uOu6NnPO/TcpqJp7m71z05GNTMjp2PWrvUOOW6AG9ImNUpp4qpFt5TXodw
zA+N/x+8UOXPTznDKJFMHLIJFn4q7KrhqdXA0pj8MWjqmO9D5mJ4iGkYYuNY3CSayj57ju0nvKEU
ZcQW7Jq5Jkw6ZdajMlQ5Z07ZUN7ExrJYkp5XydAe2B+zzzA+ATbqBLas+p87+hf2rlAQilzmHdnD
/LdSUH8whfURDcPa18PAwdJiZwnZR3RYz7APhndzmJ8qt7uStv/aVz2wwA4/rpBLcMxsCAQwG/nk
UrAJnQcPh/mbaVnX+W5cOezlOneXCnuE9iZoP1577qgt4DGlUjWT18Y10RGl3Tlid7tlxC8fU6b3
3VgCoSyj+WXygxYTIB0tPL07N8rVaVSivIhgPW6IYBNVqpFyPRCwmyBUP76i5GWoV5HcwezThljs
82C88klDUC+Aiaz1s5j1NdhOT8hfSkHVNWxsGlEoJILN7Nx4nR0dm1bKZ/RRnk8pD4uLc7Amo3oh
m7Q8pKn5sET6VllkLQLSJej0HAqoP9Y9hbrToZTICgXS16YEqs/SVcByFoam2JhwiPB4241tsuzi
rhW0JZEaIhyTgW+P/yxFo4XrW/41jz99BQlcRz8L3wMkZpYs9K8gjwQ3HZRgYon8F2p3ecsi9kd8
i7jY5thcF+xAEEWqn6kJHiPpPpkms5GZyoLkemZdeXGMzCF6C+d2mOL58ZurWfSfo+MpfETA0flg
DUTh5KtoCd7ruP9O2rzZddFEDyo7tXuj2vraDcKVMCGrq8RV3cnObTCmHoaU3HJ6FiIu8CyL9few
5OZo2lZ6qJ2efTX2dnkIRElhsFfNh8aa2+eOPOa+Q6XYVhVjZGPA72ZY+lJ3BogU9mTpGywalimp
ZZrG8koW/ZkCEp3hP0rdayF80A2JlOKhGYwDSqZGKlQ5F2ASmuYjcnT/4FWqXis4wn3rQsOo4npg
bx4XJ7tW/ru0PNI0Qtt3dWF1F3y31WnKu/5cgSYi3jcG25IrLW4GfGsm9cI7nZQBlMfaf8oyyzz7
tizPEU2oR7Yj8d5tVUCHaJG8cIE0R97GXFVwzds4FXrTv88ubLoc1yQskYhy36nDoyC7+hjVDltd
Ijsn06bri6fFCIGUve+pL4tUQW3won+rLrEOWgEvmWMkSkvwcU/rTZVcd3Cf6WmVsvilMQSX13Mj
J+w3JDMFjce7SsfvfQuSKPdIfPFHkGfUEbARFcGoolyIJ6b1cxXGwT6dl9dB1fdZYTWQd7wIEEFH
7yD7MZIeAilgqOY9e0RvV41UXDU9UmBJgHX28ZTORbsLrD7C3QlVHjDm4xx4n8OImYuyPDIMhAwh
Bg0PwxSc59B822nQbXs3uNMNg8gYNDuowfmr7q3wIfKJAMX9iAE06DoONPCrPaL10bKdlTOKgYRf
PrtSu2u/igFbDxh3pCQnyw8x7w4oTATxCDqZQzGm1r4PuuRQMjevvKEUBEvUXneLqJ/U4M23Pe0D
Hr4aBn5iqhaslsmVLnWVornNgzh8KqjG4HYYB+4/OlG4Uyh6XwhB4NX+I1mrv3lHAicM8Pgc4oHu
GjLYjvccjCl+r4jcmLUfgN70rLzmBXHHCotn7KAJm9KOvBCdtIQ44ZA25mWhV+zoEkU6RdH0LOPF
BRy9VE9CdDmsGEqCjrW2/k+UuCfeJONeNU18xbjmgSyxohtbYClLw9zb5Wa4a0n8bRtWAxe8KPkp
moaFF8hAAWJKTjZCbt44vV2/dlKTmrN8w7ePW0BZfGM0x6DrYOi8K1QU7UsbjLBfgZ+3MmRYr+eG
ENcWGRiPpzcUij2dxXo/FUBYnUg7+8aR9oM1ssWmSyI9BdkIQI63hftLxYx57Xv3rwoCfq0mNVeT
la16ByJ1EHbDrst9sW35RA+uFVERXJbU1EGGQBBK+vIoYr+5I4pEJrjHCMvlOiMw1SZEXd3k3NBn
sLMrXoD8W9/SJCnYZShzJcG3EtBqbrBvRBsrSOyLUDnMLs/xD5HDW7eze/pxM/SoMPSfJzlcy8A1
v6XlJ3flrIKXriuhZVqdA1eloJ8WZ2CCbQtmDhlrSojTKU72MRJewAdLvKEZOAsJWakjUm0CW1Ld
Un2nDoWmS8Niwr1Jms6B4tK7V1ITAEvzEGhHVDwM0iWdTl0PDrh4OzTpMxbdJ1J0bD1BE1C5UaR8
VZZNk6EOluu4Ed1Gevo3nZo/ETbxNZ30NzP1AU+4JuctF91i74MUB8hhTnHe3UYxwWPJbnZvdxKr
05ynLLCWYC9kONMtahP0dTBSFehzO9b/7amYYOA77AF3CyDmB5r+rFW0dkoYT3Z/SbyM0cCIy9RH
L6wlIIzkmY/Zh8ZDPpcH/OxfQqI2ZL2dn9M4f2xyod4YJnD3r/QaLePm3JeDs+lYwHJdDA9WB9Q6
op6K88CP9osOvmDyU8vtyv3EKuUNRSg5Sr/rjkSuSNH5SO0Bod7aXxNtuuo+QulalJtb7lWe+H9w
ubIDJ/M1JcXfeek7p3AxgCbB9/w1XvTLz5SZVN7QcJAcnZF+eKWLzzZCPGe4sYlvLeZYJNl44nNp
ji7yI0VzXnXixzqi/7DDBWcVbP0wZEfacZTiCpp3LkUMu1LBmOhm4NsSSrfntgf4Rc3RGqN+NzVz
9OqmhuqsASf4aAcWue7Ofsy0JMPAewwDcldW92043BdVxEPA8UzAojq1HggWyyk++z77BwGzIIXH
4cJyptvVlUetEx09L0Pj4RYY2vqSzlpetbH2aI2Dh1Uo8PngP379xPOOTYqKSq+Pvkxza3YlAvk6
G/W7tsMdM1A/fO2RDzzWMY9ltoJqzZQET5m71NzO3c8GR8BZ5MQBdAEBd7RL7oOsGhxVFldWkNoA
tkDExzNxsCp4o+eVtM1UkNiZK+fKo59rN0eBf1WPCVu8uKUnPMQ+mzXjANml3Kueh81WqNVcS6Fz
N+paIccT+vZPVdw/uioacGoWH2om4TAOTbMjsPUYh5HcBRVj61wUr0XQAYD2m69J1p8aRBvjV3rv
eRrQQoHC6q00m+wb4oTZBgmI22GiX8vL5e8Ypn/Cgg7IZu8ubSP4XIDcH60WPXTRRONAdsXHHKg0
OHjofMOiacah/YTChOmde+AzgKsPOZrgmOJ3ZdkHlSRDcWEjwJoiRahDa5D6ICErnl18zRsqetH5
Q8R+44dXuVp98GyvT3WErc9eGgyARR/d1jojk5XAfLHbNj50XQpOGkqDVTHGlO6DSASSq0ixzHbu
W47nX0icvQCHsFWUpOMneuDI9n6i+uOGRA8ZywDot/ZBMXb6CIritpnGL3JUAEZATFPgyJaqqvvv
1nh8pOxxMD8P5zIv9p4IX/yqlZfIk/y3BmTLXuK0V1QKymg1hN0gq8uTlqsRvwv9XbTwbVZT8Zqg
O34Ec9ywm8XQ7xOv2y4mvI97ETJMFeI7X9zHkGqoZ24XwRtlQP5BDojyM91Ee5wrHWcm1d2jH91k
QdntwLFQGxHLV/ZC5A9FE+4YC/BldEX4vCj3LSbksZExzeXOiJkmb/PyKu2ZUtuw5RfHDubadrFf
ZjYnpnBNdS3z8Y6iCi4M6EqKExp/ZYBbEdbJ0vS/Vdi354CFySHMNZA8ZTNdd9Y/7BQrJhgWBFok
TpsczlrE75lwJDHlyKbY12AVGrzlOg1ibD8Z3C7lvRiavS3RjbeujVQR2SmVvcK8QFt6CzIX9EfI
v5MJezksYTRdq36l6EI8OOTV3G/o9fgaRHWfeDlgoporQSvVeCqtgDhdi8tbLKB5KZtoU//ie8il
WPazw1JHX3RJs6HkYsCsgQGunlhxW1yVt23LfZ/Bl4+hHstnbq1IGClZu3zSF1pd0ktn0jeIuD+1
BSPHseUjtUD2I/cOgvpUKtAdALXGwZrs9t38GEr1U3KjoseEd9scibWfuR0+mglZNzYpKmxG8xQ1
XoKfuyJArRVsxJz8COEPzDCZhbqVl9aeE5ntvdfbT4Ei8TJZVtPyntbjrgq4ReAXKe5bCW8yXgYX
RKQGUmTf5xodG3TGfhyHN10nJzf2Hhlk6PqeC/dqygnCDX2V73wiKHeqaH+9GcOLL2q1tayQRb/7
3dVc6aVNVUfHIsPLgxe7jwV8cI94TsE8X4S+T2ywibd5BYxmqa4j8hc4+sr7ee0dqqxmxLXVDCzm
ULhaP7gqan3WqkgPyBGHauisPavB8gB1edokPdA4sdaUBkVyEWkF/jBtIXLliAqYL95mU30BWNmX
vh/de37zT08LBqcYbeYS+BkVkSki9BxitminrDrLBhDA0prl1IQxALFwqvQ9Qz67zD4rqaKwx68x
TLobh0JxzMhSf2qJks6JXv1bNFpvEePnYhLC2hNmfwOWItg2IKWKou53AXU9PGZVd8rI1xzoAuVe
UNbhFQP6cJJa67MDqYu2OizDVeW829xwKFCs/kxaJ3Bq8DmWduK8TnKO3lPWUtu5JAjSu7o4jaJz
bxnRKUwsqaBoEtx8ZZxacPl8i51pZz9kmcA4apv4w2Wt58Tts+uvbHJNi2CiwcZO1qwBuzFkTUi5
J/AjVGjrLtsj3Xu7NhG3iWve3ax6KtC5tgJL99XYxmTgsik4TaSB9nkKBy+VmX/V82fbTSJ06An2
IA1z6gC2+LXQJnasHKtTKMr6qgnYQlcJ77rcRB/G0EjjpjbO75zy9LKgiobvwQk03Yc2y8eSPPqG
ph95N1ByAtFGOyeR9Z/1knuXFCcYQQ/vVnZdhTxj1y/s0a4c9plc5/rsyU2D6TZ3uEAnfZicykTW
2H3IHzuCXWQvQ/eQTh1Br8y9c6t0vIrnLjhOcE7pf/E/eYBhPUaolz25oCFy74SfnFDgP90peMSk
/eiL+EdbBPfaRVTIsYB/7IXmt3XwL3piEKKMviZD7UySt87dCC3tbPvTIwP0N/PqtHPnDM++5+4p
aLHODuapfbL0JztMbtOEYwdtOru2VP678JM52KIGOl6V5oIxB09e3pFjR3LCC403dYRZnsArfTNK
uHeJldIfxhzXx1m/i2UR3mWsvzkfnPyxW11yyI1YZBxy6TGX9lYMPf1MMeinAYrHDc2IvFQTsLmt
ZhtPpoPKhOzF8ewHGcv7HIv/HvaIt6nH6DwJkLkBlC0gK+xDY+VaJzaCND0H3bVo5fOSjW9RwEHV
jUt6xmGH7RByN2/c6diEkt9M5HKDarl1lH2zn8LqiRJ7+kQwEK97V5QtwftpXK/JTeF/BXXksyZP
LlT3rUVjRG1NjGffZn3btD2lvlhGwsh5ln10pfLpUjes//uCLgOEsWLTRRg5xpj8v0OXVOgHtA2m
gX+xgqDfirG9w4zloE3MR9aZ1yMCFnWMxL67sX9yw1zuR2AJ28pL3wdbP6m8nq/9NoQe43c/orbI
SayGVXTO7FgtSHJ90//VAxum2RagCVgdI86Coq7xb2/7OaTIJ0qmu1GNx25K5+s6nh+y2f3AIIj6
GeEx8BWwwLwyPLoZwPEY4jiybc/K3nv0VP2S+fZjUmOo5rCDAWn8J34x2Cv8prljFmbE4KKGvosb
BEysTWhz5J8BNtg5XcA1Tvv/oKZeW4jr27yZ99PQMqA2zbiNrNo9GXc+2+RmN6nXoyliFb7KG0LB
04QVEwfSujBkoR/bDI7afW9ZcvLXrN8cqCYrfiTdzq3ln3LN8VxBGdgwx9Pgg0q9Yee2KoDyPOXy
Je811LqSK5cW8IJSYEq7sEBtVauZoWg+akgGiLWCuSHtHsB7IxMQJgv5QbK2WAhIk5M/FqshyM/c
b+k5WGYGDUzC9t6Nrr4d8trbQnLMBG58bEz7yE7jXbkL3umlsLeZV10BuicXNM67vsBquFS+gPCO
sSgiDu6qKaddB21IhdbNJLuvughv2Y3gqHX0tV5G3IX5dFcHfXmratpEaQNhk8bamubIf2NUftSR
c9c4oGXcJeAQzsuLFQERJfEh9qz4Ea568p0EYKCeL4bfURD8TkLfxnnKP4nBPQ0J+NLBnY5lLCtS
JO3J42pCOwf1HJ7+dv38OWPdQxm88zv0Ltqm88VmldTj4vEaNODGIs2s4drxa2NL3HgWhUyl0Kwc
lvEVTNkN3dgfXUA+qp3YHq7WqGGO1Umr5mWBToQIyE2gTChYljSNKKoUVdK3ezMHJyo24O0KjsQu
DfckLu91gnkdWvylSZznpbXaG6RpKILUnzn8InkwrwLf/lcZMo5lPN6lxBk8NYMSxtxGVBLOKvQc
bEA+Gw58FpM2BeNhCjc0UvUxcaj1wfDg0HvAPa2xx7vGSj7SUb9qFUOETPEEZJP5awrzpnznKYiX
ZyBorySdr8kblDugck/Wgil2CNASl3r2TqUTsLmIUvdseeZWp+qoRfIZmorn0G/7s5v0dFY54jle
/VcYO9GGdPqHSEl5hwVd2+dW/mtzPvKwlewVVBBz0ZAxQQzb3CRd993o9I1z9nMUXNSXukSahr2e
0yIjUX1PaQJ0naOe8AkPkMn4Lzu4Acl3UaY82G9MS9EuawtDB8lA/3jh17dZGlt4XqjRTNgjn2Pk
50tLvmlH/Ivi6pyNhq/7GRO2c4tcdqOl+bTn9AkHLC0Uxt/nSi37UsfOPiQNtMWIuw8C/xxkMr2v
pa0uLtynI3kceP0hW8cKNzA9mXl4ZFfQYTg3DDFifgNg/OcYGEVOfZ672DousN9PxI3U1lkSVCSk
SDmsZzzs0EuU+USFa2VYono/9tAhhXjqRcfETRe7z3YqCP81KFd3Q2W9VPhvdvno/BjS41h9iieD
a/gudPE/yBLg4zLL9z5BqMEfO7/1SfYKJgwFMC8VkH34fy5phCbKriKcjzv+ttgHE2In7IM5t/IA
dT2Zwm5T1F79G+MxotaGRd+S3GTOLK+coLpp0e/5zfaXRo3uOWCVzLRGm9vY49XwzWReZVqe5hIW
Uxq5l9F36exa6wrXr1BMjr8dehsCSNLt2WVSswgWV83+k+zbL7oF6S9LdHO/NC3aSk+jJsYXVs22
e22L6ZAO1EFNHt1pI1HojdUlsDlGT103gek+uEidwj5rvrvCaArsk+lhcHwcfrJ238RiaM5y/eWS
4nw/YisOPzgz8QV2eqyeFscqjrAI2G/pFg9QSj1B1RPsU5ksABJBzIzxsxygokD2b3T7jI5GpR2W
RNS5UuKvV3xnjXbnQ+EG9Mg7ffCWA0K46SAFUQGMGcES9gMjc/c9NQYZL89E/U9Njtjnk/M9lrbe
tbkg89tQp1pMSr6oJMrP4SibX51jb6VE4plaSvuikUg2DM/LL/oBhouJxU3DIgBShIeNXxeJ+vBK
4V9z3Qd8y+c07aIZKKfXNt8UHq+2S0iVDIhQPGvaBkdJ3DeZ5+e4qPMrny3CteW5wQP+bqCvVk0I
rradFONPnH86E1uJpHZh7bcgL0phwjuZ8GPfCG9CGGOVjkLoJzauPNOZX1UI8hfRoOvxwiTIbdUd
fjLj+k9Vxjg2jJPC9kNFcW3SBccXmakMLhw6EzshQ2QLtZnSWX6YDig0jGIq4xY8QWzTq5Abu7nA
mIs5xEkbqigazbPur5ZwWQpamov5gbLD+B8vEB+3LQuwilrJ3KXjxme/e7Cp+0tq1mHSjjUQqoro
o7R2rFIhfacauc16cFn134u1NHfwZzo5m+YUlP6am7MSiBWl8W70bONvjNdSeNv5czvMF5X0AqxA
8yHw9B2WFLEJF4u5fSQbsCkbpgFGxYVEp3HMQVPNuGOcCdY6yhK4KgGJQ52ArQq7lME9xE3D3XvO
kruushhOk3TZy7iYNry/az5exL4QChnBJZLqZGp4qz9bkCJjtyQhjdp0lcfsFDhfLBBiVb6Z3Zn1
exm+xH5oPue54raScttbknUn3KaXuVlee2L9xI7PVRCi18chuuCiPyr6WnFbtzd1UL7pWAXnKEzC
DxM7zDmSoMA9tbZ47NB8OYKdJP1xO2KNbt5H7Lx1foYiyNQA5YeCRq+2SIy4P+AqMXR6AtPqWGzG
jna/Lom+O8/0jxNeYUqP6PrdOt1Unmy4YuazAIkJFXauYUb7bTnWxyp0AQoa/GJPvZ4TLiftfQ4G
jpttX+4awwkM3YOo5kInwFhO2X7oqZGsujzEP1jchL0SO9AlR53EMFgTcsFs+inLicVtHSjQvRpe
vOxhiLq1d2OnEp5iaSH3p3eFZP4YG0iPWrgvIrGxYyd5YvHapRAF8x04NsH6jqtvxzpaC9KA2LUm
w8uk6N7KtGfK7ZAmwQ80mhnDJKQ9get1fEsQ/72ORUmvIPNK1Wpin13+BYXjGhgpMrCynUc2OvPz
pCODnVF9DXb4RsAGE2TI2MQC0qzkh5EAJRtxyTYFYK+tdlAXNHKzfJfNeK4q3Gtt0D61Ap3S8E3w
QJbdyRlgMBLzHslJE9VtXTwni8TuJkeWhzGfNaCbkLRewfAM0yD01zASNHOvp0CebUpHTA19IDnF
/E4sOyH7Gc7dLkZ8QCgCJhDgM9ybpgUYSHQJHn3UHIwpnnXa3wGgmSnfJeYaMTtTJsFLlEDUwxBx
ywhW0WZuClyk48gVQuIf6iy2CZxcDewvEqvZOV6cu8IaiDbg++oKonB5V3/VjqYPyPcfK85Z8MBX
VaEoe85GfmWy7tYepHUplX0ZpuNt0DS/bPWcXSJ4qWraExIxD3fjWHzmRfGHkWlvHMXtCes3ZtLU
LKLfQjmu8GjZLm25zdISMkPbXD5FqrMQMKxYICc0HvPAlBOVYmZog6ec0Vjuw6zElRh2WHf3ON7m
J8griLitW8obFBMakjhhmzeVGZqkAtmHOKPwiXf3i11qMDKFPb5ju+sI+wKbzHArZSNmwYofeBa6
FA6UNLvBWZDFzG4N39l2aDm4Wid5shPj3zte+jO57ksz9fcMMR4vXulh1+EVLRrc601YwIwNfvqU
dcfgy+IzDjqcPX3x6lbBuG0sp7yyZ7ne0DDBxuugKDuWFQWyy3aBj33rtd70GnIROgMEwMnVM12j
XiIkVZH1VdkDKQGXLN1xEmTDCC/XwNlYZZ4JacS0HtERjQI1WdTCj1SVsBHy2dvSg6XvlGbnSK42
2xmohhsiAlQ0pjhP8Vam74CGi09X0OONt9ImoovLI8B9sCkzDH5piHvD88k3Z25TPIqigqxQt/If
+7CcejjDXzyitc+NJEAzr+bgR7FhCLOaAv5pLKKNx1r/wH0tA15d1jcun8APt0Hn19edf6RuejlQ
rxT/5q6av8cojO+dCbdG4dFNzF7cOwZtQH4HaYRKcBZWPG2jCvduHhc3KW7Aj54QywOiTvvkjU6/
lUnJltev/YoqE+xy48Fhvn4JxELpIaKjPgS0yQMeTpR+qMqme56TsLoLWATihxiJQ3l9nT9GHDFv
fIP6znbT9R3UISi0ueUdmkTgaKrtkraHyOeF02TcLNp+ARVvCkfcLarHm9bQFyw2pQCssPRLO+yc
lexZilBcwF1QVDwtAPhLz2JvpKF0J3l3WQgZbIyxOIqKIMGuBrvRGzA8NWaUjPI6vgr4EOHOMb1G
YxgfPPixm75KP+qhgc2ywtjjcuWrr4OUMlOxTXKYRZWx/Su/he2WjgjKWVqbo+sENw7hG+RE5PzF
yZgwKvdlbGhOzVjGucVg8BwjABk9kJFy8Yun6KONSugkSBASs4Ehv8imcBNMHHK+xTUA0OCKNsdt
MSbNuVUAMNyV2Fc6cqQ8Bpu3/n+UVEXwZ+Px33l1/ABInya+OH+DTkF1XEZdVJrWXJKtld7IsjQl
VbLwELDqTsot5HYosXPd0W+QNmjD/YOp5hAzw8hOzmejSdE7zvGooZ3dX6j6DlMZPlMGV/2r1sVV
tVZz+FP+NVfzc9CxPzTVa1aOBWmWno/Hs9aYpf6ubGQANJmYHCz36zKxQAlbPBy+X9xzjL9r1V2y
hZhvMCfIxd2AiV2UTyqoXpeyIWWexv0+aY259oH/MxXwUDpef3T6xNqGOdZPxq/kRQjzOsb0laI2
bCfHeeO2bng5Onl8KWrCDiwo8/LsWBEbc8NgfWRAL27DYCVxdegVWV8HB5MLwMDFoK9BNExbY3Fu
82A2/0os97TPcjiMovyRdQxPdh4fIqJ0+FnNZxQhLZWLDO+BU6YPFBO3u2HKnrMKjhjrJaiFa1R3
ZMY5JXKMjnbLXz1IV19+PSGHK384xjAftknCn9Wx2AMxhrAbrx2WqbO4xyjztIQ9JTV60UcKmMPN
4Pa/dWX9VB4MG+XD54xTfmvcgbhmFdFVFMzUaJlL6XOP90soMNkoPnFNIPQW5b82JS6o7Vlsm2h5
GycPq1z7zGIHAomM/wakbyDoJaXr4yBuvaxHMgPruw9a61wbZR2EZT0HEf7ZMWB3ObkrXlmIdL+E
zW3seyvkOafDQtDDMHAI9vhTPQGdeEqGH0WXJZBFMp0qJKuZdkyO9iheInZXbPfG12gqn6mF8vje
WAx7efNXLt1NG6F7BUHxgBVEM3RS4kkJ73HoZkrcJuYsiZ2O4rGR/iCcqcZ3Ph0ZtqcZ3zjJ7eS7
cmoA7o6jwLdVr+AC9dEJupGYFR7xMaQCsI0J9jcRohVvC6Zqn6p5H1kKTzNp01o7/3o/ZWqaKOPK
//LIxbWP2+2CDRJmcQSew/GsW0/Wd31Gyr8KFHg8FxF9BTRLUvx5QPWfNUfwRlmyY+gRIYzN+azq
PD5rP/4rzABMrTZwQ8F/PtTWANY7khlD/zie+haqVbkgYyVpkV0NxZydUoMuDIgUmEbUGGgfcCa3
ve3zFThVeCK4fwnjaNoAJBYcxDrA+VW+e21PRULbiiPrPge9nqhrqe+X2Ktu/d7/XjTPQDm4K68g
RAZu/4KceQqv7nsatfdJJ+zrOSkVd6iWu49s8ElvLDXgNdRG/+N2RHhcCe+HtIL/LwYqSQCd5Xo9
tuMen8h8oWoeOyjzMf20eXjPlIm6zrRKNtFxWWI5/iVHfT1UbW3vcPQCaM7IOqSrhTbpwrdmjldr
JYou4e34VqUMQJpAAxEj9YbfL7/t02a4z0ZTXI8yfQp8vowCW805sNuPYawMK1cf1S5Kiu2YhsVd
pdwW2zbd9MSt7c82oaFGKKEeUn/6sKoB/0fLLqrtT4ZThu0sf2IYcLR28CjHrp/s+tpGWPPCkRl9
QKrlRrwc85iXTNGPLQN5ou7DMSFTRN3sybYs8apoDT8pfAKbMm1+xnFlzFaefx7C8rumCmILDfih
IeKf6/DLYzu157rFOV26qMf5jF2mCLZK6l9slrg+pYbbPRTtdZljkw4n4GQIa7pey5TWuWaaB7HF
Z5KgtC54ZloQdsCbrDWsvOy8hoPVmctX4Y4nFP0Y8MlQPiSWUB/M1PVuaPV8EmRTH+TU/fUNFt2w
bdujdmMWiUkTgAykhcBwYbVzolRWLpMtN9QvxpNu403qZ25pHk/55e1T13rXfpqelas+JXtMoADB
cvb57e4nzBO7SYWfdFV993FK34qPWunjhkJla16V/o+w81iSHMmy7K+U1LohowqFgrRMzcI4czPn
bANxCs45vn6O5WwmU1Kyl1kVEcYA6CP3nhurU6bdYa27a33d4AWtAzUcVOtG77jv1mbQIr/35no1
1OWwDW3xmaVAMYAyV3uvyZ0LG4cj9FLSnhzD33Y+o6vGDiVa88k5polhLCxFk6+G4NPtNGJePbwi
Eb/TlevsKm6uLb+YA/Arlwc/CJECIR5HRfrZ9+4nE2h2JRP5PV7TFmdHanZEhvvqMei6sHpv95FR
QQDrQv8ntMLhbDsN2pVhaFdU1/aStO6e8qcP4QoMZN9k7DAizA2bYXJPqpXc4jaZCxEKMvpUI7fx
5pEw0q8i3iL4dEYmZW7iVTYtCQ5zPgAE3SmCXTHmH5U53uWGfvG8wk72hmfLa5r2oLpbLoKLN3nb
GE0SgXCwkqbwwcquzGNjm+bxyTLCR1Goi0zsYhUQIzdE0NClyTOnK4xLyLm9yEYgxDDtx2G+Z6TI
OB/ZZhg9m8Sp2HnBwWbhe3BRr2ow+VejASzyJmSGMEVwBGwADb7HNqTJ+vsrwaKEpw5iLGAGLb37
ZA7f3dk8qCvqeGaMUHHjpy1JuLn8dhNuRRgGyyKFig1d157FOoj7W11G7zLBaRXWj5R0bMXy8YlY
qt2YsYhDFMZjuFjPJMsqYLGof62D1mKdFOGr17Uff7BnUMnhP+u7mK1mAMSUg42+M/zoJrtB0OFg
w4RPpz1x7tlVQdVwCc1U4uymxWlGsr5Cb83sESXe8iqJ/cpHn4Yj7I/aZs0ZcMAuEIogNaRm2TZ9
iUE5RzD4zhiScO1mglyr41tyxy8t+dE9IHwGAmJRlu24dfoBIYRi1/vKLvi3tpNdFlHPzXP3hgF7
W7TqUHrJW173j2ae7RKWFg78OSBBwbOJTTaRNLVZ5uwz4e+H3n02ywxUsgAG1A8pPIwkHtc2mt0d
xy9FBAXAQorJuJWFf4ew/TLr7msigG6HtS0ms2zkGd49NsJR/K74GUHY3+o6kwutWCdBTP6F7AxN
ECvY1mossdCAzZdsnrboXORq0lG1xqkcb4aovMcRxx+KPp0keyKhy9+goOIDzlS05W1QYM4gSQr6
foITrIix0E2Eka8IyyExoJ3srwB0zgtP6CPCrQvyzBAwrP3OJFKcXEjImRq/bSb1VlqWeNMIaXKY
0Akmg27v7ObUfIv6+VX3kFB6lCGGY/zYmcvw0i5/RRn4awapcGA7vhNDTvCJo/quq4PfOg4eu8xh
Te69CLKEl1e2nPKvJwh32sIiOzoeUGV4SM1WSrDHZJCHp3/GyWfkX5gistXU0xYncnjIYpbLfIMP
4NEM7hCxFQRc1xM9CBXBcxDUuPLqjyDC2I0hmvfuIx0dqIKXImyOwuq+ytaxFzgff40Oi4Cu4scx
4mS2uqu8M4ICNnUvWk7JRusRzidt5wqqOBoUTFchkyGsCPENgvcc6g0lLZnId8U0YkfIkJxIy2Rt
NVzfTmI9YKcFkN1suvRaOOui2UYRA1W/tPR6Ys10j7cWzoWXvgrMi4FbMKmR89LQ9UshrbO09Ebb
dYlZrL9gg72JGnouGM9k82k2mBVPnVha+DX9nHCNCXtH0Tp7p6vWXtvT9wj4Z+0ZicaDwleK1+M1
NPU6NdyD1CYFazUwU+YhFzpXuVw5sjU0xYV953majfuuy9cm5Rj+dN7f+GT4cEZ6n8OMp/E7HoP+
3ppYMiIUZm/TeXz4zlg7BgtA2ZqgDmWKwzavD0qW52lgUGqNx0oBPxnyJ5x8D3aXrRLDKoG41mhY
IXOYs78jM7BbBTppjo2M7/3CROJXjZzz1MKym09umavlkNQnP53QMRbY2obw3FEPGA7EGedKgYqD
+aOqYYi5hr8ZGgAHWVLeRiK6rz3zjl0gg2okThnzfmsI70laWDtoNxdm1z/4sfuVdYofKPkmdvE7
atq3DLhCE6pbvEaXxuPw8EDUa4/wXAMfWU14W81nVRNTWUpmFAn50pUJ+RTeUcC24Bo96xChdprG
Z5zGV+EgK5cpFTcune2WMOzVAP987eBxa2b3YhNrScrXOvSNhzmWLkd3wyVffJWdS+ashzhqFuyp
zemoQuuY5bjoIxoRPxq2aRb/2jNAws57oFB7sW3nSdjTD06VDSne5hIFyLycRxCFwi9eVdGiZqvr
L8/SzcfsRJRxoBb5MME2raTaKdjlq0qx9WjLIDwzTFV7NfTPYOE2fYqmo5HcqqYILoq+nHOtglse
Z489Q3ZdYWboh/DqxrJP5EAGq47tL5AW7xio5t4xUlbmKtrXzIOXpeMRRR86Zz4bYMii/jIDEgDi
8ceZ2OqB/K3XVeP8CHwnOJXuY81ftsYXPYJfR420Q4myLXqxJTj2Uxga00T6xb1xGscZAha/XcYg
cqkK764TYbJL2nBdV2prYLDCyvQ02/5zVdWfUeC5hAYmT/ZgnW1ZQpOIuxshcvID2+mI3vQ3QiiH
xsGE41aVa1P2T9OcfEI9vPg4Fq65Ngz2lHMEFHKbVtNABRs/RzQyqGWic4r1YAqYjeRm98INSHaD
O5xrUdDDTeFt2GqSUnj6kqPyHjM6QeAf7pNiPFfk97p5x9xM9PfCZofjJ927BKe9pCV4H5X+dTzo
vR4c5aOPdU4LtIDpXB46kRHXxTW1qKz4ZW6JxaZMXIfCdRfwxgbGTwWiL6IFAorFBnB7czBspHNt
jg06sgOGFCELkfFstQarsch748fPFgL9c4QA3nHL257SASHHSCQw8gkHloJrGjDX7PIVTAF5elib
8tLgaAjNm7hPnlqGnAQ/AA0D3HEH7n+poghoqAkZNz8E9fjhK9IUtS1up244hqa6HTuWHmG7A3z+
fR2FkgzWojbRxXkw4nXW9HsKmZWU6WdA9cuPnhu4wlGHeCYRGuAxKGhJlmK+EOx7MRJhUjcPwSih
3w8oJ7rqFE/eV1JEVEkK4633GikW1Gp6cFwC8MzB2wVuvOUKGS+jJ+KdXStjGTSRvwSy+TmPV22f
FVWbjB9jA4JHLzxG6UuZZhlaX8hlk9NuqqRDGUUBPMzI8OL8RhTuiy+rTQNHgjaE4pdOdAVye6U6
vtTKn1cWauU1oo1N0ObPVVo8ZWROLxMvf3IF41ldhAfpQTiq4hckT8ioAg03gYFXUs2byS8g5hB9
Yk35BoNyuS5h2YHROSMW/Wh0sRwn4kXdyTipkpsv7vszcDpmPo7DdxchcZZYDry0I/cBIj8wjIvP
gLntESOnVXkEFpwufVerY5UFR2vUTCHTeYtD+KNokUOgvSICwk2/Ay9Z96N6MTO5YqPqLwdEZIuJ
VCgcvl28cWr5hG8fhVPO79m6p0RauxLAEMr5+GBVeXgTeKSj6QkMiJF1gDT464YD/ITJKkSseeMU
3soB1utEfIAuYymSZt3LEKRrf0o5x2wC6AuXZ1WqmzuexGRbXAO4G6wUq6FXRwVRZ2ErCTqocmkn
r4hpjB1p8R2PEMnd5i2Jwj3muKPSPTBzl2ClFmEvWigCrDxhJ6BTUbNFRGJPmtXjQrkTD87kYwjn
p3DqsJZQCC3ia+aBL82jb0hcpO4j2bX7uXHC/QQcuh391xlxDPDpzt+goUDi2hILwah5lUTZwW3k
b9JwnOf+vs2Nl7SoFEmFyGiTKz6mi13eJsjqsbcvtkenDRPZs6t7IDZ7z7Bf0ece2cveOaghlnk/
P8nGmWBQxY8SwkdOVYt988CUD5WAdNh25cVqRO+i8tAB8No/gl3CzTwZN1J6e6vV1Uq2PaPwcB+z
188mYiVCj0YsSjXK8so9ono6W6X88UzzYhXFZzvj2vYxFmZZYy0Hw95xmJ2skr4mGx5n35e7+Y/i
HoDTXHYf6BRIu3QnJKz8UWi5eOXJfK3OlbrmvyBnZZgkVmRM3FVpjos++/FpkoaY4UyD9zMP4ofe
td8A2qCA7YP7IQ6PQ0ht5nX1k9u0Gyaf9xF6vnXdsh9D9/rNFcO+F0isrdRB5umTkDGLBoda0oxr
IIhkwE5dJLbuXMKURh9jKIRCbL/zBZFqu7lPT05JnrPH1NGh/+yZBdM5+PczsHZSXDgRWi4Yvsfd
HLs/aE6fS5WcfEMfGtYWFHhogcySphBaIKKINnouexTQ00B0LxgPptU1hhlE32yiPIaDUu6IMv9S
acA2NWFZOFCWIh+1MGOu2ClCUMlPnpR3mTt9Bro8k6zwU7K9o2eNVhFSbxMEu/T1DeomJN959g1X
olxMeMzs3HyI3YoU5s4j5OQqjAbC1Q5wWyn0jmNfnGSsT5IgiDmnRdQxktao2pcxWcBT3T9Qat8N
rtxVpXMXWBl8OKqIBIjDECNQTfhXi2AkstQlFqOOws/ac/aJGd7rpD84EMm2JLvRIc7xRyAL3kKk
jugZ98LChVoHulqO0JSXI7CrxJvKr9qjoQslI24GFkcEPv1NKEl/Se3+U1ZsYYMrpLDKSrX16gTh
bN0d2ZP8jH3+AvkKn0XRu1Qr4UE1tgPWyDoDLneXVjT9OmnjHzPH2lpJ84jRH6x8QsACw3TjwDo2
XDKxJBjPoFxqp/GgIxIwQ+9oMctuc5OJL+kFEZzAhTGPj61sLwzCedo08c4yCiCdRvsr0DG1frKB
6bFjNPEMQLxexAYKPXqYt6gQZ/MK85fXdUscOutZqfcGCWoXYttFOhjo5tYw2ieWc5fSNk6dc80a
IHix7ppPSK0/VWshYbJ6Aqvx4wNt2XEdTEtheA/C9ccNEc4crpF19tnHyrT+lQJFrkfu+GIoq4sn
JrEwyVSLPNrdPE5vuviKWgegn0WHock/e+26S1OU3h5bSY0sKuTI00t+7WdkKZuhs346N0s3dlf4
G9itd2lm18hz8dAFmA3p/ZmLR/Dal9hHyTj2W8h9FQ9fp7zvw/oJ9SA0hyEoyCgpNAJVZjDsGFaD
pbl0eQIQaTBvGfbmaOdgFyt075sxlVs/8yDWEs2tsvzgYK73pIGjgIAjVhYrnqDL0W6/u8RO1i0L
pA2LYxhL8Ny2lfBR7Tgg9yG5c1IDByr/GIpdzyTr0pXhQ+Hn54ZI5laprZrFhsCEepV4I3gF8WUq
nuThIL4TyRbF6T1gjl29pT29NFfguOHsyb6cWZ/gHx7iYOs0SEhCGa1Hs4VNgPNyLdBLLkF9Dss+
wlGTzX6wGTRGE5P7rAwIZJzqeMes/ylqEnImx3jTC3PDEOa18PRRBOmqmYbnOSFNtJB3ZpA9eeb0
w8H65E3TZ5KYSEN7S29nBY1ZwgTtfOvUh+na1X88f/N8jUunQx+LBMfvKVzj8pHbizqkbfE8uRiE
uqMTlJCUK9w3CZwL03yLc2h3iHvO+NI3aeZT35HCFSb5KdHOWy6SB9cU4QG9P1VfHt6mibqwk7hr
LeiQHFbrlsN1MbvGJh2trd8W70ZLRWqGv6Gtb5LQ4mTst3OencZEgKjBuAIEwPnoU/L48PLJgqpP
pXfIl1ckQO0J67gXvYeKyvxpFKf+mCJbuWoHpJ0eTOm8+tOwG2Rx0WlfcrCyPRVk+WZZ1u6gsqyK
CiG1xiOb1O2j59cX1KBbuGSKPVbCljABihMy9lq66GBvZdVtE5QuRSxuRQtxyGyPXVh8GE11q0eN
lhPvHNGcZAQiIh6yE0PnXzKzVr0fn4YWdoxjBw91I8uFM4s3vyIJ/BoIynT1NUU0O4/2ax/L8tJz
b+NZZpREc0pJjk0brxmJCqlk+GmyN2CW4eh3E7Eyn2BNHOC+N8PvhhDHZWSVydJJqsvMpBttGkcU
z6qjk6ltF9afU2cjfrQlpKms1EwZ6OcCsBucRuOyN83HkKGcWYZrHiDhtrVhXxN3oFnSsbxwbhF6
+6tB4NLFuABSvkrVMu0Iguhiv0E/M6UMk7EJud58SIWtEZDVG3okILvMIH03/LSrcsuKfoYwVvU3
09Sfkakb5KfSYpiea12dh88itsTG6+Gqlp15J1gJ7rXvwreE3vFY2dFRNOrTGNXRyCaSfHMQFfnE
wzgsQZI5Wc3OBh3pVJ8oqxjYhisbi589zRttoKNT5pYF3+dUhz9EqsSovHhyxCBPXCzzi56xMmjS
57gox71XuxeYJ2Sk8zqJOe3CamI4PQT3XSIgG2CBpdQlm9duruHOsNdjH1qDXxjH3PD30ThjNbDJ
NWKiCwM1vBX1eO9a3t5ziSJri/ToU+kv6xl7GlC8l3BifFL35n0CgT4tpnfXny9RZ76jd95l+JgW
ZBbGy0k2D0NivBgWQ2qr4xclxhe8jY2r0Q/8T8HKCm053NSgvaayAvBCj9ftajCUa4y6nPwY41k+
ICutCgI1U0lSyOB/OrFpk8l5NWzZWMFmHwhf7Zhv6JTJRgnMG5T7G6gixbK4EsTxYo30Zg2Lkbpt
Vn1hPUxQM1a1QQIRomoXwScq+/KBfhiQBV9dM9pXpLodbMfSfgJX+44qgt7TfsU5/WnJ/MedAwys
/PGKyl3VbyxmGWASgeqX3n2fBu9zhlilI+rOvl7Khd8+EkDx5DFpJUuJ/KjGgW6PhWOVzMCh6rEk
jcHyN73RMkr0fiuXBd0UorXw6B/dhtFnw+oxcJMTiMYWdzRrFMVPZIp2xHrRHvyRHPiGMUOfuyyD
y+HgNOwKlUo54+sfZDdoc3rOrrmjGSqdEQt11Q6g5WGzD2QtuUZ1l4+cdWMo4xWBFKtKVGS++jHO
KF0ilkLbuYaCtU7r4tlWHVNUp1oP9vQtmv5lzMZhkcPZpAQlZdip4XJXgocBYhW5RKYhEIpJRgaq
2Kpk/JVKAcgg7iQCV25O9mcwYZyPR3rorvfRDbkRiRoEmC3HEh3JLNJ3IxT7xgf2DD9nytvnoQvB
NPb5lsH0pdDibFktBamYLtpyGPkXzH5tgiEY8d/4g8nwEGcI82dao+7WqhRjibjj0iGCMG6HlylS
+Nl7VniqNd7tmkUiRMYVU55tZUIh8LJDDsIV361HHmFuHapeHIgPX2fVfEN78NTnIbt9TkyE2vPW
xASAhvUurzTU+QZUZoDja06t33I0DxgAJuYS8w1bO6BBjl7EufOC4Bq1TOi9BkF+MzPaJZoCEZBw
TpVbB1to+e+KKmaSWby0W/EkC5SXEpuhi3SSrJvgAJtlN87+S1I0TLwIznAk01P30EHlXHSDH6yU
16xA0+HTSgjU8ytyR9oNRdg3BrCJJyotupEF66FwtrWD69RtCbitU/shRH7KspH3w0x2McPjgXbA
FJ45as1PyF66Ztrb9OLZs6ovHU/9vR+R/Ft23g2CQ2CQcK9t8YahfTN148616TVbwz94lYJjzEYG
vmmMooH5Vz0fCzI1kDIR4qVnYL9RV6589HoLN01+8tK9N9KeoLpuuAka9eu03obcqx0ZDWeLfUyb
YUbu2IUOfUHwd0dWRy7nZ1J2FV+0/JZJ82B1/XiyTKy4rTDKRW1P6rGJiue25hvSvUufAWyB4qla
0uHf2TVD/QRyrna6b+K432Y4Ozj5TfafyLoE17XZ8iQKhwQWVqNvoWDvPZKePAd/u+zcnyBjs+/P
xIQCyje0/zIa/W1EMBHzU0QaY7UnsPqB4V64qlJ5Um7ygiAXmfZUvLuVfOAfUzAOm4+YmIzAJHWC
SIjjwIkR2dOtpVntVs4cQanPXkyv/1EgOHFKjoBK1RUEk+sv0Mg4m7JjW0nj0GpkH0jmqvUok08R
0hVNJgyGmO01csFkH0wMzMsBrXUwNCya3PSlzuJXx4yGewtf5abxIn/XVAidnJxbz8yZMgcTpEZz
ILv1Kg87ZcwiduHAmWuU+QuE/FvwMJchSpgyRdW0FWbg0Su27q6erfbd6JAUXqfp0mkq2luRHoOG
L6SRcE9BJ39RqePKjwAsRJ4KiGDomjVEaQOOSCm3dQPUZ4rlvhugexSYV8+MOotNo3i3RtzxuUbk
izZBQKeABcEGfQtI8imvPkLLD1H3iCcm3OoGvES1tUgzHQGwzY9tKQ32ogrjeZFJc5dOWrEKJylz
T/5J9izjlnnk7Hw2ONNAuOgDDDOf9n4Y1iFS7Fdo1OYRdN60c7y2fi310NzV/Pb3BJd25GnK6sHq
53zba4Jq46HBT+bF55jxFaw0EgdQNzxYrJ4vWZ+XhBy5rFRxV9NNA8nl+pQGPr4cqVfWX7qCijKd
SH/zvCbb9bTSfGPOM6ah7t7tul+4vF8DSJltb9nh3o/pJFm6GAdzNoobgsX8da7ara+nH6LV0QvE
3YuqFLGq9EakgYcvOBtwk5ZYomeo5KSDMouudPrUwetEnJ3jpKwfS6Yr+GeAOfbg8da1gy2lgPwi
I55bUbtKUvWaNlOxbTsdLAnM2MJ9ZRc4WvKqUaycVWs3Kl/aUfBN2mRzQHBBjJYlGNqZno/SpbPq
+76iunFDrHhhmquTha177ZvQzaT2232ic3FPmHm5cp0G+jMrmeci9GbGqWQED6TBUNpzUtdlPN8b
cQI8LC2eBWCfhZ3ZHkM3mwaOxKaacV/47M/jpY/Vo08GGCl3DFwR8hOFqGrGJa2BjFdJDR8qpgby
bARwmhGgVRdfULRZzTT9eKypzVbooB84x2FstMgq2oiZ8ZwM+akr7fhJY1RGLNJT8SjjkmQUNWEn
JPiK7BWGH8e9qI7GBNkMzGOIrZTYB0R2XAoZ83C60q9aDwgqgGMytez8mzHnGE7yod1OEyVcmgRs
SNsUTq8n9+YUA0ZoukMvGY1UQ+Jjtuq3smehNNcGqhR7fsdTBwSnj85QA8gVkvrTV6BCRk/NB8Vq
H/uOSKJtCWHhxk473MbuUyIivXJQLm8Hnxm8b4ys5fJh2GRzPyycIKQpnS2TCt8mtcotn+xCHQVm
9nWZNw9pk71jXJ1vwOA9lziYVubsALG3YJmlUiRPKhqrzei20S1QPrEeatgWJY6yXcowc+tEHlhi
H9eDpa1PDY567ZjgPFRv+d/wBr2tEcDfb9jRVmAczo4FIahhpMY4gKHGCBGSE52vukuJDw/5TxQG
BzzGryJrHotpfnRU8ZRUut8adVYxvY07cj7p+q3c9phCEMkRJON9U4tqFdrqbDq9PMtOkIMUSTzw
BjFoTZHujdpJdqKhBvRIWsABToHYORMnVzZAQUQsHSN/rFHWECazNNnmMAlR7ItqyorEh/QUhhO4
7e4+QzbikmeQBWi27TgyENlz7KGDysiuteE/hOVjEGho3JJaGIN8d9cofc+hnaxJCcrRZ1cX3u/V
nElFMQ/3ZZnuUvCNSxXHe+HnE4UQiz0flPfRBZ+2bDUIGq9kdmLbAkmURM+2U1av1lq0Pv/Z32WA
staZuqK2u5RYG7t7YXo63QxxMe+iIu2XZeQ/jo1LYKwgAWS6SunnuL0+bFgR5hVu/zom1piT011x
yLW491ruz44Y2jXiniuAJzZeRk40qnhZnCZVs+9EsE/hRIzWXN7DS62Posd7gq38gWBeeuJaWgtG
H8T1ZQryoIOFmIKLZVvHI8im30b0NpJoiMKUhW596IGMLb2w/YHSW+yKKsiXlR9/yaavdoZnmLDZ
3PZsKkssWzMn/FtHDyoA0hb45KfabtG/p47xhqlRH+E8JTuDXRUJZSYCIDfKAJ8ODJYRS/LfnREj
x3QNXHo8XOoicJ7kRB2TwfMeE3teMm6+RscW1WkOe1IpY+gJumLVydOZ3DlK5rF5iFACvzp2LYmx
F5jr83w6KahLKx6P6brwICcP8Ww+YU6xPhnvO6+AhX9L+pEdVVm0x78g9rKHyYHSuLq0EYFN0M2h
GmUmglBc3lhEkH72b/FAP7QFjOGceqrQLyBBfYXq1MQEkFc1kQBuomg4bS4+O9D+OztB+Wj7eOuo
Xp2wx0VAU402R76oHGA1GnL/pvN6tgCJodCDBzbBYb1j7JM5am7YT3rsPTwXpk/n2URCW4zhYluq
B9qS4VsCnbxzg5Qf3QTGQHMbA57rGvvVrVu2gINqP0o3ntho18nz2DPaD0Xb3hlFYh+qubZQRjk4
f+PR1zT8gg1jmyua8NhM64NjTN9mZMk9MVMt6LOJ9L0GJBU+8WL4KmqoSSWreJwoLTFwJMQ7t14z
olpSXv3aZy7/upIQIIjTxgRrlNR+qskGalZgcpZ1HaKFpOY11wKCYAjKHhDLSxP44SmraKU1iJKz
G9m/+OfcTVhaxAcIm77BNekQaxaf6BxI7KKaCGIQXTa152qYDb2uwuinG8sfjf12HyoXM2Xb93ey
MW4YsHV3kWA6ZOfsrmDLZBuVUM5iMfsqJ4gOYe6xfvFYB/mEBS29qh/f5iJQL1xwEDR1MG8FDq4d
M6Rgx03UB5tWDARKA0tZRDCoNyyp67UcUr2BbeLvyiywNxaIEzSTihls4jeMX0f9OqEwf8Mxkt1g
yaHrNbwCCgrehX06uNG+rWF32nUU7eqRWAge88EVEA5W+NVNauPYk716N7QlywRYddBMeKQA9+LV
iAALx/KWYZ4N99WctgOr/DttVPbZ5wo6a6aTyw7MDj/0cOzLrj+W2gk/WZYjQasQDaZdM13mjhdm
5JSKQ+v0JMDNQgG+QmJ2TfZlBlsUM0+toqN9dtM5v20Km+Z70lSfLj6T1tZ02QVZSgAS7f0YNnD9
piD4wnIZ7QcVPI0EOu9tMnzvm1DzF2baJqS6fIViIlTQdMaTMQRUev3IbCMtsnDLJcC8SweSUqdh
WmrGk7xq84djZlX15WrnBemGYc+hTXDQUF9Y8hLwZDp1uE6cmSitpk6QEng4MXwr0MeSq5BnraHH
QwdtZ+1DTT7EbtTfdK15Z+PlXM6DWdL+YoWQwIepQrAxj8K01tpEWBRagnUf813szi2Gjko5UOQ7
cniXUmX9EbZTtPCp/1FT6pbdVZ6hyh0w0vjlZHJNGa59tEVvHoF6cpwEglo/y1KoCqEI6HpaMVZk
nMxSnCHJw/g3kMofJbn3y05BTxdMLCllY+uFjad/a7YyYuLT4vnxGZYQkWsly4ZKiu0JCmlkC53Y
1ZiX+1Wf4mNdkEViu1u6UouYLNQG3KIN2bpoz6AnNtxtMcKKBf5z7+RwoBO2CCijORZTijp9xHha
4W7UkGQhJOXJzq7wDXAoFka7pYwYN/9FBmJbDNDqEedmQIbm4qlCTD7CrCuAHK/6uPmpjfyl0cNN
VPKMmBNyTHKSoYm1TOSBmHGeGaHTV4zvZ7O/+/e//tf/+d9f438HP8VtkU5MHP6Vd9ltEeVt859/
63//q/x//+v++z//th3L8dgJu442hS1c03H5/78+7iMewf/5t/wvLhA9oDuOuczN5Ga6RsYcmYvo
nFlgTEL1P7+a/TevJoUGiuUpIaQp/vxqXY+2e0h0dAgsGZJJImM330aKZ95CTlX3XIsxfPjnl/y7
DyhNIsUl80TpuX95ySrr4GWXUXzgDEC2RIgUuzhSVJGAcwzKxT+/mvM3H9BkB8Dzx+PLdK0/f8Cx
DDDzlVmMJp8NoqkKe29X3PsZrCcEimL+ZqViPv7zi3p/86JKK1whwkJEr65fwf/3GyZ8emzzaXRg
VSxXZcwtVivWXiU5oGsTPCXe3sD98X1CxCapk+M/v/zffWaLyE6Tm8Bkj6z+/PIZ5rDAiIqIfTsh
FdJAnBkwPEejHj06AQYTJ7G73T+/pvy7n1Xb8HBc5TkespE/vyiZWAjBWyM+9CGr5G1jaijVeAXx
vq5tkegX7JfBh4kuFbpycsUdIPUOLgFTimM1ROYXY0hyemoaEAftGUZzypjY/fgf3ub19/7r7WVT
kkIuVJYttPzz24zHkXZKpsmB6MN2XQxxumG1x9g4YyniKe2gCIj7XSVta4X8hHyxHv2k61H080hH
WzLmepXB/Nv88xv7u9/sj2vUtNDCOvZfvj4TwIgzB2N8iPAYvgAkjU61N+py0TblLM9haOeg8K2I
Ae0/v/Df/nCutjzHMk3bohj98zfSowRhkedifs1VwvixZKAu5GHQHXufpGKWL3R2TAwqjALJO55V
QRqZlT0rHTKkDKg3bYupopEW3f9w85r6+rH/8nNpIRFRMHPnMeX95WshkKQdVdiHKJ+H/maEcUBr
l+I/BT7HUTBbPayvIX6moc1OElNNu0K5C9bc1GP6MQattYUq0d+5ukaQbSLrwEXo9iV7AM+AXNIY
9ybDqMPoJsVLqScBBhJP7i6WKvhV+DUeRUSt2NrWlSUcu7RWLehLZctt3uorLWNsPpqM4KMKyNGn
6djwQdLRcR4iiyMokROxD7ZKb3WBlSSGMID0BqQIGB5qmKZtKJV6LxfHFq/21gyDj3KuUQ0ZxCpP
k8YhWlfVhVqbmC8bs4VCj7/Tbgj6o6x0gvpC5sFDVlT2he69RFRRFfu+dYrnZAbTWLNsfrXzKX6v
Ha/8igTBa/CEjJvYioMdgm8UM1hb+lU3J85G087urNl3TgOxbTTD2lo1OamWnj8PB1GZcuW6+G4H
C6FOAk/0NOMLYYukJFoBE18kJP0y2QVlQmac0dYPAvIOVmroBsFemnbPmd4ISHhwqsxqjdOleOJB
ZexM5+rRr23zZxoa1LuCAF+bxbgfb1U9TNMCZ3Fy+L+cnVlT48jWRX+RIjSllHr1bGMDBgMFL4pq
itKs1Dz9+m+pnrrcBMT93jpux20hOZU6ec7ea2NrE2+FXeIohVoIchwUCvrvztqUbY3ekwPL2a6r
+IzmDQWS75DBymqwF6o3wZkANTmRiONfPD1tV30h9FNa5bzYlgyGgiT1snr26FrQ+sEp/rPXVPfD
GQsXjB5c57Quhl865tSAvnKFd56SCO112t5w4o63DrCPFaoZcw3pwf2dYP/dVWmG8ozYuEehTCaw
3UQGWwdPCUd54E4nOxnGRzWI/ra3K0E5FaWv8PWMGyMBUoAhF6euFsv0QR+64L42E+LlC2g3Sy1v
ISRwHOaMksV1vidUtEcJ5idrxAHJoTGTWtv2wszA0ePARYiZTw1atLnn7WKtW8QVs7KFnGpUM1rU
6UyCCPikK5Z7K6crc5JvwF0KPmIYQvJi2Wtav/OdQE4ro5n6H/R822Pk+ahl6Q0iYwvNdYMimzxi
UjdpUzqjs0z9tKnXLYkWG9GO2cY1UufSQiy80+pq2uMclPu2K6f3KjcBV2kDAXMYKduNj7Xlzu9c
tc4Gb46XlBAVFkllRViSmkCjwIUJQwPMsxNG2T1xPRDmbGydk7hRudefMhjC/6ixJl4jIRMjJ6Hp
BE7V344uxNoIIahHCIBJ5HkCtgLwZGFyXHFbxjIRtPVjbWd8hrQwG1/qGgV5Ujiz3dkJ3WWAte7W
zgKgSP4YCaKLtLSduyKt957V6BiTssk3gs2C5dIme6bp9g5rbX8bJWJ4CXVuyG6F/jr1MEWoDjp5
S4+jeccnWydL2fr0q61i2IwYa5jsJWTm9ObokTONuSJM/OCkhczNWTLDb9MoK+ebT/knnyKhu3wj
TQy2nF/nmvFf1YsHOzTPmiQ6mH4SJ6tmNByYxfIl8uBK2F1lvMQ1A5ivP0OffJcRI0kbrZwlmL1c
lb1hPEJWywCqEJmts14jZaRr4rJRcX59oU/qFCaRFsRsFDU0pq/uzkZ/01SQIQ40OK29cDDbAO+O
drVJVurXl/qkuBaC4hOMLQ/UNa7uySy03sXnxoOcMonbMXPs+1S3KJH82LgUhpf8Py7ooFaj/vJA
VMr5l/33L9eFEIlRGR08MTrgmAvx6GF1pvDz2u1oF8M3tcNnN8h+41Ffs6lRUv19vVG4lkNTn0LT
q5lyC/Jz8w3zje6DN9FF1emXkOS+fqifrU6X04PN5WyJPvbvaw5GUTO5j8hfJJ9jnVjGk0lg/XEU
bU5jKkIUO1O2vr7mJ2uGJenZLmpQy2Xx/H1N3dU7Q9hYQGwCwu5SnZPlygKfAHjWaqmQvr7aJ0/V
cXVLmJJlg0H0uubJCeVr4ENSKQzTSTdH8zDFpMY4FvxVck/k+//jepyndYos3nr96onaTJ5TYZox
ETPCW/CCwB+L6PPiMvWWLVlT36xSY64or4o6xzVtRv+eZznU4X8/TjUQEOAR83qgYil+Dq3pS6Tw
KrWgVk3WW8QoP12FdYe6TA1D9zuhbvmHAU38aCJJ4PNXBuqupcc1fvM7zy/kf/4wtgZhsKQN53o9
O4CmxKD82QafD9tB2tqWoCEMeG5JBwD520MYERwUZH31++vf4JMTIy8upa70TE4e5vzI/vXmhl4H
bwMSCzpTt3iugvR9gG23ksZgw7pi2FmGOAh1u3fXcTWV3+z4n9038cCebTrzScC6WnF1V1m1243Q
rMb4l1HSvxxnUxDjxXA6KoZwEPSjYJ31iBK/vu9P3mbOjBw+dBLK2fuvtsjMDXuIigFvcw9o1aDv
tbKtCJC/UzrotRS8areovtm2PnmduZ4g+1PadFiMqzMg8822tFJ+5mYi1W6XdqP5VNXNIGYYrt18
s6g+uUW+M65NohvjCNO+2pQ14jTrqvQQzvbERSWmXq+QRhCgLGjtTVkyrhEQvH79WI35FbpayS7v
Fy0IqRvztf9eTxqWDTI3q+RQN8J7bCnxoCdpjPYBZmHZLf02RJZjux2dzS7lsJHBXO/oegNYXvgA
HQ+drrtqWYSTfAktun37r//Cz34Dw3WZR+BXNAz9askxx7VEQXvi4EFHOLeNBy/dA4ucuEwcv77U
J/upa3i2ZMuhB0R37e9nwWTIVXkLThnAhcNIlQkUfH5UZj0y9co8cczRvvsyfvb8TeFwXRYZe9z8
vv/rfdYtGEADAPRDiozuyatKm+CwKSVY7+t7++wxmnwtTJe9WTrO1ftDj5bcN4B0B4d4i4XC/n07
hb7ajhz1//eukktpZjk0T9ih7PlP+dctjQOOl3RUMR+jKlpL5Y4gWNNyiToxWxCHhl0nDPTt1/dn
f7I10RKFOOSYNAHoUfx91axtOz2DwX+ogwA4Oy5OhG4t4fTFwiq68YLcz32Jkrxk6tX2KBa1sOWH
jQnPRv9pBx8zvgmIFqomnEAEai1Q6PW/hsLCVGE7EEIWStOyG4EcD2G9jiuZhrJ+kREpHwsgdlgM
kyrsbt0wZhaR5MAvTja0DuIyKwuSlJsM8/EDwNiDqmV0siEPYIUis2DLaaqeTyal9hwNcedhy8ug
PqKDCXjV/LzGzEuMEAK1jOMjWfNz4tIYO1w4xjVXbvxWlkCcAKr9xCod31tpX33Tbv7k5ZCMBKhO
wXw67Id/P98ga23lxnVwiPqB0Qq5AEg+iAtRKidykHCsbxbsJx86DykH/UHb02kJXhUbg0p6C06z
tk+HFMWFEuHWa3pj3Q6+tyO8gwFy4nazA2tYJ4UMn79ZT9zO1b7oAeWkty54KfnK/327Q5xi3QRn
cCi12fg96AVqCALFvm1d/el3/udK9nyQEoaFwPFq2zdoILHhe8FBJy+oAGoy05sZPXCE7SId4Usf
Ytb24xQRtyYVcqui5P3dg5nwxe3Xd/3JLuE5FMvCdU3pUmj8fdddPdQMgHAShl3doVqdCUzOhI4C
aEP7zbU+2fk8KmS+eLytjqdffVwrqF8+6JDwoKPpv3caQ/0sgj44fX1Hn2wL9JiRBOi27bju9WbU
Bk5eJEYeHUg/qnaE1WV3LdwOsD9IgbpcR1gSwreoBMmoX1/5kxfmrytfvTDIMDuWDs111drpmrfa
QsxsRbPZj0Bc6T59fbnPfjpeUEHa47z1XheGrSWVimkwHmhlW/scDdqyVB3mXB3h/9eX+vPuXS9Z
yRrhzErdYFzX5UYrEi82eaiJlhm7jtDw2wF3+qpqunbVdJazKHmzj22IgqP1CPGKAIVvkzoaMTDg
J8Vw/bsZiLj1Z3MzEUzf7B3/WVpS101a8HzFOfo5xtVHlf02CaM+DQ4+7bNbVeQ5Oq5wcL47Bvz3
gMKFHM9ji+CxS0qGv9+XogyZmWQT9vO4jh3eVyNEdZ57ZOMKowVdUqbjSUayJ7mpU9NzWKGCM6w8
fdGrbCKsxgRZssnNpsq++R7+ZzlQzlEs8xLrs0ZOXj2Cjj6WnPCwH4iL0x/5VJsbNpDoCW5iuPl6
OZj/2ar/XMvmv6EbDo/h6tMbusNgp8AhDqgTjI/YEv7BiOOGAXSlBGbNqKIr2noMRZxMo8tQuq1z
43tZ+I8pyX1HfzQdnK5NAEs0UPEKS0Oz6pEmlK9ot4V4L9xu+MVctXtEFCgVwiu9/ZBWkuGL9Ub3
JaO/5y31GlgwAndAB0iJWudAgAhAaV+g9/hmgX1yx4zsXI8y3aJ0s66eLjN82LRjmxysMQtwfsxZ
LYtRxriyMrI924Uz4l4nsqiqnz36zu9TmhQPXz92Y36sf72Fku+jzYjQ9WhxCPNqs44QeUyAdmg2
RCWBdFnzEYZCPYdKv2tSZs6ZQeaAyR60LX00+zD/XuAi0T+NsNd8/bd8stp439h5PIMq1tKv9jr8
bUh7SVchtstBS6kmIc8V2qFm4ehD8fz1xT57+BYlrMnw23HoRPz90nmqrLDwF8nBDJuqXUkQnxYc
iNxvmRE38X1QyvZRjn71ArqwPyPC6L/5dH12u/Mni8kppwX551D1rwrXh+kmIq9IDzCm/KMd6fUe
UrxDaxDcyNc3+8lWxrCLiTvIYYs37OpHNovWIJSkTg9EvUVvgYFmdTnkaG6++QXnKuN6MTl8jekr
cPQR18O9rNGl0vj2Hyo99Ih9KqIVcGFtAZN0XMYDkapG1X9zzc8e43zwmSfPUtI3+/uHJNZytOuE
KIywTG3WbC9/pEhLkDI7Gc2Urx/kpxfjBERRSf+EntLfFyuQWhb4K9ODExlFvoYCGr0RAUCfHp2d
+vn1xT5bouwOnALoBJqcgv6+mNNVU2v0ZnJQOjF2GYarRzvQ7XU+VCV64UquG2IMaQ0OFcMqxz98
ffn/FD3sDHyNpOPRKOJmrx5sbtYYkM0gPQxe0N6gjvMQ6XHY0wLSHew2Am7a6RGBgtF3HZNPlhGH
g/k3ZbnST7g6Qte+RuyGHig4WzUHqY4XdDe6pcFQhgFluuoHo0tvnAkkyNe3/NmFvbkYcQ3dYhox
//t/vZJ8ACOHTkF6SDAHrJJGA9hQMusb4QUwksMEIxvE7l9f9E8D6OqtQdfPBsx4wGZdmX9fNdG6
rp60KUV55UR7DjEBXSmP3mgRnmWJdBYsxNm0c5seYR89RJ0vj3ln33/9Z8yr6fqvsDxODpQ8uGiv
/wqL7Ds9AIp1MHuw6NhTdP1pYj86h6Zj4Ch2Y3zDX1/yk8dNPS2YwXA289g4/r5xWbW9gfcvIxPa
B8ZsFwhjdb1d9wZhiVM4+YscMMP+f78onTEUFZbNsERcfWU8VZOL4HfZwYuFtZwMhUdMpA1297pY
ofIVe1ij2u7ri36yAdsCcSw1juQfrscIKRDAJkqN7AD3aKTfWUNRW/Ra0V6+vs5/5RVSJ8KAUnIu
qtnzr9ZSb8C/9/GysdODz7EnB7yJba5RLSTF0p66ljGJuxzqhzFjzKhNsIJIlcKeuiQ9AU+QCmUC
ZgIL+dd/GKEb/11fFDqOzkeXUdd/5gx5F1mi7DNOaqnUm0U6p44FKX7KPs3nkAhRDOBzSO1E/hAU
DqoXABV4RpDMpH6vIXkka2ujBt/+LbPSAyU+9Px0gY9BFZDZjYAphTPQoDPUWaPxFjiivW/R92xH
3vh+3VVBsbPxx9z4wsGBQ1yF/dvDLAAkYEpwCuBrH3FBE/3yjFbVuu9bw99JUQBiiH3tXANbwTI7
gZ8kDoKBeO3a9UHQbd20GNGRURqpuKf3SmpTI4wlo4R0RBHgev8MjdE+Sdo6RGUWXB3HQph+QMt2
1yOE0ktZ1uV2DC3LXzeNLxDVwnnYAlEYlmjPrX8GS9YD5x1+2UUa++MBvGOM6whnDWjNeGKv8PsB
Ps6Qu7g7Uw3izQJ7FFCAKpb9q8wwAC3MoZK/EEWAi2EqTgBFjaJjNcpR3yNBFqvQdcInKDH+TUcd
soJE36+QkFcbw5i9h77fxGcDI/JjS+YYQLM4EZuhzJqLqv3xjP0PdgvEHsBJhdkb4Ekyo95z4HGg
Aiokkis2n/hjbKvqGPIY3FXIcP0+T6rsVbaWtzHNlugJqlV9HSaNhYPZ7i99l8IGYjgPusTD+eZs
patBVRmcjtzbwWFW4UP63Y+MjfVniU/hkRQvtW+UWV7qJGA/rcr23vIK/wcDhWjJ7dp7EmS6Mydr
CdwLZXjfmO5BsK3eqwKSlxPZw0GLjHYfRFlGZnsn7RrdjFH8NPNmyM6RB+V8RQBTgpU3jKoLtlns
C8r3ezI4TEUaLcGZdb0KK5/fA0tRBBVU+UcJ2bNYjWM2rEuq63NeZ8Y5xBJFOw54jlx6DGUgxaQy
e6l7qy7WyvUioMxQuo65P1kxwK2q8fauCDQL7ejUq4VAHn4TaMIjai8sds5AUw2HP1MuK+y7fSn0
YVtGSfpGOm31oE1tD1rFSw+5ERSQSIv6l7CG6QHMRXe0QgMKRpoCcVkSZIKpX7NFE29F1IdnD8cf
QMdSdxvo0TQ7yC/tnH3Qkkq5quHmrccoMm6sMhTuvRrbol6jejHXIy1IjCue0Zz6gX4j3J8esJOC
CB7aU3gknLPbdaz8F4Unk0FB4yP1kkXY3Nq5a5w9FD/RUlSBfhJVpd7wFZnpAz1ctOtpFdvtIpoc
QmzqytuHWGtR7rZld8vc1rPWUF4wJwfI7Aj0DSwfSYOJI7xkNxGXwpQtlma9E8huhskNH/22wC6f
lXpJqzXsf1eGT2jtoHobY1nokpSLiPNxykrrgjmBQmGeWgZGjPO2SPBfJ5kZ37iFQARTqr7eVHVh
oOVKXbFuXNRTtGO9YokCyDsYmS447MtxDbaWSEGyFpZ6J9OnqHCbieQect/RJPUXjer9gY29nKCq
p8ZOI02FcHPOq2RDFTZBnVn2GuaKQD/k1NkBAGx+boGTo3c2aFqnYQ8gzfW6n7kvozsuhCV6HObk
BIDr6uj7YfVGvpUKlmx801MG2QC/UdZjzJY4f3ccT4ObyjXGnSx1KyThEH3NuR1F2NGzzu2jmw/G
3tO75GSWQN6koakbz26LpyAhPYGyp9kLUiT2eDTTH/5QFOsIm9ejGwsohb4rT1CmnV1g9Hq01dp8
2oW+G9OP1oxNbqk52gBZ7c82o/XTa/aPonUBy1r46hdTH3fWwgDPcfRw3e9oZzinLicySPR4nR0X
FAJU13wOhLTsCwUQXLKQoAToN0EaDjMIRxHM2CBU81eWiJZuUQOkUy6qe0QBZrgVhZEeDDdLrGUB
JmiH4EfKlUJqATivzZqDZ3XYGaO4sd0dPlVA9CRP8HYQN+KQYVQ1DqHGEZYXqpm7odH0HY316DYD
WXZowtz/EbY1H4XWDviCtRwEIT7rvYv1CockiivomJJ+OaloaVLO3H9gUhXji0s5uPbNlGpiZcgO
N40OSdmwNB4fAoJtTTv/XBH+9xSovjm6je+iMUydJ9zezp0+Keds+yPhKUbkmv/MwMyd7hbaUnVa
+qw5XexwqPHrYJWVOONmRpMkMa8i6o9Owm4wZEAp6mGSEjmwqiXns3D9ddFgm3/qlauq1LEZE9Mb
Y6ZGXf53idh5TlqFVZ8eCgAm4ci6tsbXvjYwUpCHqLnpvhdkEjfdkzHma8OVzxo+2cFUBy0Jz5qX
LHtzOOFdWhqmOuWd/sFn+k7lyVMbZIeeKCUfr3dPzQZtxJw5C96Hlzdvo+scicje60H5ko3F3Ygx
dzuliNYIPNjFtfc6ECKetuObXwakpoaVtfQ9+w+fChbAtM57/FFpXt+ZKRtKlN8lgXapLZ8AMH0d
Wx4AFv0GZ6aJ1h8+n4Psqq67F1LMz3UgKIdQ7bHo8Ds0qzZWJ2r2W19ZG7zIePvFapr1gHOCD227
lUtaX6Dpx0y5l7jofllueyBgmvJZHNu02Tk4g6qp+I3R/WC1JBuq6D7zLLXg6PrqK4I9lEjOgtYm
RIn9iAdbL8dHLx4OSe3+KL3po06T91JL9AXM1LuiCstl7Ig9lP9mAdz8jjdqWbfFgxGOhMgZNyMu
emABPrGRGNq9eXg39Ddw1Z4mzd60Wr3GBokaf8RTGWnNjaUZu6wOj043ruNeAQ+wT1nZ7v3B7QEg
yWNfypXGCG4Z19iu7Dp76LKEqF8SUXRi5MAVU5Uxq4thIIc4pXKs9q0H0HZ0u4faSFeVMtc6rUTS
drVXIwU6lrLtY1ssD60of3TNc19Ya4LSHgkx0Jd+rI9rOyGUpOLbrWHF1pO3qZHLEQy3yvR7tHv0
xWDhgK0BGMBoDs/u+8hsCaeetm2S/KXBmUx+uQk9BgMJRQyuUbNLSZOAbo4e1+Bv9akLlrQATlgU
FPZM607zx20RYG0ke/g2aaKfaOC9tazSZI3xfDeigIUXtRoaEiakXs8ZIPbZpU+Lp9w4NGW8r2cb
1wjfOdH5TyXJoaNMw+uIPS9lD65SpvBB/QTsf2mB8DBsAyVxOycGtefQSI9hr71Fdve7c51fQaht
a139Gme835CeSgTpizC3n0Ft4asUb3o+7ls5HsohOlrcOCJCyLm2eWtZXrC0VXSaQoVBCeaG6seD
wk4f9qgNARBS7SensvQxZAY72xj2dWdfoMWu66E/JCAw7Sy/V334iyywZ0GJxlDgFdnDPcjbdd8C
m9XQglbdxtKLXSmgmmeTvtJirGGhuXcItLWFtgk8sXe7uFl7RMrCcfojcyHdzN0iaVgBI9jEMgQU
JeFbhooTYHKs+JCTXfboh+NWymA/yHprcqYSTQFpUF8BEMcXNO+/wxLB0qEz61upTRfwoqSuWeum
giaZuP3OYUYkWwO2Cb/ymNvvmhPfEWbyw5PgHUrzqYQC7gi8PqIIgKoGf0I4WC4KlzuFUN68MgIg
NnP46IW1mclRRAxszGx69UHmVcn4CwzMOkTa5xnZRxrm95rtvbOpL6vK/WmPcK5CHXsxR92PUZY/
WjdmAOrutaS7LyNwFnFBricuVX0aLzVcAGx85pwuvRl50QjaKh/GRLsNPbAqaEdK1mxO2LdaiRAv
HUiAdChPLo6auIwfkModzLyDFeQt48S5KXm/0KPgGYbz4ObVxVeQR4bqVqj2NouiS+QbB0YsL+iV
N5bQHhqXfL0g2gwxNjxgBGWXrmc6ASCK1QBmwW/6tamr32497Eh72oUNe6xMsxfL1LZUvLe9T7j2
aK+M0bhPvHQVxPU5mUOQoIsR6YJmegoRlLsxkp8x38FeuCvQ+2T+sLZ08kACwt87o7kx2/TJd3gq
stjXE761XAbHsObR25Ew9rVTJMASyxMChbso5XAQRC2Dm3qU+4l8vYVOPBp3nBDb4t0YjXqIMtIB
8AwCGwcmViGzoqZ8cEp91QX6vojCnYrgd4c480ftHyoZSrkuuYRETJhhuzWtGsAH6mq+w/zIW3iD
tzEplcZQbUVpLe3BBOnBm5kLHMxWusFXeDeMBKSZs3rdmOPYmo4IuPLc+PYa9t8mhGxCmd0t/Qal
vujvS8CnMswODkmTU4tVpoImJex0WUw4MKo6eyySnDgAz965eGJVUO+xiYBZ6PNzmPf/GLAOQgcE
LumRaB10GDGGtmkVS1YHSWsPK92oj0FknS0DGJbrPYae6nEA2rAve84xAFVmhrTFGiwJlomajW8M
DxSLO3MI7vUo3PJR3CSWuSpVfjf60SNijE3jNWe/K549vd6kKv85csCK/WmXyexYe/4T9HdtUTRq
k0/5m2i9fl1KbUv+5t4Pmp0Rzr7bsT0Munz3nAFnGmlxwopfyZEl2HdQHUY4wZ+Zp+cgsT5EAfG6
NdGx01uhVTFAfCIPd1E44Y84I0NG6eS85bfzllZV1tHF4Dbi1i90Qtra+XMRau5SL/yH2ACNYxNC
7FgHVArWstSCTejzVQyHCfuitZ+DVWrocbEePualTU6FJgDZDEh70/WYms2G5AYKSrD7boJKvSwL
Up1xiUzDGmTbuRPBTQNiztCHG6sm5AvQQWJ2p2IMd8JK9rwHKxPbt++A5ytax1j1jbNXbMCT1x4i
X6dF0d5aJm25zu6eSLHeVlMWLYnWeOcAvy86/Bxa0pwIZnz1k+SenJcfnLTw+Wbdy1SCqhgChmsI
DJSakzioMMOY8Y6TpEvD6LZ6I3a548KWG2JrlQNhWwaKKVQMaWbLF+lUqYT8R5s0CbjAsRGvtSyi
wp3joi36v/VzRvKNX+u/0SGsh8YDvcERra/YCSz9DurmqzTGuzqzn3GLsMeb9rPo5V1SIsBu3bUi
+Qip/66L4I/FDJFLodH2IYSMHTlJiyNQ6UeiPWl+w1owCCFahRgbXFVg7Tc3bqJvzb564flxcX89
+MGNSouVY3Rn7LUf1dyhp0dUc9yivb8J9O7RIi8vksOz2ULaTJP6ZLAjq3pY4xu9tad2xx9+X5TJ
zSCnt7BgNbST/Oj8Aq5488YI7kYT42/2gJVeF3Cr23xvDEjpMNGvDG28T8hmLZltzR4ybABZuoji
dg9lH9h9ciEY28RSnWF+Td41t4jBb/V0tpN4Lb30MR26H6TfPSQy7BdFOrxVUt8rTZ740KzJSsZZ
S76TsKBFjVa7V86cYk8ZRr4lWdcsmJn4fO837KKcrm+aXq7HylqPAiGnYUIDUcKjmWOpc0xi8zGH
Bw87zAo2XjO+9U1yW7vua5IAHTK0W60KfhQBeRQoBd1VDP09GNS6ysLnumrmVIdhH/ni2bbCd6zo
bC7gCSzWErCPFcF6MIvQkepcL+3sNVPrrW7X96Hegq+fSSjWKcAZdZdTJq8cZsRZ3oYb3pRuCTz3
J4y3bR10Jy2gwG+jDy/xXkdF/UBAkrdwCv2cy1yuUn5Nv4EUXvIhAiewxM8acCat1pzOAT0O71gj
l2brvbjzHswJbN8koM0sj/QOQwufC4+UFdTLvztwEaMvdjpHEaT0go02hlpUhW64qDJ5njSQ6jJW
92TznB0Rn12jWghBDkRmqh3eWWzTGGugnCUXfPMnlRKCk0u5SyXNVYqXt6guX4pcbfEP3Dc6BvjG
7HeWBf1dVf254wgB81is2x4yE0cCrOT9ezEQpjo2OpuzLuiQVNDKxU0+iL3KypPX988DADJHT2H6
ym1XJUetIJUmLqwVL/z0B5rbKfWoJ8VTjeqEuCLCxcq2WCANvkgz25fM602j2dlDcl/H4Z5j3k2b
TeVhaKB7Uy2uR9dIFomniK6Nzn5FEmGoWZc8z06YPQ9xBrGAAeqq1AC2ykTuU+JnFqVu3NbgcBak
hR/c2IbRYN9lXnHJp/iMs5zyzGlvJt3+aVvuBRfdxepn4CCZIQzbUjz+LXRpXV6aogugoZNF1U3m
rZvB7fGq+X9y+5ugpxGZORAcMQYtslnBl6sSgCFL0yj0Uw2qYFnDPLQb9200kk1LGuDKd6O9iLqj
X5Pn06ufqckHXVr1m23RscQGubN5Z+oxeCBd8aDGiK9MUTyU+Jg6c9oUGald2Wh48B7EPWbjlYh5
A/PI2rSDq93aTuxtZJb/cOGf4lrgc8Xnc805+qQUZbqK8TViZpyq/LfG35fYMWxiAb/MBqS3AOO9
1mq1ayXY9fySRMVzpCcvNtbIxQgIj3FOyHSKctBwrBPw6mZtjwQHuLGb/KxswtY08MNDDxVDqt9N
qN9pgVVtnGaqF2brHkVXrpweFqQMivukI/J3hv2WWueCCSnudLKbh0oEK77LAR8Dg+9QZC9xAN4V
cLJ0zeeE2v4gzmsDB4Z4KsJLLNx2YwBV0Un8dOWZ/YMmSMwbVPlOIMK2tbQ9+OKDhsxlGTQNTjuy
hZxYI8l1hISTmREc72DOugru+mC417XxAw3GKrTTne2SlVK1m6aTF3fy9xzcFYxLfG2l5j+WUwDv
Sj8ipcqWyGaPHfZDJSJuKule8I6U/BJkD9VtmUL30Ga2ikO4emmui8z10Vawazdxc4pJJLJCc6vh
p9uEVnYTszjGmMNqpF4VoU5oUu4ysP5Lk7yHtNFfOFzdtUHkvJeOfd8KajWLrGZKXAlvRQCLj8mb
dqcK1cZ0y1F9ZdlxeIxiaw3n+dBCW8ay9loiO/Hj/C1mwJpUkswrgDJMRshewc049DFkhExfeZNO
45y+VV41t2qQN6FjU+mQHof5ZcXeuBrtiSiw8CW3IBoNMn5vXb6t+cRBBCcv0Wr8fztADlXzQ2nG
u9019NgGYurC6dwGwPiH8k4QVhPWcjnRpEhRQ+ng7qMxhIxbjj98oziaebW1G4vaRWw08GnWVIU7
hlasqFG2R29KXlMpfhHN2i2JwPAhUKGvbSJnhWz9lXYmBXC3bKGOpbzshFMVS47KRxrs/0S+5TJL
irZsmSsH6OOUmOc4GrvNWHnAkoIjkAy0tLF7oTNA6WOMF4PVHieUq0rKZKVA/kec+PGOgiyfMx3d
HE6JR8kf2m9Va9ygAXvOOiLpCcebcOg7N6YWgenzg3UjkoMr2208BMfM9O9pVh/NrP1dN8S/xa79
FBEm2GTyANyImtP+pSK/AlBOmylnHVn5eGtUQESqrCNKPd05NSVpnkXhSTWAuoEU8QEeh1OvhT9M
TXwIu/tH1JzMLKWf6B3u2sojbqAP36YaAlOTbOpQO5cyP8dm0S2YPxG2BZyxMqvVpI2AGVuaOgS6
2IpElUZd4th85GuUrQg0XaU1VM7MHk62BMTfDhtVlcuJMZPj0XKOQ/VuuMpcBrb73MbGAYPjkU8C
23NTMuv3W0IqpP6W0w0m29sIqZ8pL6LeZPTDRK0UnBqClJKrGjYCSJI1JVt6JBvemdvQt94J1GUz
i2P4KOGHTQd3wRSHIPhQvGqVtXHo8qMTXejOMMI8Rk2ODPC3E0BthToSF1qwVP5wF2G8BH5JR7Ab
XmodVAgZY9q+I+umR4+mSXmShoRXyZBmMPKzm04Yi6GHkjHk/8LG/RKUvPCtDnsxhh5DBVg4Byew
PjqKEISE5oE0gZiOffimJWm9DKqCaoo844VsOZQUiErzscF72ibZKp8bxAY07s7sTwNbj2cW42mo
GrGwe4fXrya7xelBNU/UCTl5c2sgZRdtTLG32jQ+PZDeTgqHJyoLtW7S4GaM+o1VYHqKiuadg99p
ksZjHPnIOlJJPstAxTuoC86NYW2I/MyuQ0aUpX7CdNoxgWBwG5slsnT4PMgU4U51cCboMwqxqqm6
gdfsTb7ObKsuVgHek3jq2NfLp2psOELnahkram4MWw/kONxoFmGoQes8EG7OkqbrUDvWmcXxyxyj
m8JpVnbL0QJI0rr1s6Ntd8fUV3tgDyuYtJDP3fupN+70oXpG883B0zwbTb6XKnoasvTFnSV2E3mx
uiEA3tORUELbQX5Y525/i13pMgZsTmXNgZ81Rwm8Jsx05TNtxXoPTncyt5HbXHp6b/9H2Hn1yIo0
W/QXIeHNaxWUd+379Atqi4ckgcT8+m/VPF/pPow0mtGZ6a6CzIjYO/aqG/lKZHYoUzicgfTOej48
Jl3xk6UkAcf58pvHxW4APZKVLhVAytBeW4vKv2BrDJm2Q40G2e7U8UNB0F9nkBkOXRbGi/9ktP9y
r5zWBXolqeYukwv+P+S3D6T2JwVd8YiTcN225lNVa9dJoAxbKUdOK78rkrxCTDta6BGFGuVzQVW6
ANArl85AO0LvRHnd8GcgkwxLswlyD7gF+SRkwhJCZaMC2oxqLf296/NwUkQ2zd74nMbmsyaIHmvN
8uSr7pFUyvNMCkFJ9pATU6I2xpSsUqXthd4fMNJffb/9xwrJerLnx3Qon9PFC1kjfwy4H2AuHILC
OdWmQXC5ilwT1DvE6o1r0AYE6UFV+stsM5HMRcUw37A/25xYHTsf9wLqEV3Gf5py88ksH5XIYRnD
zt7LUdsJ2XITZ3jt+dL+KwbIALDmKLHnN1SWrVD3qMXK3nhjTL1XultzAlEZ8E/BcdysvoNLyA7Y
ahyrV5Ia9yaDaVfzdl42PhD19tgDIbCC4mjK4DBJ5GvHuZLP+RTb8s8049fKE8emsS+imq/VAEiM
NS+PV5WAxJPDAsu6S8YQqXDnZs0mL5s3PUlCYakTc5k18Wu7yRz+Wnek/1qmt1wHadd6znMSk0E+
NoR/AS5c5fNAjOKEwtO9JFw3mj0nIfzqhWCbxETT9Wg4qZTZIEf4wj3+FusSg8sCKE+vdolUWAXE
sE3FhJ6hgocRG3tjWkTJwmRelxTkK+q5fG3X0J9MXUMm12h54YZmbgpWVh6lbV+MAQUhs/kwpu5D
TzrKl/5fxVC7V3Ajq9m6JE2898AJdVKFTR5H5XzPpjftH7LgwAOWtb0pSeozYLsmPsVlbJJmGNcc
dR6OjcBCT03VQ5r2ZyJmV3bTXlOL+bESzkoU2rcesMGSpclB67QXoYkf5mAXOwZ4oLJiJZjxKAn4
TZnmlY36MBfLvukWZiFQoGbDWPlJC4I8oSCFVjv3L8iuyRoYLvB4wXSgaq7zTNksrZ9eZ4hYd2Kf
TsGOYhkkkanhYfGfYWHver5HT7df4gmtd2qcxyp3t6qmrM+cyMuDF9UEf4OVf5XoU21c7YwFvHtA
HDilRbZn/fbbNuuLHif62i6L53IyCBfN1FcBfJsQ4A9FsLzOBG1q7E2a6ucGEnzlmSScZW9Nlj4s
QbpRim2j3AbsrdflB4GJf3BpX10C6yAUwbMhqXUizNsHWXm3tC1asru/GcTjfUr9F7PHNh5bfZXN
M7EOygwxab9UGWjWIcVt2GGlTLXy09HIkPWEINaQLBEMY/ug8QMINssNa46+Nl13pfc6cVhE/keq
E4c6ddFaOvFiwJnz3eQIL2KjiH2jdcq0kPnfh9WRcOizCYD0clW92MQslVEKdHttsoOVXqqffnJP
U2PqQMkW5H6bfI/smpItuckFipljMEMKIG4kVxILkGR8wiVkBCJqs0zGQZI6D0llAQvkR0PVbMba
ihbGkNAuAp6g+WgIkthzWOhAxkf7FWPlQ6vT/8wS7rO+MoBXzkn1JTW1Ixoxym22lp3gW+YW5VXr
4cXxmJIFwRULHxi44RsZ93XUPoVvMFbiUOVDOyIRWyTlAkD0ZvIeHEjMdWfdqRXcmKybVbA5GzDV
Pdcsdh37DxfgA8jenegYHCqan74qn2XcXPRR2wDqQb4m39kP8jPq+hmLIJeYhhjlnao0fcWms1H9
HGqxw6YAOfBUQRCrwq5gI61hNjYSBSHBQfh3eazfgsmZcJNoxPERH9tg8a/z8ZjX8pM3/9tQ6qub
M57BYj0kybYTZH3y4cJu8fN/Lq9AYbj7ytKeufSgRVRbQ5ZRHSy32Js3XFEbTCy7sTZu5AZQxXWn
1MT1MHBJ+mREaWVoJfnGndIN28FrzSSQERBI1+XfTiMJqx8xH2RfaekfhmX67KsfURB+E2g2lIZ6
bTM+oh3JXlkvRS8pLwElTszwRSxFSErM0WHqRb4o0aHx2RrhEJBoqxPZ3iDwKqvepJm56bLxvGAB
EHbzujQqyrQxDGygnBCw1mTI9ySwWY+khO+6Cq8ZMRlcM9A/G4om4A87JjZc5N54imGnmMSlEMeI
hOsN+dEdnQ05Waugp7xdmBsAZDxLLmlWANdeMrw5miCjrt6bWLfcTH+Kk+mv14AeE6XX5YSBzO+1
SM6kMBjE09vROBuXcTEfGwJ04V1AQNfNLUnbWxJciIQHSaV7FwtdOkK1JHoI6HAfwHUYQKXRU9jd
Q1d8kaV3YQ4Qd2OEjeOp8IxTnP7Wo3k0SRFbmbSnJmmagzZfZhpDNLEPR39hHDHdRouTRnYOnLNi
F5MRLEHTLUGzn3pBGiJFGhvdfjm+U0hmXIE0p0Pb/0N6aDcYWDqcht7FzOnPESaAHvxNg/9RZnV8
qJt8o/XBfeR3mA1r7cz2OajcW2F3j62lnU2XQCbZ17cy7i9J3vy2BYOQWW0BsXFtASEMhPpOF3Jz
g+Hqtf7G8ZwDHkeMRv+aGcQTWTOWct41x2tWEy17AON2FTjDs9fZ3wzqGaVNYDv8QzZnj4lLeaNp
NFgDZ1NJIM1ro1nclz5zDV14IBAog6XWP5l+8zLq8Tucw/NyJz3b4jb5wdMyauzfJTsF2qEzLJJE
EcmJIZpT89ylyQs7nDeLkbhpiZNjjs8DhXgrYM0IebUWd5XjyVxJyq3Bna/4Jg9QsVYJ2WH3eY/e
yqcY5iMjlCw0nX9tXN9sR+5nkxT/3g+hBLwUS/+im8XjInwAEd6BwS9SiHia84RBSPKCbjKvgmb4
17siqu1uMwszQ/IgqjFJd10inlDJON704oFDMNJGpOfJMnnzNUNAnurCBGddHwdvsM2arZ1yhhGf
bZ76WoYYLA+phJgoA+cLlyCoI8U4Par8jilcOvvnJvYpNkcqjzh3xqNngWbB9UdIcVrxxTJERuNj
tDYfZyBcc0mhwXDT77ovFuB+Zi04UqhGqVGxkky2GJdReqelhbHSPovF2Y8E+uyoyD+HwbmAk9l5
LHnIDm5sOszztqpcHgmmxaZwziqhxa2C+nGBslaNxWNfxiBF8ZjpXXHI22on7WzN+HTrxX2HgUGQ
sAoxgCWSR1bmbnptbGetOXkjke8zczHXzVaaVj+VGTnEwnlk6+ik4uHCiJu0h9Z6wP6ExcZp0A0C
zgNR53g0YHqvekKIULuPnTQ3dVEjBGir1rUon+1tXqlwVPWjB19VcZdJ0e8gkD8RQrU24dw6WX9L
arCCOfpbDQ0r0q0xGitOe7Kteg6zKt+yBoUPlnCT4Fg5jngw/cV+VkUZ7NkcD7a6j9jBJwqUa/Fl
DZOOwPsdUg0/Gz4uWmisKP/tWJB3Swb6zI7eWqks/bQXTObk63q8cu3cfwWG/IVOtE0qsXEJLV0V
JTfDnYUCkI0ZzdlPp31volOM9jbhRa2+NZsgYCPfSInLwjLfpN3OoW6370bSoWtQCnWIB8REXLuy
JssrXWnQ/8rutWfoVgfx20xsNadI5HH/9gDsFyFuGjalNDBvpkOoe98iOzCugQm76GK1dO7Wyox9
iT36Xih3YngYiKUgfiulUrVubjtGRvJBmjMx/Iz9gXXMbhNhJboEWoW4h6shZZ5plFCQhvQ5d7Y0
PmhbFU+UViQRwIQoEU2oV+SCoz0O9lfW2owX81NrFVcamwhC7CmrnL3ZTcva025Fy/XSQs8KIXwv
QBiLR4+89ZV0GvIs6Rjb2rgUd8Na4dOFeSjQaxuDObkPzq2flmvnBHtdaSt9XDb8AiScgGQXntuu
hIkf1j9iyfqhabjN2A2I294ITV0AXrBEdx88k6C8jyW1aIXFpirOSOAkclk1HTDdqCmI+i+0Z800
IvKt12WeHbEncw83+ofmK54ACvelACw4uO+VhY6YGOnVLEBujOKSBPMmKbrb4vcIWWmzJqBqFyxy
PTeoteZEr0r/atH7TlhjVEGhBnhB+FqAa3rYMxaZfjn2aVxJubX/ZKK8bp11AWUw2OTkp4o1+49Z
ZvXb+n3xSTTzdHY8osAwS8/F+5jWkmTXOfZ+O1b0drYbJzZBu42QH2rw+XttnFt9XdeApysKxbOX
N54KF7LiyqOE9oBRV9OWg6GEeTBKctY2ynKMBsaBPyES2gzJlrKuX1WiUqinv37wac23uHIBeJs7
O45/RfAKpC4kSzoks2nvjchoTtLTNY9q3c/9xV0oQeRgT+sq5UMgnYYp/Y/bDM/ZdBc0ZX+kSjoT
Uv2q4+vFbMr4JiUJPJ2vNRHluk3umswwnrt3Yp+3kBxILlMe8GJXdui16aWbhm3rqhCjceRBoZ2X
4NFgrGvYUFN6S9+wRTWs5oRJ0bwgAzaSYGj9y2PwQ4ayty0qbrC8vxqpxFMJrWSwh1fOdoY67Q4b
do1LzmzWcpTnRNe+kDwgBYCyn1wMHUGxHTiMZw0FWqedlvivNMYHYAMixN+AcX71acz6vzaQmxkl
QPkjkeqol3JSt1wvv9PEqKJ0AEObI4M6yV+AuNuzYD/W5HGzmMXtEmGb5dsk9Bh8cUssCmwJEhY4
yP2FEXc3nqTqru1CCxTTL7L+t2aqvMEMGbYI07g+Udot2qd5q+EqoZkmZX+5SMN6c4Zs11TBkXWl
yKjFp5HJj7mWAJTKC2/Qj8RAi3Js+REG7ZXvFdt4jh/KSXtJ+ntePydPNoPAhex8GTMBOn0h29H/
nDRz42bZ3i1o1zzjOfW1V/IlqEqSR36rnZYN0DDMlU5L1Nn1ZlzAOef9d1kvkTa7p/GeoucSydiW
NxyRIHEUoQuiZaHAIGox3fp1vBqCvI0ciBttUF8CR2xZH9j2ufY0Ce6XLk+OY0NpXeHuZlqgZmwI
+rBOZv4XFQP8ob1i9w254fJLMvICl/TUaaNCs+h35qhIjGbM5lBPuI5LtrD+ayU+xTZCdy2/WIi9
VBqHMC/ADAO2RV1H8wxHv3qZaVoLRW5tJ2zIpnwUidiXFlZAG3e3jYBsNcZL27MUkPlEHJi2POak
C4ZpoWj8Y/uCTXRTDhw/ZMvj+w4OOT6fbsERDcTP1fH+VPEHv9VrPVX4PVAlF+/E5Oe57AlFiK3b
TKonMJrr1GICLBlTt3GaMb3BgsHOw2nAphAswYNvxf8KlvCyREaxm62VG/8OJR76kbiovJV7vSjP
C6nhAVmh5fww2z6uQW1NWNw+GYOjXw0RZl+EE6YOPoczxNtjsVhhxSuxxg3in5aGgX7jPYxCHl1Z
nTKrXU0jrsRSftl5+eKLfEbV6OqoS8Aaibt0BR3NXqrQzot9hkoEdpXbCroew5KHbvI/dcgwmJgI
6R4fuD82Y9eGCmsHofCUz6wG+VCm4ClfYyYAyj93Wn1TymfZj0RPz98JqN9maYBqIs/fLznZ41yL
5gXCLd0te2wvlPXRaFVnT95YtnoWTZ7wXNRvVPF3uxTGJ5hcbU8luyQEjwrh4HAaFFwGvk42HJDS
roESz2B2SXxNu7UxIRHGwUM7cu8NE6jelDtI+dVG2Dn9a3CNtffG9bYkamG9aXe0mVnIwt1GzvPz
iCdm6RG2kkAfoVpUpMqsgZizH6Jhw5dzudXH4trzRWeJvqtcqJwd0yBNcO+63N5MgfgLEKyRGgdn
8j+ywHiwBi3EyXgYBsyCgJTyDtjFYmZvLJ5siFrcYTgKyZm82Y0Vjabz1ZKceufh5kQXrzi1dwIt
AdpHNFn/fBOjO+FoCGiAM1EQLmpC+MjHLpQW1AoRX7lNtm0JSZ7ae5qyPRGyGzn625apDLdwOLF5
kujTi2eMaNGig+HibW3Vcba2byS5s9SBzuVQLyg1r4MkXzP5g18ZH4ilDlulvdu5/cQIaktSVhgH
5Ta4o6lNBxoify5O/xFDxwOQYw0bml16t9pVlMGBak+oNBhlh+9KYrUb8vk2+9lmINExsZvnkt5v
paR9zEeJD2Y8ByT16VJey756XKYdL1i2VZNPfHUtbARmnUnjsxysD8eYvvwEHUQxZdG7Cqtw9mw4
4JpZYMC+GXuIEh60ADu5BEK75bPzN2EaIziYCGN3mcHd06fLjrdmdOu9TmpAI8jpzbxj3Rk/Howy
4pkwyN6dpLFKtiVQCwYb1EP4uEo0HDRXc1X2eaTr4kHk2htRC1HR1geZd3ugiMTyVWdi+i5Dqm96
Ay7POP7kmbXlGl33bNLoc74bM1x0pOLK1Tij0dZ+eQwG/2bGd/MttY/qD6Pdd9D81NOskn9eDihZ
uSA6ioNBMSL84aMm9RO9RGOGZQZvrWPf6rS5FBCETZDDGTtoJYBrk/hYL2ABy9F4mZMeB+DIGz0N
JJY2PBeMRL8KfD9rWOboADmxvk1DQeCDS2CWIcJh9J8zo94nZrxzGefyUz+j8Hwpl7m61yluKYMi
GkO+ZLdbK6znivHo2tHke+anx9qabvnAqKkkrb8zIR6pE1sWdB5OyiRQuOdJ+KQjl+z71Yb2LPvi
3+AEaDDJsTOZDDDOfszu+x+GfPC7ZK07w0M8DLSUHS9IjMMiTeKozdSatCU074k5EPE6+saTA/yg
u6WvT6GFdRgjF6xNXYfFsDXbdAOj48kaCTUpwf6GoqkzdgXteRsLZysxo+KcwY7f/pWI13NK2n83
D9XaaO0jGb3QDYAlOCzHrKkRDwFY6LVDlM9aYvFwVPMDQfLPGx/dAJcG3j1+D+/ZKc0n6p9TYhd/
RbBAj8GSPldR0Cm6bfsvb3jFOSWuMY6BrCFFikBuBkNQOVssc7aqj6Yp+40iEK8L5G9aG7TCZc9l
kQAJ9YFnYSaEXDEx68vmF3cmA9fv65Oa6pe5cAMGeh7spfp+d3VupE39vap/qM3x6uArEo2boKGN
Bztxy60wvWOQzgwg/TMa8VqrNEpQvttKMIewLZBgVl8cRrAmEHr6DViIo+SOQRO6mJxk0PtiOqmJ
PbJ6YxbxxYj1D1hUdYiZajt1AyQWn1ln8EH4QTR21kGVGSXlnbfcEioBe+OHKQhSIbErqnYvjbFM
a5k1O1cYOOwzCMU0bZzXdcDKm8fC4V36ypaRFaBgm3rifbaqV08iXpaN+ZhT45aieLFHSMTshPBJ
7uvKgv27PMG2sUPhVvqmyBFOgib0TLSdxoaq1M9rrS/viy5yC4Po/q1buJLZPFKo2WPwlJsDyTgp
Y8a0+rK4w7FZRRldEhHN68AzvtNqPLO8v8nd/FHxX9ERqQn32sCqeR6Bv/ep3DsJ0Mpivnpxd3XT
mg7EeaAYROE3uWkNl7I4iYZi+CF57K/us203FhfStR/HFje97Yk3D7GsNBiosckfmnzWHF3nFHlm
wCHdj/MzyyqbuhvBSSZs8DS8rmmuf0m3OetZ9YBSGfZz8WAlJd9WQxi82KKEMoHTj0vuvRU+nBhC
tXeVnRzvHVA8W1eJg7+V+j8zABLNcqmn7BeX2wGa1LkRzqchNeBp9lnv/T+QM81tsdFYy+Sbpf39
woSxVPIypfxm+tKudJ+Am4m4D6CCjs28Q3CZ1U+Bkid4FeO+Il82wrRlrrJmeBnHFuyJzVC/4Cho
GpzpNoa+rvpN+HGIhO4PTZ1utVgc3c69wFc6adhy8lbD/+C0ezNp/rWgGFAQip1jmw8q8SBuAKJh
PhCgYOrqs+fH1O+7c27VHI02JURG+H9VqXYoI5+dPt1Sv/rUlnGhzyx0ZlhTs7dyyj1TcvYvMJeq
hZw31dvvCY/Bqtc8NxxoXdMy3QAa+GO7C7J0+dsQs0oMl/VSG+zIaChcBJXfxoQlt5r1XKuNrRUZ
Me+mwBnpLF80rC+13TyRLG2GWjfeYkv7mWf7tRwmKqHC2fYok/Pc/XUNY/lBt9+ElUUlsyAXoJVm
SVaX6/Y5rvHBz/1T1dHis8HziJ+7j5a0AIei2VNEcqdHqJD7rSAN1oH1nni1vtML1KNULu92NVza
GOZb3rw1lcYGefHFDgpfntbnm0avCMELngu20Tiss5Bsg3Nsye2iV4fYkaDWjJdBld9D5+EXiPeV
GtRmyZ1IYdd5MgR3Uoc3By2n3UhoHftqmvxITGo3Ma9wTKDh2USBHctmXrFofRh9XwtlXjM+8YCp
L5nP9kNjH0y7f8xSKzTGCag9q6wyLjm+5N8yjttWeSY+braiscDPSmMCtxxEim3G42CgAbe5GuOU
n4AMHFc6O7v0Vnprhc4snxYveetI81+LgoNYDmprNmqjAdCFBY3TFaLtrMZdxj3P7PG1set2W0ta
PVx1O/4MYNQ4m7cuy0r0HsVfO7k1mMsM0wlmTTH1Jod6/951yVFntRXhWx7yoYjGxGG1bzn3mMxj
Ez2vSRluwd3MSqQg29B/ckxZs95cKtSOUao3W1BnAribV/FUH8a4OBuT2nL7F2GF5Yasgiip29/8
7vrxxg2c76gSlqDF4brmWPPAQ/M5iAUrTFccsW++A9q4FGn+ozszPIbZO1QinsA6B+0R02uUkXHH
4P3uD/Pu0zaD+9w1j0Y1vs1VD6DH2ubW8FgUKoRrfnGrmXdiYvJXPnkVzImE2XiWhY6L84lQnq1N
nD93XYccZ1ChCgtvpqWtMh17Dqu9b7YZb9rKOgGRiWwEKEZwGxP3JWqvvy/S9NFLTLHJ9aV7wmth
siVacnxx8jQ887zvQOlt66SDXqNN7ja121AJuj3eNsxq4dz25yJn5NfDqA/vf1ObNHx9vGto0tDO
82OJ72aVee0Pm+sHMk4jpaW71swdimBrJw0cBVmqDrjdgk02QZJV44vutg8eTzHB4yifepZ855Yf
znq6s+8HG0OPj4DJn9mbz3fkFKv5db1j2XBcOeCMMewWn/6c3nydFNsYOz5bo8s1DsbHRmhXe2bc
oy0ux15w9HTRYBoco9rBcTJly6X07DMTK5IfWWm29StENnD0TCwClvyBFrTrxJxaolht+rWOEgd0
VgD4eaLLmor02rBBIAs0Yizx9lDvGoyc0Lhf6lJbQUDdkQO7NUoomJZ863oEMcfxjp453Yfau1Zj
28WRl26IN7ot+UrUVqXFrXZ9llWwCq3ThGyKYmG/xjKvGcYBHu7i1V0QgpbRebMl3mJ2B27E+MaR
abDWUDnFVx4Q5Wi5g7u2UipY2cHRMqbQ6ukOVfbSGQ0Lvq7+pFxx/+ZwVc2A9JTc5i2TatX2iOQ2
4Q9e8um5zd6Yyx2oVvJm0oHqiA2vHrokEqbCH2rNw+MdGBNC2XylYbzWnjhlCzqekWon5ZR/iA7l
elrY6BSsKyguWfbdvdFPQ7+1V7NU9a5aMJr76pHU4B4CHnohJ9OG+3MrjOxJ9B0OU9vW97gzeHf1
Jt2wFKAxykFjj1NzV8T8EpRsPHqpK+5EtxOf5d6RxtYp+me/B+Rd4QDxu/ogzJm2yDzhYfmx9e4d
TBlAQcGWTtHp70QT83Ny2JJCFsVV9jzjtVjPuG8K29h6Dp1sYHibCn10UfTnlv3hYufM9O7BVXdm
eyUPGCC2KrkP9MZ+XAe9/G4Eluk4XjaTgWM20ROgsVrSrzB3kYPL8ESq4Vy3Gmgz0iLCnt1STt4J
99RiZSH79PUN8P0vCejOKkP9W9dp4q6TYobo1lNpurb653D9rnqkmMEA3JUEGkeDvFa8JU3CZc7E
813Z3lMNS46+6H3pqQhGf12Ywy25b84S8XZhi3QI9bGKjAIaTeWfBY0bq6RofXn3Wtc+K0JkWMbT
qzV4m4LZu6d6rEhmCeRau2oE1Cn8cK45neAdfQ91durneRez14rp/jynFbZ/Hwycfv88vGrL3tSy
MZPqo8y7rV5ppwZFY5tSCuDPUy86pu91S8DfylH5l5Mbu7ZmRTad3/MJbkqgVNTlertq0/x17qdz
reNitIuJ5Jzq7sbzPkkz/IkTmLPBMP86k/VG6feRmDPhKmN2VlLtstx4Ugvj46kZf9C6Bvb8pj99
stghs1+Ihyaahn0lxoTi3LJYwwbdcVYp2w0aq7aeZOeLrGdmKPcHNh4vnamiWBlvvSrOvS62Saeu
omimdT4D6+ilFuMfoW2JBemngWFj1Wk3rTNjiFKfOq6/Cm3I4fKO2jq+5SZPSGZIlkc9DYkHjjSv
QvpSCusZvtd7bupA/brtxE9nlHcbXSriNbUHqx+L8Zpa+bQyO0oDk/ybsTyhHiFdApoLu7t3Kqvb
K64ShhjTdrGNq3LyU1fpMgRPembufzRi81EP6FSHzqAKadxDUBfPoz1QYs3icenSbRZ7l6UC2Fph
QZPCxRmEYOTMy7qHSsmqEcmnE4MqLzmmLbAWw/qYiIWOAgcjEjZpvKcMKIKxfPDFb9pgrSEh45+V
st0scQTT8jp5sJbOwqCj+A3sugr1Rn+MWapeF4PNBdVgEOkQfIO7bUVxm8OpxunVMTm3B8a49/Be
dhSNAS8VvMIdox+QZMHzXNdvpos8GRdglvG03BmuuQCdXusIOlK8S6rj1DAPTqetJt2+uTAmSeo6
aiVvnjK+Zrs6LgGRJLb1YXXurrGNn9mrXqdM/2tjog9qdeny/KRVy3vtDzeeryeNq8Np85MejEyE
tGhhl6EIhlvXcdkuWnqZBuO7HR2+025nmIjZdfwvdRDeDX25Scw2K1Ld/5KMs4BunQ7jiMUNY7SO
QD3sUAAOWcd5GAQB42R8dItAlSmijlgjxdL3qquCUJPGt6WSc4xCO41fA8e92ZRnSskXz69uWgY3
nnYeuSx4GnqNJDlxdW1rTXfIUIqppLMM73EJ/d2vdgh14RR4t8T9DZrqCkF+ZwxMoRY+fYvyLyUQ
euWP6q0xjZukT6lilqCn+iNL+rPJCjabmh1mS8QrQDtfvgfwKalYqZX9R+7VEQmIz3FGYq6QZ2Y2
yf0MPIt4frJa67kNCKpP8vamzfMTNfq0zgicXhHjwNyDHVPbFTfLM291OX75iI26nV8BdW+IgkCQ
9lhVKpceNDb+6WJAJ5bdyeq9K8/KKRHGNjHd7OjHiqyBbBw27VS9VNwGXiG2ltlFmAfWi1dEfdr+
xIvkG4/HJ5Bc1C6J/KmwxVq+OitTseeHEukb4jCNGNGFurh4xqKRc4lCmMEBRi9DTKcyBWYc86RU
PoOM1MWDFHxojGc1aT5adtsxjGb3HvYW/xJPj/tqGJKZVRmclZ6Y4BKWQ9qztEOAw2c/kLDvCGa+
JmbqEpnLLK7+wA0AcmidxDg7q+zEvgU0nxnTBKsjGXaMZvE/ldYcGkWyd0dlD/o0Coz+axDMiFio
JKIh6bdVkl49v7s2HAbu3PwlLFTxhPWsnBrjyR3Us8WPb+O76g32QHvr6A9mJHOmVIlbsAza7thp
Z52RULu0fZI0AfwXIIlxLrTmh9ND1LSSM3vREeHbOD7ZX/DzeyxFyQ5WLylk8/qru483uJYwT6W7
qSD2IgnegzF7myrtWsZLxN7ffrYyBHQ0n3i+YKZ6R/c86t546H0GEXdXUMJ53g5RguRXlphbQS+u
WPHcl6n93Rr1Rh+gj/MCO4h+ujSCtQNdnA3pIuxUfigMWJYq3RU5ZFzDuUqDy33uughcX4Lr1d5o
qfNYlMMbG3tvbInvUxtuKZv9F9aPdkblha1LyBsqeWGype7b6rVz4jV8Jtb+S+aiAXhz811vtd+B
LIy0SyOey+VOwmTVyqOzIhmuBYzH4f0IcjHsBQBegrH4i/SzO1p9qUOQavghG2MbVGLP//hfMJXs
XrTz+W72a3W1y4Of3Jv/PD1DV0vOnW2Qn8UOrbccJ1N/nyr7kFU+hiRrF5Ol0zfYddPpmOd0c6Ko
cIE5n67B97bwk3t1StCC7uO7GKmxxGAeAhbFzArLVYFnAm8xbuzOx3vmj/z4Wn9SFoFalHELUHKd
nzpBB7ZVdm0clzNK4xwP1vOoov8sgJ0+rwV6qWc2D7A6aXNpWCUU3BiZ2JLpReTDWxF7VGb+oyqA
lCEGGcRhLarHQd5w4lQ/M+Jj0xRbuHG3LKn3M2SoaNGqHyIGnDfe6PQ1BhplmtOLT9G6SroSzKw7
3dqWR9VDo/EDERl0h0mOvpoJXj1Kap7cWuFM0N9pCkk/0C/3LQRiSvaJ1PEomqETsAPupmyp6yMn
aBG6bfBvKMvnfE6QqbjX9Lbgk4+7FdXhpcne7UnAxjNCZ4jZ3VlutbZsJzETTz/vg/uiMTv22Bl6
Vrbr4S0zbBprey1r+//Jhfw/suuIKdRtwlNNHHbB/d//j7Pz3JEbWbrtExFgJpPub/mq7lY7tdwf
ouXovefT30Ud4H5qdqEKmsHBYAbCnCySaSIjdqz94/9cUnGH7xJLV/FpRM+1LgyS6+TpxXNWsRlc
Zt6cwTDCx9NNTl/Mf6RccGk9vwBWG7Fr+3ZC+4GeSSZzQ8ekJtBLoYAIg3+nMDIi0FYdhrppLRHq
vlWBfcwwq8c5AN+6XI3bHoODZzNy2EaczrrDsaq5Mui5N0okCtkEtyoBb/LtG8UmTpdJBIJHdyDn
xNKeG8UoctaV7e3//Y1C4dcNB+tZR1+aY2RtUSFOj9OTcml818ukP9GbVRPBJDBiWm34d9YjyFRu
+koHagmb4u2jAagS7NRARJ0QU0g0nuLRxKX3ChtpxlQuwUi42c6eae7s5LNgpNpGnwRlATR0rIb8
EUaDt3YszMtZQ+J1SH1nk45Wtm9NNujL71PMU/Dd0K4+83aFo8PrfvuAWVb5s3doemr8ILttJ6yS
4xB9hvLxLh11RDtx1el3ZB70Q6+n4z6biOIJwgaaYVofmrhyrzmTnGHlglCHEkbbmXBMfbFC8cl0
uVmG6Sl2PIGMg+wFhCp1J8x8S8HsYTT6HX3xUCR///vbsKF6GpLWTRautSBUlWFK85kTsmAj6iu5
1SQHOQwp0MrxWzlCi50c+nVSrccjcmpJx0aZBd3N0LSHTurxTsgyufKFzrwM2g2Y63QCzf+b95i/
tqvG9HABqaEUV3pbPwaNGB5cX+tevAhOXFN801y9g+tv1WhssRC//ELOrGzoubi7Yiw7V90Wg6uE
C1FI98gpGQWc2qabgIbr5l6Sfr3ynPIMQHZ2EpndJhDJ2kvLu6oDptmEPTOq9GySAtaAN3gIbwNa
mbJ3KjGnXWzCn0h7vBTpuChT+WJi0tygkqQvtR4nAMbUfvZSS0u81dVQobuqB8qlcS4Prht1QFzS
KN8pSzRrFTjFd4FLJG0nJl5OMBztHU7w9YsYWus2pQW3uvKMZx8R/rNtKR2jsKWZhjMZWTwJKMyF
1jQ3Pf/2OSnShvTGoL/oQ45UHjPKK1umOMOrtaWwmdG6i3u2u1jiVmubqkd6DjqKQBr76HAnfKvb
ds0EvUwiFhzw5sGrxi+KnWbSKDXqYfeT7C51C5PCnU5CfkV1RF6ZXWe2Pd6EYVl4a+OqtTw30tqN
u6YxMI0wm/4+AVSxjtqAm1uJsED5ivx1Snt+GtGseHlev7dYcXQo7cxp2wQ0rtRiixmMUrSViUFB
a48x3R9xv5Na/9umsLzqzBBtQ8vy7usmuEkrUsPhFROS9wtLsKAFBTjyug5T4e2qTnpDCzIDgpdV
U/j51nhOUf/oReyhXw3G58tP+34w3jHxHjZtHM/60ulJjMAk6Ox0Zv2Se6i7hJyG5qOCBgj36fJQ
72c4Q4GdJv+rOC6XEQ+WNFM+mr5zLBNaUi1PmQ+kNoxdVnjVa16UzQ5LonF7edAzMxw7NpPtWgfn
DsdxsU1pBgnbYbRd2tYjEJEYnKxVNOSEIsgn6qapf1RFXb7QmC5PkSCf2xXwbHBsaz9gPu6jo+so
OldDcYW6/v5tILnFFhsDeeJMXNzefuUwngZIbbrNRxUTolUsT3RpwnyIZdw9Fzbd4VyYiLQvv4/3
35thbZOyCp8dQPX8538dGRo6p1HJyT4CtbU3Yx9YT11Z17u2AYB7eaj3pxNDkdeeTZFm84NF6Bdm
UScgFjhH10Sy3cw9f1z91W7yqvpD5uFKWDlpTFrCKaEcZsaVve3MkxK4KHYQYgV4n4sX3JhWLp3S
h1La2OWHoCqANtZ9kX2Aw4ZI5fKzvt9HFY4WpsmOJdmvzEVwMGm5TCpaZ49a5VZHsnDiwaFKVV4Z
5v2uiI6XyB3LTMIyoRavdCjypmh08LfTaM0NmqWTfKuC1vltWLXl7ULMZ15FH8tXM+pRBV9+xnml
vA0HGRybUkamzOs6i8EBD9i9YfVAiWtYcHmH8k3E4SEGfIk4zb6yPs5sw2y9JkxgjAHYCo15Af01
U93SLQu7EDxrSuELK/mCEhiUUrfCBUp1sdikMULrwUjJxA3pZ7S+6ZXXfe6JTU4fAg/CD11fRPhj
HeX0fqEWmcLO/RIlzpM1iu5LiUv8ekJ2d2W4MzN2/rj6vC2wQJd+mWpiH046w2X+mMJZZYYcv7dR
7T73adr8uvwxz0xYC0sUnV1gNvVdRlRR3+ZpRj2cfcDVbk2KeA/KL7pv/zwK+73FlYwdwMbP9+03
rFIbsFIyuEerGI18g7aq8PaIHd3fl8cR8/pazE1aTXgY5oy0OWfeDuRBBaj7qkZOGtXNrpXmj7L1
i09kjd3behAP1CVRBdGNeu+H0XcYVTRZ4Lm+ufwzzuzp6B/YBgybAM60FyskNcAH9hMrxKTb+amo
BhqHcgJJB6ahYA6d0FmZVybNmTH/hMX43nE7oSvw7ZNbQW9S3fXdY9sjkLbnhlpnpN2ujMdkC7d7
2NAPq65sBWdO1T8Xel3a6EOk/PPnfy3OxKwi19cj9xjGYx7cgb2kRSatAIqDs+lrG889rXzW+gRt
nl2Rk1z7gyrVMUVaS1cT6ahn3xlIMldadqMDH74Wxb1fS4CE2WKlMCUXo2Wyo60pXedcRI9DQEMW
swN3eETWwMBc+fHyV39/ziGUmQ05Z+c/F++Ht18Aup7tVKFmHd0IlYhqHMSGtIAOVGUA2Iw1Xbei
Q/kDsUJ8cD2kzZfHXy5ljgKAyeRXiG+4mC79yzocVhw1E889ZNbmhlqvbpMkLP3tv48jBYHxHL7Z
yljMNA/oRTFNg3eIcs5t2H9NvJ68klLp5XHe7fwmGSoppGLPd/BMsheXEvrUAqwGHLDNNoQ9ajTV
3mtSwM3UU3ayblFhpjN2u0FzMijHfGw6xJX/4Uewc7ELzwv5nVmb37mNaKlbneiJA9ed23V7I33N
i3Yp9H2a5KyRXr2qTkgCNx1XLIQ9igYn1RTiSqrwT6Ll791tfiFEzUSwhuUqQy2OQrqNujYTMjmh
l0Z/91I6RnNTDW0AkwvWYxhkP1pp41aOZoNjA8lCSGcrmu+Z6DU959xiUSua2UGTExgneJYqC/SV
xq332mtbHpnzTyXFqDi+1OxltPh2Y54a6FdUcvIyZX9w7YKiIiISqZL0m3Lyfi8GWp6KzhvWRpIY
h6YD5y31CNJOyB84Mas1rRv7A4+B0KKC53vlw8rFUfHnF0puVzpZXijxi6OiZ3dCkGklqKS8J6MG
olpWNNikQZ98p6teO1BKC59E2v2mR0j7UipAoU6eWHd5wIu7/GP+HOnLL0tEJwxMu0iQLtNZZtKY
RVV4yaktK2TupZ2S7AY4NVI77iPjWaHwK9cj/PYXq4xR5zQ1KdW18l3Xe0JFi2nAODe0hE0XHrPY
ItpGPuL/Dn3A7isNLddPrrqhs6uywqIFyTOMYe1qXvpCZ0lPISP2k59Bo5JPVpBHSMyT6kcNRoze
joGdbOWFEzKLwQ7875effLlpzl8B7xrWuZK2aS83E8dzaOySGvMkmkIatqvoFNl0ThGNQHKMJXwb
vBRuvFIZjy2G1Fde/PJ4+DO8mk3RpXAkedW3e7Ym8BMsdDc/VLqijUzYxcbnmriFWaHtLj/puRVh
cu9UZHUYz1kMlcLz8U1BxjKRPpx5Ay0goS3hHVsKbFrrWl7uynjLFeg6mnRzEy9Hrx67jzAM0Z66
g7WLBx9nWifur8QCZ18lNzxHCGtOIiyOP5eTJi0nnVY1ybLF4s7Z01jirUWipp+XX+WVoeR8Ev4V
dUQiTfshiiaQS4nhrFXDgmJtBjOrKxuvzNDz75EHsgXbhL20MB7rKpjaKnAOuscxTu2ppXvFKdAJ
ABzKG8u5sjGdHY+b6ny5Ey631rcPJwI61sNeQfJMpHYvMA+fxY/dya3detZCyv+wBBiJAhR+xa5u
LS43c4NBBYswO8GK0B8qOKK7SJP+TazV5j8mmebV5lACEkQqCDiWSSZYJJWnxpZ2aEK9ZIUbYvYD
a4yIbiPUQ5fnyLnX+NdYrvH2NVpIa8PKl9OhGmEEoCWcujujdopHt7FR5MRKAa68POS5aemYZAr5
aAY31cUKqHLsJfwUrSgmZCSMWkhNkVPHa81Q7j+6pf/vTf7/oZYXKs5eLoRAK08lC+HGxZ/Iodup
R+RIgg+bnAl06K8qRde4+Q/PaHHBkERl1EcXs1PTywaXpW72KHSsH7HZatrKVObcnxDWiNAvj3b2
IxI8WJJCyxxdv/2IQDU87qeRfoiqeuRKgS7sNVIKRCP/iCfIEGkPl0c8dx5hZmkxTxXXBXv+xn9t
LZ5Pml/XU3lAeJEh4jBy5GWaP1l4VKTootcylL5HS08eYlMq5ZTc6mIEzHj5Z5x5cJK+UK9MYWGs
aS92uAR9Cv1JMyUSf62tD6ENQ0T0ujSEtbfIdOV/GQ/rSelSMjXe562QrGtWTRU6rbPR2iCzp+xc
J3r72hRRREMeLlr7y4+4vLAyhTHlwy6crCz31eUjugCppDaWCRYRtr3LfOBIruf7n2MyBOjjzLnF
hybBy4Oe+bzcgnhCnc58TD0Xn7cBAxMT4SQn2y5iBy2z6hDhEce2664dZnmHzGjI9DMN66a+dJCL
B6nRTf8+r+eEPoclSQoup4tVxDkjQlJJ9sFFqn3QShcQqUXbs8ik3NHfEH2//NhqmReZXzZFN8Xd
QfKPS4fNCASuQ/0vO0WEHPGqN4pCp78zlDeD6aORxdvKvDcE3uqAZNPmK/n59jP+v9FLY9PqBip1
CD/7Ma27qyCcmx66PEQrl2kaXKuh7RA8IQV2nkYvHp4EOoeHKIFyuRKpQ+duWLqY+mqmiYoHmX+F
iWoNIPhR5LCmV2XZJ1/JHk3xtuwq9wP2BdZpKETmb/zYh407mB56Qmgk2sbP7dlcqaBZ2xwwUV2j
fUNTo/nO4fIbm/fqRUDOnZOEPMl5e64zv90Hur6rcQeM8Ohs2uGrradgq0m2zuqb0f46RKK8n0CH
bGKcCa9kPM+tfUm6kQmCWR5O0W+HLgFXjBkVmJNRjr2+8qCm7zg5AXemXfqjT7PyyuI/txL/HlC+
HdC2p9wPROUdcwqPB5qf0wc/xpbOieH6uNWUHUzRelcus+deMCkyw5FU2OjKXrzg0hK4HIVZQZeV
JehiZ2NLN6mN8nln6GHubeDzl3dRFaCiCowBNfLlD3zuodFq2BSuSaKzNN4+tBqnyE+AZ59o/Bcg
9Gx7Ww3fG1JFSHu1ejhZEQyaK+t+3l6Ws4oaOfs6Mg6HG8/bQY1pADebcGyrVktv4izKU/jjY3cA
9Rhes+A8lz9xzLmASLKekGOZhhyBLblhnaQnQR0RD9ChOCqNk3pCTuWTt+mx0xsknLLWmX2e+gZL
Bt27vfyez81m6opczWzdVWSg3j5yOWl9KFtvPISNA6sBj6iyOdDviilHZfUT3bSoJMR/eM9ojQgY
ONLUuyVUVZVyfGGHpzIa3Z0JijFgf3KdHV1GtLJefsL5CZYflbIi6iYSCURFi4tdVcHmlWYSnOpG
A90rYUg++hXl283lcd4lW+dNnNQ2CV5S6HO1/u2rBB+scrOU+qFyxxylaz2M8deUmxbVabYFbRdX
kd1uQkw7ta3fsXtwtA1htOdMa/StTq9GxU0zKT72rem+ClpCrpXrz60qy3LZrS2HUGJ5CewBvLWh
SvmJIvTWmu86d6HUMAMIKncjixYgZ+JcKxGdHdSWtk0tk4TOn6LAXzFb2+NCo8ouONG3b3Q3vTUI
2hac1PgE5C5BJ9wG/ieyxMOXyx/k7Ie3LYqb5OMYfLFR53QB2KLBb6ttyvaH1/bjpqJ0fWUB/Qmp
380vQhbEXwT8+lJgM9n9OATYbZ14eCD5AzXhj6U92trcFU0FqohNSB5JKq0XiWaRcJGr4rMcfT/9
5ONwiPeuLHX65scEehgRGaL71u7p0GmLoY3WCJtxhrL8SX5K4kDcZFjqvFaRhMSZNCDCSP6YTrht
y7J9pDEMYjuWmoBY8zjUjsloVtW+CPTwno4H95PXCIMyLjKjTzb6dXsr6biFK0fWAbZTS0h35aA+
t79g3KXr5EMpMlvLe96kMDpJhuDkYp2wJ/VAjjYGRRrpeQOXEcT75Y/+znF5XoVcDlCFSr69WhYD
M1WVlObt+DgkmrcvUl/eNw3ntDKjYEOkTp+X7PUtQOb0Fnos0ti0BqTtg4pF5foztaLoxerc5N7E
kPXKSX7ufCGqJXBwdWq8xuIkNzwdQ77CDggdnOAH2UC9pr206Ee01YP78fKbODMYWTPq+Tpb7Syq
eLsd0WmIFyhcoBMSWvZ3HyS0u7bw1wGAB3TpWlX0TMDgOgTLHGiYeiIQfTtc5lqh3USFOLQ1kfMm
pA25B1ufKvTSsK6CdenV6BG5m+cfJ0PDDvfy457ZZRgfwawNcY2y7Pz7/tpljJSyjext7ZCSOcaJ
z0lg3GXxjRCa/9QlXFJT/n4lSjn70ASiKNHgonOcvR0UHbSGFzAUAwvB2loXVoSr8kjfX1JXx9x2
goPbd/1jF2Fxe/lxz9yUXLI0/0vjz271b0f2Q/YD1Tv2wZhkoNHmoyC6VF5cfTTzGIJ4r2fmb8Do
QcIr92J66ALuCNcW25l7i4tUHD0F2QaX4tbiV0hfRglskBMVX4vbg5D0l5ZuQyNTB+tEpd1WWAHo
WT0c9i191avaUPquE15zJSo/+/n/75eIxeHreMPYyp7tK2kgsU9hHmwaPW7anZ9DyPCDCYgo8c3l
j3BuiZGNUIKlTNFnqQTwyqSLM3oOj54zhLS45U2Iq4JlgmKj7c29pkU6N9vYPkg6SGrJnOBv33YC
pKNXSoBVx93gSNos/RhmiQM7DAXLUIQ4JnbmsM74b5MrT3p2aNa2yZZiU41ZDg3UJS783tuLEnnj
bLli09Y5YkJ1cBD2QNsfQJROcW/QNwr85Nod6P346C1Y2rajKx156WK64yxlVCL3/CPzrb2TcQRA
JXXpqqipqhVbFTeWtbVHLLN13Omv1dHPjU6tjBNeITUkufb2xevWhHWL3aKO1/3cOtCiSQV5sPPs
gYtE+9DIyfsSD51JVzG9r1dSXu9ntsADgQjGRp7BwbZ49REd8E6FXfQBPAR6CIkvurobMjWAsKJ8
DcMYJutn9A6avLa8389vhrZ4aiJGLmLu4q1jEjD5qQjVoSRbWqyzSKXDymZB0QPtRcFj6uh4lKeh
uDfgfXTQLK0aEEE2fQqbtP3lgrDATj22H2Buih3aMf3KLvg+ukAviMaJUrdJVmb5boLEbYuJlXZw
gpC+VEDIw7HNY3ffO9hmtVZsXxF9nrm0IaZGRDC3nVgGqoq3U6FyvCCFtO0c/N4Qt0EwN9t0MU2l
E03ZU42sI6fWSwYHlVM8dx3GU1H9vLztnJuO7LaSnhSbhJGr3v6GzNOjdEj0+lja5dRs4X5qr00J
mdGyarm2M4xwXOoUwc43O8qSlweX7/d8+jYEAh5uymx9y6QvzvVg5FGTHYPWLj6EzIMS+zkgJkh1
kgDbQ3oe1YEqSWvc8hr8fq3lNPOv8oJ65V6q2vk+wHGhgW/8CvXGui/rKpz2/WTEBXy3oMW3sqjs
ZBtOeewBjI0dcShqXV45Mc68RVYVLtaEDHNVbLGovckJvRBl6XEsLfe5A829KumGKlaNaKYn+lZ0
byVABa9TI8+Ol1/iuWnEhKXSQrcNk2kpXha9ZQGXwrkod6fxLqpx5KF7o7zx3Jp+TuFo5V1MhX4D
rF/fBhDVTkpG/pVPeWZ5//0jlmrIJq9ba2zJtpqe5zzmnkWJH53HdhzgE105QN7vYmjmdEFtlawS
O+giUrAqKZPZeuCUOuQhQ+HPNohZrWEqkjXRg2N7IB4ASXhXxiWDymp4ez+b1XoU7dHrIc9Yln0G
ORNoaEM/9aXIt2boj3tMu5NN71HYtUd92Gh2NO1zOsh+aQ7OGI3ovkbjYH6Eyjwd1VRVK6MHGhyn
gKnMWLhPMmop9uGZgy+sYcWSzJzrfKjyqr6P2cjXuY69mxR++ExDfPKcBrE6uLWHM7AZT6dsxm2i
UhSI08fxJp0Nu8LBJq+Vjt+imCDV7rwPs7Brg3PBSdGqvWkreuSnECPelDbWdTV2gG3SUn2dcoHT
ZFVJIBvAPASNn5uhGb1jldbdAeCYhi9XWT627RBSFDVGprnl4IjYpbM1p19peNLYafGSc7ld+3M3
si8DGHSEdtovh+IqIDp8vgcPprRsOftFgS9sxjXm5OE7AMXK7tbYJM6+BUb/Igcte0E1EH83adrH
+sPuxlOYWQiBiqDKdgMFnH6DRYAOow28W9ibzrPd1fgRGXUvPgQa3oQ9fo/QdGCNNURUoDv68eh7
Wfmi5WD627FkRNfPj2FRtTimgQ876Dh94nzo/fZplYZyPBuYjzbKkdIpd+iYetpUubk82Z0x/e6d
sYTHI+WdilOoOZSKJxAtgYCF4eewaqz0maah8rnVJeR+Eu+vY0/+E1BH+6mPmv57ABbjxHW+2OXg
oLnPMTU8K27WeVBxyQnj+oiLZ7/pMeneULBqbvUe48WGtvi13YfesCoyr9urNNT3U5wZKaRJM3wA
kz5sK4PkLgGgvWqN2L+1NXPYiQ5DR7NRwSkO6/aJUm28Tko6TUOTRnxyLkdnCMyjZ6XpKRjo2YMT
couuD1KBSROxmh0ssfEBdCjG7HuB1O9L2vDOyxwPHFvFfOUUb8/AxFLbKBz8lTDpoukZ8gwZufjJ
9djzOV+D4mA12a/WwMZLpN7cv87vDHH/3bpZXzz4WEAfu05zfhiaCaV94gLars2i7W99A9NarY/G
jZtq7mNiu/hfCAoGsNUwm4kDrwd/p8oTlNlh1Wtl98EZQ29L997rqFfuIa/gmtLIEh3birJG7kBV
nah5HFUy6BvRxv2qs9PsnmXY7Z2aHs0KOQ/w1RyfLszT7hMuifd4o1o88kQ/MCsiv+8G08BgZWx2
taVg8yT41eCd2uEEUZt01MgZYz+3WYea3vzquhITHNSjnzS4EmvYMzWEcXM45PRInHIRvNZO/UPV
Wru3AqB55oA3g+yltrOFNz0YvtI/0Jv0I4icT0GcY0bsB+ExKep218JN2DVsBCUyAkA/WjmGJzX3
RecZ5Jg40/0fMb6kG6Pw7E3rZc0WUOC3Aq/7Jz+hLZ2i+WwgaZbAgBq6XhTEd6o6k9zmeBmv4r7A
Wpb8D9RvdjqO5800wYom9NvC9IJu6xevYGQ6/IIduHq1IuOcR0F7G3muYAfKkkPekKBdUQB4ieoc
vXVb9utGMyARRaP3wY2i/rtF5/sAiNHBuLJr6k0nxn4XUq3dO52nbTLMszZFHGHEnlXhw6D1ePTR
O2etB79GfIkOcwd385ey8+hBpRGgOFe2m6wwPhN7ie9TFnv3QRpiSabp4sZyZhoiPoBf7L5GMuUn
X9BmwKJoDW8TmKOxCpKYS6AmzDurAO4kfaNZtyF2KL0blkfP6NQqA+i1xgamwBrXH568vIjuJxHG
e7+s0MTVgYd7Xwxut+7i+oQ1q3hqRdefst6raLOm0dzNcxpkvMZfxyH4HNPkLpZ5clbZwigDZB6u
RV0+2ikuiFXry7WmB0/0X8tqpvg3T1iJmHAxnfynE3XGE+1e/FL400fOxQgnak1tsck2TokxL0Ph
OfY3v+9hPwcIp/1majZtrIBMUtE9YNSHs++YATcsW7E1s/6FVKgnVjme3Qhk8JKxgkke9CxqT3gS
Vrt2cJFL9la4MXCHOHR122zqyVM3Q8skUVNQnwrhcqd1MSunqW/aaX3dr3SjCQ9pIo1D0YJz0eJR
P8GPze+oECc4awhA86DdjxW6z80Ed+5gpKLnX4fvLOf5GzGtpqHCBoyGZ5RsLtcYA/SViY/7ppjJ
5k6S6M+qR8Sg8mLCqm2sn7IW5W5VGnKH9jQ6WMVgr6PJrJ4NJy1I78PsDEM/AiUX9fnG0ZC0rwu2
6oPROM16co1uV2p9uevzEFBpmBvgmsJc24ALxXiuHMRqmIv6TjHO0EpT36KUUZu0w+N5BMTAiuK9
1UFEO6IAcoIq9bc5FdAwA7AqBmThfC3ioNnZY1O9dFGEe5YPK8k1tQzKjgugDg9LcMtK/zqKUXyp
OjeF3tU/i6bLbhEVfGKKhw+THzcfHXzCjzpWbzuLytdDJbJ8i048gbpJz1tJ5LwOwsF5FGRgb0NA
EE8qFfWXJhPE5Fk4ntBMgQAFQ+8esB8vii1wh2iT4Ru9p+o0bFDKxhyt7FRtXmNvaxnZl2SI5BdU
gfhREr8jBLIBhjyE0PA/W6Hy6f6vxk3fc6LHpFc31YCvEFSgap9GLiXktB080CLwWVVijBt0VMMR
16WPgQrKuzAf1Zb6cI8TsJXeDFPWAf2EXNdZhMCxz6MN2WAceoLnQ+r1HV9ovuOW5KBunGaSPxXu
jqdW77KdN5bDnk5u9Rm3D7UzhB7sotYK9miYvCOQf+i9LrnVqIh7vLGGGiA+oh8ihjJwsRWF9LJ2
QhsqNE/06NZ6/EJwKB60qMIVy/dMTPn8DEc038UWcsTZkv946yaa2CbWVMBOxsCvsePmGOAq/ODC
V4EhDmd9mHB1mqZSrtAyUQNHu/aESTLGN0GEx2FMNtaRdYpzFagTvccN1tJIGY05+0xtpcZ9P/jZ
nZYW2kNvYLXS1ZT4pyFrN5bRGisdlPgxDS2FNQv2qNI3AV61enSEuA+OD4TxmtR1tYu1RN7GjRw+
FzPytWrT9BjbgfxQDYQ/RWe5m9xV6tkaTX6a6+UPiMTNreO05T4cmmljNoR2hpw+NxINqiZ1Usfj
kFs4Gab62o/S5l71yt/aUte2McAlyCwYIVtDKE9TicMbfkPJtpriZM8e0Hyht4sGg7IwKTPKZufq
iXr0yhRaUpkXzx28vW1SDvquNBTHSm1ABIdxjHOTPuKWWPnQ+PLuhcuRuElLDKJWme/jy+AX/X3E
XWLXD1OxtTECL6DsihHXOBAkXRUbX7oOTBRygdkMO7H6m7T3OkzHpuAkChjdE8VtoNMhSHg8qlYm
kshtl5v9JhdG/SQJN+7iRDoPfdEHN2wEGN6zBrZ5jzNmXULCTdzOf8UfgABLJsq7UxhNEVbVLzll
B307uqm3r/Jp2gU9EviiSMxDSgnuFJhad7SLsBtWo3RaQJklEKXQmNhwplZ+7Bzbv2dOd3so1cXt
oDomh40TUktheZvpgYD1XYBcAi2NZ3we+J/hbNPYQFJnj14YP70mM26FjjFpMGT6FnfrfNda3HJ1
7r+EQC3q+D7i8V3IBHtey3gXVlLdoxyjTcW3OeSnWt+6euZ+ZUP1EKYPOjweqFUY+chqO8uiD6ND
M2bCqbpF/t6DuiXoCEwsWTSs9w5Cm5wnLU2w8zBSErHURl5iOd8d/IQ5CP7mtlQSmGhPYmBF6X/2
xexgHoJyxPw8mNjleI33ocQ+0XDr9iNuc26wVi7ozpK+lVMcN9O6ozl6b1Ux0nCjSl5zDVuxJG7M
PUVAoP8aFP85N4N6yrVmrv24aUVqPQ8mpcneK6udDdx2F5NEOjRe9qmt6VkmpHJusDuKiP3HbGf6
urePpygiJrMBvXVpDZy6aU+OaeInhJUscC0D+1wnvCeV4Ry81G5fUal5m74bMbwIPGBLk4crfQiG
aj1VTY1bfAVVMa5/YVxh7Z228aDSBeY2za1g27NlbGyNVWbAJH/thzxEBMZO5jb59JEDmmKjFnSf
+5QTPuna/kFVvnYf2KrCxETnNtjp2UNDV9PKshK1t/LCvtOaMX3xO+iQo1VxhkvMxUThRYC4rOKR
BnaL0xHE4hgj3CVTcV9meYMffY0jfBobxkMeR2IbQu5bhSiX1k2ScG30/O6miLBgFTV3xdzIsh9c
n9z1NAb5cyXgzQZdj2uMgmIMygroNl3h+x4QWLWaIIRTxNC/xHGppoOduek+CDp8glykJfiH29vL
GZj3uQ96HygKzz18DjWMRVZVq7COz+clGFmmv9fBPn1xwEJ+COmwHa7kIM5ke+bBkCvqAGvQsc8p
ir9qU23uDEmREc5TFAwmONIEdanbqjtwdPqR7E94T9Q2gSgdQWTB5A82be82r5cf+X2yFCWPoNmD
fmI0dst6OM49tjm5cELsinOnsbFEkZOp33UiKg/ImvIrj33uFf893uKpRae6FvZYcOR+pL92fuP/
9tXwWsXeNenF+1QeFAA6kf6XUSMl+vb9TgHRIM02yAYzsI7KDsLbuW3/oaNCw+aut4eqC+m1C7Qf
//5Kke/o9E8jZaFP5e3AdWoWgyBBfwoJF1+LODCDLcA65awia0ifmqEyrmQtz+TROE7px5gTaXNe
6+2IQdKUDQeAcwjNOYrK7YAikBpGqLZWY75UfTNfYn08Ia4smDOzx0ZtZ+lI3ugSX7bAuHiFuxHe
gSe9sO1Hv+zyOxQG9ueqrTiEAjxvLr/a+dUt0nZ/tJfyz19kat8+KBffRhQEmafabSIsxqy9R7w6
lWo7VHm+d8bKvMNbVh1LUnpXZu7ZZ0VFbdB4S+n8j8bgr/WqOOLdhCzGoRlFzuWz6eVOtrX1w5zg
dnGDvLZDnPuqf5q20WwDULEX88hqY5TKLTukIfNgGxPNPxL61veG6X1JUs7pFqDk/vILPrM8CeLn
DcmZ5WfW/Jv+eshs8uLessv01Pq0vMaYm3zUidI26aDwo7481pkFCtSBBn86PSyaMOff8tdYozvG
dRwWOAhBG1iTx8GbrU0IGjGM3wP2HXedo5JdjR7s4+WRzz0lCxQWzdzzQvL17ciwdooC1LJ7oK+B
MuWE9R1syukWVvX47fJQ57Z5KpS0P/3ZDlARvh2LvFVKBmjwT7TZDqsBIslPo8BxxrKL4NHTcDc1
pgZKSdbZj/D9431PUuFKTn+u/SyXDa1ilAotJhJNU29/g61141RFqJE0kL/dqsczNdk5I/5w/2H6
IJF0bDRPUuEO9XagmnFEReBwHPSSrH1ssVy5atHKvSEAucYnOzeBqLeh4FM82TvsDrrH3JWjYR8m
c4x/mcNYPU5x0ZCSTsu8JkCS9Rd65RFNoX4ASn7ly85vbfFWnVnCZHFVo+y2nEV+6bhJ1lTaQfRt
T8eIMLAYx3noQ1Qn5bdYH6KfRk6damXVTeVv4zGEn93laYD7MubSOJ00BXfQK7/qfSUOwTiFKwSU
5C/42m8/gVtlQRVQ4Tl0DYmlNSiY5CtWBXMhFrOfl9ZoNbyyekHDZuH2w/dEphh/0r85/qhgUF5R
DJ/RP876dRqPTX6My1Hx9ueY+ICnqJ+jYxhpfbvxxmp2OXH7SXvqyyT1PjRTQS8/OMIRp0y07M5D
bYqkfxrhMerIQPX42RxoJ8E3knm8g0FedI+X39mZU4U9HS2ixXdkQi22AxTdbg9kIDpquXMcyk4n
6LTEpuf8OqRstHcppS9ubpr/LcnTK0fo/H/+bhb93+BLlX/+/0g7rx27jWBdPxEBhma6JVeeqDSS
dUNIssWcm/Hp90cdYG8NRQxhH8AwBBtQL3aorq76QxRRscL+/Va5cfAJT4v86GhG/GFoE/uk6tRS
8hLfire/eCsqobQHAg+aPf82V8tiTYmIUgXCmo4z+PsGUWHNr21L0X381ZqvgW6674CSdP8kWZO8
w0f2uWjjPXTWRhh2SNAA5C1Idv7wem80kbRHZ9Tti42y5UXFDAY9urFGxtzdA2tsREDwdRAiACYB
Q1v3+zDDyrVId6JbmGFz4iXCwYXTKZRuT9LhV4d4vZ7wzhepFTL7PygyjRFkSqfRmaiTGuDTHFLR
S9z2qGqtOIAjL68yzONDNqiOHzctntCjFT21Ra5dZd93O7vrV+r3x8+B8gVCCB1A8pbXc4ysHW2R
piP096F4NyVFfwxLnZK7YueU3BVcIfAUzqLFGbCanWMQ1+D0cuPn2xvuF0nnj99BQKLzAyff+NWQ
/e2y77nnm7Iy8hvFD/T2SpHT28wq6eQe+Yyc78OpnpJDqdf91wI7+3jx8wseckVghGbnNTa9tbCK
n1VZFw9T32GbqMS4Vx7KSMNMtM1IT8IuoeJnCVEe8IOwHquwFd84UUhS63bu/gQq5bzX7cTZCXJb
mwuQowrnjUWHGfV6joMg7uAC8IYqqOF8k6qLsYfbpmZ5eHsSt0KFgIUM6mlhuq3nMNDibKZKHVzm
0cG0TJjlAwrFNHYmKs2mkBgHdTLbgTJvXLJQj/5v0FUW2msdxHZ4mdcoLPKXLEa6e7Rjx9etGQ1J
Ven8gm7vsWoG4/r25y5bc71lFmwVBHuuWM7T62klYERK7Crh1TUy3OiLwBhdrwszBX89DasOL7eW
xuH/16BrSEIpAqXvNYy/BY2pz0VRyAeFt8QnfTKh8+ZKvxOJt2KgiWSdrTtAEQApv/7IoMXLNpnh
ewR9Nd/zp8Jz4IReaihsO0Nt3sUm3R42Kbgx/Zdm6G9nkIQhoOrhwI9KEBFrO0d/MCEkXGuVEhqU
QQfS8mAtFd7E7/IOt7k+dr2xjSjjmU6P8IT5IS/TnZ+1tcGoCJgG1fpFFXSVnPYkxwJScYyRO653
3kDFbil950+zYYQ4KjTKEwqK7kWpyua/REfU1CjDQDiBNbaigfStwlTp8PtnzIP9AkLPyeRC+oR9
Z3zAyIH+r6hU31FzkB2p1n5FzUk8GU7o7HCDNy9kKFXLI14AoFq/LpVMOL2Tac7FpDr6fdKH6L5t
Rv2AAmgK9MNFcqOxzUMNUuoSubakKB7troSxceJsVNBQdUCGn+T29WbsphnSwkTfhzty/sLRSxFo
BwxBhd8UMZXaqKKUMlr0BhEYr7r2XRkihfAcgXTBUMhpJkrpgaHSk3AoRvuxCRrk1otC/YGnWvsu
KEHbeFXZZanXiwU8AnQ8gK+mFSM0IyGwHa/rEGgCnYuPAQTGdxEwKWy+2gA11EiGwXetmMLC0+y5
+BIM+hzR8pUjVpxtIw6G7JH5iLuONwCCTogVGbH1McVGYzHITBDlzqMimHw84131HCKPUZHvBLhs
2GUFeMee+4paRib68DRp+DT5kdEiXhNR5hmv7SiL71OcfcQxy/4eKGOYH3ory8YjiunhPaKyxYdh
UnRahwPMXF/JFGP5HhRxDqM5Z4aXFbUqfSCbwIhabHz11Ohy3C766T4ArBwveQnQfGnZ37PZxqqi
tXsl/zCCR2pebJ7rD3B+neBYRjGO9dii9Peg2ATKqEnpQirBYcY62bEpp6cEk0N3Tq9ClnRV3o6R
W/cQiQNhmUcl2qOrfJl6ba3S4QJ3m6qPfYTjl5EH9n0ajdCZ0s6ioTTvQba27ljYSYt80YKqXmsf
mkZcIhyEAHZdRvIFXyPMtMp4NMqdkLA1jguFUxAeEUsSyxH5LUZa9Tz2Dd2HG7wd+QH4hYJhdQ9J
YO+dtpyl9e3mgmGgakYerovlh/w2UAfA1qwWXQW1zB7DMJIcLCGKL0ZpWV9BM7WsflH372qMua2L
EVRHNbfPby/kVtSBLYDBOExj5D3XOot6OZZBiqfnrbFy+7sZ5MfM5s0ITCe4s61O/qzzSPnQtzq2
So5ZyPtGzJq+c+VubCdXs/iH+LtwRVZTviiLpqgvOZdp1EaAaKFrvcQ6gJyzCpAeB4QM1rnfT26Y
7nz/RobhYuYJNw9paIGL7Os1iHW1xxvaim/zbKBiZIp59NzaMrBHEpjLoJC4V8DcHNGiMAJoHrbw
WphESE2nOxOQKjap/o/RJvNLkCEIbqjT8KPFj17u3K5/CIGDygWQTKkUpR7SxrV+hz5aUxSgnHYZ
hiI5NjaNpLlDuCZKYhXcuB5cRdqMvpriUko5l6KbUmp+KaefLXXOQ1DOzePbu24j5eEXoV8IQQb8
/Jp7GUpTnftAJFcH7zjLL9Pert/3Tdt9LvtOt3Zq4xvpxavRVucMOKtSCZ1bM4EXF3qdFRh3rtGC
K5i7+VzQ97vr8sg5lCW3yNsfujP0Wj3IxrojLoUVXetwLmlD6AMyaMZ01gqtO6QuJarMiGhBD529
t+q/hONW4cWFEKK7nCcTLbbVZ3fqVEzlqEc3Gy/qu5Hk55wpcNrcpB4WcGSX4a874IpEbu3HZSkP
I47rh1JJwBK4OazIClVAWlH2j8gGtFAICs7sBX7zgPOoibe7F9vpeItCIEdNu+iWKU3nSQCxx1lW
oM0VWd0QBzO8anbrc4RYVWbZSBqaEu9jo8TriRLHEQ2FBJz3FEGVrMDBGlMJPquroscaoMkxSMvo
neT2PwGLyU55lPPL86LHXzZTwBImmRkIPCyz8DAZijgEqfLXhE6kp0Ri8tOgDD/kam+ddUyJMN8F
OJeS0Zx0M8r9BMASP7O0XkQIQgNqd3pnVDk6CDFXzESnODGBDcRRlr0T0iXJkHr1iPeVcUnCyL7R
o1PPNWB2r2ha3Gts+EW1NuC9NITiRa8KnIXs5uRGk3MoolHzEZ+dkUUBOTsJzAf8zArjv2J60Pda
bzuI0Hc4outd8R4N2j4BjasGJxA/ka/0SvZcJ1QZx7whXQmB2/u6rVQnNOure3MwwKHZgCoBZ2Ic
388meEpLucNRIfciDON5Qkf6cS5rDE8cgdJdL3F37qLp0lP1eW4QCv9iYNbbewmi6bMv1Ng4ClRp
/LaKSszvwoDsCNvZIJv+efuUbIWD5YXnQtRaCMirZ94M5C8xJKgZfWiqh7qfUfTQZdffuyPixjvX
7kapz4WTB0fBtaBbrqujWS1rY5KGcp20Fgp2bWegKA18faxnpXX1RyoGbeS3AoEDzJRwL78vTLzR
d47n1o3ncAFw9y4CcurqcCLtV8xSldASgxw7394pkwp8mIiEn1p1+V3pdVxP4fKZu74QG2kHTzzq
nEuDh/v2jxRfqQZ1yW/QKpTlsSjN6c6i3vozbWTY+SjZV9c4b43I7y2mxXNDC4MuiYzGj3+77GiW
E6J48+ISCT/+9d2rg6nDHDtBoot0OPJqO1R+mqJpbPZmz4vj34/GJlv0bCkDqmsavmpGCpinLLxO
rQvPXLHlU9+Z9iEYxr0r/s/F5cpdxGoWzvFCzHv9YcUMnq/puuiqOIUJBgSPp3HunA88PP4i6uTP
jmjMnQrUn9uaMRe9e6TqeEevGzyaXgNZ0ng7KC6PstEsXA/LWMz9Ivf9ImpxrIY69CcEMz7oqbPX
h9koLKBFhocFySzVL6hQrz85S0ZngFPuXJCEb4urJa30nyZANN6LEGAIzwlyGaBWAorpzxwwB8TJ
NJwn4YB+7CIrQtBwyH8aCAZ+aaSeFDv38Eaay+9jMSj/olzEkK9/nzLhASFAuV0xkByvo5Zq3pDg
pQeuSoAixrvLJdr7zpzXn5Iorg8mPKSd/b75I5bSi7p0i0juV/siQhEn15QovgWhnvmRhUPdlAnc
YrseG3oH8lNhAdCboh6cTN3hCTXt2ght7ROe9/C0+DfNT+P1RLgCf0H0itJrUvVD4k+RbY3HIORu
8nKzNDGL1yJ4azCz7O8Y1Gvy44hT+d5u/TPiLwpZrAVJMC2X9VsOeDWWYmzYmwOq7K4wKfgkWY/3
ndPvKQ38mYL9EuNCvYXsl17zqrhkiwR4aCyUxRc8/yDHQQCyJer6oi7aT7ONsWti2hFzAFP534cc
8q//HXq13ugOFaiktPKKuLw8dtogUAdUx6MRWs5OjXZzQt1f+uPAI8y16wR2ul2jytq9jJnTV3cx
hvUA2Eu1xugYzPaw8/7fPO+/5EyWV5ugsfJ6G80V1ZbM5O1qmZHzBT81/VMDG8P2wjFrnpFUUZ9m
hE+sD25F4eYcuFGlwHUaQyQq6lr6idvbKkwv1Cd9DFJR7/n3U4/ZDHgYx6W0uL5b+raRARVE5arr
daj6DT/VusZzk43YtlZ1//L2cJvz8ft4q12GxV9uOh3zUQb2ZzUYykuSwfeMC7emTg6PYKEl8L3i
q1PrH8AfdXcttmkouBpQq0SppneIHjk7r9uti8hduq4mlNAFY/F6lbqCMy5LojJx9p+qzS30WjOQ
xwsMFYaJcdTs0v6wMxXLp75+d6ByIxwenbxyl4zu9aAI0Wl2n0C0GrVOhYxSktn6QzhVYKuLIY18
W5dqgHGzHKCvKDqg0zFZih2ZmOqCmlkQEvmiNBp2LoGNM0IbmmvANF0UIdbaUTLTrawaKDOPStBg
gwj/ys949j+KONuTA92K9Us94f8lASCyVhsCmTPqZ3MdXqM4ki02lKTmHTYw0Ikc1n3ssv5rLh9m
eA2d/ARAund2zujW58KBBq8ExIXW9irSR5EsFdWenQvMDPMBH83kqDo4yAfQAndO27Kk6yVnYhHj
Qa6Obu4qgZcVutFg6s0LQg9B7429kyY+nukoEfDUENG5rvKm9Xc22pIj/zEqwtrYwxg2GJDVnd5r
sZUWRSWv5XLYD6YeWJon6qH6qi4wSa9rm/Z5HgakozQnDe1jNpuVczQrJaiPim12L+pQpLmvu5Uc
rglf8PHtX7g1LWDxwKVolgVobLUHRIQR++jkLglujgukC76oR1v+ASJF8L6UubZz3LdWHLwhVTRB
bEYU4PXJm7timi0jDK/BSIfhCFMgdXh6d3CnErT2rJ1V35h/VOtRUcKnBULAuopDvUorh4xmpDmL
tjo2U5wXXmDoYbaz0hvfZVAuYg/TYMVQZAlzvxVKbTUBu1RwlgJNpSxPAoqJU1M+TeG4d49uBXID
eAAAAfQkKOqv1swcAmyjeaqiePUTTZz27MISuc2JhhVtZb6EGXVgy+4UfxCx+oI6+uR3CklbgZC/
1w1O+IDM8d5ELzt5tdPxeKJDxmQjw7jGyQWQB0vIyuFtrAXmzL1BGQASRQgbFWP1Y11lrTgVmG6d
UTs1sA7N4J1KW88Ury2z8Gcb6/NfnRqM2W3Rc/ta9VU9XEwTMt1las35XT7OtFSmAZLssYb1d3Wy
Kn6Z2qgqT0alB4iIu8HYwS11AgSpQep/l3hVPFV6P4RU4U34OvQbwuQEDHT6qbq1NnpBp6LsI7FW
xDk+bmr6903qvkMZXIHbOxbJt7JL5o+9YlS2b5V2/e/FAil6QqVHWsUEzriGZyWhmqLqD6qniLAX
XgoszcGh5tedgrFNkdFjX9F8WfQJdnbs1tFA3wSSF6FXA0b5escmfdxId9CdS6sY8fdkzMTPEpDs
8e348stlarUveGfy4uLG5VJbq9vUSgB/rkbcqOjrqbyv1Wr+FJpmfT8VRnx0mgRb3Q52jeG5jZvc
2zKNf5hZRWLSV0t/06oIJWejVLTHcaR7ReQOZX2hBd0VR5fj/cl2p9jFr7oq3pfLu5oa3ACSS074
hbh5d1+nbvOAlSa6r1VtdoucTlNBEIOAmQLqcfq7drCCew3XdPkc2Lp7p8ok4d6fKE3sTMdGuOXp
S9uSpzdp9y8fht/CRKcUiutkrn1VLDl1pxFT5++4cs8P0ih01YNPkOw11H/dbOsVwPFvkXgjYLhr
OwJtxklSm+myKaULmSZNOJpwaGLYhJPRT18NmoQ4v2WL9lIEBSM6xVob8fjLjcUBPapb51h02qS8
h/i3OMvP9uD6iPqGt8wptRRNAjuDspQpsfVExw1mWWjOw8XmkNpnqQllaRCn1Q+51BWQbFT+tm0F
j+iaZgmLj8bcHpBqA1AE9ISdrQMyxPBwHfc52zipCJBU3dTnxxaGcdybLVbWpLlcuZaX5MTHWABi
xUF08EsAmN4Q9Z/e3v0by73IY7LvmXqyufUZG1R1ls1E1RCVq4dktLLLXBWuD9+cSmxltTu368Z4
3KwLQnBJ6gBsvD7TAxWxXqv05FaMsYlvqAPhLdaCYxv3+qXurG5nvOVWW20tIOaIqlDAXwqFy634
+3Z2Z7t1IwqVMRjXMyJm/aF3MDDRszH4Ms4Iw9E2K96/PanLX/rHoDzolkYciJu1J+mghcMAWgKF
QNhfP5qxxrRZlEL5BPai3nP52UqSCc0cnMWzETT26mLvAxkrBjrKFzPFwhwA1dWq4TqNEJS8Ohu/
ZXXYHyJt+htTv+ekKfegehthGiga5mC8Esmb1kJG9kQNZugL1BMqzNUPAoCR8tDE4Jp3WlAb8oPk
Y6DvFkS9S8BYJeNV3upOjnvzleZp1/pAUaBMmGpnIWbddt8MLuvmNsIm7N7X+ex8cut5tg9ypNN+
yttKfDSresaqM2kW2WckoS0vn5PKPv375edMIXELHoka6XIGfttzQ1iiiwei4RqjNvGUizqMETxA
i9+TXWnu7LVfCfp6s3F6Cdn0neEBrHItBMVUMQ56AO01IT4mgDKwgB+dODwiuSObc2Y7FUKWSqDy
bMn1/mwOTX6OqeE/lv3Q8r7OhmhB74+nPMxwNA6kMwxnUiXaV1LNy492bWif22SyHpN0DFr0qLmq
zpUWpN9oKcPdHmDNfQ86Gr3+mKrl3WgVgQ2HHZF6qKwKovGR686aZ9DB20MAbB02tv4SLvHuBJX4
erbbzGq0ztCwoA5sBHCE+2x0VXBQIYN+fntdf4HW1lPN/qYNSCjhxbQKJnrjpkk3y+yamxSmj1KZ
sX8qGqOjvUNBmU63WfXKiXuz/+GkpY1RUTSr+tnWOxtlgahyn1MRI94nZr1VSOToYXk2xSyamnYg
7vvEHG6GGkw/dIS/X0zo85FnD1lVn5D3ieS9jNFCOb79VcTCjXC17FMOFX5APEFfz2DI2TX5r8mN
X99+R6HEeeytIf8RAVL4i+wj/KjNlX7jZnLBOevOUehyPFZuU52qaqrx3Fqgo6YBJfbotG7v+uqg
GgcjT3IkugpV/3twSvvkTrZxgFw6H8IaMKlvllUlfGAqqLRaFLUfAEWE+Dciw+E1GDv93YEC+tGj
pV4eFYHKwG3Ux2ggGTd6WCCGdu2irD8jYwJTOExpB3jouxuPYxxZd73eTo/JVGjEfBysPGMK5dUt
m+E2jOgF+8jphF+sHAUAJwrdh1Avxr+kGpnvwqFNX6o5yhAdGHKj9ZSybak49rXpBak5frLRggW+
ZMGhnMHcHzMZpV8avRD3AvmX3hcx4u+Hua3al0El/UPiKsPLQEYsM50/tE9JNj/FhTCeZ9tOvzaD
MK+RupgOEDPUCxVcXfdThQrXGKMjAM3WrNkmgRrdyNjUi+FGjo+3VfBVR/7xHrxh+FSEcUDdW2uf
4lZNbiSy9QnsWP9pFBF9ZcnLZ/YAnQWHvrKSb4XWpNEpM6Ap/W1MkCqEJdtTnbTx6OVu1Mx3ej6U
E8bPmhE+AuAakNBm9fS+Lt7Pug6l+e1NuLkFYWdRTbcxJ1i30+Yx0YCtu8olQVvTZxR0GJEdfARv
o3x/e6gNZDmiZOx0IJJUef8QyMa4OCydyQyuthyNRyDl9GwnkLm+m5A7OnOfXExrFCc5ZMkHzFma
I6Y78tT3KGrs/JQ/u4i0asENgSZd9Lp/ycH9dlN0EqEBfMDonosm609qnTf49Akkegy0rWl9KVXT
nBK3Kuel1TyrB8ntirhJg0jJ279lK1H6/aes7lZ9biPDrToeW5hCXczAtT6A+04PtpkgByQRvYyr
rtpR/NscdJHBh1y6FFtWzUtK3Zh9lW4GcMhBaBLVxyeUMUjsEU2nL6/2HtQ5uYOb2UpBF2dKvGdR
NfwDmiaDZKJIgikupjXBOZTimYiSnYqc1lWCmIf39sRubW0HfvKvSi6o+VXGm+YNYuFlEd5q2oan
ts9j3DUmq4JCAfP97bE2UEokYOoifQefSqcG8zqUT6A+U1fHJrtMYXCdE5nYiZfo+YTQiOYkFMkj
Wpv38LYL8gCtgJteIH1a+ypSXsD/w9747NI5RBcji6l4vf3ztqYCmCMUCt4a1BxXjw0lh7+Y2GZ2
DWXX6F7dqvajY7VyOtswk/ZsrzdHo0W4UFWYlDUqzZxKzSYxcS/dOBQHlsC6ZRibn+xh13Bpc6hf
aQFPtj+F/tV+GlgXBQwY2pEYh/fAbt0I1LuvK0ra/5dppF2kUrNdBHJXGV+UInKHSFN8Q/tG/Soj
9OxHukSth8rEvHNCNzqdjEHXBF4erZN1txV0J/a/upNce6u0DqFsg6vMSPOEiplCOuSYIQVlCpgJ
yPVQ5/q/57nTcOSluJCFNeqXq7DkmPWk6txbF9ximvqgjv1MB9zpVSAVyGYUO4fVWf6+VYoH3QgS
iqDcwueuTivFHUcd08q5JnHXYHdYpyrKu/C+H2Oh5R9yC8SRJ/vQCI9ogSALQW6dfcbrNn9vkArX
/tCXk+4BLWifoglvcS9KrfSAgG3zM86MUV6irq69XMSIOlSq+JRmaLQULgmLWfuxE+UnS4aPbaGU
j1EnBvNzGhaVBs4G3tW9k3WV/c/gzJHuOxUmd15ljOm3qcRI9tD10yImMrhZjWbKEKbXyaQ9j1TT
qL90VqZ/bBxHLzy3kLaDZEZXx75uDmJ4oNJZ/DNmdgejsbGjv9JPCZmYgZbWibptg1LiOJ9puPB0
rERVfED8pHw0jZRaQWRZKa6fMkyPqaJN3xM9FeaxRCLN8QOxuIbWlUGfiCmHWYTcSPqI26FRnXPS
yQgdrzCUx3gATHVQBn20vbnKwc/FSlljdMXbwj1a1dC8GMMwTgdKUNm3olzmtnT7x9Ka22d2CLi/
ccKhx+vB9j7MxqJ08nbk2rioft8W61Z7iGyTJpoguNJFUU7VFCnnMCmVd3z+i3QEZBPKKP8+J+Lp
xj6ER46JyRp6ODZDTNN9iLgcw/Qpa5XhMgtnvOR45O1ciZufR6MNu1mSsD8YwL0d13D9YoBURa6o
vqnPmLilcd/Q17HoVHHSrTY7jqGyC6xdYv4fBw4jLC5GE7D4usGWqVqfS7NKb4idOSZWUIH1VHZz
8o/EuV549py173iEotepZSMyVm+v6+bogOXsJcaBA1sdd1QBcFAYp+CS0WMm7xAC1MZY13eUe0kI
iyQ4xFNi/gOoU+zc1RtpCFcuJXUbsJHF4+v1VV22ZWNk9i/w2ljeVYh1VU9KbWb1ZYyxcT+OetHN
/2FMOKLgmxbYAeiV12NGrdJnMhPptU5wA/MG2xnetWlqTj5ll8zxcpT4up29tTXFDKc5kOZx8VjL
LyBfCVm/wYsz6YuOyKTV4701K2V8apDt+4mWMlqEqU7yJQu7+/z2+m5N8sIpB1BFpgdB9vUH24Ne
0J2f5TXP7eZLUWp4brm1mDxXjw3fKOLu3b8f0ICMizgAdWxjTUN22rzBGkJNb1HFm8JrDJQQsSse
sn8QZO3eo0DY7oBWNm7oZUGpR9DEWIq4rz9xolXBsVbRv+Gm1I6B2Zp3s9TFR0Pm5uLc1c7GOxx5
agpfUgv+ahOz2PPR3Iofi8kSQGkqnniGvf4NKUYM0Cty5ULNQzl0ziLlJqldJGH9ZAzCC5NqT+V5
a2V/H3L12WS0dgqcOUMkcZaoXFql+TnowFo96OjODZfWkkr0H24BhzmG5oAdBq69rz8TYTMzrc0o
uqYmWnHIkobtP6pTJdE5VtOu8NRB6e0vc12W+ve3t9UygesoCQYHFRxiNPFqlQaVNgh3yy0BnBVZ
cBssxTzXoZPvfeBGHkttCwvIBYK4gFtffyDJFZ3N0m6ulV5mA8TQhKutRQL4nDWIB+wE341dQ09f
LC8BNMLNNYi4RzgUtmSTXQOQ1SfsukLyWPQclKp1D2DvGLqb9l5/W8//pQkOmWFpt7OUr7+xAT9V
QI4kj6VNnRxlh1sOysRUSgdvNuugehrHQH9JOxm+xO2kuyeny5EAcozUepqToEe0sZmsbk8DaGs2
fv9dy///rRYQSzuw+iaMb5mbkWfoRnscY2ishTkHT0FTjD5dRXfnQthYcGQZ4LVDcADksu5UFCKN
tarpgkuqo1t9iNErKM/l6IY/7DQN6p3Rtj4RihQS/ziPk9evblt0TsdJNyC80U6ocr+bc2F6Ya1a
Ty1Q++hq61GuHdIqNqqdkTeiBfGfTIWgzCSvJeEHzcjVvAnTmxUO6oOY2vY8Z6B6IEnSabR6c2dr
b82rIPzTvTaY1TWIxNZmzGHxcrgSlINTT3k+OEZJELU+vL6o3HmkbTVGoCQxDF2HpZK7CoaI6gZY
+iKS3PXpNwe+rz9k6DouBfMHm9LnEf1YFPUaXJuLOm78DPrsoS0QdNHU8lmL0TuVIG8Q7pv3uHEb
kctBqEDovFWRiDdX25pLA86dqyW3qAnACRSGPrwTqtxlZW+Og0cRnMMFFLuecXSEJ5V8bbzCKuZA
u3bZ4fzUqrN2ejsUby0tPrH/O9AqRgoZYuimZOWtw4OOCr+jtp/gXs82LBkVqd23R/vlGreK/MCt
7SVOUtjhj6/DQjoalYtcpHIVqjLfrLgZ0ItMQ08ZkR1VS7PxJfp6lNS1L+1gIIgR8s7qxv6jhMp2
KhRskQdc3c8WkJw7hIsVP2gXZdumsHb2/EYiAhlDqJBK0euw1rR4rkvYxI1uX7WyAiyG06yvBDBj
LJSsL2iRTMfGhjTglAtHOeSZ8fZMbR1xyjxcz3QISaxXGw0Dgp5Xsxre2NfiIcuzEjM4+hJIZHTf
HF3uJHpb+42jJnSmkYxgbZbcNxRLRSCbaw9iBxV2PUZKg9SqrXZ2wNZ+s+FAgPGm5vNHiIZ/nbpA
BPSrXSDur9jRdDbMbvKDuNSvb0/hRqrOTiOXXGDtBOhVGIndJp2lNPJrg0DvyaTKgSJzgk1CQQ4f
XIFbzPctRKbHTpv29Hu2lo+SLPcxD16i2LK7frv+ZB7oiV4EqJjRL+0zry+CCGHhpSh9VnpTjrfM
bO1q74u3Zpf7D+eKBYIHUuD1sGVsOJGK/tsVCG36d4lizuzVSuu8L+saqUzDDt+FeaZ9IJ9wPtJh
hPtuFTxbgnIKTx1rPp4KoTVUdOIqOmhGgmhu25YWzsBZEb5Dklm7ATwy7h2tqt7DojTuzLFuXnC5
LV4QLAre1+oo32topH7K9WD+jAa8uKaRNV7DMlXQeY4jDF/qUB40qeRHEyhU4tkSDp+Qs/k4RoHx
Q29bG8+cGmPMmZ7bovxvzn6R19pTIcvpW2S2VeMldBNKT82q7qeepVrsybl37meQdk+THDTIhHHv
emnTuN0F8qBteZWdI1Ic2EXhHCB4QajAKndKT1oWqzEtXdX8FOdJ+55fNn6tgyEz/b5qKGeBPlRR
vZThPWLL4lINQXmvi856HPN8/JiKCR2+rIzPQ9WVd1S2usdmSPJzQWC5Fb2L0/KsQd+r4I7fWWNF
Vy00YQuifmd8ViGh8rIAtnVP17l5xrcDwfG3D8JmkkgxDLQBTzhK96uoW1TqMCIGoFy7oKs+VopI
gmNlQK2NSG8AbRnhh6I39IMTlNkTNQzlyRys8jlR6+HvqU4DsfODtrYpICU4SWTnbLX1yWwsRaT0
665hTKMulHQIYxioR60p9ppSG4GNi2bxe+KO48ZZxVGaqxjIZYDwhTFUFpCjWP9bWmP6YWeKN3pf
oOpp+wDGJHP5Bcv77cDXKMJV9djEV1PAJQNAOJmlr0Ry+GymUaHfdWkSahhkpLBMTORw8cRIDPNT
H2fhntLohqoSlyvoCTbQIjS6rsXgJmLOqaHjZZfR2iw1xOYTZX6vTvH3UJV3uAUNqESOD1Xc3k/I
RRxl0aIwMt3FqvYzC+Zra9vywIfM4MjaCzj01JNK8DwkPU1UN01RckahCQY1bjQVaK6Ub/z39wRN
DvqI3BJsk7VOa5HGWENZc3gLLL1/6q1E/5ZC8z2FdjH/p7X7v7HW7VoM3OcohSJ8Hadc88Mpd7DB
GHCZCaCE9UY4HmJotH5uRdNxklTFI16rO1IvG0eC74X8RGMC9Ob6vicyN0KtTIDrhTt+TMjIPg3S
JE9KzP/QSeKC4CigqQUEfc3LQzHeSNRIJldNwgg0RyO7VtmcQjWN99Cov9Cmq3yP5xHlMnTcOIPr
saqiokHeE/5VUI/5LUMq2jmqajs4lyZ0KpAMblcOxzZ0telu5HakCCDxSrS8CUKu9VLDni6PejfF
xTsHAXm4qRk4PmxWSjs8GIGtTee3T/JG3gd4cBH7oO2IMKbx+gptAj2ibKEpF9xf7A99VReHNHfv
qRibZ7MqEZlxuH2mcAqOuVPslb82cha4r2R8POV5+KircAWgOlYLvc9vdWNJbyjs9jw584gXipl5
dS/GozpnI+2Ovjq+/d1bGxBoO3kSz1ldXePJ8bUYApEhPE0uEB1c3Cz+QnFR+hQ19qqKv6Rg1rvi
97GW7Om3YJlSkOorB0QA5Xi0s+Zas9qj0EQ1Im/UdZCscVfR/SxV3NADVQJ71MFyDEuOXK8B2Otm
8jzVM82scgyG7iwrUQZ+QIGnwvkKa0E8nxKl+fIfZghwg4qn5gLvXf1qJWod5P6d+KoDeLpKJ6me
aT8nF83Nks9vD7X8VX9M0AIrpbAAdWGNuXNqNIsrhWemo+jTR6MWNc7PbnYItcJ6MvJd6vnm4vNh
7PnFdnstcW6nQ6u2gTIRAfXG/ii1eB4fOiNMfsAQ6/96++O2rmTegCq47IU1sRb/FHVbTBMi+Dez
G6rwiKx8JY5TF+0aui2HZT2LkCPouCINJGiIvN5mYWAlZWYSRF1t0D2ttf4CGIXIvBoF3jDQ16yK
dq9AsLVyPG5pdFEqWQCTr8fsCpbIteqBBy6twy/hWFkvUd5qpJFOqlVnfLry8PLvJ/T3MVcha5RN
lEuqa7eohLl+EFqH1bcQgLx2Lqmt2MhsUv0gLsLqWv7/b+d2movc1RuUcTJhTE8yHKVPEW/y1BTV
MUNWJMzBwqIVWYOGlzY+v/2dW7v0t+HN1dyOrTa2o2rlV9edUNmi4pm8D2Ay2V4fjM5ek3TzY8nm
eIEvwni2/vpju65zJ+zX/4ez8+qNG+nC9C8iwBxu2ZHdyrZk2TeEx4E5FDP56/fhYBcrUYSI+S4H
HqiaxeKpE96QXBAExbCWmbighBhlJHuDWSMC88UBJ8FjHGs2GC/d333+tGunl04TvV1cfGkhLt4q
Zjj2FBcZSvWm/FVE+Jz4g9p5ahY6p3HItR3klf+BVYXwNiIQkNNs7LwW18/g0zxtCpTUIUbrBa7M
diB2I9Ys36yUfudGjreG9QZ6OvcwyUc+yndpSgT2YNQ1sGuNVu37yaz/GWNMjy6iRHsUeRV5aD0L
w4v8xowzcLDYUxn1obezaBNsNL/P99FiFqynr0q1MMMzFu9bC8dUA0kIXVdBEqnsO+VgBkp4hi8k
nYaoyE7WNDd7yqzPXTQTo72kFjh7hZGDeXmVffn89X887ObMVGZWLs+E2SXprIjHSUNHM/AkXSBz
PHu6YMrV3MQkWqf/vhSSG9xsMMrQa1iUhykQz7DpJv/ctzkyOz5a3hIeVU7zUERJ+/vzxT5+ViC5
QEbNWiPE/iUvtNaEmSQpWvI1whtfZJxVHwAZlfdY+mAMGYZW681RxvOnykReWXRl/j887qw7PYvO
zv29xeO2weCMipnY5xawvOfr5HTqoEkHiDvd/vOH/fgN07zFAJfaG/QNA5pFDFGDjN4DChwxeJjS
pVlehVdgszi+I1uKZWDody8iY467sfAKdI6V5894bh4z+1rESo2ppZxMjEIiTk63w3oymXa91fr3
VFABVG8bsycjEpo4BGEXfZVF7QT7ptC1zvU7JZAPSDEgchgZIjCOn+/K2tGmuc8xot8IiWWxK9j4
+UKwLWdFaPWpreX2JDKzOtRAC7b2YX7OxVfNsJzLSqWPjprqoiPmVFZWTboP1Nugvtr3ctkFeyTa
+5e0QgbSHdPIeG2Qj3xSqpBJOpJH0+Sie5cph8+f+mNmMM9qDPr5ADUVDt77s8AXjqhkWMI8xKBu
h5TQszwX0MBY0H/vqvC/L0d/BT1XghmQ3CXUDVRVVUQxnbQ0FglwJy094YL+TcSBvaPc25LUWHm6
OaPjo2aTGY0somdV9rIPucLHB8OKftmSkKdLbQYo96Vhl04HU8qDLQWXlXP0ds0lpKhFTaKrs9A/
48kl/ZAmPfxTTZh8MwzD22BjP1foEtDaYD/B25+Lw39Zwm+SHxO2nZ0NRuTFVqLicDgO3bnE1ld3
Wwd3PZcEdnhAPypkvJzHprjDyDIwXhwwvz6K9X1h3DqVrj9kvar4O8VACOSk6L6GyZcom1s/bBJl
p4STSeFDl7px6Xiih9H4Slt6liZJhtsUVrKhEbQWKIDsOOTjM92GEv39sWzTQphg0CRPUtTQPobx
4CjPof51Cozqh9NrQ7ijeakhDja1igGAOtD7vZOGMe06LPMuWE8H31BRgu35+fcyh+HFl/vuhy3C
NGZ9Y49TOfJBcp6PZ2zsp+HsmOhf4ZJoJh4Q8wEzibYHzl+EeSo2XvhKlTrL0Py/naGJ8X5nQqur
uKFb9FMMOT8WchrPDmNjne+sEoqr68BxD3CGtbWXepDEA5N4dCnR2SnsE+6y+l+JoPtQooitgzlU
gvwMBUMGCR7zps9s49ZY+F/Z9uWW0fYHiEWSTh2/+MV5GyXFBDPmDANbR7uvVbNbXM4UDIeHIcvP
BSJHT3KVYlRGuU8bI6nHdkAFTk4szCIDB2JENx5rWNq9G9Gp+gEZqOhhptpgqB3RyelO5K2DBVyR
yeZV7WI88ApDq1pM/VrDvABOggszYsb6FRP36asdop+2cX2sHYzZXMOcaZBohS2uD6Pj6sCCKqDc
oe5h4q5Z4zETeMjxgDlO8UHQP0d6pWKuq8Hs+vxYruQv6DShWI/lD6zHpS6p5RtlaqMleNEs2v3n
QsOrV7dFo5xwVTbLq1RVpu5RmjhYX8eGyb5NYzJs3Gtroe/tr1jsQV6g2a0GNR7pwtIRpoYeFFTI
v3cpppafPzCHfuVLpDMw45ZnDPFywy29Q5LfySDitKCmtWF8wBb4L//h4fx6qnpy9BaDjH0RyV/8
oMF8s1FcgFroPirKP8xW6TLHJ6QtD6PSoHMpndRs+m4q+CNXjg9Dj7S2LsZrGwcmFuL2BXVlr1Bw
+iwQkLZlH8pKdS4lM95nFS6PUV3xgfUHv5K/2KldudhuZ+7kj1+ysj/jEIlswRRd1bbz8Oj4Wg+K
Z2JT7qTtYeyjhzAZUFXEYLyqnefaL6+9MM5DHJ+qYLRcpRpOWJQKl77vtXdKDy3rX0GsO+40Bme4
QjdTkf2dErrAQ/iUDcWzKNvxjr/xSHaNr01W8hOml2kyH207R5Fb2ycBUyG36rRLmzsPqMCUZ9wf
YjfvZhzoPHZPWjALenKTWeKPGtnPqILifAdx3q0iB7lztUR1E1mFDMUojGyUg6XgJNhLqNUM/osN
SC4WDURS/UkYAoUBs3UHK3BO+mCeJUfCxbocvmgMC869NYyRm0lpvkuzcvTSWvhfKym7ox97dZj1
gESPn+MkBHWA1IXw/aM8GAcpyi+KM4EVE1cnk71Qb/N9HKIFKKf1EwynI07p17JR7sHz2m5DzToo
8kkZ1NqFkf0qydMxCOu93WUnrF3uWks+Vu344BSlZ2RZ7dIiOTa5eXbG9jRZUcr0WfF0c3TcbqqF
aw7iW2XWxyjSfVcNrUOVlZjKBhBPJHuHRjnanoF27RJ12JmpJN8gZfSPDFVYbkrzjnHc0UCy0g35
RiRk57wEIKMYMYevw+emKJOzoxVeMgQ3Kh29XM2uKA/dDoWmunYf//TRsnM1pfs1JYpfu6iGeVEI
RA6Y4F0gjB+0HJE5UbuDhW650Zn7XsrvSpDyBIOfoklvI+zE1W7A5b3SDlHHQNWawuZUGcE57auK
/cKpNquuXeG4yqi+dIlV7rvKBIDvX2oQ4WaeHI0MOExWVi/ctq5fMo8EaQ7WVT0iK5N7sRN8w9jo
6kf6U+zHJXvWotqov3aG9Bu135MSvAh/esqho6HU8agLTB6ZBuN/PKa116b6TwRQj36vH4Kmiz1R
OneSjlyEpRbRPreG+4jWLNH/tzyZvFR72rWatWf8eR6CFqvsMDwKaZaQDdSbKm27vT06uE3XRxub
b3wy95VZFeTWiuyGE/D3pgn2+Vgxex1FepxKrPg69RAo1mEKpl3VpR4egBN9gNrUPP7HPW3jhyCa
Tkx9/yaThaYErs5JL/50Y3WWu/brVOm3RgfIfip/NoP4YkfTt1jVnjHJ/KEbGG3F8VMymV/MxvhH
xTnahFsJquY1TswDDDXMXxrs1xuc25xwL0vi0QziwYVYdyxEd9AT+WA0EY4s6q6kPz0p6T8AZPs9
ePA/8iSO6YDahcz4PQyMa14UD+iPnIpJ/Cxq7WaoVJyTW+hndX3E1RpxvS5+7RArOUnYS179YboX
jvxDqDUKlHn1MCbSfReRMALM3M/WWe5YJz8UrX3Oo/C175LvoqtAzdjKrsfGvk6sxx6nd+rRfecX
O0Mbv4KQCfd6VmG+C3+8V2/NWMvIC8IHvTKv5oi5qLDjr2Y0Sa5fyDvFnnhBeU/ktjAObRIiCAYM
YMr6aypl1l6xrX0nO57PwGyHu/W3iW5gFdbKQSj6g5Rau1LNT7HUHToCTJ/qv5S6uDECZL2yMvuD
2fxFLatL2Q+8A7FDUPYeM6ifU0crQBHXTIGHE+jiyu35EEn2JUQj2FbbhFApzo2l/pIb5wtIcJfG
uauWDX3G1BpdnAGuicLAtc6f4mR60PzoNPbSqbO7Y80o1J3y4YIdrJv6+XPXT2eTIc4eogDTJrO/
B4t0Ek3xTR7lFMOBMMAv3L8GSnQ0w/5nUGT3SlLc+mb9wJ37KEn9Li3ac6sqN4ms3eKa9KtxrBMi
m2c/RRmlsg6FMXxpI2c/ROYukPP7VO2tnaKJHwBPb0jD2p3Oq2oxRLV6PE7rRH5SrckrRvklw2n2
HjmJ/RDLZ3vwv4QS+5F2X4fR+ZXX9SFRxXc8XL876XiPUOujbIm7zEFFr5gACinPVaue9DAaXbtu
i92g9eohqYqjrmb5Xur8nZzm33KzwBESnwSniENXSiG55MMpGjFeT6U/RdAGuDkHj4WYjoC0d0pk
tG4lqyi6tLhxGHbvhXG1R130oNF9drEU/t3Ar8H0dg90PXfLrumwRI/v8jw9Qyu5Kr5xbqv2UvUd
yVGxK6KAmU5+NI38oHXRtQ1n22hia6CFeCl3L+hGu7Ih9dzKkH6SNtrR4mccG6nZAUOHL6CSvxC3
T0420LfqL77fS54xiX0QO1e6xM3eNvBnTlqQ+n59wrXqqkn+gSvwVzwpL76cfrcbrSQR6DRG2dLP
UGQvRSnvw7F5qp3imTHjSxZqt7SZj2NKKB8N7ZonWK+Ocyymn+KWfQM5XEjHtpIusdQ/Mcu5w9v+
FQ/K+1EfBsxRtO+ohBQAD4DlNpnqJlaXHvxa7B08y47gdU++3buV4BII/Fe7ta5Za92LPjwEAQqt
QXtv5MNhQJ/S9R0NDHpmnFLDelGl6aCmfrn3BUrbQjvhA7SXzA6hAlWTXRQOsfHNjRuTYWKFBLff
9cPRyqaTIs/K3M0FU+BDYquewhyrgmJUcIRjPfvlyMCicD1Htgvdmloe7ieDiByru6IQ98ypfziW
5DW9v580bInxK5SB+jBe6feRE+t0xsOfaERfhYwtejQlEh+LvscnzQsk6caRhmtR4h0j0glkTZef
0ejUcXUxbqtUyT11mNkM9hd5TK9W07qhzqmN+FaUxn8dY8VV9eBPJlf9brSqXTTIdy1xS5f8u5y5
qBnA6kbnkpJaOk69otOYV7+2dfEbU4qdpKVfknI4+2MBN0a9bevmKhT7q1LhKh2Mp5Zmt1pIzc6E
5OXafnDR9ei3L6lem3W7dKbo+422a+3p2GTlTWRHX1qSt9iKXhTyg6ro8MqefejlWIw7x8kuit5t
8CP+rTqXNR4OtjBPGIjCtF60kXxJsLE+grGUa2mzj7AJR9vXJAG/aeDn9Ac0LaYX5MuRTgXgL5c/
dHDR6pFELI4QIo+7ZGMqtNLGNykqQdlp9Kphu8/FypvOSGDGHLk2Sz1ZNL+QhvYPuoGPl4jtnlso
w8egQbhEgkJ6NWHKnietGr5tFCkrJQqqsXTLZ2jpByoQPHuYI2FI71htuuOANNweSePotff90q2t
uttqDqz0FYEQ49FE0HFwA1r0VxG8mHWM5MTrwzIazrZp58VFlVv4skPuO9Z+yFL7Fc4K+LYWPpHy
ZJZWaCHigrHG1o+Z3/niTIAZoPtGs1nGPGFxJtoYw3Q60P5Zxakm2ncg7f5kgwS0H44L1RCSbQO+
4WDW7tARDuNdl2vavayBVLppmdGaZ6SSgKGBTbP7jQbTSqU6IxLnpgRTDHs5xhKVpU0Wpj2eOgYm
SuL6+GhLfPZyHmkbB3FrqUVRzFw369E0y7w0G6tiB7IcYX/uC65CHd+Dv58fufmvLTcdUVOLxq0N
485cDEMBMSpD0Ui0IcwYBckKHFQa1+inTjOKGRm9XRtlW6jk9UXBKjETmhH5i2MnpYo6Zl3ve6Lm
lufn9YcyRuYCAIW8V4wwPfpB1Wzs60rLAxAWCjFoIJoAaufe75vvW8mrNmESGF9wA4lTl5EpZS1m
gEFXWr+QBppZ9/gW+JiJn/PZF+rzjV5dfu5ogSDSZqWk98uHeQb6pyx9zyg19bYip/3TU4chLokG
ta9n0mtNmwUuES1ayiLL3xBqmjugyxc9A+TpqvGhf8Ar2GhX0NLn8aElNPYREw0/uJnhWlvT17WX
O0MIwf7MAoVLvlLvMLWJrDj16q6sL6Eq1H03jvHZSnOGjW2DNwZoqYfPd3elm2YzBgOgNUPdmf+9
393Zo2nI+hoVKkRgMXiLkhNqcfM43/xhYsV6MAJUBrRizLzPF17bVu72OWuD5YGQ5fuFmRX0iFtB
VsWLOSDXqyOUCiPfHOz/4QltEw81JswqffvFaEKytQ59NAO177gxfjdhXH4dupqhbpBZhr9vR2Oo
d+ioDDoQv0oPN27steOLgZ4BBh1oPQCr989ZC71B4J1W3dhblCqdYk7TLagaPThnVuBfjbaJw0OE
sQqeZFN0tJVx2DjBa61sWMEIHIPul2nkLbYgCmQyFwnIX9chRr3PahPLD4DH0LC0aBiKCyleiKlf
IapTKEf4fyJbVIS7qgQM5vYV0oMFruOtKyZD9y82Pky/aYnUtWsrrePs+nDqje+fn4+VrwEvDsgI
8/yOq3bxm5tOqkotKWhx1q2Q9jVKH0+KAmLoImS5/Z7ECX2EjAsr3Yg3a/nM7AICRBIBuJmI+v6N
RckIkkzr+OCzzHy0usynr2FNh86AflJCWjlIaU+C0wzl+BPzmpJ2htiyT1i5zBiNMlDD+wpJmX9f
6Zugi6QIcNsuRHQWxsmhp5nnNuXQnwJfDzeOx9pOg7RFQ4goQIBbTFpE03Z2owySZ0+SdhgkS7or
jbD0prJrj0U6fAPnbr7+97f7ds1F2Ol7C8UtBXxvMadF7oRy3YvSUeac/B4HHrp/8F9ctZDzjYdd
iXfIgPIhauBfIcovXi74tjn2NunFgR7xqJROtKswZ9iPudQ81zVVVZBk9b4cpK2B1sqIdJ5WAK1k
jKgBs3t/rOQezQ8DCIeXjuH3SG3gMxW9sQcVpj/BzZk2HnTtAKF6CghABqwFPf79cvWYaEoeasiQ
mul0aYbB8egMpI9+ZfgbjL3VpYhxUMQB9SHl8n6pPJvkBnnQxCti0DKujn2KtJMcWHvnCFbzFrhh
bSP//TAZpKuwGRZPpvbIUyDOEl2QKG6hiLfqoQ4N6mu6/kcr0TeO6trT8WA8FhNSwLGL5XzsCowB
5L4Xh2GaHhMnwcnXl606OWG8Gfzc+DDmuLZIN6BYAv9V0aud5Q3ebyYKKiFAJT30sphJAwWeLWk3
VlFZv0a7so/0n3PhDrLVX8MoDp5CKFReHSjjY0ETal8DTr0vk7BkMJaoyg+7HGLtPBVahTq1Je27
IDOfafwOaLu0TvWYha1634so/hV0+mScazylTDfArSH1Ekmb2heaHGJfaxF68RqqzWQS5d0U1F3h
GmYT3iBN+RP/giBxM1gscORqcWpMtfJQwMaoKwin/TjV5bmnYTLt+DDlg65llecgkeqTMUcAaEvU
HSejzWx3GDQAMsww/qIT14u9LylQWgd6ErQ+BvAZWSKlN5o8KDew5QUpIcaDToQIcTUip0/VFef0
CDphfY+nLruz0sb+PqqMnBxKz6uEzMw3zWqz4hijEHbLgDn8HlgSnjSaZKMcRx2Lxsznb3Qt4nDz
oylK/YMkyBx+30RyswgogHqJ60SQ54z+aLpIqP5WU9Tw8N/uUMhAJxzP82rjBl29yBhWUp2Q2OHK
sYg4bVJpWmnMOnR6Xd8pIH9OjhPKe4a+2UMPsADVZpX4F+jhAZHkeIcF8JbrwerTv/kNi+IBI/uy
gOBjAcKFqJVZd3I6qfvCHwd3RI3/OGUjs8F4y8RxrU9CXT5TlvHRBLixiElWOxZSUfYR2UJq3XTO
LTOKcF/ldMnkZkoPLXIWqDtYjnitDk3U9bvP3/rapTon8iBIqaBhFLx/611TxF02ddJZOJY4OHlv
lm5pJ8ZOH5v6oClNespbLtnPV10LjWBwZgIDMgQfQIwBZ15qhBFcSrPC0i83YMjSXEYmpFAN8rtU
3gpXK9EKwA8wdQWZKdC57x+zqYep1p04usCAq72O7v8BYIz5XTIrxw1NOzkN6SbIei0iU44Cw0H7
AH7lIiIjZqPJVTXA0UBU/SBa07kaUVbsq6nZKv7WlgJlMEPIZQ0a7iILJfPhgKYxkgJZJL7lsp7a
+0wanCd9CONwY6q/emjfrLZ07CqBoEK68/MLSWV+MdJe0hgbt7g0gs7/bUdRbrlhNDFsRCfU+AFj
l15DkbbEE+xDGrM9f36c1j5eLiEEWYCukQov3i43kJiw1AgvAaz3XVkK7exM5XUan6Yscq1Rje8Z
lcdfPl/14yHmHKH5h3Y6ltOg2N6fqW5gXpQWmePlEGCCXVuZI4MUe9ojQIyFIVSFx88X/PiSWVCh
7mY51GeWmvkDCtO60isReuVZ+R1p/vaPVaR1sMcpWn/4fK2PZS9rUQvOSAr0G5aahqic2LYo8/gS
BZ3QdiJFys/tRFj/Z6Ei1iEMQF+HVcbFs9hE2OmmOuXJhaLO/AG1V52fSXNVUQX0smnIiWYwT4GR
BRun+OOhYWXaF2Ses5/gkrySAU0JsKBIvLKToY6mTZe0N6liNDP1QpOn+74ty9QtcEIVz2rkpMbG
D1jd4tmxnPgHkHuJtDQiWWZc2zGkiHDysv1IDnEvLrIti5uPIX7uW9BaIO7NBNPF1wHECBJxlEte
JRfhIZYtH9LxqEAQsKpzWPbZIY71Lan9tYfDnRjNV0yK2ed5999kE7bk1IqcGZln60MNmEyVDMpg
QDJbrca11/hmoWUeWquFHsQBgm22Vgzo/vnDxS61Hh0dZcYmdJLERCo03Unrx40X+O8Q430OzI0N
92HWubeR9Vg8ZCX1VqUMyKiNhWyhE2eWN8OAawEguh9aZ3VuP2pMq2TjRWm6AecIAAkIN/b7QQ/q
HXMH++Xzr3YtJL35QcvNMNPAjMJSCzynM2RIPLNJSFOOg7a3e0NYbu8P0kbfaO1FU3Vg1DWL2AE3
e/+iGeDWaKQ04QWuIzMU2ERSd6wQo9A2FlqLfvjDycBbyRLpcr5fyFckSbadSQIoVCkXDcLUaTBa
Bou5sSWuv3am+C4hgzLDQ8t9kQoPpTC1LDdaT6Ajml/CMDKcM6W/9SPuwhkvhlzlY1yo2s9Qcbas
kFYXp5sE9JwKHPj/++cceyQ3pzROL83U1wd/sKZH9Humq5mn9dXWsKRqEkS2pIEK4/PTM+d6H46z
jSrRzLllnLJ4bG2w6rbMhsAD9ZvsnEnTdiNd9QNqRfktcIIOXQQofoMlahf9cHOjPF97cLq7Olbm
CLqivfj+wcESGDYVXQqXukE8J4IXxmAf2ByoNNy9C6RMmjEGSBlvWdqq8y2zfHKYFiqFLG2ID717
xr/NWAoxenmkqiH21oo2Pgihy/4NZxsKAvrwk7GbhkiLLjjOCudQZHr+XDCFHzBVGrWn0W8BcIDD
cRxXHrMRtXNRi/qoEWvjG7lU21NhghqDmNsq35sM/tC93VTBlpzI2mdCdQoAfDZ3oX/zfhdhWqAG
WibBZWys5GGKRXWLDj4QDGfYwu6vvjAwplxdSBbYy4lHZDu53hUSIoM2xhDjwPCutIvmiDeGumM5
fefbDSYIyIKfPj+pa1cadBVyr1m1hAbE+4fMcLiPphwEk1E6+FDInXl0/E64UzTswwm4DNWcevh8
zZXYOiPqyVVmLasPjGtdroF2Om188TF9unfKaXhGeK5w9aR8ptOcbCy38h65OJFuYjo2008X7xEm
9YS+rG+dUedC0xB8wQQ/pqyMal90ktgSMlgJ42+XW9IGOsmEWKKZCLSNFR7WAX7rN4aamefPN3FF
4wOWDzto0l9kBLwkumg5iDJ09UbPLuo0flFzS3KAb0xRlRzCDIsR/J5mLy5dp3feYL53CNPEDDG8
Ksa7OnE4T6rT++bGVb6221TBhAADbABJ/fsDVap9EFSyE13KoBCz7oqmpseumoCYjaYEPeTzbVg5
vyopJ2FOxhuNIeliORL2zgYJjIyCbJ77Mh6P4Oyja9HKzn1TJuUuQ6D22+eLrvRZGA9ye5IFMlCH
P/l+VROhUQjIQDg7a2oOBS23Q5w7Om4RjfZANfwjaqdXp2agEpZhdUxUNIE//wlrp4zrdIb2oHyH
bNT7XzBoNPjUEZik5LdGu0dBxzDhGEl2sREg/v1Li4gOJRaZANrkgOyWWjIgiEBmG3RDCxUm3z41
aQ26Sk+B6vITkJMGSxmlIAYDrXetEPimCwrSrtFqN9RTHjbPctUUzaHyc6faAdCsQe4KOZYPvph6
/Va30+QhKdVROcV5OSWHRun8dK9MtXnfOkk2uK1BLXgyzWraMg9ZibuaOQvlOGwh6lRzpHqTW/dR
LnxNaKCbu7Q+yCq4W0Qw1R3YKZzYixS3TAyJDpw7aePzXTm3NAgZ0TEg0D9+JkZna1FB3eBFDDA9
zJYUontseokJVEZue+uxDhVpo1m08riGAmqHU0Oh9kFSXliZbbTcq56QBXZcmjnJp1mZFZZtpZ5K
QJ8HhiXjte8GdaM7thLz3y69vGfoSKlyOcbJBZWDTuySTqkO0yAcyFBK2sY0yVJEZz7/RtbXRN+C
FAgm4fLtqomIRN+miadIererCvVX0jfSqzTJNUg03T9+vtxK0ocSFjoAc1BggxdXqUBkzKlj5r5J
MknGJTKVaY/tOyVDgjML4CzQUngA1xNydoTDEaRq1Vp/P/8RK+GXZyXxAp1Fmbo0w5FmC0qItr7n
8/h3Cl5JT93UNYchtruNV7oSgsgj8Vemz81BXgbBIRoC3HNrGAV6ima73zQ16u8qbNuNELTyTLM6
ijanDIy29EVhNOii0WI9QZRYnzLOTl39pVAav0la3r/+5+1jDMzm0UvAs3tZgwn4UlLUjCnFduYc
/cxJVTcts+lRUzNro5O69lgkXpQIlGBMfBd5SZVEcR4XIrpIqe7flY2sHhgAS4fCLq3D54+1cjSB
0sAQAu5BW89c9IaMvqtBDVrgG2HRGLV/sSIZF0acca5TdYQUYstgmHOl1DY+wZWIYzH6xD1CZXl9
uTDprGkWJPsXcl7/FhWgzouEqI7VNLaISlitO6nji2/oW8roK/GVhtssQG/MeoBLW62R0DrBmEsu
kgKotQvbfl+lfngY8hAIhK/oZ3DuWyOAlael6MO3BGI9Je+/XmdvrpM66oH+Qk/00Ltr7yu9kk81
zcyvYszuQkxIzwypEcC3yi2n83+zqsUlDagHTj+AO8pdfQ6Fb1Z2Eh2Sn+qgumdFuichPnbUzaTY
j1qZAf0vQco3JSJLbSSV2R6uT/bCvKJ9mCDL/DWaoaqPsAWiGq5M32+gyVbiBL8Ne2Znls5Vl/Iv
lZwqvlT6vAooPKYnZehc7JjoVltexCsflM2EmH46H/A8Tn2/CQmuprpeSr1nGNH0NZ/K8jgYVvUg
Na363ytsREIIsNzdNJCXwiiwjiM9qtHqkJU2ui3tRn0sChANspoaX3CvGP82fdlVbjgow8Z2rj3l
LBU1q9zNAXHRvalkLRNyV1leQFh+Br83gOPpzXgnAt3683ncWHt18yhEp/lCW34pkdHVKtz9Nve9
Mium17gFbQQ7SyhbIqEr8QltCOaWpCUWQmWL+KSHHZMHuwfpU4bBDpfc4WBMUVujk9gW34pWUyB7
jdmxDOtvvai3yJUriYLDzHAG+xEu5GVDTO+wpo0UMXhxn3VXtbLHA4FbutV7y9+bY6tvnJ7V9TCM
wDh7bi0sAWpGFfWyGAbb0+owdp0SAAzspz44d2GtvSZlPZ0/f49rC8KcxQoHwrdG1fD+y3B6uQoH
CxNk/m1MDnDoM/9sFUZs78E0KaAbJoS5Nq7tlcMzV/iUDGh/fMwPCliLQ6DGvge+aMRqhGLKheYj
lRt5yIrGMPKl+CzTkifeM9N5/3TSkNo03DIap1pvS0hEt/EfPbb1u0DV0quv2PW1lv3iLkEXM7zr
rDb94mhGdvBbs33Mg0EAO0qL1HX0sf0KNgjKaBLoOlZymfGKN4yz1RVdqR//L3ybNi/56TJSwW+v
5QZZdo8uj/So4/y5g8n6JNRRPQdJr52CIs7PUm5FO5Ae1qHDSWbjZl4R3eY3MDOmakY8ljL2/a61
eEsZUamGF8lAov3gh71zA+5Ums5JFIa42NmFH7mJOmKslTWC/clhOXzJ86wodnDxeJt5zszFjg21
3aFsofX7sVP7ZP/52f0Y72wELWZNFeZXNHAWZ7cN48j0W3v0IpwSyr3sNNlLMILgcvGEl8eNbVlb
DX+CuSHGmIfe3/tdsXMjzUMCkBdifvtlUpFocJRSerDT1N9Y6mPQY1hGSgQDCYwxQfb9UnA+QnNM
yTWRhhlf2WGYyngyucgIE8zp194akiPcOjbzV7h62T//eV/RmSI7gygAWGyJcrIqv0OyOZt9BCUI
TWlUnK2GSiF3At37fKmVXhVE8v+/1tIoj8Q00rKukbw6k8OveSCVLlWYeEnFOPyaFKS8Rh93NxOE
yo6xLB7zGEQejR73t65Lx+fPf87H3JBbBgtFExS3DgBpTuPeJEsZ6kcJbSkS7xw+Wa6W0mGU8foc
RPI6ZKbm1mrzP3BmEPtkCkGvRAE+sZxRFgHIDCkIsktWquKYZaLfa2Vr/nVMpd6rRYuwxFjGZ71x
cj6msDhGehsdP3/wtbjDRQdhxmTIRpG6eHIMkdLUUKnCEzkOvaE2QjcCb3FujKk8GZ2FmkU1IaZY
DOojRMH2Ilrf3DgMK1+YwzRzlq0AKCMvSwI9rTvR92F46ZIuu1XN1D8NHeagliqsjS9sBV4B6vLN
WvNJePOma0NKfPRt00vsFOKp14LoLlXxtE7aNjhlZhQBNYNhhFNHAW3E1XK0wvZ1NYZ3WVjE/70Y
evdrllmOSK2KkWLjeIzDfZR4J/qa+8yOmxRye1FOuyi3/UdRprPFwdDpT5+//Y/VCd/ZDBEiYXVm
wsH7zVBbCS6jsCxvsrJbpPYdNkM241NDhNixi9Ld6Df61kOvffsOKHx0xnAwBxS6yFd1UevTSHkC
2d5P3AJZvYfUGMq9GH1lcNVxkO4dkIL3TYadlAsCptonVRs/G2hvPwS2Cp/q832Yn/N9rcQ+4Nal
IcdNVru8+Jy41PO60OJL01l4EpQZA1m3aE39QUt8s7jGOUifjTU/5kKsCbJ7rs24dpf2DrIzRsGI
v65X2535e/ADGvF9WG2ZsKx9W1ih8ImDALSYJb1/xVImTTb+c4M3yVZh3eDGBWeenkKnHRCjtK2N
zGt1J98stwgnagTBU8+jxCPPnRSm8kl07TWzv8vLFhxcqG8FsLVtxIeB1gx5C1j5xZWpDb4tfD7b
C5Ir/a+2ji0LtND/oew8lhtXmq37RIiAN1MYghRFyndLmiCkNgXvCiiYp/8X/9H9TNwTd3ZsS6KA
qsydO9cegzH53x+R/3JD0AncPNukNv5nfSaDLNinADSgdLci8ka7uysIHgmLfP2WcyuhpGX1/7mv
I5YbUx1TuNv2yL+PG2mKSbzC1AaS1TFiJzNk2FiauOY2Ztf/+493q5Yt1pNvD+PtMfofx2LRTMUe
zChPVd2yvdrpky5CKRvWb2ttNr+XYJ9N4AM5Ow//16/M1YcZAOsgnHLcJv/6ledmb0efA/Y0iaxO
YLO9zIYOeUGHTMEusXe3mfY/zOL/8yGlnoPCxjCcqxe5/1+/ZFWv9aB1uY+7uZpuJlgM61BB+i/U
iizs+/yf+pH/MgPnKwLzvTWTnLP2v31Fbcsaz5ILeFa7mJvQVmP25maeGuJm8LXyYq1yum/r3TvA
Lau/vHLj4/eXYPyzrvqSs+Q87Br7X+X+d2+s7BV51cFtXW3yZfar7bWcGwikrsg1eVj2vqwiJZ3q
n0LReOr4ZP71oGRYiqEK8wQE2P9IF1SZYc6LrhHUiqIYL+aN3tGu5oGZXhc12Yz/0hm62MiqOiG6
pAi3fLxFP+d6pDezBcFz/cwgb6Zwk9ShtEDe1ayVhySO23cY+tnY5P/nwVMLzpClPrsOs8ts7TTy
fJV7LUojS+nG/XDOoLdMnb8mQdFWf3ptm5Nih5TiDwIaHNkNsTlofpwzz7nUc6CSsoA+lw+GPCi9
gg1ha8tj27O07WzmdDcgBfJXXf7a4UQ+15nSjyOot9DeWv+PxW41CKwiA1xub4fBsqtk7Yv6WCI+
HXdPvMve1VmX1/sEtPaa7hlWBQI0/Ccc+ENY+dZ67RvhhVMRyLNhD+tdD8L6TCJq1ya7NzakX2DF
ICiA9Zsg+IJvIh8LuFpxkfn1mV3jMqzdxQ/B9w/hoJUrCL/ZuwYZtbGWD0Ps4Pv/Y+aOTp3IFnqP
5T0a62o6lOCFDpwg7fMamOR6VIUIN8cez4DX56jlADrJaVxfbwITWa3ucjRzRnlr71iHaVu+9XwZ
E8cnPV3T1G2ntm4e56D1+iifXKsMXXce8BMGsMHCotk5HaUAFbEzAlRtMVxWIpnOXc6HN+ZVcPJm
Qsq3fnYuePQKRs5rPv/alnogMsOGyMG6SMhCi4hGjSXIyBL2BmBsNryXgVCPEBaEfloD9UMjT5Ic
hbV/6AwJMmSbtsRxs+E49/5GQsfC+rkOnb2TRRFi+oToUVXeQ1VOxklXTpZ24+Ik+5Lhka7IBukq
MV5s4Chhx1kcm1ugcCI4TdiX7utI8HJMHmAFWKmfjpoj5xd3s3JEvdH9zAabUVXZWdbPajbMF7UV
j4sssudaM8uzTrzwoei38+qgtAzF9O1zndzNFe65vDKdRJUYnXrH58l3GbaREeNvFEOmHre5qYWy
kPppE0t7mlq9j0SrDcxWKzdS60z8yeLKozsN3hmMP8QfY+vs08jm6EHMVpEIuVkpNsEGmFu1JZ7r
rpdqWfoEGsL6jl7IxbL5Buv6+vCxcXHedyPkoBCbzpfR9DBwCLI2f+Stu53KffViNuOmu6yEPFQR
2AM2Y3LevMHLoknofkKhZH0F7AqH3thvx53Ng/uCqjZajV5eg3HVT4szQ8QpOu+i81A/5pO/P8y1
19zzjOsP+7a6TxmJpewqsHSSFYb9mltTEff53p04m4fz3BtLBNttSwa592HRsUalZPlRdTZ4H8wl
yR743Z9WCx46FvivLa3fedKoDip3udutQZ7rgf/Ut4Yx1EYAXZtNCqy7e5KArWDjoL1lw5Kc7l3a
VSt+snjjXvxg7g+esoyDYH3uSZRquFaa3Nlb4xRct/1nAYzryyPR98gsnnMpb5qXvCg8nms3j3bH
6s83wP6xNOGatH7uX5Q5bw/l3Brv7mb274Pn9+dyCwgSHyWRB7n2QfLTb1lOH8PY+VemQjKa+CT5
DBvjoG3+Fm2aNGBesLIqWztIfL2lvvvfb+j/cl1i60evI/iNCfG/e1wVAPVgB1F6mqbZf6qV8A6G
pBXKg6BjjcWd/kEL/c9SC2n5VmLdenEGp//WovH7cWai2vcTPg7dusqtoExtJOpHlZfq4A5l5j57
k1P9w7bcf/s5ET1AoFEA4QS//fv/UQNJRYaJozn7aQqYxzaF14dObpl3dRa8a745/kOpjOnxVtv8
23WKBEIq980eh1na/NevOE62hiPEc/mKULHIXCeHJZuDaNzH4ADMpAYULOQNfIb7YdTsMxkhRxDU
7Z3vzsDiMuPoN8L60fYKrARxL1FZAz/L7Fb8UozR4lH0R7n5Bxixc0ILz2uJqyL04aU5DolXqsVW
lmvOtWu4ScfefHQ6B7L5pAFUn+yTfzsAWkTIkB2IdC84Ky2/irhnrxj/2WRq1Xe1tOeVUCfOyYrL
VPfLqN9AoW/2/joawLW0ItLM5WFz6zGG1vjQ6QKwVrf9kJzTGuMvs++rUGiyOTbytmOQtY+N1p8y
IsD5p38Cr3jwe9gUXmHGjTml3VQ3xG8IvhoclwMDzl9V31QOtDq/Z8UFvFjSQt04EhZiH/lm3L9N
LU0V9ZUrYYEMHfWepQHdNV0xyXDXdW73jo878Op3HnLtSZ9x965mJX5vi1OVSVdVY2KMsyviQOlo
gRUwsMlpvYM3Lt3RyL2Gn9LK6yKU/VY8bwWvcKLJ3B0SAq56vrW1vmkn1Rksm0xqkrHiUqJ0yIKc
bQtEbIqMbcW7h5mxtNo6Uprevq/CNX8U2WpF2S19kclzRShM9mlpfRHVWPii2p2f7WWCzl4EkbkU
gBGsnwxNYAtqPXemtPIfftWRZZO3nXscLQ/qkwAtuNRTfzD2dUmsWr/TfDvNsStwP0ExGViUOi9D
nse1ZlPjsUf4W59B6Y1sm54KiE6nZq9ZJTO09gGPDjHrVHS4ZGBRhiPMirSntb2fJkfdd+3w0Qxz
+0qJ3d35elGni4vWZexZcXZ3/MY5A0Yktz/b5uep0rchHoHfHcpq8G8oFQ2WXr/3ByqBFtSFife7
dcGF8UB362XpbrhEy4JESOpR2Nd4JjUGsmlut39zIL5sMys/7KHLR1umswdA4oP/gKRivhI5KNN6
U+tBalXxoS8dX2+xfy0UnLG4peBlWBbfVT7wbJlefvBYtzxYpCFd1Jb7j73wNYiuucL31Jgxu+BB
pPbciJTj8QPKqbuQHfRp6s128K25anlgR+OhMFqVmHa+vbqVPf2QbpG9gdH7KYjgO5H9DtpslfI5
WwKAPrunn6za8FO3d6pnzaJnEHo+xl4Hg55W241qk2+vL3TnJ5aI8mtxPPmgB4wamX5ah7wPvA9h
uyrdhQnWzM21TcZe1i4Ux7O5tEce+qqN1e5jANZxyZ1JXtHPtatkZLsbpLO23HiNu4aQRkd01puz
l0FieS0Es5WziBEZIElp9o+Frsx3LdvNYz3k/Z/eKJs12uZRj1wzH+gI8irue1SdpOGVK8JiLPY3
YerZGLU8gM+9VWAYq739Yozu/uBpVApbL5aXbBdtBL8gf5oCUaS51K2ouKnH2T4B6mdFjKD3Xvte
u8z+IttDq9FS7OVJrdZ6UJggvv09aN6UzPdkNK3y0GmLeBSVJZ6FyZa3mak9ajohf2UkEZ8dNfv3
cjbWe1MsK0dlCb3SaLSIoOklmsnDCW0JK4tEhvqh7Bc77qvC5fy0vvZ5Lo+OENpbUJJqXy3CvFqs
TJxpR914AiZ457Ox9rtkaj9FjTWoJ2Vl48Hdp/wSlIOMg8z1PvSyXO9kxUM1zsZyoLAro3yum+dZ
snUFM4vqezQ2Zq9TtYPGM1teQTVO8d72bbyJtQb7BqsgrrNp/zOWBaUmG4NHc+3EsZ9ggivfz/+6
nXnVdZEjdDqr/S58VV8t1Y2RZo+SZqWq87/Ae/7m9Vo9GDwzSbG2TaK5TpHsgzvTSvnied3t5riI
QOtxls+6OlZoFUnvOP0zrpwY/+vypyI+KycRZJsifCdD2grh3Y9+sOq0+sR3ZN64nqCEKq6w/gms
i/M6FX2QOGVbAZfR5RwiY+kHzaSJclYKvAjIF/DlRXDGhiBf8jrBy7/9yoJVcIU6S5vkrurIOmva
A4f9wBO0Tv1dnWvenc6mSBmW0reidXKDJ/Dx07HsAMlKuzWccKzMsQqtfKi1o6HwkSIobAcPYMBb
o/TJiOuC7YJ4mhos2ds0xXMBca2HNXspLC+/sBxNIwEg2a7Dpis9GKKgZYkJbkUMmVJE2rjCzFic
6U7YATuoNBi8XA4XWzs03m/msPIo9lsO40TQk4NtQJn3u5PtH2Rnmp9L4y8XL2NeF7Z2gWeOQVkd
VbaYj9Ke5kTTCLDQQGKHReXliUlOOpbjimrKo32Lx140EwcCxH1my4GKAus2wgexVyXO4C7P40ao
fSGpRWB2dbdes4T8l/kzh2u1me/urBUa0EAIgFa/Sz9aht67MzuvPZK4U8VVkfEDjUMmBS+NEr9y
kVevA2lq+Poc6hBdUPEwzzCSZbIh9/ImDjYpBbsqs5AAyXRdcZZm2R+x28M9+kaKiFk9g2OliGAl
6YCn+ANedZPOpIn+koH8NObqdTSzey+HKOcGCrihurRlebaleq1755TPSp41o/MeM4Dh2zDxXtXH
eaumoynKJ1epImpblwnTOL5bM9ctscpOqDVYvqaBuHlcJIlgKSrMlzw1SvuNZuIkJp4aCgA+jkIi
X7u3W6h3gI91x3y1PW6OHsv+ztE26/Z+yKvqxVLbdZi1LdKtnERL8VNotw+ZADRjhNk3b4m+LV/j
KpYoGAD7CoO+ePmRK36hpd//cArvbRm1H2W7TKm+mlfHmaywXv0iGhoNz529NIxreQOaaY88LRMh
Qv6DQ/4gisyXX1svniWsZJbGqbdaWJdWrOX5vYUz8Dzhh5qE1UemnrMC5CsVDp0O9FDlXvZL29o+
JkWzvtYjDMLGcLMH1yRJUw6kppFvQc/u5UOqxjX2yxbcAHnRWrBW97loGgJsPP9QmJWXjsr5KHWV
0kamDUi+LfDoaMunpW4Puefcz35msPNRHv1JfjW7/enV2nlhZ+zRzOr+YHbOPf3cmanzlvYmFBHS
SqJidn+MuYa0JL7qUWHVgzF9zSxyX40SbrE7Kp+DcXhZJzDHsu76I4FiwIDclHHkxZi1MJ+5a9Vw
8oyG3/GSKmJwC8yooU/2MEcvwUbQxo+917mHxvEe8xErt/DW1BppKptCOPw2mpPZ1u+2vzwX9Eth
CVkHRYLvZn0YCzfVveYL71M6lNaTGpoX26wOpEK9cIr9rls72jjpKPppBPfmjwd4EzPkH2sF6A4o
4bGv1rA3xzibd2A06CqthoOtEonDdj2V7RwVHDt6Z0AwLLOUBMgHfviHqpkuml/8Zg/9uvl25Nfr
ocn63+D7X3LHoJulCuiz1M+Hx7bYvRDf5Zeq1YkV+geWypM5oEft5Y3E7LN1qOdP3L5f+ro8++u8
QPr23YNh7Ze2RkGdvPlszzZo0bqCJ0/1C5DeO1Ar1Eezbr9BX8bWbj5w3b07Nf/73ojx2qyrky6a
MySNQnZb81O3uHeKx5K7w34Y8uJuauuY/vqwBshTqJDZGtznXpG4JpRIFgxg0lYQMHc2I9e8Ptb7
mN2WFN+CiaIhcOcXw5E12N9mjwOHh8DZtiIsmUoeGP4GbFXbHmxkccoC94+3j4nL/nHXlLQjy4X6
PxlLf0CE6T46FIjKya8di1fR4htPi7ekQeZ92x4Htu1lfjyo5VtOU5SbyyHHbqtG/+rW5eduzod9
tE9c/U8TClBRVvfz0pKzUNReXNQjSyl7edG2IK0Ax2fTkKK9/1qr8jufMnab6JDW5srStowEjXuE
V1Ql+1yrQ1CaghNE4/Nh+aP2G3lc2v4j0LPpLyFKJEj4/RBPLVOMsg+e862IPaTICPAqOF3Fo0Vg
ytWnLBdG+WmX8q3tyu9SsZ/HUMXozD3Gxk+VElx6zYuZIcZdlxPF0NAF7diGej+dPOezYYbO+p8R
mcP6p8VgnQZe1oSDVYME3Zh353bSdkYia/fV6phvtjbVXRN4obbwNiM+mnEup0jNcx0y8IDVUIiB
a7QFU2ayJNcYQTRI04OcPv1oh62n6m5+lj1RvEVJnQclk550VN9WE+ghczwzHBtPiwJ+FH+aT+Xt
ZelvwrAujtCJM7Y5myBBiIQ3jtzGzF/jAB/2sNO2a9bh+bFgtrIVUUZgzB+nmj4lb66rXR2Cis5k
73+zf/aysDkB7hLYSifKxBq3h03J4lBZ/cWZ6g9pcRhTF/8BO5px0/TPnWUvxJehqNgNlfSiN281
WpFtDLzEgZ/WdSuT3MrNw5YPr8XqPPcu48iZ6wqIRrdHVq2+B+Jm0Fy1s22t6OfbBC1rUfHgjK8t
IhWXbnUPbnGKJN6VJCinowCHVtvdxS7GGDd1Fve1fZn4ftDdgqSY7QYg0nDayuHRdLISZPl2YuFX
kiazHYOhP/FTXQyo+7pkN6AsuCbWIW9Ttbe/KcMjW7S/vdY40VZo+CEhFFotjfDgiQtUm+8tw9Oi
+/xy3RpiaUXPqAbJr8fHo7r3AXfzep+5/B4YgHQJgFEvITUe4PpgzRTS2ipCc4S+ayH239OO6Vc1
Ebsrp9w5mVV7GXXo7PpSIRW6j+Vts38ajjcAzSLbn5zS4doZB7AOMs7U+l7WuhUL31/uEOX+eoY2
EhzACsaOKcTSt1dmAZEY3J/lKKbLIicjcjz6KL0GfTa1/Z15q2zrwN1essa6J/PJjNxuOCobWmI9
eirVrXaIpIZOYkiwHMhBc2yo+ccgg4PyhtAmHKYr1D32xleplxTR/aCHGlv6keZJPxx6h2QEn4us
RTYPBzadQXZfFgQqCs6TZbPhJLSLTiEL6FclmaU5CPSNCiEJblEz2MfcUzLkzz/uaE5HdjX7cNGJ
ABnt5W0OJO3faHt1PBMCGtpa8UGB8rOWnAiVZz+uwVAS9bu5KVwPjic13TfLdvQsxam1mcluDtcC
IAcpeU5U6Xa44LLuZT0f90qkY2MdoeP88Ds/ahr9Uqn5xqYOWV0vIrDfDG9s/lZ69aH2gpYnGSo+
0VymYcV1Pr/6XflmmtuhosdwKC7DOcB+JniXQ6M2sIFuco0Mb/GSgMnVsaCurhr7jGvt4Fd8jtSO
W2hK96PQ5qdRGn/KTPwgRYSywCAIuy/eqe/jrHeec3NOuDd+bivNE/pxuBD1GVGjO/GyrhelbW+K
grGV2nNgd/NJmswr9k2dlC648OR1nSog5AS2mnD/d1LnJ4tB5voE9eeHsjra8ipL523lpZwhkutL
QpTd81Qtxb2HzQA0DZ2KXgjShj0u3iJoerZxAMa0xXTVdtETQMzN7t5Q9GY3OHHNLxO40F+/1U+E
rf+0BtugbSwt1jX707BYvw23Wc4tamroTRsR38VjqdqzEMYD47HLJvu/Zbkg1OnXjb0fhhD5l0Xq
bmzq4g8+jrPsdz1pNP/R27wDgzOSj/qPbcrSoZqeu2aCh63737DUQb67v5ob/n0vPj1NCw4bNYOj
BCGy+/QpGpsURZcLmSJnit3GfemVFk37+CwoldCY7WPjVJ9KavPJYTOcnVc5hUSO3CqZsUZrEReP
bYV4r/NTa6G2CTU5R4fFsNKY7ix3vlau/7JnYj5VhGiE3sCvk9Qg+o/95+Csvyn73LgJOi9kBMCj
tT/bm/m2z1WqluFirOx2GcA/wkZ6b205ttHaq1flVu1VmepFtwt4A3bzonE4ozjt/g12z3DGulfs
Te5SyrvGlHCylzU1JOOgIM9AbTOsHb0p/f+0Xagxn51jX3xK9BwO0myNRQwH4dToJEeYo3CTtrXi
1nITiSfJXgq8YSpZs/e58V4Hf6e8bJNx6B+Us/ysPOd3adW/2et+0Bu7P/cWa5xzC5+6zw9qHqIC
X33CBhAaQ8MabwX8MZAmbZm+XuneH5TtflqVzYSmPnZTw/tm62fCzO1wX6eE8djjgDWWU4Ql66GJ
dFfGLvOjRu+StdgP++T+nEfry4dB5i3Bee+WdNBv+4eA9JetvHKyA/naJjOtRItu1RIv54rxcQQy
1ukWBVd+3LNGS5e2vfp1FzMdI09cYA1yhioJFu+k6YxbLWcKmSnRVzmpqPKTK3QjlDP0idvjAX7+
dbWKtBzleSy9KQo8cVWMfsKKAUVnm+lo0oLUuBhKjdmfL178vENu9V7dek49sd8BBkBvZzxfkm6g
+TJVjhMFk0c5YR45QO59ZzyO/XqoeiBeg04s1rYGH+Xgp/vOGWA0BCeLpC7ag7KdNNNEE7Jndqrd
mzwXuFQx2x3XeDR01RkvH+W6lljEQpjGGK/dciBgMg7mLZQaH13dl2ePEgMT1GM2bwi32TMYl3Tp
fSTmPbVtl7J0vnbbdFfW3sUAkKHajEd6S2t6glza6B9rVHrGtTCAAq/WfT37LN7epmolp8bUHZvN
Kw++6FMrgNS+yeYybejrjfbdGrN769+i3AIWNs73vL9pjr4ZZN1BI7NXqzdm/1XoZfqhocvI6u4u
18xve89S6EQXvZ0/Dc7HrZveO5dLveNvCKN7HVHe2HI6tJnk4HUuzbjeuet+nkczCfzgOplVYtKq
LF2btrV7VCQjLjVg/0ldzWk6zYZ+MfXyKLoutmztMFXmud2EQSSBHTdre69Ua8Sy7Y/d5h2HsTo1
Yo5vN7O+zEeevmgXNdkBW9KznVZTfZdaWxy3zBwfqrbaonEdnz274SbBr+F1TOcFo+95BSc/ZPZp
FjzklflUDfLSiO1p0jO8wPrXomnToZlFEXbD/Es5QOZzKn8vjzUd+AGTaD3vntfSSV1rvlIqLEmt
12mHxyXBBGjcOwN0uiUwmSPIKON3eFWki5H14D5mBPmyork/jOUyv3Rg5YFnVmnhomz5dVLA2Oon
lWZD8QZbDN5N/siQ9F7aBQOTPVbreIYkddA0LzEVe55Frf9UA6yaoIv1zQkbm+Ky7w5DtWcRrMMj
Ym8i9u7aTTnzlYA/wTnqHc2xGj50kZF7YOivOFjilkVnbW0i31xrBjRIhQg0GYRqDgDtdS23hFoU
/j9m/8TN6J6c0boY9ZLd6RqxwYIFvshv7ZmGloiPWmXMhkRQcpT6L/Zc9TFkI8qBPNCRMRroW9y2
9Zjf95U6Sp3zjFnJpZmrr1Guv0ZtzxPi9/gOer2kLZ4fnTl4dhVb5wWqfOFuvFfGc+cExPHxtrXV
egcX/Nr7/SuKrnE3qOIHcmV3z1GH9GZMTUTAVbRQv4Tz7tF1atqTqtcvR9RnHBZOOAz+dc3zTxH4
yA+iPVfbduhk/iD2IAVbcQymMs0RxphrLTF6Z7q2/ETLmiXboN2xXfhe82Cgee2nnDXUuqGgLMSj
JSjUfHcyw3Xv7hi/d2HmOhcfC/DuOBTdxmdp3YQAxh5EVxF2Ia0NIbcytc/BmJtoraj7xzFz73BV
nrQAFcbTH7AVrJRm7cF2Zsa41r0vOZgQ/TMQ8nFFwe+qDaGxtq7liDujb8aogdIXVtr4gLHkQ1nm
r1E1zpvdDj3Fno/LZFpbPsqGwsltn7ueHCQdth9jg5PvNNQX/mEbl2QBuSjWxTnngXrP9dI/lliM
4t7qkepcalkbZfRJBdtZ5LeCEDcR0x7KNiT6mGctqUX5qqv+Q+L6R7bVq7jRrZ9Zj4nIMUS07+LK
+IcAlhr5YdNIrNoLn6oQV5XRH8lpefJluVOlaz82uyf3ZsJ7scqjp5Gh4wxtsla6GY2L7sYDhTGS
igNlQ6aSuN/Icqh6C8nctZjm/bTwOcc+aU7Y8ivCSSDkzhljprnhOctMRpMSux6heqnXtG2MOnqw
3JFmxFsvCLRvXPhTPMi+jN2h/VNjiI133iCXgRimKesIFOvN7ZlWDn32AX67i21ErsgMmmcVYHeR
jpY0+Zi2Tp62xfbeE5VkFeKevZd7mwomXLrvYsOFoGnfy64/6FKctqH8GfR0XKUZoAxmFhdsvZ+l
uXw7ZYAJOa8OmxkwgrIP3S5b1CfzayBy5JK1s/G19cuvyqijHEXCqUaA2Wb3wArRj6qu7+diuy9q
KzF3hgwC5zTE2SH0CMaIhk2LZq845AX7OOX0t6iqi8OI6S73eVv18k8wWqlDQKhuDz8NE7KqKOsg
7DbzPLH2DwT0gm/iMDp1Yu31EQ7yJ6FfFDcViW4FSTOYpgiYII+ur+rPwhk+gf6nbHk+N+PwYpjL
uUKPk2b9Ni3Y0uYgCbL8xsKoHkUrXipRtmFnjqnbFnd5v23I4KS2GOJ1K3GmqOatG/hCSPEi8iHf
ba6pMyWoo04v77xR/ignruzAOdslo5lGqpfWWHySorQtlsb0jZGcJqTUAGVn4Nydqf3KZ/0DuW88
jwuHxOI5mCx5jzyXLYig+GP7HZCpoopFL5DPlDUwG87na1u0CNFGfbb3YUhq6jRgEmUZmZ3/7Od1
WjH2rw2RLLO+nnqteFHDkHLFR5bGymPvX3Iz4yfsHrppj41tf1jLMSKvCkGzhQpnDqw9+eadCtrH
eZ9+9/RcWK71aNarb2dXHzYEwLAnBTNtyJblOM0Ok/CTRqgyIo7x0M17w5/QxWpBXWqKzgwdc//y
JiQI9z13pRO3GTRIf3/VvO07mJiZrZM46UTOuCQMhj0kyci3kcJzU3wGQ64gUBGys+KLjopOMGfV
uiAN9Pldc+ZUBvWxH5zrJJX4VP2ITp6dAs1+DUBgxHleDkdmnffZhBFxMrNnR1+AVfgnQWwKPl7g
ftqkv/ek1qwNJ5zTYAPA9niXt6gOmsjXUBTD98KA4rBn2qXylh/jDkKO2psssvmF7LsHy94S1djr
/dqaDOM9QyVL4J6HOo+V6fxuKizClX7muiIrZ75f85/4zBHh7L1Df9Pupb9+6MVG+rH5QkixkWab
8cPZgsfd3bG+tHeoWFyTMLB1p44DIQ6rSzpe0KWu1IbIEdtBDY7LTKR/drLlwdTyLYaLws4CDgBh
TY/EDAZkzbIFt9UpCtQ9sV7UEoHBtpuIZG7iO88GN9QCuzr2vv1uAqtJKxQ0BKEnXvxkyPJLrqrr
suVzJOzee+c/pcoJHlgyvqFM1qTbeFL12iV9wXBf6p4GoNmzPumQT2bDoHAIchF6HbloTnfIV+3a
3ej3ptb84PYbQizjWA/3BzXJX3aXPc669m7jHAndvfrY8/4qyvlxrrKHbQlIHVu4+Djl/wxt89E3
zgFf2eOOTeW4KRK1b6Bj+mLVdjJqV+NIju2B3O1wdG9ywU66j7d/jYXxDKTxIkhihv8TO81qUnlv
z8AAYntFH++WgNeZsZjBN89Rmb9Pdv7/KDuP5UiVLAw/EREkCQlsC8qXvG1tCLXDe8/Tz1d31V2t
kGJWs+i5goIk85zzu+/YcrprOJD288JQrO7N2q/Dc8qXsTfM7o2s7ANe+fup6H+mS3Qoav3XFJy/
1NnC4puO23RvwgbLUkkfFC+Rzt5T8Z82gcfRt2PeJOH/OFsYlr9pWW6bLjgldejPrv6O/1ThMYlc
9WG1j+LqGGfx7eyQzmXL8YWZ5QBIDK15AA0WUfFTaTo9FohB1+KcFxDRpMfymzB7NtWGCVOQvo/u
eF84FS3nRLCrjaQvHcmvkp4hg+9DN76orn2mpzwWVuq3cc9ozdqH2JKovH80CuXVznxwoeHgzZxu
m7mCD6Qe2pKlJvODHoTXY0HT4WQHS9HVBMH8pJzEl+lwLv7k8xSDtNg9AIXpZ9m4ZY2lHibbV73l
PrJFrkFn920aXZHx9N6eocguRWeYRsM+Eu0DBMB76XT7MEp2gZx9VQ6ncEl90ZdvobQOMqDps9UG
hccpJRXP7fpjPYjtONCUaYO1txOq3aA1mUfG68hsgTHKufY6PIFx5fytmwRwaM17ZNinRZS+oU13
sBF3zgRc0OanrhKbWokddFrYDBEIaHByTPGUONZxMSFqEmnBhDRSizfl803TF5s81k9uwRCOtVtk
3dUAqRWiw2Hq5b3tTr5dWw9hFwMhT/kq0+1t2yfHZijXAbkcUTSc6E88B/edMepYFSAl4LdTpE+r
BaRq6nP6mpQYrwq+KeFcEUYSOkli+fIQBoav90xs81JzPTvWjkCvfj2ReUhmnIQ3XRCmac7xRq+b
m643qVDZHZrW9TWTzTyZCz/PAsxvGUnUUF3QemzsqH3q7RkAhI+tQS9QzMUxn8NbbaF6QXOU+xzD
jATSQz4UW8y8TvS5cF7VblLJEe9kzNwCJlkDq7n4mQcddep0zBc4lqQJn32q1vPceyJlwHweB3Y0
uIzXD4U1PsHHONHR7QcEIIRqHNto6LxqKW7koF0FdnIqxmVvumm3asPhV2Ey5y2LEy9x7+bayerJ
URuYK9stu0OQiJPG4K9OCOFzllvSpsNVQapMn1fEpZnBQ57Cwhh0a0NoCUW0EzyGSTpgsm7eCb3Y
R1pHAbhU19o0bY1U+w1b9Y0pLq02ZihRCjEu69zuFBkxJH0BHA3d2mSCyGGxEVqrbRjugJDMy3So
Tft+sarVLI2CRNjCU9PogWLuIF6yyjQrWZUmX6kWNfvJiU5zFN0TeXQ9YJxTzTZghLjWhvjOTqdy
JRjaV6agd4me9UjuE+4ziHLae8tZmeSXdmWz4054d+nwoxSVv3Tpt2npd5keX4NMkCkcoHzNYZta
29kYmKJGN9Og+XqMn7ajnTLD2JqteZ3nhjfrwasB+yDThJct1nNdz6fWyDfNKDdhQ7UdaT0KWorZ
ybAfctj/YRveDZrgFkhUI4glH5YfuCX6fZWeFCzc63Qaj1ZFDCmklJs8I6MmGTdgXxx0ya7JqAsd
+g2r1a6sApyatfYok/Q6tOAXEsOIYx3RixkFKd2VfQD4OMI97XegPAJMfmBeGM9PuaITIgZxnyag
wYMtf5QSc72BaxyZGJB93T9jCrANOnfdSbR5FXQGX4urp8VU13Jsr5yFJjcSs9/rFYGJrtoWrnHK
nNhdWYOUV5POqb0Ej60EYHG05uS2dDVGjcdSmt1YvVauOtaF6GLdq1RwS2e6IwPxIONi25vuj9aI
126j3ShSkE0NxCkK6KldFHPVqYhyZCK9fA6a+Vkqm3S9YTjmTfgY2tF1ELfHKU9fe+aeNgNN0Ls7
mLeRlzcknoqsfcCWYA/Ba53lDQgrlKMkNH9NtjroRnuXhe55ge5sjkgmoJiGBBW9yiiJ8FP3uAmv
akohiBUrp9eeSlwFMD655QWFq2E8Z3BHW3tJ0E3PGm3QuZsqzXxjVA1lVLYOY7hqWp3Unk4vuA21
QPfixfxFhJr0WpR4kYr8eYqM86oG3e3WHGfbNjO8fu7gX+vFcW7H+iGO4o2R0KhPatiHy/TdhJni
D3b2m2VDVGvf31az5QtbCz17XGagPmoRy2Q9QQQzNszEx+eZjc03F8y0R5QnTtxqOKSkxLs0Y7vS
4Hasl2C50Yb6ti4Y0LnyMHbyu0Louy4UxZgS1aYkTIEGYhE3+A8eohTmh6URkppE1nbR0xE6LCPz
0UmAYHEW9xtgTD578urm6B7f4lcnlad0YVg4gQ+l/QuY1ltvyu85fLNrqg2vN9N8EwOxnoB6+vXQ
6j/Odn6J092StvS8dJAeSiXY3QaPCtObcBWi2BCkSBblNfppaHjtslaxuAbtJ/UtLu7zhV5Nb8RO
xDFUptnUfa2INhLVkqGaDpwluZUZkFHfxjtjHAy/KgmDLpsNtKpnTKHMdaKyHdI77s+yblwVXiHr
PtljWkNK4PCHsTtTAwJekIrGvHcm9bK3JEmaYz2tozl50Z3pedKK30ZjvCPSYees7hqTfdDAmyvs
8/tF9XdZN+0qab00TIShIYTraYFKVWjrmlBOZKV3RGShVehd3x0Jyx2tvezbp3IOSIqNeyLF5/G6
HkwPjusmcEkMd/9r5jovjPEyBm9/dQqakQmMWNRxtNXnaK8JIiXC/h5tqjdN8lgZfHdVoDbLbGB6
ED8h2IKN8I2gA4Qgc/iUNT1LvbUqP9EM2sLCCTc1/GNvCCVH+VA/sSMg4XJIn16lZxTRrM4RX65e
veMDZZxGHU9KTWk9q64b/MrsXrHveU6cNPDhQwjMs8t40wxVsmmC6EWG6bYLq2yNDarjLyUTv2Ww
Nm0V+E0LryOyGZyqgCYg6PEbCu7oWWoYovo7VMiD0bNPD2hYJHX8WzAH69EodkkT7USb/ZQgRKvF
Se2rJYMAXQeJX1I+byMR5TfZkMQrFA6HVlrfp4HkVGgeO+I9FGNi+dDwRTsj0qjCSg6u1qZHbaEw
bBQmvOEQkXc169dOiz2s3pVP8JquOrb9Fej/TT+NT4tDRLBEAEaDA6Im7YcJZUScuz2QyQx+Xua3
Xb6QRh9dlXNRer3E2TZarnPoO15ItoYXKsl4v3skzZv/q/O49MIiUqUdwAxAmBRpn2tMUphBFflL
kBqMPUT7Jq1krcqzKXDjw+lZWWM0Mv3ExJIxVwvRg1kwMfQuOG92zrsLef5hZoXHzE0PVgdZsEqQ
bAHrwRWc3ce5Q/ihHCYhKibHXu/WhgMxpDKNdy2qHpTRPIi+nda4JR1kBnRqdG3qW2PsIMiB693H
0Z0LB59U2FfM43pPUeEkWfGNneV+KGbrChag547kiNEOPiC8YoZs6qPnOKDFNBNeucTlZgZI9UMr
TOhKmSS6spgp0tLlB6itXOlwsq4xqryXEE97CrqgBSPSR/CLVM1Ps8hebCs/lFDro2o6wFf29LnZ
hqLXSfwWN3lvrbNE+aTjDBsbmnselNs4H/0+cp+msWgPthifiyh7y/Lxd+JCqZOje8D6bgSVETs0
V8+0XmS05Hu3ZY4Iw3MVIY93CwPmb3uXVMO6jPpdlFiHwjQaiBTDzdwacCTUWlZaTvGjd35e2qlv
55VJF5TcRHOxqYRztPR8S+7y96wWHR6VNk8oqwzfZGruJ04MCSHSqy1u6om3OPgLmVI8R4E4iHA8
JiL1Ae0g4Wpo2/IoXe7bbrmbpkCS6ewcw5kkl0TPg1NejADKs1lvulldm5SY1kIKcNuFKbA4p9MQ
UTPGSj/VZg+bg/z1BFZ0YpKVnicPSSNejKpYF6N9KBx1ZWMIkWumATVtedA6LVjx5QB3UXscmLIo
j0KWST3FsgvFn4V5pdf8nqY1ew/KQLbqNf3kNIACKoGL5dZuuzamYPZLB1i9c8RqlCktzcKUBSMV
/rpilpNDC+1u7IwNNrXrfJcSwoZUrmPev4yFL53+nVyZTZGaPsokHAxnn3i930maHwM7S7y5pb2b
SAOpQ2wzy7S9n2VGdSPFrk7lL2UHWG3o+uzHo1t6I1ndqypMLbhVgeZzOJR+14vhOrYl2HfprJwY
8vWYMDGwGYEZVJppO36L6uoHs/2R9636Fak/D6ohGMlSIIudsn4N53BzFHXJOndsxjYdIcyVo79G
3fxY0KlggfQTbdPWMRQkueikxQjxk/RH0JW+nfRbKZsNRnyEg/VYgQbl8D4k3bF1Q6b1YZI/BmK5
SwHNdU1sVG+dmkIZj6menoxMv3EKJnoJQ7ojb8fwefq7JYZMP2VIEkLJnc0qPM2W9twV4R1a1yub
o5kh74nVFftSx+wZeer1NAbfJ3N8wDLpmAx8MUbtZivY7DQ95Tee1xo5bO6L1GkO0Dn92UlPKJli
v1fymbLoSbTOzRSTUDAzM8WtklF+Tg6YkUa+Dd+KiVigPwoLIBUDYRolM8A+P+M90NfuE6R967xr
H6TZQ+4y412xaAetxRhrggWfGNO9Y3TvxaxwwkYZAkxUWd3tMsYYeMb0XZGdZl6nSvxca5og3BR8
4XKykWp9r+MtM7RI53vjNQ9r5kNDnq5EKVIgBcqtNKh3Yk5vAqCpfdfXGbsNolKSj096m+xSjjM8
OsKVVubbQlZvmIf/wp1MHNI5cTzXmOpNBsmdwda4TftiB1zy1uf6PnWze/Kkk5cyrmf4fTGjufBb
h3MRKrsdoNLA9E9bT7brxVQnfNqvhmZ+6yPIkZGdhKslFN9IvuJWsvoEl4yiSASbos/9oU7Ws4h2
c2vuemN+HKwal+OzEhoziK3T5E+d2f2iRX7psIHLOutxzIZ1UY/dCnO5IwTEvVLQWUBdkraRvgzr
RwtJGXRAVkylUQBHstTXta1ubXM0ceeL7p1ONUDpqCgoZk8yhqHZ9e51FYPMh8MPZ6j5r8CuELKt
piQ21+gRwd1pCPy+a55VJsAqS4utrweUyslZd7PwOZT570SU90ggSSdJq3vmslsZVHu3jq+nGBHs
KNLN0EHGUUvx0mb4r5uVpFmcxzf0JcmqZnUBuYVw/OgfCuRc6Rzzf2rIbYCYU4TzMQpg+E2IcMzu
in875Y7w2ikBrqi9vorROQV3eNSsnCU+1k7EeDGu9nZVInZ1gwe8igavFsa3WGlqA9HW8DmLPCtD
duJENPptUnmj4t/d7rtIbIwNpLvtlhKla3ytxexNmHz8UAhjIIxW77Zt+VoiuwNyfBMK1HBEuzV6
2G2/tjiXeYrM8SgHs4noUmc3/OZWjHVLoVZFCd3f7jl9Mwbn0LVnPX7hUEKVXWxi2/ESQ91jtQK1
uYRIkbjymxlG31Xbwz0tpLk17FacRJZiv4PxvcfUSK1H2dwhZE/9ibJ308AIAAIU+8ENHjNrPDmY
o9Q5ehIryT0yTY9BG/DqkCdPTeVHTX1bZtFbnZXJKpppGce8JsmeZ6hX/WvWLu46ASQy+LurNi9f
6twBJVSmD5B35TpMxwks28dp8d5JourBWUjs+m0F/aM5qQdCa9ZBpRZKi+xOC8Wt6kl4CYiRFvo2
QMvMSktWVoHILkU1AIeyNhHX2hKK8bDtZOaXplxgEwTP1RQihmYAbxs1+cLpKe3kbrJG32zgmra2
P1AotXEIy7j4rZlsAyIKd62pbqPBGnjqM2ex9Bu7OgAgvEJcaFYsA94vFBJNRDBQxoMqRpIIZfWt
a80tNl88Z2yAu07eGLbYinrI1xM7aGnVB8T9G6EYXMrltkWFUEl5PRGRQ/bdNW3PptKs31Ez9Hyc
6Yb5yk0T6fwlG9x+vksg+JlB815Lc62Pxk0VLn6/KNtnbdxYMXyiKbtaFO0zJrJ7dq8b1Kynpav1
Ew2q3EaOTqx9BYtsesNs7tik+l0v+AJSZR8Dmq7cjl64i2dEpafJof/VJocaRs701JBnynLaiyK4
sRBsIqXqtCMGBMMpKoOjMUB3CDJYfplkUMU5tjYYsR8hV9SA6/CX5kk+N1rUw09HNATkdNNwLnp2
Wd5js0IQYSt7yIAO9Q6t9/U4UkLlxoQlXWz8XoL+QBCY8u3BWqeY70EcCKnFO+iyNYV2OOK3T+YQ
VmrNCgbrRk3i9zgMftqJUzglV9PsPGPbwQbSIXuZYhxL2dlzmFNR40EAeHdqtTcAkYhN2mLDcC0X
xcBX8/uifOoqHHlDAZcmO8wAzCu+gfWcGfOW72xmUkCzNaNCOMh6/gZt35+I7bYC416LbYYsHdZq
qAPvDUomqEOFvoMsW67sdrli9ceoUaJkU2Eay1gF1XuMtcPKzCzPcqeD61Q3HeTYLtVPKtZ/a3b5
y66qX0p2v9mUw63hDnsr74D96KIbCxsGagoDqLv6Dj3szmKaDsJ4yqYJJfd3DYfJttTWkaaBQ/Bp
5NEuRJ1Ej3w0tZzKLTrHtJreEnc+/gSn1KquVQTinLjvferspjGWq7CnxoMs8UgjdgMUtxqB3zDP
jE+UDrdLLL+7QDyrIhphi2kFTY8OFNF1QCZkNoEOwr7u9e3SAN2o8FGT6Xvnas56acqXLGWOJfNv
0IOul7I5GbW+JmmPDZ9F0ffu96Yi5gCbCTRpRQFxsEZk0eDz3e6pHhiD5TtmbVdDADRZ9hHBj45z
jdmodqZyX8H09Yoh/h4MkB+rFs5seoBcgAPF8kCo6hqzhJNW4aNvGk9BVZxgnkRU5HBlXdZ2NTEa
rU3QQ51RKmMuRCcTXOTlBHhwSjATZYBZbSfdPBRjeV/y3edVc9PXI5rj9E4V9XqwJ6Cx5gyjxoiX
lk0xmU9MvOYV9iD3VsbixH3kejDLk+T+JqbuQWa8p87EgCz9piXhlTFoDr1G+2YCC815CsYLAytt
N1bRPTiT9hqjw1qlITB0ZgNZhd341mfdj7Gc781Yu4qcaYtt0zpKQ79MJexxZK2rtNN+6S3EJRb8
M94vlbfAra9jng8MXxOWkeSOkQeTEzzP4K4zoOYUvpJmcqpKZpOxoV+HIj66fbBse5u9uW9grtlj
BSdSlxCqW/mtSNgd8jyF1kygqjEXydnaAciwTca7pU+GA05k+cFJjFe3EE91h6Shl/tON69mCa0a
f35Gu7H5FhZIxacaQmkwt2uH9GRAxPuGtviaXk6tnVG9R0hFvnBN+tcRyiVV7ZzF5WK5bqkLGb9l
tRHdT1Hs2Q7n0seyk92zHOr5K2st8a+3FsbCBKvhsUywhXlp4NfY7jyqIQsPbWfJZwISHblS6JsD
SJFoda6QOVFtduhqDpQCjBSrMtZ3tkjFwvc5wxQzMz35KSNLe0oK6zwmGoQbfmHfYJzN0C9dBjBa
BgY0HJ6IOP/7H74GdYj2GbJregjqaDpTo2Tx3Bg6jZc+FTKASt7mSJRG+KffO6HfzmNjXg2R3j+Y
k5YnXlvFow1mFDJiTc7ThEGO9R7KWM6ko7HS5y5z9UcHAz0XoLplUMdf+VFpTSC3vZiC8QsrLvGB
UQNAD9YkgEP4l1/aZDaWNozsCNmhIaz0tR8jZ+e6eUQrG3d09paWpJOXZxhkQqVJzuMpHFigBhX5
zhwQ3CVznBcYoFiL/a4sur5VVDWSaWtFh/y5d8YHXhZkSCgXkym0LoZ7YU/G9jyhoB6KPYY2aHkU
ChY3kWBtiVobsf2uoVh+/PySH6xK8hxY/ERNKaa9F15TQeQoKzUJKQK0ydYimONHA/NYb9J6tfn8
Uh+9iD8uZV34V7gItOsOTvi+FU6a+ZEqpxk9VYTUpsvrtvRwmMuKL3wzzvd/sZwNfKHxJ9XJSNYv
f18WNO2sijQ+BH2ebKvKBdCKUlrbAVZumnYGHW0mn7pM+yqh46Mna5MC6hCjRYK3dWFVFpCGMiiU
7QcnzMdvWKLAfi05y01jMe4+f7IfbGIGEWVE1ypcSa3LOO3e5ODULGq5FF9MsJwE02GieU2j/mKB
ig+vZPMpCZxPFHlTf+8OZWcwxQmz5FA2KWRgM7cdmjZdey4B/PYinGjfCiZQ+DTJZZtoIS4GsHCq
B/SF7jVNaj+uDRCAWyo0VX+xwD544tIgGOrsmgYk515sXSJKS9vpa3dfUNisUffBi1+a4rsrZvsL
95f/HunFuiKhx8R+W5k8d+vSdiYcTRgFzrQ36tz8LTVNHJqii+8rxrGhV+hO/GZWOQ6ZaTAeRJWK
x7YJW4jU1pDYhDrN4UOsl9DiEkXMWzLgMAFpvzaPdhuM0XpJa/sJTswAvSOL++GLrM8PPkVJ0KVB
i0qoAv/z92uEOyzqHIrjfgh6KOQleqgCyGtI67WcYSJ4XVdPxe7zVfrR61EM0MhVEEpQm/99URiu
MVQcKm7XCLRNSNb8taZXVOtVlmv3n1/rA6da3BcVRy2qQYznL50sm7iY8WFK8r0WQdjcuU7KoJYA
xhguo6UjeKSAYZbiTLK+qaDxw4OskUqBfqdx+sUe9NHTJrLINjn7lTTti48m0CseS0nbxwBgLDdN
qkr3NsJ3wNpbTVc0ZxVb/Pr5A/jgKDnHuJIOAoGEBXrxhpM+b5tCTKAoHdYqc6egpyVlRqBDO5/Y
hnNMc8evTIo/2GypqakcbPOM4Bnnf/+jdphJGyhEnmh7oYzcZNozCaTAM5pGJw0fnLTRcAsqIaNv
60nOo//5T/7gMZswbFyMGoWhG5db/RS0fa5hhrSv+fVPkH/GdcXseTVo3bkgQUH8+fU++LV/Xs86
75V//FpC08oc2DbYR5K7YmbmjL8n0cY48kdxfTMsgfUCWxQjD5Py4qu01Y9WuHmO4JT8Zqyh3bP7
4h+XD0Js5BpNw/i4FYhpDLBGBHUAOhiB+lFAP1DakAypa+PdJPOeLmLqt58/gg9vwnB1ChZcR5l9
XCyzRuAExeMND11W9v0TZ0Z9pS0GY9pydGIkF05ed5D/iI7yjNFx36tCQF/XREaZ/fm9fHA0mbhm
GkTZkYjDl/b388AsIw2HopH7zIqbQ5bDTmLWOxnJ//81cx2XWoJqQsf8/u/rZMKI4Ojqzp4SafK0
vM93VhFpq3jEFcaIK/2LZ/zBtskxI22ykijPsN/++3o9lalwItfcFxi+OczD3elniXsjkIDTauKL
Rf3RR8SxRjVIxXQ2sP37avWCx4SWBPbenCNQEEOv3NkLk6D5qTOTRXORnIeQn7+5D1fRHxd1L1ZR
xe6sz3hiHRxYbOGr05HvtrHKpcQzCGKugGJhIGTSpt64R7rZ55suNpZyNVdFv3zxuP9rcC5OdkJ/
zqk/OOmS7X2xWzO+GkTCBGLf5E0Gbwl2RpZ3xVooDVsRK4/xYVAainI73ttml0JdpFnNOgHFrYmj
ezLHpy+O64+WgIVE63yaGTCBLpZAMy+J7gQOniQK/ilzNMYBI4tiVfRIkr96G+e/dvkAMJ3F3h5/
R11emrzjPoGplt5gJKzJ8hkC8ffZmHVmAzC+UXpgoynKcuWK3FqJyjbvuwScAbY5fgkg++0Xt/Nf
sts/t0PmFLgavvf4i/69IguXSqR3I7FvJmpMwKwWVBoznqJeINXbFh8dWoMXvMX4/ooq0b5pY2Zv
ooiJFDfojJ5hY7QTYlk8o9yHVLczCoIZVnhfkgTBn8DTrR8sLM/wtriF6TK8tqVlSC/TATMlMvHj
6Oj1i9AnM7gK82BsD7FoLfKu8v7W6edgWTtGgtotTMD7vd6RCHNb3SIxZBT9vaMZsDaQRuYoYLrM
eYxteyk8UeMgyGRvNA6xVbavS1Uaj5m7lIybIrKzZ9qws94qCLKjHER95nH3Q8fWTlAWimojpaCZ
pNQYzoIpgp2NSbap4RW9ZjG2vsSP2A0UdXT0rpe6ZvPs2OgKdnkST9MezzSU8/ivICSQocYQrSnC
+9YaIfYabX72tjTN4lcrmMB4OpPRnw2kRmMdYx7IyzcHPFxms+WR27i2ru0GWwVdWlCoxDw3+G2h
ArymLYl/GiNG+T5f7fDTKt2KrIB0vtIKBzZhy87W7CTjrofO1uAWTA3urytn6M1qm/S2e1JLBEt9
mppp8/me89FpoTBUsvFqEoZ1mbCsOn1OencOD1mTyseq6qFundPfzS/20/PWdbl6leIilL2o6S8r
bR1TDr3DFATCrjVjkh3OsFqFjRZuYlr6c+hb28SOibnh57/vg9hNjkDHoCmk+eVTvtjIlZ0MdIR1
sMdsrn7T8jLFcgjz7EfoQu4E1fasPRzxTKI8aS2daW5gFwN2dxPylWbukRmB87ypNBU3VdrFL/FY
my+OqMrTqPR89MYIzq4fWHFHSKxIYiwxYP1Z37WxgOepKhLuw6zX/n+7T34WK5yiVkpLXPwsZhPR
PCSkjlCuM9ReYFybGpJDi4kOIoJ2uLdSJ7r9/GF+cCji/G2Is+G4g8/1eX/+o9Tik8orW2/6/SJC
uWGMZNyjLS5uAmndc2B/lVf4wdo85+pQ21HOkHhwvp0/LkeWB75rGAPue7eDfKt3jXY1dyP215//
rA+vI0hWYUohSPS4qGTyvjdDGDD8LNcokDg2SAOzaf7i4Z3fyMUX4DoMtYipUhZRNReHe44Irccf
qN+PQkeQbEqFB87yqjta2a6ysosZkDspIoOSmXlpW3P3xQnyz+lp6LwD2LeWTo6E0i9uIK4CtuIa
3+qm6iHTtAEziGZR6mUE7L3//JH+s1L+u5YyqZ2Y+Yj/AkX+eHV1V8qICE0i9HhfUC1dS8tg1jOF
8MZetfNNnWBW8Pk1/3nA0pCGop2nPtShZJxf8x/XhD0RBItbBbuuCtV7kFrAbtYwM4Pp4PE5w9zs
w6xtADqMOjg25MJ+NTT+5wlzB+eOns+RTOF/Pko1jhgU1nG8LzkvHkvcW7wKutE16djz7vMf+89+
yqXO8yd80c9hnpf7aTPEbWRXubZP9KbauXOk+dgzJ6tFi6etZaG1DOWY/r/1lzRMwXdPUWTzqO2L
D6VK9MHttDI85KMo99Gk/YhJ+HkKK838Ytv+t/rkUud9jTGezqjAurhUoBpSuFXj7kv822HRwp7E
9RvuWV0ZNwo+wwoHbBf+G7yCJhiHHSZgYuPCt9ngUCQ8+v6vQjM+eLvnVDtFVCFDOSUvtqMxasNK
mm60Dw2Z3sO4s30N9fCronb64lM9/7q/9gqeLhO8cwDmuQExLi4Vpe2EFe+U7q0KTMRbWMarMSlw
IcEECkfhERHkgqdC2zn1Fwvr39EmVxUclTpDE/AP+/wY/viMpJzAb6zQ3eMKl6BTa+v1ObbaL0zC
Rc2iQxuskBhmdRKh1BQt4KZV+wnN5tbCJPKu1NNgY/SoVD9f8R88fmK+uLPzx0XGysUzKTvsxW1p
UkEkGhlXUbJoPxJGaX6Y1b8+v9R/z/fi+Tt00Argh5oIgsXfz0ALnEbLzoix5oTLNVtNmXo52LA4
y2Sgrln1jKnnMjnPRhy5b0Fg4O3mLuRrr7rJxa0mjQsa+0EbIUfAU3ZWkBeYRatIX9LNouth/CzS
SD7psTZ/R49H3Ho8gHqO9pmqx/rOtBUTk/57wNAe+j7wRPn/VmS8Zw479itwAUCui/dMEmBdaGlL
knQ/vcLshwvYzFiBYMG2rSOCu9q2UNvPH+x/AWV/P1gipG3LMG3eIojAxUVjMqIsR1PZwdEktou4
RTqYCZUG0U0qALMFOY2cbjPOWsCaaprE8Bys5q7MvLLca6eIw59Ib4c7zF/RpMNnn54TYdnBJm/H
xfaCBgUZhqSYCthR/NY2EXajUWlIFMKTneGhSB8Ep7/vSO2aS3yLMgGpxNKxUfKJVRpwtYfBQL6i
RGkJQ9OFWYB4RKd9GBtsjBZ0hS56lj39SxySUG0N8RvGzsWuHksoB0gz9WtlQvP0KJFw9gswe76d
cdzIN/lgqIrEhSAA0TYmcRjwT/tW9wkiNPzLh8xjocibLpVBgE1rGG2D0EIObyx2msPyzcWLRnjC
Xe7KBbaunpZ0U0PyVcX873fGAUbXf44skdDnjL/XPkEgSzfnA7mWsHCgSyXL3dBBzEVa63yxy/9T
eNFUO+ypIFNMQp3L+MZsULlsi6U4LJXJ3F8fnPNq6HAJ/39nVecL2czlSIimEbhMDItNDGOUPmr7
PrDGn8tYqXTN9xjtK4jAz1VgYM/z+Ur/F+bmkhyUkmYHwJXd5O/HyDw7En3dxIfJybO1WUX2pm3l
z6XXkRMwljwFlW1cxzE5GLn7DNkR2ocjoHW6iKFDukaOOjyxRy1tvri180b59zfIWJAENVOnrj6X
o3/f2ViXJMWEDWq+2bLXnSu1XTMiNVvgGaG7iIbXLx7FGW+6uKBh8QLw7CcK4Z9x+GRGE/Fkeryn
ky3K7VwPNPSZGw+lH2ulU+zwIB1eNVNrtvGkK8zqChMvohmLV2NnOJMDnTmo4h8ZfpPyi5Xx7xI0
jfMByx7PuJxQpb8fhhKBwC4vhf4UmuXbIKIBgID6aVp/8RD+Ldio+9n3zgXbeaB00bAJkKS+mdEz
kdyU7EvEk+t5HGc07ZjlIEQcvDNUtC6G+qUfrRFbWwnjEVDYtyGDHqYmLj1FbIU3WiyL8OyS4+Rz
80Xh8dHjcKksabeUbvHF/P04wFXbutYwjwI/zB5afBxbX4pqkV8cBP8WOP/j7DyW40a2LfpFiIA3
0/JV9FakJoimRMIlvEvk178FvolYqmCF7qwjupsoAIk05+y9Ni0phh5biXknZR899lbCGI98AtY0
I4GROfbVtLb8MngKZGuU21E11q2btaj/y0qU1pmXceILwBFCXdP2jc/jwte7RP5dyCby/L3qKTkc
Si/QHqRuDHLZj25Vw/Gufn7/+v+eVNnNkt1L+ZpAEP+4558DTp1sJxsRgIf1Pp218zKtUK7l4lyl
5W/limWzT5rb4NRIETUcjTRN680q86b4UDsivu4Tl4/IrOpNUKIDoxEgLnoarD/iOghBwJBelji+
2OAmcV8bZDvYVcvsKW8gtBlz9sGIYQ1Is+w3qZ10a9S8SG5Kw5t+KRChaxeeQ73pfRGdaeafeknU
bSh0zscc97i/gOUvN/t+xKI8mgrcn54WTw40+989VO9LJZPxXO75iUFpc5piyUOWpDufFdg/dr6t
i9XPzv0CI3Ouos1Yj1kF7HPo0hU/EbZB5ffeS4n+jGARyofm8/eD5MTHZ1sO2dJz145/OFJKlD4V
I2rt1h4HEuQuV4i7RA/GMy37E0ORPgrdbuxZtslm7Ovg71KYS6Yjyn1eS3eXFHV3CCLTQQCk9U/f
35B16o7mFigK5bmD4B/dkeEnWUwqg72fBkMLNxnTutpWAJ4BFZXNLPZVCuBNW/lD+5z4zS8JVxxA
raeJzyyCtERT5znRuvdg4eIpLeC0EqMk7tgNGQ7+hQamHcyE6UEgbrrPdYSLb3yH2nRjYFEdFqkx
BPnSJRIWSGqWjeYyd0mJPQSkiL4ClbYvDYAohJiWFfFvdp0LDjqygvhpaskL1kASrL5/KCfGte0S
DURX2rCp8hxNseyuQH/g8N+zYy13NN+TSzOoRlRtSMp1rWrPfEcnDnS8AvYhNB1nPcjxfDCSe5EW
TWvupQQscyNiP5guBwkpaGFV7vQ6IA5hC9ByMknJSmswsIoIjmGVGs114/SCLB2FeXKrmXkgNjoO
hofvH8mJtfHPX3jc2ggYBcD7KnhvHcch24+KdaTXzxo+axr1uocUegr+h8+Az9ylgEqf3jtegaia
5n5fMRl3oIzwJRbNi15p2qGyQPX98+2xyvi6ZXDqARA7fyV/zCt62knSsP1w77am3Bh1+GBlTfYs
myBfdU0HxHz892Kfxb6a9r9POqvjM49+vaagBlbQ+aEpjzPnMBpRhv2iCm5EGjlnBvSJafPPS31O
An/cXtUgDkJB6OzDsGv19Vg5zcjSkcgfyQyQBUYUSczveeu6GwtRTH9mz/J33c925jWVXi1iB+NY
7kS1Rx/SzFZ7x+/13cCR5pC1eoZsPng2wRiDXsa17TEDLJweA9v3L/fEdMqS7hADSs4pZ9qjB90I
xqwOFmrvcGa8QcsHd9GQZFlE9bkv+dSDRkJBRcxh1BJL+/WdlqYZeuylwn1K62iV07wGktoDKBRD
v7RG6mQqFA2ZtRodlv/hLudToU/3lQLr0Z5CZmXgxzqnmYqoq6UzgFj1YJk+TK2HdeP7a51YNDgt
gEp151MDG+avt4mxQfG9Z0AwM9fC5q0C7GSilMo7o3n+O0mMj+TPK80P/I+RGyRt2HZJZe8rduFA
WrW6v9TDIldL8jSgx0bsTqNrifH1ndIOhnBB8wOZgzF2l4K9F4oODyLixshVQHwmW63yQk8jbSbS
TO9G6CvtstdQiyyYyZzpFvOmdotgcHz5/ol9bh+PTlgO3/lcLPVoLhy3qlHIVnGMjHxfdgHuxzG2
iruwbqCyaeNEmXTCojTdNrqI80s2QNaz0NoxvqSLD+0864HDLScLKdwSScnsfo06H2GUXRjmRTq2
6jK23BKKBrzoq640QLR1Vcjoyyu9ml76thouWLhEu2zconqPLC+HYaYDw0xcfL9lH1IjKVlLlyQS
WfnSy8w0WKYcnOPLElttSlRWw5DVcifH3lG67RUhXJW5r6qu+vDSzHlhLcp1EIGhehxaP7WW7A7h
Z9oOEYuI1Tlnr3HR4IyIvEifnip3MH6SuZFix+cM5dP/NpDaVnPOzpnJ3TAZJMfPnoMSJztisSw2
VV8H0djVESCckk6cBvaz5qyDrgeW1Oxe0Jd8SkSQjs2tT0LMoTcC7Jyyje+MqCVjNKm8M6v9qcmQ
ogMiGc4QHOLm3ccfQ1pLzRYMZUAqkKbkAiqbnoptO5FACh8BN7BKgS8mfUQ3ra7PtAdO7GzYtNL0
8Unm41h9NEm4RpE3Gl2DvQuW/DLuimKXyO4umBPugnZM99+P+hOXc41ZV0wrksbacWfXsxHLc5oJ
97ophg/PtLpXsDPhgy96eNeTiM+lWZ+Y6qnKm9yYb1Pc+Ww1//lsB4phMZZhXPZBtKTxWu1xmYSP
rp+lZ6amU5dicqI6Q9+Udt3RVJ9aoWZW6HX3WVXKa6MaWlDOnblFaWudWb5PbL5QrRkuIyZAV3Jc
AYGV4OV9U4hD1gsYL1kwRPVKZU1APhToW0DiMotuFNvW7t+vzFlrlt16tPpREH8dqw4pvikXzQ+c
gkNon0EE8c2sPPmhOxXl3WQMcTaXOTHCZ5aYv5VWs/z0j0sfbcLt2laOkaDtoZj7nDv6gE/Xabb6
pNtEecEwZEcGB53N1ZWjqmrh6cP0+P3wPfUbfD4TRJq8aLwOR+tcLKrKiKuOfCvyVQ70J611ITAH
T5oKNrUKvSvtEwLjZJSRrVg+5VZhP535ESdmr3kw//9xEGHV0Y8A3MlB2C3w4eE6XekVCbhVXlub
rCRLUInmzWAg/PSn0ltN5Rhtg7bwV83kORfCscYzEeMnRr0/t/w4S7N60jb+OiCsxmysqLO0vWR1
ug6hJP/nkq238QMyLL+/8ROjfg5l9WnT0l+ko/f1Ur0chjaiK7JXWDqBB8CYZnO+KpX8KMsRf7sc
zTM1IBp3/NGjpcJHEszEzCpgGMel9cyJatOyYA1alX7AhfqbjsdzLLsVASGPZA9cZIZ8CuX0HAXm
vtDaAAWt2BcV0Qbl4L/VEZJRBddlA1vRIcOoLYEGK+Me3WWwtYHvotBD6EsCPQhIDM/YZ8drCs4/
qwKgWY+Bft9+GiTBVAbI2wNy4EyiECLAW5UDstwmSDRpi/Kmt8ABEr6xN8f+QkjzPmjLrZW3h4nM
ENaz8rXTSYaUiVhXRn6PcBwTYavtMN1y0IjS5qIwyxxRf+ku6sK/i/EeLcgU2kvl3rWu3I0E4ZEY
kcc/FeDWFSeEw2gOzSwx5OTvu2tkUNF2pN7Z4NcnoPcCroy7kLCQUMlflq52bfUPyEK25kDk7ETw
PWGk4rrFOllAluz1Gj1PtwcKDYmeaGY4+e/kr7xXbXcTdtaFqwUAKZxmXbrmOoyiLamUv23VqmVE
lnEdYGl0y/CgFdkhyLP4Ka+qG2uGxRj900CyBM4gbLxB9Rx0ZQa3NzgE2P0MsssV9YRFJHNyVKpx
xWL5Pvj1HuTsxnfjvWpR2E26/uD4072m/Ack6etGt5cBeTA+eRnm1BAeK25bEa99WpAGCWELaYun
VrkP4TBd8eiua326ImRkbdpirdNqLTTrIW4gfzo5mMjUvrIK+LpsfcBUx+Zj1OoXJCUB689fNA/W
bVa856K4KGiwqw7gmIFHv/VwcwkBZh5GdJHLLZptwU/NfrUdSI8+vc1j0KulurKs8D/PTn9kIKPp
xL1oXbjyLXLApfdQuSRc6nH8lhC9Y4zRTvcrhHKd+3vU+ws9Nv9rJuDrRR7tslLd5jMcC3kPpBDt
R4ivcWETr9fZ0fPoQuXzm/rOBerWaNZ/HkBydndXtQZkeUA2tkxtrVwmszGQCshaDDN5o7we3XJp
+imQukFezQsLLdW7kkxCpIEAxGxCKzLtGV3kspnE81wMckf51kXhOndAIdnRdTs6O+AnOIG9ZSac
R5J/r5q4XNr2dF9Cvl1UBJt5E7FRsl/iutgOnnmlaUmzAHK+JnNug9GA4Ihun/s533DxUrsFwPxg
Q3V9lYO6mQwyIFS8S/P2zhKEXffBFaMElGSy7VzzkAuxUn5xxd94oEjlLNiOQJsYrrXS+hUL9WRo
qGpEsdYDUl1ieVOTFq4jQOzRpeqyf5F9vU6KeA82kW06IKgeyEyvvaHuKhZ51F6nVX9lMIwWTuss
U6LCHa0/jK68dnKDlrC1hh7EuNCGn04QQ2IWq85qbycxLb1gXI9jtRtpxqghemns5nGKyDqg1AAK
0CMWU7oI3wM+FE87QJ26a+mqAI7YeNTsQK6sCQF6EqV27WnFM5TTeyNRoKaDTT9Y2AqFczdqNnmc
OpFlzoWXOoTtVu9jQEu9NuVDVsmLBKY1UD1o3+62refX4fprLSQBsTOvCfJ9gjN721XjNg3R30mI
P155r6iChGX1y9Zw3+O+eTUm0pTqelcW6odmx8QbpiRXVSX4mi4cbBzr4bQOmC18mVxHQSPI9ENo
55FCYJLdBBjDeYi1kWYvgQVCGNqaMw2xTk1/M47qNXfzN9m7V7Lq/+vK4RDbqU9eRBcztdrAQK2d
nzjQUvy14eCozrJdAxEPa/YDoUMb4qzuG5fzPQ3pZsmK+FB46U3XmE+GHFZaE21opYOXAOes+x9R
lJJsQfxGATiuT4l57it2qXrjXJopwdZVQbbSMDzZyQy3Cye+DhduoWoXg9/vPcgNeTMs3SJ46nDG
J4F5x7u/rIt2XHq+rkgyGTjI0I4KJvWzGmxQaHqMo8O6HRPixKTQfiagIhNRN0tLtWunMg6lYTMB
msluinwigWJOcMnsaY6hNdpXo0dSNWT0tBlhYNQrw5kOoLuvdANuJEawC2E07oL3trd8RWxHChEw
0OKdbbSb1iN3KYzj/eCIPW9xhSNvX6tp7/KsVqXr3Oo5MRtG3pSrQMiDmZqHuCsvrLh9zGz/xY8q
ojHooTmRezmMNmBhQn4JYYEKQrEZOBIkj7ga9zbOyDos7yyj4TFDh0r9gwvduSiaPTjgn7zehwy8
FRBQf1/aDGGE6KOtHeI+ESsOyReFSn+auWkulPDewnhQDGb9w9fE5WDk744SBlD1YTPB5UHdsxid
4UWOeAvaRlvqaf8rE1Z+SdomRnpwOfDt9kMzXhO6dJPV00XiK0LH65EY016RpCbhGTlOvHb16iIN
3KWBsiKEow1KC/jXBIZHROUBR90C7MibK+v/cLWsyBra0axrFgjJdi6LRl8jR7SVNa29foQmMCh9
0xLohbZiK6fgsk/zZ0zeEHXFY0Uuna0asdTArV3YGdlYhOpeCXt8DvF2N8lAvKoHFVhgsaN8ZKOZ
D7sV4vTbcBpuiM6e74Ck6rK9jPQPqxK/x0J/s6puVtA4y9ptL2CkgW61dx1MOzafa2OcNbd1f93l
QHmblpyqVMEp6nFmgwO4dXSwLwHExgAGQmIQjYF8aWC7E7/GlvWUTYA0XFahagAcIrUd0v21dLUd
ACWi0xTIRK29M70RkOdMbYFiN7j+rinkLb0jh2JmDTJKuzZ99NmF/Y4MixWtuJ1sGtvkkHa1+6GG
9mIaZ5ZNdgs4ea9PiJbwT2TRUzs4N75I8Nr7QC5hi6WqIK1SIx+y6zdm2Gy9wr63kmljtqQKjmol
+Wa0znokGz1bWnZ8leeQF7v2JjPCm5rEsVQOSx1MfCay56Z27iTcydD2N6lHATbobybbXqPoe4Xq
uwvmAHUCbvDsXHswqBwk6lljbnrVJAso0h+kdf7OxuGxyadLG31v1SsMPgaCGCO6LkW49FqopWNi
b6QZPnqgMfKORMAMSbQg5jQPbwarBZ6hEY2tFB8fCZ8xhJWG/NZAZxtEEljKeh68Jmb1EwvUVem4
9/Dlb8I6f9ETbBWwkMmdyHaZFj+ZBNvq/UgqbxOBQB5/0GuCv+r4Tz3BaF4Q/Gi6CWYK+KcwwdAu
m7BfuH3xoHrrBhXGS1KbmwCR1qrpmV+1Qtsiw5iVJjCcAQ0QBkyfmaZD0AJGyumzs0LnGXtEDqFa
RsSeqYNW0Ql06eHrQKsk4CNbAaLfoJekoaT/xvbw4ZuKURCL+yDo5piM2OZ1jrBVSrmIE/+dOgYb
h3KTRQaEO3Xwx3APM+Uidmg3gcv+FdBSXMpAvyGuGcwjSIAJ8H3HS+HgvsRL90Fu9eNYjTuv95YF
VO9JEOySg20gy3p4oG91XVYYsvriuTC0Q5e2BBm4V/NeFtQjw9ZTO/Lh198fpf6uw6DwpaqOrxxb
O57Wr0cpkziOShY6vEGVD6DaeuHc1lAEx6l2f2qyxifx7xdEHvrZzJrNBEfHxJYaGzR0D3WeTlga
OSzI+0nRGdSHWZYklxWkxJ+px5w4rCMCwyVMRYaSseMeXTPUM7tDsmxQXY9CuItF3eyFXtobxD/E
6UCzwYXVh9QslHUgkoBPo4vjMwW2v8+P/AhqegZMBGo2x1ZHw4q9IG1cc+93PgmAuGjTaZuK1JIH
Co56fkYb83ctkYoy8kB6t7Pe15trB3/Wu3LdIqV3cvelMYAQHVnlBl20tPw79y5lu3QhLTfZ2kWc
bqXlR2eO6J9Oxa/H5bmibSBhMFCcIp74ev2ukHNptbb3ICS9oSDSJwhbsNROftt2gU6QmBZzWrSc
NgVfEFt+vaoCBLJgdQoXnpgVtasSYM8LDSK3XVt5ElDCNxOyqvtuaBwSl8wsWzK0MfHk0xjBY089
n/yf2IB6Zqt+1DCI1L18tK06ImTScqJN7GR1siwx7hCbGRosXnKswmLrZT04+7rD/Ax0PgbXJEON
YNaxFYNPkjSBNs7vFsrQDyQTsB5Koi+sGSpPSJUaks7YNGDQm9WQ6sGLlqjykQZCSjzf/OWRiTMI
60y55dT75X9GY+FBvsBI8vX5mizvYxLb3p4Eyva2BTb5kCC+ywH0Ocpf4Nbx97k0CARtJJLHNm+z
H99/yTZXOH7DSIBQRNEPZzzP//6PERYkcWnECQjEAv+5vw6N3n4zeqM6p6f+u9pDWWnWVDNZzL2z
o5EEI7Izpyyhclv45V1oaFW3sEyR3am5TLhobTXcGqRFnmtlnfhgKfPYNAfxJczuj6/3V8WQU7qw
0/adrz/Fk6lxUiVrZNPzwD/++VEagLE9jLgmVa3jSXGa6GX3juXtUzP3bwXo1QcNzPLu+6vMzYyj
F2bMrXqcv/D7mPC/3tBU97Y/0EHaT4ZHYrlk+auqIrpKHJc4EmI+lxrHlkOmt+cMDyeGCjXb2WLt
0OelXP31ylps0tHOTAtXO2D7BbH18tEpimH7/Q2e+CYoBwawMxCoUZ09Krwbed4qS9pcxtOnapu3
urPSp2i4H2yMgdvWbkzrBTWvla51otlJa+eNvH//G06MGpwPs1nO5JMwj406nkegSj/wXTqWLbq1
qBqtXfmFSKGx9miG/3055aEyy2GDp6t8vH6rQZX5IA1vP0wIrHGUxgF5IUFTI7hJrfwhasijOXPN
E7eIHkgP8B3Od3qMZXDcJibJhqUlUsR34uzGFlXg0lT4htbfP80TDTqEhjaNNj4OPkP/aJJJJwIG
yHJy970Mem0RjtJaizqPvQVXJGKlK6Mu3yWhZVDXmAIEZ24PoJoQZBKHKdBTBwAnm9n/wyNAC8g2
lThqz7WOVteRUyeC8MTdd3YKcHogJCsXJPENbVafGdSndi+zJtDGx0w3CffE14+nSHnYKrPcPTVC
a2cIkN+Omq5daWlXZq3FS/buitPRZICWbpCXTpO3+v41nJg5cIOhszWhKyGzO5o5zNRyg2io3H0j
8t/tnEtt5fHbaJUAL1224xtApWC2wtS9+f7CJ7anFGTwHEAemU0tR1+0ztudUih/+7Gmb1yppnov
jdElKg1Q8xXFyGnz/QVP3ClteAt7hY3CNDjuYvhF2zphzWIz2b2rVtMQhe/BRNVswQlh+OnpZWlD
ZNVCjAeeVudn7vez73k0R7Pa0X81ZwEQgsavL9uOgB5TyHdRUxXCXYK4dh8o8qXTUlEaHYhj6wCx
2sSOxuxKAndn6mQLR7AGMiIGammsNaPtIW3G3YM1msYmLjhsy0pXr57QkMlpsiEYtg7Mh1wl9b2Q
Xkq2G8nZbxmB4JteViJbtH6FU4mUaWJQ0ugzLZHcEMuT1HS4dHRPLMTwu6U57NKVxiaI4MwQe01p
4z4OJws+t2eXGxEMRP5JL6oUyMspD26MKA4XreuQPO2SFZ9tfCHzxzHGcd56FVQdgkLLtTNY4kbv
6EGvDEWNhLh36LiLtII0vcwyv3UuPSWt32M4V5NVmXiwTcPIksuI/cohT0W27AOia1MJF9LgAL9M
kmy8JUVaW6clzKYprdzbLOrdJXloRJEVZn6Y6qL4IfrK3CalZr8ABXE2VGBBMA+dedW0nFEXBV2/
blmQlbQpa805c0Q4MdpRzKLuZ06ZxWZHnxm8UX/qJLMKJHgJIpImBdip9q7zjewJLcD4PxyM0AWh
1dA9jn8sI19HW+6GXS8t290zdSc7ERoMc1w1D8Cpmq1P9tctrlZCelJsTBRS7BW13nN67hOL9sw1
o5WK7DlgGfv6G2SDkt0IQhfhbFH+DhPLXTek9S56k4iloVLRHv9QQd0M8HAeNcG/T22U4Lm2BXgM
bdbR7GpMBNK4le6xZzAuTLC+m8Bt2k029f0q7aeebGZIu2HeLr+faE5N6xxJ4TaysLG7PF5FM1KI
XHyO+cEExLIVo2NgjmPgSouwhthBrEmKnfGCmGAAVVvTwICp9e+znccmxaIqqLMBPX7/fTdRo+ud
7NBII5QAYpUeLvwKjyybpdS/sUxgfiygUfY6msjgz6yiJ8Y7Gn6ePLYeurj+0fCbEcBBAO7t0Jlk
5fB9h4T4OMqaMegAxbtQy84spqeuyCrGXtRASPwXFyXU7YJVroWDi271MrISbRN4vUkyswfI0hnO
ixXsE+MbmxTLF2sYO7Rj66PtTKll2b042O5oUTbOzJXsIJJbuVuRXec1D7VLfklrdOYGWQNxxqGi
1TX4VbwtUW5cS8jXBHLQ9SiM1FoTSUBgsD5kN2hQHbJDanHh+5baBUoVP5HFpTQCfZqAWSloUYjo
Qk+yeulX1vsgPcQJFhlkTUbAc9LaHphkkgDdQZ+u20CvN2Pn4HTMVbk3tYZyl915GxPrT0XjpGxn
6pm1IOs1bhZuTk5mrgZUfiSByLVTk6faDiNk+HpwDqxT9ltaNcYCaL29bc04x7DgkGgUFO5loSh5
dtA4KEIGMQ1eTJQPsZmm17Eugi0V3WqjElMjnE/l7S0lgGGfGZ4EyUE0jRLwordN6RgrrUafRCpC
sprMKbosi4S0sTZRi7oxw82ggyrLY0K1hgw4XD1O1ICEAc81Lj5KLXof+rjdedX4HidJeSHDJjsk
Ta5fNmbULXy9N7cawkkaGrRx86KLF6Au2pVm6MHCkIIiRm0TwiNhUURhnV5qkpkqJp1lk+MXWTrW
0O08W2JM1BC5pRGhH5bI2tt0csdrvRRznW1m2OuSGojn1YepQn667XrduUulSq5HjjQrv1H2WmTM
GLRsuuTaaSI+RX2QdHacqdd5moQ9MIW47lJ6vY2SQCT1VWZPI+EWnkGMtWRCtQfXWide2tG5c9pl
pHJooZR1x+2gY3oh09FxDnJ0bdShQbxq2O8sNF3qPPQhiDaT0v0XL0qdpao6JKt5HnHm1y+MGiS6
QoCxsEhLWVak7Szz0TtnNzyxMWNF5NyKtHRWlx7tBL1WVF6Pq5zcwza5ytkoXVgUg2iS5XF40+TG
YC4INysA3/Zmcw7gc2LewHlooTR3nc9CxNdFKvCiJGwr1HFyUCTVOFFiCKoBxdgvyLlVL3Fuolv4
foX4+5pMyijf4L7CftWPWbu6R7JHEgLsIPYlv2E2HOKl0/vuOOsU+5siscv2DJjk1CVhQbLRRprH
pDyf/P4o6fiRlUIXnOOvwOBcR7EqLyVQG0ndvHde3SQaz4HIPnF6Xze8LidJnKQUJZiQ/6qyYDAr
yZURBxkNebmqVe3FDCKPzUaSZg1jmW/gImu7rNmjtjB+tp7ZG6uuHaYLa7QDTLndUN3EST73OVOG
5toj53iOeR31G1lq/XsfhW2+hF1ss0FMpuytT1PzGogj318IoYewLHOMGetcZMWPLS/j3AXtnIS0
9b5/pyfOs+xzMAkh8zU50Xn21yes7JhdVpxrO7ZlXQ5UU/PHS7jvtO+8rrpKIudS712nBw6VkBy9
4LEpBnYYdExfEt/+QvH5ndNufRaYjt6CMUtOkR/Pp6zjXVBIJvtEAHKwF6pAltFyDByfeEDZQzg6
/s/OyJxwMaVT7ay7rmeXkgaqoSlLcseqSQiX3g11Q0RNF+VXie5T62jNtFsaaT3Qg9dlDp9b2hIv
WtnIe/BV9gH+1nAOnjpvGL65jWOnXtq7esMyGB0qzwrpMEyyQsNTe4+yrc3rvrP6e1Nx7jqzjzl5
WQ7mnNpQo7HUf32pXeNNtsWWnZyQ4Lop+o5ACbteTyWZmZKIll0XsY36fiTNA+X4Vh2bsuh8XUT9
R9cUjIu+pmC+j8u0fqLlSGeP+mh6Dj39Kfz97kJHmzTMJ5qo3QDjgttH/VVrG3FLCBVD9KIaM/Em
Mq3JFuDuwLVrXv+ZHFf37nZKavJtbCKsGU5hcahQ1F+5keG9QeCfUWxG2deEJUaKlB1llvZqdLsx
WWsCxgx6g4Eqvuhc9FyR42UHoZGiuLSHNDj0OtnqaCfgvdJGnnIW+9wiisWhcTWumsbrCTrTlH0Z
Udvf6N6QoCig58BOdtLVQze6NRr0VDTogDPGMXpBh0PviG32Msq16AMhJ3EhVVzckPmQeHSBA5Ml
PTXHx1CfArQY2UQzQ8PtXdKKDlOPfNS0ug+xat1ERumSPodNzEc9N1bZGtRe+cPXZfcRw4Drnr4f
CH9X42YcLbGLtk+5kd3r18HH+S4Nu6oP9kPu+7u6V/UmVU20IrZgOlON+3sr6xpAI/mTzF0cmY7G
XDgVlU32KbKzxvQ+6oguPLsi1vskNV4RkVgbQoCoI/TWIgnYJ31/o6dGPCcFellQ7mfi79GNJqXM
vQy2iYAJZ6z1IlTFzhSEYJ05JJw4mkG4xQ/EOYG1kCrM1ytpMldaETrhPpFDsM7CoVoRZmhesz8g
Fi/o3n3KbvvGg+kiyRonXD46K3Kee5JHn53lzEAiYEzzEz86l+qkdY1p0E77tAa5Rx7U3EdGftJZ
PnNtTkxaG92jzCNZUnnr0u63td+KM4/8s0v316+AEspxyQYAcNw5hfBRNmWS5QePCmuG+cAJm13W
xe6jn0Hz2ox2naH+qtGwMBIi8ydUUZpqExDQbju5CaC4LG77+y70UWsR+x36qI1gfQO/qAZKQXFY
DQQpj80vN3WGR81vvX7F/rcbV5QcnQ9Put2qmQNC3EagJ0m6nLJYNdZwsccsag45W5MfGeaFy9gn
CgoXj/vhhln21jWpRuA2bmDkun5m/MYp7W2zwiNDb1J98GAndA0XJjl0FdxTu6oXee2mxm05eX66
rqQgMrATyCYXagzq/3TMrclSJKGRQBQNintVJ2kBEkS3xgVWbNieeurl5DpPJBYiR2RSITQynF5j
EoXSdScJxdu52ZyrmWl1pREPQ/IUcBlodQuKT+awiTRLHELDSKk8RbjByHrsiDLthO5f1Xro/k7H
0dSXuFHGZ0fV+kcVZH61i3REU3uyhJyfdRpakmy9uMiWVUEn1aolJ8cmnkKC4QYrFQvfD+P7f/40
+SRp8uo6zkXoA18/GNfW4KD0nP8cs9O3JtFLv3PEFK/fX+XETIfhC94N+BlcyccVE98AsG/2yqFL
5pG+qByHKl9n7mTWBs/fX+oEwoodMLPNDFLRIZIdfX5dNHSh1XRqrya4LQcbWcYBnF3/Ourp8Dqi
Urmn1eMd3EC4N8oc63uyndwfg66SW2G14y8/DYa3Mz/q1JyAQolSzcwORP/+9TFHrlc6o6H44Ghb
XiZkHxP6M0Ttb8zg/jIemproZdVtC998s72hXY6Nqy+CUEt2Z37JibmYqg11ORoCbBk/xfJ/HBQs
M+VQn9XE32FaerC0WaOVZ6+DXng/ndwkzJCaw05rKSaklDER//RIQC0OwnaHat7ArsGaeo4If2qA
0P2DRsNRjULqkc6jq2EqV4bd782AKKC2d+yrSIhxN2RZeKZ8d/JSnonjBiP+HIjy9VVoHtvwusb1
bFfUJUVMHpkoK7kbiLg4MwlD8jyxFjDesZnQAZtNz18vZsa1NzN2LEQ6/mB/RAp5Nio/JN6L+b9/
T7tZdRlVcpbvkhzfkZjXTQHVGwNzKVQSWe/iaXQ+iFNPogWiE7Mi1DkDfBpaVrUXqdT2gsi+qwT3
37gMqG8PyNMn76brHHY6g5I4+LCHARATZluay3CM/Pc6HcN3vamHX8looJ6bwkz7oRkF8dJWpzlX
uVN5vxqtbwUVTDKvNw0pJIe8tzVCgJB3SvwHnDQXQMfdm9ZutaegivVboeuVs9EzdoObOLNydomD
zQkuDHX1MigrMZaucDbCmw50PJZZV94YA8WqqIZkK4qJDFZHL16kgBZAOLPR5UuoZOFvEA3OVQGU
7U617vReybz9L8/6nqitJBC/zdYIxC7WarvfhLqXPxGYrpxVbcf2b/ZYnr0MvahUFOBctqmkL+vP
Te43NBjdLvrhtSx6S0MGVrRlnzDnvOrt1C9JLCe6ttUyjWTIYOQ9lWrweuTAWqVfO/6Ir8N39c7Z
aVXtvRZSkpVUWn1OdLNbqnxR1W6zrQQixRa1W5NQotIs7In8a3A1KxLlu0erMugVtE5iWKu8bvKH
JtETfdHPB+HLWkyIMYnrQzqTi4wzCX1wn0QvCsPZostbbCB+OWyF0U7xhUZgC9mag4yipXCpjq9y
WnDmMvbFgBrVy6N+k5AM2PC3zJCG0eh1lyQ91uqCkPf4P0oTxh1uWuvHaKloOHPq+X+pwNGOxKYW
QlN4BiPYx1URj6h6jQ6dtv8/zs5sOU6l67ZPRAR9c0sB1UgqNVZn3RBuZPoEkp6nP4N99aussOI7
t9vbpqiCzJVrzTlmY3jCOPSmUV+vRPsRVp0mmoUdAUwsQYaG/c2Z6PRC56ralLHXqkhiWdX8zEaW
XklltbMtK4cemSSSTPgdPYDpwEG7OmcyK6917LUEx1U9/DFaNPxwk1fgYmHqCbo5mUhb3JSzDAJ1
plB3JYliOYOqzCXUXNjjSj00N39GMXk/lGR1yP1a1fFRKxeL+LG1rUgT8VCP1oRXxzscTZ4dxHLt
/4DIljTziqz3iDhcBcbbxC1Q9ZqLRanUGu0SoWVarkRutk2wipVZP4FgCplfoxr/IEZ3cHwKgnWB
h5zatzNgcvJ9MQpd1eZYvWN6H8mlFFuLI5X/uZCcBbMiYlHLXwUYr6hxKw28bjYMrDOGNiJ8j8uE
hWHIt9LN6jALzMVAz7xFseOGDZTnb2qiarcJI8gS27fZsBWxNRHRl2TuQSkKpdtnjUJjQ2vc7E5O
Y/Xdcebpz0CfBlyznrnf7LIZ3iE5Jxl3PjkPaeokd4lwlndJL3MM8pRu7I5tWRDWNGSUNRCBF9h9
zlr4kpS3twL/e81K2E3TTqwYVvwEzCGiqKFpORKpqfM2G1P9Lben8dUwx+ltzmbFAd2hEVZleOTt
ImMAkLObte4hH/NH4fSE6ZE1YbzQ9+hC9CuoY1EUTr0vbZl1vmG2GulzHjc0rgsUsNyzCrLZhJKd
yLrfKzna1nnuBOsHj4rvJiiJmMmdemVkaVVJQfdT+nribNlEiQQjTESy5EbNwVsGjZ3g60x6QOMU
sKz+Qggbwvo5JYGu8NKBeD5WsOvMzVwGVt28PoBfEu+ULWW/i1s3f0JhV75NKOpf6V44mIor0ltN
z2wIMWKqg8fFLpc9BUcT+2BudZI7E/ymBG+OylPFb2jt+n4ys51BGZ76ModWQvUFOzHgaIR0nPcE
JxbLKSLfjPfqi61W+6TY2Gow5nO88BZhLx+3v64UmkCI7hwFi3eC6jche9lEAb7yA+y6BNwaSgB3
b+ZFfw3/uSfMVVShW2sInOb4Z1IyzezL2b3/dxX06edi+0cpQOeHif3Hz0XCeJ0Wc87okBVm9sdu
cL/DdcbU8+/rfNJeQvxArwe9rLpJxD5ex5ode6REHY5x6c43WBJM2p+GgbyF2N2yH7OwFlbXfHHV
Tw77AExpLID/oeC8vGpnpM2q5gtKiKq3fdfq9d3o6hO6Zqs6N9N8B1OhxjPlzPtyJp303/f82Y/O
bNBU+QwowpmTfrxpmDFeNw1QERRF6borYZX2vEvVjKHwLEu5UjrEuvpedbN74BSd//KwnE48gVaz
3CuuMWvP1pTbCQyoji2P/CztKybzf2KQi72IwQi783YgoVOw1W3/pwpOxdBQkDGvbxf2D3lNowj3
KbHPatAB77xioLZi3Z9dTrvRv7+f/8gEl9fmoYCYQj3oIpD8eO2cOOSl1mV6WudGvvRJ1hMMgJbq
QY6t9bNXmZaxgFMXhT05fP1OTRqZR5J/a4niWoxnzatrEXhTRU2l3Me4JMpxn+i2zAN7rpQyQJUR
ayG6CpO0RrXFDUIoXmv5Yo77K3dMoQzFicMybxudX/V9jjpfehhXXYj8s8+/hLGlrckHPTAvnLIb
rah5X5uYoHJMjF1LkE+bdxkqvGVDhSST1vhNYxPws6nq/5iTu04wMFgBWcWthQIQETfLNPVnVe6s
Tk/c3Vwz9+nJ19Ygjiret0yL62OHseyN0qI6uzhMmBCgZmt3OMWJqqJhU8mos2OnCUgBxDGlojX2
GTi12aF3ewLhFSRHDFunhA09dVvsy42UADKEm6t4Kr2UL4GclPaLde6T13wr7je6I2k0nGE+/qJy
UDHkpKV6LBE2Uz6OsDWKxWU6Ktr6fsq7fl9ztH744kHiX/3rOTJ5MJAdbdrTizPTkseZBeDEPBIo
j0YxdVO9DTq1TBSE8fPIOC3G6PvV0/vZRTcF6ibTZKZ2saLXJZnsPVS6o6G4LnCEoflhkqP9PEP4
PgCYlN/+fZPbYnF5k+BvNomBTj/tUpTJ5j8MrGfEVlYaltXCScR4qhyl/mHIgca5F2f44bylcB/t
nAHIF0vpJwsFQlJAQzrtkQ1jerFQOP28GG4x5KfJq++1ZqT+GvQEyXpGP8eIFCUW0y7WkdrA/ym+
KaRUr/7sKPJerau7f38Xn6ysHz/MxXNW0h2DypuDGIyb9toavflAAswSSWHkb9QptO84buwUb8YY
Z0pGz20hccqSnJJgMjqmY2JHwtO/UoP8fcplpyFiTEM6D2tUvVjxhQmOV/SaeWiJqiWGtinyOIjN
BAcOTBKlPv77e/j7dXOgvvA8ILSjX3cpoF80G9lkUhE9xde/RxENv45iXulxCLXkfe1FqXy1an9y
i1CAITEh/LE4n110DcxaVYUX49tutjZnbkjM4NJTsEPpyeO/b2/rCXx85JHkY1cAmwuNCWQdf/5/
9iaCbcq66JgPWWac/gYQNO6AtNWnpM/dM4Tur369v18xcqRQX9PZZSyFYffiemu8bQGmgoxLTQIK
UzCkWV1C1pr0INezid5lW4eVunw1tP77h+SFok+OCWFTXqsXi0lOunalsfcfhe7keNpTCRwPPcDd
bFoSUOvYr2PozHX9VQ/o768YlP6Wu2IhnUKhfPFrGiu1Zua0nN8lblbSg3rS0UsVBEhoZFP1BzIt
5q3/9Wfd9noiIPBcsJZcwqLiYaiFwpj+pDeNcUoNDAk+RRrqjWnOv+HpB1Dw7yt+MrKmvwWQFE4P
3GFiWD7+snY+KRWTcOU4ZVZOKx1tEYi2c1vUbmCkdvtgJ17xQ5QTSHuER2elt9LHUWrqXnGk+9Xq
tdU1H59rxqwMnygJOVl6l782WXjlWMx6cVTkYHCCV/KFsCFU312gSjPLfAGD/tbMGiQ1sW4pj87Q
DpQOi27eTmmhIlUtJAG5o6n3X1hy/n67SY9jRQFLgmQRYuDHL0oS9dWLLk7pSi0Zcj2KnVyxlbDz
DLn/94/y2aW2dBUDyT840MvinMYq0awyUQ5aP00WiqzY+p7h+TeR9WjY9/59tc8eATouPAIUCsjd
L086Vc7K2HKcP+WWU0WltL+Dwl/CpYi7U9Vp8z6r5jiA/lv53Vr3YVYQtZzCiw9wln2lnPzk3gFv
ssagn9jMixfDBkPS9shKpu2JyOzgPxVBnrkvKzG5X/ygn7zgCNtxlEBWggB5Sfs0hgKi8dC3R7Ux
htSfkWbelBM+b6MkHcq2xVe39snkEcowQEsMc/y8aBQ/PkL01dpVxxl3MuOc0IyOoHRGxmrir4ao
AGR46EOtUrldp7a8RWJHUFep1V8Uop98wXy77AGsp3yOyxc+A3K98UhTfIkED0rgK2JXaR1qFOr1
r2BZfx+iMZAQuMnXzBEfd+bHO8baqpJmPSZHh0kC4Fwdp33UuyJxvniIP7kryyHFincUmwyFxscL
dZo7MEc3sxPrtHo30eU9LMY83LhL7Ab/fl8+eW42Sw69JsBYuGQudiQTZh6qRVc/WArHcmSh1os5
tvaeWJDhfsC29oWO+5PrbVQivjwUAIwkLq7nzYqZVU49HxJzWh8HZ0hfIUDT9Sbr4sdMG+9/1qlv
dTRrD/EaiA4u93r8eBgQakWCenKKiJOFgd6/6Q/En28XzcQXP93frQi29u1BpDDUGYPoH386TV1n
Z8qy5NgyQw28Wsw73ZHyWta2A4QVK7vQ1SpEwCWDJO6/enK0T/YczvkALVlz/hstfby+M3VOzigM
9R+aBy/oZKtBd6qVMg7jgbHyCUw3Q1Y+iWVFHvGP/d6jgX4UU1/AE1zpCfsFktVriW8k/59ZuBwY
ibTZnH3IpS+/nByGVFzSmz8lajy2QQ0rFQWvJdSdJ7riixXx719isyVQwm2PNb7ei5Kn1TJ1qQpd
OTRk+cw+OtU5WARdcQS97aM65M0VwIYk1F29esMkpf7v3jMEVpuDkfwkTqyXKUZql2XOVEr3kJuj
doug2D65ilju8eJ/FY/9ya5H4oGOFHIbdLJEXZTQqLYROtdqhZrM1H0nHtKdQ/cTdkLybNoFEuhN
+WTA6fJpDcw+avbxZnSK4tX1avOrO/+7wObToP0HxE2oGu/Cx4cQIkEnTdgXp05k0576egk7+t/f
upYMCHesmRNM6U9EFV9lt/7XavtYcm0PmGtt/s3t8HqxvKhGrLWDxIiRU3PpoaaTo7Nb+BtbHPNi
XJWUVZQ6/dKLA16gddq1iU4pPA3L9JbGjEQiD/NP5q9YHRgNj/ypLxtzNf08qfirST24OZ3tsUy/
wrbxpVx+dMCeBBfCYeQWLj467pW4YUyVIIknC0hR4+pGqMyGQZIUkdnLJcD8qnxRnH3yS9HBQbzD
o0PL1r0oUGJyV2VsGhywe3O+SpNaZ9ZGR8m1CvQmY3q7FKu6K4T+lSf87y3OYxJFz9SkPsa3fHHh
3FtiYyzN5KhYIjvU1MZXDXPGMB3WrxJmP70UOTO8gSgA0Ix+fBoTaOs5s26iN7w12ZtSy+5hAr6U
U6t/YYn77Eo89xwpcYpYzqXobM3YQ3PZxoeG6KsCwNRqEltFqPy7o2TxV2v99rkvHhgelA1bsPVW
kV9/vK/UpM7txsI9ODZ44J2beUWDAcIS1RcPySe3ZWiIzGBfE1aAjvPjhaw0S/K2b5HtzYoVjb2m
5rTaZHc2Vy37n2XdbAuEEmxv71YfXFSVnpLROCRm+zgpao3JpK1CPVGq35CKxht7xkz77/rnkxeA
ZhfrM1Kg7Vx+8XBkjjkOebEWR3vQ9rUwjLBBoLrLSprDjTa2ocGY8GfZVOG/r/vZd8rJS2O9pjBh
zf74nSoK4bGkpXsHiO7i2ONH9VdttZ8mkf9/vGoUA/+9ZCx0vHQfLzUKp62FlMnJXibTd7X8GVPy
8KJUyfz475v6u7hj56ExvJ28aY5dJv4AA4jXFBjmYWE7umFiWgaw/HO4slULRWhNv3gwt13t4g1A
y4Xn1tgwxEg9P97ZgsQsL6B3nvRZV4J6QQfgKa1xjil3olzVRgYAxlcnzE/qCgo8nU7KNs9Aavjx
oqm7Iv9oiuLYocEHQVem+zLtQKfC877TVpSsuMDR9Evtu+MlxsO/v+JPXnqsh+7m5MZvQeX+8epK
NyguErvqVC/F9H2tYqEGy2zF2hfvxSd3SYPK3KKskHQ6lwz4Xi+IQ7HK7FRaxXVepytQa9OOstnQ
QTNa41Wlz85jExtMth0kzv++y0/eShrQeC2ZWBF5crni9KAXGBhlRG60tObfRSG16UGiusTgE+fg
38y1JEzDyXPzTzY1ID7/ff1P3k708VjgaCJwdDC3B+//dCShIvJHyZydGJ0MLOSgK3/oVt7uDSMt
fv37Wp/eK1UZpxT2X7oEF9eyRzhUaLKPUrWWJnJoJnt7u3T1Z+z0TXcwAK5O5zKT61Nb1uZXLvLP
bpXuFAcGHNyUyRePs1EuSotLjgOLmLRN6tT4OdbyMzwb54uK/LM73bYRjAe8rSx8F3dK5LWbItk5
MrfI9iQWTyjf1Dlvb2K6BemxnjoxRK3UuuyadqXxxUPFwrp9lxcLhsW5CMMQrS+L9f7jJ/DEoE4e
49mDtlpItcTc+xQGBzRMweDWV7rVnRtyR3wBh8lHan+VgMep6H9PVReyAPHOLwSTIA/2vpc5rSWm
2UDYs5NBNOh5bvogMcgVA+bxlFB4a8UrXCDmvMAE6bSOtoPKV61fHXOKaoIQh3hAFlu3O6nU6jGv
1AeC/s5ZPYZ999udu6PRafcddNymqa7notzVhgzTyf1lSfXNgoe0a4W6RJPArLfK9ZupVk1AqLIV
Ip66ajbJLuimn4MKVH9W5aOZlCHjyXvNyPZVVf5RUkRbi6BQTkrQlihvr9PCO5WLuAc4hp5L62+W
wQxmez3NVXVtZUBvS/sUN+q1t0Wo9859mViRqcNtbd1qp6jY262imOGEtTT4YpH7ztqIq8TahMNl
8aAwwgxXHbDhDBeDM8G61veLUbxtaL2+rgEt0pK2qmOfL4GwXtFyHdJMtjgYmt0amy/JPGPNUO+z
eLgTcFSLNg0nHAuoqbRnp+tI/Imns+12u1HmTwRJfzewTRT6GPRedSjnNvNphfR+luNrNXWcN1mQ
L6lxsFLzBcxBsbNqQ/FNfQ3p3IF9ZW7tdUo0Gep5KICalfPYHLp0fED51UJGcx5GlawKydsaCeG5
2EKdoDSye418jL0r0nVXmh4JXBB+WxO5zLisUemCEK2dBAuzMz13c/o6KBbU2qzwB21pjvpo134v
mN6utTndFbJ/I+To1aznO/Cf3xbIjKJe4+OyCcfLAihOruG2BGnLyUoPJZ7kejDADdLSLQjWGQSU
Spupoi5SmPzC7qImhkEMnCjc9qxdprsZcqfqz4o2N6Qh9Ex6wquq2NdZWQOplc2usFRgg/C59el7
7NZPfY5KzVPvV4QuHKQD2x5PrvRONp+dUMGy9Tmq7cbUa/jO4lAUi00a0xrZi3wqjeRhToYswKvI
0SyrKlIZeOdisS7AcBbLhy5wNorY9EXPW4qDVUPjJ1+sqYumud4zZhsfkPQnUY2zcTu0/Zq8Secq
ZkYYpro9YP8RnnMIEqq+M4zlDL7xTpviE1qc8rFy1x+Jgw6ox7WwsxCYBmqih54xk862IKGL+wSd
QYweEZ/ZrouV0JEGvhw2JwC/NFi8FI1bI+/TNfXCytFa/kqvoHJrGEb2/KIVDEV1wKljWKNygLRe
BSQQqlcxkJiztkIzVYtVR4OgBslSVNGiquvBaogBA0EJKYMEMEB+G5PHMsoIizEBzKrEEiBlz667
/FTrMd8NAw8/stQ7rcpea1O7Jdj0ZGkVbjINqYLOf0DJlZfrc2YkAYMvdIaq82yxjUZgdjtUm2yr
gkRdzVwA0tOVCmeEeO+qmzxZ5LYFwLCbXT4k30zFCdC/HnM+sdnOf8osvXftJtDj2SSy1/jV6DpB
8dYEmVSzQ3zcv5K87I+paHQ0ujh1U/zeiLiyR7PUTAZBWbovGvUOmGlzcCaVcMKmW7F3g2SmexMN
tXZf1fmREuVPq9dnQi4Q5WnVb7kaATmo98wxrpNCu4oTDMUMfcwdqD4R5Ot4tRB0qrQIjoxSQOLo
FR8y1y6u8ut6qW/WCo4thQOxIaNxzuxS9Us02f7Yu9DKVb450TUH1uBfoilwDw/5S2cRygbiIu6M
R2/O1SOd392IbjdxmVWmaBEqLu7r7AQp5xaUGJ29I31w3dFcan0jR88s2DvM0hlCi5HUjW01hzH2
dmtihqhLTsUWBqN5U9SnzhV2jl9lvwRjYR2NdiyCQZq/e2fcUw7sSfseyDcBNem5Q7qpurItT+9n
F+dsGvG+tMsj+SUNUh+Qk32S37dQh9F73YgFz0WMnFm2d65of+a6e+jW8Q7Wdup3AIRNe4lGZ6We
jsefMbJCLx+/yXhtTx1E3V0xYhkzlO5xdmUCZDlrUBWyEJmO4KtOr5pCuS/j7GjZ65s2qaC0LRa1
fo2v1jn54bTNSeRJdxKO+SJGQA4LfZbdiiIqInu79jXRyZ1ADXkwG+suw2abt8V1lngvgLJ3KQup
5TnHmYfDT0X2wxiBy3hae5dmBDvK+ptrLAe2gwP0wjvGLy+kzd2Z/XLmpXz1Ov376GiP9QBFHoHJ
NQrlm2QVD2TNEL1glVFpZVdTo9+p3fgyDF3Yw0GFi9XXLG7pNZE3Bn4c2wxQ8kS6Pu09DiZ+j48H
J42aRbMjHrKqi2Tp/E7NGN6tlRx0s+h8Sp2HufPmaBinvVu0V7bb04yS7m6YTJKupfZzXdTnwdTP
CABaX13EHOSu/Yp685EkdHB9Gq/5OjgTyPe+883GZHGYCXn1pAYSk+RRVLvM8so+S18tMRm+gn56
Z2wcfTIWar+uinznpY3j57U37FbbSIBzz0ToVBx7U99w9BFMMUHXJSepvVnESVS08xhVokq/6xUw
ISt341M6i+uB8jiap0zzVQvrfWxrj5Cpm707gkyTk8x9VxhuZOYsimJEmzTr7u9SSDRShDL7JF9E
KrqpAGHzAWE+oYAdrO2y7Xp6lw0KNbVXkPDqM4pZwhB3Zu9u3Dw3sqvmGYdpEiqG+ajX3bMuE8Mf
SokQwuNhMWT1kjnzrd4196VSjAGP423eFYMvDQBAsYH3HzAM3RLhYO9qE2RcCpD91EWpaJu9drMF
bdEUTK96Vbk2GvVljNPFT3Xtup4GKzBKUEtUyjfSLo6FY57b1rrT9Py13Syjq3I1Kultl/TnRG3O
SqLc2k1zxz5GWoKmPw5JtwSpPYadaf60FydiKd9Dp1D8MsPqW47mcNUN4tYUSaSnU+6DneZ4CcwV
Cf4+HmQboO56tqv4N9WNRnqd9aM16gcrl9c4wV4GpTyDtbglR+O7HesAF7V32cSnIivfpUcZhD4R
MLN9sKtq3ySgqEv3pkCRiYQG/GIh5XfWo3eDsGgUxstzafJEudoAAEP0p6LFz7Zq2vPKhxLpDAy9
r6g8Y/4nErJTFu/pLTHbn0ua8ZMS41xA7AS48T4oZr7TtXyOjDUGFk0IlsuCUrjugz57V7E2vgtP
TCGAFfWs2xNDcHP4nroDD4EKjQPy/E0ytKnfLlA242pDWZtRmzYWi48Nmmm02YxwuzY2ozKK5XFi
JytngbQZgvCqGVW46MxFjWztj6qwfsBf+40V8KEXw+wbMrEDkWlPIyimYHtgfRenlt8R1ruj6XVt
aApLuejGoBuZkLU1qRWUlN/jgTapZjTXUwpf3zIfEPeeW0Vui4bzhjFjAJjhqKQvTsdmbbHqVTlo
ILrguIBPaa3HfrY4R7oMR5ByD047GZgHsb9NaX5glHTMPbANsl36Xa8AcnKWeApZisQ+KWt7Zynx
r9HexO7x4pJjXDwTT3FnV+mRhTxqte7czdqfbFkd35tQC9osATepo/1m6O8dSKnCR6gvRtQg+Qqs
FUBV6UAdKWoGBwmzeoNQRl/v4imYuiTilxh9uy2fLcQkvrGMk892iFu+N8BWmyD9CkM5Szt7qy0X
maf1DUTR6sfWsHdandkLC2cfS+3YGstLPI/yjHy+3pAh1AVefdOm/E+9VWxV0SNtMMPH/cAaqvQP
FpWO38v6pdasdBeP9hAh66kQaM7jra2NChPuUtv3hv4OqqCLDITneyUzb1dboBEdbe0GwU3r94Z8
MZy68i3h7fn2Or+fgEdXtUeRng6vYwNUuy7zys/s6UmQvU6dtRJaRvHTFeofWyj3ErnvLhnrdI9z
6VDM2FqZoCw+/LfDNJdPdjm+g68kdaRz1aiKU8038cC2FWMXuxZH2Zc1HiNif3AY4ArniTbM7D4Z
FCUoLfT2qt2rYa0K7dhhY+Ln5ihQZ1P6mhV6KX3F7NyzYS9V2C25E6Jw5WA2Ty78Gc+NXzDAa3fM
y+lhdmlyWmY3OaANKk5xb7ZvRjOp+rXC7uPt8Iak+2QGtT84KGbzRH9fC+c3/f8iymgs7fu4MM6e
KZWXRGn0YJ0G9V5DBviK1G7al3mh0/kq1pCYYZ7jXnf2ht3N4ZAv41XsVUnh66Sn3szTnHGg0txR
QGBLx1tYQENYOONK3MQwu0GKf/h72uttu8vbQdmts2JYQCXK/gZLkntQUSHeQ9Yl93C2ZwryUtfH
Oygq3a1q1cl+0JJ3i3+DDI1+faqEk93ayph+syzcXAmn8DcjVzgLkuo2+iUH7x0xAMXORLW3N4Q9
HXS376NaibO7bEjr5zmzxH5BZ7ivG4gWipnYDzJLnMgQi0uKTV6dTDdW4cpo9kki4glMmXgRlik8
F2b/aC1JQR0fN+GoJ2AeCbb4Y+h9ebarAVuNSOgblhyID83cdreLt0yhJCEF+NGM98YwlPmGmE8M
xDmF4th7r1jE8pCe43xq1FoPqWq9M1pYD+RcHT9aXQzUPsXggVlHEaGe9vKg48ENdRVpwsIA4bBU
irbrKqMC1ucm7PWJRRg44mbZ0/cu0mUIh441kxDBLIQb8MPkBHt0Fg+omJAJ51HQ/quO8Rg1R33g
IGyjMR7zU5e6Fue81XhYuxYCSlcjO677NrKyauS9N+ygMxXLLwfP3auNme1Zwo3nxWu7aKCSvuvG
ljzWhGyKbBYjgmLPCUwWu5PW6k0g69IJOK/VL+mqm9Q69nLvonq9T4uMD7PadCBg1xtHhX7TneOk
3c5ux/5qyFwj6ms1ux7mxDx6U9Ntt2rfrZp0212vNutuFrQY1n6jKVMuc97Jh/Y7XhEzYk6Q32Tu
WO4JsMY8s2os5CwUcVi7cxoWxljsOqNxg0Z0gvIqF8NpFhQvgp7Mdy/OiyPiI/Oo5IYSQVntnifk
Mm9Z365Iwm1rDmnAV1ExacvV0Oqen8b5yZRlYM2K5vfZSsHUxvcsZ4FXmcGqrNersnzL++o4eS7r
eDHdUh78dPX2qS7sF+yd1PPlmSu/2NP6p7WIQiH6hbAb91lZ2z+l4l5VTQ6mX+Ek0lXjCwqWp1lY
oKKq6UFzzGfhev3O6JInc7KjelLuOVhIdsZpv8W76BIfZMcLFaiu+GOPrL+ZEVlx/k42yGONv3DN
85Mmm7vEzm6MbvgllzqcyvZu6bzAAXwdkaas+j1RUkEzNwahMvWTvip7rI+MxfU7BO7wKSj9ksoL
Y5iHQWGIyKEU3TGnfiurOFCnsQyqRrvmLHM7JuJ7qaVo+9qjPSm3Ga+W2ldbHMmMjH5MWYJ4WuHC
+3o7X82reXDyZa/3aJDa1dGDzHaflFVvfVlrRMrap8WuHu2+DhNgPuT+zMehjq9MqfeUMtkhM9p3
R+UoYluaD0hyj/oJfO1q/ZCuOBN+GTD+c/3EEu1OncDHSKMjPMst6nGk2dSnP5IJkAD9HDnvctiN
gT54z16h3sC9fXViIumsaX4pK8hhnjc9mDO0grWDD2tUhzbr3utkoP2sX8vJwuqgI1fQpumkLc7j
WKXPDkTJGCumryRzGFvOjapP13hAw6zrfmgjeMyBEEifaK7UTxz7Hb/ClVFPQaZxmLAkrYnaVIA3
FBrJQySNatqTdPvfXmUch2G+gQcc4ZS7SzkM+s6YWjtT4x6FW7p8M852gsl+2TXJJ2pNxEZrikeU
xcvGLJLHZrONMWded8J0ikMt3beMyAG+4zwqOkInhpbDrRKNFl2ppr6rZwbwzoKLZ6qVG1xNg5/n
boi1+CQN86SM1oE9+KXS6X4wvyBGNAnIldjZA2cLM0HVqDPJZy+hGRlXFWRSZwyLsTpUK5DRYg4A
M9wYfXvSk2byK0WFoK5dNbwZFOsT2jlOBTDgX3HshkKdItfIXuSkPiYy/U6iEPXCWu1xFoYpY2tf
MYq9KArap01NrFMqyH/yAGFWeuAYPUc6DrR9JgCu2TCcyppTZxF6g3W/UhUMNVFKbCBd1W5hVBn5
FVm1W1aDRUcfX+l93cpCC6t+DchlAAdvO7+YzX+Lve7RUexD3bmhPWkvujP8hn92GhTweZM4r5rF
4S15cOcyGgl281NGg3ze6Rsi5/e8JAUVh+IVUVciwL4ncJmYdJbhUjEmfUPuf4cRlIxZ87rO9HAc
yjtDjW+6Rn1SWEryUrufY2IhJvfGSusfrZrvXZSkYW8tGksWY0abxJ5A2fYksBYvW7dk8eQBZItJ
wocCDKH5JQs3MjL9domdn1osQ5ysZKlo641Lhb8HDe8FTekBbBu926YSb+gzecYBnpAGI+8Y5m++
g7GlgVNc91uMJFqGewXfNT23mx7/Jot7OxKnVN433iTCUYLft9Xpt6m4yQ4p1p2eFRJLT5UeuomD
GS3cU+5QpNfLTwiir0g3h8Acpsqv8gIKncCHY7FSnFuRlIdiSW7ryXtxPeUHZWuIEekF4sxLGZfR
4CVzYGcU7D3tRNG6NzpGW7/VrPdNvUNj3RSBXcq3JpXHyUAFtUrhXQHbYhUwYH3hM/J2heKwHBqD
TUmqEegydmrQuMT1DIUR1Qkz1RFJs2pyoyWLrdFcxSn2N0X9U9Aw9q3eudZl80cAFkzG7gmzSdR4
497ypqtUTTnX9z+IkuUv1Xdl1knASKayde7wq/W3mZIuYbNm1xBryTshCASKTTRmyak0tT86YHLf
XdZTU2a3uogPdhz/Iv+HIIRlvcPheTMSDGK1ceTKtIoSjlUVaGSK0x9esgbIvfy+8NCbNYRF0ele
SMNS5peir648b2FJrkO9JtOoxYoO9OQW6irlVrubStLtHMi+nhnojX5Qh/gA1Cs0bJv/2bjSY44h
E7Jea9Ue0m3PSujbIPUfG+tYrehEdVQFRh+6jvXbSrHHtmKhgV/t0UMHM13uQZ77ZLjLK+1aT8b3
VCzvqVoHleZWAfHmEeFMB4EoALJe3A0s1W+KlYVQ03+l1jTtV906DXqaB8lqPajMLTryx3wGFkT+
2NB3KhTQvf1Y/z/Ozms3biRKw09EgLnI247slizJHkuyfUNYDizmnOrp96MXC1hUQw3v5QDyVJOs
cOr8ybG4GobqlkypD/OkHQW/uREtm7oTf5kzUgwxEAYtksNvHI6PrZXe5Nz9Ei4j5ADexFjJED2D
XiFXGQ1x8gt9O/+glb6kNVTephl+iYvTDWEh7QEVDeJCqbA8DPsWGod362aKUCyv2sN9uCexKlAo
bHjV5nNoseR0qpNKEMTV1/+NIvlgzOETLfcDt9WXKGnOTSN99t3sl93GdymXKc7pHV2Yva8Zt3EP
QURTdGOSiLw+hwZ0+BQaxPlENvCUTVzW9DKQYLbRiLYpKbDazDomtgUXPrzHTPDWdwrIHq7xqWda
Fmm3a9tn4ghv7ZgItEEPhPOf3miPOlpzFc3n2Uz3hEhjDQxohYXmfijFc1HXi4FPck/AIXNm0cRb
xDQNQULt59f9XlXwpKPk3I39l96lL6mPn6rQ3ueEaUyEZcCoQCmr21/smn9NkOCuiR5DNi3drT+3
s/4JQUWyqWV01Jc74IAiypwDwttORTJ94rT9FGbzVwc7MrqIh2Hiwh8nj51dHSfpBsR0bFphHI3G
RJ/OjXDIrrCR/uCpa7RzMUKCAK3DbF3rUvF8weBLN8JT2lv1MVeiOnRqFhvTphMCV7t5dCeIC7BU
JCyzhCuXvrTQMG/cYYT4M3HAwXJPIzIy9UaI+018eB/6vsDfQB6BKz60Io8DaAV92xxrmNFp3slM
Bvq/jQN0Y9FM6ESbbOuwiTkArgqbLjAbIE0trlkeJoJwwl5jwIPhdkTFkaMNGt0xF32LaDhXoQjV
/PjB6qZ6LyE1nsh5ods1+Vd9IS5QOGAHo1WGx+HCxV1ROMKI7ksjankeXbPYuC26/AkhxI3v5c7W
KExnayXFZwiTfRCnabqxl4rTAwfCY275T+wCwwIr6ivw+AXyzuL7i0EfroCYXK6IAKOeRp3ROLhV
EJpwnptafwKuHPc1Ta69krZ5hQ1waXq+GnBF0LXjBCPhUKanHEOD/zRS5NHGJ2pXzzRpiXG3dqkz
geEYeNkOSuq73M7+m6hMdz1dq20aVVyRS2rIbkIsqyVY6Lw/Pc1LX8qxDIG0nC8GOeL1VMnHHGeK
EHRjLEdw45hQHZwRNMPHSbLVsIAJG1BukfgW1HmvLL9MXuI9Zy6m/DRwkrbYNVOKoMbsajoRFUR3
3GiAM5l1XtxkJMGxI5yqsfUeXBTy0WZqc659ZuHd267MzsKjZbEjnMe2d+8/2qVFAINJXxj/GGqv
XbBS3Sxs32MR5HGVH1SdZntzUuPOIGtk25KMuBM4bp/IDCoPGiSY4/vDX3ixJIHj4m74YmGLrdhv
rddDnveUf4pT2IBQEDztv2xKkurfeTyvxlnN6QEmcpk3ThjgNV0HPspzUiYLamNf0M+5soAuvFNB
ncG6xpV0ieF5PVuiuC4oDnmnI3jnBy9LaHC3evqBQBeudFgYb/q0r55N1cHQ1jvj9O/vlAAKdlFn
kRx5q8naapVyGq/UAmvGNJmQxKIcMe3uSX57f6ALHk+oqwg4WoRNJvyr5ev+xY5q+7FXs+fFJ20u
FLSdBs/BusVSs+JobvSnmUd8xq0ois6dHvenKqMQOkQpaZ7bDuHVR8Ii62SnkKp7d3ZURf4ZE7g5
D0KzI/NMSyJaUh1elfvU6Wx/6yfYinPfrhrxxfKqLTrojOtWGcsueP/R/tggrI5M7H1Z8xD88Hlf
y6hwGYIkEE81IR6yCVyJt0BUWN8HquEtbfvfEMGeYb03Z/jz816bluzPaeipPyNKtpI6fFtkfXQi
H9u8Zux8QXG1CO4hatssHRbP6uTSbIIvw8RLz1OZ2mdl6OGpkn58CwFu2JqDUeOlo0YcV+Ro3dOM
pF8mSBZ7/xVd4Ivh6wYN2EOvu1iqvf74mhryRu+TxQR58m48CiboTnp2cPVJe3h/qD9mtKuvgd8y
ImR4gB5ev6sTwmAw6fRQo2Zy7+ipaQawtIZXK2ZgTUo+rZjjH10D83JjQkf8iBmxwNE7mZYGPhfv
32htKhzdHDSxh4aE12Y34UZDshyX0pFUNUmcrq+5P5Fw2F8n3eqMPVLN2d+0bRX+zLJG414XTp4B
jqQUNx5NknccQiPztxrW7p/MdprvOLqql0Y20Q8TD5dftTOR8WzgL1ez/uKJxPKkgmiCMlf/NoXK
+yHCXD2HaYM5E8Hr1URyckphCjrHLY/d5VPKudOQ+t1bzzQ28t+iGSr9MCUzMBriBVPuWq6ceF1A
EABhtwp6f1FkZlyw9e5bVfgj99oWtM7Tswd66s+YfHmHwffUXWzCgP9KriEh3xYOVXunIG5wK5Tf
fHTjtM93oGXIRNqKIPKGyxoh1x2irRs6BNCtQqzsoRssVJJS1AsvxOqq6srpdGkZIrJDlgYqQBrX
Wh3gjaXla1JXJyRCJH+r6LHV8Zxs4nAT4nGpqic6N+wUuPnvdGf8WLqPjZU3x8KiB20VTbJNiUx+
en86oiRmbq/nI7URuyxVK3Z1KwJjNUdVwkanTnVqkcqsMsIQ+jJJj2NSjT86Ut2/2pWS0Jh8p/5R
tYKMYqMqp3NJx/47HkU0MGRC4XNI6CFPMK9Cjx7IyI0Q3oqffsDRbsoP4eyU86ZuNecLM6L9aWao
N1sgpcUoCLObTeO5Of5zs3unKt88eHrf0Xue2+g/QuZZ8aM9oegQ6Zxi/qVF6d7VU7xFVOZZL2W7
IBeFTlPY0xfSdG0fsFOF9JjTX9jmmV+fsyjqCUB0rOqQq+JnbMbJQ92204/Sd3P68aHbU35RMndE
mz5PMAjPMFzap5lfcpM5RpVt1OiVO4yW4j1J4UsDFCFu7Ffmk1uNzY2OaQHNZl3fqqRjsVIyqX3R
0K43swq+YSndR+hPRE9KGX/pug7qg9Vnn5uidG7tNA4fjLYt3L1waJlsZ3xObgyDYHdZD03gFOXc
BMIYy2Lf5INFhyfpbm2YD08Yxo23VmknD5pRQjvg9bcgie4AdKi8mzBN2oPLneG2L+30Vxl2v9Gt
inua/vqNm+Mbx5pNt7NXzyTB5/Oxp5n7LRZxeJN1GNMR9FWme8HKl5su4n/jpBgK7iq2im3Z5uo8
OE33sYekcxySkKmbpepbS514S0CYeVtwHfLoqY6sUs0z7kQ1ieMyn7amRcyTTn9RHXtRWfnOHbv+
QxRx9wwLWFa9I2cyj31JMHjip//hvUnixfvT/8JlDV095AokSjj9rmU0QzjWlZ3S5c8H26qOI7zU
j1B6yg9lmicC16US4iCce3e6thu8WXb4Felw/C3cuvCiWOdzEh1sZ9Lnpm6iKfzhEk74DCht/c4b
raPjGeOKAtAFgyx3bI02INpZKIzCTa4wtf+YKb9a/8sPwdTAIBLWNFE+vz77uk6r3Jid6dS74eKs
5uXzc5tEVOedGscZg16TDOWxVXlO/k86Aeb5lfMtNyLjP6I7HclfzA1Jum43PECoaR/h/SJBTWvs
KTfEUNE36f25E/s0n7ovFI/d0kDyJMRBfbC2fYmL8pXz/M21j2daMhRQ6NMj4Eb8+pkqXP29Ou6q
UwwbD5DRdXddGU90Dsv6E3K0+Urp/+d6u36JiHtc+hKUMlyrXg+IolkHW02tUzaaU/g9J40YaiWG
3c3d0JNtsnSg/V8tkcYRXK+Qpl+ewGu1ONWDwjDtQ5XkmCHD8uim/TgBfGxG4rh7wOY828suUtGm
apP8prES1OjEIxTalYvhUsmvH8FxPUhVBNbyJObrR4gwAmvycQafweEzMPzO25WRLe8nLRp3pS4d
cl24xtu9fc2e5031ZS+XJqY4PgqL3diqIpJjJKaqrNGyaWDzEUQzTD/d/mEcsWZ5f707y1O8fkoD
ZxsEnA5rbjGwfP2UVV+OWF5nGX0Kv0UINUZY5Gqzo/eb3Ip1tcs7X6O13A7Ol65NnVvVNbDQUjWQ
UOZhWm+fZSicaasNofFCuVjhv9fQwRsV1qqqHqJv1VjixSpdITOuxHJOOHSkuoF1pl6yLCFeiU9o
yS1JP3pF6ou59IYbgq/ywq5gctnS/2HahjXep5lTjTfYzy5Z9MKdzL1ruCNHTuJ5uykJ/ZgIDriL
8KTn7MHrMVIMC1KNpjFVz5G0x3bjJ7LWdvPsusSB53bzMoxD+YkQn/JrDfPqKdSj6Re2ieC85lhF
zxL2anblpb+1X1r8b0wHVRNfGM+U1dTCVhP1qTL6U5zI6j7Rq+lIEIeNjX8aHzQLHStAqbXn94bb
2V2SLCcdRh+azf37n//SL2HXxTFm8a3ANnD1SwooP84g8VKhMnSDLBH3Vee1dxigkbFixsAlmWPt
OkN+NvTegApG3xhG/NVQh7ezcLFvZgbqSNe497yehR6ZKhgKjvMpk5qWH7BbMiCNYh5ZEe/njemV
D/C/ThmraW8v/luLeF9w8Vht8tA6TZxU2eTtzgevTdK4p9bCiV0W5HTqpSCnfYHGCwcKOf1hiHH8
MPGjqvpaEQcmwaDzOTafU2gBsH0Hs9p6LeyHtMl/ZNr4S48TmH3t4q8ZW+kLkuXqe1QaoGdzZxyT
AqKWH5f9V4uwhg32kPOj0dfFhzzX7JOTDTME6DqFn5eWxNU7OunYNIFPRhxpW7LBfuRNofaicN3D
ZIj6QBsxBdgY21Mm/P5QtNANorw0SCGcf/c4JJ4ht6VQ0QuuGxt7nruPZWH/LM3Buh0F9E9VatrB
DUugCSusNx7l1w3Xo57oeaSLACmhecgsC0M2GMRYHBe6txUe9qOmBZBchwlFHtzdDdEE6bbAQuPU
klmzaxOFrVRKq4/cxu6uNpL2ibdcbC09/UHy2bzxewgDeS+bGyuHn1br2m+BN/EulZa6d0WofXQH
aJlWh/qh59qmNnJQH/1FEVGg7z6WjbnEkrnx3jRK6NNjmm/zPKlvsiqaDmGmhbvYA/GqarPd1ZP5
OyrC6eApV27mPkeVULjeJ8h92c2IZz6oIEoOOOceYBhoOKJR9753fXJ4VImCADvl+GMI2L819Bpo
KzFT7pb5lAIjkbcFly6stu0QdbeTdIq9TFFSkGHn3OLaqu2afjAOScPtq+efg1rL9Cx9fd7bJRQ8
IwOWULVKdo0qaBi6BjTzBtAqc4GcyA+eHkeC2j4BwM9nXn36acZ35s70je44zKEL7JzZx1rL06fQ
yQCtPEJuYodM+7Soho0TA90OaaSz207Rto51DTy45FRm70PFnAsyyiNvhz5o3GEtMBxLw9bAsZX+
oHUxkmCYwPgNVMYDTWRidqWwj4noOsR6efoJwYqL5Efod35m0svVhAeNQzdIegvhyLElE6OCwKer
SOvQzWkHjpudLJznbjPb+6o8uqvIca0HfHxAZLAzTnYT/TTwebc6FKoU21gntJnHGiX8JoOTorFt
gRGM6wTpYNYPMcf47dhI7bvWUGtt8hhBOAtaOsQ4hZhmokPT53NSd91jLnJ/ayjYa/GSXMptcvo0
kIRwlPDATrWa/bucaIu9g7nNXnU4aWP9G58WI+UdSWr5LjYxOKAsmW80xPPsiQsjgDWFD4EWBVE0
GPhnowWAhtN/iSKfW52Axryx6+wb9nWUfIlfPc+RSE9ZnGIYopn1FvClLDd0MIZ7vDv447yAjNyB
NWPgGx/SZoY6Jtg/tz6RMTvBgBtDZnXPRaQws6PeKJykaByGwJzV6MptkxdDtKGX555KCIJbTQj6
B02lTrgRE2zhxWRJkkf16Khx2hEbBJo4eaP+HEZN9QHrdkxuaVZ8bqopCqx0th79ZPoa6zF3UQUF
/IuoezwZwUuzL7LV208yJx2rXboF09gJcnFJTN6IgvnDljnufAJkb9sJc5TGwCxoVFBLEydT350+
Fd9b5U+/E71FhmRmwKxhBw8LPydurUSNFGY13i5Ny6dC+O3BMaW+b1mVu4k9fjdqw+fadiAWVgZ8
3TI3cWUnvI6mEUK8Oa3Lc56bX0aDOk4VvgFzhA5fU4APgkYNR0gschul3DSVxqV8I5JS/yncXNsb
ZihOgPbW89BMPxvUEvs5LxTOCb72bcT17ghQXh993LyeolJTJ9dMnQcHlOCh1UydwqS0DwPAFzRF
N95qUejtLTmxm/hTtR8htf1KSCi0Fg5EBZQO9mxVs35qk6a8tQnpwNdj6HYGnNJpB/tm3KupY9DY
SXfmVJOMV/QwspGOyqxXZ5Qh3+betw5Y4Bdn5n15RKYV4g2ORKzl+rgpvUrfEIrLo1kRpswjjhN6
rXsP1FvDnUYAKTDZgrnDtLzXyjF7AMIN93GPM+HGJeAGUYLKvqQSzcy/1yP0Pek6063D8WAt9u6F
CGE0yPAU0SaGlutqO9fA7VGlpCX51lCeaCeBcIYctewZcitDzF6anJP8/V/y5iKM6tv/EyCyACdU
SK8rkqbvySBIa4UCDAZrYZlVc5MYJf5XtENGuH2GNJ66cLavjPu29l+uZ0sH2F6iu7wVvoBWw1iQ
JffkuYg00A+VT2YbFScHM0Fn8/4zLrX9qghyeF2Q0zERwkho9Yz4vysvxj/s3M7ER+2bhBvroVfw
RK8M9Pb6idcJYSwu1J8FdlyVd2zZduUORnuKJkwY9Eo4n/Ekqkq8awV2q3qoX4EdL7xFgS8QwRvY
pGEAuSrvkK2GMuoi79TbUMAIjM1Te6/Zo5Zx+qm+ulJPvnXmsZmuf423epPcmfrcpzl0UpOVQmjs
UuuBxLBQR4HU5fGGzq9NKHmuqZ+2rjSci3FOesmaAUiubzV4/aE55d6Vn/W2lcnPwjVEF7inuSaJ
xq8nsUwTJZupnE/jNA1PGW09qiHsS6Jd61gqhzubGv0ujpHO7AjXow7osIxscbSi2wwcm2s3dlb0
d1Csna/cvcwnmcfajWw9n7zPpiIFPCbHB+ArSjEncCGk5PukyL2fcIc5IRaPLHPr1QnwXzzb8wvH
Z56wkVPI7dnjQorgTM0xKiai4h7en92X7jaCwBwHqIylbK0jc0qn5G4fQjyIlWtS8ERyO874n3mc
GxZFD6K1Kj92g4MO1SjqHVwz7zBHZfH5yg9ZZttqnQnBHQPjH6LRgNNefwbE0760elVgP1Jk1l6i
k0G923n1bVhFfRBGMs6Ok+4gzZhrWk176cZGGaDb5uSiBesXB9PSsmZXIii+5nTxdm2a+HeSLAZU
Cwqjr6auOdH2VwOnlt5O/Rn3PkSMpuYeslbEKLpQybz/NlZtFZBogkvpMWIPB/qLs8frl2EX+WBq
c+gEKFpjVGpudYqQTW/bmf5pPnQcrn1nHVq4XdeGXi/TZWysiHB5hi+DGZK5GrsoixQHrUQE8bDc
CaLJptHrNAMAQxXBHKcv19bDjlgjvVxYQ5B6DUx5DqSuQZ+Pmzs4J+kVR6jV+wdnWI47PB2hqXAB
Xr//lDtYjrjYDlSUwUttgMkfHSvqFewIYwE6GnIc3v8Eq93xz5AeRiq8hOW2ba96Phg2ZnOOuDbQ
VKd/dwhU3CLGRShMD+7KRrw6Rv93KGY99jvc7cUar57lNNE8aKxAASocJh9GnWn8sWuOPkkY3oc2
maYrzce3YyKlAlIC2uHNkkD4eoY59WQtlKc5SMy6uvWQA30uNNf8nBSQ9MTYN/+FqKWuQaZr4JZH
pSdNFqC+bLnUL8tb/wswTyIk3iOYXgAkZ9yMLfAjVxZzJiTZxyRg65b5aG0dFACwdlPsgGcwjPhB
C7V+/6/fl6wp2inLkYT367pzaYkizxwK0aBlV/w1T5n/HGtN9kzDovs3s78/D/33UKup5BYkP8te
6sFI0NehYcu9G6ThBpUvcet+/7HerhRKIwE2wYZusn5X3zXv6Epldq0CrkG2RcqR1T57GCcceqdU
XwlhCK/ZplwYEQie0AkeEfstfZlpf31SAt0qKO+2Amfyy100jeUxFL32kYpxCHpM6K7tUG82R+YN
mwDlGCDI4g7/ekDOkGzqaf8EURwVNeI1/Nl3RiJixKnFrP8OO2r9A6wkqHNDM7vX+nBvHxhvzMVp
DNsjj6bganyImLDlOrMPFiyxOAzVaBJ7PsaPCzJh77lhE/T9/lddFaHMIEp9GnQeDW8YB+vNyGwS
a3bcdgjC2m9fOCmLO7RM1eH9US68WDhvur4gOron1osTgYbyBzvtAqEy+qmp1xIoX7n4VLQlsh5T
5Vx+W/sMThddqcLebkfY7lD0YlYN4Q6ryNffFM8AYWTSBPnnsvaEd0myy7wqOc4Qy74JOy6/R5U2
Pr7/vGve3fJaKTRwP+ceARFy3eBEl6Z0jygjWLRjx7XULIYveu5nqDWGob9NyVl59kNneFzcxJ/h
IpKnVhPg+4V8WRtrB1RNZwlrzELMg00CcWPapu7j+pp/9nLk/lUb/fmdkHEA/aC64Li1mnHQ+yI9
G5sxGGdt+ux53ZLnIRy8LJpMJ6E+r+8jLx63laZ7G6vN/Cv82QvjQwUyIDgBgfDCViVyEvZDlhHa
EUz0ACc6kYsbQRHN6nb2Gi66meu5tKOsmXCIugQV3fVdlVxzLXp7Ijs2AAxoD3U6gMxqjuRjNaWV
K/qgsqQPu18KRAGGZlJDa+GQX4MDLz00ZmpAbD6L/e3kcPGRjuehx/pCrz/ZWeXfDyGdTG5m5JCz
Qe1GWsubChe0mwaayZXz6c1iJLuJ5ySlBoKRoOp8vSIak1y4nCP5aE9ZdSInnWNRIRKedFc++HjF
/HC80iNNKb+W4vOHnvdquvkczSDbbAa2h4H48mb+2tHD1B3bfvD9QLNDvQmwx5vLU9S1SQw50yur
b5GY6YvACzOan5lltg+a54ib0VnknLIUItpaU5sFvemMZuC3eKxD9Cbf7wYySKt/5A/MI1HPeXPu
87ShqRmbidO9YMBFTw5xBXzXGR7Zkl9G3JULyXUfK8vt9lmcFQvBK5mf8dspcUbpf+LEWKU7JKyT
HYSgXgS/wXEvjq2rV1+LxDV/crunkWS2SN6JotWLX6mjRdXeQB608XTEm/u6VULbQV8Yxp1qZTuf
alp8vuncE7LintEWnbQ8XlpiCLDCDzjSVTTa84Nn55+VRCZSqbOTfMuImMlQLPYeRCcjKMkZmqG2
QEY8lvXQ08cSdTTsVJ7E1c1gu43Y5Y4nXkasBjDDrZPvLfl+XwpLuZ8jiL4/u4I0PpY16Yu71nXt
E+mY8jmL+Y2HIhzsbJvitkORjo2kCf22ptcLTaL/oBcqjm5bJLlQtSJsDwOtpUM0jV59j51Rkp9s
G0GDwvZ43hC8BKRO6Et675n4Mjwu5eiHyHNcqLqpNV+rAt+cZr5PGxXQmHIXKsM6M0QNepNNc52e
52owoKqhnerc8Zrb/psjZRkFiy/8M7l+cLl/PYvHTLOzcR61gDjwHrubRjcDLSzHW42eK3h6SXQd
FNYrZ+ibTWoZlWsKrj40czAYez1qaZP6N/qJHgzQ+e/6cIjrbW31+nc8SPQrY729qjEYAUDcFUHe
KeNXC3XW57m20NWf0cn/J82yhbQEh8hHSnNyW83atlpuE5vXh79kArEBcXwUxMIIaX8P4TWrwkuP
DoVi6aRgOwyH4vWjE1VYVkJKL6B1Ee+LojHuJ3Tzp6i20ytP/mZv5sH5NiSXwEVHLrE6EKssagX2
IiKoRif+PPRlfCelIx+aHJiedOcmuqOLbB1TJconZ1B4071fOlyaXDwmDCCwadJrV28+VHj24RYi
ArdujeaEKq5WBxiV2a96KuLfPdEw2bGOpbra/L20eOjXLexXzpg3x5JQKCZcwgHPhauNN9GUSnLr
ezs9hWNPKjecKZBxUyXWt64AxqCXIpHUuLb2AUNQ1zq68xKOnU5hS0dHDgQG/Pub8eAVILQxdYic
5utZ0MUetABZ5mctldl/umiLQ2mk6b5X6PjDePpmzkl9ZTq8LeSYD0BDsGiW4gAVzetBddfJxWwQ
GoxlrXffV0m8dyYVBllc4UhSC+9QTra9xfHwzoKOvpX5pG0M7AtwA6FnHjma+8GrzBnRliQEZNJ+
vv9SLiyNhSKzlLjM1zfNBLw9sywn2PWUzj1QTzvYstnJsZjQX7WA7Feq6UvD2UtRi7THZJGslgdm
0kMdu3oYELaRPUPqK3AyGpynHq+fKwvhD9ltVSzAgsZ5Fmt31v16m82NWQHfYbSiY2MaJLl8yWxR
koHpjyBeHeYC7BcAbY6/tW0t+2633XMz9t4R5oBxY8dFS1up7a68gbfVEzUMh4uAJudyI16tz1rW
ypilGZ19s0xxZykwTTyh1HNulNNyL8zIV48X1DC6FcuN+fj+93aZb+uXgv0v9+FFHkDT6vV8rGVb
dL1l4IZpOOUzbf1fDl77m9oNnZPjz9eu4Je+NwcBIdrsRPRyV09bwjTkYBv8oLQxuBFcjk9u2AED
ydrZv/9kF4fiqaCrQXqng/T6yUj3Ip7CjtNzKSYUnJivOY9moeFlJ9qhna/Mrj/2tusXSQ2+9Pyg
P6O1ez0c6VOtIvpD4+YR2giXk6qvDq3dOc/clvB/mAZjiA42NsM//CwWfoCOylCPtg6LHB1wVD+0
FFmuKHoPF7hsGKCnxRhwGi2uS8ex5AHPkg84blzg85HSDftDGt8195leOuPvbDRGY5/Zif1SmAS2
H6ZmyK51FOwLx8nS7f2/x/zTpf+r4s41mVuj6crTpE3GfWkMlo8sO5y6fYlLQ7gTHlT0De8AOCj2
Mv17Xtbz59zIjWYTqlBi3hlH5cc6TrwfwBUJqnOoyD/CZOw+tVIW5O/aU48kHAp7qLUPcEvV0W37
3YwTdo7Gujdvu9p/9oQ2/I4xNID1LsLB345JXi7q1VjcFCjk8zvqzUoPwswtxlPZTUu9WagwWxDH
DNV1TxI2DkgOBcA8j3OOzRHs633Ttq7aujjrFTcC4p59W02tjXdbkmJ8Bz08Nh/RmbvT6f3Zul6H
2Kaj9+T2hnUyfc71NuC4uQUSG2VkffpJ4GEOeOwwacDzrtPNvZNhVPr+gOvlsQzosOJBC9h6IU29
nq++amoiNCfqArPGvqFlTU5VOpxRHWj/eND+GYoFL3RGw5R++Sl/zRkwqHoC89YC3U6xrY2G5KZE
GP7JUpCNwjZMn+zMLf9x+f8ZFHRy6UKg7BIrkHLiaCx7reN0LwbUDxHYr0GremuQTnjl+S69Stel
toKVy2BrOq4nh+VuWnqBajJjZ0rRYNIZm1vCIYZ/3K6Xp8I4E+iJLjNdxdVT4ejYe6PjaIHMowag
N3cOLtor2G1ceQuV9/+f8QB3BHdsWl5r/HrGrN1LcgV/SbOwMezxGL/za0NDYDjme4tpdeVdvjml
lyf0BNURaRps3uuqrHDGrLUr2w+oDHuckLwZScw4tP6T3g6Wfki4QH7pwqnBniRZeJST1ub39Ker
fJuVTSIOfdKbaL8dq3a3ptDs6spPXG+Byy8ksYRrE69kmVyvp3NmEYfTppoWFBF+GcmANchIsPXX
viNAnWzY5pimVfT4/nJdjo+/j5f1oKvTbKgKuH6el5/bpvE2zQjDTo2ZeeqsJMfhSPsejk0OcUws
mgxfv9JWuzDD4ZUKUiVp62J4vjrcgNkaC+GRCHAEYKutivnYmmW+D6vp2glzYSOkPqBEY46D9Irl
p/y9WSS231duJAKrx6E5rDOc8oakP4tO9BsDrtm/74Ovxls9mp3kbLZ96AZkz7+YfjbeKseEakg/
/+P7n/DSky2YErv8ovdcu7aL3E7dyWckDK69s68w8WnHxH7GN3MOhkr+Y5ajx5RB8gDEQrELMLje
AbHY0LWa4KIgS2dio1P6shtT+hNYKFKwrZ5KEmLff0Rj6fWtpilgA1UsDvwuTdBVK6OBoEl+JGaV
0GowVedPLYz7hJ4khyEyrGZHcgw+hbp46IrIHG4M2ubOzlMixOJgspp8Q5ib9gKgnDy9/9MurNoF
PqMyA7tHOrHcVv+aV348TJVyc0wcLCd6nGDJNZvBq9WHosr9D+AnzsGMJVyO94e99NGRXYLMuegu
+SCvhyXWiG9g9gybOM6dgiqEez2EQHKv0+3ojO7u/fEurVRO2CVADct8Z42/9MIr8CLk0t3neXln
9GPdbWysNeZNmnvey/uDrW/4zDDy4p0/qawkPK+/NvzyZO7JWA7w62korj1523qOuqJdvvAKGcVb
MmY4FriUvn6FFaeEl0onPUfpMBsbVbtdsRF+0j9zLIw/bNUmv95/rjfgLw/GDLHIPKB/YYt1TmI+
umnSY+h6KiPa6j2uEJsx0fCMKhz90AjoFfXihS1iG3soMEBywov0yp574bGhmEBXW456uHPLhP5r
wlqFwHVibOwAQlXdH42QOzEuippENlhKWW1yv8Ju6f0nv/BFqdA46NmmOHzXevg8nTW7Ng10u0hT
fxVTLLEfsaIr8+bSo3Gf5MF8xuG0f/1o7WhrBae/PBlpMgdlqpoPlWOkhx5bl2Cso39VYS9b4dKC
owAV7NtvvAsKmehwEQ0tAE580JOBXM/B9B6rOB4/+MndTL8f/7g27O7t3rqyJ15YkTQ3HG6EOvoj
oOzXD+uHdmN0OOYGfSEzKoUOD/VZrz4qDusrm82FrwcUgwgC3IAr9jqCpVGNrDs6qedCVna963rP
haCBTFi/MtBaVbe8UJt7gw7phkKNevT1Q/V9lwyeEWknPZ/0J6OeMZpG6h50MES+gm1zKdXBRrGy
c9zqZTL18tyqSd7GScldrvGz8CElssSBqe4SHw2XCWiMswOXhYk6aoNlWFLtrEobSDKrVPdJhrE3
bgydPtnOVCpPrzzRhSkJg2jxtViaXm9g3aocZAp1SAuUXQ4f8zqMxaZnF/ADyPjya9SHGMO+v9Yu
Dcn+ApxLvw00efmafy3wsdH8wo8cPGUGmS2tR2h1tQTUdseFNPbvQB0fbQElKea5E0G5WG2ktUnK
K0bDPR61c/gwNq38OiEEJu7BMM6zMTlfR2+c8Jua+ivbyoXqldOB/NVlW0HxudrLaAS53dSSlyPN
UbRnw53silZXFv50TZzukg2a4BI7KFK0IUIMpXbWLMJhr3zjCysRHTARCksVa9prcFpOA7oTy03O
Te5aN56siq3mud0LwOS1pN0LQ/FRWRg01eBk/amT/vq2paMBNvqxdvKHUu39AQGHyJz20UzD5Mo0
ulDYcPPEgY4sYUhS6y2bk3cMJzcRp6YvPhYTinI8wS00yWYU3cX5hCAJ14noyqgXvihNQ1B+BmW9
OKst3J8sK/ebwSNXwk8IhQidvT5MzoMIdT8YjR7DTmtUBzG1xSl0tfLKhPrTKFwVmosadfE8IuCO
psLrxeOBYwxc6vOT68XKO8YpPrT/w96ZLNdtrNn6VRyew4W+qahzBsDu2FMiZVmaICiKQg8kkIlE
8/T3g3yqjrWlEq/nNXGYQXE3QCLzb9b/LavumvedFs4bPaFmTUQwZHqfu/1ILu5U4x1NUPf90plV
AbE7EFEC4y0/AU/L6D1ahR5iOfrwFIGiQErxaxefDIMRstd6Mj9YHbSE6AMgJeGcO9cHCLxfZqSD
7aUjIuZqBm8WR2F0AxBCMp/ylWv1gwWCHpyhXbRA2wo526s7n9pxky6YeWN4Lm6Kr4x9ta6Z2jFn
mw17r1POF0lL++HnG9yPwihyRuQqKFc2wfK2A/71KXAX3URRk18OEM8hcEZNoma/OvZ68k8AtaaE
OYrNgtpaGLMycnhGkflK1nWuG96Oqm8+xFnmbDoBFsVgyi6iunQTIaXzBKPZ2RWTYx3cJu12Xj4u
ST9HL4uY+l0hjDHRrY5eeWK2L3u2YoOttcLlQBqFOPTbi2EMmpNb6eACexX/IFWhHgOvUonFEbA3
g6B/pUzxg0XGGuKY3kSyiILPvrc9ey0gJae5dMhv3c0LJmXoylDMRymOAWf/85u9ffyzrxd+dULF
Yw/61rnwVcy4tDKEFGGzNILHY46b+mqk0/C1k/ocNLLdUCrsNOwin9EKenffXsglDApmSDiZM1E3
b6vCzRON0cwuT9P2cRyXW2xsZVLmY3gb9KAklt4ODrYK5qOYsseFOVS8uRzrlEHivPj5Rdiu6flF
iCgObbLwTWV4ds5FmbEwW0NPu88MH/iYdJFw5L4Nxb/L3zJTJ/aY2IgnWqb9K9LcH12WrZhLdwXE
k4ma4NvLQq+GRikKq8uh77wbhw8Aj2SzT4X4MXqf4BdUsKVEq8Spwv7BjNfCyt5TW2nucjSMeVwK
HIsinTMrAPyRMfisKdfXZnV/sCojFII0o/F0o452tm9HUKrzelL5ZZCxNBEJ+rcl4wY7iv6vLZQf
vpUXAkigu2hy7H97Qax0MhldF/6FDOrwsqxqMKpwC5hS68vXLv625s5uPDnTFkGa1NLB33z7XoU1
uPPqr+VlGEx4ANgA1gcdIakBlruDBlLe0Jocd1JaFtLPgMpZRyHk54vvR98XbSviy8hGiXXeWxP9
SGdmtOG6zqZ839Vo4+HaVeHD0AWp9fbvvhm6NnK3TdLANT5P/QtfjDi4VBt5MGvezSHcPAVmvoAL
V742b/Q1MPv26lJupT/Ms04dKzpXmEmQQ3kxO/piJHrTdxNHhRX32pwjTrPMVbeBsWC3U5ZFW1ym
cE6tA/2dbt05C9AAKNlmm9218FrETjBHPMcd47zFG61ACO772ozeT3k/KEDBZR3uyYHzKofqnAmr
jr3FK50rU/atPHlFaMpTVE2hkXTjNM3vjCmo4XKObvoaavH7rQR4FoZGbAXbKME5sI0Xz0ZzGdpL
Zlwot/erc4kja7OLFkfuIzXoU9gNKQ4owSt72PfnFG+MKoaodUOQfndoO9SQKqaaLwu020BXvebQ
1AzBln0YXXmOYqrh50vp+/iE7XLLjL+CNZkm+fbZoUQJzsstMDxo6/kDAjXgOS6Qxd+r2WYT1UEL
c4sdb/jw8/f9/sSieUhxh1Lln12wb9+X/DmQuSXN02qmoMAdxuj1JaZCtfx76BEOLASpJjojOJeb
EPtsc7DTalkxLsgvU6xXYxUM9kmXrjxktR/EVVVCXtJ0/kRADvTzr/iDCIybSFJLp4jZHKTJZ9/R
mLEQ8DyGJ5yAnW88+LRJPze6w+iPk/OKXHFk6hYPuYXS0l2LROH484/wg6sMeWsTA3OIcHSfhT04
uyjJ+MZ6GgfMr5lg3+gwTlt0r+qNfrBwWUEbS5EGNavp7DJLLoDMhnk5VbkABq+0DYdjEO6doUTg
JKRC1T4tejyiW9N9R58mu6UxeWTQj5qsyeVxmgpPl2mobuxFIJDOVON6p59fjh881qwDlLrMxFKo
OW+7Cgl+XLr9currYD3AipeXpdMBwzPwLXm0IYpegqYZdlYv6lfe+vvzAZUu0oStQhRyCJ8FCGPp
ZE7tsxZ8hxBoyleMLUCuRcmiHe+VJf/VoPpsy+bNQiAk2+bFqfTtwgOyhcbBWZdTEfXOZ4/JmLID
alEyJxf3xcx/8rq7a2T4tpvrB63G/SJwpDNnJtn19WhCB+zx2PBSBs3rDBg3xiwow9bRjadpTWTn
XDcL/ahIXFt185Day10xew9sjBC6mpuoCZJ5/bD288Ww1tfmWjGH5sZlwxofgksXI1e3fuzN7ODM
43XTpHFryk9uNuAtBkcYRSKA6y69tarxgBUFyfRThqermxs7r6+TUIm7Fd8LaONJuJS7XI7HWYub
AU8WmyoGULEJNKYbfDDG+TVJ4Q8yGg4F1JTUqG2y/u/KfKILmxHm1InzHgPW0YlO4IkZQ0JTQzXV
Z7fM3ejBLvpsh7+QdSC3o8DUQRx/Zev+wZKCfU//hp40nLHzMqAcMdNL2yU98fSXwfWwulV0gNng
MElq9ngI/vzh+f7t7G0ii1FqYhxOprOTIsA9UFN4IMeY1+WmynxoRW2II9taP/38nb5Ok367frd3
cshkiFNJ1s7WL3wE33B0sTJtqrr5JpoaktfRatYPHux44MaRwMSkMJYqvxQV0wA0kxYoMMyMOc88
FEgIqxpab9yOsoEKvOUMiZxsAzPEzuo8cAPOiMw36C2U+VRSUfqw2KK94UdNc2lmi37ItGe9syFY
mDHNNvWmXOTq7hzDg6dK8oG12s+/9A8WlsdUH1V5WgCsq3MRSjVhEYt963TyNdxCHapOxqsqxcnL
jeYP4mn/YhkJumSPtZrAaAyIzCA/Nnbe3v/8o3x/amyfBEka9XK2cn/bRv9SOTCsStBIsrY5EuFq
hsPM8XIia3utNvJVBfbtfeaNIpJJZhrJndyzZLJ2nVXZtkaPWaGyWnS3U0WFM9bc3U8N9nqGYe+b
1dthIXnnAtXvBd5z4dSf6tC6bPvAOJjr8sfSNk9dXUfX41h9+vmV+P7A8Ah5t/ExzozvK+0QKLBr
cu3p1I5ukR3DwYqwBras9aNq+rI4jFHhAFilSUNfKMxem4X/wY0gSKJnTfcCtO55vuYsTI3MZTWd
ZOqXh2zVmiaUabwmO/1B9srAzF/eZ3v0/3LDGTmomslb6svQK1Lcw/rxMHa4UExpjtEFRmkZ5yZw
8bKn/N9F0Erc8mkAeH0oo42yrof26Eq5xg0CiVeei++3HYQIW9OYYh2DqOcBau3CpCblW05DxQPR
cKzdQA0JkS4N5StFm+9jGLY1SmUbWIG1f14kClNReNhoNpeqASWzjAPHjxwLbGuX/MbHmPzx56vr
+/ejiMq+jUiSPOO7cMTMXHOMQEmdmmnKT6FaH9zGRKkXFeV+7h3nb3+9r6Wv7VoS/tjnSikGHSka
F+Clvco2r4soUw8MFvX6tNiGAfKKMzRK/u43xE7IpkmF0Bt4i2t/u7Acoj6ChTW7ULMzvk1NY7w2
QX+91IGdPY4G+8srq+UHMXdgBSj4iHdJoYj8v33HAoeSGjOU6tIyuuJitEv8oCp3Ywel/UWpMLTZ
HBTApAqsnGyCsGxyxueff+vvlyyTtZvAlgwdWvt5A7usmbTTCAROUtvmVWFF2PTVE2gtLfy/G1Z+
jUG8r5UPihjnEa2rp37pihH6E7XzOw89TVxPTDWFAhPxv/mtWKMoS9im2aixnziLYBdsPbcpHffg
gynbjzWGPVZOIlVJt9793bci+/4zzNgSiuDsAKpHlhRZsnugTc2Yeafyd6Wvqy84/b0Gaf3uGfSZ
RUb5vfWKoJucS0QkFp3AlRr3kA2McmqyqEMDhjIB8yuv3GgIXilWfbc2eBYQKVJ8owhHVf7sicB8
clwz3I4O+Tgb2CcHQKmWAWs/jsjDz6/id+MO2zOHyAelKSEUI8hnl9EPoPm3aa+OtPNwHS2st64j
nqZ2fOdW85DgLDwe3dW/At2AdDmgwjIeLBy/0HM/Z+uACXU4dbtagXb7+Sc7vwiEdNvoILEkiizX
Ph8BwkCcPmk+r1fEXnioxwbodRzrKHeZ72gPi9eKc99NQHHJt/2A5cl2y6jXWXYKDbwcmiJUR1iB
0FKc9XKuQHbZTtPGolseo8G4bXzjNs+m69HiSAtHcak72b6yBZ87AfAhiGkR8TGtybgmkr5vt6cJ
XIRUHKEMGYT13oiCW1HWHea8hLPyfjQA/tntyXWqP5ROd4M2D0Zd34xNcFH5KtE0i5O8s54bo9pX
c3MS+XwyOpf+Sf3OcIdL5Zq7zJdv/Blg4td79h/P839mL2iMcTDrWvnP/+Ln5w6oLggXdfbjP2+K
56GT3Rf1X9uf/c8/+/aP/nknXtoHNby8qJsncf4vv/lDXv9f7797Uk/f/LBv6cEsb8aXYXn7Isda
fX0TPun2L/9/f/nLy9dXeVzEyz9+fe7GVm2vlhVd++u/fnXx+R+/bvvzf/z15f/1u9unhj/bq7zo
REEK8+eL/fdfvDxJ9Y9f3eA3HmSiEkYHKfNwd3/9ZXrZfuPYv7FdbhkMK51Bt60F1HaDyv/xq+X+
hqAKRa+LmBXZwybDZTR++5XzGz43pFioZTZcMvHBr//9yb65Rf++Zb+0Y3PfFa2S/PXXA/bfETYb
DLKXrRNOykojkALSt+utrJfZVD7kNj+nJf4YZUuvyFonW/oPuTCn9NqZqwB0Pnk2dow7o5ggfeyj
trPUB0oW1cbcHsJqz6GWRiW23qHRvpsZIGeGdZ3nAbqC3/sxzHLTvHMp8zNDYDSzdTvQ0LDhVabS
oGZs9/iDrqH0brXR29n7haotg4dNk/khvloaVzR8JUdb2nhF2jZK/yMaJoTGV16P6sq9w4TEnYFO
lp6IQYourvlQRtrJH+nhtuV62QKA9vM89ryqdN1jOxvKHN9oiozArntq1mV06zWuMYgHpyL4k59b
jqDaqWKBUkcKQPHp6C+3Y9FGuaJYiKf7HxDbA3lo4AOKq2noZXcK8mnIEhznNCO+Cq2Iuo8GW6zI
VYaOGWh3cJt7bNQ6XrhR9dZ5neeyLFPGyNbO263RKtTHaI6cdEnwyImKEwzyCsPKhULOaSg9e9pT
CZlRUmdeagy0C5HBxTWz39le2MDRqZMXMOYKN9VXjqUJ0xfXFp8DrfDNNrOsNd9n3Rq4JLa6ke9J
3Mo1sf15je6wnCjni7yTXnjZ2N5A7Wdcg3zvlgWQfNqFrb1npntiOHqapMlc72AZeZcxKIh15r6I
isi4zz1Hz93eGDC/Otp5MXmHYg1qcahqRP8XKaw/68WwhTN9VJPFBCQFm27tBkxE/dx/6/g5xCZQ
rL5Yjoaa0+V2xXmMngIDeMwx7NZZT84Nw9CVvs37JkuT1ltyK4/JUEwjMQe/jm5rJYU8VWjpqhfb
aMI5cYBSpHeGX6b3Tam6j8Hquy/+TLX12g56urzcGh19cDUXAkTPyguObk5C5fZUSWNH5J3ApjfL
IVpUoQ/0sfbaD/1sFh5W4tnSQHEqLCyIImCsV4yEUD52vR7hXOHVjbjI3cL1271VZgPWwPlkd3ni
l9bCOO0QyAwPDINbPgjfS4Hlz1F3VVCL1A/mymQuPt1dvaKbZ9Bdx10lyhdDKMu4mLnj4M4bgIMn
pEG1fYCFuJafQ6V1eD9aQ1pi862MNBZjqux9V5RZcRvWWH58WcQiIftBevQPy5KlWGFkwh6xSlLW
VGD4kRa4CWaD5XT4AstIdYnSSz9/dDBe7aq4Z9/zjhT03GBXOI4wf6805n489qFOOiQbclcyQjvr
BNuXKN9t/c8pDsulACPo6yK3zdgK5mjauZT4FdJjMKpARgv8R+DOeEX3SIkN+GgzKVseBWt0uc3y
Bqx77ISNj7lngPxsN1WLP+wY0ZnqXW+3OS5/UiAU2zOomjrsBuMgb6RZaHFE8YwrW8F+E2IgVHv8
QcrIywlS6JA9FXXhMTYv00Fle7Zn/Sb0O7sskjbTtAYlrfXsqLwo6z7ytZT/hF+gbC5LaZbg3Myx
xaa+cd15WSkU+StfLPX857oKbgKzc9JnXK1mK8nQMOhDV3Wk7FLXec76zzESxuUm39MY58p65jK7
GGvbbZF4OsqrvVcKFHbBulB/zfPctm5Hr3JxX1YUqW6CpcZh3rXl8A6AhaUOq3SJ04D+BimOJf0s
D0VWVM4+DDMbqi+VV0HGA04uQX6h6mQN6+X3Ys7tIZnacK13E2Je46KXbY//X1abjxqMorcbx6FL
oam4AEu92lXVnRjsgvm5pVoxgQ4t9ux26SNsgX3ZBAcZjHxji25gHLZjCs15AP/yuBgwxw8Nmhrz
LlL5at4J7LAh4q2D1JfDsmbpW9gEU7hXOsJuz4Wr515D3QdoSm+sy36fBLJOLMryNoUIKozPbGle
1qNpYCqPWQjZXzCKM4k+JtwJ6l1VGl+AIKj5Dy8TYjmhlsCwWy0LzNBFBvN8Kscl6I5yTnP6pLXT
KzORqecx6dpYpegv3K5fp72tKj1cembuqKtlw+ldKVX+MS+m2luNPdz4IyffsfG7sHyugkFhNxHB
Gd6V2VjBF+tpKB0Xj1EZI46iNap1LFUQVccOnmv5YMhu7oNrmLL+fF+3dUixRfdIPJNWizHqHkk9
pvQj1hYQK2OAwjy1ceBmZXuziqjRu9Rve2u3OZ+9m3xG53HurMonu575Xw4dnpHYRZMV7VQrZbdz
G1hkhxmIK+K0yrDyfaaGbjyUnciezNX2N8U/LImLzhETJOfZmf4sJf5f1PjrJu7/36PG3UvTPQ9P
qnj+5e2LGD/V/E/35ReVv/ySdG3W/TWa3F7pz2jSsX5zUPMhqYPmR5a1lWj+jCYt+zeCOMJM8E5M
zDPk8T/RpEfICP2FDucGKGLagUDzX9GkYTm/uVt/lcYcDQIUg/bfCSepQxMu/jucZHx7q+SgOkTQ
vSn0z3sAjHZqw+AEjG2aMZisjsUiui9oO/vgai17w7hkMrR4ztXcd8+u1XvtZVc00dPibVJ+HYBh
wEJUlzLAk923GlPGZjD1VOdpDaLnT+YaGyU4c67b3nlmJqvrtUij6ePgMF32BLLbwvyz9KTxBbg9
DOeEaX5TXy9sOxWNiTLPM3xyZ3Q+scez3GBugs2gBoGUGYF5n0qnCy9wGA+NOa6Xym77WEsiy8Tr
M+F0x2YKwcQkFAuUw0GcyaLYVzbiivsZOnP7fkRD621hsvbCWDHaIaYXLCc1Y2GTW/Ul7QQtwyZL
Aqv16S2bptEOMja83rFAZvaZ37c7wzBHWmr9PJqVFVvtOs6IH1HSFCBVZaYYeGhrO8qextlrQOhz
zhUlxpd187XlFAWV+0KA0QIZnjA9tyF55AasSSg2NbojevYSr1QkYNOEQwg5Ii1ADNn4wGHWwgoE
mNrigdYNILZtQpv50Bmt6372fO10CVumWJ91T5Oi2KuRyZWPgTaVeJ6NcB3l3uobNyVrUjAz3G4G
a1x5hY6u6Qh103s9lfDPYzHMq/PcpGNhPKcFphbP7Ef4pMYFu5q8WhWn2Jt0nEaI2imCVehQIHgs
1LpdY1kfglWtbGlLswzB76uXR/I6a0GO/VEwIox3OfSoY+RMoXUfdV0w5VMM89tyr7UNcPdaVEsT
HKdwLRjUyAobk3NzrIrltIZZ54BhXcf1xOFhRX9MqcFpiwOw06BqN4rSrCmJgDir91UQSoQXS26y
ssZyEAfURVWwd8m0gpM1OiGW9iqL0jfLZNXqKrNqYV9Z/ooPzC6iOQemvIpUe4/PA31xHEin+piv
I99/RwNL5u8qoTPvzijcwvK5yX0HPilvHYT5a9871UdMwAd5uTZ1r78wVlgGfzQ8lfKK0Lq2RGLI
rU5HO2LA6DdnG+emZ1nhtY8dneEe1nawjm96piPL07T6Q0PIEcC2xwrI5Aqb7nzEGZ7jLqiqyPuo
VB3OB6okU1Tv5pYWFYUSH39ulU91cG/QicQuCyOQqsWlTdKqSjpQ4rHXzMHebxuyM7fRsdZuat15
CxYAV1mTfbYp+DZXfVvJ8gLdbejtWmjb7kXUEAHs05A1oJLQXlskaAzjRdGdNcyqewNvfi7fmU46
TUkncFG77osx8++trPNJiMoM68NL1GzFfOm7KZP7iZs2obOv3aGHqJ9q1V5Tzo/afbFkVjQlTiYN
fI+mpWoflgJb4jyO7IZKVVz2kP5xyh4c+N52NmfBMddmmivcC0yvuDOlndKjar1R7+3akHPiqqCu
voxq9c2919j4L8aZDofgk5y07ux9ycM5EvAKUlX8DQx8SC7CtUR3itRZNAyG5Dyx6LTFaAfiubEF
6pMAPpozct7rMbhS2EtXb+eoNgFduhn4OAhS+F1VibQoTbpsQeYS7ll4uQ/Cu1+mJyKcwZkSo2Pz
xpYekz8kH0RJ63AbrbKWmh+UcPApU4v2Pw34BY9fKsxxqo8I/om1CBbh53fHYqqi4h0u0EFxTQ2M
QYm4trzMkztfOqv5HtiCT19QqM61Om64z/sy3Chz6HbABmz/U+5Y3ar5KoLwDIlDjmtN3NgFvjVx
aw2+JJtbGosJ+3RtmqnCTRkOSZU421aB6z2O2TXN/ZZ0eY5FJppSxwqzTFI3CxL0kGHFXSzL77jC
+SWsA44hahxjLdoqPA5p53qQ+ad1wh4chZya23i2o2H4HUllqD+05hBJkB/LqIHEMksWHschWPDd
sOh9+QYfcZwll4MFgSFSX4oluiRdNdcTL6Xy9y7/7x0NU8joZRNWezuZ6iq8N2ypagDrk0jfFH6j
cbVQkzkHH5pKmf0pEI6o3mR5MAZvRiVbdz+G6QJgYE6LE0qi3D5JxC+0YrrMLt+FCg7qG2VpjhRK
7QBm47wvaErJYlb4l/splvH1bmQ82GB/mKL8rYw65l0OsuZD1THndwrXytIUF5JZwaHfEfwPwz5n
NhXjA2R3BOq7xTWwk05UwWh4cEmvXYWk8aEr5r5FyasMeRmOMxzWAqEveSP+wroA30ChoEtGjMSq
LxHC0ow81aGa9EyImzsHe3JKLMKx1TCPXi2H6bIPtyoWD3OARUDg0QxJ5iBjpzzMplPwCC0qczO6
UWs4363ErH51sGQxREmdL5465khbOZ/IHK1uz1SZgZ4rKtDRXmBljoMZIpDVHJ4Wg/LWNX37iqbd
2DbTnQoqbdybHdNga+w7DUkyiqsWN4UrhqOkOIZ1Y44OJRojtffk4bAD4lEHITallZjC8Zn7ZpX3
dTd66pkxm6wd4z4rnf6pGAQluNidGgOtdcApOn4siogzci8rnF2el0hPANowBLRHHrwxxbl8a87x
U2TgddwkoeE0HGD8VZ/fDJ5NQManC0v7opvzzL9hTm5uHlrW6dzEVM9WlSCA2M17nAeWd8Q94vOQ
52V/DHuOYxZ8j9dm2rvkfka+BrGgJIZ8Algf+CsTGGVtJUPdu0sTN0PRmx8H0+BZj6lWp2+GsoSw
tuhIBiezzsja4nXxg/Vd2mUVlS/QJm577Q4U22PTG5rN571GYfuJ1TX0hCBiXKePCw63qCw8Zyhv
fD3j01ySeVPuK9j5n1a2JLyYsCALkg2/Nf0xz/5qFLj9GhUuHL2umw4UR28OH3mU5vzCs31pUSJJ
XeK6QVRFj2npMrnhrRZyaiTAOktf5IMp2vdd5k2YnpizRh0SZ/lohRdNOlhl0sDJpyweqLCjroI+
hNkcu5TlrpyDEuccXj7VD565WjZ8ztDU7pUn2sy7MqnQBVcD7mtdkuXlFqW1Xp/fCzG1bIplXvTR
mxnb5BYtLAXSW29YxHrPwT3gaDq57Tjdp2FDL1C1oDGJa6aBjXBp5qJ9yCLhVDss3HAvZw/ams7A
2ob+xtNNPT/LzijLh/8r5eOtTSl/U2P970lZ3NWF/raSv/3Bn7mX4QXkSshuEANRf6fyRFr2Z/KF
6uc32oQ+1Xy0CJTlt/7Sv2r5Br/C2A4dFtIoFAo0nf+dftk2hf4NP+Iza2QjaPpb6Reuxd+kX8gg
aClTyP+KDsTN4ZzCH056YFsNzL0ehznbl7QjWj9Jc+xFb1oC3enRsKvFvAzqiVl6M+/8dTdgPbR8
8hblfsoykQYfgQMw4Sgjw1CJ4/tYyBEk0SOAktlBg6Mo8Cmd5KwOphDVyLxKGXlZbBqmBUYVxxrj
tq9DFeGjJiaiv8Hx+mvsA7el7mVuOGDXWQ6fBadcd0o1GGsHBGjhBkNiNpnGkAx32uBjHjRpdBLu
UoR485iy0Hsm+J3sKlwNl5I2zcksjvDsgWgJyLZNTD+dxEkTxiD/cVTklKAMkJtf5wR2/rs0qKx2
oiSfB8yxRnbmmZ/dWhneDiEpTjZqnBlwvV2EP1k3SmGCedOaWFlcaGmjiR1Ko/Pw6tA55vTIvLQV
LuMNeWju3weLQku2LyUU1jLOxn4u5HPRaeWVpywYZWTf43RkTFkWT8qE5iUH9o1dJ+uao8VhMGGv
UGpF9yGV8WFXVaMdXQ1r3pFgekUpEqvkZsdWWUhG5RTrjzhoxWLYL5SGo59VgZR7YmBCz9/xDSIa
sMeUOe2Opn9xyVBjhS1HvYJhbpljZQRRbqUwY49SbF5P5tTbXhxGWMK6ONRuSehwcBb/Ji/SXpIH
Rm1/h/+Mt4LJr5boU5T36cnSVr4ekVRO9DMChg3jLAgdkZAD0UCSboOtGe+Tl+Ujl3qMmPGzZZGE
05RGbL6+R0cFqf4xg2+2/e2S3lVEO4zygzKxqOFZ0E7puQ8dFmo2euRKK5TmXYT4/UgWND/KvqJD
kOI3aCRIPccwIeWiFoavgxP17400aDBUzw18W4kUSuuCmQPHSObeXZsjDka27MIYI7WlwIoxxbjI
S5y8kFhBOrMviHZdbyV+xNGLkcQPmYBWRhjaO/nRJtdaHpFp2yJOp1zkp0ZgwnG1dmn+HrVFbxwl
GuVmv5Ute3Iff/jQNxMRKKBS/dGbyog4Y563mrJfuDfag7IVezI1Pgg3s4t9ROyZ76ao9d9KRsKY
zmvbILwaPGQyYLEcW++WuVAXfVTV87GmWFt/aAdIr0dmerr80CC29pOBcqLYlca8fMrRNpQJ1NtV
xvzj2TrW45h+XFNj6d7gAxS+W/CfG55ysJDGddQY4xPO1VodxQK/i3sXziE9syl/KUVRvU1FL4B4
p74yYz3MdrAPU0QhWJR509NqypbKRu973G/PHxfGxtfG+uIY5GrJMjdsJU3DPUqmdPWig4BdgbGZ
v5BwqbSoh8MoF25va2KxFniK+VBDb3VvPCfbJ+TZlDqieo5w2PNmP9hhTjxOKMoBMIb04+7MwXEp
IqlliHZo+OVImlWZ0zXHZRbGIBszJ0nB9agjXZi1PrgMeH/2srLINs8o6qqkwtplLHdW0WlB4PfQ
mKLCJNu05FMoBG7ANEthjNVLiGdfZ3mq2JHVWulxXqkDfEHEL5adr9e+2tMFYhyljWiiJg11lxAb
WxKld32vygVYXB7VsWEaxZIglGudmPvcp0mEM2hwnM18bGKnYAu91A0w/n3k9p6NeQUTM/tcpmwc
Ng9vGufVFNiwLrzI2K2Q2apDqWl37iGApObJ8FD7Jgbzpy2UNRxIDwbuxvmJ8ntKdaVzjQfZ2v77
aEoJskOY0Dig+4v/JbUqJYBtarB8fE0/u6sq0NUXE96yUJXniAmjeXWle4wKrKQSMS3lcMDaaBGX
qWfjmuj1pYoODqW4IpFlp+fEdqZ22GWpbj+NdsYTqKtGumBX6CBABA/C9HKwBErPCWGjz5AeY8Ox
MTRNcb3SVc6v6D25/a2v6qbfe4FVf+6XcVU3PfalxiUXfSpiWfT+TKIS+uOlIsrr0rgxWHhgTjWe
jkDYMcCZ1qigQinmYbhgBKllg/WtPtjXGFnQWNKjvTBtWuOO3o3Z9CWLMmJgbStd761gmdL9ugat
3imRW8XeEj6XsmKOA3OzQNEvxJE1GtDRSz3vqrSf7+ZitR/JdrudHgbE9dD53nqs93IfjUZzTU9s
NvfCahzmW9MBzwWjnbX53NmZUSbhkAU49+BIXr7M0D/qpCB1/kx9BVuEOQib6bSKNUvqiDYPR4it
Nj9DTk5n7QNrtyxDmd8UTbPg/2rlS/tIJMxmnZlm3iYcN9NC4QNXu1jg2+YQLuvc3Q95wSX1zNor
rmdhc2FVkzbyelZhOr7UfKLqnWipBl550WTJZHBm1TwYYmzCa0RvTfOEq+W8AI1gV4rTZfTmx6qg
jPK0cOmKq5JtWuCBCNMbiag9vbEtM19uHTft6h1dGl0ntoFrzz5zPaH2JYym7m5RtqkuJ5CFL4Pf
YA7YLX4W7ee8lUD5Iqsbx31opnK9scG25NODC+8rrG9Xt6C+W5SBSSGogzC0c0dHqTdtX3D+iKlY
2r3wAyiGuHZGwxVJ4hoyJh+5zYUxcCjtg1wEwa5Ed9w+ENAbK/msHqAmYcHJ1PJQ1DkXUZsiaejJ
m/+PvfNYcptJt+0T4QS8mQIgQZY3KiNNECUHbxP+6e+i+py/q9BFMlrjO1MoJAJIIO2399r3U2X1
tauqrRa6eW1woj0zB0zXTKScSSXaUGbXUtrK6SVHQ8Vvwu6pyYeFMT12Uyvpl3ZelZ3bqmVmblsi
QxUq1A31aFGVM+lyh/i25oC20Uzy7TFRusQW4X6YYlYwm0zAgn/KKjbr111f1urWquouf2iGyHqJ
2UWFj5MhcD8kubrEHklEUfJKwAjlIIIaU3gfZR/pntxVZfOF4xYpDlI2JxFChjGvc7FJ2jmzrlLk
8JEX68R8yomJe6SL1JHHnY2+kN1OBlnxEBUz6wX0lY76wwYnQS1yMAX8iHgJS3sL3G6YrmvSxqNH
e1CtwktKBH1uhkDVYUkI+Zd+BBHm8LOJLW4jya4JRJ2QJjyzf1Wc36UW5YyUXYVjZYsXr2xf21Gf
fisjJ8ok/5kMeWJpWvMGG0/KKcioy6Mv8lp2NoPBMZZHHLrFcWXTcfhBELCSXpKWqPdBnorkla97
ceVQG9jXNUpueTExycO2lKcs/6F3clFvQq0sQ2jzjd4hFKnlUHUXIffKK1pickhL9ubKnT1Xh4cn
l0rkHtb6Jr+p9WkyALVZY+c2FFGVXQnuPPMWFE/yBilYZgWOAyPgUipmHSAHcjziuyNHD319DMvB
1fWxO7DZqcY8O8qkzjvFroxwI8YEsY2nS6NBCGgHt+XVaknN8XmtibZTlZjTi3Qc7WQ7MS8WuU/S
qNU8j+0o29x92emKwdpStsznigRPZtR6zJerKM/l/hHHJf+x7pPsMuadcu6lGIUC014W0UGJZiqb
OWw4HBCzpnYuRAE13aL00144CMIgYSK/oW8wcKlBLncKRzhWFKEvEIvGwdT/387+azvLlvPUfvb6
LX+bxccN7Z//8q8dLX7H/8F0iDienSn70EOd8V8bWuewn5UJKrcsqjjoEf+tTbP+RyPR5WAvxjbG
VvgAT/nfaqL8P1iNgZY6VCCpHRxsR/9NNfGjCPRQjsHcwzexUmgXZUFFUDNEgDftnlnN15XiGfvF
/l1T/K8W7r327SDp/Hep8p+fXxuxRY2OHkRXF8C6YFUDqFKTLxTniyynWycszgg6acJPr0IDvndM
EFnPli9hAb0kRsDBwTbOnX+Vzj/oLd8/wOEnPnuAlVY1I5ZIHymKAHn8EvYK54i/8v7OrKfLxbqh
cPhfaXH/3U6Hs4Z3ng9LnyMRm4iDTdoIW+gGSyL+8XP5JB+PLP798yuhK3tILY1RWQSHKGdsvV4u
4+NCZ1WdMYsd+Yz+oEzf3b8DIEbXCxK90V/4EksbTBZc5Bw86dj9Hyrh735+Zs6zMBrylQ7ptBWY
n1zqBNEWDVzjWVYm7U5/rn/MJZ+9bo6W3l9oYFWg1k4rAvgQ+1T1JRYcP8uv2SbZsGH3yRfx+qvw
B9Wk2nRl1bW3hU/1xAVXvTl9C8dacqURLeqQdHrqqkET6y+pJL5alclp8LkouWMtuervsZOUsVI3
IjD0DupjGt02Zr/4YlJe+6w/02mOXGQNAI/HPp+rqhNskAdUbmx7CJKO1Gc7zILTrXTsCqseLyK0
4cPQi2Ag8nJu4kCY0W4s5U0hnTNT/zGpfPItrCPD0DFqU1nRVHUnqZbbzlG045ACI6M2WeHl0Cjq
7yxO9VtFNOlONAi5BkWGp0StCx7xkPWUriLjtWc7/zVS+kModCZ7Tl3IqNgKwkWzpLbe5nF2MOtW
iMthVz3Jouo8J8HHZWSNPynOsF80ItYjQzO2bZPlQRJJyUUibEhdgwT3tucQLoADt2xsY+r2Wc8O
eZKWwlvk0rhPYhCbkebEFxHr4Z9JbsBOHG1q6FBOVOuLZEjVlRaK9FpMEiGGTWyK564JlzuUBeXz
372uw2t813/lIeN8YKBbdRGFrunX1P3S9Hsc2GeGz2Ofw2p8qxCHxrGg07Thd8kogjK8iQ9bA0Kp
Tz/AkRlmbd0XFFLZWfC9Qal6MJPyuk/TMx3+2L2vxrZGHPbu0yQC1ajczLa9bnxKK8vF8fJ3974a
03pttjJLzUXQK+h+FZEJF0nGzekfP/iNP+skq+FqQegqOC8TAeqEn04S/4rL5RrH+69Mst4GIZ5C
RQS6Uz+dvtyR0XENQAWeYDsTZaZg6TXPlBTPUXbsLPzTv/75q8Bg9fEzjZcS3WRMj4fnuLGsxWVW
czkicgFJnnnbn39I/4Gom/BJLj2SK2LJw+ayisJkKxFlceZVr+zL/zfR4174+ASqRMkvhxoaaMti
bqrSNLasOkO/J8PKHfsDU9CR5wuzbZJLhf10oCfCetCd5r+zwv37BlY9/SAOntKwEkFcGNex1e0a
zs2w2PzVOoM6z8fnS3pySMuC91+AQxBL9dLG4Q85ls8wG469ncPfvxunUlGXupXPIkA9RVknd3s7
PzOCfL4SxmD68afxIS1LZ4x0Bg67qbXaVGt0x1OF8Bdw8qc/4GP3v+rqhZhaxcgYS9AAupl5RcX3
9A8f6xmrbh4Wctbnhx82S/Wyy74WZNtyTuHO2pmV17HmWa1L6knTOS8rBBFzylVpdPtqiB6mRfrW
51S4Y+tMBznSQPaqh5sywW5xw+dJqgRe+qj9Eldjdab1Px+cgBp+fMUIFpitrUwEmTCv5aV8nFqy
9aqmPDN2HHkJ6wCtPGrUFKEANx81V5baX4ZtTFpqMd8Cank8/aKPPcOq/+YVyniOyUUQVt8bDomX
6Ss7hzMNdOwB1r1Xo0ZfyUwWimOTgKkGSVzezayTnEyccXYee8GrHlwPHA0hhREBCxpTJlpLmc+0
/rGWWXXgGQ1IYxVMDmqCJFW55F27/XIOzHrsvlc9V9flHI8aTdPOOVu0rgxMYf48/U7Vw4/85ySN
afjjhxllfeug/2X5NWacLcnGPPtDNc3oRg2cp5Ma3xNAmn8Pc5HtsraQd5AuRl9yYBjqyzI8HuTM
b7M9RJddKjiGHyLzYonMyE8KmwJhqAyXC7W0K6h7y0XipOcYssc+mNWoMCcwgCle8jZLBcl/S5G9
fBvmFMlz1/3d0LZGGvTt2KrhvOBGnV8k8y1G9jqi+S06+8yHc+Qh1v5pwnHVxULsF0hhjiXjxoTP
ls3pBm/OmbnlyKdprWZ9SoUwZ6B3BOGY2K9lVykXRA44D0jGot+nv6Ej36d1eLh3M+PUU24PCy7R
xVQ+mboa500DBeOf/vljbXR4snc/D5on1wmc64LRuhwUaI09VAAOKMr0HDLo2AMc/v7dFYQ5tko+
pV1gqeKxqA0/lc/lCB27+dXI0KZzlRF0z+GN1LhNcWOGpbcodI5Z/8sXvB4demWMYBjzCcEtmuPQ
Z2ZxAQGeaf0jk+8ajWaXVTkOJHYFTftdGQGg4TZF3paHr6P15fQLPvaJrnqyyHG/DHXNOdok+ybC
9SKt7ha9eTz984cp9pMRbm2FQK82aKIrOvJmxvklLDjbD9vMeZabMt3VHZmBnRwqV5FTDWcmmiMv
fY3lSdUhGXCpstKO4u9mRK2GnLjCzSLZbxrl3Ix55M2sQW5KDz8KPooICOZ0ExndAj642vFTY/LE
dOZRjnSNNeYwdCJ7mVWHdYXazm7bld+clpTd02/mWDutenZNmGHRdLRTUj0P+vMgwt3Uf1ui9kzX
OPb7q349oa9GX8zvI6/sPFkvA7UVt2Ge7Btl/LvF6R8jzruxo2HfpIfl4S10ryrT85xCxJfvxPIb
sviZ5zj2ElZd3MTR3cFbY2dbL7UL/OF7bMnB6XdwpPOtfefaMkomudciSKvb2HS8aEYBIb+e/vFj
n+iqZ8flaBY6+JqAIuge6Zk3Ks92As/FML1Ie/qrixirdTsGX8UcHQ6wDasGoIGSq1i+t8T6ufNQ
vo0LptnTFzrSVGtKR6xlE3YTDLCIDnw7Ttw2zH3V+u/iKf7ZHhuHRnz3JVlUdSlVUm5JK+MKg+W+
AlL7d3d+6CDvfprj0HgmeJBFHv5jhRS/xmg3daH7p3/+2NHCGnNPNujQoMBnb5xhwhyGvPFTJLV+
DkLgUY+wwrcL8Mx4Sp07hVLuRZHyejQSW870kM+PmgBQfXxASPROnZS8Gs1x9Tdr9rNog7hMJ7dU
+GRjnX7OI/3Q0D5eZY4xDLcpKxECUe0LtUfc3YejeqYVj31eq15ujGafSzHvfxrLyyI1f2el9NhY
/cPf3fxqoe+oEyoxsl0DI1JvRjbtflPP53KVjnT0/4A5HaBkjsnhiJ0q21l7Zd6AHszmDfW8PZ0L
qjkynh+sle8/Y2VEIANpDXlJm4Ubk630JseEvutGqftJELt05k2scrr+6Yr6YSnxrr8cIuPmdEka
nAzNvsJBo5I95szy5RxJ2xShgEMMr9UedFKQd7PUXfr21WnODGgHHfNnK5Y1JjvTqe+r+LgDuSOG
elep6JlcuR1iTHcOlqpYxzfj9kVkXGt6jcmzxMu9aYx6uLR12X7NbSP7msmS/Tuc58Ir7E696+NC
vi2audjMMrodPmW2kkXOcjGLyBbQh2/IGQFvJYn0G/GYlLpJqsJZXNrpGWYPakcTxs0wRuZzpBoj
+lFnea4bFaXjDLHrzBB7aOBP1mp/dNXvGr4kgGCJ46kJKAxzB1X7NJfzRVhNu3LO7pYRfUpc/d3m
Tj/0w3fXqo1CamYgEEGSdOZGNaXfimrc55byuxPRt9Od7ki/OBT2318jVLsFjkuM48VIRrepGY10
QlzcIld3uSRTHlSsc/jPP4ykzxpvNTw5fDe6nchlIEXfUxUZom1cIOpxIxkAKHt7NYI7zqsrxOjj
wHFjx/KwpWJaS30pN7bCqD1HF2c60ZHh7D+IctRlyzoZyyBCM+dGWpf5pTQLoDH52XnnWPOuxrQ+
JZ6+z5UyKApU1MmUK7vZQQtMlLN2J6YRSQ1i2o1AxQX2PLdcw8YaBsPG2rSIhrZIII0gy/PMFygg
XlSVPzmjaQWn3/6xJlgtf+wenx8ExjxIBWEZZINqVG6mDFPpci4+60gLaKshkX1FUwzJnFOWAB/C
tqx2GteateQJmSg4jdJoR2ARhnLmrR6pgsPG+vhF57OiEMhUj4EedV8jtX7o5wGr1heW8ntzyIO2
KW+1cd5btdiWlb6pB91bwJWpVvQbv6qnqdKmkkOMs9omkeXGNS0GnczrCZ+W8N0aTXamfx9rmsPf
v+vfsYzsmoxjhXIDasURRVda7sc6vjIL5UvJoHf6JR+7zGptFZIrZJr1onL2Z2mcXkrFdYqm6na0
O8tr0O/IuL4Bvvzd1VaDFv7TTOB/VIO01qbrXpPiG7B49VUBYvHKKi1kicD2pzMVvCMT0Z8J6l0T
kmxeodyw1WBicbeTreKrndT2mfezyrL9Z5bVVuNVm3dhLcmpFgyVY+1iRAG7PpIAvaV48BHMyRFh
cFX52OCqDyZNLS9iqa9YHo3SJg/LcKPWBwvDUoLWOd26R6YfTf34yXTI81D29lpQcgNOdCWr0u9Q
8I3OI96P/JWy3N9daDVwaQLhOL1BoxaX3pjVo4Zd2NBjtOoidTlb9Q0Ac6cvdez7XA1ChjKXmtNF
WjBm5TaxjE1RGVuFnQtGk5upOnNOcOQq6mocQlTa5hoRLkEY41At9Qn+02KSodqlX7W4/44ZJTzT
BY58lGtvlaYu8LCErgZ6XYMpcDD+dva5vNtjP74aNDpcPmPcxWqgQQ1+yKMlvXSowv9lK63GithW
RCcVFDesxJlgA9XaXSycdm82oXM/YMd90kgCezn94o89ymqosPL2ECcOfwF2XDIWXtyKM2/gyDr8
z9zwblhYcJVGhtmOgaQn2BZw7VgyZQ/CU9W30/d+7HNaDQ3kRJL6oFR5MCiG7Kc4Yi/RriOHlQjD
g0AwP8lAe85x2o+t9/8UR949UAxFSSvSBv3MkpqByAbrJ3am9tk0SbMP8U7tKnmqvWSEK+byL9t9
PmlpYFaYSlWW5CVBTueh24ee+ck6Tl0NDiN55UscijyQZU3ahpk6szx10lFzJ+LMsfIIx742en18
lO2qJLqN7coPo9WXc0fKK0bvPyPzWvmZ6jiZNUM+8EiHgPjYJ4gZ2yRtbU8UwpfVUPX6BEyUnM13
WJR+nn7pR0bftSC0kVTdbDu5DwoNDbdTJdVeWmbDkwdZCqwplm/wsOcPMma5M+P9n0D4T5r6D/f8
3YvPbT0uUtkYAnA90Dxgh4BIHCu99Xri4HaDJlWXiEqgAeLIt5ZgdDSOMcoGQVkjDa+V3v3sEg0D
ZFEniku8dOZ3YZGilm9ZcLOwbrasQsUuZBHsQ0PGuHZwrISSWQRdqKZXjVM3z500hY8kTRi3Wo37
yVUzVnH+6UY99PbPnnA1oNUVaHRcUAQv6K20s4oo3wF0TD2lTM8dIR4ZaA6+2vcLrXww5DIL4z7I
IuNNs2brVZAa93T6/o+MBMpqFMsOYH2txc0jF1pyUWJM2kvgAd0EGOB1EqbpvS7m7sx659gXeHjC
d59DCznOhjs2UkUXxS1BtIB/1YgVtViW5WpgHX0hAy/xcnMcz1zy2PtZjXQ69oZRkrMxqNkX7lJs
wz6Kin4LSt0+85Ufu8RqVQNOXKs7U8JDmBi9WzcWxva8keWbqEyah9Ov6ciU8Odk8F3L5WNVTpkU
/qkBttfkLuFyMqpIRiLlONeQZ7JzuPmDlfvTL3q1oElkbQA22DI8GvlIwIJOCgFQnij8kXKQfSs5
Aks1C2/lJwxRjaKVooSuo81auQOK3W+UQbRn5vMjX/5azDoVYKrQk+eBhq8H662/pMnmdIMe++nV
Psspi3YJ4TQGiWz6Sv0jYZnzd7+8GhEWC/4pZGOQoF3nJ23q19F85qePfAXyaiRgayiNyKS6PcSI
YdPBJPKNWRTb2NKmWzCz0Zl2PzIoyKtBQYsKHIwSCydMb3nQGA2zgpZXD7o2A2WF5brRK7V9PN1e
xy62GhTQ4Y52g+V8XxljS+3/IJ+ae3Rajl8gKXFnlENn2u9IT5VXg0EEeaJyIF3sY95RDO9x6O+t
fpGfbYhjT6cf59iHdehW73oqx09GQ5LqsM/zuP4yGKrhARlqd6d//c9k/cl8I68WL0QpFqkOfApL
dK9v7BwG6NBLX2dbdrYKAJut2eTRFhKbfKlNunJNjkW8qSo+cp2zqT0xhfn9YOIEHzAx+lCVTDdO
4CGWBGvs5pR92ekbPdbUq1EkhVpWD0as7aXykPVJ8Ln0qHMiGIyNCM+8zlV8yv+to/4jKQY+b2zP
bVzt8SeYFxkOoE2lSeWFWrTpVZGV2asTQ5VzM8K1XvRcD2/zgcqeFOHYbWpOVShKY3OLUmMRlxOr
jc0SGmPu6UXS7FKzlP9OJUIW6sePIq2hR0GH6vfmYk0XFAWvu6SlB8/WdKa9Px8a1LX6NJZzWH7K
wHcxqspVmqrWdaTp3bca8P1GVTPD/5v3Cmzx45MY3SE6fcrhIjHKYc4vlxeSiyHBgHpJg9PXOPYs
q+FnMCE9xymtNTjRzhqT2Idiunj9ILa2Opxze3y+GIEk+fFJRhXjZdULxh1FIsBqAiJ309Vtdh/P
y+TllVZtICTPXhGr87nz98/raOpaiYqsRmtgJvX7VJmkL1arVxwTaymkLLkYN1GqqN8MZdBLT8lG
5caWeqAkp9v02NOuhiXsq800AQHaW9JYzR6UhPbStjogwfhb6f+sxPUvdn04jclSpA+b05c9spog
lPdjKzuhPWhRY3X7kQPJ2dGyy76YJdPv1ajO3JbIjJ3ZJu0lUTatj0a39A2tqoO8LMEDD013rrZ4
ZM8FueLjjeTwqwwRM3fa6FUuTUH6sosDEJCJmVi5h1e88LM87MkdSGv85GNhgJINE/mcCvnIeZy6
FsBilq/VmewwsAK9+gJ+QO38HKR35SpSO/sxKoFLpwU/aUds0L1OKaZnc+hBbadOpfhhOg47WeFY
Cz+P4Jz7zJfx+fyL2/Fjw+gUlkFzOcs+Zwp4CQUQusVodA+wiwywOmk3DkuBM137SAdY62jlChJl
kivLPs1wftekQ3jKIX3QSKKDE8da9l0YZ9uyQb8VY8c+Mzpqxx5yNWylvZCdfjD5+TGeNsRvd9cg
gQvS6WLNww5sAPI22TkW9WDttKS3t2W92N+MbC6vBHSrIEwVYigAUlzIM/B2+ErFRs6K4ms0lgrS
wim/KDoYCoupQoFMYN48T0k8Pc+4wZ/ryTAh4FlGdVtK1XI3LVYF6boIA05os2twbyURZ20YIg8x
R6/T5so3gcFfaGNvXKd5eC4F/NiMaa+G1kqKQ1kfhmXfDGH5I4yabl+A2cUcKi0GZO0ilr4Z0PwP
gAY5GJNe/UUGR3Jtjkv3qHYW2qFOM+zAKQcVGjxFhak0sfs4tSx/7RVWvKfHjSNTgL0anMNCzckm
lue9XCn36WQ/yWq+BYXtd4KQ1NPXOLKWUtfpkGVqaUlKWXZvVxKxzKJA8O6B+Z4u6rTXCt8EEncv
yYb2nBVSkjDFRfKT7TTyExOt/R12BPG3wHliRMO6k3og8HDnS7KYN4iKu5dBimCpcqYyfzlzx4dR
8z9Xf8RXf+yr49gJeTFSY58hFAe7by/dD1UvCxkGTmk/FWE6+yCa7KfJFHXvpoYAjWtUzkVxsN6f
aTft2F2sx3R6Dilqvb63nQLSTQ8en8OZEaIkvJsl+skmBYSQWYdd4c9jlO40p542BVQLkxqt3PpL
OyQOAIe+/lUlif28kCwB34lQC9tNU06GXOgA+TWMCPXrKNn2TQYu59HqmBLweQOPTTRwX0Dmizeb
/FDhV1If35aEd3/P4KXc94OtXxHga50xOa9Sa/5ZaNqryaMcrDhfspDVbFclJATPVuOGklQ8WCB5
LjsHhr9b6qr0MvaLvqMgrD0YdZPtl8hW7rFSVBea1bVXUgr+NB8bAwafVkwhnMg0CXpdrr6qs5rd
A7qxTF8zeyK7G7wqkglaB6Zi0iX7kZygv+tca9l1KB3GIzEu3J42/bC0ufwODUl+tGYjvuRccDo3
5X2+CYBy8PFznYyya0a7Wvaatkh3ji4rXxtHhK8cxTfSma/xiDgKPdjHiwglAgF2QDi1g6hUT0/B
SfTjpiuT6bJmPCMatUi3VLp2CAUu7PqFVIBzq+Ejw9Ramh01dUUcnlRyji5j6a2beyJmdq3uLFB0
45czvZ7Myc/7vbUatu2pU5veMuOdEzVZ6lua3r9E6FM31tiGT4ZdZDfcgC5viAHqH5rYBmhPEEL7
o0qr5bFthLRzrGEhzpYAPsU9nKsEWVNOupvUscrI5hjtFclskur32Wy1pF9J+XWugfrbIp9nVTaD
14Ky37JRwuYGdadXh/43GSez6ekgdjgiio30zoBm9au2WmU/hGkMmrmqAJXFQidZtF6G6Vs1Veqj
WpXZM/AD00a1OBEgY4hlBF7aTxvmP9QSYBEewkKX73N6NjykxvbSOot/k1xVbTplGlm2WpF027M8
YkYSZHv5vdCab5PaFdlGrqD0IbBRqPqRQPalqbtZd8GL47RV7OGprtvwWrJS7Ysg3/Nq7pP2FnTW
wLmWrecwh+Cn6aBD2+GytsxmT+BBfM1N9HdRLdsOKmNZ3TfZ4Z9WFNRfG7PWSq+aiuk3fNa4daes
qS0XBvmwS3PcsUAJw/CaoBDt1zIPTKJy3PXX5qJ2t5NSaS+CbINd1Agw3TlQHmXTsvL8IRWpclly
jP3qtFH9Ys1lda91mhY4Zi0sD/ShcWXos+ROrVC+qZCFNoau6UFYRPYNEHaQPeTUiqtQs9L7kNrr
b2gEVJRy+0KPqugXdFdpcRH3WXfx3HVPnaHNz/KsP5MQHu2lzGixjsPE/lGrGEwSzZkf1G7UrkgI
h9PdRNa4V2zY1YDG9G8Q4KhHxm0dfhln04g8tWz1Rycv7DunSQAwLwAdaGDKpBctYJp9Ezka4CMm
eRa0xCNe5/Nc7ZlPtVvofNm2yGaWarBuUwM3sSKlPmuOYnE7qc63SxjpF8QtW5tQRy+/s0d58Q0z
7L7S/ukLVEQHipNKeZ1smi4tNyjSxTPr7u4tnkWYXhRJrdkeBylz51pSZ5B+HmtWuZ1rmcpCylrQ
H6Edxrs00o0rjSPyGZ2HHD6ZY1UP21BJwmtVy7P7QkuZWU2SeYQnzZ0gTE2fTABH5ayB1gO6nmyq
vCCSTFHMydXIs73mzMnGoaaCDmL5P9s+35P9bAtA7S55PnzdST7XJEqR7cPpxBReJiJMvlqZaeyX
ZgxbV53AK7cZkHm3nRznKkq68JE0IvOgxIguG8hil3FjZHs1LbXOH/Wu0z2pAIyz6+MQ+BP2lPzG
MpnE07Cv3wyIwTLjQi1tkzJpD29Em3+qZi09IzysceSSPGMZU+vHXaX+JGhHxsQ+aZnmZU2hPY1m
It4KKjuRr0hRfY+LN/1hKFp4yWeXpL55WNqDdLSuCdYpbtqlznetsGYPTKf9A5Gn/gbetzfcqFig
LZqWujOUaZC8IRP2bcGJw5dOSZZnPQGdYDHlv04OhRAmMPEMMr2LfTEiYXNLyN0OFf4Ujn7epnnt
JqSB+YPl6DtpITRh0wM2dQCklvF36gDNdlaMZtsVkTL6eabILGiJUHhRx7j/1TtkBvnGkDW5KzAr
/ZZSO96D+lo2pZVUr5xSCEEMjFxcFIs+fK+sZn4hbWF8SeRQui3iur8msst5gcwx/bKxJmzboZdN
bwHEfkNcOezbcV5YZ/d19KuP1A4QAUrib2KqQJp1XaZvrCl0nkorF7s2kYs7p+/ySymv7JdlSIrb
sTKNxyQfyKO16t6BK+UYQD8rtftW6na/7eJp5HCslA+4jgM3cEoBFS9xRJ6WU4U57W04yWVF/EK+
x7mBnVsFMWm7FsE8l07B8QeWL1iKM07vDLTZQoJLZtdPRiFm1DcRw2jW5k/plFitr85d8hzay2h7
dUi00SgBlgbbTpIUSR6L4dWNRIp6HlM5h6PaCyItQWxN21i3iZ8Zm0LW3HySBWFfij6k7P+L6kWE
0RDt8l6bgTzkjfnUOhNswNiqfpE2120M2iolXWaUSteaK3FnZkX2orJg++GEVk8uUMlYUOfx+FVU
jvMjXpQZxJwSTk8xyIprMYvq51IZ6oMKsurayckmJISibzkjtdP2JqxB8qmjaQA+abTR8hV7LEa/
NZzhDTAxZwWhVnP7tFNfkjcz8VY7XiU8z6wwr1VQfdukisML9Lvld6vPTE+RIa9f2l00I7DomJH9
sJqjoFS5S8Dxbf3QhH27sUupeyzMFhQ0zZTvR9OZFuKcKu0u0/Vlyxyh3wJSLPZ5TX6nm7GYJtJn
mGssgUZxj4ZHfoMQoO/YNFX+AvP9lrl5ubEhZF/EUaHclexUPSHJxT4r5nJrIru/MpVU3i8wwgB6
ZvmWBNWGZExJvU3LIbshilHZxR1IXJd5mTTyapRe8wbFmjLONoTAhmKioqJk9VDMHWj36ZhdwSaE
3lXbagUXrCp8ahfkEZiCj5HMY28kL45MH8O8yB2VWcUs6ifHBG25FaYKI80GROj1nBlVt2Gs84mb
bUgiUCMP5lM9DF3op2bGiGjCOPqqgC1EMWBnyzc1scPKNeJDUguVzrZxc6cNvckJ09s64RgqX5Zq
c+DqR16t1NpradflTRVKC0lgwzT7RmMZ8NJIgCG6Vpbih4LV+i0vK3nTugjivkkA2402yInt2mrp
7Fm2268FJDWDMcYWNzaBI6Pbh3CmvDxszYekc6INaO3lXsSqtde1Ggh7rBpN6w0UP58iG2oh3Hzu
GJhV8iti9npqa4VENdKk6G61eBiaMblLJXu8mM18KnwlEvNtT3XouZ0Lx5MiIV1OhTxvBjjHb8Jh
+CcpDKleQw/cypxyuaZN+6m5nXihgdW0DSmH2rMSbQmsqTxmgMaTllomH5iVGznR3WHfP277uUng
1+TOS5+N+mNb2eLRUUvCmVSZRLHayLaERNSBOYkM7m37pti98W2cVUJX4rxufJwqekhTxvKDqc/x
TQQ41hN9pOwOoHrNBSLMEqXJ9b7y02E2XK7v3C6GIt21ptpEAbmcxuQm+lSwbDV5M3vd7NRbvp2i
8FNIwMtVBeb+KTHTrv8yDy17AT2UF2uDZiD9WlmR9i1sVPOLREVYdWMZ1r7L7KpXHvnjbECNmY/Z
h+eiWC5pGtM+UUu85IMzFfhGxq59qyxdqh+tiWzGuG+LHwVOC3hEVZhUHrMpIuSiJAoIHbnCMD7M
g/QIX+5A/I/kSn+SaoLjdgOZJZo7z9QjEjDuGwEAdmMrof5YxTEpb/HQg2t0Rvk6s51ySywZWnin
rSGVLASGTJtpRhLhFHP8MrBc3obqIF23i2TdW1SDvbnN0o2wm2nTWap2QNgXGpkzmvG7tyJ479zV
Lik47Y2G0tinUzd5A4qftzSx4f6VZfFQzcn41DICB1CX1WtNayx708t69pprSXk7WEnzHLb18gL+
K95PkZJdGFab7HMS3zwtLZWLWkmIxVCYWy70qRneyHLJ76PUem56J35hiCz2SSpJnLUzKVVGVX7r
QRfflM04b5m2wy+kysgXcpdUl6Mws528yOm9ldgE/XTCdnZhP6h7vVWjJ5VdxJPCRMd4MWs0aJtv
4wmCo0dGQuP9P87OrDdyJMvSf6WQ76zmaiSBrnpwkr679iWkF0IhKWjGfd9+fX+ek5jpSiCrZwbI
l8jQFnKn2b3nnnu+xDGTQ8IvKFqGRpahYHtWbWzW9+8JCSTDNyuq9cHxOGo3Gpg2K/Q5xr+XgRMh
nZPqexoImAX+NjhVZIG9D23hTKdBz6HPNuaMJbho6yGoYoPTQnptj+pSxzQbrXKiqvfr+6XtPW9j
OlpzbPVS7jUSSdEQuBBxOJVKHVfNNI+LLYebplmrfTqPjo0hCf7MpvVw0KxjPj+NvpfedrWKTwXD
L4JYE8N7qOaJhwCMREh4w/q8Sif7oclZf8oB++C8qfsycIi+ewBsAdATwMO5glFwHDRjjLii+mCq
O/voaRM7V0Uam7vr1XDwp7a/Fw6jQq7S9CvpWu44OZEgDi48GjXLJ+sHN/JMnGOGbOMWF8N2tN0C
njHKx5j7ktOhP9dF78/o635948x5vlXAJ9iBH1o2jnv8prL36ts2nlJ9g2olTsTxTWngV7V26SC1
PYjesk/W1K9nUnydEzGW5i2xOnnoc4ZWrTcePFbIH5WjynzjSpXMGzbuprtkHfVdWg64h2w6nUNB
rum3nGwjXOsl/dKKOnvlxq4Ttjl9FusNm7TIiRZkMhPv6KXJ/NIP7rSffFOe0mJKH2aipCFSsS6C
Ua7LpizQy95yye7V3At7+nUoZVy+TRCm9hrKPrWyWshx6MRchyIta30zpaNmbNbE9N+tWROXxF1r
dvrnbl/G81WxmxoAh6LTF+SMWD1BXmm2A8HIL63Q8h3t/xIxN1j3WlM2HwvJHdSysmYzizcoQZV9
weLXysDllst1PDeZ5v9sEs3a+zJZtaMv9bndXTGOX9KVoxXCVkxIyZ+zc0r82sGbB/Xpu0r76Sfp
AluEU9FGcRyP1FclCUa5r19ImTYJWG/9vXv1ZbA6Hj96pqyeGwo7bha3qUgjrvGma90YWd2ahtxf
am/zbnnnpDe+Zq22vtKUHnsdM9BbtpG4ZMlV8dZmo+bJzqbyNq4kwy8Cgg1StFNhBCUEyAhVITvw
XduL2br6kTeDF1zNX5vEY6rlmTiveE/1YC1cN0KxWM9e4jUkoa12xWZG7s/PjaFld403tqHKRHOR
jcbiZ1+Q3ky7fRzoLE9uIngWO9t/d825r0nXLpS/EY2sjXBIr1JP1xllHlZc9AkNtEGOPPiOG8gY
MmFGWVfnMVvxShQwd+5FS/DuWM4yklTbDxLP1bYWRQKErVxPOXXjpR286dzotHeT7asfas2B4mbk
6a6WmULGHDD+S5DXuUbiqS8ZEBJNv2yrrl53JhLrzmLrTKHBLrw1S8IMD23WipIZUpLZm0w3O7mD
wp0vm0mb0p2eCe0wNon8LsRED8qO0zFJUzLUDTU/FL5dsksIVzSJFx+P4uTtRabmy+KSJ8vWZ6Z2
ZTP6p6GD0Mm3c/nEuZUnchvoeEUMOLOKnTsNKJ6J4rSicy4kE5eYEu6TPjaOjWbhLclmdYkh9d06
DpwEp4DzcbFHz7z1F9GzdWa14iUbiv7NNgzz59SSKTspvzxxeuOLtY2phgM0AjDZkhy1qqDlSP0s
lg4nj0Ue9ylbZoe1etUcMptbc7Y68y0X10X4RKDo3nm5xgvnMJT7HpduvDFAHh/8GdWHKtHxIZFR
Hz3oGTVrV85+uWfNeQ1VWowPdB+esXGyZI4yxL4tPeV0dOLVPTLS1aK4gJNku8X0Vq9ack+1A6k0
JbO8n3L7svat/IHWakuown4bESmeccdKVHsnZiWsK9V3m/XmEthsYt7YEIwGht+tfcLVXr3aBCrv
rT4fLgmIqSc5/05ASB0zKsHY3hnwMBdSi1vzpjQmLk3X1M7QHJqdEPpw6Km6JmQav7/FUL7emq6A
o0k+3bPCY+kHi1f450XnOebwtWG/VaTV67XmsmVSZbeVtiZDpNj/YZ5F1mod1HNKWFNRVFW9mfUr
p8EycxVM7lr+LCAJvnIG6rcTCtqhw/5351BBvKVG2wewp9Z7j9jgyE5jF5C60qbQaDwroDQQz36V
2gI9QGQnyFwT02GF46WvnBKVsbVumqLWo2xdnXtuGOehS8l33lDnLK8I8cZAPrwagkyvUmi/VWJs
h6w3dpNVWPtMm8tT3urFvRqUFXiKAODUK9sT+FAjcDgkwxpOCJHvufEAtC1/yJxKfSVlYZ+aRq2f
EAPoiZ15dR4nwN6B34wLXOPJgEu1rJ9UkySow/uNfBxxkY3cGipdi0MXXCqmJkBL5HfYR/L4TXrf
2QwmFhGjsjHbLaA7MyMFwlpvMq9MXjTOQQkjqEp3yprHLZyq4ZZloPmO1fg1atO5AjVMkvshz9CD
hRy9CEJJzxPcDGqXuRMun6zIb1o4IhzyHiw1EvXAdwg7fem9eTyNsjceobLzkVosFmoyTz2RoT7d
4A7q0KZGkktLm/6Z2SZSUJmskZzBIe7TCnFuU8g8A6iuDZ8mNsQzVJNahjpEw/ay+FlM1VlMbnAF
rsloyuzhtompugNQYAT6U0Zue0NmbMp1ksNF6MUJ8sjgnTTLdO2wBq1WYlfgMIMtmd9ZcOKC3jHE
s8wSte8ZkA+bFkYApt9+2lrQpfeF3k97bJ/4mAf0PMK7OeSDqfLnlynTgfoBHDbORus6N2i88SMl
kfGQm32OKaqjBmJSbESJSnAHQutTKNdCZe8IjZL3a5uO6Gki9Xc6MCY9lHqcG0g/UxPUeGB2iH+j
diKy0HejMhfuz1mv5I3la8nBHFrrXkxA1G6hROmhMeJdfrJGoflbwvV1wBWWafXndXRXND7DMkXy
OPZW9qHUOu/ooGm6zRloz2WYda9H3OvyV0MT9rypeDyTZ/bERR2Omeag5mbxeBHXtru1tWsaE49m
jHQeSGVSQPus3s7MAU7Ez1+7dMdxNrlpTxetdWTQu51wIj3R4/EMkG4p9knL5UkL45tunBzsWBtz
DY4XxjLdwWC7mbBKRFnWeOnG4j6/NI4blw+GparnuEHXCN1W+iWg7CvwXVYpGqNP4N9XkXaEdZey
XVp+QcgKR/LBWXi1Fm0BO1YwnmK1YpIYAaVYtCCTBTMxy7/yD0xG6M/ofmoKGpeKfCf0uZyOzEiS
agM/odDeqwJqSWtCLecqHr+AddvuW5la/XU/s9YK1nyVk+4s0YIea0DMrYdxnIxHRSWmbwmGyCbW
LmCSo2m03MetHOxQra15uyadICy8IpISJWw0H2YnEx+mQ2WwAXSibm1h8MKvC6gXryxvpVLptu14
03ZFVb6kMs1CC5EzdKdhOZpxTG8zm2rrEXZpBaNLyP1mtjsHHSBNZ3jGuVntC1uLI5daLNA9AVS5
rgaz2Phrlm27dk0eUrNLm03LG+0I3S3ZwRNzHtt6ybeD4axJyMy0vwFL14k9YkoSSHTrNirssXnr
wPt8I7R2W7iYNlGnSItjwsSHOf+VagFR6ZSZ5pXmkSwr65YOTKUhyYlqFEhmN7ma51+NPfv7BI6E
zkNaqpu1ogpS+srktjMTueN0I/6YAJfdmK72u5zSdD9Mi3qHZo6V0cItcUnjenjHLZPdWjyeD9JL
4YTmXvO9Zh25jYNat+acKizcqfbGIVjLgJzXKQJJkB1l6020Y4xl3u2U1ZkV0uO3uZIRg358NFio
Dtg8olQSqXm2G235hu1uQ8Rp5/q5T5Xcjs0sd306qIfWRsB1k9I7ot6Mn9wGE/qo1XKu8CJlx1ET
zcfoZ/JEEnySbyZw2CBUpTH9YDoPm8UyyYC4GuZkwNGAjDew2/Bd0wOukIgcu9uodiMJ8UBnMuoT
soJ/bE1vKLbYk/XHvhw4rGKvHkMnVuCMpC5FNAHEjAyZumjDYn3omCefF5yVn07sJvyQBaP0adRg
FDTK7I4lKJ1tZ7Y1UkzM8KzUhpOkA/0FjQYkR0FBlbcLknifeB7ICGgMnxp4rQ94kvJYa1X5QXJ6
9slaW7dvxhkPUhwLLRzyzvT+B1fQX403r///v3lmYzjQse+2xU5Xs35w1t6O9HRet/9+fvpXU+g/
uX5LzVGCgo90GlfQs666D+lRAHhICfb5998CCtlfOJvcP1kzsNUBDSFCfEcucYNqJ9bbwkgIR6mU
sWwlHMIDlWb1PKxLvk/YmT36RroclaCkrtM8oe7oVBcYE+MD/ATDxhSRZhiPc1Ju5zjfxtNnBsQH
Dh8SvcRoxJr7mPungrazy4ZdV13IsQdXZUbrTMZlboa+gmjEreYSpW3m9T2LOPu27S5e7L0IPgYZ
D2dlcly0ugRbnxzTBCTDSAKC4d+5aoqsmjsBlLewKLjrOkYrrNEBr749EGjgkut6DtS8XpWenSvL
C63YRhvQTOi4oHLCYAEqW5mHBFQPbpQ3SZHoOjl5St2z8Gs6cferGPRzmaGw1dindA46ZkmBZoN7
ibWtvejfqXjW4GLh7D26i4Fnedzn16xehyiPvIic/gE+fb/RO6PfpH216ZvqZK7rkzdN22I1b8m+
38b2MY9/FhacZGd6szsgztXtyC6QDqTHyO+m/BfUCYXsi5A8U9JwLEFK9A1GbdYU2l0bJOymmZm9
b5P2DO3su9Qgomp1sPLQOvFeGE1kOrveRHvzgTq55AM0YZHdZ+qHNsaBUdzmffqUVfauWxmlmE9W
vG6SlpRKlKPFeFOE3tZpxwq72DZNebAUO02qFKF0nQPxhExfANeuWZjk31PZhAuzRz25J99p22A7
qsEHoU+ErfCg6IDkosGxzeOUZyz0MO8Y5p+Woe8qvTvE1nxIvfaMCLtpk6PZ/agWqHN5tjPLdAOM
cTP5P4fyK9b7sCnXhwZJEM0pkASPdN8MQdBATpA8j/V0C5O84g4FnpoybtJPc/8izOLkIIia63tu
ZncWXeb0jq7Ee5JLsC8YimphkewWTFMsS+GFFmQJOQfLmHuEXU4vgJGB2+OhGO7bvAyb+BvJI+hj
51wA8N711nQQvGWFzhslEXsvThXa25M9PJQohDH7N+yr8C1q0H/M/fxhX7jzHZOEe4g0t60PQtmL
A62tBcwjkhq0Pt06OsCirjkgmFT85WyPiL3yzvd+UQttnAlVzNRCTwD/4I3APDGwUQO0lkQDpUIN
kkxhD0HDnnqiOG+9HfM4uRH+clyd+I3Mb6TFjk/ozM3ofbfsuY0Q/gJPH54Moiy7FJRvW7IF56BX
aV9r7W3Zd4tWph8T8yDXocvQQVmhCmYm3q/aSU8GI721Qc2N5Q40+ErldSfByDprGSTyqXcNjVa4
PJc2eVBV9U2Aw0Zb3oFP3er1fZXd9R6owHxhKrSGw7RSz9Wn2RswQ4tLnMfcV4eKqWrcM51LSow1
b/1sn8tq3WbWsM97xf3KWKyed03x2lrt7byub8Z0NrjXRnHRlzvR3PRZFszZGLT9j9LPP2KtPPUa
bmfLP7pmekxbPHMjhsvViZoK64Pphhhcg8JKjo5wfjLKjn63LbQ3rvMz99NIc4hoH39KirpKs7Yq
M3ZWWvCwFk+uhK40AA/QyN/JQMsxhtNGG4CW87mWuLQKtCKd9ADQ7OTpbnrruY6TQK95eJyfQn3N
5psE5IKXAQMbn9zEDgKT2q7ZTDTYHN87mgv9dWm2sbACpK7t6L+N40g9lr6OCQo8ie4z/16AX0jG
9ujzPvXFngnPHg9jmIE/dqof1KGnOfF2TvGWm9i9jfZ7WIu9WNRx8sgUiQsjgD6FjvajacDzUJH0
FVivW30dn9rmUrYautNFm+J3kPTYSbhnHPNYun5QV+VFN/XALOBlA5JigAsGztmUkwxz5lyZwGtM
pwmUiuFjd6sterTWNz7jYtN+m6HSVFCXYvv7ureks5iqVV9zfsfYOzTc8iXJftgJSMaq3/iew9b7
EsZMLSXvh0XVJ9EPR6lb29Gtg6ksNrOTR4v89lp+Dd5HlZYvdW5eZreFZj2dl4aXBHf4sQbPBakv
yvKBR9LcWC0AH5tFQY6K0spvKQQ/jDLbmpJ3N60ql8R80fDfuKZ3ElN2iEkzsDJ3DXLTDGTOEzqL
fVKngfTj9yV9KuAEQm4KkEG3dYMe7ZCF4fbfbIUcSNsPxnHY+XnHBJFdWOVHazdvUutVn5KDtCrs
6tUdJPSQ5H+Wbk4D73yPRUUCkzGNyl2Tp0FjgfhpPsyBqXC6lUsWNBn9kofhBv9ZrSsOuEtS8K0z
9ZlJJAf9yawdvdhAZKHDxljUviqmPEioejmdDM9Ch5ucFGNGiyny5JKP6m1y6L/glArzBkMUivMI
mH2jj45DGIksvnWq4EfGIUUYm2X9gP6RbOG5c7YVCI3BsM7did3r4TxrnYP+W8fTQyGT9DLIxTjA
HaZ7MXzVHjOWn4HTdaY8KuaxxWZxkytnaVHJaW2dltq1G6GBt4YRzYPnMjLJ6MeNjpUW4s/sX6lK
/UPemwVPJsESzkZPFc6ARhji4OvOS9K73rmVa3fLwABnqJO7FWpW+TEobZ82+lnMxaFNtPzUWuS8
BB2G6LulKvoN4VH6jtngECVE0ke26+kbcg6Rm+bnxQcD34DRYqrbHprc+jmySn4SFq9DZXIyVQpT
E0NfkiB+6b64sZkHu0a1X93uVHUG3YzqtiO+tec00c+jU4CHw449VuJMmtEUraX6kcQ5UwUmAP1F
Zw7fs/5/087TLYsidTQ7LJKka/o4X7MowTuczWzYZuaQnip3bAOnMUHwYf3Ck0GSesrEmmBfPELN
EOp5f5/5HqalCgsRlJ5nZ/FEmMGvOmWeuOQ+akRpcMDl/vg8SfmqWl9HjC+1oEmGEBJgvCFBjadL
ZQ9rPb4apnFQef84ePYZTfNgVa62JV36h4LkOq+Vy+0psuDa7wDmwpeRmA0LUpMEw9oOAT8dX7BO
HyazC7O+3wPRvXOr8qbJ/L2ytLAe9NexKVVAH3k0yE0MAMae/HV5LQ0iiRTT8N4d/YOU+Eu95gAC
pQCtYUSNR92C8AYFdatkf/I651QiFXt5W56aTs9xWyzvqp/nEHrOUfZYuWQaH7syg/SYQO5Sw3O8
+rAAHecLvkYc9mvvc07VvbEpx4oU2FGfAb6Wbbp118r+rJjGoPb1ai/RfxXZFonMopRWjuux91Kx
Mf2aukKLV0Z6Y2pJGTnDoIotwXFm+TB0OdQ2zbPpG7orhFyrrHqri4kW3JLd8uRbSfkKcr6tT0Y8
LmI3AGOM+Ww7/YbYXucIy1W5zX3NuNe9xToxnBsWmvK2bai7yTLaDJRXP93YysiRr9ImEMnKKH5Y
R2GFVq552zQr9LNX5zShPkM3nPlWz/AJ23HbeeZD3xMyOZoQ5bBPVQHPS2Zt4Z6CDKaVnz4M87ri
M6YL8NqinURoelgCRJatzyQKijzQpslvg3Rd/V3XMmrceHqnqy2iaHbM8H0F7NFzhOTy6nxRRuZy
zCZtewI8k9cRA6eWmBV+a+MnY5yUsQMU4529YMfY5t5qRD3Sy5mNUp1b1OnboClkw4aJwRx644z0
9QQQq5GPFchh2VQwoZzlJR1ytffkMDxMWsfv0Z1ELY423hcqGp/47o1pCOi/CBEI8+BDLWbnokMn
0jqu96yJqwOzsro6DpaZ9YdxhjYQWAtjFI5qWWNLSea13LlpV/YRSxLfbq5XjzXHjxP6C8IA+FZ6
OFIVrxamNWF7IyxpKnGDj/EswzJ13FtaS/hLigqGQqOwmnPBtkkwYU1oN3hG8N+OJN2BHs1wKDOr
bLSXBGThDb7P5n7sbeOjHxriOxeNGO/O0IsHxwFseSwKP882DBlI+srZYboTsdHvbd7PO58e7eSA
qKRmwWB9HF17JZ/YGPyTJBttbzlt+sxel3eLbbGLYBTODzUvxLypbXu+Jy95ABRaxNVtVQn/1hmk
seuFDqHTH7q9B+6Opm+xbuzObS5t1+VhOc/jo2oNGUz2qt9PCY0LyOzG2aI4tbslWdojyWHqVIjf
FfmGLX/Pa8X3lBrpQ1la7o2i//05o6xHFevl/JtM5F3zWk5ao93KnV9LbyeAYbIIYPbd1iWJaFcw
/eXUV8tN7NjtCbtmj1+prbet7voEw8Ikn7kGcLBT+7tOw2qd72b1eUptXDpXB2h68NKrV6wsDS/C
WT8eK9mUj0M2xueknJJtWoj81KlkesLZF295t+Oo1bOMJ33Sy1/UN3k4FN3PJQd4GU/93exVkrKe
bS1HG4bTIqxjWyoOiv4+oQXZCIm4n6N4hsbikqVUq1/GUl/JmPI9vSKE0Ui3sU4gkWzjB9McGtrY
5o241SRgppVsJ9E/65inAi/LO0Yefr3tRz/mJeoR/1Yc3zofxwndvuKkuMZOlC8aXLl9Fw8OGU+C
+kQ3DlUnrN2AFWZvMikLvcbEXwsthvHbfIpjTHKNpyeXylUySAFL7nRffTcxp1IqcGowSuSfm1Zs
E/sjSc5q2jZxUdxmylBnD7YrUa01ngDf9PFhVkt4pdCGYzJoodFSiff18jhhMf/y3cJ71lihCefF
9m54CGHPap0XZGWaBH3pDo9z7amDX9IaVmvvBSDSPeacFoxfPY0fYnJPT3aHdSKd+K1YeZlTiorX
amh18tFLrEW4jN7ixNSuro91a9Wd2polcDqG2fuMgNEAw60dQsM+DjaNJ5YMb6MrZ924rLQGbq2V
TyNz/AvcYnMHWKKkiI8lThum4Gx9XZVuBl4MjOMzs0d1NOtuelCVdoVIegnaSIHzoUscZJlp/V5q
Nr/YAHntcwstr0y7x4owMSzlxbpbq3xi37HTOOyBRmG2KC5afwVfTvoYFUjsh8lrn4o64WWB55kW
ag37rFBR3auZZD01vNty7H9gmnRhgzS36fX8wJIHzViIMRTSZScnr39g53fxN0GIa2STXOK1Fbs8
K31SLfkl04ZZN9ZUpxe9Zdm+Ly0nSmiRQEz78txns3W2EHVDMnvwR/HRm9WxEf5ljc7eGoXG/BcG
9iSmV0YIRdCUAJD90udWJ1l+05gT5uyGTr9Mil95oT8N1nA/G5CUCcq6U8PwqY/Kiqjr78F+CcIo
5cr6X1lElrTVs9QhDOfYUzcitZ5zzy0fbWgfUWe4Y1gN+X3fcovC8y12Drr5rvO7JxifKmB6gMQy
cWDzmjfRUhfHth+8w8TQBnfA+DGpFS+PHfPokr62yWT7U2+G9XY17L2PC343FWb1YsA1jrpuNQi4
wPw4jcm3EgNTqUq2cHoN/WFMqzLAy8Tb0vAOikxK3GYyjnS2FAjjlSkrCc5LLxjaMu+r9mVvgMia
G3vvGnVNvT+9tETHMNxJKTUZs23ScT0h8t7Mygd464thPw6+gCSu+Td50iYB5xvOt1o7KX/Kw9oE
xhRX34l3Zc8XY3HG9d7uOEiaPVgdc2tXBmDzMgWurnGLKI/BAzMj8N9Jf0sdhoW0Oc8pZ4mlcd6h
Qn9ha2nv+OHvKre/lEZXZPuxqSi6UpF7Ebja4hbRx8yiOptBMnvxfD/auK3ovOp7y1mnL5oJkzdI
1blmYCTD+JEQ540HAfr8wUVniBrMQms0C4+U+MIt7vUKS7hVLtp31zDnU1ZuP6yqiMN1TjRWI2Qd
0YdO1+Tp6eC3lR9ahaQi9m1jY2KnxFBlyLvZmcQp4bl4bPR1eaZFvFLnx4FcTvw6xpeoXSISmrjD
VquyO1l9Z47V7IuRtjHr1bqbGYBzgRt2sCzmj9nEbGRInd7Zp3g6FWWOz8FpdP9l5m54AtM7PNvQ
e7epMbE3m2jX+Jx8ul9w6W/NVCYxo/mm+9WzTRp2Zcwi1zJXmYMbaCpOU9vRXfmlydfXizR9s5MR
N2FXM6rgbOA2kZa+AfCrvbc4ilHuKgMdKDYeJBDr575r3Ie+c6stUFxxaDuNw7XUzJOUwgktf+A0
AvqsEwGJDvxC9eWTG9FefbEIbss7S4xsIK/+7LIsswjkG2OMoZPMtABllpLXpDr6OUC5dnuxFzYO
9tU4OJweTrU31tgK9NnWL5BUxb2R8NJFfolrBJBjv2cM3Wykwe/82o0NOxPj+7FmysUQOeVdiM0/
PdWa4T5jz9GRI3SFbqjHffPD0iv7i+GVGAJZgFChukH+0rIki+LG188asQDPhQ1qZlRV/MHcS5Tb
YcKHQJKRQtNr5MytZdde8WJgsMSo4NXU0DzGDJvByQwicEvwIBGEFhY41hrnxz0sQNVeKraOmIqv
k8tiZ55MGyWREnHYEIRYj1q6Y+8XxNfkrXjeFqcW+x43XGCmyt1UHEwYGHR+2YFWuvHN2Lg5c6dR
fYmUtgOCcZWeitFOPtXIJFmkWfWWlaxzXj0HhNVqGmNbfVLjkWuHNRunuq6eWlbWBAquQjiaUAIQ
CxbQwxl5WXCyXa3iKe+U5d6SDpO8LGuZHvpF9Z+9zI1nvE/O1zxabqhdR9Ex/OFtIpvpjl9u85in
Jtde7lt0GVmRhriel00PzfXK01jjXaK5Vii9HJRYLsQNy9rmk9Ds/KV1dBH1hDWcsVtYr7DA4x9C
ONb3CESZQW9m5XVgrd46bIpOibPQKl9GseN5nyYmcVxobnZXrlYfOMACI5XFZyct158TpomTxbr2
eY1dFTrO1EajUpztjX8dLvZd/lmqIX9zfM/jJ0imddgmLF5SaQ9a0t71qa0XQer22kKpl6VEjqRY
Q8Y5+ancQoWNVqqtcF3zPPvNFOljx9ZNMf5SqBZcIDBnNyND5Ve2m1HZOJcfvIVDZnTWA647GfZO
0QT+PLdIf+lrFS+8heLXCbhGRfD+nkjA5EEKd2BJZA4LWvJIY1lucwVKb3gtQ+IFRkK8CXH1dJdv
MHpn0Qx35ZCdtFrUm7Ga2AbP2i1zUVWG48RVU9GchIyN/agnUeGUrjoqf9Y8l0O88wZtfzXmRfgG
7t2meSBZziAuNbejwV659rA3/sRGHUrVvPcYVu4tQFaVOZ9pJTDUjCPFXf1lj8ubaeMEWfihzIa6
urJDx8vO8WSfdW3ctTnYS3cRR+yDkZOpb9dI9/joUIZQjtmaGlnxOkxJDbiPILHTWKR3COF7003z
M06QeiPjjJLWLAQyOE8hY34mH+VoX3LtvcGIUmkvhZQsraWscWbJFY+kdn5cv7tpHCWdfVZ4+zaz
IfxTz9KN1fg7ZgW7ARCSGJcdJ5S3M1kWRz3cWrmiGwWynlq3Wt5pwVxeKfUZniLAyLtlkRFI+uLS
Df0p0WCw75BWxx+Ow87t/zB4/Kvt0D/tScf2BJnUncud7Oej0vD6DPmzJjH99+Xtvx88/tW3+NNi
cpXqcIck+QQDAcs7a+mWrc0eJltwk/bgJMv/X5yP+WfISzfG3YzblItnzt392nfGDb13cXCvJoN/
/0/5izHtn6kuyepKUXudsWclrN96rt5sOYOpYYZ+/B8Wn//qW/xpVZhgE6aZVcsYJRvmHfPWMSK4
zN+2SfEHUvQ//oVa3f3zP/nzZ1UvLS1r/6c//vOpKvjvP6+f878/5l8/45+77+rmo/ju/vxB//I5
fN0/vm/40X/8yx+uC739cj98t8vDd8eP//vXT76r60f+3/7l375//ypPS/39j98+q6Hsr18tUVX5
2x9/dfj6x29Azv/2H//9y//xd9ef/x+/3RD3I7/b8m+Xj1Z9lB9/O3T5R/nV/fkr/EFkt8XfdYEg
Ydi6uG7Z/y8cu2Hbf+fMxk/ARonnEKH929/K6xf+x2+m/ne0DtfwHCE833auYQR/4NgN++8w0CzX
Nw10Y8dwxf8Ljd38HTPxf8IVPMPVDdvnB0Au8R0L2f1f3QgZKhvOzsW8HWFdS3aIVy/d2814GNpP
q6+29fRr1GVo5ypEFb3J/ou989iOG9vS9Kv0qjlywZtB1yCAQHhG0ErUBEuUgfceT98fpLzVJKhi
VFZNetCzNMo8AeCYffbvROPG12MiaQBhxfyY46A/lpB9NdPVtGZLH9BtMJYAKdl2SXsbNvojGrON
qaOV6R8GA2UT0DYZQEEu4oGqrCersbEYP8RWcKeU8q5C0UUmsbVSEGvpMOqgIt2ivnX7OnwgS2AV
ySiZrJ+qnmwVT9jFtWzT3PAG+NOyAQlx1/YoSJTIlULZGemd4mQNmIexuOZf1KZyig7AsLxoOe4/
uWo3JbJvVXaqhoBAzVJcqY8OZfQCg2kDQStSH6XsBvhzX8Qesn51oyvhlg4sKkm4UFn5pVb2k9e7
yFdXevoi0YijU4Jelb5p4xqI9pRI29RavlFrgPjMHpDA6TSCwgCcPe/2VdtusjSnf5bb5JvbfYqC
hMPH2iYx5EyEtb7WcofP11l2m+AIovGPfnMPHWyiDgK39kJACVVoHAj1yveGpxa8YaUXsuNLCCuE
s4K+JvX1VRUrzQrdm1PTjdZod2fx1w6ECX7kThehhqU5gKq3pWRep0f40eh8ypXZDsfWwBeesxq7
dic0gQZErViNpfdNITljjn5taii+RqcCD8to5EJwzNSpk+mm7sRVo342wwD+N6COPxXrLm6/a7kB
fQ6yNsjtBqOmOQQyubS5d4ir7DYdaoh6XelKaYFpdi+vsX97EkaVuAh9cApBhPe+lptSXtWQfFkt
O8OSDlUX7UfMawUAXkp3Xsx4yFMB5cpXIT3MfVdEU0js/PvUuh3G9Mild6v2LZbhqG7Vlm24hkfy
YmUnU67gPwSuWYa3QsdRbEJHll1NuvHiz/SZonInauZMY0Qm254yTd9giQ30Q3xAVlauJdV20sv7
IK6H7eR7um2h714NgZxDngA+piFjJobTJ/0aPiGS7x5ngVymktGZPPSXvmlV45a4ahQwZpMuvus6
j0tsOrpimrpmS3MtUe+HiTLNrL61kZjbkMzWJSHrKODXtFs3qPseMhNNL86/u1d73uX3JvG/sja9
5GHW1P/736RfNJ/F5gH51KR6RHGmKEuj7iBTJz+joXeO+dwoWSRakjoYBfMzE+9jMz+VHt87pvUJ
hAbe8NUCze56Jo4pncucGwaKm5IOk6HLa8nAX/MCtMLXPodG6XgiuHJCEVQL1i4sCmcALpyUr9IQ
PcgtsKs+QFYvsKrvKOLn24R8oRizAeBogHlwQXT/u4HFQkJUN6l8xH+228GPz3HefJLpxKslPP+y
3rbw3FdyTqMKtwKkGkDH0tEboVUrsWMK8jEzcmcU6V1U2jrUMkeKn1mbKzXcUpCvdKl5BIHZjzk6
OMwk8TM2EblGa+Tf+OQkL41qbvMU3obaF7cJLnUrFUMJ0FprMwbD82Cql7DC37Lv2r0oNOso43UZ
GCis9Dw+9LF3MFPtEZOuIywu8ZANdKZa8Tt8yHU96uADd8MQrqEE7AJd2Ee6viMV4qZIpq2if6GD
mqCloFHu8zS4O7AwxRtM+m694FmCeA+9+0lMVbg4xB2L3UWJZ8GyeurKx0AoVlVSOMogbupkP0Fr
T1H0JqYjKj48I3HVIdVNJcyGS89OwsIeZHZ4SXk0+bNKGyKLnQ0l7Ayi+9xYbPRiC/T5PFfVg35o
6O7lQbKGF3ZDPo1NwCS03QbMgcSi4lPX1ccpY58e0ff5wkuX+04Jr0Qso5nZOzmQbPDRIaJDgjf6
CJnR9oIapY52h/MFd4vQ9s2J/eA+662j0hlXat25hFrOf0jKiiUBu3IBWxyeqthPVZkH0rklAEcT
7+GSO6NwO+pILaPxH5WKv05qjUajgd2hYSpYXL49qUGt+giJsnLGnGut0IEdoCxouvWPysXfw+gi
1piSQpQ6Kpy3wyDlKyzAI+Xsx/spvvPil5xbz8c7h/zWTOn3IFQwMmpbtg6Mz94O4mPAWUlmrJz1
E5Qh19sU32F0JU7ghra+Sr9nN+CA8XH8Ptij02zwUg+ufLr5bS0/3etfsGBhFp6Kba3M2xT3ittu
uq2yqXfy9pqr48J77F9PquqmPssf3vngGVpGvoBXKGduweshW+U3us1euTMdUGQ3uRk/00BZNY/9
Yciu+L8tsnv+NTZhLbKJnk3XFjcAvSYYIFJ5ywNjp+vA7b1teIJcHm/0o7LPHcxSJVt5HmcIfv3x
J/7T0rAUSaPDoZqS+Mtc6hXLtQDUoDGbKWcZWpakPoImuo1425aRC7J3Zc5Kv5JiFp+TUWi44B2i
G9byyjaKNZXN1DXncGru8D7c+7PToJE6xXzsYj0SaZwJknKhI75qWvVxGIADumGtZOKhJ2F5MJlw
5uioU35Ls/SAfQj7Btd0MXJFCf4UKnjKhm5vBg/tRPdTjL4oorpRFG8r5d1xrKGqegVN1mqPUu2C
9Mr1lOabqtf7ceg3Gv5AVQAnPRLvhFB8ghFwagDwVonyTQmFnTBSyDArYXAJAr2W8hBn+RpptxZ3
m8ycDi1XabPT9qUmgKlG8lmUi7Mv03MUS+kJ5hYud9WNZBqPmBff9z4uhqTM3+mWQGCDdoOwcab/
B9m6hdq/TZLkJ35qNHmnrxbmKPgFvFRRKLlFnDthF9arajQvdTlssShw1Cw/EtaTQnRKDloeO+2g
PY31PsE8y0/wzRhT8a4dkPHRSIPm71RysS+zxlb0EmZkk67oidld2D7U5bkSIf8FozOa2MWBGPs0
nAfkIJre0NxoEQ/eJ+ZTViT7CL5LP+h3mpzTANLZY0u5+JR38aMnppvRSi4DXW58FjI7m+gfC95T
H1RfdVrZelk7vWbcoQeDPYVXAsIuMFZnTlkkEWBtFRziVrr9eNLPm8a7WUhBpJiyaCri0rkKKQGc
wmBozoo/rcLppp2ePh5g4Sz6a0mbkiWreNGiCKL383bjNIECOiifzdk8dUfFocG8psm5qlYEYtnX
DCTVt62DX6NZLF8OEWwRRZQBb0fTqi6HnWFOZ5T6O/yMxNw76nl17yNTDbVtHzXHjtjFCWhCgkC1
EdJgK4MjjnsUnh4t/z2333Oqt9wYwKw8Af5JD90peaLWiqL7SIATbpRu7190STkYdV+tqoKuWQTf
WxGH3dA7ej38CMzewcflyeOmoqrqusoLpxiV7ZDgwINFKLWGTn3z8bv+w8d88/Bcz1/z9GGkYSQ9
adM5A6HKonsruP94gEVCyPx6ZZWiQWJvpjOAIdzbEdpMLfqBbtyZN7WeHKTSL5b9Ld+xMe+t3bWv
uUgA/D0cSeqGxidV0D8u5g7asgnnGoYrNbgRunmAZ7O2GsEJpIiLcuIaAcQ+ebDj5CkyvmvhUWye
sri7ACvAMaK4z2IuLPeqqp06fDNSmlZFLO2SCUK9PzpmFBwyHS6wlG86uPPTfBUopn0suAp5I4n/
UPlXFhyuUbyjt0tOnpeDJtPGkMx3ZxwYtyfqaY7IzPNIRn5Wcvb98LsI3VX2jnHSQNxKbZrLqwIW
stdVro+6OQl++D3qFZN9bniwVKgXBTwd384hZYEUOkre79LROEKzdyygW4M87CGC7wKd4luCMVdr
RraCNmUcEY/2P0ODdIIq3uZh8aykParI5hwTj6Eon/pa2pjhNh36mxIf20m/s6x2VZbapdCeyiDh
+DhFk+agfdioXBzGvkF18sNTIxB0YnQ3UtCuEoOccqlzqqjYxEqHRjLZNcjBU8z3uoLUswyIBquL
2jJ2jRVvIZLcaZikQKPCeCGP4WWaXwHvX/rc3wRmPSdi3alGe2kK465D/agRSlIb2rFpCcdpVn1y
7mltB2V90OpwDc8BJmqGutHaRLK4aknn7IYBAbGJUvVGD+V1iAlVE35pjAAMttpM3iekarZmfG08
NvPwnEPsDdXPRVTsu7a4idA5RcXdxyvqVzbscjYYZPdIikXxaoiLDYucS8RgUuJf8ugkFeYGr25U
BeFcFRzFfnwaBd+O0KYG0wFqzRRwLYZ7Kxr1EbIbwEDrSGlPY0uAMAS8FfjrJjVXzKJVqExOACyl
0FcZ/B96fRtnZxXQpewedPlnFQe2Nxt6ZuNKMFyDbx3jj6TfBIO/NoRtzwdGk3hWU/ClHpL5oG7M
pLFN80sd7sTwWVfSQ5Ar9GZG25f7kyFWt7MJ1JUX9G5Tk0zRZIEiMpIsqrNF4a1hHIbINCL+Ur7D
9iQCkFJ9+afSw4Htmi3C6pUXfDK8B+RsfpjAxXvphIcImr7pZYcIZ/UUdZuXQ80TDn5yH5h3Gb25
fLod2kc0woeABlqNyZ1Z4/5brNq8xRRwZ8lfPRXW+E/ZvDOsA85oY6Edp6I49Ch62XPYSEKbnM5V
HELLQv4Iywy3BAch9ZBfPNWyQeAVWgmYxk1kpP7z14K6XDIgcVNGqsv0OGaNnigo4C+F9Sin4neN
ykPIqm+mXkq20QuOOLYvpY4zpPd59ETKh+exGj0HroSTp+06wuJPmLK9gg8GSuNRPgbKC26Cq8Fo
Z4ifvQiGNEkzafbVgPllhec0wsGr1tZT9S3VL3H2RTS/giPhGOSg6HW8fnbMn5CH3DUUfFVf/KjK
dJdZ9U2aG2zX4xfSvmyaE0BPMro56XM1dDfVKO1TVblWdrzbZSVTxTsSCb5sSqDbi3WFrYQsRamY
X9QNeXnyGtYsVnC0KJ3aGX7KTrTWb+ZYTFudrnya9xXPYujFMWy2Fsuzm2Cku50jrhNn2iKqubc2
4LqueiU45/2RzGg6PS2JLUSkobW4MtH+kIsJF9cLQG74dXACO/3SbMvPXLendeoIO/PqJe3dTYkh
TRIVVZVbmmrpiyogqqxYwH0guyA87aEtxbe4CvedEuKMElG1TrpTR3tc69aCTAM3P0ojNKVERYm6
zZunXuhOsnAJFA3CEGImH/5IcRvK50rIbXaRFVQOnA34rzgRQ6jl2EB+DbLE2pud972poge9YRaO
+n3L/AKupSkncwNBidyZ5i5NP1vitvHTtSwaX7Rs2CWj4eT4qpbFoSahxqLti4uDjU9406iu7N0X
RWn3El5FLTmH3TFKniMavZA4UGq2tsD1IGtPanwxrFOuXUYaz9FNnuwN2tjAVffRdBGrLzS0Nhid
HrU6dzENeIa181VUbsL8JapuCaed387E2UJHEL02XMbvvrkT5fwBawRXC5mHRaCuhW5a+4jcw0y4
1a36bEylBXqLA1OBZKOUDmEfoOu7q6JpnUfES2NsUeIDBQF/+NlDRsMSJ5d/othbwWaH/w1/OXyq
oddDWuBOGay5DdiBSockaLJ7qxjdIm3dVMp2+EutjVkrkrEuikeOGLn+lKvQj05N9jgZaPqyzvEg
m+jdBsuQwU11/J+gB3re8xAY0CyqnZ6kL2OvOKaK7MV4UgU8dzN0aKgMe69zItl0hdTcm5rsyjnG
YbgDZJhRw/rvubJ5OzOmKlIS5YQ7UN65EE55cjNyej+4F2BTZPELBCmnbtu9NlE9FLkDTsirgzvZ
qXezm18SqVcOIeld90cCajItEftd4w+LzIxliQJCrS542rjGJ7rXK20DSf7eZwf5eGd/1+aZh8K/
hOsYJ5+43Ni7JjGKLJoqNi5MWNy5zSNsqk17rQ79FUr+pvJYDDQfvK/6HYJUj6gOx+piMaPylLk+
onupaNBBn6w+D3Dsm25whCE4avqTFguf+LlAarlt9ZI96u1OCaxtrI1bohbdwooRHMFoBytrUDmo
fu+KQDgJnPUWonBtHawCHaGlrVSlRK2a2nFhPoeiecHyy4Zj1MIKGZF/lbm3Gr27KDi2ffkQyp1d
VBGZmoBKwlMWfUGCs5r6i8qsBemqy+85PSkIbrlpnlO13HYWRpredzLo8LX5jCMRPKavUWmucZhn
psprqB3bthuNVcB1W62etAGBk2WsBPWzysqb5Ae1+kJuADKybhfiHQUJ2lFj4mxH7gTWc6+7NeBc
TCiEHIsYwrRupXhuJ9ZrCU5P/yVLngrhszgeg0k/1XWE2UW1D7VvXd2NtjR9VvJDOX4fIc3qOSQ1
6GMki9gqhDLKTrpdlm0V1B6k6anpj8EPiaG4Ub1NrmSuxg3FNGdtgM4O6K9HX4Vk0u37WIEDh7VA
OKxFFYZQNh3DkGsZiQ4rHyFp33jbuElvqHbo6pAlW1YnCzgwLSZ4YE9dftSLm0l4UumB4N3phvp3
AKCVRjJrabgazmtE8Wws8tT/Z9N9cU63qjClssQsVDf+lgy9jbIJttXmalfzfT1gIezRkRnIrC7p
V/LEq9me6VgOYThdX5T7DDLlKlz7a1AwB1hiF+8kOpoYk2+uhdf8aTFzYZ77e5KEfmdxgW3xiely
y6wuyc7fSlvoQWvVvf5079eyLIKG05Wm4tF1aWmyPhijB2YpdZcSj6BKv/PGo+jdp+ZzEWvHQuvW
8lSGdguGsZrA7nDlP3LNagk/iG8RTD6Fo4EoVrlMUX1oAbuw8X30xlksxd16bmHU9773HScGLKhu
y/6n3+PpbH3JMAjF0YnF/tQlL9Hw2Jfxxu967t5fAvzI1G7aCPnTUF1A3h8m/1yYyiXXf0zap7r+
Nsm4k8Er/3hCLeIiaBrwLhRLNYg1sHTNXPZxB07G1pxAhTp3OPr3mtPb+t7YDltx16xFR7gDtLFl
N3f8s3HlnJDl5d1+Mfai9CtTAX8Lj7Erp3PAPR787Xjy1xrUg0NnCydex623SrbJvt02bn6AmX3t
8WfT/jfbOr0FRcMtzDQklDXLFnqO01cU5MCSNZSvwmzWhqe7Pm2KVQZTMB+iR/b8cyvfd9MZcyK7
9rtjL5akzOrbJLc2gue5GXJ2nR3xypd5/3b4abosYwdkKbIsL0pVXwLfg7XdX0KMqaSpPSYA07iU
k4F2H7Y0jfXpaztiIqVHt9jK3sTWtTjBXzDN4u0oGvCXyBqRNONXNf1qG4AZbHTaMPYXPG/QpPMz
OiT9ygl7C8dS2P218hxLB5yVXFpdp0n0fkYGYhJJc1qrW2NU5gxwEcwE+5CwVBwomOt0Sp2yK/D7
mq58TPndriWrBgtbN4EjLGruxRsLRkNJ2bqGC9gw3w7yLB0KqcJSyi9XavodR2G0L/V5FoM3gbLX
5VsB+VHyCSHGXk6kvVQAWQbYRBBIoAh2LaIMqX6w/ndQdcNV14XHoQm+X/nQf5iDb372/O9fvWXf
TLGkwE79Eu3y7eBa+QrCqZOioVsNtrlSnclWXUCyU+j+vQT/Jlhdfn/LBZNr8bf/fgq/QVrPfzZL
2tYbpte5+JHhWvbjR3P6Wiz/5Dzef5DC/t8geOksp/+c4OVE4QsmYOFrQtf8X/wmdKnKX6pGrp1B
hwnYV53RqN+cLlX6i5UAjYp/bMkauPN/cLok+S/+jWaKEqgY2MD8v/sXp0v8iyawNTPEDIlusGb+
I06XNJ/y/3dZsmPPULQK1UwHd1SM5fnFL+uVbNCxS5ASzAoEs9uaPldPUkWT8LFIUvmTZPTiNq0z
kVZLjPNYhi1oANTvRzu/aCK2W0kFhifizPwRwr/dRkWPrdbYhzo8nLx0pEnBk6FDe6TsZTSyWwLm
9LtRUOUJckMDZcfCAE5ZNSaWLSOxKDdhlod4+6jJcCdYv7Q/6K6cQZPbnQqkHW6naWg3kjGpAdoh
NU4IKsPyC0+QBI3Xp4E8mUvHrQH3iJoOpIh6OaJSfDQQbgLf6Ym+SvrKsIEY00sjF+VGagk64gKi
uP00J3uJI8oaAZqWL2UqticoWLrEwEt8kqvmFKQYlw6Vld0iz0kusj+bjLehTvlsQb3CStDuem0u
tDvZnaxM+YbzfsquSxJEG3QanoymOmRkNFTaSZvUcCdFdMVoxpYQ2reZEctrS8ul0xA1w9dB8vLH
MYhyN1ME7LILeao3GAo2N1Geh04A5d9JKIxPozLIpyHuPYhHCDVoRrduVpUzR8PyIHuUkX9fsBEP
dOeKeGeY/bQdq2Gk6iha6NthdGvW6WjH3hS4o1H4TpyN+jHRMuGlLfDupoMpBg+lanqBHSb+cFvF
RvxDpu9gd2UTHSYoKm6U1eVtkYv+OvMjfDAVM5Dht5WCBvrSj+WNhOSrsSOfyom+KYZTKws+2bY3
De1goqQD1w9Gzx0mLkHipFQYWOU6hh2hIv7U1LTEfSzXMG3u9FpDlCwmtAxQLzRzw1GrPgX4N5Uz
8St5QChQQGeWkAlhFmzJ4WyVq7frPEwFYV9NeQfAgUUYtrPtXThIcrEyNXXYyNhRuiaS5EupCNGh
Qm29qiz6LMKqVXI8DbDSAKPmNUWfU/zHilVjKNJdi+XZCV/U4rZAfX4rG35xkhA4gdeLOA75CeCW
VUTnKZKmH11RTicZN9J7zUvLr0YcSC81YovHDO3mT0Uqp5ecdAQ/RTquj9gJDlk1XBrPCJ7EpKw/
x7UUcgIGYbDGMKbW7iZSkayjVHY9akew7y3mzmqPSFePesrQqcNaZDDKiHtan5lrdcxF00GBDX+w
xWEds28ZQo5GNEiyw2UK3hBTGIvmlYUMvXUxHB0/o0PQg3VZZ4lEiz7kutkXQXI3WhaxFzhgWrIt
Yt4KKsGk9DcpMeACKroOjE5u4Td+TZRMgbAx9D9ygir8Gxh25e2r7ffvc+g11+xt6W/IEvoK2mO6
qhoiyNUyS1Kpy7DVqxmy4WLz+x5f70C4tx8Ps9w5l8MsbvFZV0R0S6Dv+IYPeOV54wraTXdLoo5y
9/FQCzju70eau6mzTsRgKr091geFz6C0NNx7u3Pqm8QhaNiu7WGbuMK6WOOGcDN9ak+Ri5jJDTe9
SwTAhaAfN9kUjreOz9Ep0hzftR7yw8c/bVH0v/9pHFWvKw4Ti3L8OPlp5olGgRSu/IO0RewfbaXb
eIcq0oYC8Iml6QqO8eB/+nj4t/XO79EtTlZNsmBqKeriIxhJ7pcYchHtYW5adNll8VLglCV6riHB
orkWXf3rCvP6uJw/+uvxFpdmr7eCNKo6WDhusdPt+kRf3/4h3CDasO6kbXqy7GbtrZDsnsSDdhEP
7Us6Od+vvPRfZMmPfsbitkPEA5Qs0j5W9Vq0/UPwPFp2uIWOd0DwoaziEy337cyHSrbFptyCSRzq
M1tIcKtv9f/K3Wf+yh/9oEW5rLEVmGbEezHOuMzgrmBD8l0FN7pbPCa3xu7jr75ICv3XZ4dLqsy8
rHetOk1gLoh6y2dwRHtu9GOumZ/m6+U84aC0bK1rlfX8BIsnNLjkgxNiTwkVf9lQSE0rMsqZQbyW
3HqV78tx0/4oT92WxDaE9Ku5vRAQbyQ/eusrj/v2MvLrcV+PrS7ELPQHzErJGVve6PQm5yvu3NQA
q+bgc5W96k6ncRucrgz7hx3OoFAgPhqwHOhEebu0+5xECdxq5VXoTfIqFmBEkTmxyjALwZJ9nTcJ
6seA2qoZz2WEwEa9I8R35+kP1nTELe7zx79nXsuLL8B1DAagJhMQDIf47c+R2WhkvR0UAOcnoZQp
3nT34xEWt76/NzNJRuPALZWe8+IjEwYQwnow2E7aVbAbN6NNBcK2KqyB1S61HTnmDnI3teYqdwo7
sR+zbb4rn0PXu3IBXRDy/v4p2vy4FOjIyxYravBUHH8TXj7SO8WeqYD5F2/Xvaj9yjsaG2Ud7U2s
1WSbbdX5+DX8Ok7evelXY8+77qtbZKxV2BOFjK2rrq650S20Z1s7l8YBCrbhaGfhW3UMn6j8g7W5
QX/sDFtp02ZnaPi98w0BoKR1LAhxm9jilbPwD5OS051Fbxp0Mri4vP1tmVErolDqrAUgVrV/UEJv
HTby6uNXsAD3fi+513N/cbBURVdU5qw3Vk/tusVuxuai4XRIMteK3fwXXvqC/fn3iMg3aY5wUwQ7
fftgaRoNVGTsaQLGtrfBw+Rg9XYSn6tPimiXn9FruMoaFv+LTrzFy8eP+6cNhtMTup1uyhgCLzYY
1RSUUBd4WhC6o5lZ38s5OMLkMGuqK2fXn/bR10MtHlOcPNT7OUts8i1tq5G2Y7dqIa/jEdeTmLL5
JiXm4srn/POgcKF5NthMy8VkqhhzJQZFCunZiKkRP6biLtD2YYHcRNIfPn6bCxz670+pwqVll6Il
ugwTTjoBb6KB19lDWDbccoP53Drd+XbFxLnWd/xDuYtSxFRFBX9reuyLBSFGJEwYdP1WopyRZyKm
3wvcoCcpf2rQ/45Rf2dl7Y/Gv5ZcviBm/35KPMkoSzkTZ1z67YTtxyEM5JgixCk+y5vOmZzpQdmS
WgNKh4Lq7B9bR7G1p2pD9MNVrP8P+4AJX3jWvImgC8vGRRcBYBG8iDHUnm+q77GLucC9TVbKZp3v
qn2wP1xF7uYTZrEvvhlzsS82Q6VG+EsRxrQWzoPTbmZ+AWAYrMrGLjbXypw/PCJtHgiiFvo+Oj6L
Ki/QkDT3En5ncY23NHYpHr55lSyu//l0tVSOGAVCHyXOcvWX5oA7fs04ddW7SQ7KPJQEWRCHiv+f
jHl488UK5YMQQtJl3Qhecu0X/GH/4cjVwUUpr7FvX5y7pNfhUmTyC6CsnjsPTXkCHNjqbqTFIG44
E7Vkfk/KDlnv7Jyzwk9jhaszpobtwapINKmvWS6/64wxrflNcGch+dCPWtI7JAvfrlDgWowPrtvs
0vUON7TYRiK3JqHNwQsz21xby3/Yp6xZIDXXXLA8lyUOUvmpK+YxiTtCS0ZMjVuLR0/EUqqKr1QY
f5pdhkoTkdwgKJ7qYvmiIsx05rK6EtUMkgb9ack4Z4Z8pab60yMxg4GDYAUz3qJqi+pYTfVA5jWi
5ySmg/jdco1yZVXoOJThNvrxZH5fJKIUIcxVRAqLH+jyq7WKKsvhmEvAxViLJrakRFeqo/fvjRHo
lkoGMBfb7uK9FabRxFkykG1POrzSC3aBEU1AZON/40FeDSO/3V1JS8DZJWAYCM178sxxSvn23xiB
jcXkcKDOVxcjxPBtMVdCiGcY/sofyY4Dyv54iD++K65oaIS4OClLUrjcSKOGUFJadX7k0Oe8MUhd
VuTyyrv6Q+0kyToMadrpFkCgutg/8LJoPXgRdBnXmLE64Rp6JS4qwiq8tdbaBj65A9zpYYKFPqi9
Nvr8xd8eC29GX+6fYutbnWww+szNBs79AelsZWzI6ftyFU3/0xt99aTaYvbJqe6RU/trrM4Jt8qB
QPnu3nNov33D68/F+be7XBv1j4NqhjLj6VSJSwg/qRUcYCs8kr2Shp/vuQXCRQFj5o9nyx8qCl6k
JRlUE2xL78q0VIiENhcraTXedp8hM7vCCrs/Ou8rj4NWwarsU7FGM3esv1eoV3f1Nr1SnS74RnNR
I8mctCKbvoFhlzbvL6+uPvTbyahpqvna1exEEGT8MWgq1JfrRKD3vSvO9vlCqylIxd8vjl4V8tDg
raKeQ98Lbc26w41zg6vyztMyVw2nx49f8B9uNW+HXFQUA8z9QbUQDDeOsZovGLimCkxW0c3WwS0q
zX98xszjUZrOAkEAq8Xmr9djkcfEwOA5Ge944TSn9D1sr+PHzyXP95PFCoQkBnpFa4Be4LLg7voq
S/HKhWi4xrdmHa8D2t6OFpx10W3W8/LH6y7fpwe4iMPFeNAusPl//Yb/D3/+G0vx1eeY/TPeGFzs
aNqPr8HPX3/+bzsL86+5GQ/GCENNhI/DBPiNfup/Ia0yubDQqZtr27nF97ejhWr8hb8EFFF0Gsos
Y2U3/xv9VLS/0KMgTEFsypIBmf8n6Ofy2BAlRkfJxYFB1Uto0mIzzbWUe65lchclLnUVa8+jDAUu
9vsBfs6kIy9Lj5WhPKiiizFEbhcptBvMnjZGq8LJg4Hb9veVil9h7/+oSbi9snyWP5AmB60frlbA
tOh+QDTe7kZRDzAlhgq0Or0rVpEqR1uDJN5tJErJnr+Q7ZwAWRXvepMEwHpPfNA3sJn2PizTcZeH
cYnFLUrC1BtVuN6TR2i6Ku/yov756pNffi+115jLLzHA6xWIch+fEUpXbhF8u6VJTSLOX1Ar8WWw
huI5943nKRiHU64jFA+qtt1FfnU7FsLk5I2pf5o8UTvUI35Ram8Spezn8hYnOWzzCV7ns2S3WpLg
tTAl67wtxi+VD8u0eMZsR77ljl/fNUrx4BeKdpBas4vsCCetTWONLyVc6CBpvV1dBrK+8QKMohSI
gmez/jwzuB6GMsJpQ4xPhjqaB6/VcX1W/DRw0qqyZUNAtI+IyxExE9jXg/GTvJj2oiUdpMbMBL4V
1Km/F6K2IIsXh2vPqm6bNmrXH7/Pdx1u3qeF8oolAwOFJsLiyxN6WkhNX43wNYVz31LPxHExOlYu
DG5sAniGHrKv0sPOLJOOYaU9jEEWbSNJShCX6OOtYbafr/ymebd++43Zxmm2cxGb+bizCc3rs7GM
K6kL6f6ulFIdLj1xP8dsmp6IfW9u+kYUTtlABgeipS4ufmIja9gVmdtf0lzEhlQSr5Rd8vL8pMRn
q0Gjxv1/vqTNVcuroxo/2brFSgsLlUYkfa0JglMK1On2Uol1fJPPkQzTRWkg6q/CnmKwUNNmE+Kt
Sr5XWTzLZicdcNlGBRFru1wTnwlGsT6TjoTvRJt/8woVCs8gSrbpp0hBp0jGYCYOdm2HBBpnDbIf
ijo5ZEocXrk0vTuof+mSTOgZs93O3JJ7+2xYgshxOYjoxcriSTUr2Skk1GNd4L/kk4gtDHFDWImN
j6b3Ve0FjB/oWkMPaAx7xsCdj7/88g43/xpVNExwBs5XNqS3v8YaPR0sQGJ8KyXSOiAFTmaNXsZY
TC+qFF2swVd3H4/5bu+jDc8RQKd3XgFwRxY1/dhN0EYVIyezKnsUtJjNREF1hysaS7EZ24mvqDY7
0sO8Vedl3T1Sa8vF7DR0w+SzRq4zfAvLuC1V6bMsBd4OpIIQF91Ur+zS79E43i0LAnadqXDBXd45
s1EKMwmCGlbLyifIXZQhg6Sc8It8rjMJGjAxkfWm7AvlUUUQPfiWd6dDC95HbfssiKQPZLVKavIk
fzK9mD+vJTH2iyYrqk6VfVt0+Q2k6juzawe2+BqvVis+D8XwZA1ifaOlmOvitpp/GjEpubLKdHX5
8eEgiRoXchXViTgf2m8/PuDq/yHsvJbjVrJt+0WIgDevhfKOLJISSb0g5HbCu0zYrz8DUN++p3dH
nP2CqBIlsQwyc5m5xkxGSECAltosOGmmdxiUha5W4aWukghNyOS9RYVZvkrciK6+FomtXta/9akw
H8vPxjqpXkVpamD+q3grUFHshrjGhbtVdKlhQHeNFb9myFO7yUyvXj97zJlG8x7P3rOW9P6jc1of
Fnr1gbwGu1E3/TZEg3zrfe+A/wjQdX38gvKw3KfXdvTlrvCm4Gh3JZMfWJyFEXisc+OBxy0i6x5N
kNpkhHupZQ6cmwhAjrHefK4nV+YK2IQ0UCF/XysB47KxmVvtu9J6K5ybEQhAu4MMe92Kb4xzYUGx
7HFt5DH4OzPsKRdvUcjHTP+7AycT4BXwPHF9asbWeZWT/+ZrZbBH5yg2QRPgpKE3II4Ao9dNpV7Y
NecnjN5OwPzMY12lAVL3prrXnV7dPXO6InZix+t7fT9P0tsJhBqM4lGFlUMsbqLsQGS1A0htfvnJ
tLHKVQmiUwio2uCLW22+BHBHb52+ZMd1Vu+rNk8hRzG17btoOzrwTnfUie3OT3RMXJabb1wucGvD
AED7mzI9rJQjV79OonDl3sD0/axaDTaShvBpVtFwqSfzQ3Ot6GIinboEJXF4Y0dwfJ02eFovzQxV
QYsIaMaFHcn8/nasS/03Qdm5dH6JTHyrTFU9CuY1IKZj+9hkzaAWcBdaI7/8auL3KbGPP/kmOwBN
Q+sWR5HOYlMYMti/q95qPjuw5gz8K3GtQPIAPWIScWHdxMujagLfVHbVQ6WfcgiKN2kOwCnXDcYx
ijgMEq99lJO3ONNIknvHZDi9MT6EH48bt2znh7IVZVMDiXdWl+ZZJYF18npz2HsKno825b9a4IsP
v2awoMwBbnKj5yhsngKtPaLIPSEP7z9tm6jFYrx6I3Q4umnX19cmmX7UleX+Kkp4Tpl2WxeCT8Pk
RQoIVMB+8IIAycstDDTZ3+prIGR7ifekCc/Zm9rgQKQ1sOtwiq3JyHBYuT62YKm+h7z7PPMVZuSe
yXDOcCW+ZANRha9AEUk0P6rRk4Nb+uaVKUO1L+0yO5mt3x4DP5pDglV2tSWGW/9pQ6nsofmRdTRE
7J6a1ENk4NZfgaKnV4Rj7r5qIheLrflDxO18bjXVY1HG7QvYVpznBscSKxAOf837rPXJubgEqWLI
rsVymWIr26Mud68iKg9S2c7r+rt15YJxN+F+gcpLDsAsIdJWbotGawIUk42/GaerPzNfuOFseSqU
WF584UxhQMqBRLb+K/y6nUtqVe55CNTvxAQfEAmt2iVg3bdVpekbv2KCY40YaEhClZ09Gwk3XGZj
mA+242Y3WJYThfm53mOPhEy4SNhRDGBzfRufldUVb1lvFa9j8iRsAa0u653L+g5E170GyxRL6Q83
sOZMn7m699xlyUISj+KvZUSGjpss8BGz+5mCgtzIvpWHjGPlhoDs0pVOe52Xzk9nZ0EoRO6fInuS
u9rAaUmLH5ZXJ4eqLH6IyrHfmTr7bKgv4Ns2PXcyza6zhotiz/QRI6Iou6p5AFsy34NIh/RRlfo+
jVS6TRI9fRGK2LMLqqOEmHa0ijG6BAoPsegnZQX3VCc1Tg9ucY7qRr/kqfYtxTE0HDFHgtWajk/Z
hKftoFvbaBz9vYeXylXqEf38ERlfJozhc32EfH746kz9h4F3r+7NtwY3rrs9xRilrcejX+LSqYQ0
drG3EGvnon/zBMp2tJNfaj3pX1h9n54zTfvGVM7BSgwsDDyz2VMzro66E7ubuuqjS7tc8LiZtm2i
Q4bHj2Lfw4DcmB4HkzX+SBYxoKAi/4qb9M7u7eDEsnFogxvOxaqZilPrAZ+Js5oLbPgcszxMpdPs
tLzLwjodg5uVMDouxzI5GKo+mFk9MMOd/QVDuMZbHH8+IzGSO7gMfGSEesm0/isyFKwBU3hw8NDY
X/xRvNgNg9VDZ7VfIy/7EUm2crVMaDr1QjAs61MMy3AD7yN+NfCD18fxLLOKgXMsy/YOWkfHuQRF
ZOCrbGEfQ/+qG+5R1T1D2WaRmwtbz0Y02lvzeKnM+GCvOU/MtNp1zbgCVzDnKvQwSzxmHIDoGqkh
76aeDFvRZ/6xV/4xaLvsMyu0++ByAKdW+aSTMxxqzbo7et8+Yk7UrTcx5tTlU3C1HfjyIKrqGc/D
IMLsLKgH5xINI9B/wxq32HBO+/TMguiegalNzzOB097XqyO+1MEBpQ7YYqeMz3Ui8/1iDCY8Zb3U
5EnbXBj9bkqrAVQMo3CqPqJ8DWHkZNf1MuDxEJYKSh5Ysfgwm8V4tHDYuBpWnYVeWl1mf0xvuY7F
CFTfYAf2eLidyzSW13q5OICaQ98bRzCQPgwFEXj7CohEumcaJd7KqLe+FGntHwsrekpTRWQXNMaB
hsgY9l0gvkDhnYNB3BcSALdh8DSksn/iBVJEVvX8asQJo7k95GSxMSoz+DEQPIX+8hHJ0bVoo8zZ
NW6C7NoyUiCwYb40osigOdi7xNbjV2dgUJY5VjghKcDwYtDQrfnFbXDqjnrHPLz5DSCios1zGO21
hsOK1WJ/6KanTDdPozPxrMERsRXOT+aKirsC0TRbnf0K5kFs62FqHzi5f2nQZdAIKYyXWnkD1jRG
dixc5kuxUbElWmKKurTEifIcvCitDCPK5b916UuEaafUAZdr7YycN9vWRdTw9hIzZJS7CEeq3ZcM
tvs7C3rvVl3xAgDxLWhU8YS5hrGpLLnsNql4FInFfYATgp8Nxi6vId25TEjr3muHr8p2zQYAjTqh
Cel7Mw318DwAJw2JYnD5q7t0143N/LUwzEOakCmCsunnX71PNFV5Z2IbAt7F4bcoIQJVy1u3SoH2
lYIHw7IcAz4OznPj3v00KJ+iuX8z4h62JaD7oxME8tmElFYh2aTMdHcRL+8rZyp2daSS7bw4YVIx
Qb8LH5RsF49BCLcvs4w01t+QHFJ7/vDT5pfP8PPebBHlAq1T6aF3W5scdN72TS4xc2HpGr1rfpnz
UYKkSMBXdR/WGLz4Q1m+yeU0krCkQSX6MpheWj0WlwRK58bU6cY5dmSeOsHX9X+nc/9doqW0S2sG
JQIybiblzP9MIwKYdLWF7QHbXXLWZ6DMRTeqF7I83Pe08Zslx+YSa/65aWJg677MdgSM8mm9iNzb
KccWD9m1P9YPHK9u69zUrnMyB8b68vkfih1Ldvm/ax2GCwaN0QtKhDTHzL/Xs8yh0XO67yapXD6F
uR2Imzkn0VEWnrxVSXS3e7fHib7Gf9Wexuf/+9P6b1Utc8gu1T8aA7wSqJn/+Wn5tRcvfuJqk9XY
kAw1TDtMufowMbo2rHW9PdoxoE6v8sUlTQA9eN2+8QHl1nszqIJr7xnzsfPhy5KdmFucnEghvba6
4wj6T51y67+q7wFjltRiaPJ6yAX//mJFhE22StENJEZBcJ65uHQQv4xVf7E8t8eRKHtpzMjaJkr0
X0YkhPlsWu9LlHPNSpGEXl8AR1mCSLbMeDsPGECbRQYzRtkBRlmQU205TOeh7n8NiSxeCynJZ/oI
r2upO58tFkLSRxYQyxlPpRgjh3/4Pv77LSIzgcus21SmTYgP//l9DNqYjkWGimWNKOeRkzKcNApL
Pjavu65a+GXL3ap5ElRoCWEXYG76T82ppc7yHzdlQFebG2NpcdC5/3svPe4EyYQNVD5uDWPTaWmP
u2/LPFyf+o/WzymMrIdDOgfIyKhsbyOrbc4OCv8YPMmveYJKBOmyPPzDx/P3yqDBC3MR4SBZQCxq
/r3PMweTqZXsorjmFvlVQUStzK68CzjvhKTJa2XkPzsab4BS6FfmbWqfOpWBGfZscUN4+k+qdIr4
f/uoTLrBtOjRRdESRoP1twUkYtQNMjLY1VLpb+CN/akxYEYxqXqLX+lwboxOHoQt9U/l1z8Rg/Sv
sis6uCl5uZ/QnVSCApxep2dl5vlZiyU04MDpjvMIftXJy0eZDsYtaPowz52OYaPcBAilB19BZpwz
DNg3QpMznmTV70S62bkZ/VfZtPJJFaJ4WkvgIFfFWDHHw+h8tkYIjmYfG185pO2Ge0/jLD2uK2NN
tPxek6ShLI9ZxD/+FJf+xMT41iSHJNHah6eCTz7bl1xRlq2MaCDXvPil4q0kif2WYWa2VhraWeUP
0//Qd3+q23MZKxDItfEmBn3a5WogUF1SvNFwfjAkhMObgytsUmbPVT1jllzSx8NzAV+3Zq8b0r6b
y6Uyyar/lYv2sXUiaHOA16S44YyKAjZ2kGnYSk9umZeKUIF440+7/EuSlf0e+h67zzIA6BYUyaUS
mXrqfbYToHOgw7rqxBxM8c6HbpN/JZmuXta3omvBsfcjkylM9gvDIadImALaJpZTX3xmJ16sPvor
j2Bsxw6Gd6VW4aYd6M2LjpndWfaOy2HjxfvcNqJ9MaafDWnRb+xZcMjzxhhsCK7G+IHsRn8obm3Q
vrhIlr7bE2AeQtPgPRoVeMO2GN8wCZRbYyzVYyq21khObFG+31minT7ElOKrNRrwzRmjCbvlHprA
DGzEEpMbfvk2FZQ+rLk5xplOtYj1bRL4EzF07S5fgqDOG7yw8oYreH51s6V/sfK4uXjipSs0Wpsq
H69mrCt6PEF7VapjXi/JxtAyFnoEAUCWecUbjaA/t42n6XujLa0vSx382rjM5+sQs8GzBd+yKiEi
M34GtVGzXG39ytRysZnRZ56hHdi0JlwsG8xkU0Yzy9idBkAu6b10ZPtIKPYwMbVYCTK73ngQRvzY
2gdIQlgkFLRDu2l/NrpvfunLWdz//UwVENaYhq9DLQiCZzn1JIj96H31ZcfCMP1NMmGvsf4SXYMv
lg4VnfpoemRSH3ZDXv12Nctjhg0/Vme0XtbMfSDpPcfIQK8uZeJtPXca9ngMeWEE/D0w8RBJjFQ7
RBaYzyzWh1PczD4KNJB+LW712z+b64xpLXZr1nuGA+1l8uNTP2jiWixTQG08gJ7lBFzWp4H3Jq7N
fRn170493McMgkmUlimKffNXQd/vNc7JnGtlM6MugkOucue16DF2hwH4q0mdNxJ/+y5SLnqVvLvC
Ga8Oc+WTMekvkdbLU2+A6EQMJ3aJVifXOctv/XILtEMW7L2gJQAw3PjNt5S8eKWaahinprwkQE6r
KJvPo42//Gx7n/+6Exqvu8/M2YR4//m8E/RtZuZf8KHCFo15TwsKVxUM3UnXdDzg/OKZU6egBzBY
sHs6Fo+YBcS3mXEy7FpfYiEZvHcheM72wHCjqG7rRYJBvgnSZVqFuXnS3SJ5xeWwKNz+dZxSjwQ1
HcGSEKxoBRVcS8KqLzvxV9F5ILhrzTwZGAiQfIZrZo7ze7Jfj2VXsU0MIw6Jvdbvdbwi9+urL2b9
LW2q4rg+K/17FgVhupyZUX9KwdcfbNMbv/pmdK5n6P7rVjsPkUSPbIjTMjl/7r0h388utVffvefW
OBGr6sa+dVp5XtPjwqPS2kHL+7NbxyCU7NJqnmNVuJtOmof1l0vf17BTVjmj7xYoCNikM7ZHyRKf
NbH/0J3UPru2ObB4VHqsJ7RyGg1IPbNnti04maXV3nw9aZFmF81hpLm2TPhNB+KInS7s7G5LxDmW
cL47szK/oGcpgLR4OCp68aXVrXxDjd0DA2V5N8vQ3L2pp/wZdP5LHs3RxWk7Y5eOnbXNo7o6xXZb
HpWD8NSiRrI1paivcebIrSo7+DP5CCdV1+K9JpNpy32NkWXlkYaswcgaqS/VnARi2nMKk+NAe6n+
rD32tLnt3A1uQeXFj8Uhc4DfOY2CaaGIqekPWK+MR58j4txD4znlGfHXZeqq6VtpU6uZxu6opSMQ
mCqucTLPvjNx6O9GWWqHvM6+OgO8GT8LLIzj0+zQCBeDTrqqF0ruT2uQBP3eOCZmYwKJAaTBgCS+
9nZ2sDlj96Ku/Ye1oLpFM/y0yNYflTDUrnVJtO08h2fjR0x4UgLc93nRXIM8hZy+9JuQyGbbgOZn
Pvn5T21qc2YqR3FcKxvSijsMoTk5g7r7MF2I8J5Tt1uVWv17r3+IZryPMpZi0xc//Cyefufj29T3
b2Uxqu9aCie2/FXWtAD1pmx32rpJWA0NcDspMaGfJoIRQ5bPrScPTomBsVPrNMLm0Q0Zbg4+3M56
mcCqjrhq1gXmXyIxGQJu3Kf1VXW874uRZptY5Bn2L1p7JbitLqlZ85YH/adn5/5ZWkMA0IskUuLW
7Hd9d+kTXVy8vg5J1zEgdFvxOuEHFXIGzJ94WGIcujGasnjgeNsf6Dn0oR9E/tZjHHkX9MeOEbIf
xTQcddbKY+Ig5pioZbPPl3PMzHt1KJqhw/7vM8qc5F235GnSaUSWg2FcNFt4x4GMKswcI94Uqd2f
jcrGN67BS5StkMKqER/M0tHzcKYrIydIPY0hH2tDB4PwU+4n50b2/VEfqmwChOW6oWrBchiYchbZ
YP+FqcJNmTPnPO3GfVFHAm+9cQ7xZIDhYxbVXbppcUpMXXQnlgM+TEtK0MY29QMi4T0aAneLCx6G
68vuJrBgmOKO5ibBKn4qY/w05X77VCr7wjd8GIa5ek8qEV8HFuZGCpNZanfKXrooeB/zrP+cClCS
NkXhN9Mb4E1W4xdHpz5mNwBoqzpqHo170LS/hKGjpy4JSGmWelubWdLzrFcD/KEEOu5SMknzr55b
Iqxm7Pszr6UJftAoz0oyhrPDPI4q2xQ/l1FGE6it5lBjvzv1RRcfS+My5JBgcZym3FWN48brcmfP
DHl06ZaX1gWKQl3+ro029BVnGG9xIm4t5mxvJvRtrR+az4IC9Np/M6xJbJknr26e0fghysoBa+yU
zSXzhHXI8Cjb23r2ORM07InScChrveyQLlFNDcmECZrmH9RlgD+Wdvv/TrzIJsgkkA67JF+QGv5W
vDDtImttQ2FhkFSEr45pj0uWSoCVSWiOa42rbzsgM8Y0XVy8gV1crE/sZNPlJken+6FRFP8648W2
GTwAVy3S+jseyPp18D701NbCSRbiu9LR4dk4VBvzdezbvtmWtb/xhAtIZipwDS305ERp3Gea3VXb
9Wlu9v/6ATmyQSSuvnbNLEhA8Hhw48i82h1O1ioo7CevIBRlWiqj61A0m0rmb/Xo+ccBEtjb0ATp
Eam5hqUQZpecD8ZyoawLjd7zsl3g0qEi52nuE25+zybT3ZvBjupXt4i/JV73O3KyRepBhGrnVvOw
plhf9D37WVPV7f9fkiJFZTXpzaFfSlxWMA971QWaOgXoOMqT3U3eT1BnaThO3d7KVHaKSM9D6fnA
4bts42X5BO2oXAAONNQwqg2O+oSrB8hPY9wY48VK2uy0Vm1K3lHCYPpjDub+GLlA82q0um/YfjK6
Fk3PxoJSXW/CYACu0PZU0Uq3+F5kMrqvFw0P81uiDZtBb6H55Yuh2L8/HrpY3/1maI/rDuA08bUh
PAcInG4ygGjfHOzTcb3gYHAFFp5xtXNULd+COBuf7TTU8G3R241nRtWj6jEdNss02GgLuK1Cr3Jc
S3l0paj0j7eiaJNLrazfU93NuJ+kPzO8aTedbeZPXjDGf9pC1MPvdPqWxHv8WhUV+DZQ62uNYB51
MLNp96gKH156UBdbVll7jby2PXvteHSsa5/b2jeJXTZIwiza2tOQo/tVb17qBV9LJ/lwRr8+6RXN
YVqa1FGDnuH+NBpDN23eu3b0bvHgcd8UgOmY4vNO+C7PxzQA/Lh+XfkvEbjln+pekXUY1MSTjskQ
0IaYmuxNLr30qpvEHt8n6J1pzWwT5Mu73+mHtVNGRr11bQ2MbjfRxY9180vpVGY4p1EHTLH+MY4q
O8cmfJ6ZgTM8ROdDZWtyl/ZdhltQOE/Ud5l3m95r3DeDtGp2cBNG8vAmLI0CYBxbJAZP/4qNp0Dv
/iRU8WBbWzSLOqdT7iVP6fI7Ega+zmyIN+xofwduPrzrbnIqq+z0p5ecDfMAd8P9mBPslYbY+Ctv
Lf3qihY9hV4cNSAG3qZk9vigxmC4ZELXju3yiCaXdpxlEoXUdUUo9MK/9FPc79mzs3vQ+sfOaLKd
qc3yojv9tHc05bwSzWKukuEIvq1a5zElo/XuqPYLPuITx5vhHMDfv2ZapL3rY/ThZRrA8mL+1jrW
ZUyy5Es0ZMY5Scig20w/NrRa3gAB00kgyniKpA5/dML9XbZfZqRTv3Xa2z2gEE54OhqaSvzfhqth
5xLdMMpJnsdRBm8amCc8FvS5lfNuUKLbD1pK34aSHU1bPJyxJAJZkYLAnObghAiUOjWKvZ3mCGdn
tlOwCTBXObtBXh0zH2unwY9gy7uT2loUELdWFCT7LINTnteFv5dpA19FjpTs8sYDw9RbCIiOqwqj
6C1ixlITR9uW7rlSnntwbGCW3nKK5+0+L3/kBVbPujZ9ZIVE+ucOX9NsUYe2DOlsCCmfOx++zVpO
77zGOM4FjaSoXhZbNj0HszM+U5ZQhyCImJxKv9djq15cvVxcapyXNsu7g8w6DziN5pNpzma3/3PY
ykYqDjWSJMkau62PEtO8NbZt/IkorLEx75V1Epwf4ZwJ4HZTET93syee83GmrWAWC46Zp4llt/Q6
y/5kZFWHLmKiSDyoN3u5T3QNkxFR2NEW/Si8cD+IjwStzfNUUyDI9OkUt556qyznx9R0GH/5Mnro
Uu3wlWh2urKgVpc18+glUtkK0I6uU4qI6DfDRD5Sx0nvWFij2myzj8pV2KiLIaHn0VlhLQvjqxp2
lp3Ui73S3sw6f9emkX+Pi8QD9WOPbxH98LpOv6yH+3rx4RwAfLjxIuJb78n+LRZFh3loQcvIDN5J
aPLTtAZwcLBUGLUoH2yRHKYOeV82jIzy0lUfATbulJdE1KAS4+pQVtt69qBvc4TsMNA1dkOzzwle
A9yrHQOxgjbKR5fPVchBXu5XNY6oXk2p1TdC1XCw4umlnER6xk90o2Cdn0FTkK7buFZogRAvxvTe
RqaN9mHA/cNHlOOm4oqAatqVup/vfLg91JLG6Ohnc/5kxFjEy946k3HgNupWLHW/loRGDs1BmUew
OavsxdMMbwcDA0YZjb+NcCbt3oscXLSNrCytY/NO3Uxd7Sjww0yjvYvH53fi903bB/KzdV1OZ9f/
a6ycbCccvb6kSF0iJAfuL4NZU449/Fp13P3eELnpkCXwNk8+OITxxCA3O0tmbz4gYO3tlLK83mLI
toRio1ilwFMU6rovtp0dF8/NgvSFmbLRxo5Kv1s0nyZlj51oXppqLLaxnvqsCeWc+6wM175PV0zW
Lkld3kpU7CbN8L9kNY67ZabNoVvIH9KY0XuYrtbsLUpFWNAH7cPO9L8woG/OahzOgZMNd04lbDAQ
nTSBcG+a2X1NSz4alcgqnAfDfCocPJH1kb0l1MdiwmfNSXajznipRLi8/5Of57TtSKolY+eBue2d
IThPZvzaryt4IJ7ZIAhLtpy77aEqsvm2PkJhwxJslYPxtLq4ZGzvYyH3TRdPe09GKTSjIrgBLI3U
STlOsx89y3pGx3OoTQGvmRHFezDPVJSEecct9sNcAm2CsvnklfG7VUaPGp9DJkOzdmckdvpIlm/A
0/DIYsT6Sz9g29AETvqyXmQkNhZTbc/rM9W4Nnu+/Gj0GFSz0ca7YUoViTmNonAaHGP/53mZVvOT
NLtv1dAqIgf5zmEQeTQNVUCLGIE8efMTeiXtaX3UNJGG3XY80Fht40M0kzjYDMK8Dj5hwYAXwaVd
BHFTPkvM7LSPqi9FWKhEizaznU03d6xZDkmoL+/WFGX1IoL4z1nPOqLJMMIc83x3W9eDz/39/1qF
64mMA09oVJxQNDjX8KCJkDWN4/Ri5LJ4Nid8d+PqebAi65p1ZvTwosh7NprXrvTwaRsXn8lld2kN
mlWejItzzrF11EWqQsVNcjajrtisn2A5uMUB2B9mx/5uMqrot8rJSlJW8zhp0wsTb9nd0AQwmkUs
pxwXEOiUvkq3Q/Iw9/rWlrN/NEojCi3p6XvRJs4DVJLzGE3Ksd4Y2GRARnDKeuxOEGtsiiqKD2OC
gz1u1PbdLuq9zNNgN+hNvrU7LbtZiln3YE4/aBHJhxo9J3RgSG10r3Rera4665HPLsawKbn59C1d
uv7rJS6tS6o6Kl8zbAddCPcAfSTsA695DPgCbShE4vb2bhhV/dXwo22jYEwLCcDV6uLXYUkInSlJ
OX1mzEPswH9qcBVqsUQLsbxJwlXL4yzHbEbplTBPJXsRdMZlvZh11R4tczq7+Tydu/FeSYG7ES6Q
yO0jFZD2LE2uzqRkknxBy6rOUPTgDNcN20CmSvxe+NmGRP9uexq04bVsvVQ6e+Wpa/zXKL3u0o1Z
f3EbzUf64PzoUJ5eWsOxLwWGTzVM/0dv5EehvTBJGhwSI6BVNDiX9QIy/Lsz+DW7pVlM56rJKXkS
A643oFUgqzAnLcVbDyKzXnEzIe+G/C0d+5h2nKG15jQvhZ+YR69vnB3+eRgxK/wlDEwm1kd+re8T
4iaqYYCg181gvRjMN+7om1Rbw+u/p37c3ICzDPdedp+BmvPXhsOK8Ea9eBnbS+NlT3nr7j2sSM8Y
Uv36o7PMRpL8aIlO0LsAXBjBE0lV0T+V3rTPzJqiRrvQ0koz3Y2QwnYpnNI3evfxpTPBoOklRPjU
/lhCq7BjCCC06FRth5T6j+mn6WFqI3bwcvywFHyx3K3nJ08rhkOM1wmSRX6YTJET9jGJWdR6JLxz
3b9HmqEDkp7N8/oUydNFyJaick0lkomW8YWvEntv+sazyDSqLHO2tRqk7qK3u0uTq/cyzqe3Po7G
4xBbTOM7hfWVQY2r0vNhn+Yl8UfYGEhbcTZl181E/Nsd0i91FXjfAlhydNys9BIkAugf5+hFOem4
aZbiyL+eopFYn2b4ax0tgLuNRbxrJ533GSwWroWXGPcxL/vHPPQ/IoV5e0Gut0/NrHyu2yLeB51t
hetTZrJfE9upb42O8GvqSIYN4uG3PhXcVf0C1clK9IRWHO+KRThjpsmF8u58d5biTt3Y5SGji9Wn
nQyjZLJfxrywX2jAf2jTWF7XP5KzcLY92s1N0hXOnxffOkNzycvmX08r32nQZWu7KcCUxU6c5jOw
FfqkWUOJPaNginXcQQtcLHgH5GboxCqKJRuLhvhbpJT74HAN12dJMWdvFMADiIKdZ6tDHMysDKpJ
T4Lp5QBlAnIKblBZR915mM37PM04OZnur7QAya2S35pR9i+uT8O6aGSEGyvOalYVvzbwAWUAbmGc
fk9Zm1J9Wap0iTGslm0t++Ji7a6zL6wbt5g5fko2m81EWWuzHplJ4zhXghqmtpdGZj73zhV3UCIt
tusumT6avKl31RDbR0p608doD4fJqdv7IMSbMxbi5pKAh6Tr2mfhjmozdVP/VLULQjvFalempKwV
DaFj0sTFLp84MZRuJh9CjE/5pGVHYxhUSEAHpY/hpDAIMvnddfprU5TTl07iZeLgt3PqzTZcAxkK
fe2DyLt8Kno+VwnoovYndV73WgYZyFqdXO06tS28gmLFvy8WTQ08gL47ndI4wCnpsX4Ps6EXX9q8
G65j4LXh6CQ4HXj8p0Zq71etsSAc42TbJ0NpfM7Up7ax6w1nXUn3zR5gynvGruXWijdeUG4YrwFU
GLdveurKVxPEt9vFyCj7On4kmPgd66KxmFVLLOjY40tLh3knU7jm6wrIl1UhRdfg75DsO0scVGP1
t9l1rWc3LrA5RUyMPtvbRFNcnGzO2I9q5O6am9OfszRh/i2LpurW4VEwYu2Lv5hpyZ9q9LHu6WI4
L5VBcUIz4vEUifdkUcq5qsmuY+z7u6r6H5LOYzlSZAvDT0QELjHbAsqqZLulljaE1K3Bu4RMzNPf
r3Q3ExMzbasg85zfDrSFerV116zQPIOT/llYk0lyb+tHUVBjNNPMNN34ea+or/U0okbvvSHGsfaU
N/108I1BXsRgsF7eBEL1qjMqmRT48gCeOZVeeqFHMI8ZoZzTDzngI9qIHRsjytb268kPtz0esHY3
iCX8vk7j6saBlsPeK33/zjQf/Nkunw2po0ZZ+hezt/mcy+6YZYF9/TmYVz81ormtm6ODwA//knn3
M6z2Y+sf0zl4AnycoXwIUXVvuxafF8zrrU3XmsJHHkUVe81aXf6PVJhjUD3Nt9Nn4T46dettjBQv
ODzlUc7gz2tJMXLj37nuOlxZ3dMnm4DUR2cmeRxdGqiFUUQ/nDzlR/0x7aenputxtBSz/KzL4tQp
OO9ClT29Avr3WvXqydm40Q2FWtprnAg00H2sq+XYqKG6ljp0Hh173Au9LfeIef+0KpgvxrJh7Elb
/6m1s10q0vHotfiTwtt/1x7AAwTS6edH/fyncq02FMZw7lxbCknywva7WO7zFD5kaQjT7oJYZ/Vw
L+HVDyiTyeq5Cfd/5qfCw39hlS0af08hvYMun03mrY7Khej/S/sNfv8hY9xVufe3Y5EopZBjyt/6
eGtW8w2v+ftWdhAyViXvRaboHNhkd23QLyYbYvPkB21VJV6DFPSb1ywig8Tbp1iJxpvJbxkGOOCW
J46iyRUicBARMKSOZ01Xb81U+iOZz/WUH8u5/EhHR57W1SsiAqrT0wDeFaU1wIuYauZEr/i7ukb5
nLZGcIev73FCpHle5DBf5YxcEhR4zyf7SdSntSNcl3ifm9Jx6vuHH+2jYUpvN1tuh7aRYRgH2Xpv
In3mNmqyM2MPRghPPbEd/ZdX8CgpIs6Dbfd/t8qyHrK8/pIGwIzfW/mX267wa9yNcO/UyG1O1KY+
PpAKR2Fb835YQnKdFEC8IHfhthvy1biCaqcewMtnp7S+bxHMRY3Ozo1YwczFl/ZWsssq65kGGJC9
HH5n8uD+qMQBIdqna6qPYZgD/1jEZAfmciDrbti32UbMW5f/QQxZhe4DHVltFKKv3Bz6PTu2LCq7
2sfQ4asEg/c4tftRJnY3+8eG7T7Soqckx9jouwnx2LjcFORGri96ncmFN7AKCLtvD1vTF0mRTvza
zWERVY3ZoQCRyus5Wk1727dGzZJWfOY9BDiq8yfpyQ03kE/MsIbzsE34/y633xlJEc4QyidyeUn1
ihA+eA5OUzNVyTQZf+Az0DkE9rHAC3nKqJcy2FORoofEJ7K60/sZQzBnkWMYfLTMlMus4XCd6Zza
NIvORXkeawmm2Nb/rJ75aqt+SxNw2AEAThDeLNBXf/N5QP5q20exiNtDORA82o8VVAgJanMQD2a/
PAI3RfY2/YZq/SOX9qNYolvsQ0Iu7IjP0gI+1DTifbfh8kRhz9/Mmcl4n9qBZbKIeXKaczZi60+7
fVrTWpSqsD1NZNtGS2qErFfimzzkxOM7HFb6LJC/gZO0900R7Or6zzQv6X4qAEiyoqTEZqkEICsu
481Y/6sMt7+EqW/HgPZA2hVrjDSXi2c8b6WPKdTC09PSbMg5G9D4YTQQiWE9MzhWGVUM6jkgBuTq
52yC6Ia6aJGQLBTHF1z1TXoZRUjvJYrBnT8Uv284+53XVH2sYAkyYKDA8S6tkUO+BLcGgRCcV4cm
0dwFCUhq3poDhdwAG2niDSEYoeaUMWc7PGBGtpzKPqFLWoImjB0nJ5jalYfF/Nu5wd/WoDEF2Q4p
zdSSJBVz2LZpPy6g/31T0mbn4yR2CDZqDA/6d+RP8CzJzo4NaXyWZpOgi2M7T/3PzmvcGLzNjoKB
BVExcM3j+i8cPZHguiLMAj0D/jTwqnwsp5hO4ZigJsopCvOmQw38s0fDvQgvcgpRlWx+dcr85Xdd
t9Nx8ZhiO64GtBR9iImktdMQqVtxyJr5ztgsQofr9Tut6KmpwRvxUFCAJwA3jQ0PQepeLMVl7Al3
vranzCAJNjTafM9j0+1codVjKtQpyG+q8QY/n8au5udZv4NHDIlQgTrOSLjcg3694Gip78KyPUyG
GhidYGZsTEZqo9OuCFszshhl4gkNvCfqyKtI5qP9dp1ahObrWJ2GVnB0Iq2wBuNl7fu7OSxOxTCe
x4zjqR9ET19b/TzxF0bQy8lgDzLbgUceDVc9mF2ozk5zQo8CiI5ttcRHP04e/gXR74N/VMg3YHML
Z5DZDMk28InNnrvuKYSNN1P8E0E+7nFPjUSSG5KTygFi9LQTmR796IYxHKvUf2ECHHa52f/tPA9d
5oyYxfbko6VeU9PKo7xCcDIZ9T2iwY/AnG9WmuJRNXSApm3K10nO3GrVjxs6w9AlxT2r4ZPIKtua
f+EQbHs3eG77vNq5W94c1UxxpeJmhSgZ1XBRvYhqz4/WNh9OzeJgTWvYyDVN8Z1DWC2I8YuB4wth
JDV5I5JInbn1SXpDsZdQHImS/hvKeP9B8J1vCFhmJao7vvH24PXlf/2i68T3CsTDw7JnKgtPYYBV
thz0QK/9AQtpeXBLYu37BQWqo3xCS52XPKWbw7Xa+5tyIobRV1EoxjKaVOEQeKkcLORfgD7Xre46
elA9NKaZyi4mIwYXQ380AtTzImUGbfPx0K68rlv4nOcAduZ8XgtTXjH4UnY81Q+cWebB5Quy7c3a
mdv8z8Z0wc42UkG02N81pHRcVigzO6O92gJhH6A0Gfa5Ne0zYszpMV28ZBq+Up9CLnYfUDyFDbWD
d925wTrsLMqPozmHsGE1beBF2gaZ7nwwa1CuDjYobjBq7nrfwJ6pIf7TTOsdKT1ZNNDLlqTpTL1a
MGRgfaCxWbs5sd9P9/XES5C6LUdptw9itcEeeEajuUpY6td5tPb1APKZlUcZtH6sUwEfXSVr0dFl
1iBeQkFDKynRwVdMbkP2nzGiDUhXxvaMAykeZlvuHarZ0JQE+6beEncIvV1W/jELbmNpWwduQDrd
0Km9FHJ6x5734DveHyGyV2TU/UMYNIRM8OAwL1PSRPKFtzyhVno3IX53cIFfjkEW/5gxvrqiOuWZ
J55K/ak5rGLZyc+GftBdk2e7HI9i0hf6bzvbiI+chTtW3WgPa/tVZMAZJY0pImifm1UZrHgUIJQp
DXsjaqEUmetSSPvoyfHVJ3fHcUjwWNKHrXbX2KvhlF1vs2OvRV8MBF/E5TS1Sen+czQDBjPyrYR0
ulhOActVcclykZBzqFC0qMz4FjLA0Zla96gT231m3EvW4CNmJRpos1f+2hfXNpd9X7K6bICioHaK
oH5q32TLV1TYMbBdGFnWu8crih6MTibskhxIUCbMHBg9F0FwiFZ8tdAImIbFLnXyJhoG7rd1vFUP
LSTkEYgRTWX5hSQLta9BwUkafiLnQbXnzXxCoTwP1XjXaA7Usc5QrnyKgiEu8OiAaYe/gS/fePJf
YPfrxEJTgrA0x40ym+4jibSxXTCnNdjzUAjiJl2nj5kJi25UuwKX5BpFFuXoOUXfWDx6gdZR2vdD
RCFhm0DFOyQXO3yVaWPdo5BHEjT86rcMUMhok8URj1Y1Xxwk8r9o4en2jKmIxYNPJE5JPgaxY07/
8innqWaLMWTDSRy+YIv1IyR2xnnpb0GNbXFnebXNJF5VuxH9Fnom5UX5eOtvHZtyRzPFyIPSg+d3
W1w2S3VntJCUUwmJLX3Iyr4/Bav/T8vu3ZwXnaQ9DLFURPjfatnnQNnHGWQR5+F0h8U7XQH50tB7
mxQXubs2cxyE6qrLGQ3TYLwJ/Wq73UjHjvmEaN3aubz2aKr3vc9QkHfMELgdXwlU8HBB9u3uVuTA
Q0JunpPreb9U+R+LC7cou/O6Mmu5WKSZ3hO7Kp97Td1tLUyoeoxpfWrwRBoSVNWs+3tjPRWjhbSu
q7GWp5yLzH55MeCXsDuuzClAfroGxwLK9PYiuNzmTeHyjI/hk0vD8TjVNh2i5ccNE6rT+W9PoW6K
f5Ro1QzUeINwFSWW+5lZ3DSwug236MhgHq6yyUKWnbpKlrr8W5toMDvLoAdMBvt5Nr0YvoviMS9/
cp2FoFL7Hkqi2G8tkN+UOgD5zXhmYwqZuzSu797/TNtRAGZwmIqVxnjD5A/byidpZ68Ujwwn2/ib
k06m40HXVkILAjfrQs6W5x4nrd/6QZYHYHBGr3rlpcFUjeSgJ0tFvqyhXe8LjDCF5Pp2w5xWC+f2
sATe2ZtvE3UdjhdmYMO1IE9abvUyY63nm1qjxqTSwU97ymSnX2tLe6PlW0dsEcYeibFP3Qlh1iGr
+bYsB6QLvAHS2UO2VSdvOoit+DeJ1T8Oln9wB23Fua0xEW28S1Zlesdhmk44TlW8lhwF3eYR9WJR
oBEyIVHq0p7L1E957UkZ4g6+H5Gzg16IfTjRpbK0axdPrn2BSQD4rIq4EQBR0lSRaqv6uOBm2tLp
n5mHz2bnraSP2thg5Xxy0uEPQQIAYQ5WAd/2rShcD86GAdwvx3Ng+JQkE7xYAkZU6KyQ6MvpZRIc
pjRMiKhxpo86bI3nBQ6tIDfD87/aZgzfTR8R01Q0xU6Jid1lUlHaSHFw68ynUVWSe0BxYuqDqRXQ
L1maepAEKSUkhUV3LrZmijiWeUcfTnWojIs3lem5cmh/aw3kWvQao8wld8LbEif1KINeLAqRzTRP
iBOFHGhBmJEouY0+zHzFxJqFSSuDfO8pSlXwvZ1VV9CJTM9SRGjNY+cjMxlm71yE7saI1jVxhw1N
L29Z7tL82OQ6aThZc+JGkqZfPsORfMWhDOWhCL8ZtPJDs/iPQP67qaaXtOjWeVcWDVkZgfU4cigf
Aph0wGGaJIQ+83Ff84qsTqHSp2BBgVhTe03SiojzKdlQn9DxOOekT20IhIYY3wmxAcr51wdgFyvJ
fhGUV7QgYQJcK8ET6UDEakMwfybHvbax+25SeEwdgeZbOVWV+UrX0BFLQUsndkW8tkf+gO7ROe7q
EREKIsAqLqwqKly05jPu33iq5AclmEEMIfrgYtg6IC4d0Aij3gC+twPeRxS02TBSLT73exYVFDYl
gB9G/GREZWysU3F0UxXpiUVVBQ2MIf+C72/5zEVMKvQulAhZa4IHp+7kpqR7LbN1zze4HTUtNnkT
/qZhRZ2k08Szn375ozr1ZPEkMMYimtFC3zSbUD41XdVOTS0wbgcKxMATLhOsILqMf5pcwBgEPNvb
6mDPrX2Qnh3TeXCrl19Y9jHP4ONfgX6v45hdhmalSs+gAXhY7wYDn9no5mybU5VxpBFAkJmtczeN
bZs4sv/upvapwwzE+QB54rfvaPvKQ19s7x1nC5+ZRxGwdxMz87XZI3dGlvHIymdD2FtcsM5xFXIG
uuYK9JkfCGNi3ycjMsGet3d896iQB18nveT7WwRXVDTWZd1mjvQL+sPg6Cljxa4SbLG08joaFwmO
/Umpa8/5DzTLATGBmnj3tK7P0dS38yXb9L4055fUDsK7vFhfnU2siTSeLCP/oJbtyW/1BgiZV/t0
LGXkbXxGhdNY+AxspNYcanaA5mtw/1a2mJ96w/uNvM+5GJt+MeWfwsVw7SO4gvBE4iE1FLqR7gPm
sHgoKKqZVbhDpEWAvdl0O8SZgiPBhbBf7xdlNPeiNUFE1+GsrNKPEOnkSegSLFiWbxKxb8Lkmx/q
ha1tQBayly6DIGbsIyFs9/WSz5hy2X79jHjw5SdeoKDR1uarVDU06EzEWGOOj2jiEHw1XbcTdnVO
c+0nYTNucNrLh2y7l5A/+W4uUDpppNBSCNo9/tRFsybZsYvGsbDhBaZfJukC9/iKj7CVBfK+/HfR
I8EQ7uTsW8skeAXN6OA6ieqd/UBGz9oPS4Tu6rkDjU6G+WtDEpvkDQ7Npm0v46COs1Lbg13yRoeC
WdiVz9A/uN/IVBSIjndaBgWP1Py7kL2X+MYyJYuFp464mdi0Gi4W37nNtagesIXGoOZoxRvnUk+f
ZX+rn5Y7q03lfkuX04iiP0KaPiRgAfdbblpxL7Kzp+hszdoxNr0+OxdugcBrW3dzObz3anx1Zb1f
a5u3oykJUh7lg591BuPBeuJM7Q9jof6kOreOnVF9QeRmZzBmZ+dkyCz17CKbs41kE6p4Ub53RmZL
xlh4K//yiX54V6qdzsrVf0Vdfiu6rAAEFAvDonZpjW+9GH+FbScSsjbrJKzN73q2n4F56Stw7YVd
ipzlqfzykE/vmyGbokPtgidtiP/jifAxmeVbNMwgGZtb6rNQ1e+uBBHq6luZWgXOX0ojjYtN8Qog
qzILan68Yrr4w3pcLZVx0tviOLXhY5nPkbrBVp6vl72dCYG3YxIRZhCghBLlgjv7h1w4VWwzE7qu
2q5mo45k2js7FYKFpxqoiQUUusdUZSx7vzukFFnCPAL0DL06SBrXT/Zk/0FWp8B/BjOxnL+FLoyj
U7ysFFuhl1tekff9692cn0NYMB5ZMjknDOee/UxQ0rX3EfwPW0O/8bQh/1zD9X6V2HbunZEvVqFk
iXKCaGESbFBqByO5M38t23g/waztqhk3wmQw/rWIarGbkdCErX7n1etxgtzdSWt6SpFHMD4HsSjr
PgIU7vEDXEy//bRlfef3tYuI17oqLf4b87pC9VA9eGoIATV3bQ4a197aHomnAa6DiSOd4WNp7oYR
FSI7pZbst/kI8OWzdOTV0IIGpXugt+mQbTCaomjvhF9fZ/2rbwsspLPRH3UKvyYagY692949WeZX
0SD4oI+OgYL3kywBvIoJTdwOBwcCMiWN79WxX3Vu2Hv2b1xeOBSDHoLXwo6wc/jdkddc2SFThMQ8
IzzWH3kqj1nNm0/V89idShtwbxgMdS77GzC7gxcCGwqm+s601k9l9uZZBe0nYIxJcANocWutxHe0
90jqflMW4xw7WX7YTkc2jFq+tGhpoxnQ8cpRvarW8O6C8uDwGpbkxyTtogLQ4+0SjpON7iR/A2m0
CWokGiUtyDqQwPMHAu/+y9fhcYOGHayluqQmagRVUQPq1cbFNwf9ZtTyaPZuGtFl3yaeW/C64L/j
kHxGZ2VEhso+Z3N2j3ab4VDkfo1aIjRg90wA7XYitdF8qoRO92PlwGKu9UdByoZNKoRe2Vy0g+Un
JUCw9HkWh9Z6LFVbJ+PQqmR1xqsx5Q/K6P66iPLZ45giA4FGsFn/0T6LsbDhCl2htN5yfyofhl0L
GZPZ0j6kAltrv5RzVGGJjZXQezkuO0dqfWoctGMoVV5qv1n3xuy8kdy5ElkyL1w7karYcll0AEnU
/CaN8d2o22pHHj613isQ4Fw3L5nBa6qt5dpa534kZ2cTGEG0jZbPc/6NGzFo+E2fghTVkHQoU5Qh
kRGOXZHLDUKnQ6ZTxBYejsJGJbJtSV0xizc67y5rVWvK5AoGvtIgBLq+od2VLh6Dwt3lPoqkCXb8
kkpxP/mKspJWafZ5STJ1Otzs/JLqbOIDo61LP/My1RFhVNjjUqM4L5v3PHelsW9cn/CdHhMN5XjP
dlc8ysaMeeDLpyqYXyYfHE6tr6tW/Qu+0323qnecDN0dmtJXDwcVLYnXpU2vjVxesg5tkTekL9Ab
LH72Z7GAv1eCeVt/DmMOPpVa7Z36oy2TZR4XaZ0XbANTZiZjsC47vxiru04PaDl1VcZEwHC9su1y
Xq/fQ2rFpl06dwp1tljkhxWuYOcjP7ApCXLTVvqvlcV4mUs+qXAjjaWSsAaF2dZ3Vp1W//8HH/Fu
gvJJsjXdDqrJ/nZBeZv58n8OHvSDW+QjUqdwb7iBj9SBGbkd4CDlbZ2DypyFPG79yDdfNYfKYedH
Ckgo7Jd00O5JwSVvIQRNzUfPNtuo7eyPUn0vgABkeJvWdVQrl6lPRy1i46/F0f8VDQuPsyI6bf+t
GWU+1gzwWbvenzJk4a6sYTc7rA+6dj7a3AnIp0tP1gDNJNoMVBEctl+ZAqvy0BmjdcCnSD1eSm4e
ko2kmN38aCO2wLFUJshaVRRs3i9JdjpvEet41pqxzoCAM13uHbVQsuRQPdrXjFIbJlwTVcBum4EQ
eUlnl3sOPY0RY4mnTQdXSFkFxwq5UL9NbjJK53uCbaBu4mthtdxttMQzwNcPCowUukIz42/ZSfcm
UBdiIFYuh+Yyj1bkYeHCkI7YBYtAhN6+Ok726hocauXwRj4o9idb46fXze/U2LjwDYdtT9no7QOL
5b5XZ98sv6c8rc/ULHyy2b0Gm0/LZ+oSeqDH5zEMhoMEyC5My42cJQCfdAGG9OfqamwTnOiiptV7
RaNkf+di+sdnbsV+CRxe0qDw0aNlthcS7bnqZIxT7hAupXiq6XIw8m1fKMJCtv4ApURq5xhkCX/Q
D+FDXjgifAs5rmRxW7eRaNnGf+WCBmfqzzh3FOfAjVLwRnkCfXsPekBmYbMXq2FNNFUhkckSZoIG
5kK5e99jRuKorEn5qgb36gjGArfGbrkBDu3ZcT/SdSInbvoo2mxJUAcCgQhCx9KF/ZrxjmC9rAz2
8L/cNIQAkfSRkG/axaPouDp0CplouHdVOfPRDnYRF2MeuwEgiV7ZrMLcfdlCXZ8Da3lTQU6/fNWd
wdPqeGgQcQwa9Nz39iMNAVcJuXUB6ok1Yq3EsiyUcuPBNOf+ShIX7JiKtxw1tV+jIBvGTUba4qwR
ef270CAnxCWdEVvsPJMKWXNpiQgSGLLS/LixxEcm8669KLbVkoyGUAdoBrZbKw/eJkPy1I8dF5JR
ABLQcAYQBpEb+XN3bzlABcxESzTZ+bXC55M4+sumbf2moGtwPFlVnHWA8F6/sglZ+TMdWAeY3XSv
B5wLEyNjYTYWW/14cLuG2kW7gvkXb30+E6aHzttxEDZjmTzBe+Cb2G5OVO+llW4XiaA+kWuFJTIi
2W+gm1V8KzTx4fyesl2Ept+crMZ7oWooRIphAaoyfIwp9mzIgv5rYMVfiz+TKedkCFZqjiYexIzj
xNQMpzpAzmHMFMvyoTe5ywVASgLd3uj7Uyz1qQCf9wPmUtWBrM90EZPY260sXwyfhITw23EawKTp
XQUvFxFrBCww5fyKARvbuDpPICMo7TyqODv11iCf7ERaPcuuPs5iUokhUyafPjgtAAAs8iGjGmFY
HGnVQdUf/cZTWab2eyac5hzesMEbjOLJFWfHPHSIuwIHhhT7VW+bAHrdlVAcLBHkwcaBX+1YdofY
Jwcs5nM/Ba1RYLPURZRvzZ0eBaW9Iz9Ikhw6sUpFXQPSBg6YL1UdBeS6JGvHr+T7fAYYSATnnXg2
8PqGkjs2WO5bL0MaZAKUTyhbinLDSTotf5u0Xo5ho/rI7WDzR/cN4QWaTV9VV8AbkjacjpesGbpo
gphrJnDy2ZNtHIr2b4kD3RwCkxSDlXgpNK2q4MsPbqwRCoH2io48Hpx14EdXLagdXn4W6Yz/KZ5U
WLzNN32yGzxtttFhgqPu1XsKMzd98moHJrverl4V3I2LEXWm6C6eMG6BYMN/dThvEe5kXih/ay4N
iTZN1gIJh8ZnRtDpYSBcaRdiC8YVCfSsi+0isvTZtInmswgsW1ZKF53ZL0CD0ltUosUA0ackn4YM
EaZ/htfsdijHd1tYqdNMmovIwdBkFiBm3mh09puvhbyAJCXtnUXIHEnXLXaNkYJrYjlpkLofVmZg
wZxM3oTEa0lezaTt4E6lPdyFz1Mk5C8EOBfLy7x424gJI/DQP3ZEhPHcBOdVjbeglnUXlt1TP+Re
bLSM2tlkf3g2FvLyOVCGsWfEEXtOuZ3UJOAqx4yXpd/2NwlcsAa/uY+7EzYpEhgGB5oulJeNE8GZ
GIKtTCynoqgOel2/WeUoWPZ4atlODGNc7sJ2vWDj9ZJBr4kr2UG0FmPScAdPuKLOq7buw7Ef9pVu
fzmDd3WcYLuXMylOWThXERjkqSlzItGNtYkYTIgbAvfIJudZ5QNJGb2o9igDpkj4l8HN1x0Kw8Rr
HfeMd5FXYanSJJiXo6vnL1M1CDH7rkPD5D0AOTJvghnEzWLFCXz2drdBtG1V4+wZg9FOkKgyeaVz
3H7Xrfkx4wh6SW8WkaX6ysO6eSD47F5Wf5d6fgSq0He9B4REyD0mqaXGYgOog/jm3BGcvR+E74KZ
539KYm9gDN9nIjGR2FKshYUJfMP2/oNQEwAe+YMrlvTgTU5GWo312yjDa1U2V8tJexScphGja37K
MP4UZSEvbgNWWpvWq57NKFiJWmkn/a2KsdkjDTG4JPhLje/kzqBIcdBTa/nRVjA9I2f05vEIFzVL
ekh8c8a7dBxuqkZvcxAsAFarsUvsYf01BqbHLsFcUrXsAWlfRzkmBrsRqHH0CJSIgSvLREfW4PYr
zXLCeYlUJH82n0zibnsQyQDLjpsBz6DY288Y4bmBCtbnDAdB/e22oR+h5Powum6K083a0/odshBn
v3DOoiyva5cbH7e4qRNcXpKQ/FnQDpkhTw1yiAbLH82DKDAMpMEZ4m1f38T7K0THlM9PVkevoWU6
CEey0D873bMkIsafDpWPCA3txUdYaWMXbIOLd9GMW40y3XSsmxK4vCuZqALP2TvLf3UF/murFzOT
EMI8zssgWapMJ3uqPBP84aE2yvUAFHdnInzZWaHRxwWC2H0zPvdBu4L+FcXOSr0zVuZ0j2liR6EO
RZ6W2ONJ8Y7uliUQNG7sNCYAgLMm4nZ3e6rRd7TWLNHiGUlXEs/tk8+PnnAmTWZtjCaxDb+K88Xf
dSy9MGdIPPQXGYc3g+zUJeGKr4WB84ALbs7Io1+Lc1FPxNTAIAd6q/f+mUSe8TII85UO7xeSLTMk
PkyDGu/YHU6219BjMuII2Ychfn5pgTdL3T0tk77O0kbOzvjQA0IhAc6vTZqHccbWTn4DMMbyMLUE
pho3EwmA/rBzF984Gtr60BvVzS8z4HvGTwb5BtPvGvqUCMu0RqasejH0fQbmeF7M/tnJmoPGScqB
J8PL0k2PljWxnjr9hJXaf2ecHlCf0F+GZ8OrK/IRiCi+Dkhbd3LV90avxDlzXZzZ3nTt8b7t/fLR
Nh4tkZP2aIKzOWNwdJiddltvZCyMgYnFjTBgsfQrv0YQ7n9yLjqTskhb5tkjJl+xQ5KByi8kgeJm
7CMpiK8DVRzSJPJ1Fh44Z9mI6s2JIutENj38xHG1lebuquE+QfDCAc8+KcjexTccAyCGQsObuNcZ
fO8YOE22a4WvDyxPqCx9pJwNZD+gy68fXajVcnSRJOQeiD9Hl5KHlxwlfZShEIfAB9L7+WFMh9UF
FXCw+/F337CrW97yVM48htuIo65A+oxW7TfyJAJoiXcdMU8BCpIhz6fIZFaUCaaqkvM5zH51MrhN
LvprIWLINYKDyZz7xL01PqHBpsfVzrkvG0tGPx+EI2Yg1w0pINJXciIRrFfImj21XKsiSDYEUieJ
4vX32GKz23o67wSpFR099ZcsJ90gR8r7mwAV9oHNfNa6fQ4VkWa2oaOf39kSHS4LOeq7tCsDbo4K
W6bO2186/ETNzOC5dOPhJ3WAubmICTwRSc5PsfD/MDVDzwyh8ya7TKJ1tLFcl7Sc/HxjXtEtZ7oD
HsUyr3c/klSyStzoJ0puRgJBiYeT7fE6NoQlTQDf6HwfCJNwH7CzyzgllQWr0FqgdLTQU2q7tCN7
EH//H7/WuJP7y2NkvkG5TDpM8ziLMZcBliqiVUIfr9iApIyo2puL5ucf7QbIk0/OwVLycYNLeVnC
w7hAOs9laxxJ3T6ZlJA8d5DAEUUVcJgGtmCv9a8/P1/VSAQogXwVC57FDB2SY9QHnxlHA7EnP8kx
/kqm0dwtZLUTWPTzt9ViS8k06fht7AXz4arL35g5SQrLK0SmP/m9psaISRQHflwuambSWsQl8NeR
eeq77ZghyPTgKuv0esgMei2yQJR3s65/zWM/Y2INRxx2GHEqH5MfL4/DBTZimpPDL87Id3c0zZNY
EFEhAwl/je1J3mx2ivDsn26UhmqXpFJZyoBEFDsgTb/rG39FPF1dLXNcYhfzw8XtfOJp1yWNionz
cUYPZ+hO/FtqB6cb+K4iymptuJVqjMKxZbXftwSQS3/zNWLAITdiW0s0ovlyJVj8kI99cY9KEfVp
Th6/t9XV8+wG1KFa5Bxt/ov1Y6Ic/0fdeTXHjaRZ+69MzPWiF958sTsXBaB80ZMyNwiJouB9wv76
70GpZ1oqccmdy42ZYLdEsrPgEpnve85z8vq64E9tgyq3DAqIPursWrLRfO0CasSoFaLbQiHx0wy4
dIlJu2WMxfxxTFjx5cNNEfXV4wSdipM0hqe0+EhZeDgNCzA/U4sAGWx3Mw7WJ1nT2cF0Y0Vg6A+G
SKvkxyqYppukZpndzCGmm3w6YHdvbxudxeKZnqREZodUr0RZm+XhWidBcc3UYx7y+ZvE3/sTbkkM
utxdSDjuLUgAXhQ55ZNall4Q9OWNqqYlXPmcF5LoLcgyyWJxx6eKxo42tl7ZW0kKkcwunW51ccb0
wzDdwOKnnYGv/oyHiXvkVGaUnJQs6RU3PxNZePvGB+RqzVGls+DG4Me8RshfqDbl+ynSRsJXqscz
YN2aYpCPmaZfNUE98+6ybiSjYB7QlOwwtY0bFBRvpilC/tgmOsawQaFk2stUwz813cj+Meng0sAC
GlAmrmKwY+ssA8SMD26fWsQ6lI6TrXUFIHSoR42rh06yNwqWxIIJ+EajX7x4oM8nFWmCX1XJzAFa
SD7xNZxtiU0E40Cj3uyWPIBbexr6LUrcnG3yohTU8+nYUquKFlhXCClL0azrYTHrgiaP1oGG23mw
JNWXs4iN9nJJgqjFsJ5Slefn8IbQuL2SpMhZFwseEyuIMprVqcApvu6agE7yNOxL3VBWZ1YvCzvS
1oehuJOSxloXLbq8v347lOWv4A6s66aj7cHmOdtmWvQFqfkuxfYej2Wz0alC+mOpgIMHBn7FX6xT
pz6ccdX1EjdRxBRs8mIXy8ZTGYn1Gc/V6Cjsz0S6Mc9RRoh5mTei+7FQm5UDBec8IWKoBH1RZGuz
zZAOVGx/iKVgk1za1KwweA5j+AOlVuZ+nffy8fyyLWP92eiiHpJHMhzF8qWT8UBB41a2SXtNa+TI
S3qZ3//5Jbc/WWopX1dDeTdQS2C9xLd0M3iuBpBC5z/NWlKweB+6dbdlRzB91AK7wW0tkCNU3ATG
pGt3UtH6tWj6z4VgjYuYUDuFZR4f0TDwjZ6ChoFojXXPk1CQINjj9NFQD2YfObvC6gJ3DvPkY9ZZ
tGpNiZ1FQ4SpUi8RLVn/3Ae29im26mMvfxzrIH6BaIOOQ6FE/YMa1JYGPLXgJZQjzBYmDgDSbZ4k
CYY4UpRP1Hh7q8ZVU4/hWklRAehIDc8MGYFAYKVQWdfMulvwjuqjMSlPaZ5rpyZ+Ok+0QeBkkNTa
j1aTyC5zinM9VgEfoghvoCkadyoYiyHVfQi7vPSHujghKruFSS95ukYK97zQOyUl+DxgAdljgAy2
BUg//4xO6MPhZlxMbkkyVbtJsqLHYnLuJiDsV1OtxI9drFBlsxKA7ss3tcUPZ/BGF2PNUn1m4haG
lBxs1Oanckwram+4+ucWeLPUgxutAgVFrUVsisiacTMkQ3rbVkzGrU5Fd+JNt0sm4+4HGy0ZIACE
4YJXyTZIRKBxB5QI4rq/jhus8pKC3mCx78yFfPjxwq/t3kHZTrMKo58k+CijJuOKVtY/Lg5+qZJN
MdfaTYFMZIWFaxs0ZFt0jwlFR1Ruo3QYIxwraH/bY6jDkozT03k+kcJihEZn6ThWQBBKrEJWOQ/K
9gxonydn3lGnYOPQ0WK00jr+Cs7g1mLGOtaYBleyaOydLKekFw4WdBRs535YNuOpzr6fVzg57zW2
r3Cf1EFY6zRT0sOP93uZWtNNaVdPvW441G+ZjSIdYyCCj9rXEuWuIn3nylYT/S6h9zqbFVEksj6x
LA1VijXdznQaujVCC/AyTBa1xynYcVM2bucEmRtjMPFoHu9lFFXXIijpiy82IHpJ9u2Pj4CoUELv
01dbzQqrDxPiwEVsB9alraq9lCyZKqhc92akPwWER2+UmL4j2gCYeHCFKpT2W6dtki2vWApPwIw4
l8svEbVyQ3LMErJQ3poSRrQ8DRCWMP3jI0ZL1eTPOjQC0XblQ9jIJySAJjUgkz+xgHclnPEPxcDe
Skp0bG5Ve0zMor7G9caegceBuWT6iMcbDttyTBauqq6X2Kxhd19TLVCOVWl6gyo3xzM3pjOqP5E+
P5BkmprIK30IczcbUDHT4ad9Y9RU9iqiaSL9uaUlwGPlnyG/KR0hTWj6bR9WYAtyY4fM5yrJoso9
Y2SUPtFvwj5C9YrSD637d4AiPB38y2BEG1zTYCoa4/r8URSK7NWmx7fGtBpIftRhzKWchPqsladP
XUTvNm/ba1w4xr0zPEI62MxZEn0Js7J3U12hPhmbzjqV6afAr9mcMaldH+frLtVuyo7QPWuJHVDw
R9YYsIGhJotd/s8tC/aZHgNoSd/cGq3dGWB8nvWNiLVyHVo7BSUSXsoYFE8N8xhcIIDHluXked9W
9arqIpZAOL7s1BBThX6bxeVmCY7A/BB/l0H6lej/12POkhaNn7bFhYyyfQHv98Gg75Khxw9lmcgP
azH6vUkzuj9zB5Qk2w0pFEU0Z7Hf6k7CvoQlsrl4jSEN0NCox6+tjKilSFWX0CSicIoAysmPf5Vw
hlB/Ifm7rI0nzSYUxkliY4vCwXjq7Yi+q1p8LlorPRYgrJiNunLVFabmKQsC08CwdAji+nnU8T6d
aZNTg45FngT839K27qdWOF7TfCeXEUuqmvGlUmkTgqh1KT0ONHF6tLQY/dZ2ridkrgcPBsSh64a5
p17SYpCj8qM9dZdykJ0fKVScH5boiEFiTOuJZejriRUici1WOkOAkui8JahsS94ROSLNAonpMCp3
RaBTSU3rr1U9SbTh4XIY4DRXDa+c81x5njWZPauiU2kJH8ColS4bQdLfBihTdknh4PypMiU6IOoN
PVEByjYsWEmDpDmwrtStrITfe8rG62zKaa6ek32GI0KUfOsg59lMjnmMKxE/5OLIir76KPSc9U9j
xg8AQawf847ODbD8plisHvEctmu7dHSXx9ZaN3Zb7Cup4HEytXsdHEotyMWyouYZV+ZRkemVxxi5
r4fA/o7pTKUQZ34vIBXetGb/YY71bg2FkdJAoAcPJTGffWRuZoQsLsro7roU0nYEowcAnE4ovSOc
nlkM9zpkQ5ZHAVLtDpTcsoCXBHEk50kllG3eFobweHTnq1CdaSQykw0Wd3cfTZuiZlE1mZiejYiK
b1GYux6BzFF3xs8hgXcHy5jtA3NkCgGGnlfGHHtfMZ8F+Tw8tCqbVDvTn5i2km9x1t3qeW6jDQn3
dNYmr6Kqv50qpbmyuW1XaUPrbCw7yzu/7ZcmN2W26Xj+zJO4L+yxulGamtq0wrrgnHKiwb7fzULe
nV9mxmKfbnSZx5jUMpWYliWD5Py3Ux1+Ii2mB+/oDJwQy/bjsLkrlUHlKtvO3siGWz1Tt/USa1VX
6m1Lero+m/0+VvGC2/MRZEnnoz7NH6ZgmgFFsILK2P4ZC1wEwpFGZ7EHAAJx8U6BzrrngUEXNXes
0TVyVwy5b27/+kaaBcaWRDXKknV0EywlhSkLviMXM9YYrp8pr2rrZiiNjFwTmJQGTl3Xym17z5by
S4/chtY4c5ekpURVVQFqv2VVERX23ozBLgwKuNciuccPJ+DNhPZiFmM6ac3IKzpYAaz3JwrIfeMW
craLxpZMuS4LTp2DvKi20+pGhLRkVV4awh2rVvNwf35EWwliGsu2a2j19xkBwi5DG8h7KyTWHE3Q
OQ4ldyS6v2RV7eYEayTvx3BjEA9wqgqSwZnJV1gSIKVXQYRcblzL5ThtpZqIt4XVdh01+fUPJLGh
O+suSglZAwS7bKDThtIgnB+UTEvUKrSdaHErsLEGdUVXJSFDqa4fzXRKKMJREZGUZM+JgUbR4WU9
/9UUdI8GdBrXyBXyuSx2yK0Tf677YpPl2YeOFueV1BqfU5O6YJUw7xfKPdrA4dHoAcSV3UIUPU8k
lKyvckFVWC4N8yFN5FMcwfUXhQEFPB/y3X+whFXDYUSCaSr3dnAXjfScrkzj62xTrHFTJHc1LrKN
Wje8fG7S4MqxHxXp0VKfGu2p1R9QqKwa1VxZOO91DVE1ax5VkzzmW1Jk3H2hbAkJ1kCsiI0otrbw
urbGs/55am/b7nYp9P6HrEaFRanJYGWhX5cGLncp2yuESlDnDZ/G0KDuMXs1K64RH2MMfxTxdv0d
ylA8xzuENVuK3Z9lZxHMNmQAtBOwzdpeRRpljoGQpVprn8iapA8aYR5EnH7TCv0e3aaPO4s3T6Le
D6PztVJNvyjhCs1lJblpaNy0lTiqgESo4fMp9GSb4RUNyx40nmXkKzqXzyiUHskm5OoueUh2Yew0
K1lAOzp63XS4izqxcmRe+UnQ3LOphH1E1xh3tHDKhxbHBTiyFP+IoOgy+RJWbeTOQ5Diao/IKYKU
qth0NmuNDtZMLoKeK36oIGpHuSlpMiljNpePFNFt0byTpapehlOosqEpMnnyBDybinIZW1s0deWI
MampapfeQLnralq+pPZN2rLcr/WponnFF0up+GJaf/7x/HehIPlSdpDBNOjgT1Rv91pYAzmQioxE
B03GemQY2u2PLxWr23Jg2/P3v/3nP/7r38oWfyhz/n/+neeympqYguI//ut5/H9//ekUP9ORK7+L
y59aBvrXj7X/GniJ8v7lD34Bb3W67V6a6e6l7bIfA4Qv5fKT/9tv/hkO/jBVL//99+eyKwhMu3sJ
47L4OSR8SfPlFPDB/vzP//lrV19yfm31UsS//fiPSHHtD1vXHZOYERo+jkroyD8jxeU/LMs0+Y5F
drKhG8SO/ytTXFH/0GVH4XsKQSU8dOSFtGUnov/+u/mHSmlBc2zdpHljGZb9b2WKX9xtGlgEQ7Ms
vIYGcn7nnFr8UyqxlkPXqIRYNR5Y13CrbHP3GRfw7E68McO1/U74rHKRTLOMx71l2KZiaKjML9HE
uDsFDlAMQTtCprb9Id0BQN/jhnsnwOkykvi3gZYD/+nA0J4kkWAg+bbYzZ7mzVvJ7db9d0R6XugZ
70QOKxfI5d+Gu8gctspaMoRNIwAe1bHS3XSrvpRszL1obbn4HcVz6CKJef84l2SYn1jPvw18ESs9
2XiwbAPb2inaGdiy90ytB3jfG9IMbnu3w4y9S7bqwXov8PiVO+eXK3mR+VxHA/0ubbmSzc6MP7Yb
ycfuv1bijyhl/fePFG/Xb4dqK0yujk66s0qp9eJQow7Vry2xkwRpglaH4GeW/ZCdaok2lwLHFG8m
bpW1k8iLuJ7YQm+aBpV+dyg5w1NUxZnjI0XpvhMCMeE7KyRysUat3agqexA0QR20JYDJCCbKUTFR
b+ft9BQT0PTIXKvshwghDWJu8hAUfopV6ghLezVJi7QDY5G2t6fSvpeIR76usBle62ZIIzwdQDa4
VWbX6kIRBDzbxarB/rCjxQuqHWPg2HY0Z520bmTcM8a0o1jLbq/tqBPSa7GTU6/3EyiqSHTPgg89
HhLaOFeorUn7YI+2idOh3CCrKrHjsvH38jIeDHpQ3UR5o1DRXptyshNdACjZnpSHpOjifVJovBxF
mEx+Z0Tjps4dZSGCaIS9oTKpvJYAkBspL7uRLWRgb0w22h/QJ84H3cExFVDZ8MxQ7DVtUNB5DP0u
pvP0YlCMXkdSXvlZI9KH3MyU+5lMavrYqSKjMBDstN0Gx/u+I6KWT6D095C4+43cC+ckS3APqkzq
qUjVxnclkpXPNdsTPOxqeqookXhKDIm5mlg3jJI8uck4d9DSOpTQkVmwJbdKazfMenUzWm1+h+Go
Oc1JP16jBrYeJxvfD0ke1m6MRxqIPSHbZSQvvLTR3IcYBPZB3kc7WATRF0WPOrICkflYaAqeMLEX
3NxW0/vpNCW3etXCgDSqcvjSSlOSnBIC1mAuQLZVfOJOzQ86gJXvGnl4KADRTtEdnJOs3nB66F9V
dHAmbIF9WZNt2k4fW5j04DOYQVEZWPodB4snpCWD4qsySLXi9qFMu8cgF2tF1luq87OoUDZV3xOZ
q4czcNZ6Zv9Q6Hhe3LxSdLFqtXbQMGIl2YvZGDZLeJpTGtpdZ8g8h5YTbrI2rmnDY9m01s4YWPQf
kuwhlAWlHNERKS0XakY2ml5r1xMoLW6boS0qz6zxou0rcvz6rSby+lYme/0hh+eHzspoc68IZJCH
jtLpG5GjH+pnu9qDu7JoOliZrPkjruRNYXfBd873CKy8JMG6jEE3pSpcwE9ppWrpS9QpYl5Xcg19
o7RCmdaAFeqUvVWRoBVvy0H3HTl2KBWokDoU2AKfahuYeZWjJopTtd/olaUVazDC+gNJr+Ar4kig
eauIPKHpKHAnt9ifHTSCsnIt4x+B8YYjA2OFbR1EJeqPNJnqA/kl+jatKvohZqTEWMPoG4U0nmsq
ms7Y2uhrIvsrNXe0k6wBEAGb8sL2qNPScqNCzNaHBHH1k64P0VNuNgiLoUK3FQUrREEfNEEMmSAD
4Saxu/wLVgU5ddWhjv2pHij490JcDY5SKRAVQpIO2ID6rLgxRSuzjSywLBu8o6Sg04yZmiuYFdQa
TOCnBvrcI3t0tFmVUWG3l6X+RYZBcmWOdHP7Po324VBlX4h4jI66nSVEV88Qb9oKscQQzXuCK1rf
7JH1kSdSIFoi1pkGMdWYNqNtSe0joquClKqtc8lPERudTHReBwKHLShg/LSeFfqeWiUuY6lMCeFR
ml0lMnttY9jHVtOwz5qNFBG/pcEgscrdoDbCHQA8boKCYkcLoCiD4ZAC1ifnDEFDXydXs6Crjh5i
Lo+YbrETtPV0slEobeMO0ITRDuaLhM3EG+AkLFXYcDeqtrrh+Vw+bDX78F3GJypIKEt0sv+4//BR
VLpcDOvGKca9bPJ4h5BJDCACMFgh2Nr0Oa/0LG5OBjSLnaoxktkM0rau5OpDglgOif4Q+KNspQ/p
pKVXWYUAvA/nwu/mpDrJE/SYWOpbr23zbhMETb4bFJ2WoKyHcG+RYcBhAwU0NSI5dVhENwS7D4j4
sTbVuCC3CunAD/g6qFIb9J4VUgs2znnTrOoAGIk48voSqbOM09WHgi7fD9Mw7AuhJtd53QRfMxJk
ySEoXqaEc5foXQQLw3G2QYtKyclz50jgrkFIcJt4uLZxJDSpecRrwxuhMm1q31O00BBC5c5OA+0l
1q0SSzD2RqJTg5s8FPmHJDHMk4qG4Ouc2uy6daV6RmPR+DF5525JKA/58lm1ZjIjRXVSpx1BCuwK
VWX80i9t0nxIqZwicSOwSx6PIqnTzzPb6i/C0AIQAVNsfCmNHgNJhvqvIwbOB/4THe2q6x5gbBHO
FeSkOpO95baLKi1GNPjNmSPz6xhViETarNyMAOB9wZL1VlPM6FROifVCY5W3Vcsm9xbyHnQBOwUZ
E5Ibo6lx/xEdcu7HuPw8p7ZJgtKG8GR1inUY8GIcIfT1dGsVcazJfKq8cALPtAqtqGbRROXxGldV
sSr7brwG92UeUfmgqi75zB7qVnbskWo5XmRDF3GVBlZB2yE59FNWOjxwFoeWGT3/WkOcCO8xR8XN
bkZsvuRo22iweHHQfjADdbyyBbyaeT0zk0FVQpMX7Aq7UYNrmnzopwwgBLjesnaq10PUNl+NpMpH
dtqpavgiiKQJNVlbfpAboGdrmmjc/JEBxMurcPHKT06pAkkpIY8To2u33JetNeJChKWnEMcCszMi
LlnETNddVqajH9t2E4Iu09Kv0tiPJRAXxXwc0P5YhUt339SfobzoUD4G5BlwI6AeeyGpSN0uVuy8
f1btcNLuCW/NDp3G86OxcKr8uW3la8qVBo48EY97NZRrzK56eSOZ6hD6mqD+YptR/yyZM5xXEyef
swRbJZkzbiYx1EcbxDRF2V6w128cnBbji1Gp8Y02ttWDNSK+CbEm+LOpipUmUevBIRJ7sixrwNOH
YJMORf/NcHrxRW1jNGZTOVGYFWOzngAV3JbIbdZgkJEKw0bwKUkknh4GOCBw6xzmVnFwzFKBalUE
+72A9iLadEmqqvHf66N5UIdJxQMw9Qeod7jCqNzSMS9IpMIuztLYDusbOyOgOeognmARIbC4KKat
GqCfT+LIeqr0jGmqKsGD0Ec+0IOhWzv1eX1K4Rj6FLFtX1Tg1eJGpz1VZzW8pJHmo8wqbfvvVwr+
xzLAz1WAf1xXL8W9aF5exOlL9X+hYKC/WTG4/xIX4m9PcfH8wj+/FN/+JqKXv22al+LLt7h4aX+p
PSz/qR/VBMlU/lAU3WYXpFjk7VJb+Gc5YfmWbhIeapJouiAELLZHRdksNQNF+0OjIGXJCM1s0zYN
AoHaH+UEKg2GpvJ7pFEYSDsd498qJyzJQn/tRm3NtlSKVwZ0PsNQKV5d7LqbYcr6RAJ4SwKFS/ru
B4GuJ5xNdyEkx7BmRfNUTfpeDBlGNsqojvNeuOuvG+I/P8JyRDZHhBHlIvs2F1ZIeAsvSPvUH1Of
BMlV5D3r19Jp8h4Nt9k4nrpRPv1U77n5cYR/owZ+Q9qsaJcz+tqB6yb1GlWzKdotAc0/lRsSHV4U
bpDEEx7oG5/w4H2+AUm/Ntfm19BL3LfHe/UgkVBSR7ENboeLrTD27k7g/Eu8AclhHCbXglWkQjqm
npIvodXvVFOW/9xvl/Wn4S72+l1ggo0TDDdVVzWIW7tEQ8oK5e2Dem+U5aB/OofzYOLLW0ahMsrK
E4QKhSnS/96p1fxaqvnzBvnpYHi6fh4Gw0sOzolLVYLZwxS3mAtWNkrwlIi6t4/o9aEsWVUVcpBN
6+JxMFGyTEUG3JFW8Vppo4M+C+ZjdS/L394e6dcA8D8PigGYGWxFsayLc6fXgVXkyw2hb8Jtu+m3
7L+3JI1v3h5G+bUG8/s4FycvGaV0lmVOXi7n1ykEIRqM61SXyPau1oNWPoiexmIsb/GQ+1oOuci+
NSGHzmA73vkor841lsxbWjYMfIcXzwA79MGqQhm430lbK157ElsywFzSb26h3L832nKpfnsELNBj
/M+2mVh+vWuaxM6TFD8eGrGbapf75UbfpUdMp/SSyabapWv7nZvnXM96a8jlWvz0PBgNWyLUSjzk
7uAjrM39ccuq49Y5gYtZjdj2vMO7ddPXz+pfx3lxVuVMteMoY1B9w1JvpIKJXORgbTTf6BjwvfP6
6n3702m9mFlEnxGw0TPcUhDWtvZuKQhDkNq9c7Mss/5b5/Li+UgzNZgkFOaevLfWeM8jL3bhwLvK
Y3r93kPy3jFdPCNRLSwDqOIy1lJRTzfDWl/n6/cqsK8PY5maLcuqadvL93+6PXoMAT0tgh+PfL5P
N/NeX8vb94bRXn3kbUW2NIfavapfjJOPrO4ji3GiXvss6S+WIGoy7Hyrku8y1dyDFj6MlbQbkMNU
2adeJIegDD5bbcUePwBX1bsg9n3hpGu4xCD1rf1kPhspWUe1iSNuEelbNyrcKWp1mzaVsOCH61zS
XcINKOMiNp8eKMC987a5KNn/OZUtNWLHMag9Khe3RN5in8XsjcjuqfP7B7V2x3tlG62hOcSrerFU
rtRjusZX+PXtm/E8GV/ejJxHy9H0H4uvX6+cwka8g4DI61TFmKisSpJKErrTybT0vat1FkVfyQ3y
uv4lsZABpQZwuHRDVinCPnn8KgFHMWBCt12zMcujTe52BiFSmUygduCS9eeYWiDIgRV1uV05fg06
+4hb/qgm5Q17Ribt6lnUhWvhhVMFuaCiO1CbXLXqk6TZD90weAi9fAtOXEQb0Q4CXzUNkmYiD/cS
PV5thW92FZv9LWiW0yJv00Np1WCwnY0PIa5GDJI7ss5WEWracJB2oWEfLSJ4lRSo3gQcHCuu7DwA
e9toKQ6tuFo1tnRvh/FDNBKuiaA8TxQvpuvr4FR7+wJcdKF+XPqfLsD5+z89OoKdd89NAfCcnFhH
vpHD/dnOVC0Qs0/W2MELgjmu6u8N/NpbhNK+qjqk2rFEvVyctnMP4ZJNn/CwErjZOhhW6k3jg7Na
iRck1/k7d/ky11zcaswQ9PhUWacPdPmSVK2yF4NgQHLOVgnPmG4fZvjzifOg9biu0V28fW4v+tfn
c0tNUwazJCu0Ny9flIoTYBQZGFHdSNdkJuPeBGcwUKfAP/cx3dan4KhsANr1PtVKoGmGvC2/NW7k
Q5595xX6ytT1y2e5eIMWdoQ7qYUNOYH60dGdU4N7+3BfH0HXZc1xZANww6+PspwFhRpnJis89WlK
E2i9wTsn9NwS/e0S6n8Nof46BCVSpVCWIfQN0d9u6ucnNv6esde32UnbvX08r21kOGV/jXaxzqk0
RQIfwGjyBjYua476JXyEm7ci0vda+vTui/mVJfIv411cInvKsi5qGM9mFccUQkPnkLrkvT85n9X1
0jSVdumHXLxzVpfJ/a2TerHMGStqq2AKmQEEhGdSa6wmXgcB1HSU7nl2evusqq/eJoat6BZrR7bm
F2c1U8hmjjMr8Vr/RFznWtmRAOgHm+GKkI5NscXBnz9WPm5UDyrHt2oPPfnu7c+gvXrIy0xgWayX
DefiM0QmNCNNXg6Z7ZUUHZr600TuipOnZCayRU1SMv7aPap/U97IM7nB4numkJpOapEZ3ee2hWOh
2/WtfCeQlNbos2PiwfoF+VOAqGYnmgBAkpDuOnQXJoiiJMWsIshSadnfIajn+2JDL84FTbwTmKze
PsLlmv12TS17me9YojuXO/9UmhtYP8tJRrRMfa4bDkM9vzPI64/jT6NcPI69IrJOaDbNn9tmZxxC
H5/9il7k1TKFtdu3D2mRh7x5TBcXLe6bSp7IhKfPhmX7ycjhVnUqtkyxqroebifV3nLLOd40SQ4g
xdkTw7eSgUWNxOHYquwb4osVDtskISiElm1ifp6TnQz4iSxed4wCjBsfZUC7b39w5ZUFN9qjvy7G
xXPdi3DKypgPDnHfpz+/LFCdU7sbSHd6dxeh/ior+fOl89NoF4+zSh7xLBlclM5YSd0qviu+jffp
tj/mfrI2d40/+s1Ma98FNwzkhSrQe4v+13ZrFskysqWYhqzL5uVHMPKAOD0OGEuKT1e98GJfcluv
O8774FpzoW5u39s9vXLH28saUmf1paELurg7wt4ELdABX59RDwDow7xFSSOe3Hcu5nJP//pkabKj
Uh90ZFiKlnrxlrMqySz1McrYpQmU6qvQd1xzpe0VH6Xi/0Lq8ftwqsJbgQPDcPRb2QTYo6woIevj
Lrtv8Plr2Qc+3Tt36O8rI+2XQS5uULUYM0dCE+ENUYcZkd1H1vh5+lll1YekdGMzg7x9Gn+/Wozo
WFRoNSq09uVaQehR1ZFtz0aKZpqk6S4k9FWt9+/NUK8UaVhh6rZJhVhTbF2+2NnIoaaOU6tShdWt
jdnb+6IX91Webq1cI2+WhWBfo3Tt8esKV2aTFY7SCnz1qaanhKCUAOnFT4xk1DhpYr6dK8DPmePB
aNtZBonUGTVdjS2aCfW/3qLThIUoQOx9mOvvZvIwlw8Eu5YtFPVa8koJiAg9aKcGKhjgXg6+6flT
p4e+FGd0+YZTqxMrWQ2uWt7jZ16RgELAzYJpI3FjJIbbdBZgDU1I2+21F2BO5I1Vm3CAA4iiR8q+
V2kMZMxAlJIexOBA0ccKpBxokfoBhFilgc2e4QOnLUlvBnVs7SWquZGdz7quAT7vvMG+q23VnYwv
8/iIUwIQWbCh5/MdbMGDA8eQ3CF3Ur42ukL7GhRBVpycNPgW5GI9VfhaY6hgPe7DSN4EJL8J7m7S
cypkAOzZYmal4Ab/3CaKYi9buDKtsptQR8yz+WRjoinRoRiz5L99x72ymluUfdTjZdtaquEXd0Ko
YsrvJRbA1cfB112cxoDDPFhbLjASVz68Nwu+9lDRlWQyMrEjWpeLf4qQAoAke+plY2VA4MqUr3Rn
17Gi00znPhin9xasv78hmflUyoC6RuNDUS/KE2IOpWDQmSxiUpty3biW8xQCzF0iQG8FqKeWSBcR
eVVYe1pl7KGrdkW1oR1PhMGzKAvsT8Y7530Z82K+5DNRRJM1w2SjefGZyjrIHRzbzC3dsQIkkswf
UnHVQvi0QfYBbxnrx7ev9Cs1heU0/HNIQ17ekD9taenyFjnVGzD4C3gNL5BWGzvCEbbgYlft/DyX
1yWU2BA7QtmR8EOQQAK8QNyWyXRoUL7DpPNbI98rWu+hVSPh4oNNP7CB7GjKuuek5IiDZanizpPC
b7PiQPoIPLmzPlTZndqbaMX0/Yz6OwukjZh3ulVtY+dawIexHQBiY4Oa/Is+RfetbWxiq/VbC0+b
JXvpjBQgyA9gbNfUmfZWR8qzxVKlEh901EtFQzM7x8ggZw8SiMKgu6cg5mqxBaRz2lSYN62KF65h
u1qRbyJZdsmg93MLcpvmR4REALKDFqpssE74Wju9M+Eub4r/+WpTiv711Fv5XIsGtZUHUXQVcbrD
4p39w+sjsLA1zwX+39YWRRirdcH9FNXQzvpjlLz3blJee3LZGvxriItCbDfLJpopDkJ4ZK5vtNWy
+2uSdbqXfOZbT8RuclBX2WfpXQ3r71tAbl3NohGvGkuf5OJpGWN1bIdlc1RaMvmk9+RTeYHxoitf
3n5G3hnHunhEYLXnyB/YAFXTlQEYXhuCVdfhoaiDd5btCPVfuSeWVqCuGVDGlctjEnnCVJQUqVcz
DY0hWghV2hQBXgLoDE0rPsaSAJCj+jbhDE37UiL4jyyKjspiRPgYGjjCETjpA2t5+9DqH5HOrXpg
MHmmYMzD36hTXS4FdgdEQU3gKSSumFBBUH6CEolwQOqFQSpIt8oz9gv1mvLuPoxvO8jbAaIBEs/9
AtkaSIhVbWD0cWoPUqxnhLLXdV9n8DK6abgjqkgpbD11rLxC+6bD70mN9qpLhrUy8/qyQa7F4boe
A18xBHKX+9j6oFnPnfRxtO6y6r5XkPNgeRtQwIW2ghCw8aMRMHjRr5SqvgqpIwJDAip5H2WfpDZz
J3pkHQ3GUVhupTm+DGomMkkd1A1XN1DtgXe1Oo3Xaq8WoJZbF9LKSne+9wRwatX8XGnSgQ+1MWC0
RYlCLCDAWLXYzpN4KlWS2+PFEZSs9fkTNTp/qEiQE6ydY7Elw9fF5hyTahMSZRZiKab56kelfEWa
pVtBWTITaz23nWuN0Q3KxF1rK6fGLmuEd+gvyGZJo/jRskiFFME14qL/T915NDmOZOn2v8webdBi
MRuCoCaDZOjYwEIkATi0Fr9+DrJmbLLipVVav7d6i47OSqsyBkkA7n7vd8+JhhfCicvAuDai8QJT
RTYLYnE0t62QFkj2lpVTunKtAbPXIUIEuyoF/IBAJmgEebxZ7bbS9Ho98CllA/uMAR1taH0l9XOM
Q3SBlXZppNPLP98sv3vk/HIBf79ZUCArnaqk8bI2Xsbs3Xb+dIv87oHz6wt8e2q2bdBrTsQLWMy3
gl1ijih0IV8sQWiBFoILtIKTa9/3S8qUS6ab/nCo+d1u/NfXn888vyyYE8yixB94fSe7q20mmVFc
tX+oDv7sIXxfGn59kW8HNFvuI0dh5nZZBXRDGEPMBsQUI9yhAswRo4JVs1Waq862TME6l1aPAyNg
Omu1k60GVV0CvPrn7/U39Qu2CbZDFEThMPfXk+uX992DSxnKml8pMX5IuAlDmEyC+cdgGWEjS4ul
KG6+vst5QDbRHz4P/TcHyb+9+LcPvS1NJTGYJoQ6pm6aSYFaUZ4SrWfWarwUMO7A4PHM4R5Jw21U
MZXSEF6UQq/FttIr+baKunPn6Gs5mE5ZhGya5VYD9Je17aYqYTqU4TbLqpnCtgyGaFf1kCexsTBq
tko7jIs61k1cNMPwUWx0SX+SyalZco4St1krBPtEdCQ6+Ydr7Xc3E30m+pyoFXTt+2rQK2UEUZaR
M+hCKU94YKb/b6/w/XbNQTezgPMKyBRReAB6Sz7++cL53f1i6Loy9xqZTvveBkwUfB+hzwbBBCgc
S/gpzYKdXf6HN/Kb/oGm/vI6xrdVWsMpndcQICgIT1AFXf2dpC9TFiGWnB2SZs5Zy3KL0C1ew1pQ
D8WxecSaTvHt3w+K8JvwZvltHNs01fkT+eVOaSUgP2Sd2FIr6bKL3tFs4SSlQmv+YXv3+/f8yyt9
33wJcySIyrFp3I1ukK9ZG5HqEJjfKpvqA3wmJ2DNtTfZU/1pHhrPX7AUvBHpZlTgn7/l3z6xaGVY
FmNDsvF/dJVVs64LBn9jQge4l+11sAfZ4LJIbWj+HrHAPRmuusnWztcfXvg36wHhFc6OjkJrlCTL
3z/t2khKJQ55YfMR4oF+qykZSld2hDPB2+1ug5cvGY7ZtPLCTBd/yj3o36aL5hIie2vYCEzBKbom
z8m6X79thgMc3eyBISsOaHWt2dhGR3vqxXTOtgn2pXwgjIWV+a6FT2QWA7xyyVOsWSIS4USMPZ+8
6gDMJmqyXRSDUuZABQzcLYoj0w8SO5R6x0aR8NSToiCphw48tdVuNoPKKsnYrt77frLvcKv2KhHT
EEWlhj1PDXaS7K/BuHom+35Rv2pG9gBsf9H32kI0ax2SUxSXz6qanwFR77rCZJwe7Gy37yXbzWCo
6CNC6Ulby5zClNrYhuLNij71lt2d3xQrpckXFpZvmlkLwBNL4uYnSo6L3CrvBn+HqH2nzzxyU8B4
kR6HPDhpBkPsErJJ3b/JlJhErK5yVayxCV18pHdaVZobBfALUd9tOI7kZMbanSLr3SizcyaXXw3t
EjoIzQNusx/gaG+15Gx9wVvG4LDHfO3qKkmNwCrukkRDtZD8cMrMK0KLSecId2q1U+2znoObzgf2
gdh1xW3GQwejThsHNQd/3Q2l21nIkZgcFtM+G76m4MOYeW3M9Y42+2lutAEXd9jYy0LaN2SHLdiX
gcC8WTckdCGF1uXKnk1d2jlQ7nr0Aza0cRvWM57Zo2xz4CumrVWzhlvFKVTFPrCfgnicEdZUqp4m
wEiJDjbQeBxL2/VDbCMZFHH40Yp2jhMEori9mGlDU3B2CrIPyg/chtseC1WTz9RmAc3fcelZcWYP
XVsyz0xi8Bw64CXGcM9eGDEHNmrjCvJiNeXOJU/tr5SNYxVzCFcOzLsuIoayjVjz8oLz3PCjMl9U
melsMG1Nc9NhiYU9domYL8XUxAnu9YIER++cZV0cfbXmArLtayDAgWZkKid4cKoyrc2S0ZfhoDPJ
wAzKMpalD7VJdp3hMyTNhwYMZ2Om0yltu0OtoPSd8HYOupdOAjYlK7Uuv1QA2VvzNjFZoTe7no13
015HZe+DNVGxIHEtN2O/zDjQRHbFvAYRQYo9jI5vE44UwYSuM3zQyquWMoRkw9XsXkeKkkIEnh0e
YrtYFyXxIgqRcfViUYLrgEQMwnFLAxUBusVMWWb9+wQCJh72A96CBKItQWy6Y/iZTGC2Y++BC3cj
4OVJYa9UlagSonsplpC5fgnWqMB60q2jle7FCNGq50WKdouOFA+h8AbHWFjRRR2f9PZppNqM1GIF
+2KRqUzQDYzrZ44bWqfGt4DrmZugus8HH+xR6fl4yCypBFL0OEWboSdCY/E5ik+F2ZzIIcUU3WbV
TM4zgskc2CLwcMelAGhBSXBRmVctzC8S4t4qvk1URLIuX4QU4wrMAoXpXJumXAZESsA3ewTXG7X0
AmunlD9mH3DH9Ajhf5gWFyATPn2M6ZO9krdv/E2aAJxY6tAnA1Ny0zhcGv6nNa1764E5Hvi+lEl5
nlpPslWsHNou+gjcwPGXGaWFiXOsMrkyLcKq46SXfvZaeAyBxgURyIwUqUbJ4QvEqfEsZzAFuoWs
XOX8tVDnOZW9VkTcvDYqnxeaBeTkZ7vIUzzeT+Gn1B7M7n40Cw8q6TJKghXizLXoHjquQFVbq9ar
BW28NF6MkToTRp7JR0pvbAadspZxp8DXoUsKpp5NsN9fgwAWPpNgWX0XV9rSKYqVKb9KYbovp2gR
63gmiXbji3Tsc6jZwA+1BfqehTp9+lL+xGzCwiGgY+Wqh5V5D8tqOVjhXS0Rkuaaa/NbjZTSxwAV
GsmOhshjCN5WsJtjs0ig+0WN2nUITWiIq4Wtf1XNLWz8Q5dJOJ7iP+zAftO60zTOCLJps2Gl5/Nt
31M5cTSRkE1oVneEVFIv3gVrXM1eftf+6TTym13l317r286noS9e4RJJKDsFzOVsEty84bNRrtvX
xjNX1bq2VxWlyvU/7zZ+UwpiiaehRZeEloz1reQUC1UWRtRzcSa1K3c53E34ydpDqMR/eIe/e4O/
vJL9bTvLKCZkm/mVzHg3scRa2oNWPP7zu/ntNyYD3SENy8bcsb99Y8EoqUYINp6ICPZ2beOcPlGD
PbRnHgX/N1fHPH3NptiyVei0f98nBWbXMf4VJUsE18tuW7o0Az2UcF51/NO39JvSvvbrS33bkolw
KETH1PaSAteCKRcCgddCwjERs15Jf9iE/65XQm1cnk/HOgnz703OyDSbCFYCFQ8PtLWxqtfNpv3s
PFqrGlte30v++ij/LU7G/29zLRBgfrk2Z9DG30gYmzz7aqv3+tf5lZ//yX/Pr9javxRNtyBYgDf5
7yGV/kfd/Od/SLbzL82QLSqmf2Et5sLF/8yvWP9i7NiEimKS17TAqP86vzIPehA3m9uqFFv1f2d+
5ech9n/rNYApaAkTKKebTF+dPv63u5XJmxYasWkCw8/WLaYgvYyWtJ7DfoCQ7GyywNnA6vXwuK4w
yh0Y2dx3jr/R032b0eyQxaVoY44I0V2ECzJMa1h9HaqjCxOCHvg9Q85d1RbnNMZ8OEXPzLy/GlVx
1cyMliv0tdR/K5TpFZ4WzejqI7fbtVVxGmgzhsLYrmVPkdGu4yL0Mosh/TS5OBGWEg1iZfgDBuMv
3975r3f+61zLzxDx3z4QQgU6gSEmjeb5BedbA5E2Ta/CGwjg+VWaG1ZWcpg6A8ZMcYoCWf2iQtoz
WKxfx0YOjlOcZWfZKIUbtzXAWMWaGf7RvRErDiqT/C7MqqdBHaVXIRuvyZQzj2NR0B7xlF2iFsD4
aDTqWg5RZo4MYVuoETaVEVissWV1VeIVtMZ+x37moCk3BDHdlmmIcyKI+qiRToO21nfD6DwMpu7v
qnjERJJH6lXfJVixQ0LKvsnE90QkcF3B91pkXWZ4OTiIZeaM0i7pSo8x7Iw9hxUuR522UQyu0Q26
TOxlKMRsTE3lmpoQ+Q0hEcT3ZecIU4tDoBme+F0ODEK3rhY0zq6UNZIfNbxwkD6rdtKrkzWYHUec
IFyMVleuTGbI3TYBRT4p03sY1fZBNcfCqxwcGQGx+Luum74geb5ppq+8oxB/CV7ocxt7qTxIul5t
//nb1v/eteDyp1059ys1Ln2F5+C3daQOkcOGweCv4IUVeA3e8NyFLsBeTFkyA6QDhZAxLwcOpfmr
rfaQyUX65oDrapK+uDq5Lm8zZIaT3Ad7dMb3aWI91iRUzmHNIQbHn7Uoq+lHN/8hj+zmpBBAHdXa
ubd7WfeU1CkXqEbZfgXmNYIWtm5HGhM1UvMiDBNcfCZeTBtsfA36MU+reK0D2lpSSswWZgYy458/
kZ/8m2/XP+0bhcfPz/+bnzy/VgUwKKmd7EThWkJhjRyEVgjQEziXRr2SUM+gBoqcNbr25hBxvIHF
qX9qshWdcI8hE7QALLV4CUD5LuOCvWYzGBDNDLV+1sNGObQogGltPlaQbD2fcWvIq5/2KPs7o+JK
Nqti+c9vSJl3Nn97QzpLN8EQdgqGQ4P621ds5giJ7AGFiwZYk4HPvaRWAY4l/Mgxct8U8fxm0iL0
9RLDru0A3TweYBSLwuVMbHuqGHJQgYAqFFs5KI16cmSCaErJ1/7PvyoEor9v07gedU0jXPEzXEtJ
6PvmiYIbNZkqIGoSxMtCi++bOGSsLirvTO6Y9WSp3V6Z5oDJzz+mMMS4s4bBGyIMwqmwkx1ltQVT
ks1OGobA65lsXoSZVHsiMbKVSnPKrFQuueZObjhhMFXMLJgMPo8ztC6p+SYJ5E0b4gU3sjtLDe7B
6eIBSjCYaVZ3Ff6NCSRpJhE8yFO3dpRmKypkBwUNrGxOSnJqydVHVRtXWVkHO5E8+mOJm1mJzMU0
yDuAt+267EF1VEGCDrOaO7yi3jhCfQHm8SGb1j2h/tAtwK4sEkGbTPSPVVTOyWr/oTO/ZpVmo9Qv
fobxpB0PNr3vPE4ehGUd217gqxLDY/1jMqTaNUvs8OyK6TuAwEyhHYgUiUPUf2g6sr4sOPDpUW2Y
AHsWXfgR2KiYakvCLcM1PcjdR1jnMD4r4eaZcal7kIwkbM6MMxzRKwKeayIMSBzgfEl/l8vAG7qo
h2aTvNIq5MTFLJjbDMCLRVqIsyUWoxheyqhVP3xBUlyKtY+qFDegBe+m73ih7BMcn+5gdEy7CsfX
aGndXVyXd3opv/syR0lgIDRXRzx9PY5iuxvYAKNxQuymHU2oxq6sDQ9FN0Nnk/qtEBD9B6uiiOKY
K4nR7qXefOAXzrapPcHB6nICQfPU4QgMu5nwEEX3gHmp/zJM30+cd1vg3ku5gNUptCj3OhHYh1Ku
cTKHZKa0MHDVianChPUFgknFzJ/83tThPd3fahdnlHymKmhW3SAfQzFekIbSEDDVnd/0y04NL6WP
bmpQpZe6U66dmsME4MZsasJFOsdiTrUU6uS7NLzIQ12vnCY72eVwhr1CF7SRY95nib+i1Y52TNzS
CDz+tl+MwwDm2QAKhOUox3DPc7T5aiKMYjZj8lQuce8aPiMkpmTtDZMhjpb5okU1gVYdmwZYrRld
SkYPF0YbjCsRiUfRJF+ZZtbLJjAQtTXlzaecNBa15hbbvPJfDJkSZTa8FAVFp8yKdszhr2tSGl7t
Y47iZIT3MfnogNLAagLkIosG92EwApqwS8vNmCZYhialxtqgZ2NRG0Py2zrxx9hJq0rzawLczvsQ
9xfVMfY+kx2r1HpV4iQ7FA0WqRyxnZ/l8iaj6VqGOWtxmrkgGy4xsYMlaiGwBzlVjtA5GvMz3Ug+
gb1Vi7pKBH8D0LaOlEVfV0BklL6k+Qpdpoxba207YCBAZCIOu+itXngErM9qWpwVKSEeaej3nYU2
ZBxgaUoUK0Fft7se3AYXULCS++q+VGoHg7XidWW1C2AnKBQHRjU1wSSUlOFU/Ssa8DiXrfLSAX/1
JLS1SSCeraw6wymFtgjschFD1V5WYXU2+0cZD7nbjONb5Y8XeDOPRRre2VZ3Cqe+ca2qeDX85H3o
w11SEhIirWitqHOmCwhVFQBnr+qUlpIhwmYt5SzpGNJR8pEhxFWxluMA6UkA5IJN44qJklVe9pC3
jTleYAMk0obgFfX8faxFb4GKMjftYly2TYEmRn4EOiKd4kY76xkVtbSVgQ2Mrj6zJxQRXCwN7o1p
pfkxGkEE+1nQnnVHVtaJ5u+KKdU8x/fTlVwUgP/ZFC66zMaQrNXyxqEgWdoIITIrOJamP/NMZ7dP
or+NydrUm2e15VcvRfsVGtPVUHH0AM14Ay9xj822X7fGQP3TUhYh3KEF55SGZ0NmLtiIst0s1CUM
xnAGueyJYO3UcYrQ+xSY7lD0ZoVJeUeCCtXjQVgSeqO3fJHo0DcoKMjANx5UhwChHr1XKKyzE1MG
FQzzZV4Cqp2vQYj3UdixQZKPfmRutQxpDtHvbNk24ubY1To28s+kzGCytw274Um+j4fmLLX2tK4m
1KLUMGiW5fAdBUza3qcrQJ/DzQQVQX71J7k3XqhM6QyJlf26kq33IAOzmcNkGQiZhJKCqzANKRkm
XbfUkvohGbgJHT7BXgHcCgIXvj2uI/8gnO6KENdw6S1zr1Yw5is/uhj6HAwmW14Y08pPFO0oxW9Z
znRZzFbbG5Y4BvuBz1Slf1hCl/eDo5Qm/ZY09U1qh52DApNJUNefeNxOsvNuDz65r+aYyOZH3Hcq
cVV120X8GyoP2sAAs1f1MTXhGkd2273Czu6CQIXcHl6IxgAPg5mCUwMdi/Y4mDgbuPlynYJ10FXd
CkT3h64lD52WL9E93jSrfhCM03UGbY0q6+8Sk8G6Sh/QbuAvblX53KlfBNWgABsBGOz2vZp7NXVw
q6J92TPkNCxrbksgQTYcpNgs0d61fNEES0o8BBzfhlF+LK1odk9I90nT8VA0uy+R5uLSUYEHvuFO
fSoWnSI/gltFczCb4/v8NiRqv7CxTBLgb3n2pjGpaIeITgwRFeGSi/FlV5rxF6GXRSjS+3qEb19+
WKV4UNJoh8GDjbxGlUuON5JlPvs3ZyJGNDYkeCbMt/BSs5ssVdsxn3yOOVromeSjpDw8ID6VXIgP
PgVMHEpK3Owq7qeFFgVXSUvJhmUr0zLZl2FbrWkeer68Bs3NGldXxlKDveYEn5qTvA6NmnopWCG3
kqn0Z7SaSlX0a78vbmYm3qkYuCE3smtgn1ELBkZLix7RiNU7C7JrTcDfRm3WWeNnzsiF5HgNUyaM
Q4J6N/tXe8qf67i7j1MSxHTFjpYcPpdVxpbv2RFonVkIc+Ye5HOcj+wgmo2m5YT1jY4VWGUZUI18
bWCAXxKHJz9gts+RMj5ZJXNzQQT9yWl24KyaRZPK3VkBoCePvrMkZ9G7QEDpVdfmW0PoAzuaVK3k
aHqQx2KpUh1fyFPwPEigqzrd2TfqGJKspK93kiswM2x0V9AIiT0IYNa9RJzZYEgnF92WZehqmtMP
EUfRSpTtpkdYAQJxP6jQYDGgg3ptYehyDn+XIpG4pPcfyriSlkEdoOHCutjC8ikq+VHupZElt30O
tYnHl4JOWbLUuxG+cVvxW5YgqLTgyvAeiO9x4FLPrzYFeCVrMWMShTIdNjcgdAETqvnWL5hbisYP
8m9np5xyxKQAKA3VOtIsugePDo0yU7jCy8BZUIpddhaPlspmVSlRyc9f2GBnd2au3moTxDuZA69P
KwWbzqdmg3MWDdmzfGDWVRZA3/s9qlo0DRPuWADDrio3iJO2k1JZrq6MTKvHDhxIcHSz3/nY6NHD
hOLHnNRrLYxz3tQa2lBt2RctHU5FFZuUkaXYVI9lRI1RLqwnE4EIN10Mw0CKadWxWMxHtoxmrbLX
spBzR+mzFWvebFDuzBZmbleE3OaR9pGqOl2dxG/cPM7eCgDwvk2aZOpWRsekzSib74ac2R5F942m
0yc2k5qvQXrwe+mQSt2z3HOrQzSPXd9ieKXx9/4UElariLKXu8hKHqW8/uK49AgIaaRvG3mzbw/x
b5U+x2HI/pPMDuDKBQiUiMifei5q9djntHpmN4+raHG21FN8F+3QnCR7+AB7yXz/ILGDjqofzCN0
wOoi6y1S2R8oK7sof3S1scmEyXrYpyFfPoHCqq7ORi3dElN5m0KxU/AXBX320k4jvgCzpFBBu1cp
X2I9vkGChFYd14eGfVOEg5eGSvTDd4on2H/0O8qevmz4RQuAA3zhSVrL+pvYR2Ft7Cx8yZhI00WI
Ygnfetw0nzGTT5aUnkYTbrFT2VBryXC6hj6tY7Ep2qlaNM5fTKt3zRoPwMbvsrS5UI67z8VbkGiC
ANB4L0Zlp3enVI/eCBO+TQwim077BdHvrW78l8jmhJOgabWlRZIIAJ36O87oHwNvEXDa3UhxyEtl
Nm0QeXZZaQyIWCK37Wh6dTih1rUPdL9MjIsNRM4drekUhyqDOkaDQNtp9iNcr1UDnGyFMytx43SH
9hrGHePUsgWbHKLVOU1rpBt8O4WtfCSZX60T+4ndGr5TPHtjEdhEAGa/sD99DDO8Oh7X/hByUbIq
o0JQT2PE+tCFjOPNzxNgWqjt2QNPOW2kPOb6ViDBh+khClM4KCFff5e1niMaEtfUoHTBiUoB3xNo
BZDSwqqXUhPdOP69Z01K5JrjX6n0vRs71skCvUpVNXTTMT7HEsHGpGamnf81FoeqPi0ec2nYaiq7
TFUdH4x5fgRa9y23hifyXs+cuw/ImlnaFfmqNdSLTDXHHhM92HF+P2jM5KRGNFvWdwDT6LLldOvs
FmYVuiQ27AwiBkJZxwl7/rIcxhVaXRCqhBEMH2OzZH6kEYlRpctfyjHGJpN1HgYOhu8NCOpFG4JO
tehN9u8/P/TOqg6CQOqyi+8KtWmXBhg1uNrmZ6SbT7iwCeEiyF5wMkMlbu8F8+0EYHl4Kmayy82C
PETyNORViqjXIE+BjjZCsV2G0SWlF9koqb6sEnVrN/p9aKuRV8nhPmdoeZEW3AVpqj+iPKCYqNE9
B8BqqTv0aRWHPDC1SsqcjWmeHTW+81XpUba46bJo5DguVv7oII3vMhxUWOwc5SnPw2s6OZ91rive
GBJ0LcWW2/SOevtHLNEmHqerZdd3oM63Nl+B0fr7NG36VesMUPxrThrlsVHu4zH3XaB7H7lALCHI
PpgyJ7bMiRLXkLKLPbG5MYbCG+P4kt1bEB4mpadKq0tuhwpxfr2Oy2iK/WufBR8VCrUCm+IQSLmL
G4mwcXRDcpgtQfJTJm3a51E1sWIX8IDK7KuuNJ4xBS3B2I42TJ+fUzvmLPcFZIB12U+3HUKBHU/a
Qyqmj44ZxFlEcQ+czpyFeJd0ap7aElSawhCQppj3qmV8KHq9jKbPeMKuDKBachHA3aTJBtMIQBk3
2aeIw1e1nx5EPyCtNVguxOS2qbXxff+RdiKTCOnJUOzHftROSfreaENMNzi8lQGiG9te5mG8JViy
MAIOGNGoP4fT8OIPj2bKKGYjJZdp1i+rjbyyUoz2xqqvm8NgmzvowSzBtpG48o9cLW64aznJtP2B
YvsrC75YoNdAxpWRnsAJw5atWZtYjZZJzl+jeD6QZ/TynmsmrCtgWLH/ozNioiV9eY/C8yJS9R5V
+LBs64H+NI0vU//AWxm4Ya4eQmIjbmnVl3GiCjxyZLEDvCSZ9pFnxa6vZfQa3ZOiqp++TXAjzuJd
9PzzpaVk2CU4zBcoaXeO6F/JSzCOw35g+CBwwY2cMRkTdOecicql345Pja1RlWKP2ybdS9MMJCfC
zpsacAX1eGi0LiEjPG6GMWG8pePJn6SHvjLBv/bMdwTWD1vmX0m1+BLaLWLBMc7Zt74IS36tGvtD
6+y1TtmS1XCljv2N0j4zblRLKJDYfF4BY2CNdhrTAjHzzNBTITQvLKe7OK9jHrU46rEqZhUVeiyW
FHA1A3CeiSMckMFo1K+DlR8CwcagGA/abL/QEgtUdOgXSzm45JVy0b3EpmbkQ6PvmoG6ihitlVkr
qzHiw6sCQlZGEB59LeegBznaJ6pq9cQHihr9+KQNK8DJNbURfeWM2Xa0tVWnR/ZS9fcdUmr2HCOw
R83ZCHk8+8Sf2qbyikB5xghzMP3hXS8w+aDNe0y0FN+tukYkNro9igfYp9hEnLuMjRHMwWAb9G/M
N+EXltWnbGDnpVjSyskleVOauD6yhEymcOKlatEc0/ToKaq5gkGrpl6bxA47q6FYNZNOAk1Xzpzf
tN1UZcrBkENyaLZOnsR0ljbyXDCvNEmMVnrqZzkXf3XP4xDXSZC3D5OvnGNlfLcbG4hJ0DbXlMzP
MNyKxGEqHR8MN+U50RO+FR8ccl2H4aZzyO90gyKec50QUZg5MJVbRRwKgIyuDwFzSaWm3WitkyA8
1eYzVsTZM2mlrymbawF5SDVOpsS/CGcBXiDWUsx5nA0/+5BSKx9KuQSL0DDvh/mrfChy1KkOQCwL
I5/baKX0zrq7CMJUfAWsPvCP9a2FDmc/B8V4Qh6rwBeHJHLGa+pL5qGzxb299BMaY6lhON5AQ5Sy
iWFgAWPTYRUpFseh/xGP3ZoYLlPeCE1cYTfjpmdWdjdWrYciq/hgUsunwtDIVyoMCEB5lu1D0OcH
rOvUM5M+fLTRsC6GKdIOGlhTL7wrBY2mXkGKaOX9dCmZ2kBf1ZYbLRbSJZEYZrRqZFQ+6400/vVv
KpXRn5XpGqBE2lKnklaTL7VPkS3f8WhJP2Vb2sioBXdmNVKisRTUwGV+jRnj2svIaNySNDiDEFlx
0GNscDW1ckotyVGZf/z8U1hWEtxky+TIR5cxKE69Lc+SJD+cTrrSmit8AxNu8quWt+kpTvvk7ucP
S+/I5vTt3gFfu+kktSU02ivXopmqfV2LWxTk6jXWpNc2MLJDN3Q81yZR47SMuKh4Ph6VULn/+U8/
f4xGeOd0wY2ZIZRyfJLcJ7CgqSzQF4TWyLjc/KMu7qvAjjdyb9cP2Ri/qz1ZIQO93FY04EDpdvqX
BCMqXr350ua9+IaR31ODpLMmhwI0jyqOYOSZg8mQjEl2Ni1aUNse/oa6WiQj/0kvJmFyBuTuIXZ5
V8VtD9zXLlxaat0uDq6mtM7V+yqL+1Ma97JXxhp0AkTmtCgnhip6a/AkEomBo6ZnyeaENMnSNZ9E
6Wapiqs6z5MXS5hfURWOK11ixzkZXEZ1Wc+Z10XkT/W1lCptb1XqG70Xl96FcmRtlO/IUy80uZ5O
HWM+C0sdxMYemXiYLC33zKRxDn5U+TuFIrcVF/ae4AoKUMdgexUmaypSMDiyMjy1hmtBYz2MNeXX
grBllvsq7i4K1NzYVykaGEmz07HxgOvRR+CR2UiNv2smlNZWX68xx1E7LilED0Z95tr0l4lleboS
xjsnbO2TMW2cXH4p7MDcmYFu7FpUHVxMSMhB1RcHjtU2QwXjtqQwuid+YK8Ho3hQ0A88sutgagVv
jzphyQ6YQXUTS5VOnTHuRa5lm7731Y2Anzt1sr2ZGIE8kTm+tUi0qJGE0crKw3DdTdTR2mDIT2Cl
byHf2CJS8XVTPGWLJ8pxzYzMQWa+eT/EwKG1htJ82Zz8GPRskknp0sIm7aXsk4syVq6Bcf55y5XD
0B7LauRhOlBBN1kpdzyltpJIMy+ijYFeO7my/YdDX7bT3gJatox6UXHVoVRKnHI92tO4yW2dqbFs
oA7WS8VKUjNxHOiyjlQw90HV7uxG9V8pZu2ciDNpgQnBA1dB7KguGs68cndy8ubJrkLpAXnmDz7r
fD/1+VNjmsZWHybrTJg52Wo2q34xHILClz9AGrxOVpWfmIVJl8qUjS4dBYnJ3Zo2nE0N3M6pQ/rz
DzVOkENynGlH1FqOlEqbMRLx5eeP2Eg/kdlbk5ztQk0TF6fgFgCfCGV5VvOawgsGXV4kscm6NRg7
xuL1ciBtHtivaT81awroYnBUwgjSnago0yqRdTD8XjvUQm1d37bRqs9j/B3OrTUOauUcyqC1h+rE
XcFDHcX3UXXkhnwjQ3DC5JE7UHNBUo7gJ9LaM1cHkcO0pIKnm5zoxRTf1VqP0zrFZ90oOtjUKNkV
leP2uN1WxtAcpJQGsawwmKnq4yUaqefqp15No5t5Z+pIreNYUjyOa7k7GMGu9DN/N2szFc5fa1NR
HvD24YhEXLbwhW96sN1TV1ULZU2/hvOiPxkbqVFurVJ+FhSNVrrWd3ArI3MnKv1edQBop+oVKLG0
5py/rRPpSOPhLs6rcCn5wgtFUS9J80+rfEsD11w7Of1jiKXZQhoKbafzem1CB1TncltZs35Xj2au
MQGvnMVYHzVuQU05EOal/JEXjADQU+D0oFUrHFzkX5R60Utlu9NybiJn2FoB5R0GlHlS1dEKvmyw
n0zlzH1X0Z1q1dUQasmxqKO3nHrFOuyEus5Fffb/i7nz6o3k1tr1L6oNsjJvO7ekVprRKNwU7AmV
c65ff56S98EnlQT18Xd1NmxgGzaGTRa5uLjWGywY0bgHmpuob+6lF9+1U3Jx0bD9N30kfyRjj4KZ
R4DxnW/Qc2+qpuRaj5pyBd9wEwXGZkiRuNEbikkmDSjGj45leepwxuo5m30aU5Fpi4tUa/cRLkyG
3QdbQ9BG7sIRz9eahhm+JLWTkuo6q7oTl71oGzLceha65/1mUBourd+JTrE6cOML3U+udIAlVzyU
f9iaAIabd5TddNu4ivHI2IRmX9zjhvyCEd8mrgL1G8PS72bkq0dViXHTeiCOHQ+IetIO1cHHs6Dv
m24/6XZwXyLItEapJ75KuwzSNg5cndlXV3Uh2l1tSIzOJOS1drC3dkv1swS9KZMmRu0vhSDcmekj
khoISrh1iS6da91EvrhOi9j8PRSIxlF9y/PY+54lg3EZFUqto5yqSYV698k0/YSO0L4lHaabp8Kn
aTp0voPKDXrZl77M/hQRMIuwsMXGKnsk8LoC0fn+cQK4/qNvzPuCnbIiP5hOlulROqVuJAuF5K8u
vFtnFsT2jH6gFD2dKLOWCbh7gmTir1Ovxi7AR5pI9TE1g7Lp7/Aq3jaypH02lPGp17QrLx2nk+2A
D3bHC7MCvQxcDBe1ooO322TbGvYIDg/ORmu1fhOW9b0B1WYl3K7F5JcoV0eOj5oPCKJhcH+mKv4d
Jw1ZZgRgneN8TDEn3+Mj0W3xl7/ElzxfY40Kwj/qzAvHU8eEZwb1Nu3OTrud64CMKbt+R/D2IO6O
JUpvNsUCQz24Q3/TqWZfVU57wNPD2wQ6KaljiL3fjOVNHnjRWuNxIauh2xuRO2xF10MYjs3wOI6z
y02r/iqCZit0g3TKcBt0COlH4+63cgbjl6Sha1HdxA1j2isn/Yn77a5KhqOY8m+uXf+11aLc40kU
4DOJtJ3XTsPB0XlS1wVXUA/JdBcQhakL+umuw5KYD1sku9If/MtuRH3UJ7/iEIXrWvru2qzq6M6p
XAJvR4JkDtl9iOv5ugq65kAplCMoNnpVb0zVP+pNTpnXDOV+CoyTF1Heofr/3FOXPkSSdCss/IzF
uLMHI74qFEwZLH0s6svoVRgUAhqaIaV00vVgKEIbIC/b209RLy5as6qQYfJP7ZBk0By2BYga2IMq
ONDvAdo+pXszHaAI+dS6fbwhSlH9cZWVHShhv+iOXl8GAtwC+AEy+6r8ZptwQR1rvq1x4kmTH5Cs
jxb5zCrwqen3BQ9jn3IkFzZCNdgO4oZ2nQLNd/F/3MSp3BGRi/vMaHPsYWnYuWWr36di3HUJXqXh
oLmbrFZPWgdA3gmioxnEOJxTMznOeXD/S6r8Air5nGWvfUSLEaT3L7U88zZVSqnBxGs0sU3gTkF0
M1KOmx316mtjws8h7pvpOgq9jRNkgJjczL5wYFj77VTypx2KMsNYloKrEDcmhWK3K1gcO6N/5WYX
dlc3EFncP10Z0i/AQqlUiAkX/i0tJpMm34xEIo7negtpNocs3s0dXWH6F0E6/PjTJCjVFwgLICAD
FzEPFN4IBf8Z5morT4edURf1On7Ou3FP36TNG49rhu7SNCbUQka8e5oxDYBKAsx0cJ494FqqYJQH
6cZNwrs6p8dZF22CvQFUoqrBvbvKrJeoDJ+tEPgBpUPvynCyH5pogO9Qj6Z4s8pr3p+xEEeUWcKd
SLWdV081imTOn0oPacQL67qfeChTLPCofDf+b+JQdyQDdTam4zUbJ7wVLmXrjmKE4WUPft0ZAB9D
wmpCbVBCR+NmWhl6+qsmoYkasJb9WN85npgr0NSuGkRaNk6ElweFiq3T0YTKdZLjyC7uA6875NVk
UcihxKHcucbn0z0QQX50Cf8OSm7k/ZGNrBvWDrHZ0SfOgWA8jAEn14VIm2sbCRTM6b3vPuDVDiff
dceJ3sz937jUcawHI97hT1XmgAWj4SWNT0ZYPRdeiUOY0aEhasxOW210Yxv7KvZeqGE+hqIpQPl8
k1INQDmsy1QU0AHJir+VCYbbGGW3kqRADm2PS1P7fcDaYqOG8tkadLrfXrLrWxCcWmTUB9jC035o
FUJE9JLosgYHA8Hqjc/zKZFF8OA1zYaqinvZ63q3a9Pilwv8k2Jekx9Yv6fKRVq1G75jKR2vZeqZ
3MMhXhYhTJUwR+8EaAQF5PQy7NLoolLDDI/AkXKwtD1JXbWeH61XVcEmtWQ/nmzdDb5NWX9ne8+a
CPoTCg74XBMgOpBZKcxCDxJzIsojG4zOiKfWjj1XojRusdz/Nbg+9q0N7+1ZGr31jn3gegAXkmez
o4UmzYxuZPDLzQ5NssvMZrjpzF9KpHd9Q6cnjt3H0nvUEwyFzLq0tlLz7kbsQGkV0mqLAmfdVOoK
hTOJDwtdHVMMt/Ekb+ltRtssAbcqfDzFa+Nb3nXmbTh/kCTL9U2MRiVvVYnROvIqwOuf49yvtlNE
E4Rk8I+wfBzK1dGAzcdoEXC2Vkcj0Gr8VaJMj8bZsMFuzr4EVeZDE6cVPrh0UFGaDWyWlVSeFsfQ
rQg7kMsmwADUJALNvzfgNK7bOPOwH73EXus2LCIkRx2fekk0t+90VDeoMHHBd/F0yQY5RkY7HIOi
O4rSxfxzPGCbcsSVnUu/csprCIQVLRu7u1eUM6m0e5vODbivWtJAgxTGKdq/kxrEaYiF+rqMnuli
oD1jNw8gg6nyp+XRmdqnMjW/owc5Icj/U1AA1HjebWmtncCT/g4Nj5wH6yaTqh89LLlLSgfMoJVd
G+o+UWlCJBJPuQ0CCU4kwMCm2dZRCXy4gmcEj2FXAHADkrMqRXRda6htdal5tDMy4mDSLzK/u7cn
c9cX49NYB9Afnacx93+WE8vj5PIPJaSXvpU6BIckuVS3AjCaldv604DJ3qZ3khLklS5WUjOcUyjq
i7K2Zpsrs96JuKVnmRXXcUw/tLbjXRxE1EUM6zA/n6+kOT3UfT6QXgqq3Qn957j+q7AjcVM6GofE
Haiexw1PkskDpFGkv9xCqLt6RudxHIFeUwwCounthaH9bAXpue0oDdqdALBXS3DZUv5yev2+wN/q
2jVzCil5jrAwiRa60lwWkQjidRNN/SmItZuu8qzjGLZkt8jkoY8UbqSUzRa1Sgro+NGdfNSJ+e3Y
JSvjEJoi+IZU2MZKQMfSm+BnmaDpQqGxRvARo2aIboqq+Z3L8jk25HWsg2cREBtFwasCC8CfyDFX
68ateFg/G7o3fKeD7vG+2sOeQUttRPilEFYEmRQ2sKIxeZH1Anc4WX7jiRPetpn+VNt9fzQ6nIC7
MHZuJhXfV1Ze3iThRUtjDPacnW8Dr7ZXjbAAgRXN33lQTbi6qsfREfKq0Itp1+uYySuwSJNoym1r
uuUmk+lF1Bh/hwE9Ml+rzJVDx/mia/PLsEDqzBjVU8z52YEW/xbqvo4iUzztaOX2+E0XvHgttxtR
tYIUoOf/sLP+FTEG91j+Wjq9vPOE+X9zjtn/zmeX1nr5R/1/6DJrQHn5wmW2+msKk7fMmvm//y+x
Rlf/0ZXr4v+ChBKuJw7/6r/EGsf4DxQZoZtwlSWnZFaf+C+xxvqPDpkGVoeL8YtUwoTMVf9jDKMZ
xn9myDt/kgLdZczSxv/XAJdsaPTzDGvefwxx//vPb4kkCyT3K8nO0tHKcSzbBHk+s//faCnQfmlC
p5zIwNygfHQHWW1gxlFyU6W5dXkyb98szSfjzTD2/4G5o4mvBGm0Az8N+hE4d5bj7XgtXPgsysho
+iEK8InWa5seDWRHsF9xfAZU/166gLoM9CPIMQ76zyY6e8ZicplmZLJPFXz+IgtPrQcTWA1NAGim
GW8r0qh9EtfmrUvF9gxGfjHN15E5xjNZ01Am2gXvp1klNPn9CUp1WIME50niH5WcLehTX52TGFmw
DF+niVEwlFN2yjzagjRZVCNwC6r9q7FUGbNt+1BidJNQkzgVOTXNa7ubHnwFJNW06x8qbuAPO15H
8I4TLXPPsVXef2LTlqhp8muUzcaScqltWFR27KgWFQWJN9Ixagf3SoW58/3rjTRzDN9spHkUw4UK
A5sBaVeO1/sVtrjpYp9m0MrUCm8zNk596sLMv/96lIUqD2sLKYNvyAnhmM7yG++HqUejBqcFI6kc
0Qx0bd9pQGjwvign27pH3pYKUOJ2W9CuiBEMucTFtc2uw6wAB0FL8czafthXknNjcXqo7/LDXj0h
3hxXv/d62kMeCqE+beWkxcOBhI9KITWF7ddTfx8Z5pkjE+mS2iH9wf9f6n7E9uwPZ4NyDh0q9HWV
q5UhS9SS+N8+a6Pi8uvxPpmao+DI4p1NXJBqwejxrRrriZh8V+/G6QVIsXOMlFZvBDWFM6u4oJQy
N9BuAqg8qnooyHw4nq5G+zVr2KL9BLZcV4DIe6wN9oEJ3TtVQYqZpu/dljkPUsw+bYpGmK3i29l6
hzavILzadbb7ev4L8wMbVhe2UfCeLSEtatBicYxDF5NLVbLgmqHf5cP4XAHS3RT4JeY4283wolU6
eeA8w0MT6OcIhYvjxODgATEvB1kOBH7JHp7fhQEOt8EKQyCU2bz4+xCkPzXUnoCGUamNCZFT4t6e
mfN7YtvrnLnk8DiDzMg5XhLbykrlSdWZVLRUpI5B2wjobQ1WuVYBP0hOZXHqM1CUlBX9o6kLbd2Q
aR5dMXRn+OCLeMKek5xxRJtNw5hFhRarX8KmiAddoUiXpcUNHMH+ro1HZazOzHhmqr6JW6/jKB5q
/I3csFx+5cmPo2QcXdjtY1dsGpPGYGWJZA8crd21eR/8NQLtQxkUjLNpsxDDJO6+/g3zVN7/BMR8
4NDaDqLRhM8FmRbLFt72Cal4ZiPN2eW9tkljtLxoYSaXo0TdC9SZuNN8o75v61A7M/x79rjNCrwf
fnE3xr5UY1E2MwA1opDWRUgAoQuTV8/1BI3ZspvMPvaaOksaXESYeWAKULqL554pIK8t0oGChpAa
E68FbozLdWTo1SF1OufatgFvfb3EnwzlYPUHY5rKAcnVYqhyELVji9nDLI+qC1GAJlpZWZVPq970
ijPJxiJSz/MCkeEilzDnhJyC93cUJeMI+ZPXwfDf5UVq2GKFvqtAMy610/vUNundfD3BTz4io5G9
Koto+kHZQCRmbuUeTTw3rtWpqvAsj/oMAR0nPpXpaL7QOcbJ+etBl5nO60wJjYxo6RzWV62oN9df
GZqcXRfdrb4C8FS1SHmQEPkXDT4JdRahfA1XLXfWQKCRTTEHfG2Eb5+JFJ8t99sfMX/7Nz+CChyI
KwNtPKtX3U0oZLJNW79ch4YTrAW18DO31Ye9BNrtVbkegxqX0DxHrjfj+fGQTlT3ea8X5XDoczlt
WptiX+za4ZlbQH6YG2Mhlo9zm9Qth2j4fiyZ9NSQR2oDSlWwN6UnKmCJBRDhsdTEybcmh5tIWbcB
xW4kUMqwibax8vQtZrTRL8oS9IMdpzF/1GFSXlajbtzwwACj9fVO+GxN3v7OeR5v1oROUW8bmgmb
rwhhw7LLf0emVIeg8Kqrr4f6ZElwjyQSUkyz2e+LcNWEIixLJGNXxHTtMY2L5HuoLBcViqhqXsyO
t93u6xE/XEUGqRdPRvjeNE5f34VvJ9diq14ZgsySrw66xXXN+yqq9IevR/lkCaEcgGpHANFmYott
VeKzZdo6FVkQN/7OCHv8tZDC39jAqs9M6EOwYEJvh1p8raaXUSW1jJbcVH1rBg3+VizSNQwQjx53
9dMqW+/b17ObA+y7O24x5CJvL0wMxLIYRrxbDfbvKUfviO6fcWWmeQjmOZrGozYI7CyRAzqzNz9c
r/PQZDRkcHw8cvX3ezPwsJ8eNAcNqMRytXAr9QEUCh6aKv+FNqPBMSo0XNpHK++GA4QOLdikQYFS
7ddL8Nk20vmElAhcLgZ7cQfFmQ3zIRwohDY+SkrgRfVv0tSq/dfDfLLScIzmYgRumuaHFC5RDdwL
vUby0YaTEvQdbNeouzAc7yrAgZOecvrYxNwU/35Y9EVoaUvHJJtZ7ClsdECWOTS8GhueiVPq2Y4z
o22xnv6duMK79/NS2+ZzV+TfD2xKKbjXJV2fpRxNiam7hqgCCseeRBBRWYMd0oxvEO9K6GC9DEFr
2ave9YrH3jEoRn89/CdnyTUR+aGuoAgSHzLmfExlbpsA3qs82QWNdsqn6zDnOPVVjzIl2eWZ++6T
/eySNSHlzz6SPFLe7+cotmJ4nBiKUNxBeC9M8Cuw4TwYbdqjvAVdtB7S6CAq2wXSrSX3X0/44/5C
s21WZ8VMxcH2wXg/fFfYNW2dEBmWxhuB3opEoBjdJ7tw0OVehIjSonaAErFjRTdfDy0/xkjGJq2a
39q4RL2Kcr65ZuwqzIn3AcTQdgKW3vp2AZcf98/Zh8+aeLAM9UUDOhhISeF7j0ORTKcuaPNpE2eq
vSfHhLVfmuN40bZpeud5JL5nws1nv1FhI4ESBgo85jLcVF1sy6gmuGaA59C+69utp3rvDoy0fyY9
+BhRyPgU30EY1Av1pX2CHeRShpZG+uW0WJ5zbwDc7M4pIX/c4ZSN5lMN+cDV4e2+/+C1klZeTHNA
cVJn7QaDuYsyANfQmFsQ3Q8NuDwY3rbInTPz+2Sr8SSj3gHpxuIVPJ+EN5870yczaw3mB3hNh5Jr
Gf61By3km+HimuuCjUNeET0/fzwTQ18/0vvrijD9PyMvxXUzVeRhBGyQ4kd4mOzSXNtddBUb+vfA
QAjewb173Sl0igA9H+ou/+W57RNI6VOSUT9FbPHvoq5+5qn+o1BTxhZF+wJmVbNWLTLpBv5HgOYV
jhGmC4xzgmI4aja2KmOHXoF2JmNaFs2Ive9nsyjlREOKOE/Rct9rnVinulGB+Qla9ICw/apT7Yla
NOpk9ShXGQDXDcqt9mZ0Ix0tDrd//voQf7addF707CfFtbw03XFFlAFt4AwPdBerbZIElGFbvxjp
WaOu6cIKymF9d/VYnLsaPzmayDQ5PLUVpUrHWayDolXHIanyFZY4EwB6YKJx95QF3Gf6pnVFlZ6Z
66crD4sZB0zHdLCcXgRLiR5WPLk6eJAJYx4rCKJ1HwzhMSuR8kTRT+7xVgou/UbTNmKKxU1ETe97
19nmqYusf2fzyLOQfWDzS1Dv4m8eiu/PUxnwW6psgFyjUHVBKUjQ3/XMurfPzPuzwGQ7LkuN4hgp
yLwH3hzcZCocAVc3X1VhK5rbPIIovwYrL8SZg/oa8ZcHlXKzLRjKcvHleD+SYwpeM0E4oQnqoO3p
jDa6KraPJg+NSJ5qgBFkVa+pF/IS7YMKFiB6kRACIBmi9YvPEmxEYcKFuUxy3fX3gdbGTyJooaZo
TonulFfa56rYn8Q1U0BFMsg3yEg/lFYno+ksB7q14tVhYBafDOneT73GvMEGwy223P4TDrROOcLU
NTwfL4qvD+EnJ4GciQobso7kiUvJ7gR61tAJAJr1JDBOqNvssVaowQQKxdB/PRQFcryX8SJj0suh
Os9IwFTMk60K96csBigGZpM/FA1yr18PNd8H7zYDKaBJT4/04LPUFx4Xwh9V0oDWxbVozNL2GJoT
lBard23YNfp06MVY33jG5J3o3na7r8dfrKpNK4CKraPToOD6/yDDlMpsqpDLeMZmMOp2pEPuPRre
eAXVhd2dCerzxn4zV5vEj5KlyS6iQk8UXUSWiSf24LCHwZLbaXlbKmuU+56dZZ5GzY/8nzJMQ/tM
brOI3f8M6tI2JaZh+SEXb1SKa5aDkh2SP5hCbAnuAC/Q6N+7WKEiUY1fLmx7+9wZnxOM5VR1BOTp
RMz9NLWop6HwFSgQJuBJtHiT6cFvq41nwbiHMpQXYdSewjJ67CjGrITTbWMJsddsqvLMz/jwcVlw
bg/W3Jgr5K89jDcxzYsnT889nIucdnTXmg4syBwLbQtqdTqzjxbhk2Wm4IPF0NyTNV0SkfdBrQhF
bLdTNEI96pobVTTp5QSM619PyCZeQofh6cJLYtkXpJBIxcSEXMdlZKKJMlTfixAEceYaw7+7D+YJ
MZRLHDBoNtMsfz+haAqngbgG/9VJAdKYqpiKrQmSTp3JGD98JJtmDbuEewe53w+PQaRYm2Gw0MLS
EQGvt47dZ4iyRCXqeV42Aln++sAv73dbUsAmyec4SIvnkLuY2JRkSZG3FtVr0gmAB9wWGBtnTf+Q
g82asul+GqNg5QAZCmwL9I/Aptwe/nz9M+ZR3h4QCgr8BmYtBPIZFJ7fL68Dp04Ph5p3ABiZZ4Cw
8sDquN/0HGkyD67nmdtjuT8hYgALRWjOnl+hpBTvx2tzEEn8Cqrp/Wjtssrzjir3uqevZ7X8loxC
PwZIqk6+hi7KHO3fHDgn7MrOty0kl5AGBP44xLu2hC3sDW1y+HqoeYHeLeDrUOxQBwSIRYv5/VCW
Hmpx1SoW0JxkiKWOFz4H0PMl+IAOZq6qcyRbJuJdfWYpl11Gbn9KfRwLun1Y86ml27DE+L0YW+Dx
rauq5050JoqCnYRTSXLswQNdDZmsj5pHGd0Zhwf0TfqLr2e/fFb/8xtI1qhjUOikB/V++vpIsiZ9
j+lrWvcgRFIcbFLjvSNTdz9ZyLkrPfJBjA/NMUPENF4NMKfpFyU2Ok0mIus5SiCOS7PW6Bu1/frn
fbLbwORIXNm52iV3+/tfV3D6ujaNsxWpZnbXdpF9XSjDOXO1fbbbTPS4CLouwJtliApLBcuyA+lu
qA5pmVQax57nwrZqOm/39YQ+RI35mxMsgPeA8TGhm7yfke7XkNQCfAwADcACNGsz37HyRGJZ6yuz
dKZt7cDoTFOtzg6jBi/raYgoSFpmjlhQV6fnihaf/iTqSUIKV+ASKRZXTjMh6OyPGIboKppu2sos
f4xJhnhvmhkb5DfEZWhCcRSVFT1OzpifJnEaQKYadCT+5b00rw5rA4aEAE7FffFTnIp9Rl0DaLIQ
sQVIEc2SlTeGAATdsUYU6+uv8dmHfzvcnH28CTOt68aGN/Lh+8QAYQqfPzgmzaAwfp6MZPP1YJ8E
GrBdqCbPxTubtuf7wbKCWrWrcdp1Clk/QmdAJSezUcJI2+i7EdqznAXeFw9fj/pZkOHB8U8RB8jr
sslNNVa1krWDJ9Al8dbpEoSsCkrysFYcMDtIaeH5bGXU7VaIfid/0eAKvtdJbZ/baJ8sAFB+U+mU
Di1+0/zv36w2/D2lmQpWtYUGHOJ2TTv8PakaSnmEPOnfqVcE35oetOyZOPvxK0s0y+drRIco+KFp
1/gZzfXC5HhHiBgXmQy2Vh4U+6zXszNJwXwvvb9MGEqn8sdhmo2s5p/yZooxclttWvONC+R7N0VA
325O6NBEDifcZOmkI+FmwxiYTGMfwj3530x17gSTM/O8XNYc7MKbKFYZiD8BodpjvpA+hxkOCpmf
I6z79c5avGTntysZByrlrCrGoMvbK576puoLYrMzOtkfFLALpCjj4EeUo0KfSCtDk0lUByuLrDMn
6eOtIAHmEKosuoHIKC5iaIz/ld25RIkoKgJrl1TIRe+kAWTh30+Rbi9wTIuaCaFpsWPbKmz6QRAf
NMcjO1YRqBTMPXT9RXrj8KIHKvsTurK8K2dvgTODfzwuzFKRNgPcA2S2PLieG41Dk1JMNkUpn5qg
cH70Mi2gzo0VDIEhcbVqXaUevd+vP+wnm5iBiRV0coDaLTdx06HqE/ARV+AJjW0axUDXyccO8RjT
XyhBZ2saHLkOPfatSNvpjAHeJ/tq3lRkJHMJXS0fW50f6WE90uQNXTP4kRT+gIiOk6BQ0Exr7ECi
75D3omPaj/n91xP/bGTd4gbiUU2UWoJSUhtBEtidBIrSsrEIilJ0ZVGVAYbWFOiqCCxO/BZR7VqU
378e+rOPTWuFCt3rX6/Ws28CR95niSxHhm6KeLiClzduB1q1d7GBFoehKQFKfhDbrwf9bL4Wx8hA
z5+G0XKl0QuqQrugfRZ5dbvtKjfc952DNhGSxZdI0lm7UoTW/QB98dytNF/ki0Bp8TBUPA+Z9oci
VJA0jREjILPqR2GsMf7zXrIuCO4jCD123CF9G3mP9cz3rLCJ1pFWp9sjkeb6egVeqxbL3wGChYYp
7Q28ExYJR59HkIh0N11pAZqFk6FhBu01f7sWTDuaiu5WJsNLFer4LPX7ojaB8cR4QieIAaEMprhJ
NfW/iG4zolzqNn9/SMcqN4PuafHCIgdCvhAEkQ01LQIyfOay+hhG8RIG2DBn13MvaRFGMwNVcHfm
TRuFl/4VAD214XLEUX1mQh+3GeOACgbYANTOWK4xBDP+7euBnhBLwrn+1vd075ZdAd8MsekXhbv4
DUJ6+eHrrztP4P3H5QEJxmyu3mCp8ZoavTlUtTblEjFhfS2R994haxPi1IqLrQtLatM5bfLv6nIw
BIBgCQwCCJwzYGRx+7cirEUDbwadNVifa94aCi1SEOHJKrIyfdwMUxCciZZgrF/xkG/muRx3WQNQ
VdUUAYnTtmicm7B24PZQ+IhMGir50IJk2oEP60gB3cF3RL/W6rzjwYtW+MjDo6t8ENzw8PXc3Ttt
ZKByWyHnStXEKeHeqrh306cRE+GYBzjVeBNCFnDvEMPHiTuhIaWqtapBHqiCC6cDALMeRGJJ6IDZ
iGoMF2eDftm0dj0ftfoNsIAJdls7GXkRrK26pU6PS6bMC2PdVVlWzh0xMzOCfdtXnn6bodfQrYBK
9ih42H2Nn+84uXG3Mv1eDLvA9FFqgdF2jIAfoBWtBzQfbC1CcnCCK2s19lUmfLU29cRatUOIPniG
QQ+YEFPCe20nsR1SNd3rGcLrXlWG6MNBYU36Xl2jPFruJgzI1oWk9OeWGbUAmqIXVVIa924vauSJ
2nZL8yXb+/yIdVTkHlRFke4CG5kMb/JSZCz16sIsdHS5Ukc71tRXcHOvsiut8fGFkEYFrRdtbovH
LhQMrbd/41YU73Iqjzd0dNILSN6QOtHS28ohkM+1IaITlRr3eRj6+DShSL+jNq49TBTZenTnMZ/e
gHss7rVOC78PpSNfoqxBko3a4laDh0DRr0afNqlaMWvb9qcUOP3Wra30W4+I+d94oVEJQPLse0Dt
fhdOip6Z0yfryEJOLewa8YDCTbWxUfKeEFOMkBzp0zz/yzFK/2KEGx7WlzO+FluMvoOJOY5x95fR
J8gmKunBhc8aXL45nuuuvKiQ2Y3z1n0xxhZwu4Mq/gaVJ31TVVq+n6AMn/xaiWMnzfgmTYvyhzW4
iA4XCDzQ0perArLndQv+r8KlUKZ/tEJEP+zA99ETQiXuMkq0YtzYGthAG1XPjdCQGkyoRa6MGIW0
JEEvwIqo61py0F9gEBQn22urnYo95xtaapivBQiAIYXymA5euCJ5Ci5UXCGP6KAWurZyzTogqGA+
T3I2wXBwiXQ91MP1EpeUdhjSkzbbuYFWZJMZVRcgo+5jFdEjTrWOqIfu88a6w/0DM++osTcIvzUI
5IzWhVLRrg8QySlqNAZrd+pxDHAwSYYdKIfHLGvsn+kwM+An4W3DzHU2Xil7YIE6quzCKctdOugN
qYUM4JUDjJH33thBURniW2lGNEHbP6mMHyjkb7sp/Dkl6oBVxSFqk8ssKh6KpPyNTM4vMkVrrfFE
P6gppdwfZJTLxiFdDXo5I+XL75rVPOQOqN5wmPptbY/VhV0a+slsipVWYw1TSUQkrFr90IKMj4D4
fm72p0gzvmEd3m+NwkFlXyF8PZbCvI28FFvLcFgXdboFwDOXZtCHRvkIqWBro5nVU96GD3aoP3V0
fVcliG4kPXFi0L36GCfdFcDvapXH0wux7sFEQBPdTB9pHseeBS1jA/GC6K4RAP11Hf8hO/o9pdlN
6GLXHuZeTuaFBAnVl3GFHEtwyNWEKHop2JKgmuCh7nXNNnbU5fAwysK/gbkWa5REGYZ274YmFAyg
Um2iMQX/hN3DoyfNDe23V5+zBtFtq78quu6WHX2qDZ0BK91fe7QINwbqGxxXiViTTh20Rb/LSu+b
QO5d1htCq2MQNMCta1aK0Hxv+9sOHd8VIhc88NMRiQfV4pSDwJ7OjFUwm8JIWMIufN1EIFFHk+pX
HKByWOMWsxrR+W/9ONj5hRneejZqf5FbA13IPARFC8xN9nhW8fBIDQ+DVCOrrhEUHm7TqCRlpHwx
3Q6dr25KLe4gbLoxBpTu71ELLlWqbgbp3cCgeyKMsLdp565sV9z3vntwHWBhSdmf6NDe1rT41iUE
l30zFPaa7HEPNh/JZ/MweuZWF/GNr4yLwvI2nldvFaaLbUAHw++h10tyRAzDc9B+Wf8zKKcWnZl4
Dxj2e+RHz609XExmAFLWiq+c0UVoBgwVEgxX1TQ8GFV9ggh6ByEg34SCPy7heVUiCrG20+QyGY3L
ctY5BU8Wws/bIgh800XhPva93wi4BbScUd6u09xf0THYqm68TSukUqnfh+tci3d9SkrZ6Wm17mzk
VINORyFRO5WT9ZT2qNBMHCbEbKq8vMsLdLqKrMU5E6dqn1dI0oxPqspRGTaR2hUb6ZAZF8HwAE2E
r+mj1ZkigO0Xdr4xI7XtCvG7E966cxt8+xCB98D1w969sroULefA/ibDBOL01G9yGwoTDj33+J3D
3y7DnTLwGMQUlWi/8mRwsIr6QhsNCHOKvewKtiPF5L+cLLwaNYOXCYkBtNngpwimLcpcTJfCziSM
fT5o7TZu42tVmKe2rSNs7MdajnthhZHa2C1CSCu7MYobUSvE+9vQ/+XjqnGpd5W+0QL9saommjhT
VaGji3YFe+8KiaRth5rWVMS8B8Ohe0nMscLFMqjpTaJoa3G6MD2q2CD4jtw3YKgO7VRUG1/r613V
2hGuvFXL065OYYn7lyXxjH/yryX/USzzvdF4N2lspBfkL2s7D/ZoOGJ6pbON89lzAsCdifBXjAq9
BeSL2ye57ht9p4ruVPUhhpXV/Wh2oCzkdSLSWydD5z4fEAGyRF3N8qnocdZGzX9gdEBuuhKtVPyT
QOzTb8AJodZvJUaYmKVE12jS4YBVhxfYP9MFuZSqPNR5eIFlx7awXP5gSFC0e+p1hP7NakQJa1I+
eoE4GcQOQqg4ATwKXNa0sqMcpZm7YIJak1RPNeKAvaN2yk7IbxLrp5/V65B70pmMxyzEYGea2Dni
WSKSMmsiGlpdUwWJtpFVUUmcdq2Xrd1+fGmiGIr0/6HoTLYbN5Yo+EU4B/OwJQDOoihq1gZHLUuF
GajCjK93cPee7ba7KbBQmXkzQmpPC164qnNfAoQ+WGdQJmfmXphi1zVJvNjYF4cJaIZ9qYuERzmR
/xkJCh3HfHP0GUmCwdJ52hobOoSMzmb/mgzeu2Gtlz53xo2T2Vur754LMIVkpulD8KRa4tVrls/K
ZLXSDj2tu/qAHFeqTngS7SH327N0URUvTvAF+f5pstN46AFcsEOP7xk/uLn3kWeVbX7i6gVidGHd
JdPFM1aST1JCajODlU3M93FhQtOUyadY6itypYOGnzgxp6cqsK44wYD6TXOYTuZXnoPOK5uvABIJ
VSWuclFnV0clv2wpcvdazC/fyIkDw9HLlHatfWhzurpvU909UcY3f3NXE4uq509HTJFMbDvyners
WOvrmqqDdt8D6Jv50oiZoEPxqA3/iWnkCTYeWo97HkHm3OSjvjt+B3iMBabhDSs3LRde4zimKhZw
nnG/XGvZbAO8riAm/hgZA0ZQU0RuSVLbFr+Vnv2TAV9s9khfS71+FwkQZbeCz9aUvw4Ye/RIal80
fhQ0Q+QrPlE4fdqm6HJ+8BCF1cqsoNYMIOFGtpunodwAU4s6jSuWjfFsduwjrM58W9j6g8qXk5nb
MAW14LIUFZmc+pRX0IzM6VnDHmWNznE2Iad1Zuy4eHQlbLhlHU/Em351WP6crOnWzppnp9GvpVDV
Piiz/1qNi7sUdhNrVfA8efLYWPnNsfI/a52eitUOyzbdwtw/JVwSmNWxZPqP7bc7YvSZrawvYbS4
xupdUrd7vjsHoMzR0mX7QWi0BIaoyOvYgJoJPscDKiQii/dXicuXpYQEUgciJc059JMbW3KIbU9+
VQkKN88tbotjxXNpnECLx04SXKZS7U22aFpy1KTGmbXYsEhWTvE677FGWdN2HJCraMu7v9z/S7oL
PAvJQ42ZqGpULFeMIRCkitn9r5dJbBBk7CHEDNMruOW4L/UnfbVuM9S+yKyB8i1N+x6w+c37Qr33
Lt+Hbj1WOe7i2YEivazPaCULUs39E/Pmh4G11w3rccCbRpC7tjVF7K9ycvARsM1VNi+o7G7S8jY6
LPtOqI/Cgt41lVG6BHRaBJcltXNq5wUQRwS5h23On3bwo6EQ8DbVhb2Ag11nsfDhJ80e2qMsmpOB
scUvX4B4hHiyAvBKTQl93OenbYENz3d+1m5J/D41Y3FFirBJ04fZWYEgFc/wouIGTKimkdsM2ofG
U/geXlzBm9ZaX2b7Q5u+G+O5Lacdw4i3vve3DRewIaOGDt6c9kvv/nV5wYcHEGhqeR4hjw+Hij9k
6Q7wrz+T4pzN5RuV/7HP2siT/mYp5cZoLs100ZqXIIXZAfllArODLDGq2x+Ou51lrQd9ghWxvGqj
2Cda8cjspISHjpKcncd1Aq0Cs2vsfu9GBA8gW920EaJ1DY2J0suLDe8zd8+p/j0wtOTKGBJmex6m
+dJhzCskULWOoBvznbs52pcfZZnEljCPsiJ9GfwK1tUmt4tFe8uUd57M9lHr35LkWkKnqrrkkpVd
7NdvcKU3xEljDwsx+p7t7CxRaauo1EzKgpzllZI1mU+rKx5oUUOdh0dqPNm8lgude2RVHbBtQCvn
fqCdQAFsxfCz8gotVmoTvG5yGU+6zrsuSLZzUuwW/ppf++gDxTZl3OxTvOVFHdNmOObWk41vgTmq
JXDxGLdGOxj565B9Yh6nmdDEuUy3QPYNycnvbg1u1Jr4r0I14qCb0OxD016M8sGGc+rzCxTGXJRb
gHSbKLC0cPa/RmCZHZjgpQCjiOmhFa/CftRM/1b37321S2yYPgow4aeijOxSANfK9g+LzntgsKGJ
pN2P6z5VlLYdqKNhRpomm4sq9S386tjN5DEfLzojfWlR+lTeSdneWatxvs8zpPGmf/GWIFzw0Igc
oQQh+89xgGtadm8dpG5rosuRxVmeWJslHY41x761YKKuXgOArAkmMqe2nxehb5O8fjdMbjyBjAlM
xhMcRi0puIMP4dBrR/sOflgayDpDmNa8Ncpif9+/LfyHSR5WrY+batmu03KgjcX+mTnGs/kydmzY
ixd/+l3ww1f2c+t8rDqO6OLauFcxHFf4kEGh0cx1H7QMxxR0XJYjVMsR2kz8POr7/j74A7pPTrq1
/PbYYF4iMEqB4h89R6GSwrKQVgJc4zM0lddh5HddTaT9RSzKf3X16A0LjaXsbPEwF9J60qZ9Suh+
I9tf16QdY+Vbhys4HKYoUJjIxXRCYPHStcNxktVWjt25Kb2wItMOURoZ9n9c+g1yivOVgeX36Dp5
SE/jmhntNwC0m5IzNT592bZtYU5pZRgs+S3znW/Ogv1UaqB1k/7JZmStFpDCYwbkvGu4kxbZH5JE
DnCTpgdIiJfG4B/WEzlGi+U+mIm79/3yzP/m2gQuFAdjWOgP9Jz2Hc3pmupAVs1VkdK2KfQG1wOP
epFzPBleXMxEYHmXhcpx9sYwX5hrbyH6v+Yq4w3j7exM520zYgO6WzvyYwa9V1Ex00QZIwxLkdN+
FvU1EdnLUI//5mQKO8itgT7jHEH3zPXBSf8seMVK/xiThcsbCkfpmhGba6cBbiQWKdZeuDOrg91W
AHLNc784t8KftnCxqFdcKK5yHgDHMxB1PzvDPaVrxsWaeEvp8iIY/kyXeK72q7nrTQvKuOQNbyxz
jO6PVokVi9HaUaFtShtMecO7VKPwki9G8V/OYaH6YGvwKxbWeuvBufVqPmoaIDX/R5oGn072EExX
dwQgWkbt3fgzGZAxnryKe6898FM3/SFKcuyyTbodmPjlNe8JJpC7uZ+fYWziiPJfUCMeuYA/O9Zb
YeihLMTRG4No1tMYENBK4WzWRuzWe4uf6NrSIeJQ0xpAZqN8o9G0hadJaOo1g+YcGb282tZwGiqT
bmkQwU/7Fq754gKA8+HqZYXaA328n3PFCSvWA3eLvWW2aAO5l1ppxBruoyleVKGHQZAeKphxgcJ6
hS8ihQoN1631Es5QVlGgKTI1jd1CbtmL2dT1j9k6Ow2NS5oxaHHRTnrPSm/izmAEZaKpbf6DWWYl
+0JvAKL+y7PS42Ps98FkHAzfisvVjCjlNp2m9uAwNnfBQu+COdSGqHLOTMIB3gUTd8V63/Dou/m7
PQw8OgAyOW/s9Qu4VJRM1blu+3PhYmzu6VOAu/Sdg+JnJrM7IxBNnfUWZLsM+6EQe7By92VTHIg4
qSh+OhzLXCx0ziqLop+y+5iY9QccA7oEywf7cjvhv5KZJaiq/2hpf5QmSN2BL0zypkvO0HU9SQ2o
xDwfhrr4AH9LDwEJQm4Ne2P2OdBNqt6sdj9IE1xyqZ0LSQdtDvr/ki49zCRSYxUsRtQN5k0u3V8q
QY0uenFhuEz3n+KY2d9/uW6/WXZ7I5v4LBL+pIs34R/JX4B+3Cyruvht8E9rjVvRjbw15tch3VZj
v4XILPTheXBvtttHon40vQ9Ic7HqPrHTUKRXUWKUB7B6h8YKqMWLKLBP4LQ7Yol9Cnl4XiKns3dj
GmwF2LRF/Q1YueSdd+hloQPKgrakezcplD/NuMbV1MQe/9d2SIjwMkDxk9r/0sTcCudzGCdChuzq
59HK2yzj6NS8v57PsqByIKvk8tJ1U9D/hQz1OtlVwjoWiiNL7pkHgFcejsGdvy7VTeSPzph+JzY/
Zy0n5stT0+ag+eaNqYZq77rLciE1RdeIZhRnVDBfeYgP7bpGDrSzYtpPvcZk5TMr7h/0sB1XRGbN
JnWgiHXVwZXB3hUfXpAcl3I45SC+8kFu2OkNF9/b5cU/8CKMS8wQtt++ovIGv8wo0Jmfq3R9WY3i
OJKNsvJjatZXG2yAk75oiXFy3WsGB0SNv2vyCDoWhja1OO07xJ8Cb1qec6jg63NVGa3TsPdzurHW
k8nduTCJetUP3fzsCY2L9nei3LtEAxfkW4p7T43PGbV6wwebZUcrp01RPPE4A171wdvrwEc4q+R7
ZfYIqc5Ob4G1pVyBi5nuS21/jzMi9d6Yy29pvdh0eZJsPtG32PQIMUv1W0O0dde/upl3NHTP9YqN
BaqpU3lRbrME1Iu4rBCUFhYT8EAdZt3Zj9a1Lq+V9zKVza4eaWWqjWSE0AWX2nl1gAcODc38ZOdp
wdfktREI3HilGd4qZ5NLilj6S5Vz8sc3s5KXZaS1hZyyqhJavqQnvGavYz7VuiXuuDEDLMaWh5MY
AWCCsJEO7bTtpX9Lpg6sAa+Rxm92SZlua7c4kLp6LntnjxVnX7jaLXGbHZT+jEvY9ACB+DZVYB/y
KdXZeEh3Su8460DkpUipstWINZ0ZVN3aJ4Jpe/CWBS/vwQ0J6mUPKQbFaKzFTyElYA7xDtj6Rgz2
5C5ubCLYa02xX2ZxnHXje2y960o3Bk6e/+KUFJM4G2HzZilvcPRXOG+dv3JE4EvHqf8Z9Wk8tD53
5HxM+7DIxZFZ6m6uKM4DbUAiz3Rv52vdo2FxpzZpTE9gZ7eFoietlATebOP0CbJ1r6uU8m+wSy5l
zt6e0/0KLGKTsN5Nsi/Zs8n+MvYtVMgpeG1tjKJevcowkOUWOveuU+qjMtxHu+e60bmPTUKdtqb8
RBqLL6TmFv9qP2NgUPMfMJg3NSUcR1t0Om1s19gykeO9l3H6TmffwlJwx/bTLKCSTw7J/YksGI1x
vawv5jJPYZUz9VLT8l0W5mcbeDTvgi57NIpVorg0z9JbtnKwDmuDCPgOc4vGvCIX2ZvtwQiQAwzW
+NW6LG9PjdOfJtX8R9Hmh13Lz7Zh4hQGSUeEQF5Qxd105TlPKYx7cljPgZNz73UmCCCORn3Ith+3
CMUaeFbmLN370wbtBO7jyXIYmFiVyxIXhtCm2zQs0D97+lK/qqBF4FIH0/BmJ7QTXws+aR5y08QP
OYuC4Awemfu0Ij9xlZiCF+XMXg++qNeZ9ag7uFfohykQ6EgQzi6byk/bvZbmzlvlVbZ2Xoehra60
etfsXzZbyv9ptEblW7vHNMhidz6csTZYD9LnsVpUEzzo7kQ0U2c+kfa9/tGx+RyZvU9hSlkRM2JJ
jww5m0+wwck+G9UYCzY3bu6AxhBhSDmzBNRUML8tGVEjrJuymjo0rYYL33F1TlaST3urQt9Dd6M5
g7BeQzOvshhrLABqrsn5lgUwsMDTcINIqR8yQbEY1KV1NVTT5BudjlusGaYMV7f1wqUcNYqAYvqd
ApmH7cTsvPGgnYMjOLn0eM6r4hwokXtvh3LJ4lKVzrStTL8/0FaqiehW44lZMyn8yi9fvJlxJt8p
EMhjRbt4GdKn3JiRlWsOlNHI9+b0PKVI9Tz6YTVXO/5tSwPudzNgDz5YwcysZBT6k92OXWxjM3rW
kql+5Pk1I320Bq4MaKac1BD0RWzmO41RTbtpJi3p1TVITdfr9kXiqrhZg+SMmxnzoptSx/kJcu8l
Eeb7cn9Ep5JS2i7cJKyNPL8G5f2cm9lyKUx2CmpLG4+t9NCMWWVOoS+MZTlB9E+xlawDyuk0gGhJ
x8O72tKoDjoNwbhq8WUkQNz/JYS4mZIpp3sV9dKjnkiN6L5oGS/AYLhSzTQgFt1kcKT7+zXtq7Ma
amNnj3g+/QVlkebgExGAZY+1RlMX5BovFL/zkGcxozg1mm09CBNk1yICg7FkPcdDnqG2EEN1mop7
SUK/eduuAF2tkRtwTeTqzXGqL6eYPGj/atyVjqndW4fGi+OMKjQTRTOzGIs3sx960Ec1dCQGWgxx
VtVUqJ3H8maT3fzLPDRZRtmJsGMJY6u3E3IGScuyz/vxvDQDL/peGM9lVZNbs8aqVcDtIfSjjTZl
abwvNXNAosU+EdjXtTMe+6J2jnzcBehZTRRue48wFgXzsrS1UtwF6TwG51bpBcuEFs15sMwlk77y
ZJWW3n8HugYU8DUld4CLzGE5BO6vrlVj+S7rSre/CX2vc7e17bXv5UE4y1oyOPJq+b5qa9Jc21xT
3ssaKJdfSBK5L7nu8IMY3z2vspw/2+ydmWEL2gqmeP7aw9ZnJcLH7NZrZnDMgwnVnxoTp94uHu/H
86C08j4dygAGoFdYgwzCeVsQXGCiRiaq/DRa17F+hU2U71+jCW/+b2V78g5db4KFsZNL+pFrcIJm
IRNxi56g/6bZMaiHsVtVIiPDmbmtbRa/19YrsOcqOBoudjIIS0Ezt+960boi2RADMx2aPHagBA+R
mnJgsbK2A3p7tOCS6rNgE5XGBwdPOvxqHqMzKvVU7/T/eNg8usRES/gtbVov6+Un6u96eHLtcQ4O
mp3b6j1JjA7svyfM5M/j0V8ekfDNywfcos46oizGOdrh/ASpaQ+1s8drqFy+jW2WQfApav2tCZjZ
nVyb4iIGYQnUuls6W20ZdfCtQYDtNZ9OJ83uVnrjXd7XzyxOY+iuWY+fYSnviVAb9qWTUiFQlUSp
46wbEpC10hfezhSL9rmYjf/Z2b5H9eLoMsni3Fy7lFF4arN7FlbCCCr94ANSpH3Y2wBGMf+2Gph1
HneQwn/8kaUbs7blMZhjp+hv0Idh/FVzoOVZuI5omz8rkgZcJu3Z0yt6D8naZ6+aPoyQ9eha8OPQ
29b98AMOfNp0WbbKQ9/POlfw3HVW66WxmvS/zoeIe5pre74B/RgsXJpunz8Grrr7iRv64HT9LEtT
mGd8Iire3axoMGo2OzEy0tWWVXSRcHWz/bTHlWNV0oLmUaU1QzG8adoWKQdQ1kZEM4u8BhW48DBa
NAKOueAUrCAdjvov2K6lv4EvMrNdLwNLHqeC2dwf5jraY2teyiaULiiEZNN5YzezcZWUGUWaOWph
KwbD2tpex+VbjeaSn/ylRVaxsYdGk//aCtDwttFhdp406WBiVvOqzD85ItyMLAUo/i0Q+pr8WKoY
HzzFbGS841ssjymOEEmzw3Oe0fNih67mlmEXTRrJDBv0L4uRvv/m6ghFuelqdPb/NX276s/Madbk
kurjkJ5LvlTp3hD5AC5lzciIoVYZ+++Vv6t9eKhu7tP6dUwUe8x6hVAcbpr8SzonKJ7JdK3Z3neB
MMAPgIGDBzdZyxbNejaV+vDYlQ6Xv7Tx8ux9aJkFf4jZm51dkvSWd/bJNI8vTrPglE2LfrDdDf4e
2X4Z2eSFmCdT7sZDL7tw5kfyX2mkndjxr3XszTIVeR7ZCR2bNdHnH7vA6wAOy/ioOxWgHDFTcz+X
6WQf8M/6pzUX3dG0ykRtMiFJROXdOmOkSxo20hPkgMhDRHnhoCRu2kjzI8iYT0OEVEnIzC59G2eF
slFwVy39wWniqVvYfzU6SQOoTDV2tf2hsUmujZmPAI0UVRck+gkqHKE2eymy6jEvqvZf3vnWBxFE
5hFa53m/reEP25qv4pOT28XNArn1lRYsQSlN0bAtfEwpsTZSK0OX6pii6HZyMeZx6Q4si9CaXwZ/
fm71QLOpR/ykI2nBFCAcyLeQEkpxUIV1Jrofk82GaWP5zRwQKEisLQAEM8ySpbtIOWSE9YvSf3L7
dlxf+lI1JGHT+peMM3KHfrRzpBt+s3bRtBjWsZq79BG2qXxMDU0B6E4+bDF8cv16a71Ohl1nkb2T
rdjUNqF4Y5rOYu12hju8OdVK5I8tWm4lQRdXveWHlaO96zNDNle471ngDWdVL9VWmGTskOZcS+Lp
1JNzfRRu/111qt7qzeq9Jk6PhnqpBD9IFHmZ23wzTn7UaqpCLZjWq4fA68TG/brjPVgjhbLUF2VF
ylVfHhPid2GXt1rk5AkdqlGumzVv7J1IDONN9go3QTtp15z3gB7quT6VF69IjAfCS3x8Jbtn+ZLi
E3Y0ZmTjePBso3xy6NL9W3AsvEm5VPJm6QV+IScZDRyyfKtCa5bVAzkCgj0VzyOR11kGt0UzrWPv
DtYQGi7QjA35FuyYYBffCZP0m7bpf7O+caO1axnjjOuw47f/N9atts2DYKWVjoWITUFuCnXRbeu2
NsOOD/Ywu50dSV+dU1paboVddJaUR5pBU2phmZl1ZeYOVictICdoVZvWx424jEFsJPa7oxST9tpy
8LRjDh94jV7blN7FZMk3U9Lc1L1mPSnI6rdertn9Hggh37Qe+tI86UFJiUL4GbUWCp85de1NK4On
1ZBnLjXkAxKPEyyY17dh8MmC5IsM08TYNoMSkTd7E8QEUA6JTflmzHzig5leV+wvfNEcEPuVwldS
4PJw7wzAe0xjLombEqlzibp5Ekqd70Tt4JmncXCuXES+NRyiG8G0kceyWkNypYCMipbbn8dVfiTJ
u3GclZJPN/hUcy5u1uSC5Mx91qVqTF04PgbRECDqijpUeoDopkQL5ZPS4Iu9MfzCi4Ja149zs7pb
p1VkGMZh5q1DzwAqM3KSu/R04mt6gaTlMc4tEDLzAiJV+TQHkKJbyZdXK+6nO9Oig95nxdadWQCF
n3JiOJmG5opAhvHTGoO7CCK2UT6CvqdfycU19v0aUW8qfyZmBm3tzWetsF/sDqcv6eq3wV2tsNNT
J4RsA9be0IvDzKJyxJumjwrR9rusWJwTYDJtRyBgevXse0hf6yHnz96pHSduHDXgaJwK1zLt2lDx
Og5bOZmbxjIPwL4xzStnL1OGHjhJkExUpK7TjMlkP0SZoDbox5yfszZaMQ6wL9VBiCQpztSq5gOG
OLSGhV3igUBaSEygYKohuJJURbkjxsHUIBvP2HoYfNG5ZhKrznbS3c25jnXgqdLCsuJ6hPLg3RzJ
NNj3V7VYX9K5aCO77E9NpT17JjP01vvILZrfjMb3oKycTeClVwJer4NNd2JF0pU09kfK3f2eUsCi
aMvxSTSS4JtVjdccay4KBdOKdGVEyVzN4RTU7xy2VtxkHNBZAe4kIMcYLg4DFV30yAoWk1E1f43d
QtGGWVbYdE6oi6r7XLhcit/B0LGCWboXQuuworT3fhJzeDSy5ZPY7Ufbyk81qEdT+ZcsHR7pX2xr
LsObHvqmW2vaWyaMR+RDjA79egFJ7dMdGt4MldxShZfCW41HY1zol2Xd/NdMlb+znIy+41zpOf8a
bikwS4pSp3bClWYrk4aH6a4hA6fqMFf0ZzeNk4sHzy56Ijg6j4UPmnjoLWe79LkeYxqr6TN02Y3+
WMdcwSpPOWv3V1oN400npfxWB936qmx7vEHfwZIbjPVD62PDaliwOc+jmXoMzRsyUEy1HD+up1wu
T3rb8aV0JwMdcuDWknyY92oQzYHGvbBCSn3o9k2UrLVBa6itOKKl3j10jrUTlq5v1rEgkmDY/aWY
pfbW6+6y9XFnRHyQP0J3GP55ijoSCvQB6WhAwm9aj70ul7DIKD8bmjtxQyEQuc4AcPIegXKXLA0h
GzIs7P12Q+Vt7oNAnOak+QCjiYyZUOl7pZiCTOUiD5TDbTzorjoVFYV9UaS4rWG4ZUPFNEZdCme2
IwcR6n1KsFzB6thxohnTlp7OXqwtHV6jP2SJIP9BxyD3a3LH1BI7xI76Bk1RvyfEbVIFVd9MpNbL
MAjONTRLZbMiaVr94LDQJz3qYLYfuoKPhU/VAPCcFgySOudVKLZe6pxxqWmmj2kxXOhOkunWcr53
oyLwINIne53rXSBspBmIK0m1ngn9UWnr9MFmORGnB35DIn22kFlk8285dDTF1/l5DayBvp6nyK7Y
6mCUKXGTXo+9e9OzMWhRq6bNec8VF67gdJwmSi8nWDbJ1O6dmcX0pD8U+og1pvC/un78abuFyS4X
5h2JDHJAqfjtMQCB5zi0ZXtQpdpaWl2cAU88rhWTGEcCr/M46mnFE+Gh+03Bo88i7qf76UmWyVkn
CLq475RV3MxAHDmjoyE1f/KufS9Hmtplt14HcAVh6yD1krL59KrW3haN82vMWREvnv1TpzxC6yD1
MJ05oJ1BHszSYqONIdN4D5Ak04tI0iCm3GG73VHGRHAkfXeQ4oSC+CYB9rp8ax3j2fCRBHHVJa24
LGdvLN6LqdtXJvX4Mug/k17EflOO5OmkeHMTDmhCHHnkiIDGRF/u+7k8sVevHfWRgyG9R1Qmu1Rn
DLVTBK/uiVfsqRfTEtZFf2a/71hb3HLrpSWYoBi9mV1yLDPaWL7/xRMdjl75YC5LuMz+o54nb8Yy
XYdy3ps2g+4lNb4tXLiMEQqGSbC2tvAD0shrIV7n+VySacbxlE6K32dTB+RiB+zOY8qTX5NqyozR
JeqC+0V3Uw8OG8kNx+u919kTKIsGN7GP3KuBxAdEBQYlH2ThdxsvZc0GJxDvAtM7V56xm1MNdXVr
aRTx/E6KonijM0kaze+Ys1QrjuyxJQ0Kdi1ceW8beUXZtJ5oLrXEkpfHOR3/MvOeRWwIW7JUMIbu
RPGUtMtjwp01NCfjCSK6FTulEUmawiQx5m8lyiGC1Q7AzRh+k6D1HsHpgolMxu+l7r8KNIKhSXI/
FP3dDynNp3K0nkSJ+jJhFU+f0LroqOjhMP6yGEcyxevLMCN/gHl8yvmZ9lxbsu5jppTMOpi7qW1F
gjnRQSrM4gwD5ZYxtrYZOpPoJRb10WvR1gfVEcpLf/Q18tRWYqzYA+Vw6luDMWxp/7GdTAjNN1/b
xrb40zFFS+s/rOM7I3ceWibqbFfQzkxEukeUfKQOfWxn8YgiMF47+uq5N335aXJTlIvxKrP/aq7p
NDbrg1rHT3Mtk80qg4ojzhg2hsK7RFTM1+pLN3pn2zT+ZoAAOA20b/J1B85B4gKOvS1z2stpgXjb
SbxwWNg/ZY9aSPVP+OThRzjxzWqpm7fau8UPfnCxBeiyZjbLG/sdcu/VKouHGUn0qcv6zyybBXRj
4yOnUcaIhELebdZPVimwXCf+PiE3/zQu07wdICiGug/gscrQvpb1E7s+1oNP+Uu31wlNdz71Tb2w
NsEIXdD9Qxa0YQV9C3xmpwaW+Tma+Fxq6z/dbGLIlUitaF8aIQNG+1TO+n+5132KtSYq2VYvq8B3
Zy0fes2aha4rBmta/6Txz4X6kO1yszx4c37q1/oEEaUL2QPQr6IKDrXWm8z3MlJaI3eOdgroFo+O
oBc75fEoCesUbX7Mp/5gN4YZlRWbpQDK0c1hjZxN/zcppmdK9h1H42NiaDN7DvMfeO07g9609myw
fSv+PO5EgIF3VWwV4y+v4UvNFCgOSu6GkwguluETztJurjCGqGzqJ6+v+7CUBGg7SL9j8uXdWQQD
DyQ3y4YTdDoYIwlQTeZ7RC4us59mvwqlY9+u/FBqmKWrtf9NZSYiY5ZfvTbF0BHfWAQjN2Y+asnw
xj3nwZPuP5QU1MNT0cRKI6ZCk0w71xOUEVumuz6pmLu2bJsyJ2JXhVH36Kc4l2XfPUzdGnDdyh8K
3To6wiRANP0Ys/UhaormpEuYC/B7IXmTh4Jm6z3caoaKqpyDkwbW2OAFpA1EbJ6oSrHQR2zN4iVP
7acxMZ7MpO02rZ0gYTV4fL3FIeuRI1DjYnZPQVe1kx1SjPHMjjl97IqyT/Rvqe3tmcaRcRPlATLK
a6A1J4xQe68nCqDMg4M5tKh8rr6ps1NtQaqt8nk1NJGJuXTvr+4nY4WPYMG5XeR8JVNMWzTYAeeO
pCeQAM8UlwRYcILmacS0SURKcd/Qp33WmAynA+0kuAqEjUVQYSAM0SvnPLvOfZ1koX+Y/zSN4W4w
6Rxqdff1ztju2CLYFcM0hbxi8ge/1H5td2BXZ+heaOnIzQxzJNHcE3qyzSjxMfrk6KyOYAdCSwIG
jqXHyv2XpO2TiXMw6Oef0pInDcup6ZqXzqxuI43doB93rbl+ZNjYaY3Fc70yJu+W53rQIqv8n6Pz
Wm4UicLwE1EFTWi4FSgHy3L2DWV7bHJu4tPvp73brd2asSXoPuePnGo0QX/aIqQ1cUwOo9UHVAzq
WxbqRyIvsFXJbVOlSChCHzJ1rWVitSD0HOHCEzJ4GkeS/8HRSr9xPv96VAWhX8NxxtX7XLnTuxGO
yh8m+0nZ/bbTCb9NmrsQoO9m6gObC5USFFqjA0mbAovC9IezBGcjHLRPgddLmc5vsyue7BrhgN3Z
R4t88e1YlbeZp8gnQHBX0SmjQPxwb9gPTiJhxYpzF6GacGOMQcr6dEv5bSv7fRaO49sWDwvWwzW2
2x2BETF1l/+zx3qxU0mxbwuAcNW2G1E7f7NR8Ep3hwL6K7X0XbnIVdMOL25e7tLROgKonyF9eUiL
S+KVQaGcLV0QGdJa59DEBGYYhobqjfpXWyuvRm+V6zBCveEl44M3h0dllPs0tE/m3c+JJAZZkdN+
0tHtI8OkBQ+IP58uwHMd6p5uk/LEagp5TBlXt7JsX2tzuIYGPYQUNR+WJSSefMQ33JvptugnpH4V
Y4v7QlMhXPhFLsMud9EfVTmyc/TnidbsHTM5tfqwDxMsmo0LqS4fTZUGiaet+ym6MjhjzI3dx7ju
t5qoKUFF9UhJTb5iCahWWmm/avcKYjvBVWAz81XFdJkowKQCeAOAm3OWoUFYSC8OOPgfsgijpe4V
QB/pj+x4qO6SEhSBXoe0nkkv7HIKTYxjlA3/6kz/JNboZFoFJaXDzV6meT24kv7OqNovcnwybYqd
7wmqVvGuZU0Amr/G/sSMrmJIQYON2jDNXUGXRlvfrVh0EzsWshxsDrobXs0GD+RSJ7uscC5DOH4t
3vgMlstGXBxrURwgdw6twmQ5u386W9xK0CiLkzhEKTVclCOlXxbyokt97ZgOx2b0qQnrbxrUk4Nh
aGUOzhtope2bevK3JByRrWvAd4s5DyJ0hUS9DeuqM49th66bEvCDqexmXZjWvpnEppbZZl5suMnM
x6m2i3W8BdbwEdnhPlHJIeaQKRoAQ1sCXYNauDP6qHb60ukqF1Po83xsEm35M4ouYNM/GUwUbSaC
MTEfIsH+MDrDZkiGQ6rPfzCK9kq66Zn0DEgftIHR93jXkRUVOlel9mEx3mbxRAD+m6XrjNVu4GCI
vMvNBbp+u1tsvxvDz7rRIavGY5QkG0FaJudo90x69CM4HdRh2h+sJV/HBXjOOAFKhRHyYFgQ6SOg
QBoXouIKx74LhrDYA399p2G2blsSv6hjf7JEiAmiGzcyXK7eYLyOMfVT5VLvokn7Z6QlsYNRefP0
8OTqdIqrJnqxMzbAYs43Kq4DZ3EY5Abn7M7L1+zYVy8DJAGgQNbF21ejQFpN44K+zTAAI0raq41h
j6qQPaXcilKtTIRFg6DOVpdAE6VTg5SXjPQUhFvmjYS5IEY6MCQjh7l9jhfxVUfG972QdvbUJprU
/QneJg6aWtVSP9vr1jaDlOpcY+1OHhQs73tRPeQOUUS8nCcpc3edQ92odPiJ6+KGL/WSYo3DPtDs
JxEGaSWDbupeK1HsSYBseUFjHfFYQyicmqhvbr7byrr7gcwdbisdVRaOVdFd9L48udirTXUbOjqc
okXsY2c+eqn9qBXJ54iepvHgSFP3wY7ep4Kyo7A+FtgwzPsv6libaKyPXWHtqsbFBKc9EYF+0Opp
R3zXGSt0vHJwANeDdRNSD2KrZeh1tT3jcEN7u6ew2KHIMQo923QIg9XyqiBDaS89ulFt0kOf/yWZ
++yQNRqUmDYCOaTzRrhYQVkLSr+qQMRs2tTvwcVoaeB6SuY3B9IF9Lb1pxT0UITzE2ZnXN/4BZIy
w+dkwSU0Yfbr1u5l8eBLFol+nTMmz4zHMfSOcql/e5l+mGV20I2SdxDe1XRxDDZvek9ObDNcm55g
YH4hhOhjIj7SvoO6GIgYpK5zLV0cx5jjYQvvvjGkwawDKMVSbXnSjO7aGVWAFhYhQR/+6SMysamh
DAclKG5oOmVeePHXRfxWR/o2Fy7tnjxNLttUMm5BJH1Mnqg9KTUPUwVgxiJbpN/CRGtWi6AzXcx1
zggxQWNrrvQyiEZLBWY5xpdukQSJTOCzCAwcSEsWNsMaeGiNkO7dGDOP5yjmsFJW5yZKFNi+mI/N
rMyt63TdpqGm8LGrcVZiYP4ZIqdGZllGvtEAEOa6Xn5JvJWE6FLRlbciDWgM7c+6aHNkXaBPYQXl
E0cIBopoTd7vX65VBwa9HYfzWo7fUz0S8eFsh3L5bVPDl6AZUbGFLd638D5EVfUYJlBMYFXk/DZk
zahBdEUqDnNFKmkD6Q2SB2Z+jhWRJlXU+90kdkjB9jXeiixjACpzhFJh223tvN54hrqQSLnCCLyK
8RvaQ7W25cwDq19LQsJD3vewqM93LzxRoUHPqG26/VX/f/0czioGd6XHOM7KIMOzVGaTL42xC7Q0
36MJWqUmuqVIfdV6uB2H+je3cWjisymEs9Ly5LkcWQdVnJ7stHv3SufMy4GZz6R+/l3ICmsMzg8z
OkQqOUaoqV0WLu1nGHUOXcvXIuPMh3VKCrGrLQyyrAbo7HdUOh8S13wrIuvHM5pzmTZrsA/GfKdK
A1Cc7Kccq96Hdk437dStM+Ft0kEgVmv5voyACK8Ni62ftwUS3eQ0wcFgfnosoys/1aac4C/m0frT
UmOPRMpXqj9bSBnDiB9MC1+bCEoNuEd2WTDi5bWnbZaDHwH+eE74mmoOEsaXanyuxh8vRQgvwQm7
/JoBDEELkcI2vWfO4Pflb5fI56hxqJiTD8akXpxUbcJl/I3UsDFRkNtDsh56DMdw5Z8kAkDGYisB
ZhjuVoTk5lTltjeKnalyglxQppZGxlDHQ1z3H0l0LvVk23OzdFP/41TqjDE0yKnF1iGy0fBXtr+U
+lai57p3RS4uC4UnD/Ak+z7rt4P7wu8dVNl8GzDm3vMc5v6rl/Na8SA3fXJ02/oiq+JYRWxoRfJU
LtHZ66eDGs0jFQanapnPGGU9M2ZUBOoGxVTZfLSkfiqiiq9zNA9MfA96lKwn1w30Gqojnp7wu2Jr
Sw+1x32pDQ+xNRPzYJ/R6xgoS+V5soC6teUYLu53HjmriMx1D5+mhou1m/TnLjaOofGnL/leLM6x
Z66mDZ1NjYyPhhyLVVdzBMrhk5fg17M1htB0w4D0kM/73rnCZT7FojiHTXcmVMWvy/mKzQKG+eAB
nLjUp853gjEU2wSOYPZA4cbahK3Vtq3srmZrvgjJnnQHSt1Rfpcq+anzEO+b7ZSgAeW+sI1T1hff
uVs/czAFU95vKsK45//7CQ2KNdx1l+hfd6K0D/OjkcZPczJjfgKydcb83anyN5G5ho8g6pyHKEiV
9uQlxJkmfDHzsql7bjACwjd3XgWxUrdiIkHaGB0JTsCg5FzgUtk9qq0BVZJl1bEiZ9Wus8DtesA6
eCTS5DsM2Hw9Vx6fUz7Nf7mT072u4Uho9NeSMCVptH8RKoiVtnRkK8SfgkEnyfunEXxeSLlTESrS
US7Poc29FQtSep3wrbnDeXb3TCwoNB8G7qbbJWizEGiIbW0TWldguEvA49HJ3PpOezSb6UqO+Tq1
jEfpfQ7Wgre98nVlvzqJe7eXo4XJ2BpMm9MVKyDFNPzHwGPrV6MKuhQzwNjFrywz+wK/SNHewj77
IhzIl/XjvfI5j/KDAYLSUWqlt3Oghe26RnBfYNcvYF2dcNw4dXw0EWr37qFPDdaXJrxMDQqtodtJ
s3zJUvMwY4aYEy4Vr99o6FHDBbcbaRAmfHBrvzTh+NBKrUagoNzVEOobCNLG0P7hkPGBRXCKJb+T
ZV2ndDzpzdtAwG6URXyJyVXv8gMWyR0b5UXTl90yFJcBe5g3m7iQKSdFYMHSgVwGgoelwctJvooY
flOA4KEDds7yn4HCDWDxZt/DIfRm98OYdygs5oumvhtArDfTGLatUAjqtUddLPsmLl8dNRFkgoUO
/a5Wrie0TaKRj7Kddvi5kIDtMejYnJQR5wnJA+3yt+QFsS3UVatpXZf0bS4Ms/mxml65KA5cEn8h
QSOi1lau/pK4HnpRNIIzOwRWNK/xXlwuLhbnIPVmtXZS8Ur1/DYujV1qqr3TZxuty3xj4paAz3aZ
PgwcT6Q+x4kdZIP7aAF/TBYsfPuV1kuQhB5PtHtmftnbXbiKwmFtFckXs9jK6mjbRm1rIaitAc0a
JsGs1IJyytZ2bWxiJNM60l1jZs2rJ0rndO9FafovypBtXjAgO5Q+rIhsOorc28QR0HkzXlG1nRTt
4qT9sEuTiFGa1pqDL2gTifkc43e1aKfK8t4U4to+rjCGOP+mCnN9vwTA0/tUI84SWyg4Mg1Hi33I
MnjGVl/H3lUbrXczQfzr9pg8sZ5IbSNF689EQFSRt4HrCHCAgRL/shVwf5dbozP/hj48tkCemvbi
kjASiHq8WsV8sJBHVEBtJfLQFYrRyyiHk3Lqxza11rHKTmmF7KIy/92pkGQS19Ey3iaj3JF3uRWV
uV26HrKe7hKCopyp2+ejh1ewXKdIqxc7OhAaf+jCr3DKLlxw0HwEUtQlQ6P96BkGEuxyza/9ZlrJ
DdDygyC+dhVJgDTcLwD+1jpn/W+mYiOjjmjglxlD3mSTb2AvKDDGFH+CtSaG8igacrggjbtwsBg4
2gh1Hek7yEszpHTRYkEK90T2f7owoQV0TJKarxMVCStIYMhjHrvwoy6xbPcPd31Ti6FnFrzCzjPR
T2itdOEjLqYvvlqJYlva7dZjIu3B2oLQPQtYgU6dzfmcZV9N96c3pW+6fybxRxbnkhlWX2JiBxo7
I1iM9ICp7jMevT1puPBf6fhQdOZ7pTmMdCgaKNPAVDSfqtT1pXMsNLGxu2uPMcPS/5F+dOlyaz3M
8q/C80AbM7kyUGkkV5StOo3Wt5Xis8+mdUomwxyGKzP+6+sZibSCC/1jh8Ow2/4kKWbWUJ4cMrC1
TgVF1wCAxeecYdxF983aH5cmky8JV/izTuT97cB4yZrlyFNZdwhZr1zZbrN0H+pxgKCBA5wXyxbH
uXtXbRFoLa68XPTP0HqUUSfTZcjNb6flWl766sIY/BEhuJ45CjgRcLy6FhOs0/Rfud1eLe3uuGx8
25UkaITfTolWzY4bxiKn8nvStjwbtV/OR63HhR/1Ka7F/nFS2UtBPmjf3tHqjGQI5C5GQoBUF781
/NWUTz7MRX2K+EBHgQQbWzuCFiANDrNWulibb1H4XScfXEy+dSfwbBfO30LjxNnSL/xcSz9v7SK+
f6jz25QYnzHI+71C8NdudCSz8h6Lgek9jpimVP1V6hjrhbg2dvORGO6n3b8CW+trMYfbMNU3hR2/
Abp9xu7DVGZ/ap5fymLbca/jsCA85YNAso1gEaqTJ7LBPvSxPHlGF4SV8aUS718X1pxiR+oq/DYP
fzXd3JUkbtmyFVtdEU/kEMPje5SEBzjZudkKUiOyUxQyjZXafMFxltzcaQ4/2/sjmRXqJUlMFxUh
PCGKsRl4WCRrN3erR1VrRQCrMQd0RMRIdISO37Jzj3btWntRKxI5SJ9aq8w8omoKBa9CzOtLBuGu
xEAYNJYiQ0Oy26MWJ1fCJOgjkwonfd5Ex1m3G+T9qvEnw8RLolkzsl33Cz381zJnUDhe/SkFX15h
3BFtUd2Kpso2oZy/RtvA5udBBGoTXuZyktYqmaOXvnH4N62nWFs052Vy+m1jgYB2KdF9ozkd417r
97aG+geEgfTse5iTaghKBbW7jga0N9F+uR+V8BMOA+VgJxuEA/wxBUQW+seHYXZv7pBIUNTCZBJr
1qHAbBj3RrJK51Js3Xg5OQCHHLS4c/tq2A6d84XwvmPgpNRGRtRdWkjnOhkBDZbflJSSXmDwG1jE
hWJwLuCbViIyriLzHgcb7Np2dhkZhz4hsjEmSVh1t39yy35X6/wVYKrUZ24ctw0mVe6Jc/pywUkk
cEjahVdNgzmd736f3jx5bX/nrbTnnHlyaWQA/d0BEKlvNIxwSIMf5wJUB0+VVV74oxGx85lGoZms
+trGn6KW72zihWmXeFovBavtaBCeErsFZN/UYgjUr5Zw93w9/4ilcnBeavvSyR9HYqAGOT8Ck5Xr
VhJyZdrY/hF5AK5m9cYW+UlW4GKwms8j4kY7m96SDrwhRXnoT1aOSs7t90WyeBCxNfOg53y3w+Jc
i6IC9grbipRzGflEygQLx1FCSBgFg0dXZ2jt4u4fYb+4+1ih/cXKnw2V/dIwcU7zDmuiuvVCf9Ld
6p+1zPdbCFiMGGPMY0P945gawvky3mMrCOrW+gxd3BeWjf/dSyGpksZCI1z8GoljIBPEpNBVDAZV
CaJsISUsWwefIiYOx1v2Ip7RDxAWvp+S5qF24jOa9n+LZYgDW+k3n+sPYb06Rd1Yrw1xRSb3ece2
qvtUQj0u8FPrxw3BDBSeJv4sDfrBoDrG1g1XhH0O/hiPsR+n46ehlrcOH9q0LF/Z3fndhP2mERY5
QWF4qarsLBKOOZaYZDUUCSFB/ZIhqow2RCUqNAhEGNbGlG5ESvyEwansW7xaq1RVXyoUTwsvd8mL
zbdICJUSvIwxocT73gQLHlHsQwWifSstEjgmR/8tEKyv5w6zC3flq1d3coWMDJVgSpAM++5aCZDr
jMBrY8aAhq7+NylR2TSjbIhnw+MlG5K0CvQVNPftumL6BQAYd20n8GGlwyNtujuIbrajbK8hTiRS
bQy6O8Rp5RrYPLIQEmYO8F5fueWua/4Bax/KlXFi+rQ0eIp8PseywPFuEE4SDjqT953SH4Vxsgld
CpZyGDkUBPZeFmeZcuCambaB3NnEg87tnNvH1I7UNpzr52rKv1wPX2tRG9ucKOBVOjFfDtHFbFjg
SAtejWSi+JFRsPJlw8YJw5dldh5U6fyUvcclVQV5Xl6Htv5sFNLHSoOFJNs5SFJWHCGeahRlBOiU
VjB2Nom/caih36+OTRFeUN+f2kkc09bYmVYvQZY/KE3QN/nsPBE59zK46C5Q/tzKuf/J+vhh7ilr
SOU5TUF4CtTud9+WFRvXNgEKESLfJnX/oAzrsyuit2UcXo1GvAHrM4bq5hGidKMrDYjZ+ycQ2+7j
sZuCWYDyJqnR7xYXKXy+bM1Y/50VGKN9j3PEsI3VGeumvZqrqMHOT+bg1EUEA6TMNRyWodXvu5r2
COSCHyxhJiYjfH+O2XzVGdyTnnJOQopdprG4pel9OlxQn+qCfL605eFI7fahzNxi40FAJqLUg0xy
42gIDHQ3vWRsYitZ0FQoVIIS27a8+y3wTrBOusI++SEiHPcLCR626oqVlAr/kBzkJmqbwp8rs1m3
8bjnObV8CPqnRrjoHsBSbexC62zgAazCmVdaYe3Bex3N0ZWD6NCl4tvtstOU4QQggojwo9wb1mFT
hpu4RvesC7Q7Yjomwnww3Ppv0cHmZ8mcSjononXyWvY0GZ47/vvQQXt05j6snXmnDXRNS5tsL7Mh
9fROpi0pWVZNCqyuleo4k2EZJHb3MDrqYJIFtfDGo8XZEoGRQEAOx8J0ijW5ZZh10pYIelhxW3Nv
aSX+EZlOx3DvcXunGmNoeIeeoAp2yuGOrgbO2TlTHE4l4T/grsm6t+UtjjlnCI7YpR7PZAfjEyL4
QTLFbDgN67jzPjrNfpNk2IRJeMa8tJOJ/ugVycHWIBkqLYfNpdNlxWp3o1D0OBJUuhpmFtXayYNc
VSQyCBCdBjAIfxEiqeSzQX6xsHBrUfStD6QMTYITC3QbHabYM4VDxE598qRcUkVyWb6XBaAo3rR1
z69e3DW6cz+A1eTAsGyHqTNjaZ+HdEMysunHUad2nUeSJxad9hTpAxt4jTBnkOjE7DGUV7ThcteG
9Yne90chLGNjlM6Ll7o69mhC0xblkEYosLNUCTGVQ9nogSqsFPE3u73Ul5pkk/DP68noYTb3Udtm
m9QAAsbgiayxuQciAILWNifN2GqcZOrW1iPLc/SaguLUqfNZT+D9FjnsdJpuLMQKvpkX5zLPXtFR
8dXc8/ZjAi+0Q2+wHZnIBGLOfGTgy6x2SmrPiyuug7ReKbRZ2dD+7qK/z+RWZVVCgLCQZ30me1yV
m7HN1svQB3NBdYKT3tXr945fk2DHpqpfOuLx6hYbpB3rn6oe95TY7M1Gvjfj/EExlk6ESg8pr1kv
RUYQqZUKY5fQF4AaJbpnxc5QIoY5rN1RkFri1aeBik0nks2qbasPuIbLADa8iqD5yPvTn7KYAbF2
7Jel6p46pgKr7PaaJNOjW3b33TOtkmct1i5YtV/i2DmHnsZ6r45WbJ5E+yBnACi2nHuugG/U1dHQ
CIAY7C2e0mVVA9r6HalGBPRtrHY6OyWmuaSYvqLqyUvbFzKydxC5hz5fbmXVsemQrpFR1uNoAL6g
cYUCtmTM6mP5wjPV+iNKVIHzDLgrvC72/O525Yhp0P6zG2JoI3YwHcwVWoII5dRhw7d8Hu3oiMax
uYu0X4Y8epiz8BhDE/YEsdARuuJSCmQvXsil/5fN8SbUi4sCRlD9V6bms0VGVJq5byBCDyr3UK1C
uahu1/dfEMCrpNaZ49gWreUU5tVwT4j8rgByA01oD+B0yGXTN2Qffl5+zpK8q9l4saHdE308VY06
tBJjD9lfq7JHzIG0GnPYqer071BHJuNyCVumeu4rhxBlchqJJIhGBlKv+wOEbgd7j8ByFXr2Rsgu
qBbkZ1MujxqHaY2LGQ3XJRry4zwmp8IrtzHh8G2F0VVvLQJcwuI1rPs3U3MOOfKaeNDeiNIjY9N+
GBlYgHNd3lWX8aDokSyVHUmPbRsHoaVz9/ezvVU262yptrEJINCmbyEqBwp7D7GnAgATcNja18J6
u4wuGYSfVPTc8Jft8JZ+hnfJETL5fQoGIIn79bTp2ULhZ5VfOmCaUSMiRqDTGQv5GY6JyQEVcxHt
8oEnZY74/8fAQkyuLRGYSPkuq6vHjRtFUWBZRCSonwprKiNwjZB9Sd4GZX0B0AAMT+qbqeEJG2lA
CvIWl96tk+66kvLa5PIf5gsSPeZDPWi/jK3rPgRVM9zbSIjg0KtN4Xh84WVgh5NfcAxj4l3WzmLt
HeBDVkvmJqROUfYnMizac4K2FBhjycaDdBr4s3J8adijuMs3hjNsDTc9hBaWLaldLYTDuQYnnA1o
NvWnoTTviDAnBEETBk0OmxQ8grwzm/j8cDwpi2Gzmt2zgtEfKv2RpE5MrVYGbbycJCc93HkWNClP
PD/EdsiJEqlMMgMXBrGlGz9V42wtbWFS1JZ3HCEgtWKntdoJA/TjiBAiwkAGGTvHAZGeO4TEx1kq
f07bt2hCPKYXLB/Dn8k84DsT8oGmKXZxHZ4NxGRYxI6VVx1bj4jWsFDs4oYt4S36NFAZAcYZRY8r
KeTODo2da+I49jziaRpd+Uab+9qEBw0qhDCulqe5xFxaC43YovI4kUwZiFm9R1X7Fuc9R87EhEMX
6FbLuRadoj/FIt03TOb0yoFxkqjnci1LE6W7Ac5ITnO2Blt/LeiUWTnS9kePlIcim8U6j4U4srU+
24aFJx/9GTcPhqbMj3H3+96CeL4aPq2yuo5yRsvdrnpXXJCpditRErUXN+1jnXifc+FN/pCGz4lD
ik7NKuDF5/oeS47Zfcfx/QIoHYTSXhlyPnSDdWNsYHnXOFa1lVeMl4ooQFx00iBxFvHlqI1HC80Y
u3pQwZeN9CZWzrdNskhdkAGC/mVhuquQ9WVEZLhPevFCBgRvmYtpvz2WLcs+9KWOwivO3jDfEIwE
oE0QG1FGFdtSoVe7YemOrqOePNRwhAUJsOy5vQLtpKQExWxsxHRNzFNgsY7HbesV1Q3Ak8p6JKBz
nB7LeEaHyVcEYoA3sLbfQo3824p4MGVIkrLiF4ZV31DmmjLbD4NZF+UlJ5vp4dwZGm3eIz3cJgjd
V4UT45SxidCJlfcY4TBxMu2tTosbickjg6Z4pBqHqAfnZzaS/dDCt0kiYSG6R0Yx1B/x6ORb123X
fd3fMxrhXSYqPjMt8Qv5S645pxenjMVtWmfZoS+ZFsQn3OS6a1PQwX9E6gdcMH6Y66epITOP4j4a
Pu552vIc2inwdas9LEQVrTz0KUEYT1Wgi/7NlubD0qPOCaV19WqPRdzRmM7S8GBDMPfIdQNluBtv
bDh/F7ZC50kX8VNBjTS0cUeqiENw4azXTGiT9e1M3MxokgOiQHiwF51J2GoTZsXqRmcyimzjpwWl
N91xjSkVdhTb0oT1vG3wZ2fWpaYXequF7i2fy2jNKHqNc3er90ivoA3+RQ32M7L0n1stc0lfaDM6
cWJSaShUHofkMbTtCyL8bRonTA/owEDXuq2VMdP0ir0tqcl9UXRE9sX8Ugnvl5oIdgFApw6tURXD
4EY2P1lFthdCdTvCTEwsXWU/OsC2fpWBnUirR3YRP+MT+4nzfNOSIKZq60kU8oVWSiRLZkzuU7sj
oPZB3glbVkxO5/zD04znWZrfve5eZm1itAyPC64yUBFc7iMmDaemUiEE1VY2ycGpoLN+HMZr0tvP
0HyQBzFugcL5daYLxgvig1t8G7WMAZnD9N2Z7MemMs9hku7xXQalg8oQnsgaRmT7/Ay68TYkxi7n
oI7UndToWhY3PhzBsBx2HHi2ts5da6OPDrEGZALN88K5hBKlDJbCeK4X7AYy7LZ48pnvwyC2WScI
FtbH9gMlyMSj9WFYoe927g7e09oKAWA0RNEpXgwuxAhIGzLmreQqTIyYUL75kIcF6L24SaviAdJZ
elpml8ldznF1j2F1HjpLnfoGpZVHlUAFI57302/Lu1wuKboqQ+f21N86k6sA7OHdXmi4EEq7sEsG
oa4hnc+VP2G9nvVbMQofgKO665h8bRyCkUstRSccxsPZTcyTNXo7lBCBYZF4JOQ1tDTebIejOYM9
B3YfBjAb5IUJ6HcCLsBiYexCNGdx1W9c8xYj+I8GEkKEYJYNpfmKHfcBmCw94Sarjl7n/bMnc4eb
/oAHEO9hmGGZQIHn/JjNvJ1C8sjp9dqPTcpIkF3JQ/lF+ME1r4Xvg4VSEkvK4qukfevD7raE700C
v5FOb1E+3ow2LTdSEJRB/9w17aa1iNDZZSZzMyz4qOtHp50K8LSMCJnK9S1yREWBUh0vQRDO5RLM
C84p3Xtsl3KNUWY9WZLvbkzWxTw8mQ5Gvrps4ZOsGOl+V/yZTn/rIiPcNuHEJIEYFitWgWQaWT4w
V4PqeHGYWZ1bNDc/esJtAE7Hlu7Fzgrl9cY2y1Pkdt+RQFHmuZXfRbJgDeH3h/r2BvXR9EZOXqRY
s7jvdMOgMAeFY10Un1jAGBYb5kme0EfQ7xufhE9WyqG/Tx8mvJmrdtLwjncV7liKjeWgVvHstfDK
Tw15rK76/dg1J08lX6Bm+6RqQUQgu2itigNTG7dzV1/Itd5TwgZoYN+QXxq+jgEYBl7TN2APvw1S
DAp2KibYetubxs5CP1lCdWotpG/lTQZ5It1XP+1LgW/FWHhpI7pMopFcn2Hv2NVbPsf3eBC09DPl
KBmEP6Ax+hQihVPZbprG3en1xoqw14ofI0QvyG9k7wCFqClubdKsSH2dRw39AomVvfU0jWjFVXGJ
QnLT0vYZpg9tHUG9OGuNMH8cpvlxMe0nlLZbTWZ7GYH0o6XueVa8fD7NI4OZnZi/2HkRDI8PfchC
ykm/SXlU9RZl4H3CS+3e88XMrcs3joPC1iqm1XitlwuXAf0sbjvQep+m/ECpAk4TDs5GF5f50nzR
ilT4FETc84A7Lri65JODpBZMt0S5rDyIU1gBotcKjvOk7H5tzmVoCPEhjP6vGQm/LcJn9redWuyH
JTbPGm4lgvM1bnhGLQ2vjm+Uw3t7X0xR3Lw5JQogbFYfyQDMYuRPtcc36VRwOHJYISJjVvk12Vq6
NLK3SYTzadL8sMCOZGryrZrpRCHs7rur1HpMxiAPQ+7eIaG2QqvwvSPfIUZwPU6EhQ24feMGeVb8
XQhkhqlG6j4soOIuNqTuR9Jg5qvX0kzXdgINMi8KehrVn608AoLb/zg6r+VGtS2KfhFV5PAqAcrJ
smS7XyhHcg4b+PozOG+n6vZtuyXYe4U5x2QLlnLZylVyFCFGoSqZjtmUebNO/HDPDdykfMlCPYF0
2OkAYtSIKJ44BfkY1Omhk1AKTjqloUZ0CnMx+7PGJdTrwwGJUYV6pAdHHy1K76LoVxFQZVsY93xw
XpSKYziMkAQTRiBdSSZxqBOaI/Cpo4H/rxTNvtewFMg1ypsfZtlrSWbCnSr/aNTRZUnYeMAvv4xq
9100ZYOpGNSEEUrv9mje80pQ+rSGNw2Zj+MX6VyBgD0xNw5F5wrfOY3UYP3gAH6Uc/DMlfZ7CpiJ
MWHZq/13ozEI1tNoM7OhD/BIqgMyizg2idRQxV9RfEgzxgTbvhd0IIQVbvLZOGjinlvcUwrq8SGm
JbYc5cgfeAk6anhkK1dTFv/6zH7i+0RRBHxkY8Qjz2EsvyepchlG62S3w19E/g2ntF3ujcB4rezq
e5QxpFfL+kvj0w0DUAtRdMgFRkvT2do0G32Cb7FhN1N2mh8V6jOTq19ctvtUOxvY/AvnADDovWCu
oHbWTxBL54IPuRnHvZnob2PFqd2kO+LJj4bFiAjEaRvKVytkDiHlp1iwcKWMne3WBZTMA8iAK25c
eX6YLNYJWdzoHeN76TBFl5p/nYLiMaGGcgROjGAL+mg58vBBWmsNKWZS1vzq5wwE5cTqsUSUmqOK
nbMtdh0sZaPfYrcX0bAjTtgNW7o0dM2DwpE1154qZ6/OIpLhkFPo3GaccRlD5aJlZ8kqeK013boP
9ZvMCL/IEg+9lgg/h8W4VT5UypMG6TqT5peaBJUOiCIPzFMek/28CAmlfJOa6PC1MTz28aeRsBnm
taqJKWD22lfS1hpzbjx7UxrFSZ/1k63/YMbgm09WGebWSaODsYpVYz0TdgemgWwu/LFnZw2y6nXK
zE9W8XaYLVp6MJJkrmyH1vK7Bpe53TGSU7/YQrvJ2G1Sphxy+FUsUHNHuFHOmrt7HZg+TdyApWRt
09hgUJPSmgSbVON5L6irZPXT5JYheIdfLcJxyCKDqdITfsWpKCp/ij6JcvUNy/JHqLSLzBuhO9SB
3GuZ++U6m0zLWXikq5FZuD2oa7XH2lvne4kFRdY0u5o1f7lQfEOD+ZK0G4jbahix9fYxQbWuoO/r
HKYlELsEy3Z2eChW6A2ojariq9DQN4S4MRkYhYGPGg8zarhppH6vyh9GgUBg1lYl3KRYQxvZfkja
EbgpXz8MgOF1wggzcBhiIKf83JUTmFgcovDxQGlzOnPFt0q7qQFuglM99+WTGOR1ZgeVG0XHttFR
1mo/9cS1x7VS5QzkJRpuFrnTXe2PmbgXYivja3PEdu53yVi7BvGnJMEzzeHasbJNMqReGX7bzCdS
sCPG/EKohS9L9A0LLd3cwyA523rhm4gVnCj8Z8vhcSq0Px0E+eSAbpaUYt2rvRv2IZxS5dXIS6bI
jUPigoXiqR9+dM7NED2SPGQewXSc693k5zWD+1HFmdsQjUATGuIOrPbwSo6abV+NfKKBSjGUlj9N
M13a8SRB2jGG4KCakjfGhMzDHIvZ4Y5Ts2m5e3Vxp19ItC97jFhtbUdmc5XQqcIUT4C0o8eGNUM9
K2rsmAy5c15slrnzMgdqia6o+h3jSNYf5Byik1Tn6gjCstPFKg2BM0qKa2M3KmeSiUNrO3efncPg
03B2QtziDpgbqqYUczoFE/P1ufYV3iK7zY8tFlH9HEbg/Gp6fKWzbhiuyUS4dPV+kF9V3kUldnXJ
58BhSv+ZhGCOlbem3EkR+TviJigvwuvYPor03OkqiQnL3uIbAdOqYh1kK164LA1s3VM6BG7GM2E7
gyPSGLOtKljT5wCBE9mNe301WkvTSZZE2fltqHszpFgVFXmOPl4GcxaywABOxOvyrQ9QxFKcygtO
Opo2Wi+/6AUZB9ZRtny6pAVWr0Rfc/NW0RCFM6M6asgx4tNNIGFhXJOQWtU7mwtCQ8MvNH+Zfyr5
P8R1WX2sps8CGXWFxWsO/+x/QYXTMz4XdKeMgm1UiwqXIMQA2EFrAzaF6Vnjv1iGsH1hu2KOPttp
JmcY6Tai2cBxDOuTtRDD4YEl4MqgGpo0iUbl5zYxzq9m4w7oj80WVm7Mkd8ejfBXx/enEUfWzu4g
IYFxzrY6e1047kmGXUk6Hvm02JfcFF3ukFrQMHMcvYZknkZzOCdw8eBJDDUsPixjGWh6dcRdT/1J
TB9F3I7wGif4MQ3S8tKz6mib0ZbWOTMMm/31ZCwqXyL95vyoOzveOQbPmP9rBoF4A1TzzYkgsarp
FpXvvo3BPZvpb5lI665sfnvJADwoowEY6w4NH/7xPFdelpk1mR4RzVgUwWmYxZcewrEvAZMSF4aH
eCHSZ8nDUREgGVZyZZ8PUgCKDRiNGBtIOVpbEuXcnHEBZZ+rxfRutk8aWjTdukDAVn7VK1R5GBGG
YjWr9wxKZSMnHsBqTP9AJntzH7XaWm66q0UlyRbirTQoCtiJFlG8y+WLLYNyfO2MazicmEqtVNpi
aSaqZv43spHqdemUlh+DghMCaSCmrNyI39qJs72C1WZWB2O4S4nk2cggAQ66XWztTSSN4Mpom1xh
vMsYCRCigDFa5TRpzFr0cpub75DArQAzcuMWTDqL8qOT3lr0IkrcepY0I6bBPgi2NySASl7eMu6L
8F5FT0N+l81DE5wHETKvPE/gmztcexVbMDeB2qdMe+pV02J/x3RY/06Rai8rDtCYLPBe82piKZDu
2sHx1ZR3lwScHNurQQhPpr/280Z3Xkpij8CLoowsdyoG7kH/VuoR7+tZT0ADbcixOTnzh8DQigTJ
AxzmxtCrexpwBp6FcZ5QOsYPy95lyt0u3yGYGgRtCyCPpr1NgrvJA2gku1nxkeswhkDUYSvvpGEy
u0Bfwl51v8gPF42vCLfDCAiXBKxH7JxNFuqYWZw+c8feZ+xmJL6Gnldj5Rnj5e1eAnKXDISkTnaM
ajIlvJakGJ5QgX02EJaP/ehYcaGCjFju6lUGbYFUPWZ2hq8k04tT9hKIZyhjpsblZYf2O2MEQZIC
7w/jyCDGuYwsF2Ot85i14SZDw1QGhnRSt++bdF8L/CrVpcxL+vY7m/o95PxrDsMmKuX1GM9rWD4M
FKpVxP5TSZ1/OYJMiwoY6iMDfMvVpxOLQHi7CvkIfA8tqMy48Q2S+xgVaM2zhlfV7lois2bpKvRj
WL+K9jLihsw2RVb4tpp9xxEPqtSVh1HCkgXpj83uWkN7GWTaBjzuv4n8G+LTTD+V002Bvt5CNu8M
iBUT5djl6Z+NS6I1xI3Cbi+RbdPgXueaZxulbAv2ZILpeJgdm0rsh5YQFYnB3BLfq08dGOIau9S4
5u/ZdfKPbsuuHJsQsSiCquln1uSXoRiesx2flHbemBIDtaHm1C21r9DCCQzna86NlS5BtmbNjkUF
THDA+WIRhyOCGXlaomKj+w2l6tpPnsKYovsY2fWazipWwQAQscgiZdplNV6SR1BRL01uN9UXbRzh
wN2WZhl+zTaYEo/8HoIht3MuPglARHaC5rktPMka9il5BGGXv9nytBYKIZTbpB04XsWqKfprm8Cq
5m09AfxjkpbLTP5kt0XtycL0PZfQ+2vGppcBqOq/Q3WYqbKt/DTP6sZkqGNPR0mpvKG+hDBjhEQI
Ft4GdtdDIiNlbc8Z5iZSCwIVauxeCvySpjCdtCNK1q2oLtjkOVGImeoQR83IA2JD3FGSuwMpUXXH
KC6Vr4opNkNXP8CcHQ1UYEqL0N964I/MlqRKWlwVBYahSbfKkZ56z1KLgixQo20KDqwQV4wpP7rk
XMtqpETM4ZIQo0f+s2YB8Zp4WEG3UDEBF0HEFrgUxy/sUcECLESgaKPFYKYafccM3yOAiAzIv56h
ZNS+y1QQIxYntGJOtNel94LdTSN9i7HYqfKPCRs4E+Q1MJFoqtNQPQHk83JT5uvBXsTmUWVRjLV2
Mwm46EzcB5szk/llLNaOpfrFgnyHkV3wx6I5gZAx+bWO2K3vtvmI47qJdsRSvSZ68BJ3p76afTX8
4QRCAY7lQiADnOmqTCrvjHtGOhq6vsvB5/TDreOSkO9FY+1492X7W6YYzLv3tnmWBt9dtkubR4Q3
Pqb+TAKcPHX4GqD+zdDgIpHwUkOgHe//igWNICJKKEC+VLcInjLo4k2mA0P1HPpysyJhHudGVplu
reG0Eh8YOCN134QKV5G0w7I0VoxJ0Xrr1dsUPeeQVKCQXiSiL8yvZIfxIzSv5muGt3npO9QIM6p6
e9/SwcS42mINX2P6gm+OryfzAvyTw8AnJUayIglMUpyX0XCn5NGpu6GYaNRvUkl7qkgbKKceWipL
6k55hJY3p3U3tLeAjxodaFF82dbNhuVXo2EoysvIWtDJnm390aqz25o82eO7SPYtiqqKGDiWDfw2
0y8qcnwFBieItV3uXDtptiQnLz0XVYvC3d2OjTsJpM1CrAyQaaxk17IDcQo3Vjy1fgVvuJvY9mEg
JbwRh95MxI+6XSJPAqn0E1TmtPq0UnAI7PKQ2tWmasxNgFtf1uQTQshXbgnocRJ74gndV7wTveal
abDua6YtUbMusGMtqys8JS59KHrek9UbtxjutoL6xzbGbc4LXnICzYDuZkklHUbf41bbQl45IjDc
yQFlV5U+8R/dY6IBAfSux3lw68kBB8PgF1BWRGRW1HQrolW9OMOMwdtWqUwwTVytvPbl8CNT7nK5
oC9qgx1serdD/JPMeAtSZQu6eDfkzk12/hlJfIlISQiFtK0MYOINJa4GtoAbftJzek8ZpKzs5pgL
tSSGLBXgRpzcOrTvicXZGENlCZINjvEj5tSdidl6bSG/uswB22ClQNVC2WXGyftgWow4LLqFeiIK
g3VVuOrsDDphlv7WcGeLHs7hEJ9SdXzMCKtSqyBns76oeC3zPtvovfYpJfh9imdjzK9Z9tsUIWIt
8TYK8ogV7RziDq+15CBH4UWIdtcZzl84Om8RO9qmkvlOluvjCk7NC9OXNue4NOQf9ie/nTK4tql4
/SRI96v2wPTBFdVID2tkAM+iRF7oLNNRm6KtnaF8W/OmSXsPBYZr6/lhGPpz2dXPZmoYOx1THaox
kgEHYpZh+pDmJWkA2lLsbeZKUTndIyZpJKNvLEu+9QSDzhSurTww99VecNVsQLAxwn6v8utgsvZ3
9hzY6J0mxYNU7ptCePo47DlPvtKY35GDF3LcLyyDSxrhxcRbr2s86cweEn4PmxIlG4ptb+unVFlc
hSdFOAMuJ5UaGc6d9BXhiuK9sj5mJO2d+kkFlBG5YOU/E4LbLJHcaMweHYdJpCQfADo5BPGUyKG1
imHLmfyVifqGXIgBx29nsDK2MhrJmF7MMPf9/ISn93/DM414D5X0HAUeet/fkI9e9PLa4BLD3Q4/
hNraMpJNg8+qBKNSFgoM+e8hex3JNBvM2ldxtInARLJI4oDORss2T+NUXpoyc5PaxEqI4bZs9nPb
wsrU4VSSmjF2zwH7WCEHZzFXnsIslTvpCHPYtRrma1V0VRlp2Ln0yyjzaaSPxPmJ60ciQTcNDILN
AF8rglq3dfX5MlUGPrYOYhFAOl3+rDTusxStuqHgHuBtn8F8GowPCsQZ1tS4pVX4tUWAipNsuUFc
MZMWmA7HOFb3aYezTtwQM+z06LEkdhAxyUcbU5+lHoKkS5whKO/Jl2neYxmiQD+S+taBbViGP+FR
inuvTh10POotTOutymh+wRAFA53RBK0Cj7Aq7YVN9dBreyNmEZtFcK4cOmoqND1uibmhFKDph+xr
KJRNhe2b3HQSUYkkx/1Bxeclq7wsM8kvmWOc4/u0R+JOqlBdhp4RYpKBk3bqMwOnfOo5lQZ+M/QR
zLS9AfSCmS051WN+Y/L1kgYdfgHr1cyWQ4idJz+xRsDWGnuDuZ7qmBtllj/kYIHMGGwAAeRLHV1+
gpYv5VfoJLTMea/cZCPby33/m84teKPhK8XWRzUNyigakTWMOUjhVEvN1dBP38AEb87YnwW/5Tqf
M8Qb+D4XhTwFvTQv2AhYOHlu+I3VTHwIafaKIq69FNMUXKK6fNg6sd2K7pH0zVWf1/cMEBZJR92/
XoO/QCgdR0QRINVLtdcpCn/wvT2lKP0FBvJkDPE7zhG1t8LpWQsIMTF5c55VU78mlfIl+pG2QGM5
VE6i97RaYF4WcwvDPDU2sNUOEyzsgK+6anok0UZT0bmX2cYxsB/E48WMkhZviPSjaemVhJt4M8cj
y63gJad7cVs+2LXQywqDRwhuJdUfquDwnQTeVbieysaZiHkwFtW0VgQE5PBvJg6aYEfF6TEYcUDU
rfpXpXjawkxDvTKIs4WrnrmlhaVDNqX1UCoO+vTqLjOxXqZCVxVA2xrQJI+KYXyE8bSx0+DaF5kf
zuW+a+RtpHL6FuqrTUmpFNpGHa0zrn7LVRQ4NmaKVlx/aTTG94RxrXRR/5UyNPJQfYYgXrHTR4Cl
sY0asrSPmuK1pehd5RrYCPx6mhBvcpIC70mnhybHj7zRTbfoTa5y0IQx8IZU6Q94RYGbdugYrU2x
BIynVngxbNRFjgXbloVpKbMTNHKJobiF4yM9DqTaxpM4ms2wZ2GzhWVdbpJ8fotL3OHw7nG+We4Q
0kUOko8w7UVkjB6DCv2x8WmL+oqhzNMS5yqPDI1GBCFw1IN0/ECRcqzKlgkMYl5Gklpkkd7WPAlG
OGVdczMUGlI8l3jQZeuojjNLR9UfSc5uFqwURxzzkIdg5I7z5aXUO2gJsrKtG3MrdLYNzCi4z+qK
T7jP73YY3oYYqUmj2oeyzb6imMFxSxRTzwggmv/YhfzTa7KVRe92WvU2GORdRRqztNS4l9p8n0ZW
ZfA2iKEw06MUcOIQieuYmkL9FbwRTHbTlImhdHox8/w5ZNFJdOHnglbSxHhsGH+SsrELy7nytb73
A5VRQM22t5C9lvAwLVbOlRr+MXcFxzXuDFnftUhHsYLmrhi1atV2lBQ5hU7US4wC5XOq2JxC6ha2
DNYFtGcV9ytRt01j7xI2tbk07iFabZuodeGnIAzsqFHZIiBhOkoSOIDMfNQ2ywc1xdS0tDEVTVw+
WZdJTWm94k0LXIDsQFI3TNa0xS6YlD3RHL5dZWDWASc54BxZ/rD1kdOXWQ38ooKIMXzXMSF1Yosm
wRsrPH/cfqQPrjI7W0N9GBpqX9SIzC9OSM03ZCTtSlu9mEb3CvtpNw75jWRn16DKDPvc7xXpmtW/
MfKywUAFjjdns+CFo6C42VN24WTaqnF/GGWIG6xjpNJ69qm0bcq7Nb8bmEXk/lWWJZ8Ugn+2tAQU
Wi9CvQIsPocaQIIhOQg2fSLBXUlLgAh/PU/WrdZSLzJz4HokRJrIHmYUQold7a1pQvpbrh3nuFCs
CIp28f24nYXZgDqwcOKNKlkUhmRA1D33u46MzzyG8Ze6jOmkeq9hHkOE0zpfxURoUQdujeVDFGme
NVFg8TIWoA4Th52Zw+/DsER/mUP6JDZ7pfMmsx5umBkwhOZ5Jnxc1vddEJwKWyPhCzIKt2hvVhtZ
xd4Q/Oa944+Z7teatCGqaUuOhVdYmLV1laERNnWHOXjK5G7pjUpuSep9vrQ/rSo/MwkdVj/ZSHBP
skWeCB5BeFHBnG7DgNl0OvFiV3/UjrtGeah5sSWsYtWaiB8ir87SYwPhXU4/0+JZtcpamvQPbTxO
ODFDjE8Geewpqn/CkNaFoISuGUSiLeJq8SHX4ah5jQGGF+hlY5lYe1YvXYstIYEZUmr0gYyNoTFW
KqyurOlfVMRVsgL+PBv3zhThnhjXipTTtTUICRA8A3CytaOdf9hM1An9YQJaeJAXwuymzNlGpq3T
FlrZkhiSCeYkJTUaEMQSNMZIlVu0qr9IbRrBAY6HYgK80n2bw0NZZr3mfRk19TbpjUTChYZzJFdj
q8nSenaiQ0PdX2IjCcn5CvrvWjmkwnBbpHvG/E0U5TqUlR+VvPpVMjMyZLtWB2yWOygjZu5OSvil
pNGLYgiviJNjPNenfAaWN3LXN8GucHLPDjF6x39IrhJR3cyh+ZZC0qOEQzWQsMrFp8JoipiIg22T
a4xfC5/gzq60zYByb7TuOrQh+AXEc1hI0kc/QLHlkPODjN63eIutFOxQ9dlHb7lNaA7zFQVRrwoi
IlqqlmkhCjAGHyhRdfx5UHFQARwlXd6HEX7vgWN1mv5xhLnc4Me6DY8yK+p+voTauyN7kngDeMqq
D3ytHPpjaz3rZPwsTIvIygq/tfZUJvOP03EPRRmAg3wSOUAlNlZqflPEn4leJaSVAZKJv3rRNjjt
ycG4YE13mUqrXL7WstwWU+AhAfUy45WcpbV4qaWQsK1TzjDc5OXqKvi2AOQQ0anKY5SKZ9DIX0pX
Y6TGA4OWkn9pX4PKmWFu4H/tHfgefFgwc7aj2vwJSf0GojElI6upiGEqqQ0cFkzVkpTIpnnf4plm
HpNJF2vJiUWkLNCG1QwfWwk3Cud1LiOparPtPC8bn/FQQKufNEAgbMY7HNqJlp9kZGc2IqmhbrAg
NS5ZluiGFRJrwcwA0v9LdAdVeL232YXwpHc8gjnJ0j0GJxJteNSf6YwvmK82Zskt6nhxAT3JsOG1
ZLqNa498b3Isa2gO2WYATuDojzZ7wQcvxIna0EaxLB2qcBt3xwS9L/yK2dmmdDloYMl9r6dThegu
TLxO3jK6bLsdF7UA03ExQa8472r9MOf3fEBUh3Z31t9z7ddgNWLvTeNqlYrHtITzK87WHbNQfF9C
uwKEnCWgXfC9PhU8d6aPjZQlISQSuNkKN7sFBiDj9UMCgKKGcq5d0rlGv+FU1PAQGl/59J4xPWl/
wdLMyYY5gHJN+6M2kFPi8S4tFPr2WwfRDg+T1d1ET2hODzAC5A7cZwO+FRDb7BDo2NmoNTc527rY
jDYifI4DJUh0suB3GQC/77b2NSYoHFzFOSP127bWP5QOGHBVAGm50+9CdTY8K3u3i0fHhUnklBdD
I2ODZmADGDdheNDyTS/tGZ6T/O2VSUUzuNFBAw72RIzUK5XXWo+QzEloY1hx/5Oamxn/leOtNqBc
wmKDEXeu+5Wer+oMBOmqan8kLO3tm5lvLPlEWZjP33a26ChBLwELISlLO4qCwWX1SsJ9kt9QCCQS
NhbxFBWiZK8wfuKYnuhoQHQh7Q3pXrqJ3wCg2DY4p0UuVB+A6jfGjqSZzHb1wVfrD7pXGZBjUANY
hOpBNHRTPgEsWOWLJSXws+lbdkBMQSEgzspRqcEQA/DuFRgcxz9L8cZrRU9l1ecMUI5yL+zPRcxu
WaepYf/7nqEGlYWnln5vXzL12S2Bkw/QLjNmHkQ4sziBYKzyT3lJyZi8mA2/Cnwby0RIkwAmW8ay
v8li+5QP4c6UrkPulwpGllC/MkblrlkH8LtXZC5lzrUfgTQTdYjBk5SumMpqU5j/Rp0QwxBgW7mP
mFJk/KGO2ZDEQifpjLWjheRPs5+4KeM74qCu3fXRnUwPXi1Mec1XIdwBI+Ww6Ws8baAw4K0PF7N8
YNjnuixRLmOiCFnxk7+LEpu3p2Nk/169FYT0GJys3zQ52KfOE+qSAPWdRs47blamLq9teuVJsXDU
ONqFoXNSwT9bIlH8jEbHoG4TYPywypbEDzFAjzy1Ocj5m8pvl0a3tPztgR5QbUhXowISj4wlyv1I
3SVi17U3MV7x5+3xdNX6hkXKwCUeDQj4fwB9xtZWg1QMtJ8Z9BEH2CtwenUxPI7ioPGlOxT/abu4
a/FzxkQSIKXKYa4A0ZP5rBI8VK72DVVICvcAdpT5PNoPaSD8wUVhFF0kFGAZcHNeHFyzNUlwPXCa
rZBswidP7XTTmH4p9AxNOj9HyQuWYw3bc5Wf8EEiw9wYeEac3h0+w/mHnJQ4+mN1YkuDJ+OtIF4R
33lIUNB1arc5U14A6suThVrAFcu5Vz0dtG2NQl2o/rVq6EYT4jY0IyG1vjyydXjFYzBM/zTpTaCk
KfVfbd4h5Whiv7C8gmTyyXZtqrA2PCn9DkBMihqQbFuNByS1r0p4UMp7jhmqg9o0fSfFsVGPcPBo
Fk6wFivre2LabvFCR/dM+LhY+emRebGdZ5j5EgZMxqTiL+X9JyqsvzvgT+WtyUK7P+bIoSi0HO2M
iLq1xILyAMoP84FSCcXsdJqsZ0zgucJJ6BcDuAmYIvvC+MzaD6vyh/CSJh+G5scBDTeIuTsGMvyH
Tf458WTqG/6ncnaJk7wFuOztXVSwaMndVN8n0XHAfSfp2xG5wqy8Q2DoHBa5EJkIwLF3UN6tHoM1
MzVZnXxpUb4SmahiIEIfNT8L4IWd/C1jBmwPk3EiXJ1U0Wn6EdFXR6wBdyfkgtLZTOoa4VkkqM7x
aZJgsLjR/zEPN7M1puGSXolSkvPPuNhYLYhLoem/D/Gh7rfEA+oJXRFjDKZVRAhaHH9zdmWkNczH
XnejZaX8nXQdo9T1/DHW6Mu2vJzhsM41j5EVOFVE1mbIohxpYC9d8vCZV+9VxFyZbc2Qz2ds7XWL
q5aZIQe0E/6L1C/ZeS0y4AbLbXRI2ZM6D0d7nQFUWt7CepIi0Jixn+UvzfwespSypOGoxpEbJrcl
eiguuW6Gr5bWLHTTbDclJzPc2tkGEr8/9O9YaVFMf2SA5+WfWPvMa/QcdGpt+NZVH/iTMZYAT88K
Jrvofrwx3KntZgzf5fZNUuO9rcprnH88dg4L/1F7pMg4G51/xcAHUr5GPyzI25dkFHt7wOs5rdrh
mJdflECuYXzO6bvOYhVxUf6dRIHLqAS256WBbKhCBa+pswCtB8ZlNFWfTaIJPBypaPcaQbhRxsXv
9hEOH8YweOM8ul2GQyxidILM28B+AFWpm18LDi48mbAVOZVJUapRX7EbFCSuWRQQqhdC9C/Rclo0
UU2BPtGAzX4G8jWjW8nKrXjJTPXC2qKULoXhSwrqK+1hxtPK0k9sLLR3S/5OeA4z3HiFBk8I9S3B
fY/I9rDFrmzpy0ICBP5FTV7NfNumuz67OslDDy54iVBmZOB/lIfZunZ3QGnusBIaOC45FNnvywiX
vJCTNwa+1Bh+4bz0PaAb7U/hq2GgAzP0oLZ3GaljYdxhN6K33cyjs6rFqK86448PL0ouOpFHuumR
JkBF9cHPjY89IZOIf5zgHOS3wHnI2q0zdopyFua1qd5yAdLXD/N3fT41gPFVEsyJDQk5DuEuoGWg
Qa/KowS6oSE/gLhgmct5q05uZT2K6kOh6Awd2bVhW0rMG9keq+Q1I0PpuIOhaK0iaz90xJE3u6T7
k4bPMbwBs0Bc5ULzBtXfw9rxBsND7ZNilcSfRbrvmh8zZTc99mTnGBtvek8gEhHmMaUSGZvo0v5a
lsGwv3ic0F/VfIvNTqKSLlvrnE4McwHolWtpSa0aHrJ0Y//jFJdF5Bow1l4WDrcC1FksGyfN1qEt
YwTaJAol2K+MeC/711vwn9jLzV+K+HTYfEeGtjG7g129mYxQZI9svBpjGQ0YBSH+PEYwOrTNZIQY
KW0K7DglrhysKA3C6+QSJERrs4KGXgNXSt9E3Bozs+Z7F72rbzBHdJNNBWEXhgpoExvka9Wyk+9+
5/wOnqLL9g3SOOY9ESEtCVj+Cifwz5RsRHeyzS+DS6m9iumLhfo6mt71aWcHXuZQhnJPsEKVpmcc
scqh4VwLCXAHYyUb2BiBgltL3fXjQUahn2gHVAjO+FdANEBY35I0wRotkORTTKgGk2pEZC69DlTa
yYE4sq2Z+8ds1RV09+gxw+YsIWieZGxh07rXnqjJ4mi7xFOMzKdLkrvLZcfTVPQGWFzFdlL8wHyE
ykdO/4qGokd/I9K/vPmasX8qFigaUCIseZkj9xIc44FJ00mvrgoE5cikWuCxmJmbuJ36M8KINHKQ
Nck/wVylVjc1pxMYZQMmb7JN6le7xxJWHZSKW1NQweg7i/NJvOEgmEjFmt8YC4BW3fPssfIstFvE
tK7emvU/Exifw5wXpNCHomBeWf4L+Em67ZJ9LPNiFAyLqk1Tf6YJAU/nSfdngZ19+MCfsEjL8LF6
oINDwqDa7kjiBZPtcV0D/gqo4rsCdOlPiU6/T44908/GR6SxmngMWpiBaXoug7+Euk9JM9/Sfau6
auiiIGdzbJj8nw1PhJztQLSxAbJDf+sSqKMPAlenHjmt9rSLD5WmFrleVL9ayp9aXVsHEHy1WjKq
yxpny7pFRq6+Bcw7sCGw4SPcJb+ZxLk4/BcL3YK/pjoLCMQLoAt98oxPkzP0g5xpPS5dVpexDFoS
Q0PFYZnF0zqDOE4YQmNtC/tJdDzzQpOPPm4e2vidQ5e0vtATYMC62R/wzMzQr7NzM/+GNZUASfP2
Oi7+ZQhaq+4ZRlzf/BY0/c4sqB9DV+IKd5Xo3g7MNzC8+MNLxRPQuDUCkN7ADLkPDWQMMXA612z/
9JaYr52ivrf4iQ0HBWF7Lix3PGNLXC/qTQUMP/DMkKsecFhvHEaOxoAWgZFFmB9i8Aqz+FFmgqNd
aTomRBvR4YC9BJsv4t8k4pH9K4vvCgkL8Vy7VP+153/Rt4E6QpV2mfYPG5dv5AkZRhvB19Ysj/Ub
ck9bepEqvL0WNwpL5O6eDP8GxES6g7oLu/Rpmi6EZZGibOBJsgLi3XwZqTNoZY4VRf5jdZL9x9F5
7DaObGH4iQgwFNNWEqmcLTlsCNtyM+fMp5+PA9zFxaBn2pbIqnP+KB09aVdK9CDeWUM6WOpqOrUR
jrOELnQiffVg05bF2o4ojSWFxMDXwXagKH8GLWD8GQxqcNeods8G1jRMzda4Nnz8YE8NEDozhWNw
3PNXcY4StWZPXwm2rKp4iWDfKYe+9VYyU0mYrEJ8yWnQHakjl/mF4ngfk6Y3HQnYa/u9XVxkf+9B
ZnhP/YZyruk/DAm87ZGQSqePbhawdMHSfgsUURbSOIP+qSa+ly+658iwCLpXjo8QvIcIwKOPwJWk
VPXJPtISmmBsLA9cdEncYdrN2SiLQf5SjL+oYBGGolnq3dMsXpX+pkVbwgOXRrsreC1VUgHv+nQi
Jd6OQHiPCpSAJxhD5q9Y4+69m913FH7TsxFgC9Y6V89dJGfEEPHKQyKbw7NPyCfYygHHuqNYy8J0
+/SoD0u45BqgT99yiU8GfhPSRhACxhymPB1jvmVfxf832qu2vunWuCiHr4n7iU9P5qCOj+RE16hj
Y8hY486KR9NKDLCudsBqO+pYXSIeUc4t7MCNiyvCVBBdI91P4cmT3oP8U+pckDQR34MUk1T21SXQ
D3dZRue4ppmAvEgT5WolXE9cLHHqFIdUpjC51uMNSqwL8ZM3fzHiug7z5Tj7mjggoy6kUWXDJK6r
p7g+jM2fUsSbitudaK/VRKNo/j0fgHGKmT4E0Cuf+WxNB8LUyhn0ZLFNv8zgp1DinVH8WECsWNus
DgpimZuXjOUFExh9ijDqXFBIMSpXsg5lC963Sftj1FIQTpMDtW20MqIybr9JX0BVto3Sv/+Htodi
vQV4BgXw9SrFlFlz5tocTQbqaSK4Wi7uLmdXj55Cw8h0mgPne76eIMBRuwjmboxfasBRFR2p+tXS
jZ1faunccUzTqNJx0IwHldZgCgQsneN+pxrUxu1CfUchZv8iuact/iaVUBmy8gjdQNNIRDhKBBTA
8XOElQhe0/gyEQW0DJNpeVA1BKkDxUzwnS1EKq8sT+W6zi8mG2akv3ywajnCLvgc40tc3/tsUyvI
ITeeds1sVBCYxnNtIUUkKXELxuhciXFA/5OvugGlKX2KDcIGrGYVRsu/1sffetf9jp+eKIJ5xQPV
kEi5kmuZXgb/SN5KCPyOC8yeuqPyhF2Kefna3Zw+i4KFzQd3qoFiF1IhS13xN/MVmhW6c55mN6EF
IgrlLTYwSC5FvIdI6Ekp53RuP/T6SJh9MG0psiusZ9LuyLhGvURIVcmmnA6EqGsL+YLzi+fCusBT
ts2BCKqRhiytPXXSP1M7hU/Jw1GDzalCFgMVGhGkkECZFzV3zYl8LnoSHNxnLFZWzXW3mOMTLY3Q
w0X+RiMteXHhMlbgcuYNj4pTFAYNDM+CEcyqNhCpuDMRqMx/oFafRXrP5dnVh7vBaaRPY6A6aB1Y
7BnkxY88NNOKPrAMcQH3JOluko9w+6/UHX/Y+3WAEnfgnnEUg5oPzN93L7ZwIBGp/S20ezGsR3gC
TIEC4Bq7EsopVIIyPRU57wWqpMV4jKw3GkuYIVaUrorygXqHXo86+cqxRJEnVJPTH7tTwgZCRvla
s1F1a2wIp5aV9eTHbtNdiQhhmjlSI1vwAmU3eDpp0MnaZg2Bk1bcMNgWvD7BeAjMr0j7DsR7Pf0O
0s3uf9RiA47bosaG1bRbsseFCc/KGVF9Keo9aDwApiU0AIAfwlu3LveGruPCIKnuLGDJ9HCX4eTF
6KPTFGzhWzbVuw3/HRZbAAxKV0mI4R/8Ml7Jcy8AmmWs/Os43MmTdm9RRyrKnOJeLTDYLFRln5Jn
k7xyDLmyy6itoB3fmXcT4U8vxk3wK3fHsjnlMIBe+adh/e0ASFnCZdhjDZHw2hfP3lswtqbixce1
bnmdDOuXzIlowgLcFyjHr1wiWPcnZd+3j6jFFc8XgK6PpJHms/6Oq0uYnob4nE0/AnGDBtNVYFfZ
BYAr5l4vr6ONWZTbOIITQunS7Ws0KkAfGhbDSyFulsVoVm1UfVfUjkeGSAOb22384tIFPx1hweVE
uGXbOaRnrS3S17P+pccbXBudRSu3fIjQY5EHRpEXCAZx2Fn41tDfm6T/xLAv5UOQ8GnZn+W4bUIL
PT2e/rNcfNR54RDAgYJetrgxtiHvXN5vaHInWeUSR+sB0UiiEG9B9yc/gp2cJGIF2XzE1qI/mXUs
uY0K5hn9LF6RkqPevMrdrpsoT0z3KU1eXsEbd4hhKORtOlGDw3U0qNdeubDPFfElxMUFjL402KDU
k+a5VuyYsUZzVL+U7DfM3Ni0SMXLmcK5kydH4kgsMHbQUMjEFBASkjbPnFMGWWZa/lN7B2GaygY+
csi3de3QPL1ocP9ENPuIYImCuqFxK+V3Y0Og+LxAExy/MzTJ8Lbe/7e8w/vXajB9CtcFt1g9o/8F
NFmtX1N91cjWPhi+U/IeOoKHc2bJFpVfjbL70Q1vRHa4NuUuQl7GukNYKrGHL7n70fW31LwaqFaR
vTEvgY1V7wRXauUFiqSbs9GW8NEtpaRUbUxGuKLsfZ3GABVoLWqPDMrgiJ9pE9MUbITpt1cd9OSe
ED0FzFxx/jEtfqJdwUoekkSDhcyiqY55qN6AdneETHNd+P8MnJd2gBvaBz47UlRDq4o5/dSAFYm3
V7p/4mWOZ8VwDdWpU/wLfCp/ZN+OBFkm8TpCcTxeGf40wBbxZlSHOuZpXxsdNP7ZqDaK1uOYdppM
3RJEwsrp+hGGPiTceRVvbDIi66l6Q5NEZMEYaituxIEiwKjm+qtC3LSc5eMyyr6baD8PIkHKvN4r
i0zd9dFXlK0j1kBOH8pvRvGkS1OflW47fryasU0XWxkV3JYKzpoUAM06DB/0A+na0tYP8ENe92Ml
FwJsdJPYp+geW2eleELeIZQVxrmXCe9CL8aOwVewt9NL1d3UnKo7F/qoSDTH6i4A3Jq15yP2wpul
3ypErwHG16nZmfJFkk8dtz7CH7gbC7ROjX97BTMFSjGU435x7H0CtSNCV9uzUZ9iQHalPoftcSTg
qwNooH9Kns8kelsB0eY7dtGEW2Bmw2KaQfBBdp1CCZn+qeoFoBshHvAeVfyuEIEaG78QlejF6Cbc
0nfoYqeAOKS1ikrcfW6Rs/Fs2iN+e3KsIGE+CnK0SZ5aCJ2v9ippF9vElwYElYuL0V315OozJajq
XXyU+mPqv+k4UimmZIfJb0HyNhOzHrZM8RL+2mucIP8JFW+T6QQgF+/l8AyyW09ZHi2HBgvktinv
o8cT7hQ2vXQ9duTFFGBsoOeXZRiSWkI9jAKqv3gA2pkztRCZaAuSrQf6al1jZS+Nx97mQHvUQrhz
MGVFKGTC0P+KLGAXxU2yv0TWjo0O7gX8jxr+EGlzbU3vKBNZ/TgsPcHqbOVoIHO3ZjwsBSmQ/2ZY
RR03lBtgeUr4HDg7kovZ3yJlNcqXUJwL5UBUGMNcRIUv5EqqIWekGaJZRtonqmhPW5UdAT9/qeWm
gL6MNC3KcAGkU/DoK8U79Zwksm7r4JAxWwfEFlR1uBDem6E71rSs0UDW4YfNqTOOVz174U/Xe3dC
6gY7iqJeLc7Q/mUeICx/pjltQ2uPGYnzuebamJ07p0z5IZ8B36XfkkR07F6TMi5sY9qJgmLy2ff7
5J9salIQapIfDHQTGWoJ/N743y2Q7PATfQrPP0GdlvcI7L3MF8RtEZDBEf0r5iOKt7yK/tL8iw8V
XjjzvxpgOJJVrFlLUBBQmB7UvzGHkeUmQjuqoeuUIZsfBtuop8J2QTHgWgJ52Jm8YQI07UqCqDly
XOGFkr55MuNhTUmJic+43NjGTQKwrNR9Wa5lXroaz2qubvDwxZgfI/oy4hkKPUzeH4MIUdKAREst
35QxmsYVSuxR4vYDePYJSGi7cqP1rE8Ps/jVaoNCgZcMvjEARfTfvG0kWmjiH5xDme6tDKkDIg3e
1D3AlR0R6/qJboR9jZzcDNwvpyliZ0OH4EuLVZTagKtUx2iEbdxrXMwEBiv2uW0BpzsquLgJOwfu
QX0GdbO37S8leczJZolC1K8VLcdTEJwL9m0ptcHKSqKWW6eSz2HVrobir0UwoKw0cxuRgTwp7xmq
QhqOl9L0jIxnNFxIdLErNyNGpn42EeNjfg0aQNh4FwoCWIsvGXoio5LDaJpDg90w0g+VuSuKEFrp
XsUU6WosLPLdhDuOnlrwho/akiHZT7UUr0z5XEzop25IA+wKx+vF09123jPUC6miTLwHOXwbOJos
g/1jcEQxruEELfLFcrYiZLesvO+h+VRB40aCEykaGHvHjN5l/2RjuSnLv4pSGD4BcAJvT7YA/5Zh
cfCQYdkyfwLC5UsS8DdhdAvwyKXdhwk/4yF3MZ4WOkUkxFgpuWBjhp34S/KvankS5dMarvHoFta2
P0XpkQWGeJA+dCfup/xfhpYqj7d4GUE5+3SlTte0YSxvHRn3DlHK8Q56K6k36gPdmWZsJmPd5Dcx
OKnCsu8MGlRBDfCMzDLvvlMUKX52pyMVR/s1M87QVECVHRTHLhsIw135w5U0BXXYivatb79UQsqD
bzU+eclGA7n2y0ev26DF05KLwtFFvTXEZTDeZEIgZPs7jzEl3OKUYWJw9BH4Gr/LUlAcyrhW/RsZ
bgvrkRSnmNKHYasNr9TbzMYUfTRWSrgZhz8b312KGJS/Aa+NfsoG4s44m6nVUfFJx/4PygvqFwYD
gdGa8VeyEX33Ny1B7k7hJM4frd5mwQ8q2NC8xfN6syaswBOngcGaDziK/lXdD/qqONvOOKefHgfC
RUCNAtMtBvZv/KV4RbvknFlvcn/1+GxTRPwCKb6DjhV2B4an2/q9i//Fo7ZWPzZQcxGYckXyPSb4
r4bVNMD20FFbKxEFEiSXEJU/yaoi/7BIMU4dIv6sfo3avo1upr/H9hcWP5L5q0NiIxiE6hcc13W4
DqigD5ci2qjiPk4Mjg36gTcRYvd128+C6gb1MqAhblCWyPPN1lKK5Pb+tSRDG5Oc9tJi/FUoWQHA
0Y+wILbJvQ6OXcsRYq9k7w6GIcyS/tRbijqnwPrlpuEGp+NQX7rGW9nZaTQ0bPv/0EKt675AxVUv
W2FvyGBfdUD9U3yzZol6/SVmr9SXVs6wLeVxMfC1J7jDX1X7LCyCoS1+flZZyJrFyACuMcDETFEp
P00jy3c6a4dDVtExCFj26cefPSNHGV4kExaVrsecwECAx4DduVA+q5vqQwo/63sSoUemO4KXlJ2T
y0+0riQf2uFLkvINVwDDvMyh0qxZmkkYqbw/FRTJXDbayZh4vjeVQR6FO/6E00YNGPGnL/JUJHj7
fvgRxiMgWonaAuq7FpZ5lqSDNTznspRxHXaOpLsjmdw4RcR9yvdgpKPY1Pwi2m/Y/3bElcwV4Em/
78VnGm2V8cMje6QWR1+h5fvCIiThkeqxBKEcs545QsryPJuw03/1Z5kNywoFGASW2t411CEFjyBL
VxI6k3EUxmnUdrH5kdLrnG/QcyNX0B5gtF5GivcK5wZDLMFNCxNN+cR7ac1dq88MltTktp8sZ+J5
NTLSr+CsyD+RTIwFoALvcfUmTEC47ykh/sH7p6UHWd8LhAnYoTtUhMEDT5g2PFVtnyXMojwClDew
TFcVmd1HnRcjNlxr/jpfWn6oZzyu3uOiTIKbhg1MZXAZmHBiiMXRvw3lvYh1BthvKz0rOS22M8y6
jtsdEhPMvyn5yK2/G7QvpSfPMF0ZPzKiZjJWmvEcYV7Mk48g+4nsq57vxIffLG3yKkGQyWcTOGmB
A5QUKTkiQ5XPk8GyGoIFkQm+cZObOTULnVbCBc1m7Kn7vgt2HVFyEWctxTQKgsRZWT/7FRu/XbXy
ZtRciUSz/JmjtxzFVccTEKH4VzMnzfYS7ixSG8RS/VHVjcIal3jnGPlvJp3ZG1NU2tIcVPZbtis4
7zFjLkDEB9Vwtokg66k7pTyVPvAP8pfMrya4JpNMExiBm+i4iFiifqrtU9cau6U/7Sf5oHSvUrrR
RhyqBz5WFNjtuMbxsai+pZn/6NDOAvwBbbY8CBaWNT1cWeVv6jlGz4Tj/0mD04sX4HHiuToBDprC
zsWGEyi/RWkvDCQ3LQCE+IjVZRmAKzwSrgik5y4GAuUoMgLBHqOGhqZ4mtJ7R8RC4t+s+oJNDCBS
797IJ679Z2yaAJwsEO1mQNmg9KQ04ILz7ZXPfxmZ4HwGOhJO7k77Nut71vKjJ8cuPhIN1uMcT7yd
Vv7D0WnIP9a4EjTp4vBSW1eRKOGePL7J19CeiWrsumdHLO1gvw2MZZL6FarF2kiuI0a7BlVuwI9C
UcQyBtpS5gS+Wa4Ij2lHuHlWsr/Oo8yR1UfjbeZsKNMR08cIllmjW2yZXvNDNri2jr0jPatkypgb
Ue0oPeME35vxPhAneCM8fD8lNWKTBk1MzcukXNgADXHM22NPaXa6i4uVZDg+3l95j9dQ5F81QGZs
PQL9brX/CHUozMuQ35EnchiU6YEruYp4jZ2xYny+tCX/Dkwr6T703ZL9uqrLTRYcSt7zOk1XgXoT
aMvJGJwvoiLYjM09a+7o1QnpPJTltvnmWuUcKmgvSh5+wFazSBQSmFdoQ1Lz1g1XQHxrIrj+lqpH
rqj+01BR7b0TQbUs71DMUBpQmCF3WE5fBqcNpQnYzZsNoidBIYt66/K78pXGt6btls17BtMp86nS
BPKpWNytLa2HcuwoVHZxHKOyD8M7CqKc3xcoB34cfa9119nN5r6HGqF2jJtVRV2ekHqU2doe6x0P
9qdxkO11Vp5bZPOhf/faraesMnOfNM2FyLJVCGIU+uQhkilMB1iLjluFGF5j1S4FgNTkzrr88VmZ
PlLrG15mOWHscePK4UIqWid8dFZ3Jzd1BTSTTbBr0YkIXHLnvO6P3Ie6ohklRDdIv5Z2lKar3hIu
lt7k9jqQu+nt9eQnJvAkGf5y/RIX3NFASZVrIaAhkJdC0wpCtLvEwac3fjRI2DmQPsLgrxKITK09
wXYFbcX2sCoLey0x+kmfjAjWfFVi8SUxNWVwkSF2GAXx0+dIbDDDwnin3Zvfb5NnEKKJFYKAsivq
I5ZjCcks+rCBzFfUNpX+PpLb0aHste2/IdtNsBiW9+rlD1UdHZ90eKP9ZFEeCyI2LeQlpEMFaDEE
IFQScq5GO0l3uodBJik+7mCHQwjQtkhWXO4FCXYofhXQfIvKXaeffoDr9e6loKgY6N4GaT3Eyi4z
DiXj4aA/+ng/SpuBL0gdSQZTYEByfcsxM+nxNc6AwZUl7x5R8Rq/XdC897T9NQ0DrUkK1F1oxwK6
qrpK05E4oyVLNcYSTsEscA2iW8hTourbk52Oz2AWSwsnIqq4Lo48chm8IbBPbv6ljFmgCCQb1QZX
SP9Tm+chOQmKutqo4OimPYeAY/V7NMlAAX5vUMylR7VYmExeI2pYpAnlmgdcRCdd3vrs/vRSspST
nlAuwHxq40t5hNEvum5JdiJ9KfsfWvVZRn+CMGSZTtppJgDV5lmUO5s81+JN5UbG3N/sxXDhSyZR
QdinOemkh6+nbZyFvwSCS0GHq1ehkdW5VxGMEGRub4waPSdiwU1HFBaZh/Le0+nZQ41WrxrUUJz2
4Auz5ALdP+dLwXuQDEgPuicWlVUV32Njco2OppCheajGD0Y2d9JxIxEL6y8lcRPooEXeLEaJQP4B
KRt/NlMF7D9/HXh5mHqIqvMPEzED3UmX0iqWORnWHd3otN60urwW6j2tPiKp2urNE292FX56mc6d
hdrUvHbmZxvi4AST0rr7CB6bMEa3nrKekAso0amt/1Fs6NSI6lQGA1SCgz9utEigxQ4uJeXlFR+/
DXBINGlQLyVCKgqEiYLxLNa/4nTb5peqOvpYD0KSibUoeyRY/23Md6XiSt4lQf+opU7IAG6TsTPS
1J2oBrjSLG8GahHPgXh1Wi6XPYFy1N2vgkZdCHJV2o4WRLeEd5Mpi0VH2pGEhCXMnbx/I91qwbdN
GhxUIYxtfWgo1Urqe0q9hM+paOnu4LsRmC1hwIseuhHHA3lJVOigX7HgoafIgMeCGML419OGS6gn
+8OGSqltN9FQ5TkWRQolCEbUcIax4+BtWooeHQUwi0YXll3G61G8QsNg7FDRv6BbHN1qhCoxJpwv
IC4rnJUZLJ8YQ1SLOPyxTgGhDmQoGHhgbaYflSRSgtd5hI7YyJwIeVc2vFMas5mi2xDCq3JxxOh/
MBggrsY6pupLVcGWTx+aMNs3skHPyMx2QrMRYCboW+sfxSPvoKrjBXRFFG1TClBG261nU/7DH/9a
64rBCnfl1as4B2FuySYT2dWWPiXvO7UO5Cwuh/HReddE+RTlZ0VoHtvBdMqyUxB9qeq1oLzS54Wr
uPXGAQoScoVxhISCkXysgPMHzLBUU67cdzzTy0h5k5O7aL6m6EOxjzU02mg9ZdQ6UJ4RVLdeekvf
BllVwalVzseAe4u+SPhDIJdpsk7pUK4DUK+wPs7++0JGxVX9xZF1H2eVbEArYxr+2gUzI/mEGVs1
aQmLSjnLlM9Y1z5pF30/32DEehDPGTfnwCr2VI7awUeEWF7V0B1K1DMF/BeYDbo02iRghh0+Mfrg
lilAo4q6z8B+UegawSLzF9o/ZTz9dsc9o+bOIEkOvAIR3VDRRgOCyd5Sig2FDlwYCnLx366CIqsb
nxNbO+R9CXFb/msImTN5Kogp46ImUF0Lia8qnbKtNiR4OyFCxaFjqAk9pJkbvTr2kaC0Lb4r1W9E
q2NCG1FVvZeNTw3QjaoQvdn0w87LinMoYrw61kKGnCo1ltdudCiiBs75yucfff4w6tYZbYO7IIML
N2wUq/NaRWhLCICh7gpV54toCIRtun+pFp1qXfmTUDMF/f8ClWULdilZb5pxpruAKBouGPJCdK1B
eDrgo25XCWoEUFPDxkbncu0FDe47iI+I0Cg1fOGMIFSTmSlAn74V+l6FOUCS6omrZ35Y3UFEHLf9
WtTJvvxQmW0miOQc02tj6ks//jK7/81aVHlLxPYcqewukRB2tUaIMU0tceSGTG69FCw8lp6JYAC7
xpTY39OYC2KTgqYZFnzhRAWSYPiD1jzUyrwbXoVxCXsbzphgPFL0+rWNhqZLl6n4zfPXJMc4/yfy
B90KZrkuflAznqToI0B9Ln1ajHTMZ5Xltmh80X+GPsIiSNGtUvGY7YuGOCBtJzf0JqlH2f+W4asL
VCryEpDuUmj6edTTZwZVxyIisl1L9H2CHG9S6BGND3og5k6EpYwm0MK2Y+a/ZjG67fCPiJkYc0SF
QA04Bl5/DpnXTpJYd/LOMrR9nJkYrnomd40ve04GIzSAmcyqSKscborxS0XbhLyHPHv8L3Xzo6G7
odgWqn5HaIsGdDj090idI1gXjQb4ptPpu/Eh7gK8PyteAgp+gl9zvDAgq9J7ZGEkAgKxUMUk3aMo
SXqQH3kcETTGrEVO7tzuBALgpYe0f7PVGGMeozlCFHWV8zTVfAlK+FFaXCe0nfcZQlmLpFA3Sn4Q
P/vtrSuuoiS4j985WVrIAbDILRoTKzxabQFjDh650hRi9le9/YGcIMq0lQYjuva9hyURGKiuZM5v
yepccrYXEeAWGSoBZAVHVmytMlKogm2sbAPdIPL4OXiIz0johLWCjnkJnvUSP0Ju1q6ORZKGTv6m
kQB/kL8hvtsG22fPp3VH/Vrx/0pvI+SLPO7Tajf8S4nrs0ZpWSIXmXdZWDalvtBfifqD6qtDnqFB
v0wTkg54NQ9JzYmlKeo2CoahDuBvCEENmlPcv4ReEkSMcWBvqnRIK/y0v3kBLz1nliVMrL1bAWqJ
dCAibkV8JGYoUzcXPuapRJ4c0+rWscI8RY1wSsYgasraGYnW97AHzCkinb5B/pYiDfTlfGuqjxDp
/pDkq/m/kgKm5A0+pujekBDor8vmOLY7yQJP2qaPTHpv/Z/ZY8D/SgRdmlN5u5S8rJpYmOlNCl2k
nD7cj8YjcMWnYxU3M0Q7SaZ5RaWjMlOARGpphFypWDlG5Ej08F0xdx491Co5/McIHB2z8WZ+eZri
mdAly7QeZRc1lBtguU/wHlBn9z2yBDRdu23sBJc6WJMCGBskW94pujl1kMry4uftGtFlwqPhU6+3
B8UdxXruJyA8jlaqngCdM6alQHMzujtkl3IvO94mg2Mkl4QGRf/AAkHJwyxExijuU+7ZgbfjbqSE
1UKTCYY5rHSA+4ZQzbe2WJP3osdr0pqwjYwQMMVmVF1VQ7fxlHC539XynKvLAm9PRqOMF8Vk9ty5
QtsJVcQPf09XR58y7KsvuwNECxwwvheUGTYN0LX2k+MiLZqz0W6r7N6gCRj+ambtquQyqt8pc1uw
LVI9kOhze8ZvB8I+VBO3Ba0dTX5MIPJrDmzZ/D9adNQ+J/lc1/AU6lr17QPbNAid4KyYgrUQ4aqs
pjV6ddwN2iChkHmqrEBx9D5GnZtXVz+BRfK3BR1bMewsSb2p7K0Hncnh7KtY9nuukgFUB69rc5Oh
nQWVxXyAKh+YoLcTZjwFLn4U3b+JeNuafHAc71TknLrBafR7ici/sZ6WXDF+X2L/0IRHkzlQlWwG
7EOgne3mopvQK/Lezp6DmaxGNmmj+NQUElZlCrcxt+KELHOiFRPfnUNXhuSYatdK+xdAS0jKs5ij
7PudjeVRT79Fm4LBZQi4j1Q2U38daWxi/ImaFqziOy0obSOTgXHpZMnXhIY27Nvhex5vaDIChUHI
uxmjYgdKp3iXHD1Egp1KMl82h8TIMlnV96p1NWKFcYAQZI7ihlQx4hvfItNta3+VBfE9p8dNuQzh
MZg+EQ2E9oyoN3pFN5lY+SatpfZHO159/VQyhZMh707ZhiwWzEyajkMPqeqs0PPwraf0yr9PYBwt
Lx6YOl5qn27V2JGMxkW92ZFEEIKCexnDMd4tVGaKiuSDHGv1n0I0TdRbuDfXSrENA9h539/J4SXo
f2NU/2qhMlJEa0uHQZDeGw5yBUur4c9eTqQAc/40zEcbneWEwdfFabbtwtPk3azqblIHYWSofgZX
yc8AZqQmo/BknW2guH98MeNIZKYj8fgL1VVCTZL3bvTHLkM6hCBItwkUQ6keiZv0YdvGyvY/I2o8
S94VIS3RaVHPZghsm8sSwi+DpQg2qbkzSd3NFXXvSxDYOosF73Z0tZS3mMgGUnTcRpooem7cpCa0
q1LAkAmYRIBnAswqWrUuowqK7WWxCOHSX5iIFviu4wYPKh94hasEMwN3Eppbh6AdA42q8SmI7wmH
rWfsSu99GPailP7gz+9ZnUFFG/jsuUSofZDpRfU5CihX2xiWx/lC+leODF7il1bxa8vbIH4p4WcL
hTaY47btd1nVs4R2LmWb606Fl2CWD/Fd9ACDBY0TeUoid5vWX5EUYn6yV0l4KWyLtEHdRJoOQqUY
3cZS7e389BZfNdgAreVolQvQsekhWyzeckdldfo+wQ2r8XeLsKbAwpOighEZ8wZSjMRD8VbYf1Z3
jIYWlhATmxJA4dgO4s7vEBjOU4JDo6Er8wH4PJJ/q+44NSPKEgL5QcRbjBW+Tn8ZwTSezU2lDfW+
N/7fVukCZBfzPWNlsg+2dGpJWYW4Hh9NPdTrEv2JoeJT5+bt4HkZu2JRf2RkJuEPGLYWtWiqIogl
wNEx8GNMxiIR1bqYngY4L+Oy/zYhi7FpB1JUcq4ZEZE3RuD4mooLjict0eodApiVWRubcCIPiWS7
sjHRS8/YyCOciOkOTMfXqRPF/612q0q+60PgUFDIKv8cePxV0MGOmjjK0BrjjwQGwjrCYxbThx7B
1qRZ/w8THHBa7UFu0RstTHfME+wn5uj6hval42hNYKKsu5SDySbrHqtpyuERo7j3fLIxcfo0A/gj
8cYagv/Q4tU2t6xjTOfQrhhXPD5mzHBLs+EoqqsPCU1ahTW89XZm+8O95SN+yTEwJBntbab8DOG/
CEXDVWE6EyXwaM09emwlUVyzSaNYunzHWZuOzW9pkOw/5KQZ5NiT6BhEFBmH3kpqvkeZoA2hHXze
zsya1cP+NuGgyfWUzRDTA49sWfZu0IDPw1VEXOcdD01e4RH3tw0Yet98p+2F4qAzreJLKrEXJqZv
G5mVXo2nzHjOIQuyfUjQEfSTh2m3XVoJQrcmJuvJplxCIPXw7eBkwG6Y5S9/8Nrm2laevrocQyf4
VJW6Dc10dj4+MBpA62RzkrETIjTyFCBLnMhxZe+tdC8TX2aU9rpNwnPZgbWl0pdVjeqiI7DW/A6g
R328mCkAVqQtNSJrpQhRfZa7MaZ0u9sY2aFDUTGkWy1qVxavsjxtfHTbY36UkI7YgHcqMc5Z/1uw
uY9obJQOpzfh4Fzm/O7CadUz2XvuVGHwpYXBJO25Soi+zu8NCglv/ngH/ooYZbo+IuAYW+TjpwJB
OjXmi8iWd5Gc0iITLTM13SUT6ApaUfRTefvgY9jSdUfGFZcJ6gJN8ddSeqD0BniNHPOinLDEzImc
7SpMlENZBedqxP2DTaYlpdMwmo3Sg/7qGSNvdaEgcqPOdl41uaXmsCkwiAhEjTnErdrcDK5HW2HZ
7djuy6Cgbkyipf5fOibjomq7cxjQhkmGnC3brHBrMotWdp2u2CzWksaUxCbqwRcxW3Ut9FjAJKk/
PKyFXs0pGlrdSim1A/v/WxyA1lskOxxbkqkZolY24oesLZYaa6qEpSCl+2ZsSa4l083QiIRtrJWk
kdmO4YrQpZZ8a02TthKbb8sB8tT6davaPz1LqsezHAnl3wQ3xt0B2yqWlqqv4Mwx3yxlLNy5xnqg
xR+RXjwDlkwFYrdJVTCLzm2w4qC8XHTdn0l+31QyOAclaRHg+r5xVvpoNSD7ThDqkODszs5scDxX
83u4T+YHZd2kuzY3HD16M4H1pf84Oo/lSJEoin4REYmHrcp7lZFpbQhZvE0gga+fw+wmoqe71VWQ
+cy955LAmI0/dgyZ1/wea3Qfn7YHjqaDeG0mJx9Vs+ZmL4Mz/Bu1E8K+wUD76GUku0GQ7DeFqF5J
FEHWrhRORiv8Lsf00If+rI9dFlX1cNxHW9qQcSRg7DKEhAHjp736zYvrnVyzRL714TfEYQ14DkM4
3a13rVp1tRF7B1zZknvYRGvXvUo0VoShpLCu8xfluoc49Le5KZEFcKrl4yXS/J+xjiHnIU0ekMQ0
Ec7Fe+dj1iype4E7EQxs2MgljdlKdS97jdm2vY9bd6uSgE06yoYadBwpD5h3Uea3OPVi2h7rB1br
okxoXWdRA9cjHGrLTuhw3w3zPWU6ZaRfncuoPbF/yZale9IB27DsDDH1xXKbjmTptRFxrAn9w0Xn
ue864Au4O8rwc0LMG4TdyIamwV8OGimqbkaB5UazlyhG8PMXxTez8qEmKzL/aXzv249nCReBLbpa
WiwTWRWwr/VXJcO1EQubkiiqcaA5nUbIyKVzG77rrYba1+TlMRlTlKq4ZXPWZ0C5Rs5er14rjsq6
5wy+sMYUrN8i8w5SvvaPlU3l0rz4uIMSupfoYHYIYwgDKC3mz/8S7OFmGBA/Qh/M9jvuQtZhJ9+d
t9qzvkihev4d66/GAqkaPucpYmCFFZjzeo7FKEcw1R14EIKAdCZ1g7uGc0+7n9D5AtGoY2+lDPOu
wceYEFDB6F72bGtz/GoO93KQg/QM4u3ENjual788GJLvrAHpJ2LxEmAK6AwBVV0h7LW2CbFjWu0e
pzjZwyskVGx+ucn2Bvt6ySXBHwFHZYKm3sKxF/ogzrhK/LBf67PEFlEOe3bzV5rdE47R2m9WU+n9
69MhZ5zlbqj8CIJLWbJC7iQCzYEzjUbVt69DxLCAwe/kogriYTQwyg7RTbJd5zfyXH6RPLWLWzjg
PNdMZDHM7z0IRE0L4Fy8W/SF0lgq1N52TXZ2ATvn3pBDIrEaVhiR6raHe+k+VcXXZONqZbwrTR+3
G6lolVw7eBfcHLq+t09wIOqsh4a8Xjd4okXe7EY7oWWNVxqL7co4ZOM1CNuDJE45b8TJxJ5hldki
t09Blm9jItIh832YfbvPPRMIRkc06j6dc+jsWyUMVoHoUhnQGH3+p7FVTIXGzQMNPZ+ThQ+S96y2
EXkhRzJwxCjGjnFqbVVY7Joe/bw5bnIkk2TGrFLqPQdJo+HFm0pC1mrqj7F33zJnRKT1XTKB1AHX
uoGxSNp/eWmeEpv1M4dV5rc34sqXJlvvrjFYe05ngG5PMQOKWsBCUOV5VsWnAPZKBg7g6m4QPwjB
eXg2TXLLNrHVl1ymhAabB8Pr1mAFmvJ5MLo5c+Rnzk4eqGcbcRuS7lmn5ikml6Ku3TS+syON+8nK
6pc2UvQVb3j3QK9mK5eqpazrlW71u5HixG8DyGmvs9RMoyr0iFs0qO56bGtpFe6UMx4s4W2qvtjU
c9cDs45ynoQY8gM83g525KQTJyDWi1S8022hShHrBGGhUPEjDl/DXL/YPjJgZnrtSMLSNUMLUFMf
5uMtEMTk4KHC57rzNXBnnF0jB1qC668IjFcDmy37ibgj+5N9mUEULOF+6yIt18H/vFB7RdHLi95v
rAqFRUB87lReEgZbVrPyeMUq7bPLny0nARrNlop8UxUDBsEZOIpzLRkHNvnfkE7rimap1YODH8Ub
Lysuqin2NXAGj4875ICowBwVzTuKU7qB9saHn6CRshDN9d10s8pjb1GCeDG7a4oqDQqZJ6kVC//c
hsEpcNOL23nLbKBvIxGxxuzKtidJm81Qm+uExMLMSNYWolU/FWtDd/dhDEaNNlgwENC5STDBu8I4
AZst5cOikPBfkhj7aOAgISLHoaLpafgxf1jmeEa8UPjwJbItVoiLoS4vCqdmCJCnCEhrYGsYWKwG
KIpdths7h+VBVQ1oBfHv064LVxBXUm4KuffQs2aYrCqYWTZudyAfUI43AVwax4XHUrxFNKhxk3LV
Myrifiqq9OCRSuU24YlCEkVdcI4xu1h9sYpi9lVauNVHdyvbalVRlwPaR64rb22gvTS4b1u2AgMG
6IlRyZhzFgfdikW/6pmFiAjOnL4K4KeIQvEOs5VdmfwKkWAL18y2kcVcRQX7iqwjx4HUxA/lWFjJ
Xp2W/Aakn3wGqc47gu+uQkfuYUa1voP6g/zAIHnTmTgUoVj6oBgK4FJ+uaUy2sTB9OY7ZFtFiruT
Pgirt21+NYDCIrb5SjzyYpkKdH7wCXurXqiJ4jBwnidbY0RALI0N/AcFx6wVcUeGXAU4LhMQsa/W
HYPXoA//tSRtpjm6xrzhVUDqDBsiAP7RIKxAbrC1JoTsGaUYfh0ryQ624/+Y1ldaUlWH2t03nZPS
h40yB8zp+mqk9B8i7aH5hFK07akN/rrxJ4+XLZdjEs71kX5wfQ0G2oe0X5LJX4XiVzm/mh3cBP3F
PK+X9Z/pqEWITGLIBPNYc1979DlZswLBtzRxmgjmBDn/VMO8GnDJh5zNMe1kyhGBjVdjhwvVDche
hy5OQh9m34f1x6qBaiJNaqYtzdDDiXwMYVh3mRJLP6OTD5apBFrhqendRe7UYxrt9Pg04oSpomET
aQw2a2uvm+2uyqKDzV51aF4see4GNj+CMWAQWDiyWaNid3AgDeGxOuPA2+pCQ7rhX2EFwtjGXEkp
jqJhm1v9MWR37KV4FmKMs4aHmaggHyXYuWg9dIFktCv4TZlcNVnzOY3DzmWy4vX1xpnQpLkd1wWf
9kiuAiAEYOjHsa9fXS/bJ950DQ1maG68s7CBlxCYe8G8cooPPbppMRK16oBkcNINHObNMLyF3vig
6GNCKlapD63WRAphlXAgYrtAv5DhQPf2PqwZgfk9xILZBWRnlA2YxYFBUIgqleUsgmQj1YHey9vo
nDt65oyUXhEUfxJq+lOZmNeQJV9HcIlk0plN9aaoxHOKxKHzDSJRv+PwhS35xtWwS0B2lHWD+nfe
PcCa6R1ocuah4f/WJNZRcGKsOQ8tKxeLM0Ih8lUDlJVIR1KenmUVP3jpz+MUvXl2yj1hOMVi0F91
pvJG/cqwaeuWgFcRRFXsqHLEWlr9UxL4Q5jzFnDv71ht4G+vI0R+UfuPTpDqNXyi0MdYhMz0oiJK
bdNBEVOAMsJTi8sog3afuIdS/67DXcPdyDN3sEfvoZPG3gCHzgc+gTnKkC4hmKZD7w8/bcrAHntb
SjZLRCalHnJKgu8dqVs8+6Ot4k3JZngscbYOLJb0pzkOR7rcRuj5oqT+KQayOx2arkxm6xHfgWBI
3UfUIxw/HjA53flTjI+0MTwFcBEaSAdVrN+FPlM8aamBxtnWHVkuntJ0YYCZbzu6U7QENvrgRPzY
CL5CIbBa1lg74K9a5vMgms08hS0Mp9uQdzu7scDWhbAvHkP7JvDWxvCAgnGv19S7gsu+gt3CZvMY
8abWtf1KMsgLIs5r0OLNcfL50I6h6cVHGp1nN4GFx+KvNZcuhapGaA8rsiddMLcyGBkUDDeDyNwI
TT8NnMfxCCZSuX9xMa9w+cNsLBAWa2dgGf9CZgIDwr7GRt8OeWfU1kNe3mqf+VI07hLWrz4m3jwp
9qHFZq5t2DXni5ZoMInjQHPqXa6TzIfHdFT01pH7bRTqteG4yTWDgstC/2a6r1mNwJH6ukzDmfXC
Aqw+mOGtgHNShP1zNlkrT0bvIVBHr8wOQy5vPRsDMWY7reFpm/MfavQyZvrCH3OX7mc9DaeocRkI
VQsA+6tS8aq2RE7B4zOGcaXY/huzQcj13qyIxnWo9gWgiDpDnmL6v21mx2hWO2A77o0IwhhPmx7k
rw3HDVEECMrj6WilYP34DMtQEPxVrCrlnzq8YmLqHxGF9zTim0rB/1RA8so1r8zOHUJ8C+20Ibqe
gp3pt+6ItTBfW4sKTg/xH2Q8EI5EL2c04i1prhjN/NTZVapEr05JmOnZhRSHZ0t9Vdmr6qdDbXE+
1vbRNwV3z9cc5mID5auspT5g+QPrLFr/MA3jzq1qYHK+vlItY6UIy37Y+2QFoFMULVSi/NxCWfAz
H9sDZXNd340CQUsRbwQRezJFGuExP227g+k6XCEhSSYdhRpNg41iNeiLRzU6W0cg+HUAENX2Pspf
RYAUZU4RIQqhc/17CS6pViMegnnR12BBZCKFgis07XVqnNTkvIZNu5Wmee5jb2Oyc7SLaKGLal+7
w9pq2kPelsiAkJgxsvyrg/ygap7D+RJUEu9wtrYItTJHFiKus1ZV86rSzzD/mlrgJnW5BvDNMcSW
qejX5hTuc6F2cTo9B1W18tE9swVi8p0urAnbF85mczqazMCCzl1xMaNvymEbEXOpf7Q+2er+0oNO
Wgv3bEj2JKnYdshV8uwUB1wmYU9+7w8PBYYe0vOgGA8TLRR0RtLduYPtc5iAqYTk3of2TvmwFFnC
lBBDat1Fm8PYcEwNzlh189j5K7JZojjeGGQtYZaw3LlrmF2uzp70KwDgrERYAEak2YpS4S7zTyBp
2r68BogHuWvvo+yWqsBOYIfsRih9G4BBk/aV05UayDCtsD5mkbdJEuc7VGg2hNzq1sSBuPKS+9yD
JEK+02+xRshYtnUoST4qlHEDYu9JqH0VN0iMf8MWRb6LV3OWIrRoX/Sqv+QCe4ouLqbrbeymwsk1
7Acb5H4akQTB9ltz9VPjB7vAdFd2L2+a7mCcg9zBRNUdQwxpZ4dk8MnbdDpYu3+F3q+yisMUpWLG
xLDXsdSW21CihKXktuvmK1cfDRLpwv+0GW3Dnn34E+ttt9wQHkeKc5Z9pNzIUTxiyhmiQ6QY0Cbt
l+NE94r1+zJzOiw+AQt4S1ezDSnFAC3sV7e/eFVxCv10MeR3d7bUY0r04qOos32OQ7hnAwQEgQkb
75pSnI/OfSadFHD+0mRb1u/ZlBzc9mpBkInT8YTZY1PjafCd4ZIlE5ZOnACIxk1LYfqWi2Sg/JvB
Asr7VyEZMDv1GMf84CrjbhCzJcLq1YqYkQ3OqkUP9DQKeIJAXR2FGpLCMrDz2fE/3aJoAqaR33S3
RstY/Wp1wLJPMSdKvnVZUv4pHrqus8HmJMM7KjvSkELmQjL2GHZYTUAMVbBJYoKUSLN0gVeUVboR
aFGm+lyPxdXUybhCfVIk+bNvwCFwT2kYg6+SOfF3qUYxYh2r+CcsXLpZRH0RW5raztZM8PYDDsm+
BORS629RzhRzlLPaGAgGxFsrzQnBQMo//HQW03RodSsRdHsxOkx/qk06hhjiAYG3xqmW+IX8chmo
0EBHQ5U2+aeo6G8WEuCEo00T7Tn0nGuVxmdXjGsjtbeq6Lg/OxwWLvE1F7t8mYJnbaScGdxL6+lY
/3ER5NU1Kc3DGMmdh3trQmMsDe1Z81yskgyGibo0++6SQpxuIpj8/uTvxhBZownYep45k72Qalgw
6aa0pjuFkJXjmRYIJA9iNBd1fkgHsWj6dz9rN6HNFQk9TrnNoiUVMeYY4u9jyYSIO8oOsxG9rgRk
X2NDfT4jvnWOrnCTdvnO1uyzxmWtwpCnnqhzMFJxDlCSjCB7oDOc9epc8omJnlcwmEQrMUwUeJG9
kPmsJUc7ZyaMF1vM7Bzgerirxc9IaITBXi1LxM6HgpICLIY/Q3q3ueuMcVtr/JG5gckC/ZkN/yJw
AfaOEegvdY1cL7yWsvtDhLeVsf0S1bFkukAvhikXfapC4Qi1tzPKV2+O9U4Qa3bIqJK5D8a91Prq
QuWH1gJzme1zdvGxfmb0aXJ2u2jsNTLd+jC09tgHwUMr5S9HyWVs7POYlH+WiyqoQJsp6BWdCYJU
yt60JCO+93yDQY/BsLKjb8y5IUCpgrZ1J+5tLzZ5obuvchZgyxz7oxE4hy6tAOx6OBejOnphkLwM
yxBvFrDgJ+60p67COBR/9Pp7M97ratr0QcqejqBUVe7m6CZ6yifTjNauO/62YcOpR6laNzWRnlDR
9YLqmPukh4QOiRwNjKQHnGLCZpJ8p1fZo3HfDJMnpqF4MC0XoDJ8pAAqk4tEZJAk1Co6V81jGx43
3i3VAOUZyb7nrBphO7gqPFiZec4J3AHTZKFm5yePAfH1Yf1vrIxXyycOm3Zfy91d1logSGBXBrq9
yT1tywBzQY29taFSJZ7YaBTCjPfWylCPpDDm9R4OBgxdnLhaJvdxMrLAcBg2Fcs2ZJ+ZtXfJgm8d
8eYXSq1HjtIQ6cEorbMEiN+65WfXqr3u0Grn9nLKqlMON89k+Vtof0H5SInCYzyLTxuTjlEQ8zsh
8CH2iOaLgSFufgu1p9aCbcTNWSQ4Oqvk0ZHjY5clYa3FPo3U1qu/FHV+J6dF398dahu6FZzlCN/a
9Fbh38KTCojm1SuH93JCC6SIPLfvdL3/Sjx9sW5sTKzJWlYx7ZFwj3H3hHAlua+1GahAh9XHx7BF
SpbMwo+lAtQZWOSBOe1RhtUtTdTdKfSbVkAdnkygJOAehfMYMvVph922Grce9si60ZZVRw1ok76h
Bf8q6SwmdrMeAwehMHsypkpGHVnCyDfd6kwbsp9Y84hFmn0CIv4hiPzWj/jPO917UVX/IeGWPUVy
BqTrB1ictEohXKOpMG8IZ29ugiReG3D02ZQoOnq1ynTAV3m4t8RHjUM64wPM8cOW+gDzbcKDU1fP
0kn3OulGhht8Q4A/soiH+xvefMwhncW3WahrbbrPtUncCplGBqJqFCJXLoaBSRYTLQ3la5xfcru8
6cz1klFqTMqDjdWUB7sg7bOiPSyRRiMzsTX/ozHRVgvx0Fr95Jk42FTYEnAUb0w0MZNpna3C24RR
spE+UiLkOrai0kqMBxB/SEawyZjYnAfBZLNwOBy6iN2HiKkhYN4YsrkntbXWhfdS1jQ2bTqsmy6k
RrRQlZG1ktsfPooAvF2/MeUJ8SNXp4scTLQj7meY63mi29QKSFhCjbD3AEB1OOcOdbGYk7ehjVgJ
W4smbF50GT5bfn9XNKEMNEEvGoDhhhIZO+Q0PvuNBNLUMrijF77kCEFEGjHFlEefr7rS8ulp8AnE
88KS7jDb6G27cqhpZaJdmVoQEdjDFsYKOKq3UtIzYwzvafBjoweyRNmX2hyKbRLRs6g3es1fOlR8
QijM6orhWA0xH4U8k0dm9K71WrOuyPBdZoP8MXp2nwY5KvW0GDKU5OFwNNh1avCL+XBolvPdGA1r
p/BXwrLxGLqryPcIpgZWAWVWp11BJL2cIABonbF08P64UF4tpCoO464udu+qz/pl7s2xYGhVKv+9
NMEFUnY4UrJ/aj65YZ1FHnm7Tq/pL3CKx4Of4F+fkdS0xTNIW4bi3mdodivnjBOP8NsAP1kJGONP
djCyiveirSjZzGNjjQdZOYdKTucqz655n26CHO6Y0Vi72HxEsIDMFiGsw+ACCbrFNnYxNgYCBddw
tkxGnmVkLsp5zuhXJxbev1kFBtcFu1XGJMPlU3dCyYnGPk/OdQRCvSAAINM89lQIX0vOztUkrbvL
ORsFJbLKCs8olmQMd3kCoapEDZ24zUFr2mtfyjNBd+uKUgJolPleZcglqqRjQ6+li7Lx8OM68DWM
VdnX9KlmcXcU01ZVXZiKnfG7YBTQXxujE2iyONbdjt6pTBx6yfyzNZ2KjAuPfa2o97bWv5Vj8eUn
ajkVzqE14xsjbmZK4FlImATuG65xv3/3Pmv7tiaMUfIaYtbmP1yICLZbvhvVtA+79LcIc8LMtEOK
Nt2uHB6F+Gr1SP/5RZYXTKRaGax1l1FRHh5sSqLEQ5ZYaywgIobvEl8iByQxIwZUt4msYJmycBJY
0sKIktajFCtxZet18NXlxRF9/7YhxyA0kcMa0a9I1XNlAP4ttWmjpyiY/dF6RJ7x2dvgMxPkXCNl
WtS7qBSppEGNjw3zGHKk3Mnxn4aOSWcBK6awu2TpiWmnTEUENaYyW7Jo8OET4+cJsKrVbXE2gurk
DPlf6vZkfYOPLcNqlRotwX52vS4U8WJass+JJea6KffUqbgakH7o3q6gp3GafxnaQDmFl0bAt3Yh
YTHf0jNS6zN/YbnJo07FhqBfCnxozxZp3bVsHqwOVwYMb8KVcCVF4jlnlzhZ3VLTkQfpztkQ1Jfl
iKXEqHd8eIjItJWanVFpJ9eMlw5qMs5BjFyGgrUp+pMhzHsZc+DnxSlK/XVeiL9UQ9dTowbyHELW
DRniCq/WPjRDJDd4RXV2a9QoykNH5KJRZZplIGLLrjbCsqeRfWjusmhjmocAEe/9ND0GF3KgDDWM
+MJbT1TXA0IpPYkPrss6KmXzJ/QaQfFwj5v2nPh33ch2oegPcWx9kxe2Kp3kUAku5FqcjJbVt0mQ
lYs+DjhlWAWLwav+RX70qMMRVZp9TH329CMLdWJv0ZwAKEAcbhXvuTs95o+qVMDfRLnmNcAei7WH
tVXK6DIMB4y24V8TAFqotPLSaf0lwmSp+VwRiXmyoTgn/bRJIp8OxsD0Ev31JbhtwzJNDH4DNRta
nKg8D5r9kOyxtI5liYGzcPAgj6CheCqzjFm3R5/UG+gRKLRArxmHURcbs0MxNBIAZ3GTRK197caU
awpYyiBuhPQ+Fb29ZG++dTJS2qiTnwqiOgu9A5hOFYOCvO/0t8BHoM8+mYhqH68dbiVIw7nTnIXN
YKPE7BbY9LcDdTqma6IUW3sZVZhRxjg/SoERurVR57U9RshiFsDKaD957kueEGiHRXP2OCFS2Ukc
Po3Q32t9eHTOrFwpg43wp1Wv+g/X0fi7o43rRucM3i66RX3Z4OqC13PTOpbv0rHuRVBv2wn+lh7u
nU5eJz730kaVkgODjqwIica3Z4O+ise7bXrUXUbBYi976SpGro5PyaYumS85AYtrR6/mAIYzg+Le
hclDONF+7KaXfNJYROG/qdJ7DjahtIBfsLpmC8NIGWydAHhP3Bx2TgAMWEdUuCOYkAYXlgz6rP5m
Y/en61p74Ux1L7deYq9MlZ1sQqMNH2ie6PwPjx5E45CPOtuHAIdKc1Df0nvjzHjXg+6uewyICQix
9bs1OYu4pAtX2q0DijRSmtpOc/VwMDmF8e6M/nPEyC0nFLymS0EBsDOaK5hZ7BPNyrReUvApXD1w
qlgXoQ00Ru08DYgpep6YKndfYpZHDtYUx6p/kWi9RW6Cb/PFVsYVl86vyUlcxne21ec6sXf2ANc/
/mdnvJ/IQUqbm7eGHGypo56jf4kLedDN4USIIe7SF0vP2HDG6MtSpzsm7hzzgko8jMkTIL3MFwzb
LUSg5fhVB2yA8Laa0Fo0TIFsgJ+HkYfKdRZD+arZEtddRi8NLq42dr0R7ELtp4QP2LbldnSAohud
pFiFAjFJvt0WVlvvvdTl+5DyEYXja9yjjmZKqgNiKTMSlDGXDhaDrTIiZ4TgppFbvJtw1Pk5dCJ4
IWkBCANU9LxrmP7FCXKPwPm1dc7KAoBVCiqQQEHA6J6FG0x8NnTDCo97qkZip7tjmYIab/0Thsdz
oJwPk2uhUsa7VxdPDRwH5SUvo26R1v6tmvLFDQFcqxZWJnJgdkV60W80fE5ufNSnHgcSVjLTRwGR
ZiUz02xf6hojKn+mi60qgrG8jEAQh3CYITklAmSE1oit5nSgFlllxASFDgEkqIlKFS71JWlQo9le
fFWhPNshElK9s0lH7ojmZAfPDgZVy8aI5SHGXeta39O8bHGcC74N6rOvenB+Uq+9TOU8pkZhkEW2
T0eE16lmnqLU94i4eXKJOI8161p5Ddv0cRlAhjBZk8CYluxeTbxBbR3/yKpAKslX7nfjmdSN9YBc
jWn/bkR63cYkJ/CIiNZ7AxX/rjXkYuELK5F35rY/py5qT4XkvshH5zj1aG3bgj19W2xQT4llM7I6
SdhEF4i4nxqzLPBvgJlO85jzsAB5A7td076ycER66Adbd+y2Im4PvuBgNjTSo/NpuGhDBu5IUqnl
35rniGNRsTFzFGbgskAvmobkB/a+JHOwwroh5PTeCvPWZHJXdThoDQrcRv5h2rhFFWtWZu4EPflo
ebKmJ4ah9JGz9BssoXimMuPXGjGsja720aCIpwR08qf54fDoc1A8IFsYgIkUPcNN3WR+wDF5mwpJ
bKB7RFSC/yCKL82MFNNrNmBCna2+upkdo3bGAqAd2oMaIIeo3Nhz29CnjIiolcOeQRnpGeiYC0AC
dPuUT19aWV2MwrtVCYP5uuZnRv13TfLqaITF1qoIt3bl1bKjvUaWut2mrxIkg8JKlBO1hjTA/2cz
DWso2aXSAH7F9MmeBRk4cxysZjjvyfaboxp0mG9my+ee1NABRlHtpgwRuuaWyPLNUyzyux/Wnz4q
eeUKTBEmnjowXA4AL+K0HJPs4CymydCzHzDEyyn98yRfqebtAZTdBlV8Mj14Jghim2Rczn3yDRPJ
XHeuhdwMsB87JEbb3Cc+i4o4s3cJl/eT8j8tIM02pIIGk5ZrVz+Opb936bRnEnm1h2oTttGj8qa1
bwwkqmrMu8Lew54W7tNMUBFpONVBVBEmsgiS9mHX8m7a+aUugVBSraJKIbQY5VgyEcWOKWBA7+Fz
faaG9ZH04bLO7HvSoHweqRRGsFBJqlDWoUwddLLzPLIPdSyinlE/jNh/yQzo1F7lPyxhvhDx8KsY
dQzSg5wKLcKNdkA8js7YwzHzun1ji93Ayx9m+TGsmhOrqZUn8Lm62lkF3sLTcZ+LdhvEcO8Szm8K
ayyptNGO9Z5ZwE7aEZvrqJZBTDPX2xi50dzpTgwRL8E2bUJADCry2LVgm5bRwRDpZTT0t7QgHk7q
a+IPIFLNOEQwrqbLFNhBZlD1zdnvMKqCD4z1ZKnciw4PcWD+YxtzEINorp1fbrjy19Hg7Bpzr2xb
BzSSWSdHh9hWRM9ER4+LnqyqtujWxpCRqcVUE2WqPqJBs1HgqqEhU2JM1qNpE0AjV0NWH82UtTf/
TBJao+cug2UZmGKF+TMlwgvGpTHQOYQKhPbUzdguQtByZsyTAgNTCwaf1CsjgvOx1B4mCp9RT46N
BFtchIgtNGrBimxkmw5waYzQ+1Jt2veNfrOTaVfoJO+MOmobmTbEZNrffeed26Z7DDoIVlmIf4Y0
372cPrCeIeEKZalT4vnyZcqRWqH4HuJyK4tp3ZQsbI043waYCYc8tNaqcaZlHkUvrWfgeOOYN+A0
BMNLMmYvpiRPhF09h5CnzbQZTilZdjs7Mj9UQk8G8vcSU5WvdeWvJw4iR7OoAiA6MZcoVyX+giep
p19l6Hz/P+U3pvfYJDM2nLS/0HcelfDlqtSwlhKDufOy4UBM3ymNp09PBIhcJu/Fy/Gqt020J191
M0Am5ebDBDVAOSsj963zxo9qCq/M+DYZqZG16rYRvRrCyu4O6SgAYxosu6IYYNHDPBKYlkuzullO
/qLlvY4asf9gmptv56T5vlEC1ZXahQ2HqfLm3jpB2tEOzLQgF7N5YZSbpzkmRVGhmZvpdcW0qIxg
1VrqUeYJ5vEEVkTfsneyCgyFUW7eqInnnLnqnjs2e1vkTNI8xMp760csjkGaqjlajbOt1e+NbPkC
I1hiVVicnNQ7W5myFxQURHUMimXFiE8GtKYQbGjdni4imU2wtanfIr9ojsoDMs7f/K1Mdru157w6
PftJXVG/tnT6T5pfvuYwKHwFUUAOfAhC05q1Tjqrn2aEIav2R8uxYyscMAB6ANl4Xf2FSuQRi9Fa
avUAxdG4ab36KJIKDZhOv22F0TZUKcOk4tBEyC5iVO4TGYX5pQvqb8uihEkNnN9+qU5St//xoH5R
5UoWPzVoJH40Wgq+1sEbcSDYQAarmOkfJIRHbHXu2UYKj38q07j+M3BobhKgKouBOhmZC8G5E71Q
l1yPqN2HIGJ3yBg9zsGlFMWmYNobx+lfD2pOI88r7zqyGMgNApQpKhZMLsRnjyzuU1i+kvy4sj1/
L/uvhulFwOAWO20cUP8lH0Ds2TYlLCk/QMxcQ3K5/YL+deLo1ejeu06yxCl4TMJwXVRYmLPyJLrx
0yUBLXUrAPMde7qLr4vzINVadOVFS3CvoD8K+cL4c+6+bJ9FbT9Byq/kuJC9fh3H/uC4Csr0J+Ss
pZilGyyxJ8P9tML8SHzwpsIU35MtoBDeLm3SJvYy0vNNjZaO1NH2q5H1L0UxDj+TTJYeP9mqi2FV
ykgW+6F2WI8CZPL8rj4MuDmfex2BiSXBkzFTQgABXLypnHHvtllyq526wkBcosnKyC8Nn9MJPC44
/7ZiWksogUN4bDfDOwYOmBbXikPDGQn/JooAD3Bp/OUTO68UtkcDGQXIFZ6j8WYiOUOpxWqVj/Q4
0M1452qW3H9w+oh8kwOcad4dtezqczud9XaWn9BE2NuE4PMUldICrF6fbNxMW0EyXST9HaR/xCbd
YJtSv0zuzpbvprerS2IX8nLlNcUyKD/LEP6otjYAaA8kQbnhFtjkUk/zVSDhA/hLhMMKKzAJP537
7Klrh0pBfuDKZFfC1uepUq+YUhlAxu1/nJ3ZjtxKlmV/JZHPRTRpNKPRGl31ED7GPEkRkl4IjZzn
mV/fi7caKIUrEAE1Ekggr27K3OlGG87Ze+09fLSqvwZp5ZYg3o8L7bg1OmNl/zOHELweBR4BWqdR
8ejONFBRqa4pCTf5cODSjuc3RRVShM8hNOzAQ4/9MLU7v4eDBrtnAbQAz6fM8Mwi44xvODBm3Pdd
dT1XX2O8VVFguG7+soBPEihAOehniJdoGPJNgr7Oc+NbSpu8stz6WU01fT7D9HXDZJM0tMkttomO
d9fqbjJkfx6Ow5gxY2wCIFFQs1H0Bbv5daC3RTphd+U20IrL89rwPKBPf4nci856plNPJJgVXLr3
GEe3dK+pv5O9Sut+I/Qhh3gqI6jAmALD8xKkOQyc+Hn2vOPUIEQ7E1/4eZyaAGR/VyK45AqHFv5y
ojIu2URp8XHTKuPbtflf108VyQERnWm6jCWRvSXnQ8IyAL3TazvPil0sUSdxXuHijbuFTWdYC8+b
ApWvnT/BdHZ4F4gs85vPUXTBNO67A5UTks/UcDENezQ/Zw0dtOjM4qxUVD/XZ9teVsWVclaYVll9
LpJzt7troYT02DdiKlybeqI9Um10cT1kd5EzbdBgOT8bCrqgD4R7S8iF3X+bFjQfN+14n4K2FQcV
2iSUHbhknDk/NJd4j6Kwo49lsx/Q8SRrlweJcnqjiwd8bgagIFfaCO5rQeBFy1/9nKJn6OKLtU+P
eRX5bKGe6u5hrn9WKWaS6WdF6oHPxcJQ7yFarOEnTKvzLrnhZtZgSwgMwgNQ+qAvi+JMUn/hvoPs
JL9M5vHBgcNYxtaFx6UAhwzbIOaES59PtDzW2WVhkJJyZQAeVPM94BNo/MLeM2b6RT40PoyDpxYb
pLWrzLnVnzfd9z67XdqHxb3E/oE8lLci5PT2AOyJOIWcmptVb52ZNTiAPbrATMw+CAIoQH3QQKR6
hPFHA7f4irmhjZ44Ea918OU4yl0cbqcSwfdx6Q5TyElmQJ19Nlb2GSYVbqno3Q+rMIuuR+axNzD7
ipi6MvJFsRUttfwHGBAu9PLha5A8evoydwR+RXksVmSGLHDB9DufzmV7MySfrSw7LCuU3+nPCOpA
KyPaf2ytaywvt+/cuq7gQNXmulmnH/UUb+uUv1z7Pi4f7OkzHskcxypKBGBsBxZ1Qj7S6GtaH2v3
I3VBxUIySeYSiID0jv+19TT+lxKhIxc4rB3ptR1DiG2u8oD89a1NW6nipuwN/t60qFF2DgpT66sa
gsdcHHrFX4DFb5YArjl14Lqj8XQWzzczTSmuYbs2QkQ3gEuvHvHbbmsbB4akiRSTNaXJcDyo6TMk
kj3AgI2P+y1UHGA87pJ3jbov411oDgkQhkXcu9P5QNVjWZPa2o8BKtluadg/j561Nj0+s/FG6dfI
39cTfMHqqZVPJQIv60OerjQJPA6b3K/O6tDjGvwNGlo87BPAn1536bHHrEQzYmXRO7hHCB/k1whr
J+CDCSAR3B3nGMwKfH7/2JU3sXiOqScI2DJpdkNbDIXJhbXAMrVvezbkqSfpSm6H7ju4UNldTtE1
Dey0RKW060cE8DHNmU3HDM3vI3TXbI/C/Gimq2j+0bpfQabWaHNLKi3pdJWVD+MoUNYek9UJO13U
M7C96Gbqm/uwuqrGZUOi2yFNgOnDYgyuu/g5jH4YPA1T8jnktWLZGoBN2NVVLw7ABoboI3oeeZuo
O1JuDN8cCJAp9w7+wpDn07jPrvPL5iSzbI37iSusdPdaXNrTLWRJNAf5tJ8zPDJ3I4rAkeWIV4xo
yzl9FiHlQpLfpjtdcKbliaTnNdcqUkWyFoLNc7NuGFR+qY2epczvMthzxjtXRA1FxwqJznxTjx8d
yvHqm4VBK+rJLX2EgH/mNiu8IAPYUJn7sL0r5r3ixB4AroMf7H5qiW+iQd4IlJ6IyNUFLpe8uWpQ
AFoAAIGR9t0xw5qcL4Zl/SJyLjv1vbG+aOt8IA4jId9OSTovO+dLizPGRt3YnjvxDweMTJ/fW+3T
Yrm4nwDXKDYP3C70XgveCklwZtSdt+TDWpZ5TmfCNoBlJstRe2CjKdJydI7CrSOfkhIOwUXjt7vR
fcosgbjsvPA+de1dRVaJ/alAYhNwPW8IX0OTNhClM688iKsJESRu+UKQ4PKg4nTrQrf0gguLlxdW
EBe1rcsGk/U3gUATRbGLpSXfC9Mc2gKQPTMuflilFUxPEboYE44rS6qH40gZEHt6NSJpxusA6Di/
qLmTi+gz8WpldqEBcibJQ2I+Vg4qLvujGNaSFdXbyBC5cm+DeKCNDr/gSB+JhfeLsjNgWi4q/usm
/jDln7R56hvaQkeXppzPQqZG9t3xi6KSnoPex9rBbafiUHntZRUCpH5LKNy+85sNYkRWBqiW81U/
D3RjqkOX0g3d2yY8b915P1O55VbKVf9TyTxspiPI9sPS5oexuJES87B74xfq2FpAwN1jJxHuAJtP
jlJ/Wnn7CfQ69GON/uSk8Q754qZFDYsbdyFM0S/pWfbfHf9GYYFBnk7BCdU8Fl/2PxxSDdADMGi9
/2iFXzuBYwsjpokhcEw4gBsAhTivVzGUNz5pOE5jpI+irB9KJ/oSkJjj14LJsxrN0DahI3CQjPs+
IUj0goOyxB8vztreXNPlJN5iurBq67EbKJQb3BzZ6teIvfgc7sUhInnOiVEWA0mByPsZxS5Xvxw+
qF2Aty0Dxdqttorehk0MfMTWk43ZrvFWUxrRV5NnV9dlUwrolAF6FpN+QB8CiBcYVG6LTazNsVvl
RUUUPaJZpm+K1sONccAafZjhNOA7by9tBZRuWrkHFg3jTR24BxXoQ+YHBJoFyU/0XQ9VyQTyuyw8
71X9Ya6Ruhmqwne9aoNzEcEFnkNDoH015Vsr7qvnpKsxbM3Q2RG3zpy1TB9/m8w/FRDoI/Vsrkaj
zye3WvmHCwZrxRvgSt7oivyIVi0RNPhenYeFdad1mB6DvK8veo1obW4LhKTKvi5r79l3nAlkEVNu
zCtKbKHnsIrDL4c40N74fNyzdPSeiUqmyahHufcmFTwhc6Cx4HYgVCd6shAQqd/oiyWH6o9OkvPc
Mt0YC8NOXrl6fZp3Yyn7S9sK642WxE/pERu9J5wbirzcp5brDK+DcRtOG+N8GXPQy3KBWca/dQ2F
xIij1UY0+KlpLB4rrMRdYn91XVyUPfsHwgFuqNXGboS3zWsaNSXdj1zyyoq4HynkQxfpgf55hKeA
GUjL+aLwwXTO6rtvoVMHlsk22+EVb2v3MAnlHpGdHKd4jSZKLpTSgIjMhLVC8n3qfLiZ3PQ5pniC
19c/X7jszAj0Z6emh4czbF6ph2y1LR3y0gc82fRrlkFKk6qC0mh7HjkW5BJgkPIxrcxA44Mo+YUa
l1RgUlx79SBI4rQSSMxxB8KsIGVtRlCueoon5edY+g8D2r8IC8K2HYZDV+mfxZJ+D2v6I3w2OjoT
9JPW+jpF2PskTYKis7923WoPt36IJPwZudbHUoFDMRztXes6I/erRyvQigbgXXmdyPi8i/jFrfwm
96NtNUWkUbLGLe55x8E+k/4T4h2kj6a4pr8l6LDj6OnycxyH+0FzLffDYwIeOE7wU5PMJr0WU2d7
4er24Nr2Uz6ilUT+g/gs3iYNYMcOA8Xi4S3xihsuxxDhvOQ+b0gwT7sPcct9qTUwViAOWi0XGPEl
C6wONIqDG70LtEtisKOhFYjD4M+j/RMmzYRBQ7WFGr/Zbiy9r2GKLPWHM/R1T28N9L9rk4yV2QQ/
jhgaIHm6VpbSiijKoeDQVXplkYp92MiSnaSz6gXMEtszrdnIrTIaXK0BpUQxg6AV8hI1x0e8fmFU
WeI2Kn0FFLjLA9CFG7cojCRfsoWswX6qmwotLHnzDeUstrQyo/i15KsIuxH8bGcA7xoij7HLNpKW
5kJv+tscc9H5ZaO8JMRBL60gQEpaQzB8Cvj/rqUB44S9fqgHncPqypOMnhXa36Dn0GDlc+V/jgIP
IQNFMB3Vt9x1Bziipd+mrA0aCNXa5On5qeQ2lVbHhR+4KJeGjp4ENZFlcSgHUVUS7CvlQIPyckzz
oci2tc7VyNEj5KB/3bpEf4Nq04NbbVovJKVijIy8UOmY5OxCIz2Kbeu7OSw6HHQRmcWIawuupCly
xuxLaygxz5vCjkrKYynypeBboOhH5DvMdJJafkzWMDtT3sdZr7dhNgUtYUQqQJ4L7CMkLKCMgkXV
CAWH0T2CnSy5D+igIl9jo326gjkTD3knTIXOAIKt5qn8tdTCEV9c9FYgd3xmN9f7RiDLBTZXR6ok
SVW1Y/DUgz/xP4SFH1YwIQOP+triTcjViF22FIcrmZVe/wtqf0kMR9uLAZ523vkpkJaiqJzHrmwa
ysJ2Wmfjx7RDsIRajsYbMjtk+j9MClaUfM826sTP0BH1BL54SPr+2aH6JA4O82qxVmVjDcbLH9JC
JDvAoDM5jY1Mey7ycspt/9uSeKJPOHM4JRTa3AoK27nIAtvPf2XFaPtyaw+aU4L060mktG5EQyXX
ZpJ7q9Dfqghxk45T+NdpP3b+B7T4oUZL2i2ebw7RnGbGpXDSKTjfSvqlAeBr3Hm6Hdnl0D0XHdvZ
GLvBtM/qSBBMP86dVKQ/5DqgDDyGHv2ts0hNfvCpG5IYy53fNXP8I9Z+ghm1ZW/tv3toKrGasXp0
5/NgzaubtTWNQ0utDTkd7nSEoSMaibunPalxTFIlFMOQtgg26JfG4tgVGMrHCy2skhytOUo0/eTe
8mIQjDk8llTAj3eNSzKM3QrH2vemKqcnhaEDM20ik9TrdkhKS6qt6dB69GidLqD/JOZpSRuU4EUW
DJCHwm5AON3Sn0Ga6FVOtOOzNf5R1EtNp6XzrFXGk+M/DQdoJiuJP0RbBZOnLxruo3h+Sk6MXdcM
QPUaZPi0hLQw81Put2FrXRZtnxTTrrXG0G+vbVdlubfto7Bpcepk7koEDeZMVl8Hvw+XGNZTW8vP
gg+NytWx7dymOAxdMJVbXraQGgi6gm7wdyJuYvHYiiDI+l0dtKXt3mdAxZFvWjgD+l8Ohf0+fyw8
mo3FT9laIVLbJK3MAk/fjgvKCV0U+9lXGcjUuQ7TSNaUeEtVIA0bawzQ4G+cUuLyny2dmzXMt/X6
pyAdUzEf0mYUZkIpUkcIjzkxDJTLKvx+kkXZqrzbwDRSXNh5XRCiKPgNP0zuUHKbxXbGl9aobmkj
hm3ILMjjJKw/IRCS/Ms12sDhOkD4gvSsS/dQXvSH0FakI02SFuh9ZEdkWMyLLgDuDwJAMssnoiUz
m/V0GfWU/hCO5ZdF7yN4R2HnDz+FzBQxn5qg2el5bqeKkF7TzYL7Ub/UjfOLFzpcrvluTIVkCdP4
HsBjKa9c5awFA8Aj7N2JnSzpIcpix71SU8OOXrOCYzFMPK5Cdcf1akdp0U+uLemvRcCmMdbVQEN2
OYdu3AEy5P88Py5dnD3wE8fJZWwaNXzTjpiWc7uMM+BckYNXCci5F9zP1BQ0UojOKY7u0ucGpkhX
mP4gw8wGmJZZ3G31ksfAFqsu8ii1TolfP+AjswAc+mVhx9TBlqYejmgiTQeWNsEzhEueHsdT2xUt
llILyaPZUSuV0VZ2zeLb7CE4476YpaJwyhR2KS8IF6E3xYh5SX5plecj5qc4jJtHJME5RcQ5sAiO
CkXq15/GVsYcpPmNLMogTbiMWCWzIEDAEhbhGNMyQqJwzCeizXGPlwtzhxLmKq3TXclZhiQ3lSWM
ECxlNlykgGkChzjXgeIYXOewDWjPZ7Y3XWtDGfuCl6LyaFsMDQZeTtdI+jhYzWr+btUDAfChsZ4a
RHvo85KkX/SlJYtU0nhIiyyBmmSmEDnzNM0w7sExgG7bhXFQ0xytwP8wpeedpHkHyDKE7udnCxfG
0sxVHCEY8UMDZ6QmkaKctAxaQtWlBa81b+I+Rh9SDhkkosyL0sPk+LS+c8UqtncJ4dIHHyeH9W1i
H6AAN9I1P3QFAYFXVlTiwndz9omtH8aIN/2igmGp4VcEV5aRtMxt2++j7waDeE/nJRqCQ22FYr5E
jzW0H0kRSfF1NWkBVA8X44REyhUBi4fFznw3p7mEuuSQAUrdqkwLVrlKpORcR90Plwl9Ldq6dH5E
RdtwyGqUyKnbuKq3e3hNfpnva2njA7MSBCZ05LiBXS8G4sBdO7S+c1mN1sh6wZytzwu3ruVlHS5B
RYEjdLr5ZxA0OjvG7jJTjSm6kIazb/FGNUHXIjBMO9mQENJxjLXkUiQfoyYvuo+8qmWyGVt2bhAZ
Tj/esGLPyQUaioC1elLTctV1vOPOpKtw23YaxysOlf5D0UigPqmfToIsHh8W2eR7MdmDNH+IxO2j
krlnwXVV1cU4jeS+5rSioiv6on2HV7AEXI5gEV2Ol6p4vHAVh8SzSUkdXdtFTYdmpFo57JqBhv5e
Brb9w5Hesm5qgy/vnCBIkdVXAzIeUGpeyD2vcsgmGguKmZ2dN/rrEosUw0ehx+Ge+mtmDrnUGhGr
1h1rU5P6CNpKy4zZOfC2Xu4UL4vcpKpiWRwnt1RMwxJmYi0aAfJ+TlPObKYT3yOvGX4Mpuz4OJFL
HIAzDwacSzE6N3yZ5FYKGdUkQbHIb61upGUya2R2pK81VoI0Y0ypo6dghygVLhaVOdmBH57R7JMU
FBmCewWCrTM9LrhjM1ujA5ypjs5nxisVyo3OrXGXldXor7VRL7mROp/UpoIHTYpn53Xf0lZKunyw
odZYDj/PqAM5iTn4dY8czaIt7jyIWExIFLzUyIclXmiwOg6qqdsU/sqtqILkM1YRuCpul4RA6et8
RswhSJBRyMa/1F4z3+vAx2/ltGl4oQNNoTtkQUGthiyfEq9blwQqhZrA9bqExB1gq/1WtiLNNpMo
C/57HuYfqOI1PWZU9+k+wZP32RaB+mqcCc8+PWWidtN6jHGVhCxUEAlE/w0emQ9DI4/Qks7UkD7N
dFQfACPW3+OsIl9HVUWEna6JSxRm2Ath68ukB6mD2JOsXulFhGyik42PriNBclpGCzCTQBQeG9tb
SK3rMNQBRAI2tx7XmQWWcmVGYdKHxWg1ozVvZ1YZ/uJ2zKHkuGmHPqA1JTVG1vF5N/UOySQdPvZi
O4aaKOGwsQUbkuVjXmTwItwVHDDNWSyMgjGPj8LeYe0ErzpHMS2ZdkzIoveAQWBy1HYxUMJrug+T
hVpql+caJDUGH2XtWc09/yoZjD1uEhUW5jwKVfcDVv9QkPiNzQzH4ay4FTGvLHZqiRTVihAswKgq
Lqrc1/Ch4eqCjBtTL3rg8CLB2GSDCxq4FKQth1LBaEHspEmpTCMQhJgSOdsom/Lofh4yu/4IWqno
9h03sPQTE7Job7EXFfHWSMtG+BtNeXP0rdFqvnrlSHyqP7dj9KXpezyzDgzx+EcWwvrbl72DZAfU
2SwKojIgdaV3BmYac35Bsit9jisDJhYn9Wr/CG51zp4M+quUfavyhquOrtV4PgV2mXxn+8yYJMsM
oQbV2xDRK+VEYAVXQ+whIjgbueMNHAsbqGkUdJD8DRTIViq3My93Eyd2dETxMk9QcFtO8YOnRHXv
N1q7JAyYCWm7qXt06SnCuWlTwj2iLdPkkc3hWkOTZqJH7TGA1RP/qJy24IBQxxa5AVFF0JeRMdL5
NPdR/XfFwo00GazsYRwqC03ZXDpo1oQ/qVvCJfR0gHyWP6SDJ/SDdDvEseCuw68cCJdmN9DVkMds
kF74MYQUSqZNZ9sVfZ2oLlgXpilIAqBishzjw4CwDipk33jQGkw2Xqty6OOdrKIyv0HVSlE0xiB5
3mSTU/GaawrmqlfwdIc6T9PLemx0d4gRpIxHeyrSCMFvmGNJC9eFa+nLApzZwk3HotmSlmaTNe4Y
7Co2uehZowk0WPhkTm82tUzVf0SH0nJuD/F20IKZmrlDTSq1s6cSJ0HlSpfm5n8EcYzZsmLRx7m1
ZQWls/u91o+yXemR/YaLImcxH4A0XqwUa1WznvEVwowoQ6fQdVTym5qbLS1xu5ygQVO0WdKnmve4
R7+VRejlUDsYOW3+/a//9V//5/v0v8Of5V2ZzWFZ/Kvo8ztsOl37n/+W//5X9d//9PzHf/7b48Vw
Pc/3he/bQih4Vvz5968PcRHyLzv/UYmoASTD4h8mnX3FUq+Pg/Gd7V+Owt/MK2i0L7TraG1ejgJr
o8+qCOd1BngTDoxyonibp0Hnnr09kD79Oi8H8u2XA+XwaUpLU76ZSK9JLhs7C3LSsAAmbaDQFZAB
SXYZlwKS+9sDqz8Gdm3HNdzLpKt8R65//ttznAVaZRNxunSCAm93PcX1DvTSBIk4DaPHtwf740dT
YJI8j19P24zoui8H600QJx4vPd0E5DubochjigKcJPt3fjdn/flfTI91JJ+7rFRK2GhBX47UhV5L
s5wOD8WxGRp2qWz/WjkCxz0hzISaNlZdDTCIdNsc0mqhAzZ4U7tG68RkQFRJjXZBgt349vYTeO1x
//65TqatpZVwAfuiuR3Jqw4BZKNfavpNXIzRw9tDOet3PHkGWiL8YwF3hK8c/+UzCFsl6c/SCm29
iIfN4RrVM+Kvo+u64hxZd3wEY0mR2HE7VswopiwrBBmnPRrVd34Q77XPopW2fcVCztv08rMs3Zi5
pcYrPaaLTWio6Tl6asC12LqymI3Ir9TivzPoKw+bwVxJFdxRjhTrh/ptbme8c1bdYVYLGtWch6nq
rgxP7BATvXX/9sN+7fvRi9TGY51wjVhn/m9DLYKeUUFPE8xqMx9cOQkymEGRWkHf30JzMbu3x3PW
v/Dkx/Vtn6mkaPBIoIkvBxyRgwknQj/hg9z1omA/Ac3h51UTMaXtpZ5QSTnOFr8YeYG9Ib0Q/crk
T6Bzo+HS8dt3ZtsrD8B3NGpxzt3c68zJZBvmWnHFwXQrrdb/nLUTTuBOapc7MtRBKouWa4L92w/h
z0WTmSSk5t1lTtFpevkMorTwqsSlH9I2Tv89GRvnA0d19wDsFamRLH8Yys/Pb4/5ypyipOs6jqsM
7srTfacJpyohC9rdBPYcWx/iSWPjb7jnVt9GUlnmn28P99pjVVIK40mmMZvQy6+YKNahsRIOOKgI
WFtkjfHtQO3kiqZcdoVMeP7+9oDO+tBOJxaqTlYNwUwWzsmbavXCz7v1pWH5dn762i+RqLHhV4Oy
dworwaENp3Q7oW9fC1aiOE/RQ743vV9Zu1gp/udTnEynhgNnlLnEGyrg/Gdu0P0q3QxnTQWagKPf
9wbr0a/AhmFchI59TFqgaCVX/83bT+O1t8yzOeoaw/aI1vrl4xeY+ex25iKd9XbyGNF321nQFP5+
U+CFYZVSjqMN2/HLUQZUo6iCC6K1ctph5ZBUlwbDybPNP/7y9hfyXpm/fBX9z5LhO0atf/7bQuVT
dAkbw0Xd8cZ22/SWta+sAPRT4bMFRgSgUWJcmWEpuZB0EOn/i42ejHueySHdR7oiqJrTJu0Z+eRz
+r7jUEp1bwRdYhyVXPRo88Oi1Dv8LDnmIVKHvR5usaX1LZW4SzQfH+tOPloVlWrA2RObTrCn7vdr
KBKqlxqhcJFa1A3TYcX+PuWxR2CKRek6LRyK71jllzgcLirJQYIOPfenKf2W9NVjUo7feMDwmFqJ
GY9oExf4Qja5H4cpQsztQbjo7mI3/9lmZp8WKarSmlhfBZklTuz7Pmru0lY9c98hutV9b4l87dUy
LNW25zjGlcJZX/bfnn0hMsub10+d0N6AEh2EMJrxUcMRmevCuVvQUv+KqEI5iB7SRG64S/f5gR4t
Z/h35gFDnbzlRklbc7xVrmB2v/woSk4Y0FTElHNwtJEh7KXtJmMX7ai9SOdnkTe83m+P+efU4zCy
9j208HxX65OXqQimKcNvDnPBHt3bbsmd557exFmkvenD20P9uWwyFPcDqWxl+JYnX2+YQm1blAwR
aA7NT6spoXy1FEOLIbBpsNfhO+O9ct5UngSapdiObKpeJ1tR3cR1a5GJwfl9mOczMDzfsGOByWt6
TLch/0RJDgdUQc+8YJ4+gBTghgQrdRM6S/3Op/nzQb/8MCffvpL4XKKK7lKvvQ4BdR1Bh3DgoSSI
Rj3v5m+f9fqD8tE51WuXB/5yKtmU5XUAge9Mkj2wj3o5Pi6J691NEzDstkuLv971OULSARSeg65D
e+LleK4npCKqA2Nz7lwtEY0TFGLVQqIXyiwgQsUVndLunbn754RiNOaTzf1FCBayl4NWYkk9L4Yg
47ie/aVz4cY0cQI4yVkIAUBHs3oA3n6u6+vw8hX1HNIPkIj4iq1fnvyKPRrfmAtwfdbGHfLKerIP
hn6jmcPuYGOxaLfJ1AGt+ttRfVdIj6AmW/GyqpO9qJyjsaRHyC13HEifWO1JUZ7QShtm73qK1Hex
wKp+e8w/56uvFDxF33N8bYQ5WRh0FWcIBZKSulAb3eclqYKUaL1jE0nr+e+HYhjbCIeTKnC3l7+j
0DO9p4LlfWwG0Gh9iu0t6QuFmCmLgu1fD6Ztrbl4sMpK4Z9cQntZuVk3UKNo2jUFQs9jf4HNpQIh
lLz3u60HopezZb1Qa59vRrWCUsXLLwb9QFXEWtcAKbEIUeE1GjhHhHio/97VGsLhUARRuCH6SlZf
cIFgtv3Lb+vZNjdoOv2K47ijTj5BPwTo0UiZQAVZO96lmVMoz0now8zFWBl6l28Pt/5SL77wOpxQ
VIDWpcATJ28kEbtssu1AWho7yRNat35PRa+8enuU9UOfjoL1lHefEpCt/rhieONi1SNR1TIdxYFW
T/vY+3BIdNCR+akq+kJq0OPfThzPpmjBlZVNzCGu8GTimKgV2Ct9RnV0DiZytaaorLvQdTH//WMU
LFkeiwylbUeebFycvyB3dV0OobOFl1nL/AavEFKZt5/jn7+Wy5riSKMME9Q9LTPpPqR72WCBbahg
hrs+88gkzoohO/z9OIpNYb0zcTo6nRWN02m4mLCdJuCyGLhcckuwblR9ff32QH8e5vAyr7UlRzpr
deF02wupy/reiE8xsYN2385lA7BpSL+Xnptcph6a6F7FKOfnGZ6Yh0VkLNABv/0h/pydfAZ2XoOJ
2PYoBLx86QennCZgi+G2A5bFKz5OSAu2S7uQGLRx6oKsxk3cci+ettZAd+Fvb0c8AmzKih9UAZQ6
vbcsoUJWhvmdPHa0TBvaM+O5g2HpvZ3wj82XcXzeQu5hNqfm09rC6IRhOiJYAPTpivpa2kkZfSZ0
Zglvsj7OkwPXRS3eOdb8s6W/fPVdqpT+Wj+yHeWdXoSD3F/muES3OuZNgnrVU9U1BBgk9TItr0bl
Wl89dJaf6IRP15gI7Qc5t9Vt72ElSRM0sDqYJLKG3FzTey8e3v7pX3kmQKw8zbGNxV7+cyD97S5R
dd4A24uwyAxHAwHIduIDwCnzfMVRIUpoFUmuJQ6ct4f9Y5thoWCFZ4mXRmjhru/5b8Na/chtL2TY
FEnorUBsxR6DzhNmpH2ZD8L8AtoXXlm6T769PfIrX/jFyOuf/zayJ0tkdxBXttHUERCaOAN4gQ6F
Tw2zP5vjY95hk3pn2XptEviut1ZfKIXwoE82NRQE1UiJCWlVIS5coETbZUJWWkHY2EByQwOPcumy
E5a+M0z/K4nwCKmLQh5s+QDTaF/d96tdtvMr/c5v8cexid+C/7gcAvFxCnWyS2RVZdX4njmqQWYk
L8QKWOkCkH3oS95501/72bktUoOyKQ4z5suHbykVzkKgao7oYp9xewX8NHO0P1uCMb3PwRud93XK
WXXsIqXfGfy1X/73wU/mHOFCIDc5bZOT3MB4dt1svp5hZ1yJviNWIB4gBb89106eLM+TvUr/c5uz
fdsRJ22fmGa0GVtqYH2ap5dFCG111kN1Hs66emerP1nC/xlKMLls7bOSUvN6+WQ9MCNFkSO2FE4g
v9hpGBybocccJvz5s0gmcZ8aQB/vfMH1C/y2tv2/UanW8lsKSQPt5aimaRNIfHiQ4j5qL908wqzN
JQoPdwn9qCf71ETQVQZuOPegRMXd28/35Bf97+HZuNipFQUBV7wcfgms9Xi+Eqew2uON8JDQspct
A9FiJRK9GIjT2yO+9pjZrtfruWNYz08ec+JEcwgsgtJLnSI565xsCCFqTBSPy7RsOtx3skYUkrco
c98e+vSk8M+31eu90aeEiF/+ZDalRA3EYbvim0GVHzJk2vfCr8kgSWAJDVlbHXQ8WMeqY81GX1oQ
cZgs77xDr31/7iJ0wlzBc3BPvr90M6W9AVF+0CtL4hbue3avdlEgMysD6c94K5rW1oH3zsh/vksU
rrXDSYkC51p3fPlbhyX5G0jnSCYcqnpfIiW4cFMT74T///ElOfStPy7HdYpbp/ctWdM+5xrGT+qy
Wi/u9Ek05YOHU2hnfEJZeMUOb/+2f05klEdUUx1qej6t6JMlOGcnQmLAY63seM156+zryrWTQ53p
4pKAsOH87fFOjtFMJcajgigofEjWp5Of0WpzC+94Thst7zF9p6npS0qmLmTPtwd65VcDC2FzuRJs
+MKcXAsq10d+6BuWpaEjaGcmTRSu7HQf9ZjT3h7qnz7ky8VIMpbLdZwtFpLnyZfCFIHEwaUkjeGn
u4wSYjtcEmL32ZrPZuJ0OoC2AKS1zJ90hLHKNKY7qLWfZSvsZIvXyO3kEodKYo53Mcr5VxyFcPJN
5b3zKr/6VPiZaQfwbNzTt2iW4LvSAXqI7czFTle2ohxTIgpEg/rOzHrtl9acPmmw0AbhNvPytVlG
Gw2polhqN+1wLsu8x5jnJY9vP/vX5q+hjegamzvZH80es3CUrpFb0SL2pw3axmBngB5fInaLABXK
6J1b0ysPkHs0lcK1dIfY4OSnNnjZ0JZj6nNqUsCmOPtgYRbYjolW+7e/2SvPTxvyuB2WO9exTxtn
pk8QqHVUgGn/z+02yhIoAGLu+vadV/Kfz3wyfTG36X+msIOgb/3Ovx1MufN6RANAdYlmRKzQ3eZP
bSc/tRMkoEokZhOi8H9u8//L3nn1to6mW/qvNOqeNcwBmHOAEUVFy0GWvW3fEI7MOfPXz0PvOtW2
bFhTfT190UDB2/4khi+871rPouIv5Ml+klXgjugtmmlwcRAbAl1C3TR3FbPflEGLRKexWod5unca
MzMXmQbIytNiNroN8dgFRYC5URgPOGhwByCOhr6ri/gyuzuppYkPXX2j9pI2SYT0WapArI3FnCCd
WCKQyZdsTfS3kdCQ6qC85pZL1qe5a0rrrTAjkVNr721zOTG3JALdcZaeXOYFEHCgIZ44aHYvysku
xaixrNRoYw2QWWWx9Gxx1CS7qJAD/uM7SYGH941WL724481Y5LWkLGSI3I3UAj4+aFYqLMxRpbH0
80DTw3d8IynVcbaRKbx+KUPKcYW4vOgANIQkmVA7TK9DlOvzIpGtC6yPaPgFUT6xMZGm9e94VIWN
NY8Jhwx2Q58fn9CKC1YREaVKOwaRjXqVUwUhL7WjolR0fEVOzvsuM+aGH/qrqOnfCeDFYWzTepln
mgAAJoCA5I443EJPifeRlTQ42umTEnNoKpdxlienbso3LzLFcG4IVTaLbsPRqp7Xg2kOOjCLbOjc
td8h/MCMG+a3baXBf/r5xnwdjAK4ZUwtBraqqjG96x/eMCCmZJAYaFrbAnI9Um4EsfimFxEeyxPT
xtehOOxJnGwZTeUUcHQ3AiEofbMQUCgVcrCI0TEAk0PiHhpCvvr5W32doRiKdgmHaMpvin60d1CG
ljinAPBD0nbwC9Kgm0tWa54oYxyd3HiUp1HeK/lsiUTr6EaVFoeJBlYH7tEKl1tRQOYaElwNIZ1W
AjCGZpEwI1+UDXilf/4FKdjw5Whpszs6+oJCiacp9ji7ZHIwnHlCBKmRA/yJAubXt5ZHg16QpJoK
J9TjJUXVB3NsPXJYQ9qK4Rw9YzPv/dZfu6JlKOdw3kfptugs7ebnb4f878uby8g0T03dQC1BEe7z
Y0nYGwLfkmel0jAaQy9eDkIFzdSmccJ/k7SeJb/S/C5RSCyrX1yIn33rzwWPRGcDdgqhc6i/xsGO
owuOIzOhlKElzFsTiEeHfjvA2HEogYqMY026iF14Dx49czMU7cYDvh7vm/HSzMRF2QN2TyMH7wR9
9xhhab5WQEpC3wCSDzmy4JwnLcACiMEKe4ad6Oe11ANiCogG0c5MYug960wASm49tiBVUp+Kjk7S
HjbyKTgCnB2kRXPyB0E2LYl7yHUIlz1tNteMz7omLDaJ398LbOI8stitdRyUtuSGLGAPHgKO0u2J
U8XB0Wi/iH/p6oXhr9g4sZmU3kuVZxF2POnCbADfuOp8xB1EFL2dwQoBXK0OB9ckReHGx37PTDNo
t3gr4OvcqC3eZ9KtEgwGh5hAVlocubxvGlT2xqYjHrorlFkxXpA7gztiZkjnEVElGYa9/obEh8wv
gSYhHCcxzKAB5GO6Nt3nkcBgRX8jcW9UzkmgGgm29enkRvAiWPjG/FmjyhnVj1HD+cKxIKkncJJa
UuBrkQz39FdtFRvVArwTRRecS2YSALIx2rVE4TXJIsXlgrpWNRzOhLg0NhHxvNZ9pZkzbi1cH0CS
pPAKDcAXeSUr7qYRlmq8iBoJM+lZYdg6aBD33Her8z5edqATonI3hSuGaPwQuWfeDWhVEqSk8aIT
r7tiC7VAtJ4ysGjREgIjEJdm45PrULdb9NceiYPApKVs36uwqtpLt116Vu1gyyMN4VIFaJ754PSE
e3kkr/RWLmHhRddB90g0EmkZYCsk4FLdqzfeZPWZjBoZ5S8nh3qjR3tibLT4So4WLRnxOZukCkpl
VTz06BLL8KlE51PUxG0EAXkT67aHwmWsEbePOehhC5viCKp8UnKf5+raiCPbxwQL5RntoA48C35O
/aA150D7E1goAabJfrgfrdesZQW/jpE1R1G6pokquRdm/KCBRs5TggFxMmuacJOmGdwiVMxQobWo
3wCpXOXAN2t95obEzTThItc3rXXlwwsgTwLTH1iKQcUEQKJh3KzAojp4UZ2yEecxZ7Fav4xIbWsT
c4dcjB+xf0rVRdhyl3THci/kbI5vAHMsfNsn2e0v8ZA7UrlC4BJhf9Nhov08Wx0LFN7XgY+T1bTw
fVhDNTkexMx10ef17ksa9s8uU6rD0WBvCcL15EsazGSn9LhWY1+6GTMIIHp54vz0vnx+3uwYlAE4
VYq07NC6Hi0JvRZ6FY0Z9v+9dqb6Ma4Aot7VapepCtGxRh05OobPF9PVvDO/qogDIDJ1ROY2ayOi
03++KF/XRpYndWreWHyoLwdPLDRel0hM4Irn5evS6sOVUffgS+O0fMTKj3epDFtSDRRCUX4e+us+
g6E5AyEpo5Bu6tPB7MPtqPAAtmKGZipwyfBtyIda5QnWjsStTm1rv+4zOEDSW+f/OePRNPg8lBm4
VT9mIPt8emLTKaW3zgCsWv+80MMJXjU5TNK3/FpTlJWuKfG3TH7JGMRgX4dXkmuGcFzc8NTT/HXp
pVijoCaiGsLJ9bh+OWpl0qUeGpCsHLxN0BTjujdSosr6kkBoxAbMN1WFXiIqSRxTCcYT3Wgvsc3E
umJ5rDq6OqW3QSoYWyaZYgA+rxNxdeKDfvs5UYtO+3tN04/VooSk6ShhYRamqJ+BC/e9eN9Jpnoj
mj10WVydhLIlpe+LJ7bM37zvXCF2fib1MNqDx80BJdNlOCwicTokmqMyufI7XDlSpW+NKXe3L8CO
jk9jUbiOlsGrZMEtoL78/JR/8+jRrdMVzsaYKMRjFb5GsaRr8f8hPPbTleSWeBhLzztxAv/mNbbo
g4logjiUUUD6/ICD31ZC3cOhq2jYU8uk988Ll8QlzJzKKvTJN8QEZ6zcinT2n7/f17Mb1hBKynxH
S5s6MZ9HDsdcx2vjIe3Qkhv87DviZH41KKHnJfBmTTDuOU4aU+bsxc8Df/uVqWNPJ1XEFspReQ7/
sNVUNV95xDV248e+vGs1qaLlCI+MJOduAf/ZXxD0eapz8PWJxiSC1tpEGzy1D44mLkR1lFawS87a
SjKv03xULxM6+6Qzef22MCoEbghpNOfn73vsZeB7mpSQKd8jlJ3ESUfHGCoomeg3bAxyPTcAhANC
U2ZC4oqXqpsUe43G/1OWSyGACpccDTCdaUTaDWR+IqSt0PrHN56PQ2MQkRTrxxdnAebsNKw1kNuV
dICkW2zR/4Hf53/we1PgqyZQP9mHR2ipcn7qYsg8Vp9XUepnVM/wQIk6pa2jiwGaSggzoy5mcUTb
WwlAH1tS4W+gW5MOhePM6bQ4eFCSdrC5iyaiH5WQ896o5llXp6c+zrSAfPk4tDaYaZiNv6gQirxp
Rhe9ysx15Vut6MOzKperfblt8qFbA3RRUIjbRiSXDigbCQAXOu3IHxICkk4qMb++GVybDx9men4/
LKxmY/lCUKiACEZX3JoTZ8wtz00B7B9V/OairxryqxQjPnEVvnsv6MeiVJDQB34pHJSgY3kGRO4J
xJW56BaxUxciugu8dXTxDl6jFydm168vBcUQFlomHzSuXwvnVjh1f1VENYVUdWCDlA7bZQp3dER4
kKBEhRbZqrZbSSDyxyl7RG+pF3XchBM7qemt//QIvH8SzDPgYuguHR+FA0VssDV5/tykP9yuFRow
/QO6XNmCnjcIikw8j8x1+XlW+DL9yqhVGfRdcYanaFp+PtzrAb8WORhc87LUvWUhLRPhlnYtT2IJ
cuXcq61hRj6IcEJD/7Whx7iofBWN0jKSsPeffxiXiypURq7DxQWJqtqm0u2jtL1Rw9HHaKqbl14+
IPlFLRtfmTo0BtqaACBWP3/77z4G+7rJpcHWlcXvaBqQaFxXJkJtmu66QkbpKBCWjUvbq33FyVo4
UaDBCSEi0X1FhUi9TXrOfj9/iM83nhkQ4RF3gE6uQo/PON6IkbbT+6ywE3hDCx89JVA4uabi2MwL
nGS70I277MSb9nlT8T4k5htaUkhQaKqKRysQOSXggHTCRxoxKjWnGPL8ucLH25+Y478bR1UQEUId
py1lHJ1VLN0vNcBWHFYlXANRLUoHC3DFibuofXpz3r+NPMmZRXqWk8DwaHfuEr1CohRlHy9IRFuX
Shd6nS+D0nfHl5/v1YmhjGlZ+fDY4p0W3UxRelznZhg8ofNv8teY7Wh8Lftkt7z+4+EmrcjkZ4EP
Y8lHexQ4LOxBlIH89YA6HEYTdY7YQXVCr68XPw/1efJ9v4gfhzreDtFlIbldSibeOaVv2F06PDfQ
EwJTH3GqyLTBZf2zI9zXQafL/eFyZmouFplXMMXkaMOWgxkW4kaXB0JMNN72+veD8r8+OZ6rdwf0
c5YPZUBw3tF//vcueC6zKnur//f0a3//s8+/9N8X+Wt6XZevr/XuMT/+l59+kb//1/jzx/rx0384
KQbQ4ap5LYf9a9XE9f94s6d/+f/6w3+9vv+Vw5C//tcfz1mTwtvav3pAIv7460eTmXua2P62fk9/
/q+fnT8m/Nr/SV7L4Pkx/df1Y5I9Hv/e62NV/9cfpJabf0pIGzgA8KRZ6K3/+Ff3+vtHhvQnfkSe
P2Zs7MAK73GKosOffo0f4Y8V6ahT6RBZRP/4F2Eav3+m/smcqqNLp8uhIlvV//ifS3D5e+n7fXe+
t6t/nichOdOMtJBnS+zVKRkfF/u9NBU1VIzCtU4UiQAjNgs0CkzWclR/fbg6f4380Rj/+S3/a6TJ
8cs+hI36cWUhJ7G3Hd1AuG4IPfM9FoFq3eTZ/OdRWO4+TVzv43COpoYjyrTDv8gjFdUz5Spt2kNj
VI4L0bAMKPXHwN4i+Uqmy1gGqdN355msOepAuhPZoFY5A0Ex88J1SaHXh1MuEeCtJ8vUIlOq/aUR
rxyJ13JGpABoX3KSmubNM107FxMC9RzfvKzSZWnh+muFeUsIky7OVa93AunGGPpdUPGmS1eBB4wf
XFgg3kfWVshIzEIRp7IvV+KH2HtrjSffJ0awy+eGcjOMT2YG/q1/QS9FK5rxayAREEoa8M9W9FC5
d3oX772yx6y1E4wHD6zUvCa1Kt5r7iMcOwdSI/sqwG+V2i4H/HANGc1KXu+04JFEqTm3f5ZIe1c8
DO7tmDxow7oyLoUR1RyRJ+RWjPW2Nm5conS6dQdOLiz3GnXitrgziN1WtIdAPBj0CCI4Y4IZ2RrR
y2F7iceVWQTM9rWUnEnQazI52sIQ49sQDl5y9CwzmzTlttMdzSqIgArLS6g8i1I3lpYF0BgWhGlc
x7G3bC0a0cbUX/btdLhuin3dWziZSIBo1SWFLKeM/GsNIFdUmk+Fsg+0a6+qz+IqdlRNWJL84cjq
IRPKmSf5qzJzSdjOd52Z2B3NBVkGrL6VRzLHhYeAQO6gs+aymUGg8YUFIb/Qpat5bkbzUMDoOgor
sZMvxnqRueGt6Ck7sdD3qUut9ayEiCO1MPJd5HiZ7gJplQiBs9ajIXIufZxSYGXAq6W/DCTy5Qay
5QJ5mSjtfBTrpS7eGMh6w+qg453u4zOzVM973bvP6ssWGk/baMheqJX3+bYFHRp3V4lHTll+GKB5
dwB8rI4afyutM2JpLdDfYWpSqy/mECjOKjO60oZXX6d4DIN9iPzLaIpy08hpGzpSoyLHJCkj9AKn
QI8GtRNdGCRecpXMTJsVqrLxW5MTpH4H0QuiyFNuPCrlfS6iKq82gJWAYsMzbaULN8/X5A2tY8uY
GUF5KVgRuRCJnfq/WlOZ+3o/l8ZbdqQ717p0Q5pMGKYU8dBXVND7WJzTjb5xKziqueBIoCYCy991
+XUTnwvKg5sBc4eU09DRAlzSsbplAL7yuIK82BLyMmHnDnVOrPuQnPlCYveGawPpceB0k3hqD4Pq
pLFC0d9adWQXo/FcYnCd56RscMdWEaCnkM6JSoiXfiN71moYbxoX5v5GkEEIYw6I8vvQvB8Uzx4S
y+mrGPFPMgPjMzN9mjbuc13yisr7EatJCjlZK6e0pEek+SR6vJa9fxcqgd0Go+OXBCETeoyX+qKw
tLPcUlctFH19ChUB3Y2GAxB0ABTpVuLy6zV3WRu3EUNlvYxh4YlK4wQTg94nEW7Aazv65GcIpEQQ
W1eLtlo9VDDS1e4ps9DiQ7T2+84xOfW08rCwCoWmBNEgLv2SKlh4bgFLLJlhbEHy5J2n6VUFg9lN
BkcMYgjCj5q2DF0cdCOaEohzbdrv4mQdlhxtOyi30EDLBO5Rey3Gt8bIa27qZ0Ueb2TfxBYbrfBR
bdow3VkKycddu7L0dvVuAYpoQqpSN+tJ2u1HxUmVkRRA0kfknH/QOCUERK+gNdEHlzXgFkmKYVFe
sUbuIw8+lLUbzY4enG/nnjT3Cn+BE9/W9DtJcm01EJfM1rbYXVX1Tk0u4g4RWfTQap0D0JCwvc6O
UTt4TJaCcZ6LGyCPviUuC2o3RkO8U9XOyxI4HwzKjC6jHpwp1YsXky8ivqBR5QelPdavvbfoCRYZ
5V1KmkFAoQc/Cck55axRgHCTzNLwhBbwqwfZOJvyJSXKVJqMNoYaRAEmL3CJjHTpnNGH8OgUFuSv
Dl2/UIN7efglWswW+qasXzq0J7GuzhrrrScK0qR53g/JovKGuVWRjB0XtG4uOUZwss7sMToo0sVg
LAsYtpKyLoZtPU3UiHnvm2RvDPq86A4lbtBBCRehCkpHEn9FOR0zn9RE1VyE0h4F+bpONwHcwgoN
0+QCrLsLzlqO6pNB01/7bmP3NCllno4x2XWqZPeo9cTOtNXhrq5fXXJ2mtAxAQ22JjU53n4VjFUr
zwKDsPUimPvhgI693mYe4WgIBLzswNeatfIjoESw2PzhWp+D0JuZgj6r4/uAoYFmzZSE6aalOSu8
TLC6/sqo93DyWOBoZYoXLUj8RgS815PPVhz6dh0MJrE23jw2TdutScswQH1OYaJUy9oc+f7ej+8S
lWTe5i0ieilH5d2TgBQ3vZOZu1DPFqZ6hnTJFkF4G7qyFityTXttVkGQFWuizkGRVaFMCkhF4Qcp
Sngli2fDVO2niZdzsXt5pUHmBt9xUXdgxpuXimriANoMnI9dapotkfA7Sup1bUmbrPQXQkgIfGZB
e5LtmntJkDBrQLmWioPLpOJJhpNOkR0kLBO1IZL1us3prQ+yRZjMzUCCbdZCbvKsXUfcOHzbhUEC
p06ANDVOiGTkCUOQbPyEPSDRUYify3gyo4dbNfTZDVV2O+SOSrfTCvJ5E9+LvnGG8HDewh9VXMCg
vCiTgJgMB3zkucZTDWTYGO9SrqHl5XOfS9oMb5j2eIJ8AiPWIXzAor5TCC1KtWGp68pcVW59OHQd
CUdhYHNiWyjUEBLaxWxYZ7GZnIWQCmnBgesc5zF/Kw3diHUKUFf9y6zfILjQNw3Hbi5LoLnFzBlj
ck9GdQVIgvuXLmoQzX1G/JD+BoScWJLIGXhHO+EMitTM5Nxm9ez8/z4jfLMLlqbT+YeK1LTh1qiN
Yg+cLFrGsWpMURujJX61PajLet3t6GLP4AbY9bm4Kk4c4eWjeuzvsSR6edjxOF8cdzXhhOWQt8T2
IC+LW2jp1gXJkBvfHrcNAwNGviPK4yzcm4voIlyFM17NE/W3YxzMl49wdLZP8jSBCclHULWZuWkP
6bzfJlftqpoby1afUTIHDP8fDUrJV7NMODRc5c8nYFSKVh6kDFrOybS6l8wZBEu7t4szdaG8hhuw
0yeOHd8coyax2d8jcl77eOYurCYvBE1qD772JvZoHskceo+L/uu0/emw/fEUdVRa/H09Pwx0VFvT
/FDK5Fhq3h+fYGM53YIEkEV14tE5Vv8dj3PsL00KM86lgi9UcwlJCtPteGHOhYd2HTn+IrCFXXUG
v30VktRxLpxox78/mF9ekn9/y+MmYU/ivFgrjD4QlT4zLrJtvmtWpt3Os/Noaz2h6tlEO3fVjOfp
eXteLk9JxL45rH68n9rRYxsWgVYGPU8Qk2dRnqtjyc77RHHou4Pqh2fmuMLWocAQw+kSG7JHWMil
Ia1PzDXfPiz0pugB6pQmj80lYmgQ9ADSiveAnFTAgOwmefktp1mgI1hwrJrJ2+ICIJItnHwlvn/1
P4x+9E5kKAYqNlnTTAeqcW0t4gWz3dZdGEtCcjI7tU+9+O/grC/PzYchj94OSXYTFxFhfYAde6YK
wjaZUoD0N2LKqH5baG3KnMRIauPaFP2IVArA5RlZrWsp85fecN5lbFPPVBI4yUYiNcxIw8fceokE
UvwoG7iecmLiOHWVjquRZoSyuhN5oY2Lfs5J50HbuqwJyqY9D+begoioE5Xx4w7871f73xfpeFWg
V2Z0klFNr3Y/V200pPN2pc6zdTYffpnOiWfw26f8w2hHdWT2k1WYm1578G7TNeSYlTRHdDSXzmk+
2DEP/sI9NeT0J394Co4hK2FWjRZxgs2BwN55d55c1Sthp9hsvuf+Jl7Gp5abU+NNk8mHgms/eABc
o2p6zaQFNYpFv9XX+hxZ/6JeCmvr5edL+v5I/PT9psXow3hQqr04LELYzGfpweAYy8oqzJRVfN3s
PAcYqCMszW1PjOo+dAJzpp2aV07d06P1VZSEuCh67il9vXPIrcaClchGd38GBnhR2//pPuLDY3Q0
mbg42sex4Z4Om/JsnCs8tJ4D3dQ2Z9Zm3Anz8NRdnf7il6uMJEykOkor8/g1KQENuTo4hYM205eE
QjnFefbgL8R79dDb3ZzE1XpGEt6u2WanFl9xuoA/jX20/ERDpeRFnyaH0oc7HEhzChwz0Tsk7Q3H
UfR5HsYxkoGi21R/C83wzjU70ut9OHOpghCT1WqsNuT+nQvDeBFaaymMEC0+jnJty6N12QbqlaCT
SeWHt8js1qoVPicsdQaA42hkhs79LRkNpAoM8QO8JofIB2p/abF2gQZHfb8ehP4lKJJrV3Q3KaUg
86rwOU+iTs2WXYTEJZ91ckbz1zSeTba7M6kmXCujqpdYHuk+/XYUo6s+zZ9dIIBgIrE+VmtP3XuR
ApfoyZeEZapIWzJNL72ocEz5VcmrhQ9MK94XxHl0DSU1vItCCWOf1AevjJGpE22Rnuf5kyXLRKqL
27J5HarXSEGdyiGxtmCBKckiMoGbt+qllaSNnafjTKy8VU8BuLCGixG1rWcAT4Yf0Jn9g1AqHAcT
oiDbFG1kpJV26SsAeocTT9w7a/Knuz7NMx/e68AaBKFpxOagP6Tr9IxUwXm4MLbVjqhQGxX1PHci
nnhtSRlsSZ7nUrjv1taytv3Nqf3s90cHOn90x6de9nEPFwyGmXdRUR/qO3ep2xk6R9aKcR1A/Zih
a162q3KVnHEOvuxvCJyWV97FqQ/x/Vnp3x/i2OxnBOk4Wgofwt2NrI0ciW1xbSypDC39U6vitzu+
D2NN57YPF9/tif+AOFwf+jtt3jj6Rme8fmvsx2V6Ky8IuHo9uRJ/u3B8GPPoNXfjRGozL2/eF47p
ZuMTqDkMThuy4MK/kfc/rxzf7gc/jHf0gIk5nHC6gfUhXJNtuIyWpVOt/9MdxodxpvXjw7VMdAKj
TArCB/wFTviSbSBySw/kJG6DC3l76rTw/Vnlw3BH668mekOHb75mvZcWxqrYD7t4jkj91bRm/W02
J/3bJm16bR1S+9Qy8f0q8fd7QjPu01cdoY8QuMEqIe8G4us1cqRaK70YiuI81gunp/L48z38fmn4
94BHa2+UD1msyHJ9YOFaq80wj5J9Y9QEtvYzpb36ebBjXfTvveKHS3u07OIf8JjxremJifaqjYvk
wXKEnbyQOTkIl6e+3Ld7U3qRlIQnMR1yvs+XE/v5SCJUkHBmQO5vLMaVZddOQC3+fVthnriY336/
j+Md3T4yGetIwLjFTka0xzn5BRf+IrKfszWslItTRLp3CsnxDI8eyFBwV6GzNo5ewEaiQNcoRnJw
VWpYSRUfDLG+rrAGk8qhPRKCck0Gn1O6qeOJBMQW5txF4q272QbS7kL2iRxJclIm4Kz1i6pRrlWB
4GJtcGddfqVrF3pMo7KVF2l7PdKcsEg3JTntDMGPR32aPMdcXWAnPHStu9b9/oSn613P8NP3O3rx
JQ/XNjLD5JAaTxEZF0FeE5ukhbs6be067sgDMfM5SVNOPxRzP7AWiPSehbTeDeHTmFZE8oF11fx2
XVvV5RhZS8Fql1Eb7tj+3Vhp/YtHfaN52ZVSG07kerd9UjzgUr2p6RX8B8/+x5v15VlMDA02fsK0
El56q5QNp3Cur8kGXaOhy+xTy8F76e+nq3f0MGLEzZsyNJNDvPZWDzpmmWSWbJRf1ja/Ts2ZYD8r
G8Wh6bsylkwzxQz/C/ljr2wEL65DJ2WS+08uAVMn2AKECF9o5Y0AOYd8y+RQWzdE05j9XisOqVnb
7miduRiySOeqxG5VGsQQETlTta8nPsHxdIeaFBQomnrEe7AMjKPpzmxruUmH1rjuNfnSivVmnivF
dvCIAI0H0FVEcpfKtW74jhsNhe1a8l3uthv0Nk4vxBdlzOZtICvdN4Pl+0f7/7qXPyar4t817S+6
F/sxf/3X7Wv5wq38LaOZtDLT7/yleZHlP5H3y2wagWCDTlBZNP7SvMjanyjzLG4lgDwDCRaP+F+a
F8n4E5mZTIsB1ym6/wks8JfkRVL/ZDGb1Kuo3pg2gSH9A8XLOxPo36/ZJNdmgdFAdpHUYCHQP5qE
IxikU/7dk8aWli46LW4bgPSW3CknvE7nOM9Wra2ukWk4lqPOWgdbELIBO3yQ9951w4aJDOwVquYT
xz5F/7yZeP9kqNKQCsHs4Bod2xJEY4pM7avngcxz1cc7WZR3Wqfuk8z7JcX9CqT0pgnurUzd6l3h
1EmJ9zC6jkG8SWbv9KW5JuWVkNY3MXiJTHXGMkGEemJHyZOXX3f+eJ2D5rb9vCKePIl+ZaCZIirK
M42QYUNplZma+UQYNQ7WWFswb1K6NfLY0LknmiMHnpjGL4qs3VfBikSpeTuYuy4+z0j/0gIy1AMy
xfXNaLTYQl0sZndFQvRhitBDLy9incYpIaUBB7zsWs8OhnVQ5WI1yqzx+VLI7szhxqS7OinkmjFH
M/ySKvGs7MlIjMdzIZWuCwOzYeFmj2ZB9DqBuL5KTEKUUE/0pxw4OC6QAsLMzkkTSnGK1tZelINt
SSq1QOr9OHBMcfN1nAMNcKkapOT3DMnSax40k1hQ/a3QiYwTip3ii6uWZnRuPsnNpWqG9FPbC8tL
Z34g2yjsbC2gKVnSbB5Iba37y8zN7axyzyRIr/UQ7Dvz1UvfG6IYH0jXkV7qgI6nm5Pg24uLlOZq
uPV6aV/KphObAsgFZywkzvv7WFNXlB6BuEozspbP9HS0h9qyCwM5SyLtApzTsxjKRzm85eWKpBbQ
0w95+5bQxZOq81YPscyiDmFqDu4NA+BmmS9h89sNaX5sWbFa08snBZm8wKUsvuJCoje5Gqx0qRjt
a42dvXfHuUB8CgJFbME3fhLNSlK2PfWt7u5zzvDWjaQFOwPjbS5Z525mUsyjH9yO6SyIhm1Kg9Nv
EFfF5ixNFDLs/avCGleDeqYrdPJ1UzonC9ERyCwJ+juJiPJknCVFsRDL8S5Sm/lkYe5Dci51L3my
Un9ZS+pLNJRO5jHGIFkPloA1N8g2Qd9v2qTbCKmKdiTett2Vpd2J1kMZBQSV1FMEq3BWWMGNV0iz
tDvE6UuMPXMQS9r85a/RaOayUK1Lqdr2nsVxluM+EB0ya4RztbRoL+5U7SLBxhN3BqUBEZ+md9U1
gpN1cNWMYh4Zq5BLlFmeI0aPukfEOV0LPbN7WBddNimuNLRH/aqVG9QbJJpo4p6kJEfFOs3nACnu
Ed6q3yfGSx+0c6xDNibAXSXVdykCgcIt7VonZawg4M1M1IPlPXdV96iasa0gZcJgtkOIiHAgWlfE
u1visEIwsoAMcyHiRo30eMXFWIAUXJhGf8Wx5b4zukvRxO2cv4k8bV0uvDBqXTLxLDo0AVbjr8xI
d+pavfCsZh971rq33pI+eQueB5232lyKuEbrQZyhu5tJPn1t7xBJt4nbnxndpiHsUCRKoxkuOZ9g
7x0vZbMk+gwmqqgucpFr6fbcQrrclTczkTZ4eun0lKbisLdNmj+kI86q+rosA2i1zTpX8rmY+3Zs
SrNORUlr3HWuuirj7FIgrtTqf2mDt6/J9kGy0hrEhCI21Cf89b7hvERfOZPHtY48Jk0uIcOtdFFY
xCmqGs7i804lLTqRTqA0Ph+7v07rx8d8ORnVtq+fw7W2UFbRsluo/w91/Wkn9HlZm9ZPVlAdNyXi
0KPeR1LCNagC6VlNL9O8tSu/RLYSIxoLZ351Ym88bX2Px3qHwmHjMyUW88/HtF4JWMLD8SkbyClv
e7RAbAVD6cQoX5dDoL0m+lT4mjIkiukbfygj+OjPU9HQH2PzKY4v3FFZWZZLzJ62GKKdhlf/wzbm
8vfH/9haPaq/TfdJ5rvoFshZuA1fIFZhokSFUGpPGoYgpelnLpEzJCOi0cAyde4yeWDiGObk/u4q
U15bjTwjq2/Z59muEHQUFNKM0Mj5IIQk1mVkkif4PSiyRs+GEoDs2zflflRPkS/Zjn+9G5PXS1HA
0Ej4hY9KV2RZoVyRxUdofasopM5pFMKUAta9NIGFHzxcEtm+arx6U4oYlhugfnp8VYkP8pR1FCc2
qWLOkOPCGW4FjhV18pQrtW0WT258RyiLKd0TFDyrxGwZmriOi4c0u1Krp9hl4ebMWTwTCjevUSh5
2W00rFvsXYLWLKt+j6mSKf18cLdAZjZs3Qs7TqtDmJU3aaU6SThsg0QmRixetMD9EMLhDQQQhDI+
R7mjNAKqp8iuPINkN9MhgNIOhhsJBIHeTAJScsEKDpRJsJFR3DbRc9pFS2ZnIiIWXZlsAtdfaYPG
zHQ/QnfSs5tQJMHMu5Qqf5Eb3VLzg6VLnajIk6VhrP3RWItasBiJnOLDvsC+mxdBHyDbNddeuxol
NL2JC+EBaRbKmFF5Cl1hVrTpc19dyv2VkiKrq/y1ZLx4Vb+2AmGmltIS4sUsHn9pkbkrxWdC0xYu
YlxXuEQ0BGGRyrN0FjamA3jYmpkBmd7kZIf18q42X+rR2g4jFniiRzVnyNyFLnczkRiE0OX1c5+z
hHz7OJ2r7gAdI503ZTHXfHlpIDysxnEWp+SzoOpufmU0gXWlWAcVd1n0wcHldo8sKpKsuUqIKrP3
ReHtc/FRGp/BnyOvI4EVzlebY1202oXRi+fkMN812f9l7Lx2Y8eSLPpFBOjNK02SaaSUdy+EUobe
e379LFbPAHVVhdag3woN5U0myROxY8faLL2X8bzrFSDz8Tex8q5ct7t5NveYX5y18IdCcxKJg0fV
nVqI7sJUDPJlOVaL8JoLyk7Vk/2QJEFOoFVsfo2m4a/1vh/SY1pYOzKhiUI8CnXjwczDx2i5SaK5
LfbhNcbIO5wT5WZMZdvIQ2+mPBJrazfWqpMY5q6rC0cTvlLzuQVYEa3fqaX5TSU6Y71edMI4E4vs
8zg6MCHAJU6IyqeVwOcAZ1Lkmp+Fl4jbgBNGKYKZxPs4EvyFX54AWIBdCeEBhUTqR4sVMZ6YM+T3
hUywbb/ymLP/7TBngGRoeSsOoinRvchItvPXJsHdGxLjhhgz4BfzSzQmhyZtHCDNniAOx6E8dDiF
IyyUpkT6Zj3sq9Y6zEzto/G7GaX7chZP/YpzUS0bKsguaDuRcuqrwPtpFc+R2Vx3mJ5ITeTR0xgU
Sa4OmpZg0jdBJFJLzIud0qvPOimFXjHUATt3HLOMSdtV3um1fhObc0oZqz5CJ3O4Jy7D2N3L0HgU
8Yb07AAG2JHi245CGUcfXk9Bc1UteWmqxoWxtRcqJN80fCOyNieyVmscPSFlZRbDB3JNPtK61X85
Jn6Ihn+9t+GUgs/E7r+tWv94//UCoX1W2F06b/lrZKJ/Gh4+B0fxar8Wfvu0f3nb8mlkgHLIbmuV
P85ZNpDL0BS6C7bkdl/u8K++z85wqtz616HEn3PW//1ifC+aYgBcoHz+PAAzSW9AnnaXAvegoYXu
lP22L/yDcfifj4BIKeo0nJvG8+MjlLklOz3tLv/RPzsnPbMrmdphcsQethPRzhNirLgTFne++e/n
7b/8bsCJYBCA7gUlTyf+59cTmlKbWjO8sHWxH24jb7SHXbWPnPL2/2EN2ba6/ixZVLYRt68JsIvl
yB8ly4TZnjDc+aN1ozvpHhLMY3YrM9PNghxLGnZeu35q35PBq/n036YEP1we22Xm0+FVGhpXGXbi
D82hmWrom9b8sU0oZixUkWewM+HQGbiRoz5vZ8Ev0vY/i06VtRCWXrfVIorCH983RV6vhXT5MAS0
4X7zpk/OBPhIDENbFCdb6kJmodovTwdqzj+uMzEnQA+kbTOJzcEfj4dSGm2oL83FGkFFtSvMXO1q
WqfvorZWtmPm92gyYWIZ4Y2lxu9pnTzqaX8CyoIrnZFU2u0nAGhX2dI/lfIYepmk3kSF+jEsQW/c
wGsgFNvq2TdpfTNbHpVRJtVuwxB2TmFZZ2B5e71XvGIt3VzgClsfffM2aC8TojKQG+RDZmt6u+sA
7zp93B5NIl3hWfVEdrUkKacrcKDys0kYc6Z4WifFXQXlMFSSr7O0FzZ3UUfdFw2Hgu8hJxQlkr7v
J5ytSXtcK4FtFMO10vdEuo2q/Kj00Tm3YAKoX8PwOg16oBL1qijrXp6iu7XkXb9Kw87M+sscNvtI
j/aa3mBc2ijHGqckFEMJmmH8bGnLibCxfaOuH3U1HYUekldRcBAYSX/E10vSr36sYGepFq04QpBR
PwupupsqnTWisPkS6NV0zhq57fZmX+yFsfD7kKUCU/BGcnrX2rpW5ciTxYYTN3IG7YO93St96oII
ILGg8XZolJOINJJIwxvAoXI6JSj2XZQ7o8hhgBxSVPMhIyklKl5bFRc0cawSUoA8N/tYDmGHhf1t
GGskQG/CBR2aVl5h3GJBXXDLKHkYLeumxeQ9Sg/5ajlpN52sNSNY+nOeLCYKg71kvT9W2onIFHur
MAzOQzE8rXpg5pVjys9ZsdyTOMAS0X0fKQEJMSgRPasP6k4on6cOuQhDf1jgiSDmq4svfQLFauke
ouwxahEIyo9hfhEBqEtL5VctgV+qOp6x0hqsmBjUAtNd0+myC5knYUMmNZzVTGY6gX3Zf5dNe56W
5Yo3q7OAiw3rAqf6ZwQzNa0zR5DEvQDpxYSRgB4mfAvKYxyWd3lKHSTWJ0Yzoi3398Ok3CZEI9CI
b6e9U0vVTUrhqDb5IYxEuw7j46hPd6HS7ct68bUxgryVOgo1vzpgD+9PTXYO5U+hvITN0VjJvc9E
Jyk+p+w0pQeD+N5mOU/moZs/4jB0olxhzt84VizZ3Ui2faw8acjnozj6ACTYycKnaIac+YhG1/3C
clxop+hxFkWaalz6dN03MVpJPzugHcH6APOa3vvwK5YHNxaYU1nttU74mtggAqRpR9JUWsx2Qkab
M/Hf17S6jUvhbuaH09VetUm6lr08HO/1klKPweDToGUnvTd2w/zaZ1e6cEi0DzBKjh5fyz1dbz64
WSQEOlrf1Ew8QvONIBnMBa7i5VZdaeii5yp9tEgmlxLD163cKdQnnZfiMD7XhnEY0DsKIblaQ+sc
50DcovE2CtvAEp4aFqGrxDypMOnSGLVPnNMbNRe8eH1ftOJB0sfWZoOM+OlCeBCK5DU3yX/vGvF5
0pXeraREuW1GlfBkventIs72hpQ+T61+26aJq1Cq62v9ivKzLxt6ykY9FVQZkzl+mVn6mmRiycMv
yKywS62n1glp1ttigcXGVE+DYcmJveRr0IQGdv3eVo3+9r8f2T+sZ3+VC+yewgvfsLIUWz+O7GVU
GqHuG8oFMmpvtPPiYcvwB5/sPVdkK9KF7ZC9Zm7kJs/t1W8Tsn+phxgbMI3aSBoWa6t/FgwDPsll
jpqLyGizlFR7GYdfNIAfuQp/fUH+MpgWIBBQpn9aZtOKApOQiEvyzQ1X7wm54agMnaRnH8FJAxET
8nToWZP75bj+Mfz764NRUkz+POgCCNc/zmuLYEPZmOcLazEuCj2rE0EfrG7Kxwdy72ZOIttKa6+e
eRQDw2Uj58W8mxC3bk1PcbRH+HoWqu4v5/n2qX9WTVyDjWbBOjLzF/XHv4rbcSjLZboY41HMj0Lu
q+H+v99S/1IFsgrxn0GMsVWiP26pKKYeCLmlVL9+qHeFzxjA3pzJLNrd/XaV/3kDEUjCz0spDfxJ
3oZWf1eUuniFd1C3l1XoOTmOkvgLgePfii5ActA3gH/BkftZ5g1Cppr18rHtdnR+gtIneXLwm6f2
L3ntz1+FP45L+a9BGdXNjxqrU/OK7NqFanLyQPNzmxC+7iKNPaWvrBC5DLEAi9mRPzuz1zBHR2C2
RdIzWYD6ZWj1Lz/fH/+Wnx6tdRzzsWsXxM38hplr0PMSmE507Cx2/Ia1+mHX+E8Z/bcvbv24V9o2
DSdNXT62bmXmayZveDU2O3nmCvvf3ja/fpr8592S6NrA/5aPeQcKW/XWAFHtED0wobGZtl/9Om3/
58PGpaR65gXLCOYfCm5L3udKWOBHelIP8FAP6b1xvdwgg9uaU5zrx+H4253Ezf/Pen3DCQMn2NhZ
vNZ/3EukEpSFqurvg3Ios9VWU/0xFS56/jV3Etr95BQdt5M2O4VIYKrMki+CvK5cddH9FvpuCWiA
8D0HFeIklUnd5GgKyhW4AS/TPkU5OqWteF8Mx2gy3NBQb+bRuNXUzNcNajV93Zbg9glpAWloBkhk
aXIS+vA6yTS0fcud5NeRaCU9zB6L/CiVh5UNV4t0K6kSg0HrTprRM0/IQFPnX1oSXQ9dvbdKORgq
hXJL89mMsEe1g0eeuduihWJRWpqnMWaj3XBzppTTtxafDeXLLJiWqN9iTr/RMesqbpBA6Jc6PzJZ
XmJXt5i+w6pxymbay1So5vDUarRx/bFbfbAHrsQOLHh3r5DYOlAUQmZjr5bbYIYTanYz6thTLra8
yVnc69inKSOvXsxAH9hZZNAJip0Nbs1mIjKxmZ2MbGQud5k+7/FanzRVuJ1XdaeTyh5TBZtG4XTt
qTDe8+wiwzBOhIL1tebQm4wXYPsIVr6r0u+un3YW3N5YiX2oAkZ8p5S3kXwfWWWwGrcCU0y08C0o
gglv6pr9GwYiRzVKpxRyV50zB3nFXqdTA8K9o1PlnM/rm0gjkra0eyboahu7chZi/QUeIDwtYe1a
Se7ITbFXmE9mLwa0h557o5QYp16reFnCIoL6Wjr8+euqq3cqmm3fEfILPmcS2cybJEfgJb1IX2HU
8q8wXbU9Z+WhlR7aFTTgWPthz69ouZHWBkI4XklMhSDJs8EJDrdpnWJm66V4WsPIkwhn0GZ2n8W9
1R/H+r6TM09KVG9qwyszX9yETGNp4IqFdjS+tfE5498SicjCoIvEt6U0/Ui87/oFUmIEq4B1dlU8
JiX71xCFupRbg6djEZmpSq0NIJ/d2W04AOE3a31FFwJZJRqCc1wsPlZj2qXzdz+9lTVDa2ufqopd
Nx+VuQHRdn3ee2PPguLM+nYGlWBufI22sjSBk60ya6E3kJYRhwVkcRhe0VU0vZpslOaGYTeEKo7g
Zorntr2ojcp/QE0HqUnXwBPyTKKyq/T7UVvtNs4CaRZA/l+6ynCkUbL7+GTw3bgqTi1TP5oiErUK
uznbJaxR6ovsCMUD0fWOVAoorKbb1Vw1lTuH27eJVqcAepmylj+q+8F8B/rH6PN+0UU7V9GrY2vi
hfHaxzE5muxDY0hrDMkO9aemKwOZ14lRKLu6DmIAWavc2aGFd0E5GsrbanwOQniQ0KNllTeAMdil
VPqGkAKvHuZTs9b8BtZXI6S3uard5KluS1q9W+dlT9TejaoHXMN6jQ9/ETGWwhtH8M0DDXTiEuSG
YWBwxalz6jB3CU+TuksrTESM7qO2d6XEdOb+XbYyv6m7k1lfyfTAw5T4KTdqxd2X0DZHJJ8Iy7Lr
12ZXTKxaZrJXRsxCkv0kPEzytdkcpqm1OxPdZ26uY1wQChPbBC81Sc9qlQeaUtg4VzBSvS5siZcD
dtYUR0TdcQfJ5KrXdDoRy5QTEwuLHOYNhDE4AwaAXjkZrP12Qg+IZKBre+j051Shx4LKQEq4WzLs
Lb8T6ziogsftbrcRxgr+isaueRHf6sRRjCKJjuVZFkonIX55GscgHt5HAYUzWa8LkeqeiG0zVV0j
hoAT23My2VmhebN5X0dgMtQROUMFgQLgU5e55XHdQ9g0FnoeFnJTzYkHycXkbst54eIS2suwQFdW
tLbN7Oqm2y7l1VzCHSjtNof+HJOKlFCBCzGtfW1ryntdvWYLdHFzb47MzrF7tbgnVBwDsawgaj3O
vBpnlUXehn5XU221gWlAe40EkvMMDiPakMFYD450M+X7Wbgw0nbWMnRMjeBrk7uUhnuSJ6gBQdGd
S+l5I/c1nI96nLvQRlQCDOPai8NLrdW2yWjJ5B6yarplndctGRcI3rssfm5SwNI8nMKYojbhhtj8
KcJVzzOUde9ViC85eqM8DgqY5VHzEGfvnSZ7oWHdKelb17BjiZgzNopnxQMAg/tSqRldJF4qnauQ
fqDKt3e1n4KFUdQjOquNY84WEP+H5Xk2Nva4LnziV2FDn56XAWpKDgL7JdxUjNOBvyYIN+jZedTZ
Wvos0ajWw8agJVowvCu7m7jWoWiue2W6jrknJdZ2w/hTVmLMNbdNlyJlakG2TRn0k6my9QT9QGIG
WhnMi6yj1mZ+Nry2GUEfUukqyVlMtzSXKajy+zb8mNCEDF4+Wl65LWaSMLxR5NRu57MQXqThu+MN
iikADUTnScfo0qVut/Ct+faZQShXO/gJ8p+NBgqt+w4m+xiPvjFc4+bHCyQQ5l66+ji5OFKxavSe
xOoMTNx92pTX1vqlsrtfWiabUjegwgV0sCQOdw3HR5zqh0WtScYufUF5mkl4NxT+c9V6hXk215d1
nZwF7WuSTxpTNon9+IWOv26wd+j3qQhAhDpGCic3Ka1TZl4yxCm8kov5vuTXbXRtzC9KyrAqHm29
w87DiCuUQGJijaFuiVJexNXL0KnHZuFgND/arKEztNDnN6QB70uCl4mxghMAXthc3Z7DeS17j+bZ
ljWULO1zXlkRyYGMtBhEjZ1q+VQ8FfCGkplea6CwschEBUgwIN6hcbZneEJaHyQQGqLmWCtnJo9z
VwVV+FargzeFFkgdTgKxACBZA0PgowYe0CbQuScUhCJBerP0yS3VvWJwNeJXNW0PEXLQWoPIKHpb
XiSQPnutYc2m/raKfVgHZBU9Ft0D5rVO4L0SkSqj3Je8xjENberfKI1OKJxVzGWKepjE3mmmDMLQ
QWEaPC0qUmnOGcKqciUcIlAulojnS46cKp39rk4Ohbxpx9NpTSp8f5o7ttHeEI5WrcGOubQogvHY
+3H/pGHuUszG1Xm0E+Fc0WXX5vOQRP6kVc5Q0ggImAcnwmZQu5gwCtV5Ml61yfSt4WPRFB4M5qkh
CXUs9mcqt+teQE/OhHOr3MkkAYQLLZl2irDFSBeLDCmie/20Jux2BdVkfKX4UcZudeB2YDFL3LCp
3DRR/cns3jpwGvPAasGSu00kMts7mTkpZoMUtJN1lzRA69V0vMvW9hxShPIq8QV4QCMTboF5ayl8
Mq3gGe9f18l05+VKsETGS90hKu5K80VMjoWuH9KwYMPtWVyvlxpCv5g5LLnb61y7WBDcbP2Q2k9l
BHEERhbTFsfSHQB8W4sUwureLN5+aIDupAHPqLEWtZmDasMtTK3AczqLVwPnfCQ/EwNEZmcJZCm9
mntmtwTMFIPJ32XPDchhbemkm2ZuXhEWAK9aJ9uRxO9KvwjIXL2MyXHlfMNrwaT1ALLKUZTrQold
HRkzZ/DREwQRLRiaiorqMXUgBQfWUrtd3t6lJSef3LhGUQSsC/PPm3kWv6tw5g75yLRT0d4myYcJ
2CvlzimYexpid+qwJgjyE0plkYa+ILe7RmIeEJe3idhgNUudOMncjk7FiBa7ijiFeFFkCmCiVA8s
7BUafjfFhpPpteXoGpgdyfByxPwtXu8EBPVietbyj85qT61yK06HCj4EBxpeOV+Z6t0MDcOES6Mi
sHfmRxWjtlYTjgX9TdR4VbYES7UUo+KbnrJ1G1M1DKKnzlOgoiHBhL1txJu54B75jPhOUqV5wHd2
FpwkcZRZGnzTJtQ8K3GlKLTjZj1JA2Ah7SOs9oIc5ARbLiPpX8NdunxPVujkKgdV/lIKjHb4YiTg
nob8SxbvuokQYJDImfyOnQbT1YwpFeBFrwciU4F8vEzzR6p+CtSIguFtiR/xchWn4U5OD+MyBkP2
LTUpwij7hwpb7DIPGE1j3GD4u4OtyO20OHrY7WMgbrHxYrAOm+i3pnLS5HsrepglTkTqzgjO0YgF
IJmw9VYc+ht8qLkRq+LG4vuVrBMmIHAQy+kYQMWzGk2UapVgGml7ryu+pMhw1GFl8fApLKkD55ns
65Z0LIS3/E4sWdtYC8foWt+qwlMofQysmjeJwCliekNxO+ifE2/ujNOx5EzRrOfUkukn3sz63Jkk
kierOydq0Mx1MK4w2AnhEJpsJ3YVjWXuK5CGVOpQZQs3Ee+19rxmjC2pixPdFo23cd4ZdUCWyC4a
BkdTWA8Q5mDFrtCLVyF12LDy1gXpfr02yIYATiJx9Lpx9qx6JRh3s6i+z8I1gp+zdgUMJYwJreCo
0rcB2ypvHidWDerVHTM2i5uXgZOkHWoSV+7T4l0ZSldj6o8MzdIHlVqGI9JwrOWhz96MlWptkU85
ODuEcruDN9XEum1yhaXivm6BVM1XgybaMxWsqIxuSqdeRoAKyox+luI74iu13HUENA49QxTlZioC
gyYiaZgyRDRdyXeWsQeiftfcARn+WGHVHEV4U7hKTd86hHXY9XhPpFhPvdvq18kKnVrere27XHBB
0MfW9UbrbwfOw9ZgKDhAw+GZNZlCjvl1T4eRd2/h8GIpzzNn5VTcJqPsFXgjkjR35SHIxhexmt4L
S/czfrDkMTNxyXTwb8a7nKxWFdmk3W6XxzntOEDh/0GoFQROkWHeCbT+ALV49jFciPd4GlyjF9yB
lk3gCdbwYxQF7Loi2ylyDDL5WxvXk8UAVBcqj7TW3ciyd6wlh36xbEuFYCO/mvFk9waNJaPefgHx
1bMaR5RYDQZo0M4hpQmYetvSGa21H6p2WFtqff02lU8SysCghk7ZvvEc9dFXqX2UwKLnNvQjgl3C
ovSkeOCXZN7D8WbpgTQFxQR4lEa7GDpbt/pdzRIL4PWDVT0qzY1BU1eH/HLtl9KTCsM7dybURZWk
cw2Bbe7ehBCkIDdrDx6tpmbDz8QmLtXRnqxtu9HfO5zpLUWaEg14fdnVjKg8y1+XCjcp8YfGSjiU
JjLrEC22UH5IxaLeahVzq0vvorGeNmRBuCu2rbD7X3XG7U/9/ChV1NDAFXYT2LX5U2c0l1XXp2z+
UiIibh3Jzd2CNV/IDLxOjumuDSrF0T+snOmDfvff1XfSQH/58B9LR/Bp+yyVq69yvU4wCJnK6G/u
O2HUDxbiVpE+18l6SjoWAOXPFkcZQ1yf9QW/1TOPtFZPxM9e9eFVJIv41WdfMIUrzlXPSlOPAmPz
gN2tPKitBfGwFN/LQvTNMT8OVv8ITflxmHU3XapgljB1w7ryMlqa2cx3+vjWYAButNd5EJxGtK6S
PKRNoFVo2XzCu5jNr5l6VbVPQhzSmH9m4ksbv+fJ59L1QZalpw12mEzcOlITCBNp6CUIytwAjZCL
gBqMxdHwHUjsqbdqyyHLW0JXd4mcXobuuuiTYG7mw4b4jNZDX8W7omBjtujdsp4+04FhUKSRl1Ps
JJjujohDTBz0s5mCwaQSLmHSqULqNI1yrZidaynZfo2OoNFvzfFJ1XdDXPsJvDQh5pTnDuu2/Lj6
Q+BAa6wR6Bj1Q5sFcVmfllr8kMhRGHQ6+9U3a0xo8XgnZsV1nzPDj/Fx+r0gOaHuK3Dg1pBa1eBy
BlWX+r0x8cNaIAQmxM/kzUq5p8vIJSPWRQgVqXOxZnuq0AQxZ1g8H5YFWMtc7Pr+sepiOJYrLSB/
tjScWJf3U5oG+PrRhkfbGk/WlJ8S+Vpbda+j+s1YKInjJdDSN7Gdggn72oLRfVANJ4pNZ6j9vjjU
VrMbC9kTo0dRf6jFBQJh6PQUOSkQAKJMM23eD3NyRaIejeirkS1eVB/EcXUbjJIUUlSjZo4Imzsc
L+LwLBYC8qnq5Umw9IaTTr6yJrddW30UKCsrSZZznjBGR1LrsHjEMAb9gcFeiKO/mhIIMaYrRyO9
FYkdIZJm1+36rHWVBd8m9FJN+4wM8cSfz8PpOJofKSDKTMHBmuY7NRR8Q32XVEyDCoZV0QcGbofd
nbw+KgOTZwhUeb2Hwsz/NXVSc0XAPc5odZZ4mscnmXO6seT9Gkf368QLVZzQiBH0cr9q4EeW4inB
k6jfyBZ+faklCRO/Xdkexmza9Qi04xZeBEAOYQd6GcQGZlACw8ukfuvjiyK+CpXfx6WXxiWCJflT
DYN78WQhuHa5Hwm5k6jiue73PYfcoICx06uT2FekXs1oX8se1fpafxVguxEdOoazU05GbE86Kl14
qAlDUljSvEiUQwbrBnH/XEn3VuUDCwkE5FiBWRhl49j5pTC3NhKJV5YS8XDmXcY+ioqHtRB6hzTy
3Ry2bqbkJwDuXmYJ+0mWoe8OmDb+MrB2jBuyZfIEVXPIM/ZSc/Enkam9NbuVaIHkU68aLd8Bn38w
w6uhQEQM9XmnpZU7JalDxCIB33GLqE0dJwrS09iitVY9Ix6dXieTszurgxYrLJ9ae9dClzMFCIO8
NeZ1b41bl5k+KoSzjZV13DSxuWIpCW1qmt+1LN2tGaJeHe+iGkd0Ed1ldY9Q00zfeMBossQjU5oj
ZjyX7ZSgM0yv7q1jVqGe9aT1TS9DtuySHqSFFT+pHRjWFZNJZu5L2bgeCuLzpIJID+iVmB3qmJmv
thkyc2kNRkpVSxg9ca2wptanSP0Qiu2lwIQeFSeqLa9jh6OW1js9xpHMSksI3oRMvMo8y+3CcgSD
GY2tlhp1J39IZnp8zlt56O0SKTHvn+fsRcyvRbnyzP5KWp6ypN3J0lMaY28tx3Ncfza5jMkZOzKO
pJqeNu0peZLsg0GGazTPYn1Z1vs0mjjF30reB6aQHhYC90zeYnPOIpjU8Vue5PJBGP2JBbQhlR6m
zLjkqnm0muZ7RUoew2NOXlvFzVUMDyD3wKwW+7W7r8fHjpZ8IoQtxyGcyMEoPMfWQ5qg5nFRN2VS
j76BpOMxhrm3xoHCoMKaOy9pz+D5bFNMfJH6bNVM0IKpa1B3LOadgTjcLio5ahSLynkDTVow9ZbQ
X0fVbZWcove7GN4EgR2PybfmN2m8ThMIisZD3Xyb1t3aCYcYxVa3WNpa7JlQ4yW8rVn2y8g8lFo3
Z2CQRPBM6rMsff7fE7N8FtJzgtWd4EgAn1dEvzrStPKrl0HVSi5TefjCqPZkzJRBA5Y5Aqudrdrz
0j4T83MTxpvCpJy6JbGnHMlUVqcrtS0QPz+ZNJwb4hhVw09RQIZtYhWxoIbLpE+3R6QzPDnRIRvo
EfLftbz2tjChby2dsCO/o7dnJb8XZTWwcKvNybKrxCstbG/HMvXnPIcToPKPYQDX1O+Ymq/DBcnM
3LiSbFK07Djloq/SwZcG6j6bdSZszUl/wTS6Weaw80MfLj26TS8fuapaeBgVKZB4HShSjdfI8Ixl
p00PUfGWFrziLQz/sbIn4ly1k3WFL5jPvr4dmGbUfEoahVVU+iq5iULxmY4XQNS3SFJBNxq+ll8S
kZpnU10q4TnhIof1zFjgJmOtS6n1R8KxfjF+GNsU+Uf19/ep71879X/bculzoc1IzvkoebWWOrTS
7qNNn3DJ0Qwh5IJPzqRzXuqOptEg5rfNkICmvO+1Nyl8HBmilurdGs5UMKOb9fmulkovLxrbjF6K
nqP/s0Bg7+k8R+ZqLWpLRGJhk1yTiOQ2JrU0eZ4VN0VCfGdbPCTjw9gIXoNXQALnww+AmNztaw7J
pTnEW18EGo0wuqx9SPLIJWd8Xw64l7jCqUTpynBj7c4Cs8OJVrewGAAcUmT0VHHLnsWwa6l6rIb7
mOdjvs3Nx7VlElG8//e69l92YrBR/q2m/lG+z6NVGcDVvzoP6XjjSKh7yLpY+LFph7+tQ/2bCeKP
T9uK7L/9hjLjaQJkTVaKQcbt6IFDN8GAToTu6xIID798t3+5YzAoGRZMWCwm7Pz8+Wl1Jo71nAmX
5YB3DySV5ZAF6cbHzTf9m2PmXy/k3z/shwmiTf73w6x7glr98fih29kD57Hb/eYk2cwxPx6Ev9vB
fxrrDV2Wq9oUvzaK2vgpk/LqmS7wj5vlgW4z+RUv9DMo9y87yd8/0di8EX/72RLehWoqW6wkaxxR
o2y6iTLfokO8SBmbl3V7r4XY7hdaDVN+DMPrZgGSSklaBkl0XySPI3Y3tVMgm0/TJe4tMr2gQ2mn
ZLwp1e82uxaJsKwee/5vVq8F6pzuxVYKanhVHSxCmY0eWD9T9DniiHAazjdluZhE1YTJszm/i8pV
lta3IF/ApyvOXHZ0vO2pH/YSEoGRHLv0W9VHuwSKDTfFnqlB84eovjHC45B9RQ2UZu1a0WAwIy+z
rlKAESuRgrTyLGiP8sKkHFt4p2tXYhQf5jQ7j+ngyfW7Xj8tETlCZnSqwT0k/dlqb0skSlkQseTe
z/GdMKQAo9frusMJ0WWuKIq7TqvdNsclicaPF7nt9xW9+ySl72zpBipHsKncKMn0LGXWjuneUQ7p
oNICC750GqnrlpFRc8FePsVWx2aPSq77JG4KexrkBW9oTooWu6ecRPuEIlWuULOodar3Eto0hq/d
FlwoMzO0Il7egraXo12WvWlgtxc6JWkyvTbOzwJbyEUaH1raL2Q4jtbGD6UT4BU2pdG96mvOMKZ1
ibJPI9j5c+lKSrnTOlSczAwkIfPy+RzFYO5HZ2mLQIxTP8oQNkc8NMJ0pge6Ydf4WK7GqYo4ChsG
b+nK2WQd+vlcF1RUlak9Z3n4yKrQVZIxibBuzLo9FHP1FjKmYmRwMgpxZtCY984Uk61LQ74pLrmK
fcGEhJwpxL92I8MB9r6crJZ3NNV9R5phN3yNy8WQBndVbufsvjFvRoitRYwsJxAWKxZ05LivY/FU
iozFqmgXyYJDgoQ94ahhioyQeyM2L4AUz+xrPwDrvjJDUbUrg7289IFhlBbRjjFnxMuRpl8pG0td
19qyCaZtUO9LCOpMu+gP5kQ/jzMldBKDmhP/h73zaI4bWdf0X5m4e5yAN4vZlEFVkSwS9JQ2CJGi
4E3CA79+HujcOU1CJGuu1rPpjlCrK4FEms+8pqYdAV+4gfNQA0u+CrnL6+lBC/1DMRIY0y4IKR5N
hQxoxjiUyF/bTnZfIowWCOtZR3BfDtKDwhtEvnE5CGMbITmXtleJ1Rwmn2zAktZ2443URqcnlUcE
fLA3ZxlybH79FAe8VKxaTUcdW9kPeky5I1OvYI7diyb7Jo1zwzwT5wHInl6hcxQnvRfFzhn/1QvT
9gDSIYfXPR4dO9zgO3gL9N9VQaGPqXxEnO8Bf2RYCZWxHntxFs00uRaiAQrzTth7FRWxqKLl0Q4W
5h2It9nBZRPhelAmlwl+GgKCZpwPa5ni3BBi8Owk50NUQQiTMlCRlX3uO40X49UNzfF2UKITfOWP
gW9QRxQUV0z5D9kXGPF1EdolMLumXc9IRmlNf44cZj1uMje6PYV8+wCWCVjyn/EWd0w6RsKscwGf
vVnJ2Y1an7oxTw2wwGXmsdWHtlO+YM680wgBXP/grEFf20D5EjfdSpuTylKnhpz/+5u7xU5zKhZ+
CUaTTAS7PQCa4VWww0Z8WhtrjF/X2QnD+Q+wy+AHUQazAexqxAaLmCevu6xMaqZxPa7HLYVW6mkU
E8MNiA30vYf78fmk1uoHZdJ3Yy4in0jUYVu24je3/UrZz5BX05VPi9Z+EBy8G2cBU9S6XjGqZn43
9WzaJABNlRtswZHKU88Dtzg1lR+EWG+HsxeRQZ4lVqIynL6bhZ+SLTAk9MNpbu3js5P13w9xn/98
tz9A9Zai5piF8m7dhooWSgw0Btb5o7/H74ADdUW319k4p+KtD8rOJtKmzm/FHQvw5/sVmtrd0IGn
hRE3bpF22w3ntgdIo5FXc9ilrEEVDIADaP+t9BNCYR8FzO/GXlSd9RKDEgez7/ggXc3Rue/WGzoR
21mD/mQI++H8vnnRxb6wgmQQ4yReOrffEjOt49vu0b+AIYrOx6ra9ecUqL2vY/QPd/+bIRfbooxt
pVML+H7UKOzsWyNOKKSbH+6HNwMs9kMStqIeguElkwyKiSOXNvEhKBrf9ERdgc6ihl7tbaGvwyKA
4kLJQOyjHlw2AL9cnKUmsi1ys2mcEA7/CwVdt09+6QAy1PpGJPS/KQoLYGWOcWPSL1MIp7Ss2Nji
SUqEa+NqaJRejHFEZtwPBClpN25GCr7WXU8JsKyQXBwR+qkeK4C3CnYkEbX4RFDaRmpmYNNCIG9C
fT3AaY24UpXXnFp5LktbazjIKnwy7UxK1LXSfvv608xTv0gz3i6934DoNwdzRgvKMobhRbJ3dRJt
JTtY99ZNV/4I1VeVWPbr0U6t9CVkvVWbAhejns0tr9V1vdKes3WzgkN2iM/EXx1b/6wKZ3GR1hmd
kZptNZ8ks7I3R/9luXV2hescTg12Yok7izt18Hth1drw4ohjR5MRpsiJqVPnQ+DPL4WZM3bOOCsY
ixG0WlGVzgl+TRisFNp5gHhB2uEXUgGzimXnXKZcVA3aTYOmIMkDRiJRbcLW1MGpv3Zp+pjQ7rC6
ogGUZXqS0G7tEGBVrt9JNWiDjpKIoiF+IbyR0sbX3/3jM+efZ19c/2KsIapD+A3xYi7iALhevEvb
dPf1KB9f+dDDLVkzdOR9FqUANSN6rZKZcBKgyQtoCzazf5iu50+e39uQT06m6X9+FYPwAu6JJSuM
uvwq5TSV4BhUKGDR5UxUmsUKDjN/Wn8K9whNbeEZ7iT36xf9czoZlBe0MCvE83TZjTUi6P9ZXTxn
xeMoXwb9nYIU89dDfNAJ5b1kKEgz4x67lMVyI6VsuCVKZAQUFyphU66k1NU2AxKkowuMbxasB7ol
zhCKjtxTMfB8YL9f7IwOw0qxVPhQ9jIIyJIKKLlhP3furCqAfIYr7TL3FF3no1GgoauOraDLRwHp
/Z1vNQF5RCo9y2e/18s5fuz/DxGN/iepxMR0V9EZR4YJtfxcsarVNR4Dr3ZAV7HtDn7rH0MThkEM
3lCqqYuBq9AUMKJjfIgz3N+i9qLXkEEbuJaaZm3E3ZVaXAN7aWGkiugh1BD+AF5bJuODajVHAedx
stJdVR4qMiPLok1iehllSdCsoSTdt3FVrbl+XWds1qYQZ3LgXNP+2VeqdCKS+vMkpK1OzA2vzMRy
fUnHwke5zQ0D3o4Db+AVIY31iZU5f5X3a4MBIOEpBnr0zOhil5dy3tZ+M5G+zIJOhxSNQmMLvmte
j8D196ciJvXPO5IdjneOPOtqwAxaDNimGXxmdXqZJRLHHzi+3M6JRLHD/oqqnAnVbN7ws/R+s4Ox
4Bp3+x6Skv8Ybk/tC+XP8+b9syyWrA+4jYN0eCmI1mAFbPyHuF2JV3vTrWU3eMIwDMwibMH61GV6
auDFEQ6PJAt7SfyaZUWSPcaKCEP+zqa2HYXkYJ1+t7OTsg2q9cdqgo+FcgMbFLHHeaO+36K8bRw7
Vf1SwCjRsqsq+w4WBhGp83i6RSAmwORsjBB7BLxAW2M9xDQGaVba6a4LZTeCS5SV1HSaw6jIG0pT
m8DxaH3S+WF7/GjLH7kUrISMvL58EaBaZ4HgluM7Q/xsk7u0vNKUx1nJMPcj+jCY7tXKZmrObEdc
GUq8z+j/yHoNmPwpD8BOGOIiktEJiryJz9LRTyjwGnTqeO3T4MR2YNXSm1Kq5MUALgQ0F7xl8mDG
w7YzBQ4s8pES97Gahm3cUTBUm8syvNDUi36SV9TWVllTHZUZ+QgFwM9dS+sPArs0h/fLDfVMtwqA
H7C0UUJSSnk7Ro8m9PmwE2stgPEykQcXd4aKgUDxHArQIHp6oNx7oOeyMuixlykcDbPfayD51ezM
0LNtT41mTIEcJhjOTesofO6acD3FOXYlzVaLS7Cz5i4HHpcyEYojQUznYOp+0EpvocOHprVOUmmv
9eZBzWIvNG0Et2hDlEa68nF2hFql6NoKEc51rT7IQKdkunuheQzT6awwRoB59brpLszhMpALlxb5
QQnB1BXyuV6AfkHOLuYgywzqoCMNo/CyUgGXqdqmsz01sXbQihT5SJfTrq8bZmto5lJuxeBs2lG+
kYx8j4PHXgZ6P7O6lOAq1g5R8mr29Ov5O85zMqDBgnCBUG9B+K4aRDLUAp8IWGpUsOqLXL/01V9x
dp7xG5l5tGgYy8lR1n+FpbYy+2gVzDFWDLRcuaWru+nrCysvN3Z7r2s/xul18Evg7iy4XSuhqZW7
BHT5QNMPa4Hme+MPLqQb/noHj0zGf0KDW/Arplyea/dJfz5xCUtNuDMDgCPq65DfgPouw2AlAXzs
YNX4arXq0pvG+FYaEAaGadt2c8sZLawGKa+MbiudezkVHiopUGG6o4irV9W6VVHjMEW/FnHJFUWl
GyYI1D3V3KRIT1pyuM/yn3b9mNZXBoZxUV5tImefDk/CnrZFtmPd45yLdw9y1mUXHUYkxAJAjyZT
SJS7U1NgifZjNL0CuFjl4zGRnRNh4akjZHFypc2kD+U0vBjWryZ/DfEj+/pC+kDlZXFILWoHZmhV
hhprv/Jy2FUVRDUBMFE24ezRMlRoZVTmATS6m9v+IxDUmUF5Xc1SLSIFuH6r0BAxynrX9plPeRu6
FFKumTKDH61oawzGfpQTlzBwrSBlmDnTReen20oqd0orgWfNf3V6+kI8TBc8VQ+B3W5s9mJvgbXv
lEMZ2QcnDLx2aBOILECp5MtC6tZaL1ZZlF72nbZt2hTnYZWg4k4hpgvj9tzRtVcHlsRgyg9t1iLo
ArRmQIk+ep1L+3kgbwJ1WNeAYlL+Wk4r3wIi3egGvlHVRgzKvgG8q2nC1eb6/bztS7iQLBcbR08U
V6v+pa7uZfVCxpBRKMNqpudBsJIQOZVlQbILRJ7actlhdGuhfIG7I43gfnpoiohdheUGmPtVHf2q
I8Cy2BgaOJcUifMUmnhHSPZ01jfBjcb7Nmb5TXXqDU+58ZPItWe6BgWCSbQg5vD4jc1NayEkwKZE
jh8QSInyTrQNhstkoDgaPukSmjZFC7gPPgV2uQIKTQFMsDSiGwc47zqts7uOKTcT40BpGiKe8Q2z
AFCr9bkaUTKrg7VFBx4SmIuR56bCODptHiJJXOslgHvYq3bZIvXqqPCx+JSlSkUeziSKsWg/Yqba
gLgGgGXij2nU20JJtj0QQOyGuI6pWFhMmzrEriQEBt70A3w/WQetvxsxHC403Y0jgbFp5GI6SZOa
OBQNFkHWmNtA6RKKTja4Ftx9tGslhV1pG6AQh3VREfdUgFUChFwAgBOvXwk+aKBghoccsPpD1y/a
sTkLYiQXYIOl3U85BJ5GbQRiYRW+lD3Hi+JyT2+CItgOgsBJghvWfR8h2Ano5JMKWQkVlBpuWFwT
0DTxBilDAuTLGnBvxAaRufzls6x3NuXYgpk+8yHtTBnmMIl/0Yrh2GTWTWj6z4DDjgUVnij6blW1
iyPiuh7sayCNsAA0mjLXVe1f9WFwGRicawD4TQSgRBI9+9ywUIYg7hRE0/HBz+utcMLbcfJEH+wz
P1tZxVYk5tkgx7si7vYWizzMgW2r8Nia7JHNvjV4aW0KziqQCWFLAxTMRB0gr9WDswOJUCKYOHNc
CwRZLFCJli/dZzNMZEZuYBUsrGMf/lSU+CyxXx3uwNllORrpTlpS4TaBDkEEwLysugLFFixO8zhY
BaDshg582fiqOyb9reDWbwYuXSBq4SbrHzIMTG2jBaZ8a1USCs3oXgHM0q2fsSG5UWqVm0AZD03s
bzAtP0tVa5074hb5j6cMMH8k/0wDexMq35XghkuOHuhlnOee2bKckuhCF2C/UMS2YrgrOgAbPmjR
c2A51G8RX93bfrybT61AyyDfcOenRrP1O2uvDtahKII9BO6dQjTRcBb4qASmFTJWLQjoyTMb063o
P8oa8I7AXln5TdRKoHD1EzfFn9H1fJDbto2giqwpf2TzE0zgYciGF+0qv/B3yiZ3Q3sF7ngNhByp
zx+zlIt29z+PrRfDLu4PrR5txVeHF7HF3PFSJRvVNtlZscOj240vdeBAKFidzLH/BDMshp1D/je1
P0ylozxU7V8lbnBk2fahb8ljMDHaxCfl3BcWSqALZgQKpQQkHXQVVZdFidZKaCxLTG29dV6AAwf7
El6kO/6YcwggOZwphxm7oZPGGQ8VZLunFCzmidz0z/rj+6dQFp2MQIzC6FF4mqsapljNBmbl1l4F
a3wf4/WpttcfOdNitEXyonaFXVi2/yuNLwbS/UCCJHUhF+X26wDE+SNBZRyUMqCzqqaOItBibjMU
PiujL37ZuqSvBtTG1Kx3k/JWwZEYCvtNExhbqTWgB4ZeAywZTir7K0C92zh0Nb0OQGnAxW6E1uyc
sQNzrq9NFNMQzYSofIUuGfg8f7pQOZF6etTyGOLBxr87zjCAkkcSH1DKfbSG70BRXHGDqDtq0DjV
qoNpHro27Ld4Ks8d+SaqtJ8CKG5bmfezv3dPcmGn8mHozK0ih5uowMVC9R/SpKQmf+1DZALgDmjb
lYkfA9PY6fW3DGdvNNnmQ5gYWSOTUR8gI0N7ku5H1Yuk6tFWnmUiHCoy133oAyGjzyhXbpwc+/G8
hoOijOZDEA9H1c5uumKdqvgyTZZz2RgGlWIZT+khJhDTuvKKibGhljtnZdSdt3DKRvOlQtGzbrpt
aDoIz3XVL1DAJyLLj9bPm+9qLdZPnnW5QEv/ZSBAI6fJNPTYDsnw8vXy+bPB/X75/MbkvTkHxtiI
0coGNT3vCkNfx5vhUb6F17wa78Am5Pen1Bjp5i1rOIshF2WMKkLZz9QROdehXAAaks7qIkLDfEpn
2ITYGzVt4r4h+CjdUp5F9dV6Uxmvc/lKZtJjNNJlbO1l2FVBUO2MFgBv7CvHFpJuEhDMknNnCfQc
hEZEiz1c/5w7g2sP+robxLoCuQKAaJ0hH2JVmwFoPET3y6GHNW98m7kKffGkFceado7luFDSd+B2
qKqpxl5ypistG17ZVWsJdbUORLvW0q9LkBUSoMEnEyW3buPAmC9nijhkw6nLM2Cz0r0vf2t8KOBS
vh8y/Ld1C3J3Ee3MSfsmRH6bJ8nT0AHp9qMXI28vhWVcm35/nYE0stTQVctwB4/qNpItBAmzM19X
tiZa/0WFJnKRYCmbWinktmgNe9vmLwVd882f7dX9HgERiJg6+v+lj0gA1AFQioY+0STAUK7ZSdl3
uQvOpvGiin74EZsnEhoVQ8u1wu5CHYqtqcdrp511PyT2vHPmg0xxegzxZLBQ8Bz6gp1DWKG1V10f
oOxsHiuAwhNY57S71g5SWrj0gFZKfsSjIDCTR7su1oiHtOLnmHqRegc3flABdakPM7osjO+L4lg1
9l4nuC0y43yaoHyLc8l5GIps33c/J7vbOqZKVg+UmGKLyDx7JAhMz1Jy/JkNaJIcw2fbF2X1Hb+C
K8egJlq1+3YAKKhmqyCTLsXMBEbCol2byrnR9quAIHOgoV56MkukB6vVpjAvQIGNsGiBqWDkfqHD
DY/SgxXc2+TvmkGiTsk/vi+NbDdKt7mCfKCqIrgDGgl3XT9+7YmJetx0azMDI38woushvMwAZhY3
8exNWue7yIHtWf4oJaQm9f6igj9bD3fKBJ8zP/Zd6WojxROSgQp/ANkOLwPlW4mzQoAptPYtgXCf
BK9+/ih6RNi7FJY44jM6MG+kiTnGniYVdT+84nPtJ/oyWzsAhp0+ZQieN7K+U1uZcr8D5CnhIAdF
p/uTNw2A6Qs0EdX4ewTEy9TqzTQ8h6O+S5sKGisBaNwBiPo+aPdm8j0oqYUl7X6y7xMcT5CE32hk
ZnkBzZxChCTOFSieuZ9eD0N3V4awynVaDHr5khoT+oHS2sppR1mxqwcDApfoj/pb1PF300gD9TGy
H0e12SVoe2qhtrGG7zr4IL+j3mfkK6NTqdP0q7iHTo+4peHvEuOV+HMLvGc9smWil1DyemXf2vcN
VBqwldbwU6XShGU52CcwG3yOqVHXZYvOZ51yj0kT3KvRCb9laXNlmOm6Ak0YKtBEShJrYaGdM2dG
7AAOFkvSIBADINQ2IUA3VsrWSKoLvcU/MvtuhuMZQr8cY+dSMGxG9VU3KFsrj/Go3zpIP5FsbwXu
YEoHNgZcfdk1W5s/0vrHvov3dUv23NxZdIqL+rEnbXZaibzt2MnBRoKKbo3PDRxhvMCQ/XgKjbtR
89q8XMfovWb+g4xNmOQllQBkH++FE3MT1xsEUtF+BQEkSPeG3PquVoiW0q5TNAu6SbyuTNZhcD5J
N6BEV2PxPem7lSaXm6gFMAepJCxBUhrfxvBGhd4eCSy6DP43YZwLW5wXvq+6llrcq0Z3wYUzA7dI
PIGTGjYKrUwH4h9WHl5qINcMCZ15CnjK4Bz6oHIjSiFFio6KgZoVlX45bFxp7FYV9GJToMdhQMU9
VnVM9W/clrFxnQ/RU9dx26fZVRbJZwUOJmpEfbhDGZyLRkV+XS4m/DvSnWihk4KyTAz9KJEmjdJ1
aQD0kIZvjtp4nXFs1WMx3tLly/0OGxEkF9gYwso2BQlLr6dbn43sV8ReyWNKscsvVBfaRA8cfZYz
iEmIokS7TjT7Ru9QViprtkkpQd0KdjGcVxjoVpYQaYTeVOGLIeEfxjzHN5FB7jjAH+PsqXKxz3Xg
NzliTKZyNBO0V0p/h3uJaDCDt6rDpPa7TNPOyyRcB7F0MId4o7XP1VCcpyOyn/qPSQqPul/spcJ0
h+pyrhc6iBZZCPFa6A/lrJusslFz51aCx9FE2tGCVIc+S1B2QFcvyuFH0h6l3IAyh8iSnbiQjjap
tkujQxWhfgXrbqT2HXJbqAB7S/18CjTUNdCAd54dxa2pvjbiXA7QHDSnTd+Cum3gAWJcG+e3BgV7
GX0sSbyU5Y2pKWu4AD77o45RHZ7k5yC8LMKrtLpEDyYYgFtil9RbL30gXDU6YI87jYE39cWhdYo5
vwSMORi4ZOir2oLFRQMA15lD0dTfSwPptjB/lAUHbc0jTzr+gvgHiUlCIqECC9eREtXEHdD7jPA+
jPvrxJq2Un4vzGkdDP5BLpVVklxbF1C0xlW6S1iMgYKZkp6c9Q41s0I7WACYw2IkjqA+F43Zvims
fVDrrtNnKHXcpn6M8Fp4paDsxWlyjIAPNFJ4GyXHaPT3tZpdxv6wDwLtqpDiQ9c4R0sE/0bo/H/7
tv9Czu9NOPyHf9tlUTXh/zovqtcfbw3cfv9f/3ZwUzT5X4TwFg1Nk6rAb5e2/rVu/vd/Kar+LxrU
mLJYMgRy1SR+/2//Nl37F4AGOr406E3QASop/X/7t2nWvwDTKTi5qLhwWPzzf+Lf9r64LeEnZ+kY
AuqL3L3voqjsgyG4kcYYbdTBRg7F7+oTyLT3Ccg/v74oSFh0jeTaF9I1MZMba/aFPXS7rEHMBkVd
9818e/9u3L41mpl/65927j9jLMrytdLSmtdmQqBc3lsm55Mqoztl5dHz1wN8NkWLHENrykZkiKZf
1wWgU9OPFCzjiu5E8v3Zr6vviydaV6dGhHDfja1GEMVtmGh+a66/fvTP5maR+DnGpJcYOQQ3HKf+
tkX45kfWtvm2swftRElkhvt9NP2LSkjPCNI0MQT+LC0RUo/GBry1MTIcNwu7a5qkJ17mk5G0RXXC
Lp1kCLDKuYYFsAvVcp9AjApJzx118AIpOYWU+mTRanOV5E0aW/tdPI1R5FwDcqIFTk4QxHq1bjPk
sWyawX/1aZaqy00xDBO0ePs6sMrpyJsZmHHCCKEkrz58PcRnLzL/+ZsXSbG/GJo0s6/jtr2US3md
pumhN6ms+/p4osTwyfLVFjscNw8k5QzTupYD87uUkidQ53/8+vkXhYX/bG1tsbUTuypbOBfddS1Q
/BW0zmHg2v5BbR7s6T7FqAyBNEJk0I1AIU3rRk9P2sd/snW0xa4XhVLrk1l31y0i+lPfHKTspo9p
/6Jypj0PNv1faSKPP3T2kwWdL8dyiO7vmS9fwM7b/Pe/BDQJ/k4GKMdH/IaaGiHTL80/6Tjy2fwv
jg/ZrvxsCFFd1KTwoGnPIvquIzjha8N5lbsKsiEZ/nlSBQkr0M6sdEDdqDv0WrT5+hup78FJ/3yj
xRGTOlksVeqYXcsZkoIQInvmy4YjiX9DZ09r3r63n/zy2g9chV5+VpXbGUTko21klQjT5ZRqzUOS
uCEZ/tcPtWCB/vNQi0MpG62Eyn4ZXYdd/zM0yHcH+WmG7SYADaBgy2vyLFLsEUukAGU+rUXOth86
zzfiB0sFpBugySbX9lUbYwthmlfqKB1Rbnoa6uDeSqTvSmu6mBed9TVoyXDEzUs6Wi3U3iGsD7Lf
3g5O/JpAnZ0cYAyRgaijbXM2trT/It/fV3Z8Fk7TpdkMtwQGZ7Ls79oWayZ0zCCfZ5hnTJd11yLS
1583bXjGAY40Kpq9bfHoBC2EC7F3umoXRuk1vnH0uiTbNdA7yFWKqelA1dWIQSH3BLTpcGZ0HC0a
NFyl8feagjFCiuBVGzurvCkeRmGeONZ+V8A/uA+WyseIJQQC+2/hxZOJsm6IaoNAl60NEbBqAjL3
NlWzI8crNg7wj92g862/O4t+46/enHegEQzLGGPfG6n20RYFkZ2d6Ox8chr8Nrl789Nxr0a6k6ml
p/fZU2sajxJGH2pZfvt6wX5yUquLk1ovssQ28XHzxCx4kJKejlaJsSPd0SY8gcD67BUWJ3Un1VmM
MKXw0Muv57RT0uhgpvpVLEznf6Zw/5+Npy5ObC3XRksPxtqDFngJsuB8lKUrYYZ/+RkWhzJ9WMWp
hQW6REC3m9LixldQCA1G9fD1h/hskhbHqWQM6CZoQe11DnqlkpFIK6VO5F3SyOr274ZYHJiDAWVK
mErlNdLoTaiJobWJqYiM1MPXA3xyJfw+qd+s1dYxjbwLpsrL0wFbl1yGhFAlpz7BJ7+uLKKwASOz
2tbT2kNe4NZEeM40g9evH/yTAO83lPjNg2dOOKKa2laeE/u/fLUDeUDL3A99rwuNn70tn8hKPnuF
efw341i2lDZdzxGV+goNqlLzZxe+x69f4rMfX2zlWJPyQnca4YH3eGksx6DGNZ04JhYd1/9sr9/A
9TdPntIji/Uiarxmrq7iq2e5cQMAozvmYbORVCz2kmIjJqAdfpM8/90bzW/6ZlAtH2t0UhhUpaJc
1ioCmj4Mlb/78cWODrRImZLK5roAuHNoY/i4faefMrObF+UHl9HvNu6bR8+6jIQkqhvPafV2ZUyF
26WwdnGIzmXzUZawCsrs8TLLa+Pq795nsbtr0xwnOWGyiEovJwjlva6LExv7k1ti2XRGewGxNr2p
vNrRf7Z5u9Yr6ydeqNtC109kc5+Fc8v2eoP1VhCVUkkkVMVPiU0BLZcpNhVgpbcJ6w+nUYHmtuVU
PkZHPnJhhnIj0xy4aLqR7sEY+Fu5V8SjmeXToVRjZdvFdMuSPtBQ9ErVa7NTzBOr55MZkRepWpNk
mLtIcuP1Re+W9AN8bbqKyvzYsjm+/qDzT32whOTFYeG3mV85TcbqJ+zbB4YC0mZu8WjWg6x328YX
ww8zipoTTJd5U3003OL4mJo+c3K04L0BqxGlQrNPQdj9xAL67McXIQCQCj+vWqn2UitG7AhWK6rp
cP+/nqlP7k55HvXNZlPwd59SAFyegZI25hZFzJxZMY28IXK/HuKzF1icFm1s1PAvksqjg4T4gz+a
a9tW083Xv/7ZC6jvX8AXWtlEg117VjOqNCzyp8zXbJTt1FM8w08+7uJwsAeAbFFUcfF0VXdmV7rz
PDqz4J0dJsdar8ubv3uRRfpTWGmLhkFVeWLS7tKh2jVV401Wfv03P48/6Pt5onqsA6NqGk9LqO9I
IZZlCEHIdffzxO9/vK3l3ziVNyup9wet9W00euJiQJVDjCYqtTlamqWi7XU91751QQUkRcBOa6wg
B9UAyIOAAaltDWSx1EwImxqAwwOw1edNp2R0Cp1iLTozvcgi23d7JyvIkEbErP1Zk1mruQskgcpB
jVB8XoIeTml5ic7H1m5CQ0PKbHUbt5V1mct0Z5uUgr4z9JqbWEaFIFmGlFzpcx+H4OrRozcukPDo
AbA76aZJ/OSoKaMFitEHnVTEzqUmkmvMc+OdqqES4Sf9eIZqVHtfaRTnY93OUYRtcDLpEBRSSwuP
D7onwYmt+tkEL1Z63WPuOg6F8PBzuUA6EqJDlD33kYWSaXb4+it+HM2h9vl+lZhhaetd0pVeBRfi
4GS2fp4b2vhakkmtyoDeXiB07cTW/eyFFive0SERVOlYerauXU7l8EQ55rIai3OLb/X1+3x8OuAe
+/59onKqAc9wM+qlD0OnLVXUUAILORZivL8awlncNV0VAmWRzdLLbAfeIQWDFZdaQHMLFfu/G2Ke
wDdbS23TNDFtufQipb4MZy8SxU7vBtu4//r3P/sQ8+y9+f2mUWq77nU+BHf9GvVoLNVEba4rPMN3
5mBNJwKVT76GM98Qb8YZpiQrZUupvboUV46vX9ZDfBzNUz5qn/384qIZooS4cFayNir0l0NkVrzY
isQ2SKP875asvYhdWg1OiTw2aE9GMrp8mvbDmgDsSBYybtIEYuOvPoi9WFOt1FojsHLTI2w7jHl0
U2CXPejjfez87RCLNTVZpoi6kiEyS9oNU3UDS/AoYQKF1ez667f45HssVRUQpmwDk86ZFwNCqcHG
rMPqxI6YV8yfEZdsL1aSRYw7ohNletHUncdN/Bpojvd3T71YReowmKKqkRf1rRiHQynfjSBmQJRA
Wvl6hE8OWVt9vw0qR0KZx3YMT0oRfMuLGY8i32VN4UpOsh+V8ERY+nEUDJn3/TgatVHEPzPTswJk
LAN769vTqx9ioZsj8pXj0jXigfL1O31yhCxVQqpBNCp+Y3xrJD6PkwMlL3CqCGMTqEttjT7V1+N8
sqasxYEuazY3U6cZRKmtgWrp8OwjI3bRj2q1+7sRFltccsCwgWc2vL6M1oBRjnluu5LqvH7985+s
3KUyTRDxqEheGl49KjSpkhCnQEMRJz7DZ9Oz3NVxrGPv3Rre1NoXqTAuCtHcwpY7MTefFIplax73
zQmehI4sNDyjvRwapS4MN4DlN/WuNYHOr+2daI4SlewyOJX9/Kbvf7DTf3NE34wI8ckOY3wCvSG+
yM37ACyxbGPENrioolJmwnfrmKPNb/uXQ/aqas+p9ijr07lmHghhED4F43EWTYk7+ScO50/SbXnJ
HNeBt4xJnFme7fcrE01gp/81OXd6oK+aqoBKeEFvRG+vLIFSeId9E5qykDJ7vca1jBaUcGMx904E
4rtfL6oFh+H/1pjkJYoXzZIC5fS08OyBWkx4J4FNCQIgLui0Aw80J0Du+jfsmFfC/0b1YafJMsy0
BozqmY6A8dePMW/Cj77V4sDJ9SYqyVYLz+yuJ+iKijatrYL2mgmXIg42avtklJn79WDafFx+NNoi
fAz9xOzlyM68Bu0eyLm0yowhh0RUV/pTOWnDShXGeBii8jn0u7vesfGtCsvxqqlA2xSio69iFL/U
tL7JAnROy7TCpx288RohsGArsuluyLBBN8oc8FBMyj0ksw9hF/7Es1gATFdxcnHA/qWRLja2D/1z
mJ0ZyhATk69f8pPTYgnuH8AxGK1f5Z4kh79UFf0hxwYz/fWPf3Jmm4uTbsoKU8iKknnqCFt0NDRC
WNx1BoQV12rQn0gpPhtlEcsMgJZlMvTU0wxx6bTtq4k7Uv9gTvaJhfDZHM0DvzkhUHsssGLuMrwq
h0OvSxexDzr/6ylaMFj+s7HMxYEXNSESyxNP36p6cwiHSbk1xVThlpRUMKbRXkSMo8SiSLJTWLET
c1imGiDHrDrTByna4U8JlY2b/nqiWHA+1sjt2lFIphpl03kXN2Ldgeok0ijA7Ia9Nuy/fvTPpmX+
8zfTEqST37R5l3q+Yq0Lp1mRQ2z+7qcXIRJawrkGhSTxAoC0+v/h7EyW48aZRvtEjAAnkNxWFWuS
VJolyxuGLNscQILz+PT/Yd9NX0XLjvg23WFZLokkCCQSmefo7snt8m9//uh17P3HSy3Xl/1fv7Xn
U4sy5p26yyt/Y4+wmnxEWm734KEAH7KbYlJv/9tP+jRZiXEyPdGT71r65mdSUtCoERZOvrxJUb5E
efUtoQH7zz/rq2fxaaqy81wnjj2md2VLwaQJDXOX1sbfEub/1G38x01zPwVFtsbUtphTSiy/H9x6
Z+GyHKmD7U+y2xfuqhOi4D79FXjmIZqqkzIp+c/dXUe1oS1ffCeh+RCcRYDJZAQwZD4agAyW5EnR
9ehXr163J5bfKNt6jIY6zGjnG/mz2+3/349YfUD/041yP01J8E3JPTt5fjdR7qmQfbTC+Nu7/MVD
cD9NRBm3yIrSUt3JwrqiD2zvTd1fpqCv4iL30xyUBiqW2LQUM+hdIW4d/BQiuqszoALLXSblIZK3
OAb/t5v0aU6y4zFL1FLkxPWOps4pPVST85ejkC8CSPfTrJEXqUpmVxZ3rjyhElL1qf5bidZX9//T
rFEWuTYRYLApD2gvC7j7x4rU3F8ewVef/mniIFmnC/bN6s4u6xttpnexiD/+t/v9aabQZV2oonGK
O5VAb7CtIQjlrOvwz5/+xYznfpobErf05TRYzHh+8UwmhhYJJ37p7enGy+xrJdVHlbV/+Vlf3CTn
00RRlZY0ZN1nd15SgjeH15EmJGH/fCFfffindzfCcGOPy6TvpmacwyF5922v/N+ervPp3VUO+JLU
rNWdmQVgREcWhSKIrOOff/MvBv3netqFrBRF9Wlxhyb4tcj0D8fNw8Six/zPn88C8t/LmrP+5H8t
a1FcKdVLnd4JyzjU3njNZODKl5EuoNo/iRx+b3FqpxN/RT9aF+IMkdxEC7TAHC+72RG7oDDu56XZ
mvLa7u1DQ7nR2P601RMfki94WnL32uKDZEdrhuyPHVYYp5hPw/g6G+w8cFYoo9oqbycJZdd+ta6j
u5IGn+RJjoi03FPZn+ijWaf2Fk0O9J0DX1kARxgjFitvX9toI+X3QbpX6Muv68I5N90N32MpZ+NZ
zW6oclBMkYlE85ZN+jULhx/1P1LzwUNpxXph8OD8UkIUQYDX8wPpMUHPwq8AVeDRpcNqstB6zahS
37PiRHWgB+Qnov99rst9Y9kbPtKccNwj6yAc4Ht8gZaZu0kvjM/3ch8hcGzS4FU09qFaETVtu631
XkaU0v+SLn3W5gur3iCqc0RfSQ9uuPCAqTT4wsU+iJBOePt1LZxJ4BdDflua/RUJjtcIQGSvbpT5
YCLKtmr+5GIuLCBFWPKV3yEO2Icm8BToorDMbw3HE1K7byUusNKhO6PWbC2ScIlNmkdvLHnd9u6G
pr993+bbWJjhtFiU/fXH9RaaE3jx+kRLVo/PZgGLs/Y42d/XixR0sWrR7vhVpnnY1tAo2Vv5SiKw
DED9iB0X/Oex+9VbvX79XyM3GTm+Djw3u2szgNhm5H6PyQz/+bPX1fE/4hbn04qgiiQOJs0GZHCC
F9LnM7c9t3flDN1daSn+8mO+mGGdT0uDXzayoXg6I30uDza2mIpoeKFrscZNNPTVXkTmX2aSr+7W
p6WiVnWlIJQRY/SJc/KRGm+cyRv/ciFfzVOfloqqnwKJD6q8o0jwMYnJO/f1UXXFzZ8fxxelu7Q7
/P/PGo+j4WK7TO8wkNDEk2zNZjzzwiW9G/JOrDFTq+5HWGPS3pe2uDO7lz//6HUe/4+R8Ll8O586
6p6IK+/q3pFvUdBWT5VT4CJbovrJpiz94vfYff78w768zk+rSRPkhtlMMr3z3VRcjYHr3guz8cN5
oQPPK5GOxVlNpUbU49uVjRmc6MxCbI89fuPNJlbkMvD/MmK+uvL13fjX++VJNgdNXug7kZXVDQ0j
+cWIF5yHyvHwBs1x2Gf532psv3jhPhd++8pw5DJn+s721c+ibV5avz40gnbqMvnLGP3qej7NF3ln
LwX9kdmdGWPIq5ieNiJDT9WOrbizRva4lmmVf0nFrQPzv4bNpwkEAssc+ZNidy66H6XTXsZgCs1i
uKU9tqS1LN24YLKKaNz/eeR88Xr/k4r618PyPdcq3JxmZTWWb1pX74Wwvv/5o794t+1PM4edNK3h
O31+V5ndVdCz8UX658vuL8Psiznws1pn7g3VZY6V3XWmcxMXzrqA4jeLb92aZOBifQ/03P3t/foi
2vlcTlxmbdOJ0qSnezmWy7mA7kGBL/+r5htr/BCS/G39173XFyPucwWxGfllnwdOepcZiffoLq38
QPUrfhvaL6ZQZ7pyCGDslM4WCwZ0a7qYpZjOqCioDvwu1rU/NqRLh3LZD2M5YMGz6bBuOyf9y4bt
n/6Q/xinnyuRm3YG2l4FCRiu1ebHgh/TEa18mm3viX3magnXKKyBpgRjhtDMdU/xqrJfE/kKiRCW
L5Qiy13FjjJjd59n6sBX2Kl3sgiVV4Rx+Zo0TrjGF2VMOybhYaEe+nYgK1WRIv0p+m9D/5eV4ovB
+rn0WRaeACXH9XCyBxwW/bL5N5EQvP4v3uq1fe7fU2ITlM0Y05V5l/hFfWN1Nd3opT9vmx5ck214
944c/aMl1Zuy237vB0ETKrMQoTnm8cHT7kMjPCE3SYCb0/RBG/rdtLo3DAoyQHuAWXVz6FeTKF6U
lQRhZwzxU5mV2cbQPZFgi1VuSTJr42XztE/E7J8dcygvcw0UO3NVfehKgJeBaX6Us6uu4PQitq0w
xQdl+yMZidl8a9JnVCQWTLjGvpoJC2jINnBnmot9GVzGmrW039pMD/uE+swz5XbGs9NO6BmVbign
T7DULnQveXlF1n5JGmKKsj8YIkDymgacc3TQa1yMtdnQiD0Vw/FeWDDiZkcm5GoS40p6c79Tg1Lb
2dKKe5Q1P+ZB5A+lcIobL7Cyij6IIb4XuZU9SBG9xrEFbr+Q9ktWGOyBzK7djotc9pNBTUab5AYx
AX44J4KN7y7jPbpZpJMcaG4ixz51RZmGpW3fu0nMrqGPbGxrTr8T7egd2yDWZ8oUvXqr4gGuUWmf
aSmIaZyt38lv/1TVmJ6sNKc2MrPMp7qc8lsxdvZ1wLH+WRV5fBJFNmA+t8fhVou8O4zd1B85P3uc
JFrRZEZMlBjNvHd6Q55VtOirDOc6XriofmEP5mny55V8z5LOPCyVN2DYCdKD0/VOOPsxqAjOUUI1
9+Zt1nHAP6YORUyy4XSpQ3Uaw/CtxuzV8OsfngDq4yl6s1q4aG2Rg8TUN8LrE7BiNPOiiUz84WgN
3iONLdg1s+/jVBXhrJiU4njqEPzVj56dnfs6Q8npYfmxVl2znb7GKN6CipU/p1c6scm80c9cR3on
wau1ngorr9lOAfumNDqaBa7wFEjKjGvWxXoTPQyURMVDgGCuuzKnzgBht/yk+ss5zARtS7SP7XfB
QYUJ/X3j2HvbzvczE2RMrzqRXcSPbla1up53WX3RXnlsW0nDPch2DQVUL5uE76wUyDEomKJ/nSK5
1dNb15NTFEy0A3RIME7V8NYv3sFgKw2mtNwVlnOzgAJ1EDwSRz2MVn1xGMW08R8hHFCfWURXdj48
WGTBkdQMu3RI51M8VDAHZ87PNuxNr6NEGtsUDaszWUeu2jfRHhV2cnZgsvTlu5Plbxavel3JcOE+
L1R0ufpJQG9N0GqiJ4UZELwPA8I3WuuxtoVu5Kz3b4BiAgvnuH4rA/KQxwtU9X7HPWkJYWJ1y8y0
yYMamFx7qAhI50xS0DttTFOd6uytMKtT0XAi6rY3pM7GoQGfau1ayKqtbR8r/vVSnzVbj6Anz0OC
bUqAOHqPHWZX0x42QJorxEvtCGejXe75Gzd57NofQWOBt4V1rKFIvDZ+ciWKX5MxYcYzEhS7+8r6
peJs2ZG2021wGCRcUt+jYXx211/fbajRXkxgcYm65elblhfW842ZUHjHv7Z6b9Mu6RLGRXTsDWCO
DKhJRrddWkNX4Qbm9UnQfwhK4c5dn5i0bvwV1Wg7Rsi45iGoc5KqjYNJYimKrVg6TEpgixp07H1z
3ehZHEmD7yrTuYrQAmfVQNNp6t8kDqOFky3Oc5ctxwr7VCO6kvmt59v9PmGwlZF9nP0R2ER6M0U+
M5B5zBTlbz2TaLyiDUEMlvlv+K5nfs/KVDdNVIVTw9s/7XVsnRKZR4doHYZcdNleQefZ2XV3zzNS
JbLFyLW2vLCTFaxf8oz2wv+izD1ifKseorQKaf2+NkW1jrecxD3sXPrm2n59YL4Tj5C2xp9dHP0m
IwvOg95QOFdTRw+EdxXEzdWYMi0w2OKe9yc1TgkcwGp4WXIQlv60yhurI49ujVJi0AGOmBFlWAcT
tqaJdDRVt0l6WsfMOI34oFzcg8ni/YKidLAWxYpfAPmdt5NlrCNgbJz7qrsflzs4s0zi47mamL3n
kyXTvc0di73s2SCMEFBb5+gxtcEIU7+fuMNufbMZWy2WXk0L2KA/4ro/jWkOlaJdT7w2XWnCVsH2
NJkbv+g367tWTW8TgJ5JjM+apaSDPNsm4n0d8PXyPLjTYxSQlmKGzcVPPt5ZXpX1TMvXrizoLxyA
dM6nmvGyvm7rr7L+EFUTHBk7nRcs5cZRsZmePJfSNPfYFq+2733reE94xGDNfjhetOuL4ZTRFSjV
TymApLMHyJbv633XKDDNKnvo86dELveUCB9zbZ1K33teH5HfeW+GvbxbZnoduxUqzhkfdJsE95gX
dlkgwtRHluoqC6xjPh17mT0aEUk1DqVSu0Mak+hvejR2o8huPUvfNma2p/LmhaMeUv8+8hhLcTg5
2/XOdLqzMw+nTjs+BXCt8VBPDFGt9NFTuAsb3JZDJMUNrJGtMYNwnmg2DhEdDxuVDC96WaBeFIGz
qRVMx75gojXNOn9yYSXz+PTOWgJUsLHcpSCw93Figq8arpZc7vzBv7Kc/rER0+tQtg+LbVCp2+yr
BRN0xuur4uRuHLGOEE7TtvBMQuotD+bnNonPOV/v52HivLLpryvpf8zFfGliZPDafKNP8illKaPU
odgOTjUTakHimuxkS5WGd6k1s7SUwOcEJdMQb19YN/UTGdcj5un9NAbXWW57Jz2y+syTzPbKFuNV
HgXLgbgpBnFrOgfwzbQklhVwpXrM0bYGHrVlEsYXlcctdqDZ2g8yzrapTfjCOSIEZ7dikbIbGEdW
G4FeDdzhQCk6Xp8OPn3bQGWib8I94/UEtVjmqIrpBXLOEFxOlHwzbPsSz1ttbjrrm1vbYJ0SSPsj
aM0JXHadesujSd7tfs4TfdYBMK9WwE4xqcEpNuYcYE3LqKzfytHUj3FTxAcx+i3naJ1XvJiDtq9d
w2kOZTo41IQAa9lwVTaVWk7y6uVJ+m2kY+Lslpwmq2JFZFaaHC+ls8UlQYgWHQdztaVWYlJXHZ29
vNceemYBbfM2j6rOxg9tfGjdAw2KTUttChpXnzuK3Kx915bykXGN2sEsFJitOjUFwjkak5fEIuNX
N8XyOAdgzSYUhz/bFZIJsq+a5a5zJ4HkNitp6/P9wnQ20jfYqqC5be9tWcU9GpKp+8gMb6VrN27/
0gcKlZ5qxt9VY9gztdnmFNNuDEXNZ+MWOnEcYCaqwer0Tg3Eia3ZdPQheuVU4CFEA8TVnOayRAeV
q6bcA47trx0P1JNZ6u4mcj30hIu/Fv/MCaWsyjgE1aIPw4wQFs2g6MIME3GoulGBIx77e8Eh1M6e
ip4i9aV8pqJEQ9qjUlF55S9/0qRoC+CGqf3edQiFjVK7H1Oi1anN2/w9TuzuOmt7a+cZLAOzpGDd
KX1nF0WVuTLOpaVZ4Iv+p1sb7r61Yush6krlbezFBV4k1n1ETztQYRkynKsZ97fjQ0zrR3GMExwR
6ZAbOzjMxQ6QQsAlCYnqmovx0yBpdij7Onkx29LCFNGCCx+7/nXsl/G6oPxvDwPcvk2bFBc3DVvG
o21Zzk/LaeIbR9XLVdFYLbx0kSB7N4xx3moyQ1sjZ7kwAnB8ZirNd/ZN1vc+d6Nt6yKnLGIshRCc
/LB3LfMi4V9Tj+xQAFsJBO6TzfQ9R1hAB6mjvbAzeUqaQR96VVrnubH9K6OJJ+Yde34skDc90J5D
b7VF6nTDJaChMVkR586wL1E0z/eD46N1bUcAQ33aIyT1jC5sW2M4+XnXvsgpwnmflOltnInvZpp9
iMK7hfXchFxse50Dq9ww4RLomD0cyYTOnMXuFCaoHHZHq5luA7jo7lqvLVuWEDtHWxu3AWJQ9ZD5
+IOITlzImspfngRgP9fGQewngPOKwryLGwlX2mel4y0Ct3wTOIDuFuLrXOr7zA2IIa1DVLOVaq3m
MesdBCBRiAHlKYC67eYtUdEiafEl7JiCY0twL2wVZnXwgLH5ptE9xUnxeE8A8107JfBuvg2qnXew
LHGAP37vOzBq3YF4z0SEUS+XwWuBS4lDlsz7aAbHNQbJmvbhmMfvsq0tkFKVpvgVV853TxglhyTj
fGcZMamT4TVnIgiUeBj8dO94a21QEdBJP0TdOogeCrx9Bc0qu7xyfUicPlcNKtAPXoI6J1qHPl6k
0N6UFw6aeb3rJLcQFlzjZDftUt0aCwJNT191lXpqx3KvrIClfShBOgpfH3yn8y6ztuFjaTndlrHw
T0z8nF05kY0uUyj7YLk90UIXGeZZa1E92RyXFPti6W9zjy3DHFTjx+DbzqW3K3YHVnKpVHSRZfJA
K5LaJhbrSzJeDSRXN9o1buS0wHjr0isqTN98O/3QClSrm5qoHnXxEzj57TylN6p19zIlvW/B+ywt
dO7CKe/HoqKx2euP1VqF2MltUKPlYy3s5v5l5gObof8Yg8EL3dJrsImSWojLQm+WvvitBizquZ6y
TRUR+mtQ8kMtGUTjjSvm41qI1Q86dIr0lyX4N2nTXKVCn3ob6mUMBnp97n4Oks7zIkKlSvhPbVBH
22zxYJTZA1XF3rex4fqwlzmbIfAOjvQPwBb2ZL0fMvSM+6h0OrhzwNSpBbHKRW/WVvxAeu+BwsnO
VQurui/0/LbI8twVjN9Ei+aBxq4M80Qlf3vCylC/FtlTxXSOV16f4t4YT3JGSSX8DmGpuHbBRhpd
czTU+N7lw8Ef+rMEdDAnyxDWPbs8Yvp030W5ueuddDuZ8c+871eThn2MSoMJAYku7/67b1GX0M3U
8VGvAAphUN/7JvevJJ09uyhAvNBKf9OMub9lY7PV1RrATtmVwfPiWHRC5OeU8cZbzOtGQOqPu+Jt
KLqTAlfnJ8sl85JjOrg/poJOKUcf7MZtN22cX7imfdBnWWiyLXblEg5d/AHmBOmGFaGMm4zveVKC
OIvnUC6Js18qnWx6H5+naa/pHIdichW4TtgBWd8YcnqqOGvwmQk89sqLbs8dKJJ6yK9UsLzH5EdA
aFOcVMa3fseuyq0gq3mxd+/X/bUX6Ou8mS+2Gd36JZqJdfQ51nRbWOY5hrRJd8X7FOAcXybOLobg
LaOPnfWb09LeZetZ9FeK2okNb9P9TGJnkuZuaPzroXXurdg901JTQiTzT7kRfPOW5bYaxTVgxt+Z
KZ/GlWoG6/HsrEwKGkWuIUk+l3F9bQPOo0asAqJBaggq6Sm1pnunCw5C1b/9ktQnELg78jXfqT2k
tcG7bfP+zQ2IxbkT6Rw8FZ57dEv3pIgyN9Nsopcu4qcpFrfxUBxBFh6HFN3CBHDmQP2ly7C1EeZB
LVR28ygb7xaHVYrL3bzxh/aHO6rp6AZ4m3XntMeCVNWR82axpZqXQKGuIYMk564jMJ7g6lUSlwdN
F7p1NAwmQhVpgMWQk/vD5j0upGUwlki2tjydra+j+Lotg/6U9q6+tkqn3hZd3TwYwQR9uZxbCqdm
kKOBrKo7qwd2l/puEs5O9nNWw0s/pfmNqzXS28myrvRagcZVMtaNCQOM6APa23rT5B2Z9SW3J/vN
6Mr522im1FMGc34mURe81KOJAcKa810rq/67VzgZuFbpwvGde5n8GJsR0GDxD5kPGCq8+0DtpyJy
SYM5w7luWS5lPZUAuM2hv+Op1u+aKgGOUoQ3c3KfmfW+m7W6dRviGNUSe2aFhWtmQQixmHoBG9F2
255C4LDu5NpY5y8xnD5/uXTAbu4j6VTjpuid+Bthw/Doz60mk9njIWa62tqp/0544T30Vtx8E/0C
n2f0TRTFY2NF2Qm6Yw3Yx7WjBeVJkZ/Zp7D7zb0xzGEzsWw2/bh1ZJkdUlNTylb3bXJlV1Kc62au
zlWHIuifQsvRzZPLjEUu1COy87gd1KUugn5vDhXn66nX7IpsEZelr7ytMAexZfHKH4Kl8D/SUdwl
0TLP29LPpu1spMgilNsNNtGZ1eyDRjgdEYuZHHx2bAGJ3yq0JPXGliHm68QX6miaEaeMGhFzM40i
NEyv3pexpFYU3xeIQNWnzw1NLQeqIedN3abGsVlQBfkqo76PP+5Kb+asq6YrhU2Pea3MyQDvi9PH
TnOo2hFtbq9JCx9W1u543Y+F9ZLZY91hopnUveGBdC2zor7MzfTDrieSWFxBdb0IO9619D68AVto
d8Yw9oeiitrrzu1wQkCjuzRNDBZyyFxs0Hnz0g+289yUXXU9tWmAPwYvhev0JQRRRBh+wsoiujrf
OUrbJIepwl781do90sNG4pIJuo7Innr05rlWb734Y7UAl5TouMdWw6hVejenFKTIuQFt2Zb5laDb
5HZsNDX0TtuFDq/wTjdE50VdDvAa8ZZns4f8yPHYmsjBhg1e41kjzmt+UaIE+gkJQofLR7Dp8OmN
eTFyl0rDVs8pRTHRuNw6RYQaomobkMZW0ugJR48ZpNvALquPLB5LytvBmFI2jTW2LGoUmnF7znLS
wrlwptAr7SFsxWwBnB4H9W73tNUJbXAs0FDVhUIU1dMumt3iUUP9+SakZ+5ZiszbpjI4j/Lq9eyX
uuaAl3cZDvUS/ByjJA2RwzBKOALYSdOGc9kMM+MuLu9JvC+bpYNla5ogN6XijuoMbzXpjjU2SqvN
0HvsrqsJNqlkD8CpSfM2Q4TfJlky8dPGFE8WIUCbVj7lNou1byLP5ZnG7Y03eHCtKXC/BDnJDEP4
MrSNtDmDqfbgWGc+KTxbfnfHiaPFTKgQxQ0pPQ5x7ios2iG8gXlftGMPPWWeY86N2qjZQR/nDpms
9j4NEfvONJ39EM0Nc7LW4HQr77WzMNb0VUl2doi54iTpvxdzPB1MZ17Y4ro9ACUCqKGR00ZwfL4R
JLqSGR+RWuhZLXL5yyiy9mzPBqFoFN2MbfU7Zgub6uJGF82DF5g3bW09pRwHhsWi7qtsOrOFu+nT
4ndTMqcVtflmKyLpXI16V9cxYUQFDBeCvd4ZrlXt1FhDqm1preJ2seg54omN1ONsGFdtkiDsnNSP
3K/p90napwUpE23wCZraqfxQxM9l0NBJE4WI744i61FR5e6B8fNhAPBXgXVQZnpbBPOtrlEoTVEQ
jizBxZgcpwrCs6buyBmWV58ypiarjpyMnyJBxrNZ43IvfWpyWiPQdbzQtbLGO/ljRYwjcnb26WDy
S3fJNazwebse4LOBa9lD5S9FFT8bvXOJ8+old/3fY22fXB/S7QjlQEWAyWPJwXGz1DUr1PSaaQLq
etAkpqS66dc5mARCtQkswNVgVlI2jd7j0NfdTtgkXWX1spjmBU7fj1mN38t4+tbPC8Ik+9gtpCXr
2XsYdHahl+x3PBkPKOzJjKf7qinls7cuHETOM97f9Fdt6m5jp9V+IaolG8mJCWpefyEsaH3r2coK
6tGMbx3HqBwFYnSp92YWvQR2+pTZHL9EgXVkVHHAalc14GWy6dTyxzcis75Nhvdqt9mr48VoY4h6
MZjpa/L6Z7uxr6OBzEu61PE1ZX7FziuLvae9H7Pu4MISmuympqFnF5pnOOOU2WpjZahlhBhz211l
AzvSYjWjuPKtTYyLECCXg8TsT1M2dHvWObzXhvsw0mDPKQBnPH7L8+5u+JyneEluEUBk26nFWONm
3gFz6G8dkJ+vrN1UistUkSwIUDkoH0Z1Ape7q9LnGvsZOpug3y3p9H2tQEzS8XYY7AO7DqpP3DgM
+MpmPYZuYgImq3804oid7ezfpz6qF4kTjzwt/g670DcOSY2NtG2x4306d3oIR8Vhi2Fc8owHxFHk
wTesnSz198UijYrBibx7JXYkoFDcKA6QnTFhuq+DswvpMgzm+CGV3belxv43RNGacE/HQ5CwZnZN
7+2GUqwrcPLUasjQXn9Tp4SXVXHlMdrjmno77f2WVXKOreWZ07qLoNAf/jPuZRMZzZAF905uPrT0
SG6tvP8epY63kXl6z9822yzPzpXpvyf0sm0hEBCANcUDXORbqUhja0tccsQWROLdTzJl9JUv8m0R
sXeyO8S80ZzjgkyQ5VQeipW1AL9QRBEILlixB/anV1OGNSvK4hejWV4KZ8rCaIKOmJR1w4rLXij3
KUKUqlMXRxUgmz1cGnh2aBmldSFMIg4vas8Px1T9FoX1jbip3dJBmodLPacfY5npY5kk3QXUqtzZ
3dBiU2gVNfsgw2M3+IhtLFpWaj8zITVspsb2NjapzSgzTNrxtDYJyHTZ9XGyPOPFMHaJspdwdOr2
yTL7n3QQB9eR5yEOH9I2pIgOSrNn6F0uXQqLqXa8+Ia+LXlqCXtb293EDbkrSVbkkNjxEBKJBiwy
jXXmdF9tzc7ySHGXrt4vqg52rE05w8QsnoQ7T1D7619ZErMuD8DoR7s5E7lPtyzh3s9ubt1HrzAo
+GkiYO0Qx9SuSf3qCt0pX1NGfmxpqg79nHsUWySDBMeDJ3ZZ0dYltX9nF8ZbPXKQVMSJekphHoSl
8Mh4VcG8I+kxXvlRXu4Iz+N9OzXeTTnmzjay6p/DRO930cYF+5FEc3KRMQ1ZY/5miGq6mL35W49F
ydlsyUn3mPhb36mwvqp6CK3BFiRz1NU8kKwcXMYXJxqMbqZuu3M3iZ0Qo7hsybLBaY4UuZDNCaiZ
HbMx37igDrd9ZyIbHTMdipKDc1JcSZgkFlM97Lh0I4rC2HcymsK69IZt7AM3NImZHkQ3d7uGYzyO
tnHveZM97ZrFF6yMjAA1dHgSgJyOFw0G8zC61HI53fStbClgqUz8sXVgsIW3yC03nDVSr7GcbEbg
0W8GCY+cI07iOJNDwCS4ixz1OOW5E0YZzoi8ssuTFZv+jkOa+jblP5QKuGdKbybmVk3UM8OHs7Lk
DUEXNHmzFmdO8CS7lH4IY4NVF96Rs2X7xjRqI9foq3x8qFW8bmnI7jjSzUINpW1XOSNgdt/8XTdG
QWmtZW8zxL+nxSNO7BbBeXcgLmmquy2L2UPsDvZqmuLGUfmB/c64ZHYzb0jFUahcuOMmSCuxL7hG
VvH+hV3mezZSGeH0KaIQ5DN+PKeHuU3Pdlq+1Mn4HsekHyuRIPVLK3bKAc4LAphVaNMu25at8NY0
vekQT+NP0yJ4CDT59g5mk69x8yV+NnAaCtJuqDhubQox3XoTu+1u4Bmb9mhuZpsbMhsB7hYdTeyX
+za0m3KE2B8XPDo33tXe9G6nwg09e2434P2iQ9fimnRy8awC3z1T4qF3cdGjBWm5gEgZ97LGArCB
Z1Lu3cxPtrOoP1LtDwdIGiPR9szqFaSUchPa7UiXvBEpowubiZumnHx5bH2YBtntJF5pUkJxeE9G
cmPZzIld6uhj13ivw4xP1Gr7a6pk8AW4CnltyeWw6yGFvgRUr5h8THulLYwgnZ/eGGX7aLjrKl2N
R6dMSFstHMVUJPnZGww9tAfxovJyDrUv9C6oY7xkljiL2chP7FkwKRc2oistHwLXyML/4+i8tuNU
ui38Qj/jAEW87aaz1K1WsqQbhuRAkaHI9fTnY1952LLsFlRYa64ZRJ8VOzRSt6b2fvc9mQ8qW8xt
b4N7SA9CRuxgG6vrGcP/euSHsHC0n5eMadASFnvbBcSJy8K62SZWE362Qoh2JnapJg2cGIbkMw0N
8rNDAajTLH8zl5pFFssvGZIpCg+JiRQ04Qh4oiaWw20uTlwAt42Wza1BgHvtzFwnBtR48IX53XXU
l1Ga1p1QhWTn9HF5L0eH2z62h0fLl93Bg1Ia+Z7XH9pJwoScAo1PfVjvp1mPLwDV6pZi2ncwusp+
84FuGXyohTQavCaMJAw/pswL8LCEOj+AdT4qvEB2vVWKU1PkZMLWjb6gdV6Z+3YJipUtJPuZbNiJ
GjCph5epTctzP1XZfsjNeGvPksXsGN0OpC1neJeExK5oFfkNd3HXdc4D/eF8M6VNQKtqR7XteVqv
c+O192oy+7MRjsbWye0E8obfnpK4Dz/sHh9SN++cqEhkdaj1mL/pvjT3eUIuwVhLcY8JcN0pJIW3
sLHFKTTA1ox4CSOJMfi1HPkcWd/n/6SKPQKVh/ZrZIywl0nXvCgwVzyImoGEjLiFxrEUDKjFQBKT
W05q37b5zCxo7A5muQKJhhH8mKH0YIdU1mvd4VFE5o4TTe28EOJrZ99+nEFaa20ZzVU1PuW5eYET
cY1lCLy15jgIKkPXGHkkQQxKsFTL76R3w9tSMsCu46U7KRBVSqGh+GEmHiRnr7Mn4lCUlXOs+eCp
DSTD4VTVmfupktC7gI2KcZsDQ6uNqTwRmbUn7kmPtZuVtSryQnhw6VwnJ48mamfVKd3SGLTtY0cS
KOyOlD6yjgOfKmYKr95s/9EJe8y1sCsOmfVFeU8IIa5heIepHPzNSjEUNrmhhYJsUhgp2O08WacR
18ZomYJxM5tkJsZCqSiwYdL4Fr6vXQMzczLmaefnTrBfFDOKWcYxJ1xeuQ8EKOkDQYAc6mEfJBDP
1PzYkbB2zUzpPuEh2xFCnPfvmQpXmCoWA3kzk371ZFY9NDR5fyxt1q8hHdMHcs/g3qda7qgi34uJ
N5zbOSnzlbLWRFr9wKIKfy2ZArJYnPYw+wRgcmx7p2Bu4ck4S7ojk7Xex1073McUHw3KaJD5Sg7N
S8bE7blswyAyEwNe5OAIyDCudbC8Ne3Xqew91EJJguacbT3DWOOoMEPrGDx9k8IsoxEX9ihLSvkT
tFV3pGtzidiQzVsdZmo3AcHhVZ2NL9mcTrtpMeSn6Y/ilgyl97Gk3XCtw5qsilbVtNaCRVJaxm4u
C/fJH0b/LqrafG066f84pVDfsfb9BwH54D41wvlcQiu/LakH1aw0mU+USfga13336biJPkBqrI9h
YFNsuKSwwB4bX9ummnZuydQQN60liGZbpw9m0aljXzhWpIa6+6jR+OzVQJKHG2fdwXLd4n0yze4k
YrBWJL32tWSmu8PrbvjrVEV3Cj2wl9hry49SM3w1h3aOzHESzyrvAcqkm2wbMTlwdOqJwA3JMZk3
8gJbIkfeNAB+KJF8ZL4bc15NwtowKXSvbpczlUBNcMH7kCBv3yMptAin18kkPHsJPAKHjMkw3xm/
E3hny+q2ks1wgrG57RLDqrHgDToE3DH8p8zx3X2Fvwlj3t4iGL3x86PXrQHPfaGY19fG4zi6TbYR
/JyfdhWgNIor8Bw7a8ffVRYMWzmp8YThN6McgaXQCTu79sosAhkY9bP4heOZfDDdeqJ9FJhHMsQ3
CKTkHIqEXKanZRL6RAzYQjpZPU17HF66x1FkxPM1ayZ5XhmPeok/2N4k5gRas/GbmHCmMYUe2KCz
2Fap1+Dx2Iz/Oo0Celss7fA293N2Em4d/g3EIqIkk/IyeMBfIDdM+DHyHR8XV8pDnzJwyOH77wBf
2OLSCEsO2d56kr0Tvrkxtc7WXWoekqkD5E1ZlnTfVQmdbqLKeXTaKn2QTdVc4rj2Kb66YfgzSer8
1s4bZ6sZ1RCu5NUQA6UYf2VGbj4NIcdrra3gjIij+XGCSfwkdIi7RiTui5P5wR8tJhKB+8w6+3WC
Gdu6T6wEm0YAspLg62Zsrz6+mUA3VnzogrR4LjiUvqplDA6lG4hf8zB1j1I6zXHpBvtiNqmHQTJO
0mWgx69ktAmt6BqXiDrhLfvQ6fQbRpNVFJiJvvshR3DATPFiadfst2FpzcGGFEziX6G0VAzmSPDx
MMqP9ACe1KTdfDbM3MWBUyb7wkmZWdtLfwNjNCNXaegYtQ73OdjPra2M8uBimBZhbVbDyXPkYbG5
UOtZQDBtgr+9B6Gnpip+bPsm/JFFeFg4NDfFYtq3VNQT2eC5u7WHob4ySDUjX1HgFqUxwGlhHNkw
wqI7MaHtzHO+T2JG853d5IcAX3YYmqyDvOt+4sIXX13LMBx/Kkj2o+djh0C4c+3mep9VFoAxjc4u
yaiZaqNcduE4tky/J++e1ul09zoxDLSPKB/BJHp9qvTovxBtzpqyCrHFxIPYYK3ttz6cf7UZbE46
GKggFf8JzFYKs5LgW4c3BARVw0AtyAHW9XtapvazYQpitkQgDnMi12zJqYyGWZ0yAPNNWYCC0bv8
EXX5KuE4Y+GQucY2rMCpAeVwsqkD2/7yPPAT/KSH6bcR0MD7cWxFy2gVBzMNveNo+NOJzhJZ/1Dp
AcIazMkw1RTyViDGH5xV4Q4ssrjNS2mfrXroz1XMmbQJROedC10diW6ptypxC3IsyduyQgw+aLmp
NduwszZDIcooJbswGnApvmexN/zl4eivLHAhzBjeuG1crGfCojJJbYN/Amg8nnKn/cF8kHHY7I7f
kw5dxJDxr2Fx/8SV/h3y0uhMAiLTvNx7HsbwjM7vdamR+Hvlv5BCZyuJhV60/YiNC2l8I7NHe80w
xvUMX53FN65l4wTPeWl10OPz4icZambDpuscQl+XPZ1MDEZtEtpnYG+/nVplkn5lm2BY2C2y5x6T
Hi8Qdx0z1D+FXR0aWOpWm4rNYA7FtgnNY+/bJ242gwoY8jZF5SFesq3dcvRL8d5JzRVrzX85xE8q
g1MVVPrPrNsID5NDXoUPVksSM/fNTkIVFH68S/nVz9S5gu+AZ+V5NOOX2h5uRueRSkfUU6RaSJgJ
0wc0Dmc/mwnI7TEdDkTp40Ak4QF2JqdpCOfvFPaIhN3Cf0QJtx5lfIngymzspp2j+SZvoEcPafon
RuejE8tdmJl8iCo4l6W8id6/4bFwMGPnTXvLo29JFnh4djrrmMouGpr0mlf8mRabxIZ+ULdklWoi
6OYhPdh84rmwbznW81WdHptKnWgDoHEasNnbfZkJUPNkZ6/DTI2MWNc2utJBXeFA7Ce2m46nmzXH
URDCwLezZaOgFLF7pwEYPUyuwUJXVgvnQh6aAC6Y3qBboeyaHn0PjcPIQyfLG0dfk8zElSRX28vB
X7LP1rTfydoSEO805ggbZNv7ScQjJIVxyQhgcKhxAD43ccuM1l/aT6PmHA5nefGE5JVj6v7WxAQw
D3H8IOPkpl1FtKQM7qJsGXCU3q+ubwwa72Z+7jPPZUUm584nA7Bt9Z5r9tldEqC8hiDLwDeOZo6I
N+13ylpgAuj2JJaUUlHqe5WkO214b5nbMe5rvzJBMLEtb3ba1TuznZBsQMG1KZM3yuwvTa0fBlEk
u5oQa5vzipzbIrI6MxKDE/l0b+DwyYuXyfei4pMojybefyvLgejIuSYRzhgvxgyA2pf2vA1s/4yN
/K+krgjyk60JOz03ezJ2WSnvlZKPKVxtBOqKxzRoMnSWByuAbO3Z9lbbxnnBesoN0p8ls58DYtWZ
f3xxie4bS73NWLPT5FcVJykzmtLggBvV3NyESJ573ezHNv3MjR8HS1ieY6VJZB+WXUNJDtX10QI/
15YR2Yn81dF3Kk18Z9N+Vnp5EqHBxDdno/1rnU/dLNGUKUi9yyFHjJ5PLrCb635PTv6blB/i1TUc
QedTESqaZjjeyeYw82r7TD8vuv4qeU9uDNTRLf9aga0r1v15Xbx4fA94+POQcApr5t7pIB9GEupc
7e6C3qWnMJ9dHNpW39CuJ4kzU9Zed+PVTSTQ+kjOutUyPVqq7xp4A0rXnkblwfZNTBy8baP9DQZd
X25ZPK+jOn8gKRgSlVRT5NTDUy0g/Ah357n6r98lKaID2mda1HkRX0b1EdjD1kZTTu343PvZC6L+
dM4OvglrhzQ8VK37Mh3PTrXsM1g8EN+etY5fDOh6eSbvw5heWtDmkpBUY7Bv1Wyj4HidESUNPvOu
Nl2i2CcxqS9O/awjirrItVBtCDeD8o2VrxXPDyWMRZhPc5m+F4y6szw82hKheqbume/v11dFhvyB
OR8xj6ge5ECprSOzBVVSYtM646XP3VNZxKcSCDV1h9PiJlxrlK5G/cXo9KJRua/LocjGnRvgMoBf
TGqiWFjmhFFnQCtTbkuhYaS+KJwkV6083IeoYTnVfOj19diiu8sqiVxp/cI3IEGRH/LXEre+BmQu
Msa6JrwvLZafsfMZmund+tySrj3YcXnFYjvZtF4beRWXJkugm4y/62fMC++QGMlhSbKdWflvPkdK
7qREVppgt3J6Mr3yLMruDwKgiz0Scx0Ux/Ubu2IErFre1+MWnHjPebMNkybCDP6BMdVmsWmpVX3I
MbwJvexYdQtc22E7mA301OIMgP9bx85xnkoSghxS72vzCcP6bcFpnM/zwc0oUTIb+h1WAguX9ELG
dTu3F0KJSlbW+rTrgZptGE9NylQPonw3xo/cnIpPryKLGVmRqPe8ce/NHN80rmrCEQxyG9DU5o4A
vAcefJW+87y4/RsqGpNTIduPvf0+Ze1xTjMNxrI+pdp8GNOBFALHxHzKPyyQ3zbUxC5kvuI3RKdk
E6eodBajjVxthEw6O4jspk0sm4jAyg6VRMNShccpXBzO+rrbepmKtC/vIgmOWRq/U5Pd4oTpNT/A
DySCa5IV+6JNU1omqY5uH1rbCZ7UocmpCjwI1kO2UiuzDda26a6r02BnlO5zpcZLafaPrSveG0EO
0jQ1O0Vc6lIMb5WueGLtQzGmb6IsLmO7fDPefVdN/WYlhdjEengn++DIAf5Q98gGDFzgtROf6Uv+
SSv+Ry7Pq2lM95ner3X6q6H7Q5F5+6KwH4ElQfnUSGzpXDzaVmAzr9MH09cd7kjoDSd4F+vHBqSG
BTo6V89ood1JCo14XVSpQrIyJ3Rky4S8aLAUTOn6FWLNS+PqpzZMYHDPaPTSeThkqXFlamYcqayu
MwccWjmX6WOu+8s416e5AF8JSdQIcfFq2W9Sqed2CrnlcNTgVt7CaYcD27ITDY+ps50cVCn388Ls
KCgQc8S2VcJS5F8Jun0wFed8iG9Ay6/wPo+a680E2kIsw0wuaa0FcgZTXHMg0Y7FGQwhZFHybD1z
fm6tgUky0CudBbc3dNm2ygU/obg4hnkdNUBlpoz3ED1oMRTnMFdvDHbwHakh0lkc4GBCL61JYndn
f7dojDiSxESKsrSRd6XfnWEweuGOsjvgRZrGh7hgnw+J+Wgq+1k4Fffw5OzTrvgbUxIJzhwZuMNW
L/5CpLA2N0M+7Q38OoZk0oDHnuAbVAWNS3F96O4zLvtjWdpfzGCsnTTR2qz7sCbxq4nLY97Arul9
sULbyVuK9gKj1ifhtP9KZkkxMcappLJvremRIgy1ijWep6HF8qm/x2X+bhgF6ovhd8Z3um59wdYg
wtbtcWwkNi3TQp+ljJ2Rjv+UxRDMy8KTlXXv69CtdY0eDnmx+sD9rWUAn1AZl3LSZ3uxVrL0X0jD
h1w2K3n4YPfOsXKrO1DXEbXpuu4sEs19LsQhnc4Mx19cTn2HG3V93iW5OGYArwnufmO8ePlHOHLd
JXti7bch64CnT7EJdWqctgXpUxiQPKxmJGs5SY4lsdPxPSydRzQKZ7seXq1Z7lw/jFy4ZLBiEI/4
kaGarVFN0YTeal4r3rMw4o8YnilMOqc8+mP/YrpXc6owPSmJ1112i1ozB7zHmt4UlPWDbx2NanW0
WbX7XYmtLzrEajpLKCqxl5ICOx7gIsU9sHQRvzS01ugfozA+4eiS469S1Op9ya2TGLIvHBWOMbym
CmZF1ZcPFXhN699jy0We+dNnpJgT7lWhoO0YA84t02lCjvOFFHcy45AlzTq4TZRSlKx7zGvCVBx8
v3/kq+syq9fFz8PnyD2OIJlly4UPRwsn5YdEdD+KmhxtXPU6ckXKsX7k7yamjX5u5YQ+AJKvOo/I
tgADjVM91uuCNv0NvM4yStJga8yqZwraYy3JWm46GD3JIazI4i3iinTdqtk47ACXq5x/OvPLz8RG
7cf948jhKIflMcHDA3L1r1CaT4kz8TUAnMm/QOyL/L59XX91zPJQcrDDD4lmBhEqy/9hp3/JOwj0
/GhQaI3LDDba+8VhDMxL6zhHb3GizoekXhsvhc37XCPzvF/DyglFf7W2F97r+r+51FjVWJ+ZzcMB
mSJbiWs6Bue4QZXvxuZnU5V7MYRRU7nHIJ4Pei7xEDaOki3kUzJ7UG3NOHspOFjmgC4bix7mAl3S
r0K6q/LvtfNZjldIIfCs7I22f9lJ/Gjk8WHyoKmMW+LQvR7QjC7biE8tocb9P2Yn5B37gBIvGlUf
OPgWJnhUyX+YgEYI0N88pscbnXXg0OFO9TSQcbUVdF6haE867f/zR/H6f31zWy/1qSHru/2UFtQR
IFXS49ipy/Jh4wRn6erUBf0lzi28BTg1ZNND28rDXZPknFsrFCcWht4Mvrw8sB5AT4CL/U9+1tl7
XaNREJMTLgYFrmXWsO4ojzc8s2l7jrFYUdj2rjjEsM8itFc1AVIwd5k/QQftiNsmfbEoDvzO9kW7
K8zp37jymXkcmem8OCwrJ0RURt2QsHPB8aBIPLtY6ML+o/NnIEOxtl0MXxCrnMAwMXcF9OoY4nTB
pkNptMVpMF1gbUPnD2GfHlTeTsyPanOjFg4zH6PWDUoprAtCmAcp1DSqrEOa1XjQYjdHa/jelR5s
IXQC61EWYiNMpMTBtz0UO+7BTbL32Ra3srJv/CAzhZAnm6fVpUYW+T4djPN6ALG5XKbY3ZDuTWYX
pNagpEYwQ0cz2LT/3jDcE9N9xaG2INEmsP8UgMCw+c8JI/+co3VdpVYyA7SYLD76fKwQl1X2Mk3P
iTcCxoET1DWoo/pbOiszm3K7ZQa6HnjxlWdqNb7eeqonfh6QXKgqinMBmwzSeWj230VR6qM9ZRwK
pY/apUW9ZsbJV6P6mJl78BSWMGHNX3WBAxTWZI9L0vJPEGpucmKTPTJDXoTjlo1CoHGsLm7iPpcm
6mzPf84F7IPQGP75eflsryzv1Py1aOdUVG8q+HDtP/lYsljy3SiiTozZyaFMA4c2x9cR6HdnMH94
TTXGgn5iD7+DBSSyNDQsv6VhfrzAvC08r3uN2yo7qAmNti37d2uBLzc75LuSFPibkZYDMbIfDwTv
Ft+6bfRbDSMUyX2zUG8k4L7e7Hx52kdbYuX9t9Um7ZfhdBCr7NyESpYMJsBKOLZPnjMBIzRqYOrS
U6nAAmt35rIMF6I1ps2yViYswIFRG8kU2VIkR80nP8x5k8K4bYPsljDiPvblHNONWwPD7pouzMXq
Nma2ugtCbWPQoJ3PBHg0O3RJLX5rMeoiUtUMvpv5pDYOdv/gZIP7urI8uIMWOC5WQhWq/U5unUKh
ehTB95hydCryFIlQgEUHBTWpMqJOhi8ydX8HcYLPgqIu3QxDgiW010z/TJvAxU2TeeIgDZIEHTet
NqUfIgZhxYpDWbvZqQgSBs1iwCVrYyeJaLdVmPsvre9Yl6KoucHdJD9C/INBKVtoqnoJTM61tCY6
ZbEO6POQ/8I0wOt/dK9pMMw37kmARz9V967R7ks7jymTrIqCHRfWUxAq9yhyEi3X7+gignCSC1+R
EQSKYu9ME2DAHNfycTHc+jBwSiVz8UHfVG66en7CBeY8A1ZUYOZbN1doPm22RgPApy+mqt8dJ76s
yrc5bi4VFbAGobEVlbAP/zS0blVgSRJakdaMfnMH4gBWCIJ3f0aiOhandX9alfshWlS6xrhH+ncg
uS1yzeCwumArRHpYdHQX+vHjNLoPsZdcDC/4CJS5C5Ps4GIDauTJk1d7GwulimztF+X576hvjsKx
rqIvjsIzTh4lmx6N73XdrRBBCJl5Y9uA8RDXVNXfCklKr0y+EOOgFgq52MKMHNBWUp3SNm662R+4
lBRwvek+2uPQ3+zJvpJIc0YeURx68uu7Ql1Y4ig03fZzTI29BZVVDwmongxPCDcgFvlJHXXSeSkC
iXueDTjqYjVAfIZXGLfeyuhJrVvpYIHewnVI+d7RLfqzSaDBibuSXsQZ/mQLdihj9Uqs0TO2vbjQ
OPc8A8sP5ss89m9lMeNkTjkDM/o6hmigMDfZOmZ3kEV3h68CMRVxbtllBx2Me1xywm27uGqDkHD3
XwUmxGNicVehszhhyv30H6TAzV726CoKxVQmvYRV+RaazedYF7ww9ntaEi2TLbdgvSfmdthXafAc
58N1LYTU4Cxbd+6jbLLq3eyb3+tPnbfWm1iw0ivcT2Mu9qZTvfvdevzJ/qGMUdb3voH7k2Wew7b+
E7vt09Qm5ynznwCFIaYUPhQy1sfi3NoGYpkFrEDXT2WCgbn7d+EJFb76JZlm024+gVM/jv0ID98+
dksLp8MxUFekHzytClsYGwVvf4gnO+p19pZxo+NEcCxZHKuRoMDZp4RVQH81IuwUX0G+vGRBcRr6
9C1Oq3+w8mqO++JUYAi40A3CZjvlPt22XzxZPdx/9CgIQ0NkI3RGdtj8btvZityOzy8zDaaTVVsG
oifcHLert7svc4i0hFh4FpwbTDnOk1kAy9BJhmn34EPXGAJuZG6EnyYYmMDPqxIKDfjGmjg1u+Vj
XPwH+MfHccCMMJl2IjBuZt//stirCR0m9TjjIOP3CsF4Od41Bly1vjqphXynPg4gdg0fU588lzH2
BNBv7o2Bj45YAhqeQRyBhiDdt/V3Bf0AZ5r8kkFiPld2/dQ3KFPn3GKAm5PQW8onwYzM8vsPWHeU
zW195+HvIbrIncqD/Gm1b+4Y1/DGjWbTaInMuoFVixwI+WQK3VDSmGv5t3eDp14CPmuc3VRVnbvJ
+gVj/FCr8qn1vikx1kWab2cIZfOSMkfxz5Nl/EEl97a+T1SizwZnGxS34ahcmD1l7t8dVV4DHv2w
Oguub5okFfe58+vHVM2/fEUbbnjSvrvG8FYKbEArL1rPoSQl8xmcx0KUX6rgU0qNuj7MjpYJAb5V
6m5PyWev8itEmteirT8CTq719w2PCQ7bg8CKcjX0b4aauUM1P8RzGCEuucTaQQHsfNQixaNkRcAZ
x2+Dxvib1OHBzz0aY1wMyuZitD0LobJuuLt8Ij8od2GNLkpJdU7J5461ZDuVvbNJKgMPJKMLkGMM
V/iuzP7UzgiXuxTLoWm6hyaZt6Hu1rj3uNnGs/XbdLxwpQFh2RHDLfcQ862NyxIE3/jkfJWI9Pp0
OPV9cC4s97m22NSwrTduxuHvdNDgjFA/gfLvQ6vK+fzy2Ic8YEc7B9Wn8KEdhNBUxEy1Ia66+9yU
WNqZxwY5yfqvek31DGC7NxJgl9KE0evj3FAjVsBWlsm0ZSMgdTBUnbpnLOQg87rDrZXyrzupJx+/
Ur/Jo9matpWMH9bAop5Oo1LewVyy05jrP4njfYZraz+Ic1tPXDxz9mNRgZcV28+WlGxcWTocT7D+
mIVCDrZFtc3i9BjkPhBywcRThhd/6U8JcD0v7l7JDKjCDygk6uCfCKrhK1fV+Kq7GL6IO6CkTE++
PYx7r00A0uqztbTFtrPhFdbWfEv1tJlhqxyCRed/A6t7sNtkzyn3V5T0OkNr3xr46hsI/C0MhuEw
YbWgavGsxwD+OWK9c4WZw0vV1f4duiYjYH+59xbCobJagxWq+Fv3WbIt/YQ6Z4rpLwcLYQmVkevX
z046/qyfAVuaQ2r4D9KCZcPE+rdECUflPbGO1JJEKYnXurOvdtBZaL8RyXdyjpZEnjxPv3acF4zV
W7Q8cMkgriASCr9S13guyumE49GmrH2mneKa8GemMT8ryQBRuZTdsnrzsxQ5Hv3OUmLi0q9BIUxj
cPJIJOz31NnBWfVBU+0/yFJ2SZo+jmo4d+lPA5+yqxHNNtjgCse4rieq5jgS0Cxyzm1/Gva9FR69
CWazXxn3wo4POAiARtnZm2MUn4ir36qx5FhF+GupIx3RDWXE2SwBmTz1gRvI45T2n17JoGm11D8E
BetqcmbMq6uvNob2mHnQ2odPs4j7XSrbp6HF5HAA4OiT7BwkQtAFF/4h63Jzb3cA5JnnkBqYX1of
cvo0cpvGAxVJvKz3aBq+xCJ5G2AaM1FGyVDpR9UIAtiChowAhRWZNvZGtXzIRb4bMsB/Y4zmKbxA
0n/NB/022QHAjOYaFk7THuMqHhiC2VsP57pNTTwvW2wlkD8EFW53JuidUnBqoeJVL8ao2v3I4D0a
Xex8BteYD2ONYZbuR/LSVYO1VxzW3j4xWrJ94kafYxS2q3YEZy1op+h1TTfe+2aJZZExAk8tBNF7
Ps+GMXiBQpjrTdNTb9EiInQb9Y+vgD1GeAbPGGHoz6QPoQ85LibD8+RzYcfuWUF7+1u7YvoOhyqN
HE9N74pO5Y5NwXL06rw7j2oCQfMzX6/A4HkgivMoO+0e0fOBB8ZMQfeeW8aRJdv8bLtABW4+QHkd
46k5piZOZMSx9GOEKgdfsIVhRTVkqOPo1NrPvKcKpEN2qCc7HKXODRogesYRtb6VprtwSsxDMEjz
EkI8oB4oRwg7Kjk14GAfjJn/jN7YXXzd9Ns6NeJLlmMkU1uAHtpK0pe+GqaHeUCH3ZQ93LuSYTyI
MbyOCTIVdcj0kHLYnM0KHJ5x/ifR4uGV9qnfad83bkwlxTkJkgI/ass6ea16Ve5McEyY95+QCpqt
riELmtQbNwSIBCgo876IhqHzAJ+wZTSyqSfMufjkNL2xV+9YZhDvTS/YxhaomUwwvWmnJrtOhcAK
uRbFL9MIMirpXvzUlm/y6oNO4uig0t3cZf9M9u2Gidj8SmeEPbIEyQtCDP1NFw5BjdxgCwrRQZiR
IKllkCHUDXBvW8c79lQn2yEYGE6bzOHmBiNxCSULLjjIb9wI7GiswPuGksfWb7PpmODjsZ11nJ5d
zD0ObTrlp2rF01Mdzv/sRoNWmhyTFBsyiJZVRdWEpIKgiUNpVysUUkY3QmDoMnyVUqm7I4Tl8Vy7
yfKLmtrfGm78YVmO2o1tLk5xEPToMWdMu6zMCXeO1365AHYRpLxsh4NRKTdO6MFtX0rfR8yM22Gm
TAk7GR8OW0IjzKYU5bqLVz2M2mHTZnZ5LHL72Rxd5x5aWHoZmm7AT6+OExIOYiXfWGG90mQgD0/c
924BiIHQB0elCbK9w29fCiN7zfPic7RM55ipNb26b5/zyfl2x3LgZERuhnwQT7mkeRezneFrYVbP
uV2RrqFT82MhpHgTNH7Fcp9hi9WuQ8qg0wbb/yk6UqNzmuHJbqy71FYUuOK0YjiggsekbB6LFN2J
lk8aiYQTo9xmakbfLNsEU/N8+79GdI1McoTLliUeV2Cond2/A+CrCsuvAKhV9zmzc6rSZcVfWQHo
4abdXKJ+GwzV3voMch7a1Pd8dR4T/rtA0rzpHdVFaDKKKLHBz92meZMN/gkrVhR216UscSCsDlXa
vLphjX0nJKWi2GL4voP3+5b3w+oOhgYMakmSRTnka+wR+i9fMhzEkuH+n4Hs//3+f/bOrLlxJMvS
fyUt3xEDhwNwR1tXPRDcKWqXQqEXmEJSYN93/Pr5mBUzlZE93T31Ng9TZZaWkQyRFAm4X7/3nO9M
/xZ+lrf/wIm2f/93/vxeVnTIw6j7yx///ohmqcz//fIz//vv/PoTf999ltdvcLz++pd++Rme9+fr
rt+6t1/+wGZJbXbXfzbz/WfbZ90fz887vPzN/9sHf/v841kAnH7+7ff3smcD5tlCwE+//3zo8PG3
321YuP/jz0//87HL+//b73709vHXv/351nZ/+92SXzz+p7UDV8LUlgkeePy8PCLkF1shkDCFND3L
vLwAALcu+uNnbEfYSBE8WytpXpIGWkRZPKS+2LYwXaSnloeGHnvr7//rTf3yrfzzW/qt6PPbEvNI
y0uqC3b8nzBYZV3elq08ntTj//qPLJE/wYQJ7OrtWrjHEj7A5G0wesygn9zes4Mzhu8+8XkgHp87
LQy5IXWt+oMYUkzmiU3ebLe2iw3hmrXTosoqIjeMd0tXj7gmqyBUXr7jmUycsyYChkXuE7xI47Ms
6spKN9pA0+StpsYozGvbUSIg+wqiUPo4mjNrBKtDZgy4IgI3kppDoUG+AP/REcbXRPaCgxCNc5dG
q1WK16ZxA0ZthOV287dAFZa6MeRwUbTEGVbwa7NUucP9CGRmfM4tFG4/8oUZxmcRh40EDEkXYsJt
xhHoMRvGqb0La2VhjpWWQrcmL94Y8g3lQkeuHDBYI4gG8lXICSoXJNrYemQMNy/XYxGnsHyijn7m
a9xKLwHYZk/FtJ1LdSlBUm13j0nj1GQfCDNeJLpkBBjfnEDpnMDz0m3M+zgZ0+obwcIYouHSqDwZ
V71tT3a6oo9SjF/xU9OLRcVeerRdTUdG4Oqcwc7KZe31ShjA58w59c6GcoNxZxdR5r6GGV2RlySe
VUg77iIuw+GrEBt6gCSafc2AcNxGljcWV40qPTiEBPOw72TTXGWvZUCX5yEsVa1u5DjnnFYEPQVF
qrE0VfrDamtWpE0zWNSN3aGp8xhCKmd7aXvDjZiHZXFzNMwoUtAI9UZfpN/ruE4ufKsGiWUePcyL
tBlp5WE4VhwkcTAl3KkrnL5eZu0spE1y2s1iFomxicQYLq+WsNrROjmYu7r3KLYlF0GF7N1a8DIi
yMzBhsSenn6kubSzGYn80lRMqPuF2zb6UeXT1NRnLsUqR/AvIyK2jy3mv770NfNyxIYjigK040Vj
Iktt6sZO/bExElSjSRkWKCfobZj06sbWGbm0UHDMF+asM6MWy0cxuruqlgVK+TLMOiriwnLH6K3X
gwwUMkK+jWu59F50n6pIRBdHbabPJgJgkgEaPQXfy7Ev+ls3TTwCj+LJLW+M1F4WhLHQZV+s1KpG
ucp61VeRjxKyCUnoKLjnpzWf33hpByBCqj9C0yxCsRFN10cIBNEZOtYqm+qaDyVxF2fA/YQKX2/R
1NuphyBI1zRjlFNPdFNSZ4JLnUxLLkJkfWMh7bVupUCIaavS6LqzdmcjeFOjFQ9ftRXqGdBS0eAA
jLqeRepf32LO8Tu+9/JH99cN5Jc956b6LB665vOzO79Vf/2b/y9uNWwR//lWc/9Z9d+z+P238sdv
XfT5G9ihsPxl7+HH/7H3CP3FlZ4ttWt5wjGlxxbzc+8RXwSuMNsUWhHUqBzg8j83H/lFsSE5nmda
7AjCtfihn5uP4XxBl+O5tDK0Ky3NU/wru49t/rr7OIo1XdMT0pfNDh/UX4Pt0GgVZcZUbK7qFss/
kKsRvGSi1VUZ2+YJutiAWxD5Wkl9vYs48UNnQ3sbPqCAa5wNrkxaR01J7bbM45ysOzhjVD+VyIFQ
GJPjrY1USnml3a5tt6hdxyec9EpeR5X3FBrL+GaNXX5E4aMAPsRT+92YdIosiJUhTR+SuQTtYmgV
hIwTYp59FWCKDc9jnpZ0M6vWQQJBoXXxzWMDICdnxs5HMlZbrqMc8+e+azMJGwSx6QZ1+fLNCvoO
b7EZXk4mYqbzOYZNxeZWGyFjCVPxntENJOm9RSe9pjmpTRjsbpDkuzicYvgiwrIXcx2HbXqTwVy6
Sno5Id9zSgl5dWwWTDcLYtRx6wxVgDq2yUfSuVhI4Qe1mo+0yEjNuaPt4cys+GrxjgkizhEur4BR
5a5qgFrJ/dQMnXtvIXCiuCXgVhJumDAjQeYHQG9r206anVCDVvYDG5KyPhNmVGWN/75Nxw8OSgZC
39YoItOGSKXG4FqapBau1WDUMZ4kS178aVx/aFicZYgwWjldkxsvA0aQ6kQ4uomuN1IjalmfS2NI
UBVTRUQDzVWMN7BQrECnEBYwviaEiEJ0uQABaIsjTYz7IGVAYdYDgiC9kJpZgkFophZrM4YY+jkN
ba0bPY8qBXvSpCjraHWy4/R1uDyCZyy791SyVnKozNPMY4/Pl7C6CxmOA5sF6OJZfg2CvHy3OY3m
7zpn3PrmTabpbFUM6+XdHmSbn0FyVMuDu2QxrGrKWaZphNi5+sg0Oeu3dWUazbeB4NRkw2zvshUj
dsgfUNslGeD22TZ9e3aRIzNyQ01mjjWQtXRQx7qDIrkPlqkNVpbOlmZPgmCBQKCPkacsTeSam1xS
Dx3mqaz7De1KzvXwTWbmccbSyo+K8VP0jh88TCG4GXhSusiL5nuZpX2Oa8FJ0vMUGQbMqdbKokPW
DlF+NGWv9UGPaAJ2M/pogNVm2egRZ7VGP920pmxRl7Q4FC1pqIUzWZQKvnHVheZtXUT4zbAYxS+R
nNBBy0Bi6PUGslf8yriMiFSnoaZIuzfViGrRmeUBWKRI/JkTIrqZ3Gl6H4V3m2/TjIPzI7jMC+iS
pKk5MVaRxq/2fancRhCFJzO0h4aRD5tOLnO4kk3XWcz72uJqHBYDMZtBHgg+T8j7oKmWZ4ISMJcN
SoFEsmWt13xlNaBsuCSpH5Qw2VdjWRJdYiluGQ1azt7hCV9egkKI78Ahh0d6R3h4u3oJjm5Ug3kH
imN1u9YpQCMzdmvfNEGwyS5Z3K7yPRU5eq2yLqyKx7DPmMGGFAc5Bler7p69JuiWDUlEaAhNturh
lpo91/twTrE4kwRDbQLovGgeCV6moeLZdWn7Zjpy4QvHTewNYm+r9HFsu9VBeqQ9+xkn+m4FMUze
mLadUna7nqf22HmB3tFOKzATjF2hDy1UsBp3T4LqopA57A5mD4X7UlAOID+Bcltij+JD8S1crM22
dwlDOeRThHQg6J0ftUKku40WrEVX2mwGe+PIGJbXEutSfBW555DOQUGO2GPR9OPIz4vx3kdOnZ+l
u4w92Iu6prGTx50MzryqFJsGLvqFSeBAaRugVES3Nh0ImEd5IpYRN904gcNn6j+ND3xJc35gNNCg
XWe5ZoSYmBkaDXoRxkteAT07RXaoC19j4WtWdLci8ACW1R0XWGSwxbAV18eZQTQd9WQch/w5oOWX
b9ASlEDKx3pJDnEREiXL7Ty2zzDBOrnqkE4blFp1Wm8Xoxi8fUb/wD3j2QrcdQ8VB0ODppdBQCsm
+DGClurPCyCig2PSXPLr2CnnXTwCCP10YG2yAzVor06oVch4gNvMC0qDM8IbW54ab+A5uvMVAZ8D
uo88tnFB8i0LBvWQuTZuPPNLG5ad0RioCveHLbrRBQ4Y46OnGtbIVuDx2TZyQVdl6coaug5NpwSb
5keMPvvngZLXvMVWhwu9bSavOzsahffOrGXQne3FquRJZEX40tSwnVZBFoz5Cd1xJkhecdoFJZ4g
rzboLdt77L02tX2qYT486cR54zdWYiCYQDohjk5b4xmY9EVKNLIsdadSlA1X0BJE1KUen8N8hLLX
Yb6lc5bQdjMqVKKYPUW4MnU1cb/aFR4mCKxJfEwzm6ZIInEGgNvwmuqMZGBqrpGZ6PqMWoBHnVj1
7VlkdtXQ1JOJeuoZGrdo+wPnB7ZgCIF53Qi5CSUvsxGtUcWPNA6b+DDidOuRIcgkOrQidtpP0XN0
Xw8K/wqsEsGCO8491xvHya4685kHIZUB7OBd2IJ7QhO5dCgmwxQvHmLnQDx7bQKmWiDGTtGoibGq
zyhNCSCpYZzg6veyAccuLZGQCK7ZrOoU+hg6GwROHrviepwr2z3PJHTC0DC94Zwxj6qETzFQSv//
l+Kg3i9dH9KE/vNS3H/Lv5cf8dsv1Tc/8bP6NtUX11JKkNRNMSQF1e/P6tu0vkhJVwhRtdKwknnk
Z/Ut7C8utbXn2Q7BMFq7/2z9CPMLxbeJfMQRNICUUv9S8U0Z/+fOj9bCpsPkeZKTuSnlX2tvS2UJ
OtEBJXI9lOuYiKo2rx+BACRXfWOXh35Umqi9AT8fogs4qh0zZxD+/mCW+6Z29B4BO/I4PeabnlMm
7vQw3FYoJ50GDNrUERiI3IwnWlpsnRoyQNy3wJKK5aWc0o4B0OKc6EoBoJy80wjQCFqGYnBTDB2t
Yhd8HnZ3qSqyUQTR9UXiZDu7DZgKR93Xvin3ReCI/yZUy/k1LkpdPhYlXc5KmvOR5/01oBcPYp/H
ddTu8RBeN1R2+5gfWnMugkRAZeXTkWL4BK2CWYF2Tn98VkCgnJMQQwzQtkavAO7JrG4w0hnM+sMM
DGf5Fc/fqkVhc6xiwFI2ZI1ppmnQDRIKmeNh/BCRuUFrcBfB0ziHGmh9krc47Ora8ku4RDTeEdvJ
CkBVDtBoJ4f5+0x/gBEKRbNnZFeeOVxNjnG4dK1DGwu/Z+Gc7cLPBWx7ki7lgYiSJ1ct6VXHPPBP
1/7P5uKfm4nWr9lX//joHLwIXNGWJy3nctr7Uy+Rb6Qm/0c1e9tTzsnqi2lj1ggjAVnbfI0+oQ8u
dPauPICVGLZwh9cgc9A+W28yi8mVLAbgIVAXmnB48oIR65+7n1pgMdxH6CBdfuciByxq4EH1+Qc2
jRJEVSjw+HcTKp7/+hf6Nfrp8vs4tubOsIV0bFM6f0nFy8w+QS8g2r26vLI7xfsaGdbatMoYe4N4
zsNihU8k24PiEdf/9WuLXzPS/nhxx3G1J/msHCHMy5v704fZYYtGOVR1+3bE6GxO+HbzLnuEKBGz
SXLhzMvLkNCMZGg2raw4sW+ZK6ZrMyjrPUbPHy5fwCG1pq1hGMO5qGegaP3y32VMiv+4jPA2pSKs
xiJhCg3Fr+8zSCYnLBj67fmgLH8cjeUQAQiJaigkwRKcok5rxmYz3zOtnK3I8wdONPE/diDaOP/n
RjZdpf/4Ruh0ABGjpy0URkK6IH/+wNwqs4k9yMb9FIJkLa5piANSgPSO3dpMNlyFtxw2cSL30xFx
MSfLpflsBod4IeFcG073wMwWV7cLx8ZdhLtPh2BdW9g53KR5KdQhsbOtVPNrBLHUFzWEVlC221yZ
h9IYXgh3uyHp4QovNg1aivtVr2igWdYxmyMyJBs7upqKJ3MJnFNVZcOhrdwtZ0y9WTLZ0F8VCj5o
+9UdEtQIC7gAmstPKNabbZJQGyDVxoFw+bequAyPNDwckjcgOVZQ3jfKUBUAw3R90aS3Zl4e6grt
c6JcbAi6xIucp/Kr5RCVECI6SsYK75UVZYCLwOG0kriQMgsvoXQthxwK4tPomMO2mqMUHytWlJzZ
rucld948hs9lMG5Stj6EwC6zxV6fMWb/kLb1QOzX7cI6f0hN+252w1vZL/nG6jXEcaR2eePmaM2n
l8wMna3zfYyadD178PZlSNFZcq36uTYwAAmD8WGJexmzi+13cCcZjwKPCfryBJOBotouBt8SMM4n
kNd5K886qg7LzDEgSdHlWJWBJKJFoJlwpkXBk8M7d/QDaQM/7EzWkIzCO86Cr2xsCXyVDo8uuWvQ
qAyUN/J7cmk4TfVmGC0fQCroj8C4i/ntbPUwB96d4VkkZ814tkyM9PEgCU0YWMrtdD53vL6RCYAo
uNMmlFzlcJEEBu1Xci85UozNp1n3b63ypvWQ9QdaHbVvVRW0Nc42PlRYFN0ivC7NMl7Xrv01rnfS
mr3rJITXpC6ydGE1OMZQsna58QD30C+sBv/z4rHWiicU/09L5VxNWbUPuu+B5bzl3sVfIKpoHUbW
yQqG6wbhGf7vnC4Q1EcU1kgGfbcHRruMNuNeujvRFJ+TqXjTclK7wHRfkTOwekNt63AAL/JW9PM5
on9BL73zTYP0lmEsnpxqxFUWbmj+XFVOnPmJlym6B6/9DCwSeQC7mNetKW3vO5cZ0xgO+catFrB4
NcLbYkFDMCzBmX+UJ1VEWzsxXhHShb7JwYzrs41uhySydwD9ghUdQtieXiOOQTS+jkNb3iQRm7Sb
uCvyromwAI9DWtD8OscXEj2ys5UdcZS1iDbEanxS4uPSZ6fPYyzcEOo8RiOYa1BXdOeRs/S0qLap
fVHPZPjmbNmtQt06NyFo980cqXVh1Oh9I3HtuFkHSKpZDTUngsUSOFKs+XlyeqLWjPIc5LwvLw/R
7i4AGqtafbWHkgsT/YPvDczbeUvF6GIlyQHETJA/a43zdlA4Gg2c9Oi7fLOfDuSMfDc8TFJtUl1c
nWhcosPch4ccZJwTlmQ/x0GzR6bPEeI5mlNCFAaQwVH5SYby9CBYqrJoNHCTLy809r/acZfvMpj4
OCGc4RXFcVvu0zaA5DQDD0U5nG4jW3ybGI+RoZQ8M4/54TDp8AfbTPaw5ffuvAgAek7Pm2oKjH9I
yIIAP7bZvETJAAjUQtGb5+5Ol8PZ0I0vIzMn1UgYwLbi6tpblm9TSRAXs8SPro5I7irNOxejwyoh
Xobohf7rUI3CN5Y09GHgnIMl9yHYp3uVNODbuG66l6yQcDY6w94GMZ4+1nPIpWKga2aEkA4HDC5J
mb4mlLFFb0V3hN16kN1Psig2E1KudLljFAaPrQ5qMgtJCENLAfUujabtIgJoEPQ84I8DqW2HjzIw
uXNM3Kylep3yA7yDl3YmhWm+hM05jl61XZzvq/AulsU9PYEn8FTXbfwZYnVKM6PZDTHW7hCAOyRG
zt1mczfPSM1mJ1huATzn/Lcmrg4T/YCtvgS7PZYZ9HdUCN2mWzLoPw6ZFfk7pacm17y8drsLvKIj
tms07jp8oyvL0N16SMS+MehtT2GHJrZR54xIHVIXcGY6c3Vgr2x2wkxOLcz/dWDZ3KVeTwhBGW5E
MrAPIihIvNFZR1h7XR1fSBU2XMrw6+TVrJ5h/RJuTKz9x3kTqLjcobUyfQOh5AWATM75CGqXWsUM
nxJk+06fPaN7e1BV8JB7wVvdXIf9mNDQdF+RHB+8wstu2Rs27dByKg4VgrUGo/CFRxfdxE3GjVnN
H7oiIiYjOSGbMW92JBPNQ+URLMBUEiEMMPXC+zSTzt4IIoIsu093bRmmuABwrMmMhBpd78mF7eWd
p7nYhqMzEoQ3ky9TpfYzTex474XZjSTmwGdsfek1dI+O253pWHNyH4MXZG700uR5KjvzpBAsWRU5
FoWzy1gBULJhOaidx84g8TYL7clXY3EwYMzYcibHIS1v0/m9qwz1sjj5vBaOARC1BXyKG5bciA+Z
0PnGK1+R5wOJwZ2arVbRfQkvHb3i2vHGaeu0dEyrAnVon0Q99iMSWhpnbmEGmJNPbsFSea+R0zbM
gTGk037edQL6LaB4xgZXjIX9aQKxOrQzeO3kq0K6jAnEbQ6CvtW59Ca19qjuyCEbu0NJW4WWYb6D
JWGdLmBKPw/dyyK6GwcLC3qCmhaT+nlakpA2K1Bzh7iyfWA38dbKe+c0jIt9BQ/hNa5AdUXuEFxl
FXGG6QgEjSkigkwLRXMPMa8R717kvPalBtNlcsUWoXZPaLIaf5yq90wBaaDfvjLTI2iRHwZwYfAW
9MQbm863OZVnZD1PehxsX6uaODCG/oyt03Bt9th2qzLZE2LG9bgwyVRJq0Dl/4DyM1+lrvsqE9Tx
VkyAWEzjXedtuwFyc6fg7p4J1UBmT49K46CZa3GrLZaqKvNNAgfF1F8zAcIEXM27poeGnwLsWNUi
3GUidY4FsQPPNF1fiTVDHhAaVyAplttSD9muHykrJntbVsmD66VvXggE2eWYvJJu9NRYAygaz/yo
uHtGx+o3S3Vv4Bu6SIpeGzLHvHwyMVqQTDmdVGbe21M77p2AhjAgzm/eJI8euJDODB6J0SHmiYTW
puGW9HBToqvVaI1FXhwvjNJodtaEb3b4ra3nkCOAjyPmTmNMtez5JaFQId/T66ofTLO/Ni5CyrFX
VyZTKF9JscpdcVub9U2krddk9L7Vunws4w9YdZ/CDr7BWBzZsmAJLJArj8xCPpaF0RkBZ1EG1aZo
C3s7NS9E0aUY5LARoOMyERhgn8+bd7PvvqVMEVBz88HPUXcUdGhXXTRvMseZNoE7n0QPCoQB3LWB
tG0z1oDqG02xWkc3cM2wcN8Ygu5p0X/PjToAgGFoGIQJ3umpQE8xMnCTAM7XRfJce6doKJ46DJkk
csB+LbN3zvyzdu66bDE4aJBZlNJwq10urJb2DrUaslV8KcKAqwbZTaXOzqOLD3egLQ7O4MZQQOv2
5CzpjVkD9x1LLDpls0uq5h6Z8yU8vH+o8QEkSCyXoV5nznj03P7JhKg2LWBzOVEgKRDgkdpJbB1K
jNWgPWOXhtOtoxcsiGCrc4RG6MvEqS/RyLJbX8ehdysAZYGSJMQIicwlTuI0kJ8y1/P3wIQeOpkP
mT1+N5U4DhcCnudNx5rQSGW46EY4Aq/KGa1GFg3kYsKaZgmRoJBMU2G9p87sk28Y3rZ9710pqc8i
kbeuF1wIFWyj3AM/qEnxgvf1OUUwbECZXi8G0TgF5Asv0asiG28A3rEOaPXNYbAAb1W3Gyt2EPxb
6bztjA55ILZHuupPCJnSTWvSKLfCzqAYHx5ItEK8P+FRdm2Ky6gtHlt6zuRci/a+J9zIawexmty2
9ocu4jgBJLrurNZHtRPtvfGC0mO1xtqpQVnx25KKhf9gLewLXJaIYiDPRb/xvPcsBBZffMxBfCKu
z1tBT/+sUpNjEuqPnHtnZWN4WtWDYUID0QfH6mCutNMZfuvF4QfDxiXRk22vTS6KPPQtDIatU2mZ
GYuYPnY8tiVPAocf8cqLswAOWBtRlbOdk4KmncDFDgfnoJHCZwpzquqcibetfmSqPuFs1dwEWbK2
CgTq6D73DccDGfYPGDu/gi28TlhfV7bQN51CUjI/2k2BLhfrljVQGJll8kE0a+omH3WAMqtxInPF
QBuCTNntUJlh2uz7syey9kiu0K4Mhuwqk54PPYropZKAJts+ekQe+mV2HXpYDBuE7JR0CXl/y/K9
5AXofO9A6TyEfUC+qBihr1B66IXnTl2Q+4qYjcLREP1F5aMIeu5iXAOA1LGDatBlhTsc5nGct8pK
bgHffUW1RlYC3fH1ONybabXc5kes6ewpmBNDFVbHIq3Yb9xyNRD4XBP9KNDNrnTnUC4Pel2xfC0k
SVklalqiBa6NujSOw0wVb7vQxWLRkRqCFBf1WHaSdf6RBDNhsF16cIkOC9PxynDqJ8dh9fceYBlW
GMzO2IlbGN/DgTWPByKapwPi8sZURzL0yA8Ybzlq34M1X7agKDaY28WDNMhsCqywXw+X3kPc1tN9
QeLEPWlCMGAxWw5FhnE4m5jfO+3BK0HQduQ9QMbBSRGyrjRmQ7Jt7lYnodqKA3CD6sI2in2VtdUt
WCjmOmFwtHV8aqVxHKvR2GjTJaFCA5ayneiWWTZNhaXVmI2mNUQwcFJzBZb+klShsBQbkXoLR7Pc
EhCPJHpIpx2yPMLelp7WJdv0FcyaXd9L9xzYFMeM56u97uV7k7FupkxHtlo0Z1gWLfCA/DwGOfjo
KB7ID0nv8yGqtsjgWcZXoWyWo6KxwMnXsm4qxq5Z+VJ6UXBHIF6B5zgZj5AbH+wG5QGTkbUrMXqk
dELHSYdr2xrUvRTmFeMiumxdtotnjJHSnXxGkDjz1bjv8Zf6rCier2hybJZm2NKoyVb9SClczeKr
O7H+TWxAPa1BkoOCWwtXLqcZsaNXDosMw0NuxAcj5ytzYuR6YQINNKCZ7OGQN+zmo4Dwvs67ZttI
4yoX9W6epncFGS81AArOOtHrR3c2GU5nCk14UxI2bzXo0JYfduNe4ePNV4PML9wGF6w2yjMmXw1T
Kir2rDBeLbO+oyONCKsCZY9lEo7sMhc+99ajFe5HcqE4CQINdnE60Ckjt8V6sODbY2fPD+RSNnSb
MT+HNZJjSxHEUEck+1T5g0Jjxy4TvDY0w0dt6aMVw4dp42/ckQtzfbdfX+TY9MiaeIcIdB/FzhMD
qBG4EUFE9HmQersnTjKsph2dMoZnqzpwvVVbmZ5vK6PZuAlCj5y0qRWLPWUsjeLVVNtbPJYdhzlw
v8h8nr3BRhziGRhUCSrcRD3jDOb6Dwta59xJzzF4HmzqlFcc19hO5CEz0+w4RR3aBbmcBcF86zpT
tm+P9U1RGJtBX/Ze3Zq7oAwE7sXsOsVrjyQKQgQEcWCyLUaEuyi+TVq6N+GIhSdYqjf5bptcHVky
YrUqjlM8g9c0ka/aRk1ETAL8Pmrcb5HEzi7C9HVAvLdS5cTBht5MxKHnQKlq+H1Rd4d+Ig22TfXG
4mK4SsYEpEZIfFIbDRuDmR/xL8HVUEPv62zqTmAfRxXnSCCqb7UHhJ74gGJVHvsK3l9R0BXI8sBX
5rVHqjtDbgpeq1neeoaIdBKxakxTe2BtwFNtq8ecMKcuHN7iLE8RkjAW57zkcbshpemt4ocFq5Ib
WN7lnISQO4FjrnLvve4mVIqR2zEbMgucDbCUbfgJ0/0gmpfQNnu/G+fnCNkr/w3m7rwaDJghYR0f
bAW6oTKtJ9HZUAJn+x2N6wMwXntjBcUPaDYwqG/DeTqPl6hpWyDArY183w4LUgCqPDTF3nXtzg9d
BnvcMJyjNCv4NxadOPZfEw/txqwybz1GUImn9JpISHVFgMh3DXMD4GO4NkJ+P9dhp/IoMtZzIkt/
JJ0u4iBYd9q+TmfrYAOYo6c6U6u2+J0wN8QjDJU6z98z0pK2rgEFLsJ9DLClhZAA/CW/lLAZCdxu
u59qdYb3tHbj7nEp6K9icmP72yMdpcCu2EaKiqbwMDdb6Da4RZyNV03jbq7vusjBdWBxDVaG9Vg7
wQMgypsJdx2cTZYCg4fFfWAStCviel6nDXQ4NTJL7tUjWg/awbnag6vfaav93pag5SzvBQlKsCeK
N285H0OjpzE8LrABHBMTlKvXcm4CUrT1k52kJfZGD+FqZF0vkq+58AzvBjzN9/GiwUBJYu9hNKe8
6PwtnSIw8nZD+yy/y5bsbqITBBwyO03VdQpgmcmWAvGEJgjFQIbMZUIhgM5OTN5EnydpsPFFj450
qEPm5FrnA1iWRph8YgtdqWJvwDCleAJkwJFs5RqclODMpzjk1cx9YmCQ7cxvXDsOY84gZIWhK7fX
EqNwFVXXVkpiG0kdK+kgkICTEO4EpDHytA+tRMVXh2wziAg5JdGwK11FGYgH6464tzPOkeV6mXvk
MzWnyzwjI3XiYvXhLdwPCBc25GclWAnxeiIDpD5ph/UyXgJ78wVKSHBFFyBBPGXf567zZHFq21Bo
0NePel8Wnlq74RFKH/Woq1nSZxIlrVZRwmBFGhuXUwL4qsogE522QuuPzKpihC1HFsf7AtUcDfNP
0BbXehquUDDscgRP6864kws5OWBucWXhlOul5POu03fglYSmnpx93AsKMRTWXZRcu073SWehJLp2
Jl10aqv73jpVl6P8YlN1LS5XZ68TTjwUtYjd6ciiBSLH6TbL10lBtHWe5d0R596ynSz7w3VQYXUt
r+koQe7TYK8dNVzNQj4B9nr31LDNU7Bb1bS3CV1tCEGgr03nwuSMk0H59ZvgD0uh31PR0NTPPl0L
4G1WfsZUZrsmwrSNNbix73UL8IvYV7xf5mStnaOXdHdD2QhMnJQ1MK/WQ69pDEi4r7lZsulWnA/N
Oxiiw2FaXLRemgwmPSTgUJYKPVRi7JDn05FUYA/ne/QfEUAdxGNd2k/7mityHocdlE9nPTJcXJOh
jKgI+5Y9wBjSpxJoasgVaKG4P+FKVcD5oTJpvjnzqbwAQSqjqzYyEMBPUjpujcD0szyE5PfVRkGp
All3rbHJbSymFwtzwg1r6bQN7E1bJeswpbSzei7dNBn2KBvv5CX7xrIq2Bv4oDw6EUVK8MvE1TRo
SLJRw5UfeI0LlhpS/5D0j03jyWMDmJThCefFmPdbE6ixxexxNy+LsyY97k7E6rMhAw9xLvXo6H5L
mmkju3HYSwmwtMho7AeXTJ/MWZuMtkTt3gd2/BXv3eBP+oQTOQHqBDacfLjD7FbWHrj9fRL2KPbo
scel0V635rBJSui8cSDKtW4ymNBmjp+EYIimBXUxcm7jzui25LMDaScyg6MyPU1VzMQToqKLEmib
rBFIaYB1ZCEzsgmLdl7XT5no117y4aTaWw+jrAAbDABTjMxkapf3OEb5HYYxNnzGnEyB5gAMdREd
9swXXgcvmR+AKyraP/shyaZNA0fKzxqLAFjqEqSbz9L0brjIicprWJtdd0CKnzEhzdG8irZIkYlh
c84qQKyDss5sD271P6k7kyW5kSzL/kr9AEKgikGBTYu0GWx285k+bSBOpxPzPOPr+4BZWU16sJ2Z
1atapUQGgzAACh3eu/dc5e5hNhjYy1Abh3O2SlE6u7avH2ZHbXvhk205KrZWJiM4yxwoHKQCuPJa
D513diHTFt4dYdBtDkR1boSnwQf1uoTNr7DVuh154OgsmVidfp3PacVPiu8NjjLQqdmpVykJCISb
0tLaJoN+1QkIsLReMANBIYyFN5Ogc3Q7Iqkrk4ILA0HZ+VM7fktFvgUDEz7mSXddEiuMs0J/bPPB
Wo9+8IBBM8dggDaM8bFLs7o6pom4ky6E0PwJDM59ThjTJm3sI/JH0lKofitz0NCNBPeFWNKxq3e2
wiYe8A3QmeI6MmiAaQsUl7oPVf4O7xI5qceMd+NNZmZv1BQ+Kfh1iauB3x2oBIAdireDqtq9PgOE
Z79/yErKIISjkMNaEdnE+QUgvfOlNsgGAPE0hHfOmPbbPikU9wzDSgx3SB283G2g1jS7yAYYioAA
OQJVAjEXN3ZNu0HS88P/uuiHLYkhc9xGxDqFo5JsvqmbKSTaoZBUXnHFdkK7Nslkqmu93zXzpTXW
kBK7RLsIgNCv9Ir6q08ekl9Q7sxiAr85SABEM/TWf6CWdAIOjg/bwM3amvtMX6iP2pQcZCxfdTGd
pyJ9Qpn92PcE9CKKXGNNozFQ2sCP2OStSW0u+P387mTsqhVS6OJx2dFJwk5WQwdM9doquaEwCjc9
HKchAcKSZ/dW2Pl4Uau7IaBBRB8MFKPdb7LOvScuHVV63J7mKN/wzfGhYGRZ5619ag1zXeqsIEJ0
CXw60IH0q15yFP58vdRscp36bT8VzyDz3TQjl81NnuAw8t2qEJ1wl59dN7B2aKppo2E+Y0uUIkTS
wiennN+KlrrWSGavQXq4XYoHUlUHz8E3tZqehg6MgBzqb1CKL2Te6NuZTciqwNHM3lo79RKyEa0R
z3YPwXKyjga2xVKHoksBHtGlRFjgAGsHsp/uWwiAZDtR7CyP7nQlBPXmvDTPvjHv5oDsWGEHYHzR
nQ/owc9h9hRp6TGY4JSlMzSafqZC2BtfJX5UP5KUOej2rEtn2JMKAdQiD4jHgtHISg1ZSrrPaPi/
4lfwmqZ9NCmQ6C0RvZXV74oYmwLQhYclmWAqdU6mSMzgFUWngBIkOcc0EutHMkW3QdqfixYJcCBb
iXuf6sYAYWmP8HTBpTBmu1kCbKbLvLNJZF/bRbeZcDldTXZ/EdhDcU4IPi316aqwWOTZ32oKJYzI
BcWp9raS7rHt7YmBblIDswAx+IO9V0Vibm0neUIlDYIuaJO92962OJR2HRs34rY0aFLaWkzNgOix
dDb0S9bhGPD5ZIQYVxPdsK4fSSTIoNfpT27Sj6tGSwCAkX68rmvjOZExAmRU1PRpG86XMUoIgq/I
JceaULG9MyiYhKFxBPfAbWLrR4FEFgqVQn+1MemQnajb9Rvffc0GxcxeQh2GFIKIiRrz6GdItZsm
oUibA58TOCCTiqBk36REoaIjNdt2W4re2JntCN4+XBLEA/0duzVBadkAfzQioUT3q+fRv6zBlJeD
cyIC9lY5VI9lhfBkAK3aEzPLNjCHUGAL8CbJGlQNhl6zWkxxYGBjl38ktnKrxu4Vh7PXwWVfcvJi
D1+PvglMKCXEVoQh9VEBmWATWhBitfHGtm0X/lhPdzyLnhkFmNXUUK6qdPKMPq93c+c8Ojx/bhmg
0k1ApZcjm3FBBmhk1jd5Ej7a4VvaJtohjGiDatk9HvMnTPXHoNxmge/Z5jK1ygROGGmy6x59NK0s
HXAN3dt2doYLPbx0x1zfJVOx5SzenHDosa8LXns6IKvInKSn7Om2CwlO8K0bBN1kFm3ogZxNN3yI
b/uuHG/D8UvkNN3anjCaYiQiSKCURFDwoa1ttAcuFJS1UONDK2myI6lnk0CewBADA8iotq+brPHC
kl0eeG8SI4zwdc6/EQIOQLRl1EcEjyDbQPRekjWh8cciaDiBZoq1yoyLqs7vq7x1NwATGc7RvG1N
FOMWO4TGFs85lYfNiP1+xxlC7AnMiujI9g95WIC2R1YM+q26nCMatDpHOHeM/ENac5qAoE4IcGMe
Ig29/FTvSMRh9av0x2AUFN1tF3w5dpFY4gx3+lbbgUq9Riv4DnyRhkJGQy9yw20/iG+kmdMMyQIY
vKEW00GksIQNAtjZeK05xU3SghwoShp0HDS2TQSwBI5AjC1rRwXza2IFfCmheiC6aGX0Y0dYaw7+
aonzLFMDmESkfy30biey2N47OdkLic2BHoEGXNR46/cxqAx3PDSKioPCW5ibrDu1bLBDoMgocO4Y
+tBBNuRgFdCzMSgwdu03vSMSoBxhUtTkxQDdA7/ETm4zzuUFpgOm4cyCYE2zqxDXjQ1hNXK0wit0
HV/NonAqQrHOJnT9vsMybFUvWTgdHTiJXmSN+w7lOaqSAoo+EVFypEALm5SWA6MpCeiehC4lwNw+
a3bbk07/MsVMGXVXgVWKFb7MzvFqpd+QA3iRahSI5NCHpEvT2UU0ytmn3uRj927AW9g2Xb4R+Om2
gYLbLVRHxytqrjWTcc7uYepsypd5ek7z2j01Ubkfk2GnkynPISBsTgY6tJEknCkxWoKPhMXb7u9c
u9c4o2f6RTFfmsasr4lwubYRnG2UE6zxVSTbBi5+Sg+4j8Q7n+FqnkZ6+tioT2VAJb11dz2pJYsU
4DlwWEKrLN2kafCQc8qwQ4JN9ZlIrMU4YHXxmxOUNi1hVpRcmavUyoDKMH79BHxoOicZXd9qN8CK
15zmLWXcA6Lp0FLZQbifrTtUCqnn5jnlt4rahZutUXK8qCoSO1Ykl3NWTkXFDl6MtiTLDV4LjYZN
5dBzboT1rE8uzLiww5MzE6zYzq5/Y6D7GOoAwwoA+aHhd8jR/RLZCJikCffBxSlma+XGD8jgA4qz
Yux9ccmO95K8Apvm1+yQbUVTy11y/cghUZwtnkUTvuhJ9o1gimbf1DdOnl/WQ9au8yZlf98Yhyos
7rGPwVi3avZZYWYdiFJbjSM5m9NVg0EG8S/VViVQ2fohOXdJ3ZqrgTTRi7znOi67/iaBCTpoLsKP
triiVtasVOe6nnrRDBqdkymnld4P92zfzzQUjNUzm1gTtZ0gosLK11pc3U54MXAq71yYE55DwZMB
R7SsxsSLCZ1zdGB0K97bptHiK2w9VCp4YOup1ly6oOigutrn+bBPnFUvdslhSKMvrPf7tpHGGaMM
QiymBRXWLAUEgWntVLBd7Y9laaYbo5Hlum3UyzSU0ypDE7OuzLc+TiCnZuG4TpoDre5XfxqTozMH
zwa+Q8+iwxjlyZ69GNXwOX8oU+QBnAo24QT5RLdHCMyNQhOdET3HGTWJ4Dnnw2urRMpCxQZDpyy1
yZBwBs0hdvyeLQGexwFty6qRwetet8xnQ40p5Lr4ijI07ey+hSGrEZkX4dmyzPhtISbsGM2ejhRx
s2hNVsM059skwm5fFuyA4M+wocSImVnI71i0kUKAeaZZ1a7rMum5PTqgYZ6+ctQ8WHHogy+OTlpP
SntsI3IyJtQNdAuo9nzBKdXcjEOi04lBGWZqXQIczL8jC3tDp3v2aLAGa8RvK3NI79jJOWeX7HIn
NrbzJI7s3p+h6sXeYLGmMI10Rw6KwQZJkN5/T03MqLmu39guJWGkus+0PPFZBvGdkbkHHe5lVNc0
fFT12MAM31DRw1FXsvb38BoHEpT7yLxnm+shQNkJVRpohckCnojHyZ3B2PJ8ziLQKB4tmxoTgw0C
hHbAagdbZ6iy96ifXl23ONAGQJqtqu9u4RNYGe6iRlM8Dt1f7DdPyteQLqCZp+vFfP5OqfWuHvxX
NCHnLDeIZROsM3KaH6LRh+QmoudQF0ebPCcKqKjZlCY3IYlqW+lzVMEN+0WV1etoEP1BmuPXoYge
wMynu8wF31UY2tUsYdwNz9ImL7LMHrupuhjHgmpASKHGsL7RN0SvDipYCbq5OqfNFKzxym9YaB3b
enD2BBeYfBf1pZ4jwJLZQwp0f1twEGVYiaOQ2FzpXJDo0bY7lVFSLJgKTMBKQd+IvYM+zRujdjdM
aHoKy3qbzOCCEua4z/KZSpgVdRtzIY1P/tfKGeVurt0nSNT6qnKz9MHPDyAXibEkgmXJ/Hx0ezYD
HPT6TepDOKfOTby9S8M0RtKn8e8649VtIoRlRfUioq+jyXwbJlTh5upopBl5riH/YR8pOKEj5H9M
YqpvvrQYO3A2ZvlWAVLEtcG36iSRl0nnSxsAt9GT+dakdcdcSsODuLu6EQ9tvTfyBng3SP5Rcqy1
68chwkDZTfTzEKpv+YxjOzyosV2mCI5BufRJJ+LsUdL5iCxOoMYQZ5uq3cVg/rdd1RX7ELukbZNw
URFRD0yCyhwG3CgGGy7CrVUm8mC9kn6mo0piLsXw9zopSroVebtZIGFSz0uUhMUxciHwxiRibpJ+
EUyHO8pqmEiTUREOtUE+JL24RvkxRtTmtfjYG+VVR9+Q4OvwIiPIuUrD6BSLGk4UEc4DLbKSjMR1
QTjepiz992iOpo2O+tO16hjjK9VefQBu59OCWfV67jA1TXLt+ukVZul+Zbu07AKSmA3Vr2OpszNt
bFpbOVqEPESMpJ0povSY6RyK4gCjEsIJKMRRFlOSbR8SY4ob+VEG6RsZz7gSm3mpgRHYnFOBU7P+
CqlybfcEKQRB8KwbLSAjfq3X2lGwT3Gqo8ibOALrLrseDhrmngQ6hlFOFdtVzPcEBq3MKroF57Tv
2TGgpcUEXHT262R0D+j6TsZwb2DZu4DSizbSROxuxxmemC2IQHj2aU3ikCmODQlVngIzxlRBuakw
MW7qU/aoo6b3aPWBO/QNkNW0ESxDqy94m9xlnZLBXg7IxCgM+nPUg3g3ky3CSyYnM7grIsrRPotc
lPbuVV2hVK70cmumhIGaA1UaNF7+iWb599lHHLTYN9xqvBqxEF1h8GvXGrKzDe36wQt9wJ550can
OtgXMtxpuiVvCIbJOnGpou/pjFd8UK1n9fJeI4nnFI/dMgV2CAIiGSEmPEDHtVbkUGfn2ijvq4gE
8XyQ1a4NIHtFkNXuu1pu3OTIa360ZhamwEH7JGGCOvCB8y4szj/+7I9f6tPQPIHPGmho0UeL+DIQ
LK2CLikOdEUG1JqEWCKZw1E9oqUIUQy0w1k2KMJJyhsOvRvchoy9C4dsj6xR2kFroTEuHiVz7Ci7
dxMUt/CY5l0LiouRvNixFNKGdUUs6LEMHCaksDnUYvoWcJI4agMnJ1MRHZQjjNJyU21/+LVGErE3
rgwe7aX2HXWjuXE7ij1ZQlULTTKb8kk1FxkWRVz1CG1sRFxIHYrgnv/K3IUIHtnjxPNdneXnpwST
ymVPXCpdkDRbtW0UL5Iwbjug3DrCqwP1eKOn0S0u4XFHrZNGJbVHpHtsZRoCHi7QtoGCp0UAzsgB
P0eYIFZ+NkkhRK5WfHFtExxjlu608WSMIw5JPyw3I7FRm0bU81qaTb4de+CI9O/luuyfBB/ONepK
a9sM8dvoOBddZYR3aTK/aJy/TjgjDnoW3wEus04ZUJWbKJszr2rT6xIu6K5UbXkkXw0hQaRfKsCR
x8LEMh7owcE1mvRQLQl1QWUerKo0L/1xJjuvI3cZcanGmQSGAZ6JH7633EShwR8/56njufhHV249
B0866iIoLDBvmYNKKS5gHnWeXVv5gcyNLQCnbJt3oiKj1I13EnEdSdY66lzwq7lODLxApFHQNuxQ
96MfyrVtONFKS9vBg1aQE/jRuddTVr+SpVSTBnpv1Trvgw1PS+LkoZ4tvtSm9ViPjEvRtnsr0u2j
ZkGSJqwAHN5IPV24ig1QqrPyW+M6Q1yyigw/3mqx3yAiphzMgTI4WTQJV0VrvM8V1MosH4qDtXj+
JouWWivNQzV2iFE0w95M7lg+1xY63iilx1kxfZK9XSBYRwTM58vRzyKs1yYfenmg3fLvJqs0wDr3
Lz88Xe7iT9RiMttAxa5j0w9ugQXukNhFZDTE2Bwgo3iq6koyCq6ZLxHFWMy+hWiwEAjr7cdfPNYU
Twq7GHeFKMdNi4Vt5ecu5u2cRbId0rcEmOEGbAkO9RIBGHGyi9GcLyIy/cwzjHGfYrxcwbssaKmu
3IrzeKfNNhgU3+sjuo+CqtEBxSVkaLsfN1Yp4PYV8dlc7JFzDBk2m0BH5ITgHoLR31DruO0BvuVV
9Ip1Mbm1ZEFSD8dNgqvTTVPV43WunAuWcjS/Zn3rFnT7f1gYfVrLFCKDfV0zHzttth0XbyZAJ8b3
VUFJf7PwJNZCEm2iVeWFvqSQWkbVnzLYAxThXNyFgbUX6JPjjH4ZMVf83xEh1L49AAuP6GCmya2t
kQxkhSOxIaNGVHrdi0uT+mgBOf/S7mjfR4l5Sal3I1Jb3TCOj8FSxZt6JFZjbPGbqvjbnCjhZcvo
ml3yPwFl2x4op+6gUve1TYfrLNaJgAItOOspkvDSNLY/BmM1kkPbh3LzTWPQnYgh3U3FzMl5dG+t
gYKOih6KmHgoTQtDYrZhMwZpd60aS16YcFiDHGkMSb0tQr3BOpJYgzef9iOitGZtuowQv9EGcPjA
misTFK6ByqIF8LV1qumeCNuvRQJ9efCfE7rS/w1L9r8A4PvXAEq7/0GYPvyHnxq23+ui+BXsx3/x
/gPVJ+y/hELijO3XMWEgwdb7T8O285fpOlRFbWka0rGFgbnwn4Zt4y/dMQzpSmStpolW4r9wSeIv
22I7gs3bsaSjTPVvsfrsjw5HiSPZsKTNZSwuY7uL//YnS2gslaQtIBdiTGh5xg8iSplMgKzdWXHe
pv5gxrYXg3AFk2Q4Y7y2ZqihO2xKNhGfKcdVFZd6tsZFaevVKg8qY9olfErxOYLCHn5HAe1Y69kp
atRPPkG5iCnMJEQ8iQAKCjolcP+yAcWSSlqiTYOeEWlJNOEGqENDEvyiYwRUIcbVC3AR4XiaUyl6
VFwYyPZaQ+TXMUJCUnoZYp3pPokoF5J0C8tXvUiM4/1K4enhezNMsORbe1D83cw0UXNAddzZX2E4
9fONrQdZejv75GNg+iqC18plB4ts1cZkNdkJqagyIgrsSyRTRHv0mBc2UJNARA5XbdGo7BL6MhKE
uo3NHBY2R//4zieuw6e1U+hk5JSsJWuKA4YfsYlPSnUapOLgFzlOaWy6offfiG5FRdALAHYchUlf
d5ad5UzQwlQ5SbVH3FGhSyphvtE6IJ2jle/DQojiDdQuVIugwy13Bc2Cgm9UZkaPi2gu77oZcgfH
5MBGtOgLPeg9gDKDWJK7pcaqrg+TedZMTL3oZIiwoBRR2PghyiA2+ouK8LvyFWl3Nh5DPIl0OMwM
nqMCbBWEqxCsG7ZCZxLW9CyJ0ZguHFXL9GKojGZA/LOg4kzcDnm6blVps4ubAkdUGJiMdEA3Uhem
tmvRYYBzNIfGRtMD7xjqf519S0sbHepK6fG4RA5Hvv08sdODYO2PKvNq0lUGrMvUpehw6EVzbTil
FbyFfWA+QkmpZ3Yxfm5fxlFIhikt4pomxxQ6oZdQta9v8cOM4L0BoeLVcLUm8CpDr2Ia1i3gZgT4
le3h6IEcmBGpEV4IYFKcPYbAvoHqo/kvI3nRLT4qs/qil5QKLpCnFsgcCtJcFyos4dgaGhNwwgqX
C70ssuMO4Vjkj5NNQBk9P9PPt7UYfLE3/KZPTmABO3LpcHGhvaQ0YeskLfE/+IAamhqbKKLITU27
xzlDi6EW3Q2KiRgIpqrbrXAbR1+ZOUWyFcunExzo3pNeImf+DFXWYaJpIAv0ykNnGjgIUfgmnmaT
w5h0SDGOQcI9Xjt+it3VAiZpHZgmqCkvsF/0x2u2Kh35R7Ph6t/FZMFTrpRE91AVUAeCdTMOJuAZ
DQMt78UwxIlEdN3djVlHnX42RzUczSIT9s4iZD46hI1oE8pACao2vxj16b4gVoriQm36iIqiWiIa
CREM96s4iJM3F1ObRplRwyEWGhSNvRp3NHtcIfDimIHI0ayZDPIcVRgNX5KU53T+5ppo22nP4f5v
NlqYO/6etNZ8uIbpZk8AJ0QmDhMRlfYN4MqSU/tQuQY1BMW3W+rzJK+Tsi3N01AKFR181dbSa/xm
eOrsgqpBIpmj1mUoR5OKXavd11MwoqmUFLFirItdcLcQMfOTxs6hPVDGF4gfhiBnGinnUVPP9uja
tLXrcUnGJdnKuuRjyWiOgzGK3vImoGVnpkkA7D3SMJkK0PMglmc7V+vYKBdV66zwRLUpLT0PIRjn
czPPLYIaiR/7qucpJE0tsZCVhgMfKeXLUQIL1hpF0HGRorimJ05pw6FPF1ew1ddGp0FHqOO87rxZ
ieK+cZvU2QkDHAD6lAyZGCrKqyYjwWC11NQwazhLkz+Nlt2fYeoNJ3g8rONazlNrLKAaY/oCO7v2
t4Jwewhgxpi4Dzl/pHxo6EOMKM9KyK+hiHWaw4xQuY2H2VcIx2MH43sR+HjwEtTdpAraRpeshtjy
T6k2d1G1wWk4L5UGsD87toQVHvCxBHyzTw1pjBCY4phjNrBlSdk/tlsPOxb7sN4CVrZXXc3ZNp44
RZyqRKjs2Cuzz84SNOWMXtPwB4zfVBsixmI3hCGWN3d8oABeXzQ1UgQvtWsC2fKZrKJLtFbQufyh
7wgfTdD8UwTGuexG7Q+YGRoMhGDBw2iPLX6itGgku+Qp4ZDJ3Dmv26KgjJ2lQmBzExySWG1c+yJU
TXPWMjEBFXclpoIwcj0w1vEmoWjiBSRpHKuE26bLjlcMIb4HUYoIs54KjGVP9V0XWfX3pDH7Jyts
WyJA4vjVbM3qjBOBqDJyle46Kx3PZdSbd/rcSYY/WHJsv1ABUCKcEX9rDxZ5SXuttuL7oq0mPDH0
1G+aaSxP2EOoQHVFNktOycoAFQHmM7NcThMJHawgsDcVNEaKZLLc5ZU7ba0wTi/rVAseOJkVGTHQ
xZJ2kPj5pdlHNhocNLeoQ/gUUJelUOOIn2irszvHBg1WYF2rCYXPVdPBH3PqpoI+0kevdhv421w3
vkVl8JQZHNJtLFnbsrWZgvzJf3YkHgCOrc5lgSbG2sdWe1MZhbjgNc5vlhGwDMdtQUEqK3vhUklU
BkkMjn2AkwQ6EtaS9ZWS0bQm/AXrAs1Q0mcsc9oDpoOTr1BIYBy0l0ph4qXCjI+5ZpMIK/ryQhO1
HNZ1O+rvqez9nRa2wT7Jc/G1QJ92xO2YgyPviQOfRtPea9I3D11V0tNyBlQxlooJxzF0gQwkr1Bx
qwntIyfLc8pWoV5VXRbfzwPR1Xrh6E/g3uKbHIU8TasOgSCgR1qUFaWSrYWLYxUW2KJco6ywGi3u
eZQImXkb9DkwqQEBzj1SCuWxH1yK9E23SAjmKrq2p4xZNa2M+jlnf3TX14Bw+MHoatDa4j3V/NHe
tLlCg2/PfI4bol67a0eniN8pN76qYjc+NLmSfKE5qesUjLZ8de4KJTDLAtiPL3bbpVtyrto9eyr4
JDpdFW4pvdfsGrev77LfqihPTWv052xJbS2s6k1sympvlCjL+lo6LPqR2X+fZyJXYoLBDhFRGFvO
8rpASWvRESBUYMWRk3YC9GDCjTX0IV6jRfYOoTRink6vT6D5faZ6uLgbujIY82uMdGDPbZqVeZXp
97nQ6i91HS6CI7LPN7lSdOL6ACBzHiLCMIpabzyLiLJtwmynYKib4ynPKNHRx4oIfxBKJPl7F7WK
Ez3kNHIYQMJsy5myEeKaqI4eaLrmoPvqOMZIsOJM64OCo+MW6T0WDXMeaKXrY48wGdY/rtvRrZ/q
Subg2mZOjKIssMQNZJhj8QD+Q1uhbqZvvdY21605GXjnImO+pb+UsImUTrCPp7ZPNhEyhYNW1SAm
giGsXoZcZG9hBgkY+GKToWmQNq1V0GCkMin3ocmteRf7VnHd8dTXBe60Ez2piBSjsXpy/US/GyL8
0jjrpz0AFiRPJllr62jWxUvtGMHVbBrD0xSU/d0cWhg7b6MM1J8XcwPfQJNa5xIBGd0MwpWu4fQd
27IldYv9ZvQOj6N7dwpfK77PDUAcD9B1HZ/1YIQ/veYwbickmipcD1aMOfOhgjeSXdTzUHS0U0Ji
yBKraTUMIThpNowQzSEckMrSASI+9BNb9mSsN7mG2tuAbxuuS40cI4pTC3Mx7EMk7tG8wBiVu4AZ
8zGzGyy8Bq6BtNXcnfUD42hHorxAR5C0qwly+H2WJPJrurAfk4wN0K5DhxCs+oUOOTchjQJK+kvL
nyp0yV5OQ/GBUSjAwZyTBZX04fQiZk17d/omw9ETw/LZVnXsvGGk4Yuzqywm3oGMEvKIwMjXrzgO
JgiXI9widuJzodT4pY+1KtvSgwaK+dPh+HdEp1/5vIpDphLWohmAO2ZxJvwA9wl9v9QjMgfMXXWZ
hieos5K1YG0/mMGauke1czcQHbZgHr9RVIoHtIpefNL3zh/QUhYn258p9cvvABSsXN0BSSz05d//
dPKtRi1ECcJrnK5GXGV+So9wbFaf3y3I408v8gH3FOW1QZu18qL6Oqd5ML5//tf/6R4+nN4Fhh+T
PNLFeLLNLeqeWXXdBOru/+8qC1bqpycVjlbD6YpA3eFKax/C4UrvHj6/wkfi0zIoJOMLVT81D6HL
Dy+DlSsITKP2ENpscZQHG8KwrmhbIYzyuj+8k2WAfXjxFDxAkLo6TGpUjb/eDlCGuhyq2uu3ztHY
JzvSKfe4Hnaf39Jv3jwQEAa6aXMN1pBfr9LUGSxPPfVKHp431sGLdNvgD3eyjJ4Pd2JSvYHeZzvK
kOLjneA9HgvFrgJTAN5E85oUni27+xsw0fef385HdtjyhkzswpbhQuCkbLXc70+DwInDUsqSfK5N
fM9SdtfdJkdtUxJ6hi0ieA5vjXW2Tc/5U/X4+ZV/e5PKMIWwDB3c04ehUVDCMBYvc9kwP6TubabG
1zF8nKPT59f53QszHOYmi2vY7scXZqT4pNg1o3GHWWCmONCrP0x9P4Iv/va+frrEMjX+9AwTvCE9
PiimvmljrqMj7Zmd9HBs/GHsieUv+uxClBZ/vpAPNZuopNQjHH0dnNidwZRYZYdqm7/8t74n8+cH
92FkzI1e2hTvuCv2rkegzzvMysc/Tdd/vKcP46AFq0vhf7mnYSM8ex172Trfq12+IbH9HzkA/0/0
m/jNxMq6oJb1yTCpz374es1UTknRQzzlAWakpXrznqq6sytPZGt54YZjr3atvM9HoPjNEPzlqh/G
x+iWJsVYvucDRujZE6t4K3suvNxkTZuTJFHP/9Og/M1YcU1dlyY2U4P4hw/rcWHLwSUtz3PvqKhZ
WzSl6+Cgkbu4rtfh5o/3+IFByDzicDlpEHniSku3F1bmT98AwVYtqRC5B8TKi/bdO7VTzdwZl5WH
3P6iXfdf0HTiRgUYfi0Onz/gv08lXFsuSQOOQ+H44ydudxxnY5yPMAS5O7K/2Ox8p+g7EwDg/ull
LpPvr9+gA2LNcfA8LFhU+8N47cxKYKFC78KNwt1Zp1vtsrzS1vKapFiWnHIn4PR/jf/wPuXf3+ev
110ewk8PmGImIW5ct9mILXLvsz7sQTMlL0J+iV4cD5XSJj6hcL2KJAq+df6uxZccJf70O373ni0h
IdRKi07F0t34+WfI3Glqp86wZywZccI0gtOsjOzFBez8TQYcE1gfKQlyejh//pb/vr7zAKS02Ugo
W7kf1/cAx1hDVDxXpiuJK4CIhXUyVf39NAfde8GCfTnEKKH5UdN0zghqNY6f/4K/f8f8AiJhbFOn
7Gl+/KSaNI8T3aE3ygSDricTdEvc9g8X+c1qwiLFYqwsLH9sMD6s/o1d6QNQRi836xn5bK72NfgI
j2PYeK7D7nsed4ivcWVjtVNAssmeHf8w2P4+TboCLZEjhOFQxfz4QfmDQEJvRx7hChQJZ3tsqp1y
ho6Uy1m5yfbzx/q7qy2fEjRd9omG+2FIUVVOQmJ+vMGV5MJiw58uI3cEwtYNyhxWn1/s73MF0VU/
0rUMx4L++eHpBnGD25zxW5WtPJuaH50HJAfFqojC+KWjW3zz+fV+e3PsfzmTUG0mP+vX78VkQFH/
4+biElljPU6nykrysxOI+g+P8e+jkzsj8W/Z/rJrdD6sbej0Jn+UpOnRVNhVLpRgPsLh4r9xO4r2
4jL7CZztv94OeXCx22roEHDWQNpcBICJ0WxQyf1ps/PbB6eWABkpmdaXBuvPEw2FC9QwA9jfxDFO
Q6jp9xoa7O9Afa3d5/e0vIJfZ3QenAMm1mTM28paHuxPM2vgYB5zMAEWC6W0Rq+IkLlN3ABamipP
pjTayDNCq/zDfPabG+R6OvRZzs2M/Q+Xhc3ghi68AQouxyp+i2ecPkW5+fzefjMofrnI8iN+ujeU
/KJzC0TsMCsc5w16/78/VfxygQ+vaWyNAEJK7qV6vFAJI3tvDAGyT6qmf3hNv/lyuRJbGuamH133
X28ldXRobYTkRgtEPEzWRHuQGf+19W8/f2S/fy//9zofhnjRaZbNCQwtDdr7nhb0t6y++vwSv30r
iAYcMnrAITsfNksJOShQD9BYVvCBVwEhA0eOLn9arn77wH66yocJYQDYOnZcxZUa9p5oBxqIrCIw
MPXLj9v5zyTF6398Kx8iGz/84//619Qh/9PitSwGxycSEdIg69f0P/739zp6e83/459xWz8z/pe/
4R+SEUkeIwdtk7IUh27F0fefkhFh/sUsIm0XUYADJWOZ6/4pGRF/6WziSV2UNhlYBHD9l2RE/rXU
IQTbXf4yTHKsm/9GvCNBjh+mQccExI5ehN0tQ5K/+dfvC/IFeW1NuivgSZEqPICFzM9qVpC3jB/R
PFlZQ77SjQzsB3EaxHk01PSRdZDIVOu7pvdd51A6WpQRyrFEALUjsmNCB5dooLik3noqY+i1t6Mh
at9TNNmDbS3hN3ybaYi5X6MR581FWpAHdURUYGmbrk51wIz1Ek+UgtYLLimBtNNVm9nMACQqJdGe
Qnqvjgke6O/YW22YUCQSmGOLsNKxYjy9rlX10XcxRtp4TiqnL7+1MQZXqEuEaV37CUrxhcVBqvWd
03OY37S6EcS7aub2tmk6Bu5+Ep1ZXsZdU7lX9I4JIQHzlf4f9s5jSW4kwbb/8vYoA+BwiMXbhNap
M5m5gaUgoaVDf/2cYNWzRwY5zKnZjdms2tqqu5ARAThc3HtOq72W1hTZqx7NYb/sOl5YUJEZcmkS
KtdvF3oVxf66SSSxZN3p6GJBjBPxrd3bZuLCsyhycZ3AywuPlKkATnBmW+fM2s9qWTLUplO+w7ka
i48iq0N9l4SNJM3QOP1AcnaEy3QrKqMJQZEZRXAcRSyjlVaHg9r7tArGW4CSWbgwKw7u6a+yqnkw
SmrdQLP8XL+eOCtMvwJOMaIvo4+6at0RroShX2mtIvNdSRbFAS0WtgbdKOMoTOuqVedFsQIGJczw
lIVCefcNMrZiqXwsCYsgyik/Tl3Z1ttA8M6GxUZrdz61TZuvG1GLmL8WiTdyeG9wdxipYDHUoxeX
tIVaJmR+HoMSdsdQ/76IBJu1mCwI3sdqqODkNqh0i6WrAuZSRlfXDQt45DXUFSY7g8MD8hxaNGyb
Q2bVlbdoLQ6XV20NK2TL48RBNoSnbFolTdC7t1XauveU9BPgglrKX+JFozB3nNXFZ9CUwH2L4nmo
+TYmetmhb+BmLKEM2NdhhVV+DwWH03vPUAgu9a4wjo43yRLNlG+F1Eiq4mhHFRcNRkXKmPqZbs+J
GDTveh6CHHaVLBDvFJHbbVxbB3fiToZyZijW6pCSiajAck5aS3Kw70HZubFJbwdGLu02cEMDGcly
pBxm5pX/LhVQghnZDx9GgTKQEEVtzaQ9y8xuJupMD+e1ptK3zk6jL649oY2o8sIc5n3T9AHgg/qL
CW7LOyRJw9+mDzDBwBlVx8Cc/Le4khhO8xYbaF6CFdEa2DeqJj8bOJ2+hkvCurPB6Z6DUhj8m5BD
AnUtJyf/oHnLGZz0+/wUCs4BF1DDZQV83aq+kvN1X1oNtN2pD4FQLTtHwcmGbuJEN3EjVPsUx4MQ
S8+ieZwxSTKiZk6qktIR/xYtgKvZAtjPwR4UWj4EH21ZUQdvqs4mQhB5Ja0vVxTJkRdh1l5B+5Xt
LmjCgQMKzM78eA7/YMPwC8S5RvwZA9sXJml1e+AkmING9ewqaJfgruP0KdC6q5gdxXrGliyBCA7+
ziZZmPQHR7Gnua3I+NXbWo6hP9NLLzUoc06ZNmti/9yiH1WszWsj8ZolJ2G5v/aHNvLuMTul+sqN
e+DicW4KsMWMt82yz/q6O4KK7uB0GKkA2GWWOOJ7GzY+lQyDLGldJFo9n8K6ACEHXohnN3IZitCA
tcYqaXO9mZHLDYZ1WZR5TSCfZP3M6LPSf/IBhivGjDR2trVvoQXMJ1LM6zZJcpSkFr39eVqeLe29
dHwJdqoEc5uVZXwrY1kX156k6AWroDUpz/TJGDnrlrN+zopllIT1Q5AL11qbvHYEjGonqzY5BPju
gK7ZNfbgugb/emotEmLEYnkv9EZdaktZKcd5Aa8yMD8pRtzCqBE86p0FbEjb9tMOGRoNXIelTuG0
e8RsBLRiHibg4oEonXu/p5i46jQjPWqtjrrK1Q1PrPO6cuy3hh/AXctUG+WVa0yq3lW65Vk30ACr
5O2c/G4+qOxFTXPKlBfjiyKKx2g+Yzj0p1vqvH32aBtmpsxFoOnGvaVj3PPyNAepEpbwKUqTcfbG
dth33jeEAJA7IQzPl1olJ3OcS0L07JcEUq1boDvjVcUPOe1aypnlGZwUhA+2gtvqz1xfIeCVqrK0
leyoOaPa6bL4uavMzN+1AtLytu7Bii2wogG8mKFWsVEU91razRsK+K+tYqTZYbGCqJ1PbOseEWMi
YIspKaLfsIv62zRCP1lPfiCKdRZMvfOU21ac4XMYyL5o7LDVB046bEijFZ20O8khqbUZKINn92gt
HHEouoY4y3nhlYKSJzG4spq6EUviRq77DP6NPKQ0K50HCpJBRLLSCk+EkMLmCoVwy9M0BANa4xLC
mVPVYpoljo5SBVYSMf9DW9BXW1FthS7jFvAi7y0PYfveLuBX75vK1sQjI7SRvwZGrzc9fkMqS8dA
c3wdMgnIuwqKSCnGPdFW+kRhF0cCRhCxa2geIQ08kNvB0QYPreg9E7I7jIOe0D5zMzp+1JjibEE0
gQZ4mHL4NGODJIjWLe+5DxXWAYTLiJzY0hjJus6bqrW/0aXwrzydHXvYPJF27412WBFvyIZ0FQiw
bPs4E2OyH6oiaSHfBvLGUUkgKGXz2O3KtABlWVj06uadSb3vZFfcHHJmdfQZT4TPmL0MBPuNF1Ko
E/WdqAjQkf2t0S2qshzfLD/RBspBBpTTVVzD8UU4OiTZVQ+dM15xcDGkHwV0OdIqeYXD3gSJyC0X
0Xu5ITKmQU3KWt8RizIeZXbSnTQ6904DI+meRF1TazbURPAGA6pWPpjEOfIt+a0yOJrGWMXPUM6z
OwV1kOK0mUfjrvbz6ZtmyYjCGHNk8ZYH/tBswaIT3s3dyvV49PWiDcm+WFnPADdE9osOIQU6Yfo9
CEwQqq+e+VzwL1xNTf0S8zDxYU0riuaQuDFtVgZbZH8Ax6ZiMsa18OgOTmgVhqF8mL7nk+PvWWUM
h6Re6rGW+tGsII1DZLBpmnWwsqFHUdxElkDkGNtLk8ROBNxXGvRg/ncB1XyXoqFF+tMK6ngWEqc/
W9G+/1/+Sdkb3l8cHHN4R2peZ8+ZxdTfWjTX+YsNeJbPrFrAHunnc8t/lkzS/Muw0BWfd44sFFMO
/yeqN034f/+PZfz1/ejHFbzSDTaR/50Wzfp5HQ/On12b7/t6Py+V6rxFgRlh3qIVnAzFBl0Ku5sr
4Ixn4IwgX+kGt9Sk2AgJKl4yHe3Whr37TsN+C+gGEFKJqZWGgTmtKU1DfyWLFnSEg9RoAZPM7NH2
Z5LUXl4R7SlSp6B87nctXCQk6tCnA00OybybjMrkwKVyK3rSMc5D45UQ+pSyDa9nfvWaJLUOJq0b
2JrBO9BLm0wN0j9oXt441h9Nl7UTInCmETjgG5pfvHHMNhtJCI9Uueg/JmNMQW42VU0ydus+DcEn
kgfTp3QeoMVldi7sui1tSAEtsx9ivpRXMwIqVrsROIl0sbB5sSTmvJGcK+A61Wy/AZeuA25YoTyT
VTWP4rAHnzXko4b4i2GaIByzX12vjm7niOAhobtXvUyaWdJf8k2sswRLrNF6Ye7pG9cBZPMcQy/p
Z7qi7CNFDe0AbFk3ZKIGKoSU9sNrqL1ypGeEpoSKLzMZXARn+fB74mbah+73Y7il+Nl0J0PX3PGm
dZJhBDc0OAW2TBOoXWUSptuLpMfgMrPdbjJvp5I2xI3bTjVW4sDtrfg4DWTYGuYnLEaAi3sh/XPd
rbXsupjGKH2LUCf5HLLXNPo9EKBwLANFWKVWrDvuYeZZDbF/0pbGDb+ECKDFkerdtAjnumstaOJy
EyddWR+6NJMZGeE8wQW0KkUO9GmusOUl8ZwpXls1pIjI//VzqVlnUdSkhz6wu/b84sX1oHlFp2YF
2ePhzRrDKeX0hFcQJzuqjhL685VRSgG7aZDGix4XKoSQNfIZAHIQi9wwqKriiIDbByySktAl4tMX
eXS0bKtU5mnEkQnHTjnMYtM5MVobAE6GR/oOfwGYmLmhI1E6cJaja+/BwLwRQWUFJIj3txlXVUR1
cWSZtsdjmthPpSIPDmy96LronmG+7e+MqIugKjaqI7a34Ecq22ruOqPAOuDibvE4KR9cAy014awa
PM9AGNV4ywxjzB8VUhBLbgRaMudbOJD2Zw2Xw07DhGAQu1MoCbQ7piuawNoBtRaLcxzVL7pduTDi
R9r+UFKUoYbgMebN0ByINtL+WvTUSqN7i0a4OjFjLQHOedIrbQiHHZOmLf+uyGDlFofGreXCU926
utv724T2bGhtPULl9V4Vk4hevalM6se2p7tIEm3gqTWhsKikPT+uQkve2j7h1E3yfTmQh8qYrvki
OCNo1pmwfWKu5FJj5y7lx65WCTmQ5BQonOIHgrpt/hyaYG3u/TYzk6/AlUr3udVlWRbzMOnG8SWv
rTOUtk50isDSr3q1qstu6E/8r5Rtk0BkyGtnrpmwicK5EdwFTWOEgdqAcvjM3kfNvChCsqH3TpML
kwlhXjok8ScrfNMzRpD9SETFOw6OhN4eWyRs9oCQGhgscU3nsOFfGJ4ZZG3QOHv6tqH2NqiuUK+d
L2POU+gzhZuwkoE/I5MYZWvABoJyXdwnVd9vTdI07Vo5yrQfTKuS9Uc85mFwyosy7F9E30X90YBZ
q2Ohi1Qt9kprGlxcVus6C8iUdn0KgXyb3LJ9yzyALVssDswZqDHVfDGa1p4CjrCSU5fJdjy5ZeL0
53hlq2pEOJqhD3voz1b+Ooairw9V2GBRmMd63qGIjBM7lEdGrFiHmCLPWFgn6ghe+pwo9axxqvO6
BureGYw4mJF9x6woYTz2tW5sVwNoW9BpZQ8OO5oJXS/CU+gAPlpwVjq43iwprGa8tnqCqye/s/Xp
plfIoEpQqL3dP5o8jWyRlBlpM6L/Vr6Ubu31q5QQvHtoOmfClAs/J4+xovliWHpxHXYkqav2TBa1
kqBf9VkWZRb4sjrxvumsU1ugLQBug1maOAOx7sri5mhhr3XoCnQf79qpAvolHk2M2O5XoUUs8HF2
DgaCk0klUC2gA9/XIbyH68obmuBkhGNv7KCGTfFB6HYS74WKO3fn0afRdyrRy+qJYVGOsySr+2oZ
acyF1yx2Detb0AfNmPGGHeVww8GpNR5hMxvfgjpP/G8VL47mWNogN/YkeWMdywFgLeiFCO2yecgZ
EHHb1GkLY50DAdWXU5dGwbU98XJ8UGdowZfYHioD+wPVLZ9VmPkcZfo3ssXpW2rZCTBWrTeM/Dpu
TLNasj6HuZdkQQDopKxkVJ9Jsk68Cwun6VjiWcT+SyhN1AgsFdjlWxapXF35KVFduKtaX0f70Cdu
cY+RGdwEEdYwu8ZFKsKDrmydPjbdqdh5KjiESfc9a68W9OCIatE2407sW99MtC8YwIF5zvuyCr0v
fp/EyUZnAhBTQtIbRKOJ11fNE7BSRy2tustHm8UvWz3l0o0NTqW7ml0TlJKdKG4Ft1ex08c89694
aSvnluLkEJQLaB6ZfufYE1XzoPX6eE3/3jFnFdn9ESWXqppuxswP/bKY0hLJmIFGEI146ropy7Sa
zY/pxSmlbT2rDNfCS9pHk7G3rIk0OWVjh5Xbec2S3Bel3/R7L49d/T40E7PaJqwBgBcxJqTpcwxL
J9oOhe+YOB3ZEHuXTl56x7JSGr9s1uFn63X+Vdukjoz8iq6ASavKCyrbeFZ+Tww+7QJfjGwC8pei
FhrsQDoAaJowVysvRfJsrQTEh+laFQVc4QWwdwOzBf+BkcITpJ0J8rLtPe1hN4rqEeS339ywU03c
38NDiOqNUnSG0IsXg09G3qNA7eF4iF2vkXOpsD2Di3G9LH+bOqVyf0W5wWQmgkVhSNs3JmOhSE9d
4tFtWbIvSfdtPTGCnGuLRqr1aM7yeExAd3O+aUBptPO82yozQ6y2zKZEw7QH39ICCdKoiJglbPpG
RNWCr7CPGKFaw5PGXs9hznyLmUIUzUIr4sn4+9T8X50o/Rcqyf+DysY2Bzf/+UnSmcfd/HhsdP6f
/70GEvZfAHld29Utw/POytz/twYy8T/jR2EJRGZCkHRmofPPGkjQJ3ZQmxKHNdhX83ROlP5ZA5nG
XxijCXbwz+kcC670L46N+LN+OjunqMyj51rWOXRtUjD7eSXU+exYE2MJ5gNoIXcQG15tO0aUmSl5
d3lq/cO38s9B44/e4J8XXGSJz5fzBG9LPjR/+8UZFZ05N6wnJ0AVY+6Z8awz/zM9rHF5Dvb3NUj3
6q5Bcfpc0v7xyBzUbXM+yQrmjF7bqZ2n5sL+5u+iTTS7GmZfLXKxrf1ez3Z8wO2fP94veWmu/b38
jbebFSy/zs/XDoOyHYczndQpn0N1lfpiFqJg8YOHKjgFFm8KdZNq1dxjFPrk0hcy63NMGyCgzuEf
fwTL2ouPndCDZvHFpbX8qmtuwlzsWOqcjI5tPoxrZirXrv2SmtPfj/p/msnkJv35DnI5FTUEx6G2
ww/6y9cN2KenqZ4Q3MtceqChWPoa2eqWeeknWYXL7Bo3DZsCVONJVxlsDlzcPVEn3SxouZRia0zG
QhyMhNq3PtyUQfpQe5Z3q6CyfPLN/uaqJCIlkQUiyAhRLq5KXYfNLda3tKoC8Fm9Yb4lfquWNMi3
bMMthLezekd7//Pv+cuTwsYIaSoL1c759Pjy56wMV6vAeHMGYE1FDi3XKN4NOt3W6s/XuQwZ8J1y
2xAHgkHA3splKm+qewUDOo/nDUoo1hDLgWlLQRm2Br/750v9+pEkxRUJ1IDT6TNG4eeHwwYvD8AN
1wa+a+iqr2H47b9zAU8n9ky57hdoApbiWvgaDNr43F5MC6LvdaaWf77Ir/c7nwIoA1FZj5Piyy+M
U7Io1VlyzacUNitBO4yU+MJnjjlan9zvvwzOhAksC5kO+1TkDi6ThIafuGA1OTsJwBPU+YpjxJnp
3foCrkEuP/lcv/t1LDZUJDEqbgV5MXQ5Wk7SH0HivA/kHQ/7LauNf32v8Xl4jtjv4wcSl18dk2i2
zQZ+HxH02rERmkpoerfqlXUye+ox9ovbf/1jmaQ92TZwiLr+0vbINEOwMQM0bpIYftgXFrAurLr+
5M7+dYiQvM3cc4jDJfF2+Vpr9NJgutUkc7RLnj0TTMNr7grNejW8gl6fhVJgW1nlPHTBNy7+/Bl/
c5dQkHahkpgoBniwLh4rJ7BSjlb5jOOdltC8/JLOzZtRPPz5Mr8OFFKYljRstjVdMrQXT6/hTZ2X
DDgjyTQY8Tyh114gLFHdu3Koy84AAITRJzfM+d/5Y7LPctk4djx2er8Hai+H3owtKCw+WMo1sFij
XrwaTKS3WT++Ug0tbnArc1joxOqTb/Q3j7gQ6Di5SXVeaJcDlZPqCpaxkSDlwY1jgG2LKn1tuv4n
YczfPHIM7zzbJFlN+5fne4AIPLFDmkBpzh2OPDIfxzxqvk8egsvLkDrgbcmIxUuMnfbLSUlssBHe
Ztwg5RhoV0E7FnDcSrX9d/fH5VXOf8UPScUJJprIclI9CWuaRSgCxJDsbewxHVdAqev2k3vj8ke6
vN75n/9wvaDplSCxwz5peLSM/VQ9mtXdnz/Sby8heKiIctMXsC5u+bItraj1uMRYn0aPkzQXADDt
zj9f5fIm54NYnHbwXBESI5J/Mb8wk6RN4hxhFL7W/sAsDp5JGfjf+iwxDlPWs+PWpda2Q1kL4b0N
ok8mcJcP9vfrE0Nzzg+a+OVTDiBOcwWIZB6ocG20gbYy0gGpTo4oI/aKT+Lxl0Pl31ejMgx6ifTs
5TsNhKSQ7JxBkp3oA8x8ervzwczxiLQtwRx/GA4w69Mj55Xj3zHH//JM9fulbVomjIYGEfKLO0ZO
sKcjq+eL5tzjLTRB8JRDnm2mrG1f//yb/uaRo1ry/y91/s5/uDnjsaZxnTBYToX5BWL9qhrVJzfn
b7/IHy5xsXIDFIi5fmIy3Aeee4hK+EBF194oe9skUIfL3PrQMmw2/40P9n39ea4K/VJtnM6ES03U
Z0Fvj001dJ1dQfbrk5vkl0eCd4xJbYElxfkTAtP66evjoL3pEA5iFDGp//pR8WSrGEOO5W6CPLwq
4+S+a4k7OPKTQeyX8gYzYPL1tm56HC46kKJ+vnJcqbQOQlnPmac89J2zB3/3UAzm1zSt7vmSHxTv
76bhxM1Ln/781f4y2lxc+uL2dAXRslZ19bzwnjwHVHv+HrGj9OeL/NJlu/yAF19t1LeJpVkY6JOc
xJFP2tDI16HpvmIdqghFJPORXoxVWgsPdh+EjG2YGLzdZQIH3g9Of/5zLucu3/8aBzOrPK9fyeP/
/HXb/dCZTcMPLTqXjfVupzoiBlF+EFGya/Xk7c+X+91XfH70adMxGNjWxVdc0cFuxciv69ocn1QB
2aNhwan1Z1/y5Vr8/LFgCfOp6A2abN/8/LE8oVl+R+QGBk/8tZfDdZx4u7KI1u6EnsnoCd6Vo2vO
JLIE8h+fXP53X6pD/p2/wXEskNQ/Xz2JnJ79b6MiUMYZ7n0AKrFAoQCf7Lphi8e/TUH3VCs0R6W8
/fMX/Mu4xwKSkBIDA/sfDLOXc9HJgADRdNVcDu6BdNU3MiCf/Ia/jHvnSzB4k/KTLntnF5+uAPFK
4lGvwUp79zHqUH1EBR1QsKqNx0CLbtgp/7eD3sUlzZ+/0Az1ny+xaM0bdrBnU1LtqN1/Mpz/8ha+
uMbFNze4Vsg6HZN6kzUvfSFvWjvcVzaxVlP7bIvsHETgT/5xZm2zqqSiztDKxg0TkIsngY/jhikn
cbOautrcrkyyQ1XE0T9kVL1zrgadbbSZxqmWtwKtMhHfLm0tmhkmfKoZSTxkK7VqhDzLmykrLbrA
xkg02DbgcFlpby2+MLK51dJ0muCjEJx8RDx9G/wyztH2cRp1ugP7I4+rpeX1yFw5adkLF35ZUIuP
TOO4Au76a26VD+0wgNzVzwHAZ7uj7Wt9+NM9oq3lOPZLDr2OKScykcV6v4zmWmnenF3M2rr23mxV
LQcCD0IF+0FLlpaJgZIW4Kys11KWELAwEeE7cmoPtOomEA/VOdx3TlLLCvp8sVed2uS19pBZd0aX
b7Dc7SxCetJ4L0pnaabYAEiL6/kuFxhi65q8srZyqXbSDTwmgHnYnV/YdgjHrFgVAzIssi6czob9
3qrsU+GGG995bPPpMMriwCkWh4HRyR4dgXEi02dOOwA9lv6CtAWo44iz3iY7E3lmEpSNThJP2c7c
Mql5T/jsVHfC3WB60U769439Hmnhqs/jB01z7G2hhnd8Eu/wbDCERzeZO6w1jPKRZW7AR6IvAAPr
UAwQhEBjG9Bx1DzRItuaQPIs/Ohm9yxMUCcRvCl0ukT4zgirlTYAL+/F2sZn5skIdE4yRwOw4wwE
fkl/EOW3WNOWRHlZReXpyvKym140y9G25jqUcPzjCEcf/LAhZQbd10Veg8fMaBt8XHMY2ikaXIyz
mCAbBE08g95DiKw0uu3VLCMcAW8KkZzYCD5DPOI1zmfoKiZ/BoRsjUoUE65ZvYaxnLk97okDsLJo
pCkxU2qWahsD5D76HWVVi/oMZynWPg6ozpbLJnjKo48hvdbi9cRfgA/eIYlvxPdjpu+srJzruT5z
nWQdSrDu0RN+qicHh1IJ56ktAljs4dz1DqSsSU6m8drzcUTMHGs7BLtJIV8sMSaQM+b8ND9M1n2g
pfvSDmed+lLoN8Q2FnyvHIL2hKB9D06Qgo9FkJHC1iFt/a2Iw4eMJu0gjxNWOW/TlLd+SGXAvkGC
OpP1tdPeptNVW8nZEGurFB1iGITjIiKA2w9HYWNbtbWtMB/i4dtkc2hP0dsw3hBgpv4EvwyKdLOg
JwLH+bGUd0n3pRtXEt0eRP0heog7By3W0TIfJuuh6LdqGBDFIandMrmwnYVwltN4j0RjFuoJB5g0
e7ecOIOzflIclvudi3euRY/cXRnOmQRuq+0ZhxjH+RaJUx/HqAS2afTs985Mn7acd+lgDJrriAZt
7T8M+j503xzzrhevmsHpPkg/goNubu05zmDfQHlPeLS5vulSULgiWwCi8GDjNAzZhZf8N/0QlnKF
Eixweas45MK3MlvFJDIJXVr3RjWT90BQ0/C1k5QKj1lzGswdCxdBWh9G9YwnfJAHcOLkTL/qPU69
ynfSueH574bXXlVy/JoTsHJ09zE2ILjrhb1KrX5awRNi6gPpiHz69cjUekltMl/7OokyznBHcHmw
63mgh7o9jTEeJWHPKlOdJTwfdD3mEjqXjKxyNnTjsK4ye9074aZN5GOLSsnC8C5Dl2+EOL+nFVdZ
Wl3R7IFNqds3k4kjJfROHVEEAucgxs9/sB3atIOcXZ+POzA2hyQE80WcM9T9jRpN7EeDwSo4WOuc
/PqFtqq7+pWsgs9wtWNAQWRFMcB4aTHFBtkAQMzbxOqEjPsqbbepO+0E+AR++WLaRe2V5c41IifJ
PRs7gYfQnGfCuHVcfIiHPtxguJ5ZZ6d8vdQRsnsPILD1fo+aD0uIfE3kqr4Zhgj11hKdQu7fmBnD
NPi35t3AvNAk+zI/5smS90Qkb9z6EXCS1myS1yJejdkDhQeDnRd2mADJzjlZZn6GP4MkSQbzdmMN
KM7neXCa+j23mgsDW9EeJ6+/asOMzpEg4xaDbl+TKVkHAtio+2wTEAuC5k723YlIYMOfUTKD7gIs
DKq6MUb4/Ui8ewSCAlrsHKz7TPYm2fhBAnB3RnYJoy9lplZdqt+B/VqMdsQOFGLRinsTv0f30CYH
E3kw1ISNi6+MlF3RfxHJY5I8+8aNso728FEW6wRCWrcBTN+dB7vrblpGDI70H7r+YcBjk1Xz3EqW
Pu/E3n1ScoPf2ks/MnYgvHCuJR+td2N17z68YT0mz7EbPFhj+yR6iUj+53AqMTBrEUapL8Kcg79t
iVcnfc3t+S2EG+F+swmDWEveaPDsmlXlw1574rgBMPytjpRLnDR1VyL0lf48kKuixIExT/tvHEZi
jgW3WF17wVMJNjycdKxyjz3YcK9eBGawZ3WL9tY95IVBtYSXJBDU+zwfmnkpueU7J3kj7rFSfQ6G
VM7MWLCvYmLf5GCjqsSxj/Fkd49BFC2IbT7bAX2IAPWCc3TcdDtozNarZytOl/BfF01yY8aw0PT6
fN8WfQW9l4gBEYVd4NH/OesPyUQ2xZ3MsDyzlcGZ74Nfao+mDE79YNzaHLt76DmvhHUcEck2A9R0
mJVF+VC5HEli8dFgXnl9uFNV/JA30XVsevvYy7bjeNM0jOOE5UZ+lQfPaU514axLeJCgDijaGy90
QRZRMy0JcTK02viMHUZae+5Wr5m5ES6Ldf+Uj3eD5c0dQVsBbjm6ia7YEZCZ4zSepwG/H7rCLP3o
JJwTTJN6JcjTHVXwnOobR5vJdFX6q0qrFlnLrCi7szRaRn20cqoXPKZG+dCLo52/+kh7IxtWv2mv
yp5etMY4EhcnemobVCWzUb45+rREiMUPjxSp3zfZF799q2V34IB4nVaHyV0hiASY7rGxMYI1bgdk
f9B7R/pzeGGvYFimM0QRm8mFDpvgYR3HXWwMyCmZXWH7KBSD0CTWfXhM/HKhdzh/hLoq0mGTBLxw
SkKYYc94TjckSdaRVSxjV96RYcQcSI+LA5GF3oxE2Gv/pbb7agHGC/8v9Bl4tK0OeOY8V+EbIzD5
oaxdY25HY2c1YAj7VwH01Y2i/egDFUEaKUsGiNFYGla1Ayp3B7V0Twl/WWeUcYb82Z5I/zlZd2AX
9za0Ht3qTpsM/B3JyujjBdmXQ+QQSnb7NU2Zr234JeU+LGFuSxim3qGBNT9G5lHz+3Ub6tugfS8i
eyv9I0H7BW3PBQjvl7i4CeiGwHdrp+ou5ZivRTtPom2pavw7NEVjgvvyiwjTeYi2CsUsQnu7vBmU
uwSuy7jyAJN7VWjqYQSdCMzlNe+/QvGduymIyHapm6+mWIVOdRu6wTJiOiqTZs8e8C7VT1Z5nzrI
ItsQkg6mGd2b2hkuqJkJENf3oF5aaffius2ET8m4HfvXrm63rXXQffxYKR0iy1jk58QVfqKBOQ0L
iknjLzNLb1V2/rhka8a+J2wpOO2Z/FWtzpovq/D4mUEvBkPt3nH21K2KqM6PYMEJ+Okx0ls/9a46
Jyt2RuKP64ygYh6LvV4AY6Hs1C+nBHuJg/5UVjVDE9MKrzZBsOpHN27shRVGi2i0lpGdZWtWDSuz
Dh5hb9A+SZdmlj8mfBlOqF9hqd7mtVpkiXatmvREZr5ZFsB5Hl0AvJuEY2ZyhzO96OGCHAZw6nBv
r7gNeRAbc0cc79iV5joGPQgj+LoCzle78aF24f3m90H7AauIsxlrFiWrJnrs1S4fjjG5V7NYRXi0
m2mb8XrEWeuZrJEMzntBf2N3QBcDjaa0nnwjvHeJoLEjvajF9dD6+8m05034MBWSX6BdRLkxm0qH
9Vxxa6T5Xa1epfxalBtKXYdgwFKbI9LKCTk4i9DI0Mu28855GFqoawn2cSBNNroRHe+r5l67mrvA
JUJkSudcEMfcyPLDQzHH/TR6G4H7ioXjgk/9JcAzSMkI1aN5zyP7lKX1isAfNjfPu/G8/CrVoRcy
LfGC4o2Y49Iucsavs2t03cYkP32Xb400tltctboG3Jmn3H7JcTOr+Dhim+soDI1s+Guwfuv24PYv
GeD4Aul0oV0Lp144XnmM5WPMKNp17IgVEmo7L2BWJj7rg8i7K/SdDxE/s+1NqbeLrLJ3Rn4YE157
V0OiyC9fC8qEgPGvJAQwja04rX4nJ7f3VLuNIjZ0m2AZ0uIRYbC1MLJnUbKOA5/lDFvXtn2nQTaY
l3G1crp010YJrpZJe0MEe61VNjKRyqIPUBGehC8q8xWD+VnSw44t9tVhuvZJz0GEnu5rUNGBHs+t
Bw+nSbI33WtvxMrHO1LKQx7jqFMfJfNYk6kYd4Rrh1dGIGdO6O28clkwVFBPWJXOcQxYQ6C/4TU/
Bnd5eltY+obfoYdjGlMNsyAEM072rF8pB6RXdvDFMr9MPU2/6y64MTnXjqMOF23w7iP/jJj+ZUGI
ELgGhj8P6+MgmSuzGEbIjQRlkefbAICpWIxxumEH7ohqakH5aD60BBm083zqOODJy4JTUm8He6VX
N6zFLEznzdyGh6rOYaenVDbrKjy43hwMjzLmTLNydZDG1kzve2feeVuDCepZEM0kT7Zb+t/LxtjE
/rROod1lU2gsKYaWrBbVkrT9Wsu+sGoo/oOy81huHNnW9RMhAt5M4egpUo6SJgipJMHbhH/687FH
59Td0TtudA2qq6SCACYy1/rXb2Bz9/tR3wiboBu5EYh0T4v1PbOyXAf1Q3cdkyhQbR7Tb0MQkSKg
/poNj1sP4sbwunjxMNDxzWRPlFEmBZm0G026MtrWij8vZDN0Om+wDhGSTfY6e/LXmMz6F/QjJL4h
1/VahUnfOYreVulbGR/Il7RJQ1vCCTfn0nHL+pNoNFfMXpZ+S2Svp2eN1lRab5jwC/pPi9J2PuRV
uiM9yu4ucnTuMzjAEHH18bEfbhJFMIOag1yUB4hYj1lDEha+6XSsFQgP9qpV+zqZ8l6aBy/ScV1K
f6TyaQKMKZxln/fbbvhcAGKwPY5wc1WfCZtJEShG0eKK6IN4h23bQa9R710OPCpxPx8NcAACL5ZQ
xt2wgFBfj3SMK860LwApeAh7TU5vj0hHtsxTpXT7Xtqjp0H+8kyWhbtO3n0enzwNtrfmnwbNe4xg
HtJQHhHyHqGk1ek96ZAw9XB1hcPWjxE+TtdsuWDIRp18mE0werJ/Buohqh9/Sajdjf1cqrAzqOez
yS1L7Sx39aEaqUbrx9rO4H0KmaIQVCCnK32ZHJmrds+r3PqRsQRGyuaqS26rPTe4bdayJxYUuFUf
WDpW6Di0pKR1GK0eorKF6H6c486blU2s4hvGqs4GTmNBo6MpWNQf9Pqhc/boaNHx/cmjk9YKUq8p
jEhOGHN0+eY47BoyvPIq+tNI/e/sKLt6LXcSZvT0xwab4zuGvPDj04P+T6itys5t+gBOZwmqkCwT
njujjFTQPpnQmitafXzEsZAY5c+c9IRInIcOn3aI3erV0cjWi+NdAfCcpT8oNUUnLpRr3OJC0C8Z
J3n81NUZeZXtoSxi4K2iCbX722J4wi6sYM4w9DU6iU4Om3lCBaj/HYdc+TQx23CwzeyI8YPBTadr
AOUaTXkp47Gslz3Y2BQxxgf8Nr4Gh9orID5kEa6gUbsW5qK9G40OPiDSFHlurYzRs4JuaZvFautN
kY2lsgqQJvGH4TR+TnB2v3ChWoniXMlc9Mh3kh+bSjImd13qwVuRTOJrHa3SR1f1ZechZWA/5J6r
yxLfc0kT7CyChd/BstdGeSe0JD+k2M6TI15JLV1Qq3ch0uEahI55gTXXwB0mA0vX6pSi3opUBYk0
u+zDcLL1YOeWdYBkOvduKsfYaytm8SKls0lARaI3T+Vs1hfQWcJJpirtHrA+H7Yjhm2PMtzW/TCJ
tXZH+BhB3ZIMIsUdTHcS0191FfduaFvai0Ai/oxXw/AH1QdG2E6kDE8pNjVQtGNlsTfSWuVfNjbS
e+jkySOcHkzWY6Tpn0o1pMV2TQbqGhQcUygPknAVsiaIUOJzdZeSatUf51wJtJZP0Wc4h9954XTt
u4mkd7MKcMeJ7AqIH331ZuKnfRYG9xRX9biNNNt+6kadugfznwA9vQ0G0BkK8J4RzV6lYR9fG6mK
mEYSLbtbar5ngKjHxFQBH/u0rM6GIzoHxI+sLhkSu0ZpKJuIb6sMl3nDYGuSK2kkOkGf/lQd5Gl3
GrQod8s+BRkfi6l+xchw1AJ5mcjXQ2kx7GUbQ4yR9OxrsbTtmVD7+VJqav1hR+os0By37F+Fo/2U
huYAovaTM5xGsWIa3KykJ3iiygXegCrHKEyHeQhKqaYyUmNlLr0hq8bzQsKI4lp9rzySjKCdBsVq
kBgR3EpEMi1/0y351aR22g8mFuqKpOUPspRbvPrLitp8wtlhFBMp6hanKAo98RH3ivwkq1P7aYso
IcA0s8D569oBLyjk6VW0a7dJUqNGlYVUbrOCYQGz6mzN5SQPzxGBvJDxMSqyJmbF2VSwY0y5PT82
+MnfD8GkO0tNrn+TXNC6Tt1OJ62qnDvRB72L1wxbrDFcxaiZtsBCwOWhBLaFXegPXUsj0VZqi0AI
Sb3N2IJR3EZXExr9oVd0Muj6Zq12fVEoiR+l2YAcmJzwKCjyEUOJsUusBsGyqmCsYZH0Oa7d/ZoW
dvd7irmyeS8V5ElP9+CJah/Pa7rP1aa+x/Wu2qnO75GDcqplOVo6Q5CmHtGQISaIQxr28mgN1vhn
RdbCYy0qQ3JX1Z7GcNT0ZG8mmXmy8zp9k3Myo7NqqTzyzEpACU0PZORUEvGbo8Q+C4fOMwaaaCOP
kB809OOviCrbjb00KnkNnHyH0VTYOZWuEmRAV227W5EsUm40hZ57zJJlzAnkCBTLYZFch7RsvyNa
lKcukrRTGhMwoBugIKwA8pmLUV/pkqvs1o4LsFuWEWJPkT9rTxjiW1tdY2NFTwNYrqTRGi5azgBi
jkn28+wpXn87yBStR0Ac+birbj+UBMMJX5iSxUSgK5o/am6WaSgUWmNCiI+F6B5NqxpflN58U4eO
hKY7y6aSq+4YFXgal/r4gUcOSMA8D2FM4h4cakLcTHvIHyY7SszT4JTCpo8s6WKGlSGdR1wJLJ04
bmh+egp7ubkn7bZ/aLCLsBtyjjdDnr+QyrQu7mckDPVQoq79qsonI1u1d1WAoptJOmzmao5c9Bzq
cjRQSTxTnzEdaNeKoz9T2ibxBQm1W8swpzd7kkfS/BYhXu+SJs0tRwDEtidAWkp7Sox8bFHA92tB
OQUp97yOMoqUroAkssh9EgK/MERIFmPbmrjbdw5FETHAC+ubXqtxqpmoWRw7LMrEttljjpF+LauT
nYlVr67xXHEmdv2ovJDcVOzYAsSjWZCm5CVRpu2TpOhkz5bK+IM53XxL6iSjesY7wq+xtXjI4XRs
VEtKHkmzoj3tsuZS2QtJIE21fEHGaJlfr/JlbAUB1ggSE99phP0hdU76qUTaENaLSRUVK9LyMWlj
DaiKORotOznYzn6Yo1HzIrWvCEqKS7/XyNNpJig+ah9jHEAwk0TKeRrbJ7kp0OEitlyLMC/r7qdK
pa7fqRmfnI+3EjVHhkfCyOht0B7VhTwJHf3WU0k21hNmNbLX6XODKa9lUxiVgrOlacm5t8CdmnZI
PCXDRaEvHfXNyNN6mxuJ7BwQgD9m071A12O1s1yyTiZkaDaltnpoJRIKtmMbO4TLgNu9xchpCORM
U0txUzLkLAS5s4ZJvmXKHcVaApKR1mZpnlUjL9oDUQ7IPe8+hcRWGoPR7tMkWYFi+05Lz0jQnPpS
LuQdZiwTXGw+eepWFfQjTBVQ6RETz0xdMuPsdEkk7/ClMLoHRRcNulPYY42Xpx2ZKxaZJDqZF+mg
vedYYBFeo8iZqPCYxjDJJM6r1eA79YRvjeCiNqYXAxUNuQ6MFPNtBFcRNXhaNF2C+ihuTLMGldUs
CBIGxqEfRFZqn6PAxmqhz1LWzx5lnTnh6UeMc1d6dhzPX6NOxILHM8n/iLZQXkkJGi4F6URv8JIs
cuZVdZeV5WU2nWHXJQobcM5W8hqRjnWZ++Snt0YDJaS90TqOqzJNCle5J2blva5vcyvSzthrdB+x
RrAOnZLmQiMSmyWhM+EUuykdxRPKMDYM2cQ/3qnOQgPnAKd5yfrpd80EUycSFWJKLc1ilGJab6Q/
hakwjp1enpyhD9UW9NOcms9aIuVTkyed2oOWoxmbihPT3uQ0/kRpPKRoIU2JIq5UOypCU90Yy1CF
GicQYtZo3jgyyBl6VXtv6OJligidFGawCB3HW1h2atnvLSF1gUqwkmpQvBkq9ilsO0LxGe6Exfpe
tWxjjuFLXQlBbjOny7HXX2YDz+Ix80aR+jg2MvGoH6qyCSJcZzupdtsuAVgaH+defAjtGc73phyO
PSW6OjXboey3Vp5eY7qIvohDvBp8aUo5LrtLnGyFMmAv9Duk9lVulWBYnqNIfYMUC6BlbhQSyqyx
3BhMbdTXdRgOqqJtcl3+JDVmGeSNxQS1Zjzf1FrAYO9bzFtbA2UmjtBapEcsqfZxOW7hcLp6T1Wk
HYg+JuL4YIvJF3i3yc28d/ruKU26/UQ9ZrWS30p9qKd/Fjl+QG4R1qvksQMEzbBsplHbpgrpLdkE
ZErLBsmd7vmeDW3uTVLqSUF3J8l4N007yPvhzY4wrh86f46VrdncmD3NTcl4N/0Ti3vaXMxzTRsX
0pIbzek5SqGXqL1PPBKFIV2y7McdX9X75pwEk7V3ymFvkgwkzdFetpwgt09VdMZBLlQWSg5LYzbs
2E9sVFvJNq5dkwHd+SW7pM1Xdwrv7jSeLDW/qdA/8/RbSwCXQNQEsWOp9qVVXaAw1rG5rJOFDIVe
RnGbzfYqj0e2WIhbTPSnPMhICZNt6bkgrWEl6BmBY97BSC9OiWMcurR/x83SRfYV2o12jZk1YmS3
s6zmOGB6pzkgdf0QJhp6x0YJii6Fm0wyu8NAWzeCDn9/8aAR5BPrsluR7SQNNywTKIzXE2gHplOy
FyHElqunlZlhc4e9Fplg3j1ZxWCIZAfhLlbFw8botGO6hk5JaNMDyv9efs2b0cvlZypVvxouNQ2y
Loc9GbmAjOE6GoGV4tkwnZoFFy5TdzF5BZf97Aoaq+WU13EYkzYMCdIrzVtfMeDQ8O3t/ixk1ckt
XSwBOzYgNeeb7dT+Mj0bYltGKzbCQITpE4ZCbpyvXjtMXmJ0WGWM2yGlKlGmsCmUzUKmpbvaOill
qn1LRXqrDcuXoywoxOrJyi21bsN6Iz6wKK5rhbB6HT5WxfCiNnrH5qnj5U5+1RThf8SsCwRnXnCm
JXepf3es57uFXb+c+2I3jp+jnfsIagN5OCGLdXNVfRhYRIqqY06BvAwbPT2QFpnXTFzGSsZhr/ZS
viKfLsnwPuavkopT/XQain3OCEH7neOeIWcUOP0xbtorst8AJ2NX1VI2BMUHXcmnQzaRK0lgGKh8
vnGW290dEmdCEh2fJlbkPdqGatSrywg8b6RIKcBtX3JkvzEOUozImYGxpdbW26jJF2UwQ5TmvrXU
r3UlNoVOUm/MiJ4oM+NmJzcrfhIlJlI04rzwQmJSyoRr0E9df7PmI8pwpe9fsa1wqeJPwome5j77
yk31x0yRKWmzl5uHRkXaQWen9ZiY+asM1eRy/5nrNFT4Kxs/qppmQeVNUPMwNZkxOvhDfCTStqh/
tf6nFiTZVDqqoXel2IzrSeqeHOsNul7k7ORpr9pHrC+Xu6sekcoQUocBr5hY8WP5Mq1PfXYjFOs7
RWyOPX8EgCyCxDgMRlCPT2lzu2cDtqdxaO8kkDE+prSMS33S7HdhnLu8C7TUbyxQ4inErvDagzqy
2ylxfBqgnefFryooZ2Z1O6JGaOTVg8qzk/IHpJuEpqVbdfxapp0zzd5I4rJF1WkWDoXYVpv2Jv1R
HQND3aaSpgF51NdAARyZMwNC6E6GzkBWChztN4GGiNGIz+zzpLT7qQbXqmpsRygegL9HApRHPKj6
9KEf93JXbGys81p6nDXa9exKcvtCGsgDEHGkv5AE/zw2xLndHSLwo4m3o72Cs5pwmzaYWpDYLTPP
AG91HNIp5/dMJ8nP2U1K4ZnCiV1TMJSiPCJXwq41/D5NTzGDUWbDdfK9ZjShYj6sCT7F8aFc0h1s
mwdrbT9pfKjQKio2NuxY9ayYbrogE1XhdAVotKZQm9d9a6V7ErEDfdIZiDL1JUnyDouFlr78UY1u
X2i1vw5ZoMJeSYk218vftrjkiknO8wuivYBT/Zia+i8GLJFXmYGpbVb5pqbLq2qRIq21Lk0cWD+E
EjvBiLAPJCnetpIWGsOwxx/kbCxEjvOj4ehHSJvw4/setvIjq8kmme68pAacQtdvhdI9FtQsgtDX
SCS7hYgzmRFMkVj7os13cQL9i0JU05pAg5m8VjXlZXlqpfUnBz7POvbT8k1oj9A+AzX6WWaAM5Yx
EkPf7JVPtbyPx6RDVBJoMZ/X7imyjFAfmDjQHZXkrSzm89rrVzhcr7n+mXF4iTTQinsEsELmHYGt
2A2R3wI2KV7X8nPMKA+poscBZLQnZimTj5KDxcSgM0GSN+Ok0rIYJRUMtudems4GH+5IUDaUuca+
YredsOubAqZZ/uSo+lk3nKCgriQbkMGuto2LCKOZfFtWT/LwOWD1nKfMyXEhqNKrIHxLadcQTP1A
ytotk5WwVbC9VIl3sB/Jrt1GKxvbPG0dpd+veNNQMQIz9yOS/WRfyiVDuwTLl69xgLWyHS1m0OsC
kPFicjYbdFoq9OTe5SpMMx34fdJmHDgoqbWwZW1Mqo0fSwFhUD9jnbbkIgtmB4LIW1nCorQ+a7Hh
oSc5iuJpMaZDKvqwwy5E54kTj7ARKm+mdLDll3F6XSrjkC1FvJE6ibqVNw9PgZxeBQ+GK/4KHK5i
X9wDVUt63GHpPUshqdGSXopU3ZMILy4oH0wy6rCyAzHt/LXNesBo2lvQhDZY5A7THR0D39YbUncV
nO/eaN/R7o0FxrurLvWmncMp8YengVA8mgy3d1zlQsqRluz7q8CdM6ObCGJ9G1MfiCclxOoyOzLV
9OQssKVHeWKdk+nG/sU7u5frUIGEfC9pzzX+Lqm/HDLrWLwwlsilrXSz7Bf1N3o3F1++yXDCbnrn
2q/CxFfQx5lCQN4Me9tT3SXgrZ+usw+j7IX7bfZS4/YYIfgZiG7hyf1p6H3eYiG5KVy7UcBsGK+J
vo2Ied/D+FHG8xpax/rUhWUwXXI/ZZPP3HWLkWyYH6M/ZbsrnivHpcgfoH2FGlv+ZX0zdgSj7OmZ
Wr4SbkL7Kqe+TKrIS7qtaw8vnWkrzkwMKM6O+oaa6Y4YX6U38URVA6cKJ9jQfi3VQzm77QHZPUHS
D5W+i7MzuFhWBgwz4n6P6wcDQxzus6+sc40XSw7TMDkknIvar1U+sZZQkQH1xrAO5WP83FzSfXwX
Kjxa+2o/fE0S2QWDS0mmZkeQ2oUJI3tZiEMoKYlk1WYb8Vn5dGa7yk9uVHG8EslGIOoO+lvT+PEL
y4Rx1/1QnPGT2qkggoLk6oEZatf9OvNnbfx00ZNFzJ3zJMSbs54qLgGzqAhVZzeQRkFqA4PXbqsq
0F1Ca35kTOOY/mzsRfRT/dJdaJha8pJr6DVdayCA1QdcMgSRxtSjRPheew2QDcokc8BkJ+s4rfkz
XJp1yxRBnsN+OmLyzHQrbH2uboMVhYJC0HnGR2m0AuyHax92YIlHG05VsqfkF8b/WCJC2YT3aqgH
anYrY8rIK7CJD10QPUuQJYOI5uOx5E58NDVofsdn41E7rHnYfuHCy7WwGI5fjF8roG7Fx1iKID+4
5iYlz2w+MuPBmZhUQsCepyTf6XwKzXMFi33t758J7q4eYYbECym8O/Ba4M/s52o7PhGfLJXfljgS
FGsx1iNbfGYT2WKbkjcPFYMDHk8eL0FzNsmOgfcH+3cM+ZFJPyzhf35F1oZh/DRvBJVo5oGc4H+4
Vluq9EMJr5Yumuo1foSII4/B/Iif1nrpFPzzCf5245ue7rBVHp6MTbOf95C8qVAEax1CJzFZHNb8
0tJQfjVf4jB6Y8HMByVyG9VTbrNN4XtkJmFygGOBTPfcPPXQy/td9ieR3Ykm7i4sUdzuWYp9bAOK
bznbtdBolGtnf+LMm8WkU3j1FyDc8qOkofZelm/1u/0E7V++ThkP+6SNp2LyUoXRyaZXjvgsqGVg
43lneLI4FFmQcZ+6q/8kF7b5jhFIEsIvB3pZPuyXePXM1Y1ODSnesc938g1YHNe1L27Gg0MU54Ma
GBukGkf2EUpugAYp0JeAhZQvjBTd9IrzcGqEovS5C9U8mPlTJL5MeDuaO3G9VApBpl1CjXNoBzwO
hmnfmXTfIYbH9JGWImLVOme9Dc3Jj6KjBrNIee67nSy/J/GmEEHLPsj0Ex/L1nfsjYM9Hfwa7Mti
tXa1yzKGieLqr9wMzOcWTgRqY9ZVewGBFCJUT9Y7jQP08t7w7a/uTBH2uBApDrZIgVp5M3Qt7WyV
lwIOMCuSaFyDZLwy+UPji/5wmHYjcbIFANavsX44y0dfnw37jCmZ2r8nJtz68rOONw6pkCv0scUd
t7hOTT+M7TV+Pcyn6ROaH3fdBMV+/Vp7ZKEeYw1pK8tu/i5d5UN+KV/FNYXl9RNd2If6fcfiWvZ3
xEJ21RshzSMHKt/lO4yBeYs7PlgvQ3DCofBl0VPzj7duJ7aT89Q0V5lM9jGktqk840lB+jK5NqSz
k3ooaHX5wxozbz4ijyEIu9KrdFjjrXrQ3us4YKa9Na1dwhiOscvgj1BcZ6zrf+UQZ6PsscfOnQLU
Hdfdmj33DYDV45QF3KP0WZ94N95V88U56BYRIczFwW09eKDTEjgzh038BBYpfVtHk/pqv2pHiBZd
GWKG5enjtc+uBMZiCm0UcEtxF7h/moyumcTtrYjj97SCp5q+yHZ6epseViNkH4OFRFgYbArtLI4V
wbx+s8sDk3n6Pn5IY6o9V3ytt+Uzl3fDyZ4887tU/DnbzeVPwwNUWZF07xhjudFwa9g/xrzy5PpF
5sivx2AZA8XxtXrf26o3wbPIht8EyGlbyFigcdz60zNmxqFGYKS1HTA797JsE03fUEo0vHUTL+43
xqbboGk9Ou+w+ug0x+8GPoL6rJ/ETrzF39FnDtvvKH0w0kfw6uofWUDP0iie9CoLMC2XTXAhGDU/
QGhCFfJn+jM5e0Pd5c/ZXuVrvSqIb9orB/swn3uKW9mD7LG46Ycj7Vtqpz9MdcV7hX3wY+GDqh54
nG8jGLPHGAt9SNAe6nwb39JHa0OY4sUEO3vgLwoEMDSWB4y7776y624ZAkqFeQsHaXxbiQ9sy936
xzx33+mHOEoXuJtg2ZwWR4ejNZtC0qAvnKtX+LhnOlLt5jyWr/KL+eZga+nx7/Nf6nIWv91NyLxR
fqAeu7tIq5zxnRE60cXWHk05bMfA0mirnmlEVOe1lA9j/1JB4XTGj9HYG/m1aTdZdc5yWB3W00DX
XvRAi/QVHbSrczU1vvmmYO5mbOD2z+tm0j3MsHNAsepCo9DGAxFWGEWqEPTzDTPG65weGQHjPeHV
CUKNB4UCNx6OlnlYnW2tfdxh4zE5GAlPDVEMDcvPMI2yP/W8LPHwUJfg+KbzK+48OgtBA35kvWtL
moPPdfRtq023TbUlhs6mXzR5fJMTY1dK2cFxGL4ST0cRpEAoqLdx+6KxZ4vKPKfSj7Ks3mqzkrC6
jBziHJzoxqDNFTcM/kMZoq4ZGpDnSEouYQsibP2N+Qd1IJQ6cjxzSaAqz0F3t2APhHNZuoM1PaV0
GaonO5s+xtEd1tjXnRi50oKwGPXNhKNE9yLNZ7QwTH46KBEj7+hBRdQ8oivaVQaOcJfqlsqc4PDE
f2MQAhnrtOlGb5HjaR8HlNhJtIHpp1UhMYqeakVe2xIeQBr5AMG034l2H1WM5Thmo4eufojtcwZ7
ctjnIlj7fz7MyFefmu+c5TMHSbWB6kNbOQybtaQhaIYgaXz2ljUORtrnzNfInZfv9LL8UYNUTueo
vPTc9+hJ9q4fQB3c9troj5rGvhWQT33thz0H0KDZAdJZzyiJjEctFV3ywn5QeVC0Obovf4k3Wril
exvVB+qbabk07WWAOg1qIT4MDGOVg/kyQhhWT9j7r+bR+Vk0T9zgeDJDb6DWvnfMiXUtzCW2Z/PY
Aj02VnKwq/dpKHaKwGS80L5aSF8agwjlk60VC0Y5+tXY40Gw79KF6lGXzmXqLZDRRHOrP/UhwEVy
rfY1ZDUbRmBTQoZKu5M+NN4o0ee8rPRSffmS8nHkTUczjKxpDu8EG8Prm/cW2oN5zemLW3d5xwJ1
+eGtlxZ0TP6KPMRfPziybLZDe5dxIqlm5U5puUvQOgh3cF4W7rXdcGiROgwExCCfU5TUddWTnCLg
FkjxENou7jYOw/OaZtOkZgCX6FoTx9IB50hfFwe9/0e7RAZk4mp2GEmXIt20ysZpHyFvTM5bvW7u
U+PqNC0vdPiAXTJszdtaMd70pUbySp1oMVZ1j0KoHfzYYmUDOksDMwMbELR9srC2nAFMjVJlgoEd
Yts0D7OWHvJ6QhMEittoRe8blcXwRXuDBHnoRkVCDjY0hyXBFTWhUlmTPDlK9uC8GVIGhR/dVUHo
btdHhFRoAEZcBOJQqjsUkgznEZfBlRwsezmo8NnHWUgHSwx9xvnXWl9dRhmAe/dn3md96Mgpg1JE
b3Om2deob1Nj22O2zgdXtsCCra0AYmqyxCI3DfyvWiz63gXmf+9zpsI5j+FKsu6jKza05OV0xrSD
GNS/RWXS7ItILcg5EMp30thqOKx1+lKuI03HOI1XpZmKDW4eMDplY90bRLaxa5vVaTWjeado8jWL
gcuIU2vedOLfjzIOtjBdBospJ7ZYZJ6Y94wCNxZsAiWBHxscTpTlwWhLoI1pkLSjZJSM7PsuNjZk
d8TPOCs7vpOgfRI4fNBQxNNCCZYLLUgr6CHBzMwCzoVOrSkhPBRmNTJTVmAMqnbBmsZid7mqMefJ
Ojaxn8uF9dxaUvFW5GpM4EsGUzQzsU58sTrBdCoByjcR+fRTsn4PuSUdZThJOxNFiy8ptQRBNzMo
MSsBnQyGJ85y7W+JSy8JeVUFBTVvKhQNrdzu+0nWt5lRltjDIstg1IFR9lYZ2sLibnReG9Na3/MU
IDlbJ+1Q65ISwa6Lmy0MbV6pRI0b/p8RVY2PO/xREo5WO1LoaabxNph3zzHS566gYRQiGYCkaXSA
FxEoa2oxJ1slc72v8qSa/FTMg9/ZK01ck1iB3RdIHoaCplBUy088IYkc5dg8ipTuJW4UsVfnBKVl
pvTRptEAV/qovHOxIGSlRW/DUF/kRzEZFEWpbrdsOF2H4aPQJRBMTWkWKrTUHOY3AY2hf4hVrVXD
lcikgQ6lISamH7TGNWHieNNI95eYmrjVo6K/KJIB022srZnpVBq3ftFFkGXbxtyYeUmQRQ0/7Nsm
9mMjRfr0VSuVxC4wF6j5R1GfhxE34xxV16vWZzZNO47bpPpUUDvVfm2OUtrQnw41ppVQX+zY8cl6
KumMdRWhxaKb9NtJ5Eifxbw44qNR5zK/DC3LhKkbZruHuC4HZxdVxuAc5s6C+po4g2K+mkD40mMr
GxUJqw4I4qvGY6dkbBMx4tG/NM6+bZ0h/UPIDKhPSa6PSkFcREuL00LFzDayC0mmFK4aeyzZJBT0
dWWC63+4wpBLjpljc2QkpX1f6HWmycl3NLSoAtZoyId3Rm6M0l1+NOdetiZ6hnwIkpV0q3A2sdmO
Otk4L9HIoHEqQED3hVON9ZaMorl+daS7WLeM8tX4WDnrOEOJHF43WtFy2CexAkEIJRZ5Fu3JrtaJ
ClYZYYCw3vJCJ5gD5GCdVar6GpNDuX+fUk3Xqj8F61shfovkIay+wqq3JnV2whGtCbbSWHwLc4MF
94SszJqXZ1OaO2lxSb3C2454vmpJ0UaHa4uP+L9r9v+2CyCk4R/zKhNzLhyyrL/MCsaylaDP3Fug
6TbX8GEhs2HMTNLIs6Nf/v1af8vO79diaGoqpMAy2dT/cp9Q57bH2hSVe6WLAT8iwQbfVh95bjyv
ylj6CRpP+Lglux893b9f+29vgn+uTYKVqrMNa7JxNxb4X54siWFriGuXzkubgg6kj/MzTtfiv1iX
/K3jv1+F2HcFggO8n//naca9xNla8DQHNWOHi+Nghc1ex069S5P5v3kH/ad7Mu6OFhg9ONAz/jJD
aDRNrqIJo4kBeppDJzyU5n95bP/phkyZVDk8Ja277+L/fWyjXlaYp/HY1HSn24eRjrlgb7Dm/5ZM
rNx/2P/tSXB/dBBOyau1dYPf/uW90hSqXqpwMKmi5UC3Zspv8Bu53sTEOITGOO2o/Fyy9MQ15wTN
xBL8+wr5D7dqUPzjnaEotk4n8n9vldA2OMC4zNOAy0ymVxQAQSzoAYCu/v1K/+E9MPAf0U0sV0ny
s/56qLKVLTFmnp03vt01Amv93hYHQ97AXQttY2cq9f//p3gP1zYVVgTuq3/fWtrBiJMjpfMKkZAm
Crf5Bu8WiaZa2UCC0n+zefoPCxMvPBxlTcY+vHB/3SDc1XRcV1YNZxWqcnmgiU23//4Q//M1TGIX
caVTjb/jnI0IUcwM/9izTHrmGrIBJB/00f9+lb89Y1iVDloB+e4gCOH3b4fcASEazhI8OQl7BXTK
qfqbcLl/v8g/b9Ffa5+rsCFqeNNgx/uXH0cvd7LdZPfxi4Nst0jeosS4tdAZlGnc2WRirHRfRMIF
CnRySBQQIRLBnHHaEMXBNNJ4zMoMavj/kHceO5YrWZb9lUTNGaCRRgV09eDq61qFqwnhIpxGLY3q
62vx5UtkhL/IiM4qNNBAD3LgGc8v/VIY7Zyz99rpFLLxSn+Td/qTB4OHErQg0BUPmNynZQbgfYsW
nGCGsBH5AW3auOmnqjgSBBDDj+7r31xZ8Rmgs0BJloAXRmTgSbm2Pz6JoFEZB9Y8H6zaCInpQOTM
7AWD2Ik5OBZHtzEuE09g6mb+8Otr8dfbSppLXvECmOV5dz6tAnDJ5eR6NANsx7+Rnr7OM+s33++v
9xSHkI7jSJ5IgiM+rXTNUM7anbinbPbJlb5quXTF4P/miyzP2I/3FO8Fy7V41wH15sr9eBLZaMxE
C7KeAhCnErhlY3ZCdMFGJ+PabRh/yN8ta2Kh1PxwSHYQthQLzsmB6hQsf9J371h/cBHtebzfNcny
q0DZB8+uv3lzfNBI0WrHeWvL9lDTTSkH0v5m4zHVAUZVvJm/voh/2dTIJW7Vtkz2GzAxP5/hFNNp
M6JAZzI+oWF8ggu7kmmFpBwX4fyby/mX1Xw5mMPaAKqXNGj7093qZGGF2QefEqDDq+6UknbDnOeh
2//732lZUhfQKDHh3qensHAD8gNQOqzNoUiBXODp9cLppnKMu46YVdyt8+bXR/zrc8g3+/6Q1o/X
syD6L4f9gjsuRldWftAW6zN84Omw6qpbtnl0Lr7CH/3N1ft8XHimcgFJQV1ks8j6/uk+IrHUnSxZ
AuqizKxK3NpueCHSCuvmeYE2oKRJPwc7U/35ZP5/DK5nO+PymP5rdv2pLl5aFTd/O7bZS/H+PcX+
z9/9M8xLul+gJqLSocvHG8rm/vt7mJeQzhd4qQDHHCKQWbtZz/4E2Uv5haXHtoFL8n6zLJdXS/tn
mJf9xeVDeJvwXpEs6da/A7IH4vbj2gOm1YbqFvDm8D0PxPCnx6MufdciOab56vTJjc3kLHAeO7Y3
exUtPc4ke3Od5NUIsN3wylkpSezQlHoIZjAcrKpBlntTXWe8FtYyYYRNgsNKGtM+tjVwp7A7ERNF
osU7eZD+vM0KxKHzMN12dTHvoqR/cbLgmcOgigmQiAq9Lgy2qelcm5ugp2BW9ZnV5keJLHHl1vO9
tEkwDZuRrYWojzowGWt1+mBktPcGMeGyiqb91HZfRZMiTGnbciM6b5e1BTGyVoPygkFPRLu8cPW1
EdHdAZO7zoo04G9+TsMmQ1QkryefZN5BpC/L/yq3OGX1wOJot+hda7HKW1wdOazrLZk6mBYqfsDZ
MGoCABJTbfyMstlu96REpjuzzc+IwiRTt8HuyfSWHqHtcHLrmzgpUUi8K1HEUC/VKdEghElVD4KG
PE2wl2J+C6LiuW5xbGq/OTXwHpz0fErlzdkB2dmrmOxrf36KWlzevdoFKjzBYfcaew0O1yI/C0Lz
XioMU0ab08idn+p5fo3JsmrT+lYH2ZlhIu90mtgkXx7m1jijdDXKZ2+2AiyN2XlfLp7kUL7jDwMI
ommNuRX+otaX13beJlgWJA2pvNuGfvoB7xffAhgTs2s2OeYmxg3lOwyIchM76SvkdsaHaDNbVd5G
Xn8+VouxLEZ071vxZS6N06LBjKPb5DXMow25wy8c7DXOF9VEJQ5ZFR28xrvxerdf02U7FO21KFN7
a0FfhK7DOHBwGEV5Q8guMO6PjY1zNaLBGvfikM+zYKjIPMLLko9MmfdVslUYdd2pp2KR5RVWtPty
Ll9hEMqNnqcHSxT0UQLuvrqnXHRckBGgZvZ9wBQ6rbnX3JGe/bPZ8X+0WfE8Wv5zail4R7iMzfwN
ATqyrseEVPU//r1Fk0uO83GYmttiik7Duau2VsFvq856j/qb6V4b2oJwZLyJWJQbZ2xu+kxwQ3Xn
ZofTMmj9w1ypdy2MU0bpiTPc58vrxF8oDlA1DJfJWttkz+TGdfQbZ2yhAxSryWovBsMwt60ZbeAm
QQPshnfHzYh1MeT9kme2CSYbvWF9xN/SbXuaKagD/AsP8ViahTRtYqREbpO+m9x2EnISjp14jcdj
pvN3pWechn1UnrkGkj58a00frJs0+Qilgf2BO9IxnFvDvQzwsiH/QtnTTI+5WV6lASPC3HrKrELv
3EyBfcrUYbDk6wgLZOOWQ3voI7rOXBlxUs+2wOxkkbx6L8Ye1aGDiNccvcvBsK5jbSym1fY8CBYf
mRe1tON7MGwVgISGED1ktwDNAxm1e9K8mJAXCBa9yTwajsz4nnibvPqkcbzxtB2q5yTNk71bDNMB
ssvpCJtqK0nBQpHbbuJZP1YDU+tY+5s5YPjlxMcynXaVcMEmRMGuRNk7+oTQRXAiNjhRn9uQC19W
aHXMr3ZS3LacoKRuHwszv4rldAFGZUtAzdYHVouqYUmBZYqdWPmrPec3KeCnKg8f2Oy/S5mpDXWW
seItcsxaROq1NaIx548j2HSXtghGlc/CmcWvXoHqUxknqsHX6g5PxiIEHWeih7qvUczwvEjfrdK5
E564DsvofTavyzKLmFyV6S7166u0SbYVXU9mYMjH8LXupmY40n2A3pAjX7Yc3GS2PrTlkG2MYp6w
Yax0nBRnBaRBDLhhRrQAJJPEiolN2pHSWiKUzw8GvgmrYRwxogPBtL1kz8FsQ4ySWEevjXfOJK4n
mT5FNlwvxIWi5/Mkznc/Lj6cyuUq80riW/Y4GnEkQOzrEeEmr3ZsEmFYHG1KPNxJGN3aZCRhKB8A
vOSXGCdWcFpM9CdFefDc7rKe+xuCyxn7EnxljYsJUIePGvvoOsTDuDHmZK8qhGXgmiLitta0+8uN
v0RBeE2A/W+St4xcu50bZEhdXBw7dXI2E+gGVWK5//3GXxkJmhBCpYh2VeF5LBHfELOrvQKadNaw
/HAi637I90+sCIy0iuI6SDl5+Cajbe6x5MZJdtYw8SpT5F8DlQVKGGQy+ZmI0lei5d8Tgo5W1uJK
X+g9Bg9VoerHkCF1yqI3RMM9DdSjLa/J/CUhOGz3YZs8jwH6uTrzj3XnOXwhtLTkVV7gGAvNbxPQ
IaY2i+rGiD9C0q2JDDx6qjoTHkPvan6w0URsKyxUl8R1wX3h/KdNfyShTsqa+MymQJI7F3t0+cFK
3WjgN/TP+eOXN5Blomoyjfk+wyKceVOwkYF5buZRsrJGuIpjaq5Kn0tQhOO9bBhmOczazFa9L1F2
fT9cKcYPqcjlpnN5QfZcAXKcqsWbNm3DltVXEspMTYxozW5AmjC0ZrY8oHzei8xxNmH1VLjdPW8G
BoVW8wh95tVMy+f0zjf7jKrBvOZMoVRinrbFR39oKk546roLt30jFgiQTNkfQM6x2A5gkM6gGjW5
91SasGB8cjhXYRrck3qPxtMHzVlNmNokceSYy2gOjGBwfLMBOiW7UzvuHLzkXx0s0Ot0aWY4BX8+
0HsmoLh2UrtkvNmwWmUNPeAMLKjApXw047uqRIzUx7W9yg5d7Z3ZLuycycqgLIDKWS1ge7rtO/KL
Evhq65CJXC0G4hO9N1Nwd6WOU2wDA9INXsaVK1PBq9T9cKQ+/2PL/G/VDefxGy/08qP7X8uvgf+c
mjhS3R/pTP/86V/+Vz/8Uvu///iQ6Fu5eelefvhhC/qrI7v0WzPdfGt19vcD/Plf/p/+49++/fEp
d1P17T//463UvLL5tCgui+/3/5aklP3XlcPXiHrh5S+/8GfulfPFNCG8A1v2bbnszP9RLljBF4Ad
0iKMwIPlziDyn+XCFyo/+mD+PwoGKpc/ywVDfJGwlMnQIqB5qe1pdv8bwVd/lCvf9Sro0dOgl6Zj
Qdw3qRk+9yqGbEpaesA3yosc79COLU8Zs1gYK42U5jmeazJ3b2sSAy+dSOC5Ea17EOQ0nsrZZcug
APq4sc6vrTFDSpeV6mmUPsalabTI46wBYQxWhEkHBRLRsZCcBH3KfZtp64ZQcLU10jQ4EXHjxGtR
2wuSNPW6e/rjwod+pPW1BngLm2yeT9KCLSGDd1AijmCh9TTDNY3h69ALj6S63lPIdxipY4xTgCmO
uafBjCaNSB/UpDsMU5Gc6zPa3lVebmenTal1ZoLU07hfeVk3y2Po9WN9N/dlj/9WhdUy6y+zrqbC
KZkin/bkxofXQuTCB/jZIGUnivVyDtH163KskL/KodgOUWbvoqDuJwZJvXNjMzu9IOMDz5YO/PLK
bCyiBjpSNV/wqSWbyprpBi1j4h2hWs31pKuThIu5Z8gAgSRMp8MAjHBTGXDbfDM1CLaD58jsjMla
6y8549rwUFPPnfFCLTW9dxb227W0DONhYTKACsPdX+aVsRh2Qc818SW3l3Ne1l17MpoBuwx7av10
5YrQQx6pOkTFBQ6KbFOOg9Ots8pgqzo1rsuqJ13yNlUSsOnBM0GqM2KCt54paLIhAZAMVUY9Deci
CbANAMSIKDi6TICUS8bXoquSI4bjCqXVAJnJd5DTNZGbh9sysizCpWSV7KFYVUg4/bYKyJBtExrC
tt+HT9oK0zeRI8ROZUq3ENOdmG9jK1u8Cg6vlrNsynI4NAF7gQwJAq3F3tzW5fAwRbOPJEb12dFN
O9HtvGlodi3q3YNdL/UCEq1rbxQ1AtI8ZQtg9oPRrEIG1veMCNJLhnK4wFyHm8pjIBQS02mnZw0+
A6b9ZZMi4B0rS61VbznFJvIJrufLBE6zaXigF4PIyAfkcprPBqOOHydECl87P8t2ITRlpqs2O5RN
XzNoXzZkJlXBrBCvddOTB2/pIAw/ddfjIIcnsvQII/XHPDPhFrod8sFwIZMRkxtuCOOtnkzm7+UK
t0X8nOYapiyRldi1cjpoPpzporwg7lPs464JwDYGkD+T2izv5cSLbGASfIrlB1inR+Q2L+CVECPI
wYap7KqJ5gJWlg3ipNCJ/zpknQcCph7gwxbJ3h8M2tHIXeiPtcPgXzSWBS57CAyYlWOmKLebdG4/
irZC5arZohdgJF4FMadXo+IvZQBkxO8+4AKAoUGhkJa1LlTLqrdu6KjmZHFXxazQRQXFEGvcBx65
fojIshSP4ZRGQfYR5XVGtWAN7qxRbkcmGulEsalMBqjbaTDSyitISr1w4xk+Suv0mDfseULhkEaA
qCrE53WrjbVjaatfRRUaPTXO9baolO8f3JDAEl6/7fTYBXBALr1CY/VyPQupegSABoxX75yPVLQ4
hOlG7JRjLhrpbG79G2dMUCgMVO0nQ5oWb1oJ1A1w07AVwg+bNYDIdmxOYMwV7i5ulLGXU5S9awAZ
G8h9cqvmeOgA7OTZtcHlv9elndN2waAfdmN94fPMHlq2hWc1WyA82lhjxmV3v5BZ8B0i3VEQpFW+
S5MO7KFp16S7tuZtGA0JJYQ9+gU9kVa8kCAeExQg0Z3GIr2zzIfI2BDGTVFi3Cbug2cF72ODz9uD
enoX9DjmQvbbi3LHS+7yJg4vJiOdLlUwuzAIrODDQYNxqlXd7YQO9Kmnp/mGR1lY264KNMYE00Wk
kY/ZjHVWukogVV9o2syywQLGRngfaAnDdXT7twTk2anwogIjc+0F+wKxBjN7sE5XucFtPRi+PFQm
e1q7UPINE3VCTHcEiTIHjLJFvMHNqMZCPwszzRkhdXGB0Z08+zkiaHxVx/5ck9JmZ2ji1NR8mFzn
m0Qg5dNjWR+kMHueQsy+VzGr0+vcOvhCfRTlalGdydyIHniVjBB8lfeCy2Hjc5FW3SIMbXI53FcG
COZTGnR6G5pq+tYETXYSZE5R4OqJ4YIpp7sg6d2/6c2xlPRmelpeLrjHYS0qhT8Vb+j0EbsxEXas
fKnSDwQPRlO/BuNDaC8CkCG/MZVHJaChgr2AkE+vxlEll7VX3/sFFiuPe+QqcluxC/rEg5ncp7ex
4/UbPQao+0OQzrejZfRQS72eq8b729JNvJ0tOzppxiS6h44gQE7lyeucVyVm6JwTZkWIkCmSw2Pi
wsxhQw1Fc4rHU1sVIF95b7gg+UB7VjrAYaLnfJ876HInH+xu2k/Fjqha7OxLvm+ngf5ELoTxxmX2
XmQJW+6Ip6XTAY6dKHC3gpJ9qw3oXDENdajsgfvVRRSLDT3DQNkt94wMh21H/MO6ElUHUbiRp7jt
IE36KfLNHE5g0FZ6Y+nAOWiLDkEZAfqYW6s8T+pY4fiwjMvBZTIfV/Vbmi64jrLPdpGRL5mBlPWp
rvSJGbvi0So948YPidQFOT6Zz82suivcdu0hTDzWbiySsccj4crrUEfhregseXB5zO+6EQLjS2Yu
iOcOhtM3zfXs4Xgt5X04gPMVc5B5GJms4nmofPOxBW16UARfXjvcD9d1y0uI7dq4y6Y5u+yUaHe+
rsIrbsrpQ5VTFjKTXoK4N+WQZy80y8gfKs3qYFnafIjTZHG9QE/MAIadQYBH4V/43eugAN3QgUGG
d6yaAWFgk5jDt1GEizPTsbAXiXQYaaRhW1z32svfqpTTMwkpnvRkF/t2lPzdUwost5WgKcewQUoF
a1psEdOZzxPZwBQsRSDPlEda9WpKNC7hSpg7ox2Ha58P5r0es9HZjpNtRDurlYruF4mX8LAr775q
OvGeF6FzwZZPnDrsyr62wrTX0RB7pzNznmtXNmDaYvBL+Ntq49IWffXR9FOwZqiX0Q8L2OD+fZjz
f6E0uqy+Fbdd8+1bd/5SfS6i/h8sj5YJ3L+ujrYNG4hvP5RHyy/8vTqS9hcyU1m4mW2RRMNb5B/V
ke1+gaQEWHeJ6ECvYTHn+HOYIvwvFFSSgBUkCYLkX8Zxf1ZHwvrCEMUXTEEYtVDV/FupwEzYfhym
WAJJBbshYQamyWTz8wB+zAnUbhsYaBkFz7b17PaxDT11PxSVuQOKkwH6TOqNYiqwnt3Sy0k1qKCH
I0WsvlLciNesF/WL7mz3dgbZfFW4tXpl25xckg+n8ZajlicubjgFwTife5HdX/lOltyGVlucI9mz
bqxIIroNR6/z7soyZ78d24jHZWhy/w8nfgAvwdIgJUZZ39mgmTBuVK5/GISBhBB64Plg5OfkHbk4
dMyYJl1RbgdIfdsR9tOO1iaube18LfxBr8pJf0ADgl1JE429kw8KlI01L0DH3/t5Om+6oAEKOQY3
TT3Gx3lEDAiHD+X+OF/Qq5lPek3ju5+dN3TR4sY3cSTmSSz3sV+CdI9zKCFsRCAsN3CjPDpsMwUE
OGsXsstkY6Z1PAKDSvaL5mAiBFkMBlUv213cFfeWau0zIo8Rlw5qsePNFfCDAoF+UMd3UADhX2Br
DXyyd4rYqbaMqFjwSxu6mt0xyCqGYF10jjzMRIeuE7dqLyYTd1OS16/Esg53pqcyekrIaNdaNA8I
WYuV3QyYkHySLaZROPu+6paOOtYoT8cfcIcfQII9ayI5BqTCqwDN4qpuK16UM3u6RucgzeaCDX1e
6x28brjRvozP57xI4Coo95Cl9rMu9GUy+jO+tHzfNM0rjexNgsYUSjfoMYi1+UluOONFYMf2bayj
uzmTGDRhBnO6G1PtJ2Z8FBFweZGcOgvto/SAmVQG4JeysPK1a1ZHJL1iE2rnzmFd3NsiB2ooghtd
eWJT5fqBNtnzYMUXju6eZiKcnxyjoL4IiuCs0ma5lo14ayMn3HFi80PTpW8eU5QN7Vis7n6MBXdK
zrM6wQ9PMXF0m9m9TdoZE0UiCwrqulMWpd7oclEGCNNuae+7MMS7OvHiHz0SPdKE8tPobXvdkNh7
oypZnysTr+04RRBJjKikYvOGRz1a2UOWuJ2JSS8paX3X9gHvOvO6WDNwkxXovDpLsTI6E6W2zSa/
jl+zITtHfeveli3szrBT/aVKPfa1Dk6ZtAOHqJlkKDD8ZliWwEHhKtp9ustCLGRAzzALN2zMLbzD
fEB5Mhm9gSnMw/kuBczLacL3Da4J/4vLGG3K3XO7tZ8A1qJrZY7hWWV/5pXFHnQHRB0k+IMd2R+A
1FxapmPODn3Y1sRXBlsjLk1UY6I+eMiyLmsGV8FaV4AQUa8pNqeVX4+Qt6Zq7aKogtdNCIEp8uCS
1co4r4uMqkPpYBdXfnEqmSWDenDwN/kZgRFVSyJ33FhH9HA2rNHOvGLvHL5Doq3PugJlIJlGnnU2
z9ra12E531VVLLdk/AQQQ7Lk4AVUllMXQ4vNYVF8m7qEJ5w0Ee7KGTOtnfTozGMyYXFaZEU17ovM
SJhIJbXtH1LXMrpt5/f42Fs3NW4552wXo97uAUlLU3FFI+XX25aGQrpeRNB3ogB6CdfD6d0NKD+F
d3FsMNcXtvtgNHN4aJSZX6dZ2e3JUoreO4Ous9+03r5nId8vkx6U0AYs7bYdrZ3d5dUlpSbutVpD
t42FCeqYyTZVAHBw27xUpUXruFfBnhZwe59ChftjdKp3thJEAHAxbp24GN7LEF5SkgLvbD2hvGPv
BdFrCTzpaEZNfx8MBupU0HDNV6vK2cNlXXpsJIYweo/9YRLBt7qO3QW41g3HtOpS4DikcgRQWim2
PBZl+HODwS0JuaCKb8HPDZdtMPIVGZx3Iu+virpNdrNRRWepmMqjzKpk0wY5DevSGC8ZcHXs8Ga9
1blyLh2b7oY0c8bdtcPKY2TlSVEzpXOAu+I8ZS0Z5ta8mSh7cfXO2BTq2cU+RKpYZqXM7urMulS2
HR0awUdNk7JxuULhvgbLSKCV42cYnqF6lyUvKLP3OtbdudwXJg7GBDLGEemxt9XSM04m2ie05mQS
YhC3G/x9VgEKMGqd5KLwC+cuAGkIb6x011ozrmgZqFwTBQBifeijI29Aj4GhpY6wmyntFeMjHUH3
Fn6KzaO1uOZMX85Qm+LnLWr3gmsXXQQMslZAnOKtNTHUrRp71xaALNckaRnf6ElVBzPvzTN7pgwL
7MSXJJ+WDa29JNpos7kP08XkoHrdXNVjz+VpBv01KW0biL+TTNuiz7rXbpzGt6mTr26sDMamzQiX
WKvzPhpjmPijn0IuJb5t9iz7tPHwfyW93x6ipMzOIx8+NjRwGgOSLI4wtFEI1PiWZXhtBul5XZ06
CTzeNIG1M5pZ9miP8OfHpGZKWRYmjB1R3XqBxV1vKKbPaZI0Z1ZkBSfMqxMmpIBGMpXDTOrNMtj3
PVNUI4BQUZT4rbFDHYzJS4+GlmrdGsKg8O0BSuGhEd+GYESB1CSpd+HJAiNBHRYfOjKDI2ndWI9V
q9adGz0ko7sQgyv2SjyX8Ln4ZUqXmO5Ic6jjpLlMbAWhsiw7+8oaEFYaSWbNJ1k3QCiPjUjP0CtQ
yE8qwm+/lOk3dZb76F29xL/ve9rOe+aIxX6uQ2vDakV2hso2CDUpRqAabguS6zZDJqm9bVYoy0io
EEMxYkPrsTX6Q3lkKRLcb40LnGmONy6wya0AcL2rYPGCrragJ9V2zZLYub6BabBN0hNU2hP7tiI+
dHJSIPfJ8zZ3dpUokGRkx1O4es5jENX2ceBcmXtfjy3FfFj4OY8F7ELD76xHOdgjSTvaF5jVwvy+
tjqGd57yTtlSZN1Oc6dc1J0xrBPZ+hhB5XA2j2CcMwKvOM9xt08MnjsbkwbhkZa6TXwSOspRwZyl
55SyigF6KPCHvEyFVS3++4Y2uYycBQg9NguAB4gxvRYbUHydGQKqcuyLU3/wptMIU4u4s3o2LoA3
3fqd7R7jLtuoWJpcLEswZwz8V6va7ApxnKdhVmuGQrLgBTjl44aUEWQWVsIM1Bchu7ncxzLAxtIg
1ZTmMPz4FZm8xtHo4vzRnVucb5bvGVdenpFKUMfTQ9ZONdznIi0T/3kI7WCHCy4nasrQjdz13DU7
p4v4TANzzVNnCRJpOKsXCjjik6hb88FQdfMRjUZ2nhI3wHDSq0HD0YjGM9q6ES2Qxq2uGiWz+9Jv
DSI/S1GW20oMdOxzeEqMP20xguAIyZLMtdt8uGJoHudkYBkcouI0TBMisVQbXXHjuOENd14OJD/W
xfJ+sh+CNi03fUd7pWfn9gyz2XxMWpEimvFx3dcmrOA8MWsYq2mCjGESx6zJu1P4QPip56kfNnUz
p0/u6JfXvLcxRNsGXfhtL0flrMcAbPEqCobu0kCeRn/LjhZLv4zA1TtBNt7Ttawv2Fb1dO6yGKi3
GGHFjU5K1Bffj7Fs2nf2K8mVlPhp0OXnUzKlX0Fn1uG2AJqboZLgBUhbJ6nPJuYXl4FJK3YfpPl8
XruUgSfeMDo3Y605poTEiBVRqeodcUZ0ZTSoKNndFtaBvFxTtrTl58XzOnaVto44C7vhweSRcc94
fM07XzTtdUTwS488wYTLFutkbs6LiiDyXUg/4RmKLRAuLZzRfjG9VPCCaxO76FEeYWtDGA1M+711
k9e+a2oIGIG5RRmWrHUXeHihybUplBBk07XYrhE6BBkCp9RLna1LqOLGgyJ75wVJvov6he7MeME5
hwtABESlJbw4HHMwGcEvDRc5gGt4zg57GuB1mJXrPINmWUcVDuaokPeZUxWXMbmHxLiNTng2iGS6
aAiTnzduxkY4jcgoCUStD65GZ2InLdySpgNzExhAtNMsHq6kPfknoQKIm/f0A8sCZVZmwj1yLCJd
ibTzG7D9RnuUOFW+hQib8NfaaXLIElpfQM+ms3QaG2KEoxD5SjWHOZEMxoIB0vipvahpzrTHutXA
m2RNiM9dF2ZLasZndTzLDzK5q3WQaW/DSzTlEbQ98DH1eELdhLcwNowlCisr22fTiOWNqZ32VIyB
DTkJP86G0rQ4Jl0+vBgJqR2FzPNXAJTMImgIJxcumZSnEdzpY8aTArgTuuCRnaIBBdUYCzpRVrzN
nYGdfeoTBpZ7AyWJYRwnpYrTudfWe5vUw4nTq3jdD2n5wLQz3M2ZNZ70vWq2yTg7bK5JPOtH0UKb
EGX7UTuVd0Y4SXZA6AEVTXlEDbBRNp5BmqmvPaLBhllA6j/QLLJXhd9UJwyyHCIyHfisRibxZc65
zC8Kr6rAgeDlohloORc1dObnbg6NjWEbQA+N0UkOuhXw7CzbPkKVQIo4wlMseK+cY0aNLnhWp2BL
m6R6TWzyiJlYkgyAiTS9L2Zb9cRvoZ5c27VIDjQLxxtPOV7Oz3kLW0GqHrRdMANUwh1nbiuJx1d5
eXw2aNKVhl6Rk9ktMTOtV+27oG+2hl0OW3dIua+LgKiKEbr7sQrzceeGsTrQRTQv7dawECB4i9Qh
1hwAQWQ8RhCNHAJEz+fERBs6lPqhn5R7nHyhQEQsFljH6F8oo6Dizra1A/E9oLjwgmeKtfAKvSbb
50EiRILrsSlmQ4DrwvAoAAvwEJVd8OAOXn/XDfCOLf48ZnmScaAicpbqw4LcQMbqhsiRFPBr6tq3
clhQXWOOmdss8+DGTCHNezCBbmuq0n0/jv2DkQ3DIXHaJbGqbN2rzKwhIOSiZJBFW6B8EzaMVKpc
9vkXsgSQrjr2dyftmJbhJTILhUU8MRhknemRvitBML6V0MSG7+7A2M9rA0gheHOgrzMRgjexbHkd
xq6rpx0Kv0juujLFO91a6ThtJbrAem81C5KCPqeiHRwEg0OCShoqKFSZUWrs8x4REG0PzvAKn/zw
Mthh117iLwR/6ZuEK5Aumivps2m0XRSRsslPpU2k/Pk0VCAKvuveXf3dxfC3QudXZVx07X/+h/hr
T8zC/mMjZw68RbD8yU+BarDwGbfTYN93R8zV5HDA3Pwqj+mZuYMwsU5OjP7o/UaDj3b6O5kC0wPn
x6N+sqP41CtiMphVJD0KqanuSLTsrOdff7effzW0GES7B7Qdl3//zreReFr5g41NRDTHHK1bVm7t
6jfH+PkX+ecxPp2+iRtiakqbL1JH61YjpXj79ZcQyyd87z5ZThV+HRO9uUV79LOiY66RpCUp30Je
YzS5ry/AR5+wX+ROJ89j774Z6AcfcL1Em+Du18f+2Zf756E987MFpOgt2HzcGzNbx3UyIuGAXBAc
f32Un92CgtAJ3zKRTdvO52jv0NA9bnC+4XRCPvC8gTy3rvfGjdz4l2zuCEpbVefOf+eowpGO65ke
Yv3P5rSeHIoAmLZcqbNu0x2Z2W/Cs+DC2eZnw8bekle6nX/nbP1LUD0XU3x/0MWT9t0t2ZagQSl8
Ifuthy2ZZpSfh/k12AZ8zdWwsTbVXvpPvz6/P3kMfjjmp1s09dxWt4yleJmfWQOETMtc96SW/s+O
8sncMldEBtcRR4m7M1OdOO4TxfFvHDQ/+yaWK/HqIagS4vONIkavYBvP/Qjnh1BZHXpr+PETvCg3
2f766wR/feqExX3BSMIXnv/ZZgYKKiQgZYTH7FsbNDRf6VTSIHFfptq/DKZgyR2OL3tLnf76uD95
5H447qfT6OfsM9gicBqHDMX/Qgg2VARS+9eH+ex9XO5DK7B46kzeLObnpTFTsDK9ivU3RbiYwrrP
Xbi4dh1v04Y9xa8P9tMH/PujfbrrgzRiPxdNy13v7+dNui2sbcAQeIWKZNOtmbEPr96VuPr1Yf+4
HT6tnNjWUNfhlHNt8dkeHCI5YujPLTntCZvayW19XvMD7IM9dJs1lpZ7/3Lc0pleE+B3Y7wTgfXr
P+FnV/O7v+AzhaDogrKHLc8Xd8Fwm1V5TCTUi18f5Kenl+GahbxQ4MD0kRd+v6hYRNA0XcZj4azI
dNyIlQEsdN7k+349r50PRKbnAaPr3zwh4mePyPeHXb78d2tZNQuD3RCH9b+a0wrIOsX5Ifwv0s5s
x21k2dpPRIDzcEtSYw122S7b7RvCdrs5iPNMPf3/Ze1zjiWKEP/2Bvb2TQEdymRkZGTEirX8xlf+
4ZVX783BA+fkdb657XJomIHyrmzvwtWogKykn8dAH5jHmV/FRdhIeQrds8SX5ZkNQnY7BJBmMxsy
WdaKtcWPqdOQNEz22rBn1ioZuLsqtlmGtyejU5Weit39T7kU4BgS/D8Ts1ANhr6KCnHhDlAflexq
Uv+KUBG9b2XxFro0MwsyctjZhFlHd2u/+Yx+m8/ld9A+MJftKU8METwlK+ta9hUG9KGQkMVw8MxF
OytMgcNwEFq/B47v8WCrKSdsq128k155jcCBcP4Ae68H2TmS117wRx/v9w+YOWufhgCaHH5Ap74o
0EnwNluxsOyMvy2Ib3txHLqTHo7gmziF+oSQqdaL0bdSR75Xj5t9J03jZoJAZy2lWIrk2sXOzrzS
jPNAQbmMMmBebXTnOOmPSfotaFeP+7L7/17fzDfBmlYj+an4hBBhPj6hyOQxa/jO2hV+/evPPAby
Fka8bZkhTKAEl9tpdINcWPCquO3P4Z/ob/tX5Gee8xqhvXYsN9ZO2bRP2qv6gITzX8pKxiTQCPOc
W9EYSTY0g39NW4S+i28ZnEdzihuMw9Wvwj/aM4bImKNrPVDIoYG4s47Quryc/O4QvJP9zJ9+vBpH
cIXaUfNA70JMvOJdi7v/+xc5s1ScOT6KZ2d+UQUMOKlVUGnb+1FhMfZcWJhtuJ5F1JkoIiMj/mDD
sF5rTyeotO8bWXrNwJuhW+LJaevyfJ4VlTejaM54kXhuSjJMyzst+JSlPwt700RcH5U/bsi4rGOL
9CUwwZXYt7iPjsGLSmW4V5Fnx6Wl+xaVTPu7VTc8kwIdARncX+LigbywMDsnaPdExVm8ZsLTCRUz
Botgt4KcB12Jf+5bWvxiF5ZmYdzQC6kFaMHRb35U52MA+31vP963oYC+uT0KF0ZmR4FuC436GseD
KxFln42yp4OysX9q3smX/HTFzRcP3m9rbyP0lweP1nYZTViT+o8QaNCNBOIbOVCpMnQHPn8zptPa
3bTywd4YfC5sRszc20aJTT2lPSfYrfcwY6M/vguDPXPRkGsLuL6r/RV/Wdlc7f7mvm3+hemhTP/n
VOs7bUtrKnnX7yFFd51dCiulW742+/sWV9z/jeriwmDDQAVAZvE1Rxll9ce8NFcsiDmXew7zlnxc
mKBvrwTlgInaV7YM6vntDyc/OB5jlhtE5P14C7E9ytKMN/x3a5tdwFVwMgNNGC7RllVA1NAauW9h
6cDpIJbIOG0G8+e7hwhqb+biHZNO2yFBrdWBlTxaMbK0f7oKKQ8gNV3n/ru+e5ADIXBlPM3OZdj8
dCYJTswyRNojlEuAHKd6LYNYPOIMLmEMziagJ7ON6xsDEjeVOML4DbrALr3QneOFn5QNrP6rpb+l
I35pTaz/wj/CRqOX1SFqqtXGIbHLdgs/HESA5gc4GIllffMVaoAPf/DlLpY421TLtAHemny5ml4T
JKdx9ZPRhpHesl39S6408bS+XJ9Y/8X6NEZ2JMk5E04qRoo6SLar3tPOPP/OP+8vatlTfn+3WWiO
Q3hDa4q6bq39EzIJ1J2Rf6bAMznlyq25eKih9RGPaBXenXk2ljj9AMEc5RDxxISfUP7ev69l1KY2
4Ya2NNlYyLhquqOPtBael2KkLorTqu3gn/NcrBzAQjMfJqqDwS7bJ6SB5SZ5hjzaLT3afSs3kLoU
Ii/szTMtA+ZmEIHYazYaFHfuibvA/Dt6Fz+FG+Mh3Dje6E1+/zy8O/nhFirRffOj+Li27MVv+3vV
ziwbS2ynqxH9xIsgi0Rc8eNoJ4dYr3fTWP3J2dBNk0IQlHNwjl07bK2eIDgiFIHyfjKh/C+S787p
vBLVloPMhZXZsc9b6WQbBc56+qxsre2Zew4859eQ4ku4mi3fMI+9HULDdDSVow1f1OxoTFkeDzHk
sW911u4Ivegx/2t6TXzp2RQk+9oRrMXx/Kv9tXbDvsXnedWJEsH/mp7zJsVBNUip8J/pJT/E++5F
PJNOXspE9bSND/K2oMgbeGsUjYtVoEu7M49BXpnW+UTlUJSWz+dt9zI+0Drd5B8UGgRbe8uIwLu1
dPqG3nC20Zp67TzAH6VOHrFa8rAffR7WR+V52qJguFvlT1s8mRb4XeZrBQvWbIWZWsZGneCotpQr
T7YqoZ501uUNqG9wiK1mn94ZQsXQtqL8YNuFgnJKU1huUYzSoeuSBvbdGqE+y+5XqraLpxUiSQPu
H008Wq93wT53oMFFYkAvyGPmCOblL2c78cdgrQQuLqq5dxmKARsRlKOKM4+GxnkMVCcYAK9V3ade
YrK/6myU8Bp7azaQOwapvr1/yyzsOvPO8HA6tkXtfd4nATypGeczXzhuvyXFTzReVy6Xhc27MjCL
DFLbtn02EerUlKIsqp1Ocawh8Thl0spS1izNsoA61ZzO7liK4uzqk9DUQPLTjHyA8StrWiqxqbwu
IaEVjHtMY197xGlkSsKEEtGNy2ITdclWhhHTcNoXK5SPZYDYNnwN760+eFYpSA8KAM0k3/RN+E2B
nGHlTltwGsMRFLH0TcRAxSwaSpBKIvbZ6e7YvDiwi/UtI05wj6RG8iULjbW1L2zzpbn5DapDVQ3h
I+bUXf2IfN2n+h1rZHLc4wWA1P3fxTbaoACyssoFR70yO9vy1AxRDO8wK4/TEa6vbwwGxCs2lhKh
KyOzeOd0RjQUNUYA2+2np+6VwT072aD3RFLQeuaP08cGnRHLzX7cP4YL35BLA1oBiAKoS83fHjV0
zCPsFdTDlJMHxs0bs9aH1nmnyeEOHduVj7jw1MEc3KDiqcPczmwzYQVra9nAXOQccvU1lJ/P8ef7
K1ozMdvKSQbiEotQlqB0tylh19g0E+DckTnIzX1TqiiPzcImy7FkMZ1kAv6flc8ipnnPVsFy1B2a
UE/yUdvmfvwyukhTRPVOQcRqO24KPwsfx8qNP3b7YuWKWPBOU+FqsARNsyhrXgcEMxyH+myL71ca
1kaPa+3AAG638vhY3FOwVW95umbPjx6DyJlWR1xElgwgEmagX4Nqo3+j67v7O7pwxuEUxjnE3JZ8
kzTqchKolcw5aGwDBW6ZqkWHQGCGeMVkTCtMrUvp3JU18Wsu3lTJOZ0Y3MIa+NlN+gmFiS/9+aF4
6fe6i3pPzPuKzgXaK8VWfohWlrq4p5YF2QcIBQtu02vjXVMotZo1CMUmhrptUql6bU3EffN8lWB4
KZ3CPUltVFOzDEebeUmkFUoCvI9cPDLUowru9kGx22DfUjT1Jd1J9hBZBFvrlNVPJT0xMEd978tM
Y6+UccSVMD8w4E5sG2i/oZqWdr1oKUinieYfb+USBTEpgHDGgvInjt+dIud7VcuqN4XqjwAclnvf
s966djemFZUEzzCo0M6TKYYOYqeRDaos4fkftWIWDkylf1K69/lZ8AF2JlWCof4LisYUxoDogbb1
Szzpwa5lLFVPU8IwQEQ3lgtkVMLgOY7g2gScyQizOYR+EcNKkjXdEyT0mzwyNCZv4majBFW9VjwV
n+t2KdCokhdSfZiTOdO/sG3pTC0HogTfARX2RPPZa13UqCa3etS81pP8wEOy6vn+Ji6eGFBW/2t5
XkhVG5lwM/6PZYDlil+8xKEX70wXeiUveTC3cCVsT37+RMhdMS5OxJ1lzyuqaqOOPS7OW49qAXyD
u3bfH2lFe+re/HDf1uIOUy0T3J38b34tGnYCz2UhExniEvYraMxshNJL4Lzts6Dcum9tKRRAfsXs
KBzKqj2/FQOuZSG8QW0uNQ5lNz6U6fBNRiL8D8zgMHTTIIxW9Vm+VjImoWQtUdxRoQUExAwpolo3
72on0FccZfGci7cE/6e+M2/M4iaFkeQEHPlYPZ+O9X7YAsF/Wn0VL+7chR1xPV5E8MqyyzEGzOhK
D+MWFVU/2QafTr90cBin92j6oC6qHe7v4tu3v3HDC5viN13aTAorHsXamo3sIcOOKl/2LUBScddS
iZaR3Dia2YrvL/rjhc3ZTeVkmnNOS2yeg/ExNvRfpgroG7Q/EkpPjdr+wX2vUlWxZUakdXCV10uU
DIRkopRiwxCkh9DR3mvSdGwgm1pZ1vLFZMgKnPSgoiCWujYEUXtUx2pFUD60h4ARVCrEna94TYle
2Bo2bylXghHaANLBkaZnfm0MOgnktCeMgY2lF1g2fwNJr9bcYymFubQycw8jVDNnSmogXptuo3r9
Qfl0Ola/tGfjCXXR7EClYNdKbj7+yTe7WN3MRU5Z6YRw49KCHFXEb5FJlHk8mOX2vvuvbaLw1Avv
n6beUBMTM5b0XQ+pYkLccN/C0pnmfWtDoA+GjO7BtYUuHUceI4SpwUFBU+30F6aNDmUD+uEPDKkq
noeHE3VnS2FyOwsryLTcMrHdSt536ueIIaT7Rpb2S7swMqvb5wGMugMJPPqUf4E3V4t85e245G+X
BmbbNVgh6aUhQiAjhpHKyZmqfh8xggLtZLWWMqts/jz4XVh7exFdfP7U1saezJ02C02dadOA8neh
KKO1iII0ROub+7u3VN8FFkVvzDJRVYHS8toZsr4dGRbmNddvT8/6ZtyXm2nLbKgr6rvdyrdaTG8u
rc3OUFM1bQpBlbCWwAEsM51muOGeUSI/9oavJRLZ8vsuZLj/WVSY49UK87K3/F7uzCWRfImtxuQH
5F0At54Sf3Ss4svKnq4ZmbmkJqN/hT7Zf1qp58cThMWP2r7YSd6whUIq3kSb4L/9jjMvnZTYGqUM
m2iwFg+i3w+NikttKv57eqx3a32OxSWKMoOQFVJp8Vy7DRmQlZQ5z+IgQhXwbNJ+7ANl5TAsGgEC
CmoP8n3NmT9mhj4xAkT9EKSSoJ07b6N0t/KpxH/i5rjRPxWiFJyC+SORVCMAhI2JEnXpD+Fe2cev
lN1d+ytEum67W02oFs/3hUHx94vzjdCekjNsTkcu9OtDvs2eWsr92WNxKN6vf6a3RGK+PnrDmqgC
Izc17+pr5skqwoJ6pvoteLJfUIP3shf7r+CxfSheTb/zAez8o6FbLz/E7yTY5FbKJ4vxxYF3k3eh
0Baal6Ghhg+ojRHPxm2wk0NP9B2ZKFZ4VbS/nMPq2Vva30t7swijZTGVDQt7tT9sDKpF4z547D2B
zJDeryU8C1eDpULeyTAYD1vYIK4/ZlgzjgkjJg7aZO9iPXvMxu4hnsK/I6StVzx14TBYKno8IIVV
YPTzzmKWwiiX5BzwwYOg1mu8cvzVE62lXbHNmi+OXz6tXQ4LiYKlq3SNaYphUZ8Fy1ZqgkqJeTYZ
ZuOG7beg07dM5a6ULJYWdmllFi0zRuBgjcLK1DS222tBuhtyK1yBdy1dPVeLmUWs0uidWv1PK7z3
rS2EMs4XHa1P8rmneAcJEC8Lt/tUv0zWcb2zubLIeSHTbqLOznIWOfTBLwr+oZ8D/v6jnWRgCt2y
t7Gja3cMLPMMAQZGINvYDBVziPXaeV52id8mZuErCoa6L8V8RdnVEO7ZBy0GOg5t2Iq3r9mZnayR
YUAIM/D2t/G2jvF1LwiPpx3M1lsIF2E1YwaHyZ/ntRRl6UiTEpOzUrW/HWqagiLWcpMFjtWL1aOG
Jv9s1A9N16+c56UFUicjcaWwzEzH7GzpFkod5jmCrR51gAagvaG+MFG2vb+Pi1YcgE+Q89LinEff
Nu5TTe1ZTdU1MF68Tm3pDkq+YmXpxc4N+tuM2NSLS02GqlNrRflaPoo5hoRCL3NtdFeKQ7o3q035
upZ/LH2mS4uz7evHcAgg7qR+lNcfzKhk+lnbKbnqjoa9koWsmZrFp8ppWiOEZgN+eWQiR2c6v7er
MH4OJbtxC2cN1rEECLjazFmg0hhNlGAnZ2ncYPlf6qtAr0he8RgeFC/0tNNm2q/hARbCk2iDM9Li
mExczgtkoO8gVm9a1gjRsA0Rq93/+8uE/olGbHJA6dzCVYqmKhxm7qnq1K+VgZgoU3rW8PW+v9+u
AyNiVIFkjrxxDjWArJTxYQk65C6tPnWpvSdHXblIhGddZ1TXJmYRkIHqyRyq2nDrWNpE0ktYd5vC
OlDA8bsgd++v5/b8YsySHTSgLST/ZPH3i4MFW0oCt0zM1Jp89q0EoT10k51+8++twO0HPgOUBpqk
M4+TgtYJJq1BF7v825oeQ1gD4NC7b2MhE4Uu3QKsiHsJVbZZRG/TULZgXBb5y3mriFFRCBUYWX6p
vjF+dHA2HZ28DIwNjTyzJUp59NjXfsVCf194hUM9jEEaxNhmX2+qBm4VifRQDLTUcGIAjY6PIYIT
b2i4XttCienfX/qCU17ZnK2cyARfa6YAX4Bd8PlcBuaHJITL576VBb9UAS5YAp3PWPg81DcjmIYm
oP2iWmeqRrpxmDJpn9rWl1Efn0+nYA1/uuCbFD6YQeTttDC+5jTZyega8qc8Kg6hmXyFfToeVwfd
hfNdnTeTOV9RuwdTS8Fq3lYCwCgmydi96FAeJtNljn8jPQNn17bVMdzYvGEmCAi84V3qbODaWGvJ
3IT/mf2Zx9Sp3oWFKGKdz8lWXNTQ33itKB7AonT/E96OW81szTylciRaww22jE4Ff9ruzuo/U8KT
LXlJoSMK4xeo4DcKhHY9xDSwSmxawFShbtI5qzfnhJn/U+bKZr5N7HTlGry9l8SPe2uH0aA27LcE
+yIW6Rn89Y1oLTYbKkUMmjyqXgROPPxlPxq7yWf+FIDcSmha3P0Lo7PQlMW2gR45Rk/px7DsPPOs
+E7682zXK3u/6Gam6A+RK6nWvKFiB5IDBzpuJgAize60Ew0Vdb92C96cUrGJtGWZoFFRWJ3XTYbO
KCA+JwrCX+XJycfs/H00vyXqaXsOte19d7o5oNgS0hbMPCoKDamZNw01ZEYNkDw4wVEJkKH4p5bY
xWtzrGtmRPi78ItJhSw56YUZ9O61GFGQ97n87b9bivgNFzb0UcnTFiJ/9KdUN0YHJrEbzzinK5H6
NpFlyyiUsF2WBgXxPCtPcrVvOrqI7vln9715QZ3Ib13jRWEYt94honS4v6ybm0FgE2DUAZqk2fZN
t36MOjPtAA26QOmGbwgmqJ+taPr5B0Ys5sUt8LSiXHe9d6pcqTZKbWATynw48jwMH+SqO61cPwte
AOBAh/TVQvXQnj9w6zQq01PHzg3J3pg+h9pnM1mJQCLRnt0E6IyaMOVZChbmN5xdtxm6bSIxLuGm
NKUjgxVaevZL7iDGKY9Dctrd37rb6CPODdcOIABqaNps6zIE/ko5bqijKhRSoUgPjR5Eg+aPyUo/
99YTwHCjAINeBC1xdQ4AUnq74kHK2mrRZOiir3AjrSxmyQQ4cciUedkaiN5c+0EiG3ERl1QeY2uC
eS/fMey3EnHEflx/IZzswoT4CRfHVEFOTk5NTIyx4endd11i4hrCkwpmL7XY3P84t5g+isyX1mZB
wRmqiVkcrA3Hutvln0RmALvgp+TL6bF6RBUERcUv4XZtJPnW06/NCqe5WOQI2XExCbMnki07TD1l
QiDLXitE3H4uEishcc+dBHrJmq2uqxBtGYOS1Z3ycROjjHesbWuNL+PWCscJrwNCAO039Y7rxZRp
6ZQa9KaMRmk+xEmk5NlKZFhIHAyeZLZM+deCQXxOWtH1mnFKe6bHipShQAj2BshdK4mHZoycBZjW
och9XUb6D8axrS4l7+zh74GuiY1QSQZv8n2/uV0yP4fHFLBoTjUI6esloxejSoi004OSH8Er+3DN
r3nmDWzRvDYx+3bhUOdlBeQdyVZgTLjJJE37Rg2pWlmf4bLbKU4CfVv7ZHef/7vFzZyzrMFmQiqK
15ShK8GDHahrs8C3YZjFEesNxu65VObgqL60NWscIoKiLSF6DP1I4DxBPsiDeGL+E5SrtjYieHvk
hEnEl7m+mGmxZzDQZCy6OhT7GctPUwOrYfAuqr/f37nFZaELTNGPR5Q6b7yO+UmxHNgAQIB02iYL
y58WWEWzLVwpfEoCaMKcrl+Jl7dJp2HzDBUgEJESGrP7pea1E6NzJVrLlRtCHDeM5buwFGzJ9hPF
w0MMq7U8Kitm31Bk13Fa2DXeZMlBs79B+S5CWC5ZYwy3PZ9QM57PwOr6KYT590PZfmyBfFe8pPJc
9QelXrmDhPvdGNYNVgv2hWgzO3v0y4PGQXHFLaHL3lVOkSPMZRt+rfXtJrKUfiWrvwUQwzACvuz/
DM5O4nkM7ZaQIx4tGsKZzk7pdoK+wtmcHk8HSCRT2xv/Mb+mH7K/tQ3ix8D67vvVgu9e/YLZiTyf
m6aqI34BADRvUD925kdzWJt+u22zzdY58yTYzM9NzxAJ1RU0EHzaNUdnI1ADqp/v1tpet6giYc0k
mxRnxbiB1rZJg7KpgQ5O0b1K1s9UPx0pi3qjhgg1TM65UqLq+7c8PCPCu/JFbz2IChWFKtUw6Lpp
85RMgewfaWvNQMJJzjcBz5qDOZrjhwyZhG0SZtFKuU+7jQtiEg0APwV0YODyfGdlwTrY61CdHMS+
UrcyPcU8yrqv635xjD7mcB6iOOqOe2mjH8IneK+BuyDy8g0A93aijZz5MnMj6YsKHyNMfQ2S1BSZ
qFWE20T7OFkrW7TweUzimJg3eMM8zjP+LNbkOED8gXAytTA0O07u5Ukr/2wVScYpEhVZsNSDkD2S
n1Tt+5CozorXL7ykrhML7fqWrbKIaRWUe3lPj1DYw1Gte4KrrfKbR4iWJ5Q2V2dOb30Dm+JdjWOS
bMzrmGloo87WAgwep/d2krihAZq4Nd1Q/dfZ+pWh+awgu17yjNQ1l7GSD0rYvq/6fAWDfBs2hAmT
xzv5umj7Xu9fWUyaVRLW3LMey+9sUDq7ydLTjwZK1Jv7Eeo2Ibp2F3ECLm4D/QQZZjbgLkZroZUV
wi67Ap1TRRp5HfcxQc+aMWBIoyGtvDaRj7aZ5IVpEIaVrYKEnKu/6kfdy7f2IXVHrztkfo+A9CcY
cr3oiChjulubIru9bPkN5BFkEpYJQdzsKqjPrV61Iwc5QKcPyWsS0Kqb4KqQQpX6WWwfTjJnUsoD
2h+qEu3v7/Ktc2Ke/BdFUZ3X1/z1atRtg/gGUxcao2uHKBy7bWeCyFRCpfO7Uhr//Qlk6Jt0hu1G
XJQFX++53CltHUHezQlsvvfOQfPPe4j3tnn1hq36gx43Ij1UhFUdmTFAA3PayYbnuaAgNykBmMhG
5EyqcUz/dcmEMga6q5pOVZgWj/C0C2flWkhi60wqKGv1Qda0d3k3rYT8pdgFpom7hVeLCUp3hs4F
K44cfCmS6GP7qG7OQKkaP9hPW9VPNoGnrCzp1jFZksoDiflYMWQk/n6xpLYc605CYNm1ShIgvVDO
dJ0bbTdK+lbP1aN8Oh3KU/uYTONp5aoQl9f1ucQ0HqIwLgJh4rxECF1FG6t5TgIaMHbbnJR8f0Z+
hSjTDbtxrIvdVEVrQNrF9aKfqiIoxWjX3DETHUEy6MNF1avaQj68wYM/xCYvB+kEcLdXT+/tNP5V
xNmX+0fwtvtjstwLy7MPSxlxhBuJndafUCDwhl388p+xDvurYCXIvbXZxoUaxbXFmbsGVlLTcMVi
8Op0bnkot5GvQUyD8BTRTpAhJMCVix/xj5Wl3qYtwjCpEvUrAt48T7LCRkVWkxRtCFG+TGCXZ9wi
+ZLbWgq7scLTAtk6JsCGH2cjGGCIr47DRPNAYk7a1czxyQkkQKBRNnr12H2Navs9Vep65WJYqA2I
l49BR5B/GHGdfRHIPRh/1fCFXNoqwy49GFtaO6+9uh+6DU3WCS7jaT+hTzWsuP7trXdtefZljFhG
YavHsj12nhYhO5R/vf8NFh4f1yZmt97Un/qmkjEB93q2C3ag/XaWF7VuvYGKe1O6LVdf6Yae7MZ+
t19j/1hIIa72dvbYUsyyDCYd3+u7puShk1Vur1TStomdlb1ceH6wUscGBScgMwy4X4ewDiFXSa6E
mz8pW3x8i9QHKGLVZVBp/VAtRa0La/OnepcrcWgXWGu/Wq6ANCoP5Xb8REmF9NKqXTVmoFDdO+/X
qAyWfIbkgQk3S7AB27O3HLSVTZza1AhCoP+g9dzmvJL2LcXGSwuz10aAvEKJmiwvc+Y1RBuq20b7
bGsd7rvmmplZygcHeodq2JsZgXn9T7drHX769tKY3y+Xy5n5xZiexq6tsFNtzlt1k25jCThmS+aV
uII1soCLzHjfD8B4tu0acH+hnQpo4vfnml80hRmhSdlhvTmiWkpXL2k8+GutZ52msb5Fizk5RnDM
jn67rb5Yn+7v8dri54hNpdXK4O1bKh+7yBOxPzigpzV+KL+07tkTqW75JB1kKMpWPu/CC/B65bPg
VqdJ059DVq7v9H+GnX1QdsVB88yHdUT9UpS53ORZkEvjyGkQeOPoV5+V0z9pupPztVtC/Nw7bjQv
2Z7rkA5jjI3WbwSZnaAftZ56HKjfSf4aXuMWKkqacLmk2UvBLDRk0Zu33Yv3qX/+kfsIqu+MXXjI
Ck9Q4zrHbAvEdyp88/W+19w+E4RtSqvKGxLnrRxxkQx2iRq2ZU/uOaq1tWmbrtiidvJXYSDW1yC8
6983t3gBMwpEp5hqChNis1eCg4REitYrpdXPNXIflTcgEewDsdj0niSUpyCXhTNzs7rJi7H0wvDs
5s9zR0WpCMNCSszYGl8FlkCMgcDRnSu75IOymR7W3oCLzkqPzTZEAUuf00hKnRZXVs6XRbDFpUWG
UPHrhFLo/U1dsoKsMQYoRdxCVkYu/q4JqZDbg7LrCsnXERlNnLU2w4Kr0ByCZVXnTQmWSezwhas0
zFDn0shtZI3o5sXGwKNLkYbHUy8FT3WcqStY/kV7gAQpLUEFfPNOmcbJSIueZU2m/r6qZD+sxh2a
PG4VhSuP1yVTCMOgucSTCO7hmXPYZybXNYjm3L6qjwlKS/rpoFURrFq/7n+qhTSZ6qwpCsQ8hCDd
vN5DSJtpVyqJ4eoNI4thLu3pZESunRg74s0TGm8NM+fGak9sYYEOJUWaKA5VRQD213alLpvyyeno
uz0yBXKQN6dNtM0fDIthr2Frf014jnSNt8ZGsuCZFGEUIA4sGLeZ7WugO3bbWZjt0VdxHDQWm09R
8v7+ni6cbOoAjD+zQA7B/D0rV5MU1aBA3VqVP3fSgKyWSmy5b2Qp5QQ9rYHUgOKIh8MsUyrHMZU7
UPCu+XJmLplQRbW1eRRjY+s0vkufC/dAblDw8PCEvP5cSdI0tdWamluo2VcI+F3C97ZIZW8sVxnX
xKefXXYUyXSHgRJboBxmC+smW866Hlsw1LwEu8ZNfee52fbMPqOPs8qwvbiRGtyUPMNM/p1XTXup
a5NTN2iuFZfOY4/EwDGUCkQamQztfpihRtOER/xekwP5ZbCn6EMEEzAcsioqwpWQilr5sksbwGwq
71aQwhQ/Z5vdo9gmASYXpeN4P4L18W3Y6cfNcJg+6j9S79932oGsUCNTeYmDkpojUx34qxojZsNT
B5FASZmaLZRE5o/7y1o6eholFlOlRsWtMEuFy3gKMpRUNdfQz/bXyqztIyGAB3o4VMXKFt6eQJvS
F0gcgHoCTjK/1HvbSZJMxdYwmZsMhgxfAi218la5fYZhhfIYLWBCGO2R60OhFlo9maLEL+t5H8J9
70RPjN8O30elq587qoXbxp5OK1aX9pHARZbEVBmV/pl3WJJT9WlAkV8Lzy9y3xwnNaWcbJz++vff
i6IEr1kuV7BgIie9uF3NyWkRrmcPpxaByUwpa7/t2tPjZNYrdYKlFSEMzOsZ6gjC8mxFdgUHipo3
8Jmcc2DxP2Mw3id5rdS3ZkWEuIv1jESuM7pzHHN0uuOEK0DONpa0No69aIYJNQpPYFYAjF6bQai9
iOKypTWi50iJJ+40vTeRDfj3Hwf0wf9ZmV3bZ81qB81hy5hofmRi56eW6s8pyoZ/YMaEvVRUp1Sy
hOvF2EVqWRVBwWW+0sttfU8B4DCEaxIES7cLlWZElIC2MXw0e43bqBY20FlzXLXgfVsEnmT335EP
fjyV3e7+ihZNORRdQTpAb3eDxTHpQpsOppBp+1JpCIaezLD1lGB4HJpxc9/Y0uOC1imoWer8C81a
6skjElTc0QjS1Sdmrht1k2t9CdABlUD3nIQlikP6+KRRZ3yEPTnyk676fs5D/bVEfMJBnqQJWpd2
Q+jLo6qtxJI3b7y+a8mgqUGbgFkgrZBnhzwcwtSWmbl/a5v3h+lVUH6aPM6TB3W/jgW4zTZFwq4j
fMIMqkGH8NqfEr0+M4FOTAGh47W96SaO7ce6SsWK0Q71g6F9WfkC4rjdLPDC4iy2hEooK2WDRflY
Z95/ehnjcWDUwtzmL8yhr5yYhWyCJYoBXJqWVPjnyV9XI2CZRrIGYUzrh/tuZx7kQwNEn/nb1Zf6
bbC5MjZnS5KsKbO1Em8uhvavOjOhnGq155PS+yvbeHtsWI04MHSVKQ7MoxqA03MblFw6/9H/Qnfp
RArtZjsquLYHJ60XbZoHY1jNzpYNwxDDzLLoXIq/X0TtYKyzDGlojT528JRJzUs9Ts/iXLtNG3y8
v8pbWzTNobIQOD1xKma+IiFxpI00FN36ZP3NiNU3rZt+DnHxzwg+776p2w+HEV7hAmzFS3KevI+h
dB5zgw/XDcO3+By8VlUXuGdHWRupuM1RSIK4wlES5JVw0+DKa7mMqmlkTYpCl/VZLT709WOTFwDw
VxK8RVM0XGzucg3KuVmClyRKfM6mkDGfWHovtcNf9PB+mnL4bBLXtlHRGu79TVwyiIKSKlIh5uvn
3yu24FfrFImjpmV+WvBYjhRKDvA0aQ/mKvBmqXlGUYPuvYDHweYrQs2FK0pJfWpLYNKcgemfzHSt
wm28ZGv77aZNjzUol3iV1XvJTzhyiiBMQEtRn8XnrNCKScpYYpTbyJxNtAqNbTa0m/s7eWuGooZ4
3wkgLGTMYqcvlqamk3LKEA9HwbN+biEb5n0XkCFJKBbftyQi/DweI/nFPS8LGII9u+q12DA7yeA8
21L7I84Qx+iHNYjU0moE4yj1J+pcXL/Xq1EGJDmDhsOVOeEZLIz2Cx1pdKmgbVo5xrceSPwlMDLE
AOnhDU9eHpC1aro4xmHkJfEuNp7jvvLSc4a880pVYdGWKDyJahfzXmLVF9+oGoNuUBQR69vwtXPq
Y20okY/G9y4bUKaKnXpYWd0CaoXlQXICT6YKXHjO0sWTsUAkudcoOyvbyHO+TKkLLHna2C/o2fvR
VtpY3mmHusmmiP2YSxYx8535B84pRmZhBxWBeT4ypDuNVOsIorp66eztpmDEOfSz87BSZF/0GnHO
RHVPUD5c7y+diqGSKxEpw17xJnmsH836zLxdmY+f7h8CEQnnh0CHC5cXz1vVYeagddxosZpMmiAa
hgIlOMQHpvp3a02uRY+5MDMLHlXV5KF94j7LIlneqInNYOlkoV2YjNQsdfUjosprZ2/RpsDBOBRv
dLznehfzOothAibjjSEd3ANnTrwgDiv3VJs9M2x2445K8eH+di7FlMskdradpxTiOOIjDlJN7ZbA
VXijOqgr0zcLUAbKXzrIS2YFoMaeFzCqYuqlk8lXExiuDOH47UiTnlxZsEWhqfAx2sju2pz/glde
GjVmlYzzSepB/OGV8Zi5Wd8zifPO1leWtuCPV0ZmGyiVNEjigZXVGbrJ9jGSR+Sy04MZ1j/OWrWj
Av8MM+aK1QUU9tWGzmcvEqkKkslmbemheu7o9f48e1w/65xDa5s4c8rBGfPM1jEEqPxngJK6L/8C
HyxEBs44KiCU/x+yr9t0kuWR3jk0eYDO35TxTlRKAoW4FfQ1XEdS8dFAedzTBrVEaTb9ef8QLLsn
tLcg93lq3ozuRaoz6FRq8JR/8keU7nwDKiet9nrZUy14Q2g2b9Md5Xx97WQsbi89Ozoj4tqdv6nt
oGoTvSfOTNkYQmbaJoe6PscHJMTX+iILR52zxzg0yGdKX/M9dU79cI4DjnocD8+pkX6utWJlI5cO
A4dch5YE5Ck6etcRTG2ckciZierr70HYdWiAKk7u7BIg0fptRyz14j5v4+AMXwJ2BDNlvOlbV/5l
A0Qz9k3vq5WbbGNP8H127VOboiEG3xHNe9dcCZ5LXipoEFUqiiDK51GN9gKsn8pJc5OwY/gu8RNl
8ukVbXBob8VFl77eha15MJuiwdRPDbaERE2iPp8cFDxtn27k9hx71bArtM06/cBCO5tqw+8lGrPw
dkLqg7YgZvuttpWgWMpec5p3m/ph9DJuXj3b1rIXIOr3JRM/YBUEJwzMP/XlD5hdxKpSalNW8wOE
UFV/EKGOMRtvOKy71dIWw5bBA4Wbivt39ggrolYDj13yJgqNp3NXo4sV+iufcWk5DnxmorTOPTh/
vAbp+WSHJ6qC/1lOs+v3qKCCYVb3a3RxS6GFmVeRg9IxoD9zfUiCKAoaoxJBLTCfmvj8XGjyAzDR
lUOwGDyFiJiYReJ+nz8lnVE9RVomckwOPXz+J+AHm/JHSWY77mrbN/fDPv8qJ95ahXWpXkQPVAQ1
2Ol4qYsduAgDk5NncS4quWlKol2QPQHwgJZU0sbTl6T9f6S9147dRtO2fUQEmMMuufIkaZRG3iEk
S2bOmUf/XS3jfzyLQyz+0msbhgHDrtXNDtVVd2jav7g0EL+2KmvXwJt1xzr+mbSB/0FFKXWjw71S
sLSvfs2i3GIUst0oAHfc/F7gyqKLIK/Ge/UMjnJHbrCvZLcpdtrHjSW18p2ZdZzRoWFCkXREWvlq
FpzCpEnDExXVummvjrt4cCOkLdA+vq/d5kPpeNWTtCnHubJZhOgnFUmoNG8bbYHFnrRljJd744eW
V7shso+3B7ZyugrwOVLH3FdvLeqaYFbUaegNt4xG6UsjWcrf0gCUU9Jm/ayE9ZYWwcqIkDHilcSm
Ydf8+r6v5rGqo65rmglN0Rh5mWaszbusqcyNzG01CnhtBR4BdIblbpkgZ1gSrDM3bJv6YzXr9Snp
wuF0e+5WisUCB0RZWpASeZVdr4k8DaXRDEegCdFYeIGCa0Hs99p921S2qzphfYI8SAfEt7ZEaNe+
GhhgAbCnkvvG9Xm26sHvVInjrRv+DpU+Oygx5CFtBvxkT9LGpltZ++KZTQ0fvLJBAel6nNbYRHqK
8yo9vNjTKSRIdnZI7Y0oa6X+qzDio75aGhn2pLXUEmb8u98B6zoI5He9lx4mfID/f1x6K4vkKt7i
YJNxm6n9jni9f4k+l2ehresfAusUf8Mp95cH3lYjeyV1+7dMDS+XksWyAjk0KdrRfmC6XLftJ7wE
MlTspnonl336GPqm/QmFmWw3Bq12kodmKzldWTb0tylSiFSKluniQ6IR5GDCR2natsbUVUrrBVuz
0o0b/3toKBskjbVVA3yGeh/957c3lqpkXdSzNd0qHRW3GuJPRjF9yszk79u7cO0zAm+gvoUZBPWX
xQ1MU1uaS0DxbsYL8VOl+cW596XkcDvK6mgoGwiVCUFuXO51vaytXuPLmUpu7Km7aA+dTn87diZl
IwtdGxD3pOBu46xDved6H1ip0ZaykxsuUK53ztB/oPJ+vj2atXQCkMx/McRKebXXZKcPAztDhi28
7//WH5LYy89Ckth6tP3D9FU5qofyIp23TBHWFqDgz9BWoI4L2eo6bAl1pbSKinMLcsOuq6ujaeSa
6+jN5yDUdrcHufbJhE2YRTtPpuC/mMfOd+xRV0GONX6McGgVf7Fz8zvkmY2FvjooLmie0I5JuEVq
YM8N0iDCQdwY7mjmXTSTmosceX4Tbny2tRGRMoNCgHP4tlcSjmNc6jhksGOLdG9F2btOYh4drdmY
urUh8VCnDAa4h0tmMXWS6mdV4UM4nJTqn8DSX/Km8mFr6vuo3FqLa4Oio6Wy3hWKp0uCyWAHfWqP
aNvVPbJRmtHRenY+mSB83d9fD+SONp0E8IpvyrTmEJcVXWzDVZvc2WXajOhwMRd3WVls3Zi/XhiL
BxW1U6ZP/I2zabEmUqcs89gf/qVTarviOIcHeXD9EXrJdDCw+J5wiTM9FVZ/62abBOO1iwZqKlbK
9DDo7C8+YBZ0zTTExB+8fqd/LplU9AvwyHPN4iB5wjCu2OmNh8pQZrtR4kV/4GBJ8+T1b1icMXgO
Y7gU8RuER4/5WZAYjKN0aZ62ZevX1uvrUIvp9quwqCQx3D75KEv1Ow1+u2Wn4BvLjZxvpcnGqIRm
lwBvoTOzqHcmIO/mSnxZ60k6DN6/jivRJyVwU7hQ2r6t3G4j5uroXoVc3D1NHhd5bRKynQvN5ale
7MBlK/fIcBRnyRj+ur1P1sqeV0NcVAOqNK+11iBefC6eOx7PohZQvNuue67cdKSvANQ40UAiLLe+
PalTEiM+7paT1D6NWZ7da5nj//5hhtsVhc5f+JE3ONS5jue2tkmWlUBrTn5ezTtHD4t95cvtqU4Q
gLk9fyufC6FxGm7UBIC9LuGaxiAXRpsSr3DqybUxTXQrM3tA//++kMggbkdbOT7B8ioKdtQ2lKdl
86nscZ6PIKm7qPCZ97Gk94euaY2TmqHzcDvUCl0HuCKoZIpwAIaoB1xf3wn62CnABGH2B0n8Xjmp
5r2EAxAmVOFj+U3oKETodnvhg/E1+kfpNuKvDRVRCZY1XlOw2RbZA0q+mUVVh9U4v5tLcy/D0wRg
/wcT+jqKWLSvUqNMn7QumInS1y/l2LhzGbv+8OP2VK6t/NdBxFBfBamroa0BZpIzVIhOlHswCxur
fmuyFqfvACqrIGOF4kBDPkgfi/ZrZ8wbQVauGbJuWr4IYIlS22JB9Eg1ZQi0MVcQvr3eTKQnv67T
b1jP6g/l5PeeXqXxfaa08j6o+y0R8rUxIhcA3Y87VmXTXc+i1ZfmUMiI71Zq9jRr2REijmdrWxnK
2oYWroGM0LARHlp8rDIZxXgUPhYlH2tvDI6H4cDBaOIvt1fF6nho0lO40Ei6lgs8t5UUUCvTKVXl
h6bmtZ1KpRfnqJzfDqT8qoAsEhRHgMmhAEDi4OF3PXVt7eRt0RlUzcZhij2p4GzcgbGQlV0Qt5Pn
RJN6npQieKxCVfrQtK3sBZnV3cX1GD7arSXjuitz/4xOAXQBDT5F3YOdHX/U7Wi/AzmuvtiTLxVu
aAzlU2yreEgWjXmySzl9iZySCiZXGh7Tpi6N+ySelGd1VuzYLaoq+1bpiUo/P0utvdJV3aVMouDR
jiVlP7ajtA8UxN/NbLK/+GZj/bTjUXuolCyyPCnS0nfIH0YkOUNCRy2M5/GznZhJ52rF6L+LazU/
ZRgWv6SGTB3KH23/3VT2815CYDR1szScG3TOcl3b67EZPYPLTg5akcaXoSyih1YNpedxLJ2zkcat
q6SddSz9OOeFkaTtj8LO84+cklHrDvKIqh41Ivud3srONyftlHOs6k3udvEQfMJkxHpQmplLiFHc
V2MU3U2BUfBvK3SPEOOOLiqeZ2fJ7+x//Mqc3ambiu9+Gk6XuBsw5LQ48stOU73C5PMZlSzt8s7J
7/REbu7COodEWfpD5pWNQ0IE22pvFvYHbRowbOswVEGxs3+RIKN8ls0BsR6VdmNXCKoBRYqs2il5
u8kVXFvk1DTJv8HMUaBfrDy7j8cyinjeanOn38eWPP/snD71gqAdNxKntVBAeCh5CKzNm3LLnJup
M/WE0svmLtfD+9ay9mqvfri9m34dAMvNRC4IMwEP3Lfi7O001cqcAh8LUreY9uU528eHsdyHH0Tu
hJbOLj31e5wREL1xI08wS9ujSlf+U/K92Bjz2mH1+rcskjcWchTNFb+FJ+ID1eN9Gn7pgh/luKXc
tRoIQUzOFv7ijX19glC/VaJCvNvCDBfQsLCku2CWhzMCx4gIOsM/G5MsDvM3k/wq3iILJq03Ea8k
3oCwcQvw+Mm+lE+ja56lTyXyA+/xlkMwbCeayHEMYVg9Npf4uGVau1Y6EVXQ/417McFIr/WqpPE7
BMoi9LQ7tv74xT7X+34f/QhoQQQ5jWZ3SyxgLWWgcSbcTpUVZhigP8Shah7/VSNdaiHopUkbmf/b
EBSyKdfRnKfURbPj+pPG0cBxpiCciVU6it2FO+jfb39F8RC7/oig2jW6WII4pPHgv45gJjHSzi0R
VOlLl/zNZYBgdOTqyLz76hbUZ6WvKqJhGiXw49zdi4s7VFA5VeWBS068gtHCHrpdNaJspP70z5Yn
H8I7CV5t56bJzvq6hbR+e/oQHek+hgsumcFej1VJQt/KJ8bqpy4URrpGP/pwS3hxfYyvoiyWo+xb
1oAqjdDPA2i3x4hidtX8MPQPwg1X8cyD86AexKaokH2Otor2b0ECDo83TnK6Obw+lk+4aIyaoghJ
WXh+RLGXqXL4Jc7s4NJX2vzcqIN1DhQ1PMpTrX7IkKTXPN8PtuqKK69yKBOYZcN2Ethee7Gu8gRv
Mz23BJ0+OGm5q/7Mv6YHhzM3fexn15S84Gmza/42+70Oal9/4Kg0lDnrCWp96O+d70roDs/TQ3jQ
Hm3ns+Mh44LzUxx8yCTPGvbRJrh+pRnKD4D7hDkTIB5q39c/IE+TnlcaPyDEO4ZLx/8a4ZQkOqHK
3n6adqKJsYXZ2wy6GLWuVk01VgQVCw7VhA9Zt0v1kx7DDB89IckeKIkbPG1tp7f3zfVgF3lDBURi
zGDnuI1TVMdwtKDkRpUG68eqvoS+XKfu7bNq7TTkkYmKiKi4vmE5ZvLUSn1NwNn2Ycac1HALv7oV
QQz51SswDcMY+WQTLZHGyGlDBahuhF//b6NYrBEjHYe0sojh6AH1sMRVYTTeDrH6ZV5N1GJFZFGG
y5qYqDDvHhxjOpflWTHxjVTS5LdrKyyCV6EWiyBS2jQjCcN8U88+zY58iZS7emosFoX8R6FAnFPq
gCi3hFnpoTplIRAWt/D7B838xiZ07clBXXzc3Z6/FYiFGNV/ocQ6ebUOktZUAYETStQT6RyUh/7U
e8U5+6F82qZKr606YUEi8GMyGrWLe6nUhroxW+aQl8HTHITvJis43B7RVojFpVRNpjbbISGaUtlX
UX2Zo2r/ByH4KowA2xqoptdzhqOs348DRcrcjOaPJQ2Ks53GpJ63w6yke3SrVEQVLFoGSNUsvs1U
B5ofzIM47jQEcnrVm77Rmj4GF2H5Puy0T2V02saEraDvMLxUhBkPqvO8YRb7VhnVYp6cntLKeBC9
OeN7cQx31t5K99m9dWydXfdSnenDH5Uf4b3xNdniPK6OnEud+o1QP5aXZQ/HTlKrEPrm4f0ILi3b
F594f0cX0T4QN0zToo6Dr9KPjRlfy5sQYPz/vuzyYeGnTTBoDV9WvvTnoPTkh+ooOCzpY/0Y340P
8il4qjbymLWYaCEA52CgGvjNxWqSfdOxc8oBluEED13XIZKVJ/qeNlSz0S5c2xv0hoDxo2uBpMVi
4epVYdZpTutVdRLLNRvpyU6HDfzLSv8JG8r/guiLx1kxSwVtPRhHY+pJH8wHf/KmbD/8g0AuDuP6
LqveJ9ZJfMXyaO02PuDGCJf0lrpJAcvEjJDjbPxSo5IFXdoLv9mpV+b40LRedNiCqa3dQWQ6wgOT
s+0N4idFKivOK5q9YGBesiJ+mrE81GSJyOP8B1eqLd6AOCtBJFjmvH7G55MkXmJKUJnHMnbCMwBj
dWMfrC1JHhAgJdkKXNCLdaJmkZokBe/MsUrGs9N2ya4op+48j80WLGU1FA0t8IWUUaFTX6/+vKjS
dJaok9R63J3Suey/NGWS30W5nW/USlZDkdNAYhHwgyUEZYyGcI5FqUSRAyS/RvNrnFXJvrasLWLh
aiSQGnSXABsg13Q9KNBumakOAVuagt6hMyi0uU5fJod2rIo/yBUBGRj42iF2QgVo8bEcO3RyOecx
GQetcc5Cw9rL2bZtwcqYFBkgFkhTXrTQPK7H1PhAyTSTDyVExDHa6ZuPFKONU3asdvIhrn82PZJ+
CNNsFJU0MVmLdztFHqaSC4FO5PK2rYcwkro5A2QTJP29FDnqRUchWrORxR9xF3XDwqwiN5t0aIdV
KD8ZZSOdCtQ8v6t5hOagXAYlr2AouboTY5huDc1LNlfAJkOr8oqgsd9pcRc8dUYSfpTnOj+pEU6H
UlMpuznKTFuw42inSfMQeOOYyL0X9Hp0Lgtt8jrmesvOd+VAeT3i5S3UZ340KjZTTZl3cCdMmneq
HXxT6vFdM1qDd/vMFOtjOb/UxGmeYQMtcJHXH7bQA3uaJ7ZFBfDjW13Z6g5EVo5MYupkxziRAbZa
tLtaM7cuht5Lm4iBt+U1lFyEGRXtvRUqXWFkfRqM5Lj9IThBUy1+1ne919wXhyDx6iMikcfbQ167
o8CigcXgFOCyfzNmq4mUYe5Em1l6mndm9FA9orzOYo4ozQTR3sHnm1Lax+SwZfK19ogVODidhI5u
4hsuSmmDtjW0X8XEYY/u+W68zw8Ju8g4NufaS99vp91rWf5VzMUzKSqtSCojxjtd0o//Ev3NDxjz
AQYZTlv34Wa0xYmkqJEcKgHR4CKG70Kv8sJD6+YDRH+D+3fz0l87mv6b0TcydePo6DSRiAfvftee
pb/1fXF0qAhYR+OCFNNhW6FOFTO23DVka7awuQdIYC3urVQzCm3sydrEcRidsvfOY7lPPirfjUe6
IZf4e0ayIyENXZ5mNADIO3Yq+l2+h6DcSOa8iRJfyXwQnPnvBy0+sR/6M61CfpBwhhUifYm9B3tW
32lHtGS99pOj7+athvUKcJZaLXsW/x6giVR8rg+PPFXDYkhJmOt20r4X8Rw8JGYUHOM8SR6buqD+
qORWSHEGM6OXqpXqp6Hsyp8mDbUDbh/TZxvIx8YTUMz94tvgSE6jh+6RaIwsvo3V80xPE+AOk2l2
nppJn6AmipOex6AcnftWazaeamsRcTcDnsOtD81/cYbKUmCFUkrEciqCByUvp/eWn2ZerbbFPiFH
4A7J9eTz7WNs5ZODCBV1Xk4SnmuLqJpvxn1ooKme6Ey6W2gaWqK2vOUzu/aRr+IsXijyELWzLBOn
P0TzXjikCM2thtp54Qpq//aBtXIDsrHo7YM0Ry1NEyN/VZVoCidXx16ghdPKOEh9cbCj9K4o6889
vji729O4cnwgNY5GgoJAPQoX4se8ChaT6krRZBtITFjfLMmv3KZuPsZdFG+skrXvhRoDuoVUXEh1
F+tSkqosDsLWdGskfVzfGh/t1Dj9/mBAqKgYXRh0bJZJrhz1nW8gWObqifEta6InSS+/hfUWIXyt
6k2tW1Ap6PghWLBIB9GTtBJ7KE2QhKb9OEgUSCHhyfbziBvTRY8h5OFd1NGfikzbq/JR9urCLE5m
7gS9a6mTchlnXT/OSJVsPKjXNiNPUFDZICcgSSyunyLxE/rhiFDE2IV5uUWTZ26iF6MxH+KwgueN
Sd/Gl11ZQsgpaMK0CG7kG0hDGuqSUhoRNop+O56bEfF6JNXBYU1SWQ9/EoxigeB5CoeoxbbvWyVs
04ZSamw91LKwavlrMLbeZWuXOAWg/6IsNv2gKYDJUqIIa10hoWjfz57tGojZ5N7mFS7+b4sj+yqa
SBFf7UE1SlPTKommH9vz8FB4vZt+tjldaoT3pY+398jagXYVbXG8xH5r20NOtPEQPFfPjYdV8Eeh
7GQelJ/bp9nq6ng1lYu9gmjiWGgD4YL2Pq/LrxMG2pqVbxSN18p2dMG4hLlK4cotEVHYhIWzEhPm
DiyA9aQCpMEQOd4h7XQWLEQGuNfvI2xU1FN8/P1DFAAgVUMwXfA7lu94fzTzeEoInnYvU/jDx4Uz
M6KNp8rqRL4Kssg2CuEfmYsgZWPeYXr8lxmiK9K0W+/3lYP6ajCLE8RS/I7HJnF6/1Oo0kyjFnp7
Cd4eCa3v6/Xe663i1zIRCkwturzZdfFLIE8bUdYX+v8mjJLOdRgTflvQCKOHzosea9p0iO+/8w9I
rp/TfYCU7f7/NqzFodGOaYxZBPGyggtO4aHcYS4Q/37ew+eBlg0Q4hfb/XpUdZmHWWRgnUDz9+BM
uuGmhbUFbl25ReDWEQdBfzhES3ZtlXdYv841QaZHIO0nZZhYB5kbSuEOjNfh9sStfin0VbmwEGQD
vL84ANFOrusREyAY79mzduIKbXf+Rw0dc/PQPyCeVG/ckmsrEAClDk9A2Lssy0aNnklYhjrArWL9
mJvOlzAoTr36+7hC1LW4qGiRI5NIm/z6W6H/XtewclDitZuL4hvvyqH91Pv6Bnxkbf6AWUD5EoJe
lLYX89cGnZQVViVU4EEFvxtDN32KjiP6I9VX/S58v+U9vhlwcYcoWTXmpUPA9Dze29/Un8LAzPpk
HZF9r4/bHfeVM+lqgIuJrLXICWWV9Viz8JU8QNBrq+G0siQMQVuFNoJNJ5DT629lS3hQpQFdF94b
6ZfQrpwXw5/1GE+YeT7eXvCrw4FhBhBUqB0uq3paOpVz3jF9stR4WnYyYAX+QQSwL7+6dBDxF9m2
qtazEThisnw6VpbqJycj7a3f30YGj+7/RVlcSXnZxUoj7vYsjNVzRyXyjMlc5gaRXGzcfmsXPLFE
PRmDMiqxiyWgR22n6xXfp3yRnpyn8F16BgbxVVgb27t636hu+Jh+Tj42Z/5pv7niVx5lV+EX76S5
CxAXgAXmJp9LzK6QpCW5MHHLiEc8D9q9SA6TQ7TpqbxiWMFb5tW4F1+yAF8xRjqBa027a6PhyYZP
zX/x3OTKoUICtJ3Cd3GTSJ4vTW4xBhsraYV8cP0DFh85mu2x0B1+gPxefchqFCV3wSM0BJwfwh3a
Q+Nz97dpnVE72icHZ7dJ6RKH1yI75jFHb0m4P/AsXhxuMaSOaLQ7oAfBrr3H0sb1z23g+h/Sf/C5
2E+nKtsY8tr2VIVNG+hVwE3L41SZrKSOlRY5/ynyUp6szdTvb+/PlbozrO7/QiwO0DbsGmWQCNEf
/nWzGQ4CwbOVkqx+vNdxFrtGyVOrDTTixGftEAEvB1v4WHkc1l782H+xqBPKO6ly29GFwx5seryu
TiVFDNozYg0vp3LUk1JPDTJIPUrmfaHr/S7VenPjPF17kPP6/C/MYjr9jM6Nnv0CC4w7/1JdtPoY
HixqoPoh2xnJkYb57vYXXLsv4Brh64SQPxoyi/tCU3vbtyeET1GsbZAewOo8HIPm1Af+7xObBNED
kU4BuLDflLraaUQqWELgbx5q594anK+dLUfgURXFze0o3hjZ2lGnKZYKUhyl+TdPqcBQJN/IyMam
oTrZc+c5GpJ+E2tmen97DlcjQSxCkkaoxixvqa4p7GhKGViZyU+K9CKZeL8l3c5XN42dxedYniKa
ULFkR6M0vyyLRrHplzGQfTIWPhRVeYazF7zB6NBs3Iqrq5E2J3xXiiIMbbHpzJpszNcA8zf7aa98
bI6F5zxbwM99t3vKPjjvNhGRa2ckcCmUfYQoxRu5SccuSx09uH/VmlWvwTQOEUaH9a/uMFeW77YO
FnHrLKfzVcBll25w2jrVBwJq+vc5MT519s8em1Jq5RdT/3Z7laxmm3hL0AKl8f9WgHFSC/q/PskM
Aq4HHY8j8aiv9wrtjfDSudGX2/F+1ZDeDO5VvMVpYulzqFoZaQ0iCo1FR0H1kn1SucWFUsn9/H5S
aPr+W53x95yZUE7utj7p2vHyesyLNZRISqT7Ab8h9S/tfI9ggZf5W1y1tTqXcO3438wushq5CwRh
hJn9F1Mf7f2d8pyc9YN8cnbju9vzKqbt1rQuMpnKt+SxEZ+xzeJdbZa7sdl4CK1NmsjgwYzC1n+j
PGCZc5/YsTAxKpxwF1rtpTGkU9xvqjSvLX8TIR3aDxwmb641q45byIriwarIn41a/eLo+bOVOn83
SfRP1STH2zO3+p0obYGJBfUtLFCY2lcVQieDxjXEkAqHi/V3dKporrEbJlfD02Ub07O64dAPwWQI
5B0VtcWXgvM6tB1ciF896WAELnISp0l2ztFFvFgFMf9kvb8OucgyE0AHjc4fqIbHpge2p/Hk3Pqr
muKN03kt8wIDJjorAuW3rNVJSl2jXAtiRFLH4SU2zeKO2qF2yZIm3NfzqBxDH1XGSc/B+HXplr73
2pUHqI9OC+IEYPwWO252aCcpBeGHuD4UJYXJ9qszld7sbJGw1iKhNaKgVITz9xtoQyCFML58cqKi
szuXevyxtAC+jf54qKZw43m2tvNsyKA8aQWUYal7EDbOQM4AHcHu1MxTosg5Z0pfI8w+/UH1EFAo
+1sGGigUvq/3AiVg3zEGCxhtEtcnVevqA05i+ePs1Jvn49qRxUUOmZwXp7jOr2OpQn5Mk4DzyZfm
USp31a/O+rCzaXDvcPA8psdNAMHaXU4xTOVcRhcM0tF1zKxU4bzKIOoE34q7nFwl8yIgEqK6Uj78
vpAe+u98NkGxFT3sxUUjmSOifQlNbA305+Pox9mnKY+puU1+skUMWtl7gpvP0Wwysje0ZZSTs6yV
QdtEsVPyFknCXaYk+zTSdnEmf/DhTLqJk33rQ2dj169sBrAKlMfYeMDKl5M61UM+NUVEsVQpWzfK
nB9gumZgGdK4K1V/6yOqKxcE4gq04QRk7G2H0CnleKyEBg6Kp5k3hC/VM6V0QTbQySXCw9/R2TrG
p+E+3/ffpo/hqei95Gv6nP0YzjndwuNWAWNlg/JMIXmCeizQcosjnfJk36udLUwFbdcKVCZaQshd
LqKtgsHqVKN9Ap7K5sWiLk64pBpMM+2ArM05gMki9f9ylPh76bRfm6nZwh6sDguPZOF2Brhxydzm
zVcXcc4G9TOgWnCikn2pFNmhIQs43L6EV84CYTMh2oJkF5R1F/syMQypySpwoazgdxbGnqfYGKIN
45W1hUNaIThdCA1R6rqOAh5EknqELIAX8GpIZbRHwnMxGAhJK0PnNls2f2uj4i6EyoTJ5Vs++jSj
mWcVMpV+q/UAi7nm+Pn2vK2tBzpjFl052vJvyIDK3MxGLK6BTk0OjWJONIf9FzttnqvcOv5BLPQd
sPlQqYMvu8NJLrV5l1DuMHLpQ2+FXyx1KFxLCiKUHDV/o060OjKa7DDfONPepBI++NZYeDPg1RFf
jCD7apfTj9qoEZKt0o0DbG2hUwYUrAD0B0lyr9dF1RvxLI/EatvgcfLtc2rVH4y6+XR7AkWatcjR
eYoDSBQICmqti2MibeYMEROFMGX9Ixszzsq83xUYLo4BgKppyEo3l4svt6OuwQIB1SKHTWeLXsly
dB3izbaZ+OTThRs9Tp/FA13ayx+i43AwLlBZPvyJRQ5f7lVMsTNe5dRl2KLzGDgU/NMBxXZNfjaN
8LOjxdL+9ujWlglsQSopKD5Aalls6b63Kz1rhCKIGlxmVd9naetKdrobhmmjDb62m1+HEj/l1ZjG
SJWbSmTRoZr1btRLd2W+6f21HkSQTm12mb0Uk6u7rqTeYFBTnBRX0v8ykPK/PWNrix0oCXo3usYa
XCLKCkktgzkKwFAafb+TAh1brLIHyQI1cGMPr4YSUq/C6ZC0fLGv+DhG0/jsK62LH+oYnbDOeELe
fuNYXwtDgw6tRDD4wPIWSV0xDhh58S851sMj+C7uD+1z7/++iQo+RcJYjMKTTcdsMRozGZVeiVL0
7I3xSUrCe6cOt8AxK8v5l+IyQC7kjbilrteYFGpDDpacNnqkZydTrkrZ1aW8ibwpMcZTLSXz99vL
YS0iPFsUeQ1NYPwXGb8ZSq02yXjdONVwzprpR+E7Z6jrttfk0UaRYuVDsd6gtomPJMQyrkdXgNtQ
+hjrYNOawycZRWsBtlfOSjHIG5fVaiggfmDESPffMM2ivpgaLeWyQjkWnU6qSLH6oVTUw+3ZW9mu
pPeIjpLeUx1c2kLOTToFRdnQCkQuxZ00+2LZ1fz7O1Y8xYRaPMz+N5WXQM3QF/8FTgkeVezjVfti
WJ9/fyA0TYWEOc4Wb+SA7FoK/L5jIFk/fc1m56XJ1a18cm2ygJMCZyOBfYtlteSgVguBGTGK3jW0
FJGNdGOqVkMgjsAfWADxMr9eYXFUJ5kuchSz7n8mRv6sKPUG1W2tgGPZr2KI3/DqHpByPdXDWMR4
P6uudZhPiaccp0P52J0FC+wPmiGoS4PsFKIPb8G4/RhXgJOIh9Au5m/z9CAP0nsyjI0lINKPRXpC
HwReJH8KV6rF2aOO6axKwthLU8YPRtw8xyVDc9Lv9jx8bIxpi8638q14M1IJQ/wDQMyyki/JRvWv
XzkapNYPO53qx1rTO3ufaZPyZYqEbs8cj+bJBDyyS1HCdc24yWYovlJwVqegG6Hl1OlfqmUG+9vb
YeX4oELA78LmjP29xOg4TW82Y8RcFI59hLr5kAfF7A5VvnF1rfFRbUHEhSstSCPLSSf1bPN2pm47
oebBU1n9HOZe9wBd5N446pEr/TP8UCp3m9C4cu6TDQpUnUUy8KY9hP56PKkd1AYEqmCOZVS0eKKo
OLN2JT3LtEpPt6d0rV1KTmOSzENnpLC7WF+O1UdtkhIxxnqjzV3nbh4eo33mzc90paDEhKfmaVL3
beLiCpEfNxOflQV+9QPU642bDj6c5JwfkHTVU61EyakJY8mTA2GwlZfavpHbH7GTvEz4b/EWQGC0
zOqXuHdYiKGu0oxI/07j+NwFQFcSv/hSo4kRyWrsNoMZ7js1zN20T+tdN4VYeuh2jj6poz8qU/85
cvJd2mrf5K77FE/BngPsW6LNj1oSfBmBo7lGSRgs0yTE7dSL38dfeZJ/a215l6fFndwUz06XnnPL
8DodJ6mgUv9WlfSznsvKMZ/TCDMP3XGDjudYmyiftIydo476Z5E9uLkSPnXzlkjwm12CnZzQJcGp
jAbqG4plV2Z4KFi82hu/f5Gj8Vkvhictzi63V86b70YYYbZuggenL2YtyteRWgRmhU4veX2Uxsjf
x/JJDwr7PBtNnbmplqngwJMtCsra6Dh1kdgEDI2q12K9tqqOYqNAvc5l4/lTugOE6LXyb3PyGJ04
ArBnBVoLcet6VRpj14e2z/NsSlTXGS6j07gKSQsa4Bvp+NpLkCoEsjY2RoqwIBahgrIYw9JnA0ze
fEibXfhD38c7NOzivfbgHPtHx/SGL5m8FffNB+QIRXwV9CGapW9V0/3IKCdVlCYFg0gQ08LDHLiN
wVfzEsDfviukfCbZa3NP33K2f/MZfwWHWCra+zRxFylB4URmWYChd2U0rahruH0ZutL4cnuNrh7k
7ARWKqc5J+pitahtWOm1DvlOewp9V9lZp+gSPOhABZPzsGsf27+GU7XfEu5aO8VfR10caYkRK6mT
ErUalScnkRFK+hCrpFaNtXFdr06jAO+h3a4JM7nrZVpXw9hGKc/GfK7Okp597NTqHBvGRna1lhSQ
hNA/ol4hZJ6vw0xTG6e5aApgomF/UyJz8iKIus+3v9baYKjM8/5VSKzZCddRajt3slhGjBsZSC6i
WpHPuhwlF2lKs93tUKsDQs1TVGspjy+hdWFQdWkcEMowGrdGx6pJh40Qa4sAgjt8FGGbAdP2ejTt
hKphIkPdd6aGeymnm1LEP0NNeZ8U4ac/GI5FBVAQe+GkLGauC4Xqo8FwqvB92v30qcL/nwIs3aqS
lAfiIHTSU/2+bkYXAUzvdoSVj0+VD0A0qF6ulWXeaXaRoasz8AM9cadQfaqD9qQm6vF2lJViHyo0
oNwg65Pm2ouPMonllVpwhWzDP5APARD7Kk3JrmzThyhOj6zKjfqUmPrX+bsKpo6nrq2hmCzSSTHu
V+8SU0dRu8PU1nWk91nRn+cCKfb801xMrjyohzD+2ZRbWPY3CEoRFMNXEPO8TqC5LY49bGWl0kRI
9hc6OrgT7bTyJKA/4d7eGN9yRpehlmedxtVVBoTqHNlDNdAztOSSDhBPtOrS1f3zHGwhCZdLZRly
8RFJL+QykngVG2bgymRWZf+slFuJxpvMeBlGnCGvvlxdVXkbFYxsunTDrsGGKj2gIjD9pZxMNGKA
o8WBm7zLPqrki6ASti3ifxWBl4vn9XdcLJ5Zjvs+7PkJwgpKkHylfe/lh+xB/2r/iPSdfMaT5xva
KoQP96lXH+Q7Zwf4/r2luPKzv09f9EceE5teZGur+vUPE4ffq7mZSqtWe/HaltLxNGvqqZps4Hkh
sKupeIoK33OC8Xmup41DdSvuIlcaE0tBiY244rUCOPg0HJS9ftpSnlteD8tPv8htdVzj/TkkTEOW
bvqJu2no9KutcOvTLo7sUGl81rAIcekPwx6HMQUhBGHzBdjYM0/xc8BHzT3lN6t9YmhUxlCPxUX4
/1H3XUtuJFmyv9LW79mbWlzbnoeISAWNQumXNJSK1Fp//fUscqZJFGewvU/3mtFIKxaAQGaGOOe4
H/evvih1CGPKIgQGICQ9yMtCp9sJ5D5JbPHQ/s+b7ZeazOdYOPkWcArBySU2ZVWLfuKCcQx0ZMkN
ZJ2oQNN1w6BWyAJO/m5NBuOhRvLZFbKIYF52xMVqlVjW8tggY/2aFfyxEbIKldrYv3Jhl2f750BA
AtA+oUFW6TIewp2DvW4JgC/eRDciHWayMMNVFt6EHL1Wq7sST+5apvyrDQklwH+NeukHAZSsitUE
oy4ao0JEkjO0TDlCdvQzJtCA1KCTPYPeXJ4XoYdpfe32/mKr/2n8i1OlqeLejHOMLz4LwV2e965R
t7Qu12Yzs9xqr5zVv7zJKBhCEW/xBLzE73tRB2/IGLFCrJhGBdrexyczuIvM2LnyOJcD42ItosAG
ZWGc+KA2X0KAUKUeAVfhwsBAsUWd5BDFwyQi02KGW2//l48SBXcACovg0pfCLlD3SqykZQL53BsQ
T+XEeAiB/Gkuh26iQNpV5ateL5YkcYSEVSGx/GuUjV+tzwX5/Ne3uNjFhxi850jEHU59zVE7JjV0
6fQ33NDrDulqeFDaK/v3JxXi8lb/OOTFBi5KQz0WAS68slHf0t3AVZixnr3A7f0UvYNOyFrYm8Q3
zduqQHMJPA9TMtodHA+vqXx+sXRfVvGP3+VilwctLc2EcZlgk13dg6wSlkR71NFeEzDUkUlAxg/B
oNFG31jHgIi3+toYyDWO6K+CtZ++xsVJEASlXLfJvMyFyJPfv61lEK4iIq6vqtf+ag3/cM3KBbBU
lFUL6jQGGx191XykMil2zae/ZO5Njxl88GyJalQk1zvavlA6L+73p/LTD0GD3oVtWaYYG8o/sH7F
gbfoxGiuvIFO/fU27Gs3VrkITZHMWnMZYjzVTQ85G73SFh0JqlXQh7lyIly7rRchadIYRigvO0ib
w12+MSBApUNxZ+o/rNY69ikMocf+qjLAl9LR5R29DFHrtNAqA8Oq7mTnnEXrBn66I43PoYeIcCWN
pN5eVVNaJuR/WMOX0mB1L0jB53OMPmKZNJAIkQlf7ys3wOYhPypoRXGkD+1DZtH/5JT/0mxwedUX
21ZXh3oTFXiuxUd4q6KLf+nnx9CmQueULGHT9cl07Zov9q2Wo2VYWfYt1V1UBhMX/Xf/C8vib5cG
zvOi9Yd/LuaRXiZznUq4tLzBAHMFq/treN8vsidsN38NcTFniilJKh4vtJrx1MXcHvljOIv0Px+p
8rKP/DRHcKjgZIOiLaAk/QuQUfWGoZYDNGRqJjnoKUOAyUY0fiF5+dTcMp3Eyfx0xuNKnOsH7JcA
/mL4i609C+vYFCwMb7QPYZ7Tvm+vBQ2/GgL9XeiyApgNevVFbmY1rT6nQ7pc4cgkmHcHvrXr1wmF
E4Yjr6WBXqMhfF3uuKofh7yY+FOi1u3cfw7ZoUNDRz9m8MTdmUJ/G3ZIAZQ6rh2SX2OEizEvJn6Z
NEOjVxhT3yZnSKt8ZqG0JWLt6XiGAb16Hl67sRfPTtCiQNIkPLuB6iENZWKuOmwtcIAfGKbMTmSJ
c21PW+7c5XT98c5enMFCBQVa4EiQt1FiYiQKvE3gpFHF8Mu79hR/ORR4RGCML+6Al9iiBgb8VPQI
Zwsr8ZIK7jEG1yYSRb2j8WvSxV9jHDw+gAoGVMug8ful7zozIkmuBVxYvgndgSK8tWumuzJFwX+/
xFq8ZsquiBBjyUzwYc/jXdMw/bpf//wdLjunVIinpaH5OW1zX/9Q2NKKNpWfHnalmz9fN+n71RQC
Kg+jCktG48Nl6tBB+Va2UtxjGPUxNX3KgV5+bnD/9Tr+H/5eHL7NjeYf/42fX6F1WkcQarr48R/7
8j0/tfX7e7s9l/+9vPVfL/35jf/YRq910RQf7eWrfnoTPv/7+Ozcnn/6wUapqZ2O3Xs93bw3Xdp+
DoBvurzyf/rL394/P+V2Kt///P216PJ2+TQeFfnv33/lv/35u4kJ+18/fvz33+3OGd52G77/5p6z
l+h8+Z73c9P++bsgKX+ArwKsBeKhMD/6pG0O799+pf8BV/lFNBepFvhGOh5bXtRt+OfveBfEZ+Fu
jRYjdCyibPn7b03Rff8V0CmoSoB4ZQEUUMzf//ntfnpMfz223/IuOxRR3jZ//q6IS9T311LHCljc
RgDtgbkB0g60dfH7H6LQsJ9bvS7TYyMqtwMkYkk9aBl4VjCBqmRoh8sSpAkULjyJde0ndevX/TTQ
RAH4l/TFC/rOgQzLO9EEq5xr7Z2sws2qF1ZJkEKP0NDADpDQHF/JXqjxLZdNmQBNBrVGyKEsE6GY
hA1uIGYWvVQ6QC91ykvIwhQwcxSiUxZXb62MuqbFZZHUNUwHBvNllNKXJEmYpg5nXW3f0L4AtGzo
vEqLg7zcq1LUWrfZ2CqUa9XSqpFJ6loNU9GN4ly9TXS0j4+aJb10ygTpDzXt9kPTiVRLkvwBxuJB
jTKJUB4FtCH55cCDp6BV9P0QBJBNTZEp0SIVoOo31yWN2qDfhXE+z0SCUk6Ji5rmmWlGCdSyBnJK
YV/QDXSOjMiJzJpLrMxCCBRaBr8Le0s5WIs5QGlO7ZlDW/0kxRMAiyhIo57BW7PlXlRp2mOhJ9qL
hL4CqkWilRBljAW3UqrIkXpeu+PIrXWWJnddrRSbuq9BZITX9N4EFJaRCqboaPwWZu3emCrpITJK
pUWrTtEj6xBj8YW3QriLADQd9ajkJ+iuix2EL2pA2epsJuc2x5cmZTHrNQFWOa1DS4ACB4f3067n
Y7vnDe/X+liMDFpyElSrNCF6KDA4pGNgSoICkbGN5BZRwYhirC6mhbcY3LF+Uu9iKQh9M+rMp0FO
DIt04wBXT13J5q0Kp24HAm5g//bx4BfGwjHSOtRASDkIpjM0wvBUalN1aMJGZwt1/za3hN7vC/wF
QF52u3oCdYMPHUpEvSo8DGhz8SfVGFis6e0eKnKhH4cjpBzEOV3lWmaUtBHD0jfrsHd7HtckTObc
1YHm4zmFZeWmZTf7cjMn2zhNFBJnGsKbsEnWsx7HT1U0CQ9lI0ms0+LEtvIYd3Uq0pA1mvYwBHDg
0eBPH7C4my0b0EThq2AKHUYIyDzAdyxoiJkU1WHI1OphiivjBOOx4AmMI+1JgT010vJY731rFnWc
zpUhFSBcLaSYVF0cStN+GD8MszZ2CqYTJy3e08PaTEW9qI97Y7kaOFIUltbvlNCYvUkXZztJ5eoQ
TCMIJlZpAudum84BZ3UgqpJgPhpZyJm1CKfD3jbYZbIeApzKe/U1GWF8xgYIUNwPdT46fSFBuiw3
pE2MkitTqmy8GRulPWEnap5CpRdsrS5HpsbGdGfWYrjW0ezkRBA2OoigSey7sgm2STEahzSKIWaa
qs/1ZMz7HvRD0G+iNloN9aRQ0wjiAEZmKVcdaQhgMNoaEvjVaU65aCTgkwSVV3bgbipNnrltbUxe
ICiSE0zZ/AhB7N1UlZCUQZyR20LR8XfBiB5VMb0fQnOttdlHUUnY/AKs8rqN12LXskkbJTbleejK
Ub+SCz1dZejoI2ElKielTHDTzSqmSVMW7hhYqMcXQO6KSRFfm0BO9mqWi7tu1DoskzJYJUI/4ETO
XrjE30PJygiG1zBK19tZLxWuPqTyjQqpS5ao4rGDsR1Jc7HcVFpuNJCnqCyn0dsJxnso2KTxiNvT
Y5K2DRpswWVCZxVc0sd0RL2GG8ZH2NQBNsK4sX849b6fKz+eIxfFjM9jBHgeGvJQMoS5xSWBIWin
vg6C6djY7T/phnDlLYjqtEg/r5VeL2q/X4dbIp4fTi0sFHVIYAJfs2Sm9eN0o7zOGx2ai6CKWHZr
Q/g2ImZjh83SIetei49/Tn+/Dn9xaE6CUqg6rnbsLWClqm20YCOH2HD9vjP8UoforFhcqf/+HMR9
HfMi26mLrAtHaToqxj7oE6qb1+iEF+yQryNc5DaBFUx5j6ta6unYo1SaPy0aNxZkfJM3M74LPZmg
1/jK1Ll2XRf5TRhNLVfD+RhDxseqYEpmfUu+/1Zs+m8jzp+i1P8Ywf4/GJsqEMHEQ/r34ekJUd9v
2/O5bt9/Cmq/v/F7jKrLf8CcHQ10n3ofMIfDI/geo+rKH6DBIzwExRQ9t9AD+StGNf9YAlFQpBel
C7Cx8U3+GaPiVyKaD9BQYeJfvPPvxKiXews+Hj1UaLFCBw34e+qXvcWIs6QXG4U1drYDMrj0w7om
itCxJz4UV9qsLjJ8xMEXo11sLYY8JuUEXj6DjOREuZejBm/YgVdsvvlnXNvLtIsI/NuAaDmAgDQw
K5BWft7LZAFVrpa3yAPtcoN4bKDyDdTv3NwP7CaDlGXpt6gagXnr5sC8lyx1cBRvUfmuUcNtvYbl
u8xHO/SCFdz3trWLUHURWRASGCNGSCzxzXfQCcA+3KwGOl1r+DR+TuK/3TP0S2AqQDYNHIuLOl2i
weszgGAAnhDsIcliwtnYhd3Z07FHOUjwot0621tscjlLiHGybhWylR6BWS8N1TsSAfIwmeJKx/fQ
WS6xcTk+I2RKg4J4SxJXZ9wv/OVqF0t01VEfiwOq9sD/exslzpWOhioW09YRntZvGVQSUopy61WI
SNJ/ealQxoEbwycf+mLrFwd1iuapV1jd0U52IY5TZW4erPRpa5bIluy0ZXlBFGfY9SJTz2lA+Flc
iROFUGPrS+vUF+2cFdshJSp6u6PdDJdrgFyryGvcGvV4v78tzvpzkLJcgzHsbSZtG8E2J9A7iQB0
Ux282vIsvpkyL3wb0dhYEPlZLNhgEh3SqiD34X/aiiW1k8tkFNzsA4rI2hu+AJxr3bGx68aTTcrN
xZrxMUqI+t4AYXEB+PRotHoeZn9s3Tyl02QPoj8pKxVED041ieL3ICJbHUEa4igmaYjeOFzaDsnJ
GNbqM6Q3MjaRzhNT1rfuNO0Vw5tlNuzQ9My0XbtKfKEhDdjiB7FCWkfmB6OhvWfZyV0CW9F50x+C
VUNDJtvJLlgNdxVeZpe2sMPrs7vuXT/MLtIDc6BIYayWTLuCOxI+3CJm5AfHzmB9dZQ6Wt52ER3c
4AlZxmO3klcine67csfzj+o+gfJtJtjdRIaPmhVe94GWmMhkGeIJwdFzpiEI/jBNqp8z7aE1VtEa
Ny5IVmZg1/yM556MbMT0S6gGZx+YcRQMQZcJaxVu96oz107GV3qyq2FUU/qIBBP0SnWbvvTFiiYZ
47kN0eg6eFFkgpbY/o2j+ssJbAxjImdswO0VVlbq8PI+DG09ZQb4mqrdIBaVHG7ijJYyqp4TLDD0
l0+4pZDin9lwkx1DkZUSMWdqFGSysxbiVB7P3baxDRHakO5i+hBWrJIdTSSIOTUOH0OqFlS0aK4g
D7Kl4WAOW57tWiCuLR60lzbbxlinMr4GCMCYZQM1XnHXDdMvyt2CvMPH2YvOmi+64op7xXFRWZpR
AB5pUBK+6T35JKe0/4C7aceMbX4/2oMTn5YXpGeFdgdtYJZgB6cauJS1rQ3SeiO82NScRjQDHpiT
8VQdi223nd5BngAD3x+wTwSsuwtPQCljooO2K+yCAetK8oZtdgebWjS+wJrTrrbiXeykgLLjPUxb
RlfuWbit7IXrOztYkg48HHXCvb57UzFp9GhVa925rWoKlieJW/k510xHS1aT08m1Pcu3vbhtbbR3
xNQy0C4kQe4VFt4o7qt7mXsVk8O3WkUnXrwLDFupQEdo1uXMxsod8Z92ODNRZbAWya0nXhFt3ETv
4bQxD/3M+nW+GHIAr1qX69wg5u2cEREW2kQ+hfdTSguFZpv8XnGrxwbsqwmzi5b38wq5y2v3at11
IidgwoHWQqY3fEAdQ02Fgo8GvfG6WFm2Gu3A8yw7J0aHL1qDhK220lZ5RMMblCaniAwba4V4LDmI
IZFAmnLO/XbKCXzEvZXsCK6J3Te8KeFzBW4qCVMPDLD6vgjteCcW0Pt3i4yanRuFbsBf5Ngkk5qc
NHlyjZBqQnsfNQoVkM5MYYlCChCkaS8FdmztMtPthnVS3nJrD3otpstshyI0JQ95d5f5aC04YXNy
izXUWlbdbX6GY82htWPJHyOIL5tUreypfeiVtcBKlaXbysse8tekJbGHVOCu8MqEDLBE9dRNd4qP
3Alu5B3fo74xvAwG/opHX3xIKRL720Xeo2fJblhDBBe5NSad3TtCtS3atTFDn1ajmblagIb6sVxp
rshSyxYhzgOxFXGlpaROiPXeZLeC363UdbZRaExM65i1D+OzDPmH1G7PavxJOI84VW4Gp+ak6335
AN65Vbnz/Nq5yTplkLDzAjZMroVlo+W+YJGYIt3aQJ28JTqbYBdDECI4hbnhN6KNnTp2ai+Aq9Tz
crrmwQGLg0772XyO7MhtHkUHgt/HGwl7b9ZAArzYhFggJotP/D3dJ3fVKsZPDRvXPWlx6oY4Xxgf
wQeZ0WsAalaOlQQDl3Vmt4fpXdih/oJnBeKAo9n81nw098mmUe069puNgP0H2Fbstiw5xyDHTazx
YDGHlvIHjQXP475C9T0kVU7QKZHfhe7k1dspoT2kmi2i9JvWxD5g4Ri0yNBR1OhNiYwljYODgsyL
tedcsNFcAjyEgZeQHqv8KMJzBctjwi7Cafkswx57DW8bwdUfYlc5jU/Zh8EVUpv3WeWKko2+icly
YliHjDTZc2gciWzB/i1QtDQg5SW4AKZXCGwaHDPfgoaiJffJyWI1S/1exvFqgG4onAL5qA4s1exQ
Jllm6yjZxDEWo45ZCpcMwdVg9iWhUCq8jfGunlbVKYlJ3RDDWE8KK8JdBTlIlQKwlga7kogC3f6Z
CYZtzkRrqSKxAqmZ6feNt1Ac5Z16DNxoDacy6bbYtci7t9Gu712cHwHuvoaSBxqnSJUyZXDHGOoI
tKpdAx7l0cqUKASducD0yg5Mp1D3Zv1wCmhHW7AoLaiaPhWA00LJwZYJXqkQeOWdcoBxPFJ9frYw
D6VD7tfmi1Sgoahza2Bh9Q1ag5PcE2NaOJYPkcSzdGpwH0GmeFBstAaxjiLCVm5R3JWewBDgM0tw
DE+bCWPBq8oZsO/cp7ndyWTYS+/GWclYhSImq2HMRpbvl7oAMkI4kD8LuV2LdsZE3OTG0ZDyc8cc
CWrS00tgtwieZwaX3hUQNERBHXagV5n2frbiE1MEhkiohIc5jsE3EyRohC4C5OMdGabVOCXMrabv
x9JD4NUdzXtJve/klWKiwQAqs9hKYEUOmZOZyq6B8yOHRB1q44hoQ2FbctdcDcGuiGnVbBrpWCWn
zNyBIIzgZTsIj7J+TJUHI3wVi5XsYpKPbnGoKY5zyMerUB7FCgDtB+dtWYPyg3pHZSd8E/Wkv+/d
4cVyFbe/r+9D9baG7R4rXNNfDrzMfQWnkWoBbb2I5vfCneiMNUF4yeKjoaBzrVrXrI9eTZHGFiv2
COFuy5WJconZw1iMxAWzJhbvQUu0jYcC6wyUPpxp+dNMYbVO0tX4jpqoPSy7N1HlGxhy4rbnAOut
5F10BGMtegaOVFzGfCPBkkxYi48ztqWHhccZbmuEWAlJ/NmG1vghhN2BhgMUiy2mCkg/zQb9dU3J
2i2e39MPSfAvqlWf7PkfQI/PlAtyR+j2AfkdbaQXQXzZoQMwE2SFaSFJ4BHO8lv5HKDRG2cNG9x5
XT41Ccne9ZIoiLdyl6OsP6FSTnECqi/Dg4oj+RoT4QIY/J5FLf5X6DsG7HNJU7esJjCNWP/MolRb
xD4K7pVAwxftaH1Ybrtr3WtEnQsjp69jXpCCeG+ZIxJvlGlhgWzSbsZ+6+TTCR2sYgf8Yl9hMvWE
mx9zeY89F0EOCCVWcK+a7ogFV5egVbcOxIfVjFzDhn/5nND8CQU6oJfwA754TvhqXCgzAyEp1u2u
d9LMET8WRaxuq8A2rNRXBmLHud1kt+CHFU6wi9joLn2o6eZ6lvvJkLqcNugMRwesDhoHELufM3Vu
avOQBqhpL4wt9KUh2uS2trNMItrgAgzr1B681gkPSKtezXtzpBWAZu4tbA/dV7zhRlqLdoPqBYIu
cSTqh1njtICD1jp7LhrISwJusTKqtXafOUPuCo2PC0czQekM96qxFDt5xix+043PISQnN5BWUhCv
vRj9WhudIsCsAUM7Ogo9zUbMYOMpK1iXIYV7nhXSxnZeOPDwjmCspwyIMLkn5/4komLcMb13KpNI
75Ckq+3a/HQ7gfpQxzrE+pBaGGxop266lVgjgy99bHuFbbq9U05O4NaHOna6wR7RTaqvNM/IfcDa
B8tW0q1Aa2i7rtOExk5iI5LXsa9gcDiiDuUZZ1ZDZHeJwztXqDw+EfOor1R70jm1EmqegxXOsMkO
XwdkKHfzWrDLjOQxrWvSFKTwUyShj4v2qOVa2VoQV8k2Wk0VAaPO8Loc5i2Wrbn5CCK57OH86UkC
dxAcmqfpNgMwh0yXSNB1M1rSPkAgtmG82UMtgQ6+Vjla5KMCam0Nyof15AirzO9McAVURGQqizSq
IBOZa1ps+FKkZ9ZNMngCWgYBcxhOjP5dFHPCtVi0brMN/PwhKY84xkJ9WySFzdUF+7wPO88q8Ydl
HkgszJJoqO2NG2GHPdjEK5BuwSgDWFzLuMoEO3zAP5mFflyKVl9+O7vJRgWiQvRbcT/DHIR85sjy
rWDPFmucutnI5XFJtXLR1zSny2i8rl2BSW9CSqXX0lddxVFdNI82nn4s1ggheOYah9geWO71dnXA
ycoUP6VZR/JjmJD4fR6oBTaT6gWQW1ZX0nlAm2SNAs1CnoAZPXZy0U1pCMshmCORcYsAMPgMwnkO
aQUyTKyP0T2Pww3eH3G5hzKv26GHJdn24GfcieuqhL1lA3IN07WbKHXKl6Wy1fgxCCKYdZ5hy8am
Rt0rQ3bBZOgj3+COgKfSGgR+dBEWDhm9/JRUTvvGvRij+xZ8P7aYt77woliOtsF60ytSKesKXzEk
M07N4dCuhRsFEuMOMlaLAmaDlVLkBg4OUhyidnMqV7NtuaXmlF64Lx0NE+M1Lklwj7qMTvVVvUFO
L0XgsVDpcdHrVP3sXQuYCIvH7hChKof4HY2tjtg95ZLdEjtHQy1Divxo3UWG3UmMg/YcOvx9erNs
rKRP+QYtW6fxQzau8+AUp4/CSKpn3dWc9lS4WCr9OobJG2fLree1g1yHLeZ/yBKErQzZXJUfu9wx
+xJBC3AvGaI3FZL7nYgLIPN9FNKxBPmaJhGUL5cNQV8X+/gd3Gev4Zt8JOKLHtBChLIbrV74qQSz
3zgipbFTmEMbsEJDGYiF8HE0newUu/lGcnBX6scIthCiHRWrwgA+viuldRbgD3BWzH4/Q6nO8i3E
gALlEriiUAZ0UoETGZcBJxWqb0XcU+1Wt5j0lIkvUULFDukgKmSs11icrnWveYtuIWqH5kLdb5xs
U23g10nDY+chlViL+wq2AFFLh7VwO61VB/kAzV2ZJCylmII1Fuwyt2Y7tvkJZbTYL3ZvA2ndJTCn
g5e8wICe3SnIe5cTcFhj6rYuYiXVSW2sjJh89FhPyEr95YXax7jVMETnIcRoHek1f0VGXjwEN0g3
GGI5/gLAFl1UxqPsRi9daYcdM3M/SfYrCEfwyrNkV7tvTuJD/F7Y4W33on3oCLkrODmz+jh5JkUV
rvDymHUeZOFsfZWcgfEHNZ1P5QahebkR3W5deDDj20+otUT7Mn5NBz9AYLsut1PEImUJaZK3dgfZ
ihJRnBevkm4JOdXg00IBZsGv2cO0AUd49V0k+2/BMv+/AS6LGNC/R1vc8Jz/zAPCy79hLNIf0F0E
BRQNOYgeFl/7f0Esyh8yCGmQPUNnImJS9Cj+BbHgbYtsPhhCUGwECwjv+g6xqH8YYOxY1tJNi0hE
RWj0N2hAn0aVf0U2i7iGCHQHmjcm8NuvrUmy3HR5HN+Kq+VQRhlsskun2qK6R4NT+LAoX7R0xrI8
/F1C5beRF59DdCqBfWRdhHhCb0aZPJ4GarrDPap62MbGb7zl5HMb++GB/CLyv+SMfhnuIoSzhLjq
1fGE6nSAjBlhrwefUqAI5mvXgTeKneiqsPEFovT95v5wiZe4KvoAm3E+oXrsqhWca06LKRlSKaeI
M+wtKCr4V65ygYy+PM4fRrzAVCtEFSoXTypOufw0onhjHBcX1MlTb66M9DN6+/XaMON/BOLjnIMG
Pn5e23QHbfZFNwGzhqeO4UIr2uWSfWXEBUv669ogPQGytiJDehs06kW+72LCtKUF9TztebmbqC4i
P0IgtkHPp11CMnX8W4ICn4PBH8pESgbLYiyNC2xuLkdFn+rz1N0MyVs+4oS4piWwfN2Ly4GiKEgT
UNfAgXvZqy61tajOwTkITmJ1V4q+Ob1duWE/P6Jv1wAGIpKopRce5nQ/PyJjGtG0154HBCLDuaFA
MICcGUdjNflLS1F1DUC9QMiWBwSJNgM9lZBRgzLRxT0zWi3omvbc2EA67AxAQJUgpI3gfjDbVUeC
h/AYXxVNhsjdlxsJyRBQLBeBzF9YSSCRDcssfYlG3q36LonvtVGF/Huj8LXe9tJEKiuEPI5ShCbD
/qyvrU4FOlY20UFO9PFZi7X8nMaC6vd8CM+mWRlnnmfijdbDZb0FoZUJEnTrpSJXEdDnPXp6xfhp
nptaIPDCQgVSn+dtEkDeh46w3X21FjJTHzXyuZXaTHZjURzqVTU1FmdF0er2VOj5Eb65VmR3vJcF
BjkX7WYWwAxE7DiK51Cumg5uckIfENMswHMkuiqo1a5Os4QhpbDCbS6r5WMRq2m/7rQhO/N+OeZ1
MwF7S05TdNeL8luODgsofxvQBnw0s75EvDLgG+ljq6aOOpfi7RCk/X5U4/QG3jeWow/gRKMUmbf8
vlEyaLlVjy2cBkXF6tZtCt/NzigbW0jNitV5MzwESlexNhWAXmnwmJdpC4G2Qy7OKGPzwMhyojQB
csZ4DvucVZElIuk1a7huQTFHQAI5QFXQCUHWGw7loCAxDqHc2jhGoZsfoFn1H5Gph9kK5+Qi087H
LGKS2MHrnochOINx15uCl+uN+hQrpR6gmjpHXt208n06dyqn6RDWKC9DX7fxsCGjwCHNRY5qrTRB
7ELmvb4BJWwBnPtAe9ehkP4cVSmCNiFVJnTBpUG1b3nN1zyQsjfIaU+wdBVM0qqzcNOrEmiKWaMD
61KQApcCIgHgIm3jt5OV3qiaGjp9WIibuRGQYDcwznIbswbhVepFC+RaTfQUKdnE1uhmStBTAacG
myRxdq1WT3cwG+gcrRcjKmtZd5zkGMakiWC5Q9i2D1Nbyi9CBCV5YxSaOyPkwzHuRqkl2dBPSGsh
VvFamBxYdGpVj4HB0ekWi1H30scCCtNW3+T2DFblRkuBqFbYEldVmsitC89Ji0DaLbrtqqDCZgtu
rw2CZb2FPmdkT1oE+AhCWuDw6cptLc/Wy9CiB0rKAZOTvuurR5AgZ9QgotcJHQAnTI4IgW8uDQMT
rQA56JRrK66VSsVmrcdj6RAovEINp9+Jrd5v1FgNRFp1c3GrAk4DXI6lxjNQdDWpa+9Lo4KlUTkZ
0GQLBDlD7DpIMIXiJZYMFo5EeNmNfmkIcDhSraqgoyW8zspYPnWzlm2rTO5vArlNvAJkXNZqZblZ
5ti6E7t5XaW1sE3LrF1FaFC3AyVTn2Ue1Y/WoNcnIZCUVVeZcLoVC6O7acMifJgTxBdpPBfAJxrJ
qccB6YWsythpA8HyU6mWT0qK2nwh88JPehnJmiIPNen7KQCfNVNZPE8RKtxwblo15oyLkRpz28mF
sNgJo14bN9ouLaZhHRb9nRJzLqSYhpJ6VJSyfoEWH1COaAxfqgyII88b3Q643FJLLMGdgbylM5rK
7E+CGVNY5052Y/Tq4seBXL1KTTc19XqT6YV6TM0pO/Q9sjfYdowsVeNmm8NV0SKQlBwPVSPXZ1Xp
Qfrl0v9l7zyW5EayNf1EKIN0ANtA6IjUkrmBJZlMSAccWjz9fKiiTZNZNObtuxybXpUZO8MhHO7H
z6/qcTsZg/8tq0P1jai0CP+FtISMOPpx9GVqLeUFKlLx1uT8SV93tt14M2gZLr/So+HVFdFzOTTW
rvPayQ6UlrebJq8sYO44/zKGnbl19V47lFhN7uGTa2uooxrw5VCj/AnNpFhVho1lk1NE7U3Tj8Yl
ZpEwPn3RvkSjr1oQYq98w8UQoAyDGx3kY67bVRlnfRDHaRVMde5CEjaS5k5kLZgs/n4dJOLGvRiU
UnezFqvnxpjVA+ksJmQJK/JOSVaaL2FaFDsfPwbgE4tXP1bK3g+25l3OxJEAXyqjIdjCoSE+aEh4
Uz+0N/E0TnvM/lkjlKEn69msCJaxWZ7psDVJuC6Gsb7tzWq+csPO2+J147zGw8IvTZKOHoquN4Di
pLcAe2Sx0x90e5y+zqVsv5eRgz6JU74Dqb3r7qGFuqci7kTPgpNM2HWU3Xddiye2qt5+cqQFhcSs
8p2ddf5W9smi3NfBYSXT8iGUxfw1Dw39e9V17klrNRl0E9jXBP15A8EYSnJpjNvaSp29w0Wt6z4L
n7Vu9E7pOLn3uZHT+TPNaQryzijLQzFq/ZXXGClMVt4BvvBYCRtNHV/KJs1YkTLTd3bJYDrXmdmU
A3GqaRiu5lFBeIEP5nHMd5zqTmi1Oa4yJEOPU5raD5liNeA2i6+1nQ3lVg8jICs7NqYNnjrVUbqm
9z70oXY07KF4RzYhp5U95ODgut+8h66VZndJ7A7vEb3xK58goHXbOjqkJLvLzn5VgE7hpndIVNv2
K+QD8cF2hu5RTmn41emGnhA1EaUvNeTrC3Z54wBB1NtacZ1dkU2FWcrQ6jvbSctrVWbII6yiSM4l
XOitbzcAL+xWQBJxLM2vTTaLL1rp+Q8zapDdJGN9O7QjBgddCOlbs8zkoBPWu01Nu9iR6Wxmx9nC
tdDNzXDvZMhsq8ofLpFUA2CUszVdVaZXH20xtdea5cjjkGRFuzLzpn3rolEDMKs8+5CQAbGrZa3Y
OoypsOOVOVT6WRE2Mj221qy/UPOH9Xru+fQk/w4QPYcCrxvlh07QV73Wbk2F01m3Sgnvkxehllnj
Q25M1iGhCgJWsTPYCXE2apvIahE+dk4VXZuqcG8pYaH3YIFfPU+V7mi0+oZRW+saffZYTtMXJAPt
ruzyAZxfQtkfkl5doObI0g0VQvXNKiyWHScv8+U5dilskxz/pBVCImDvBp47EdQp7m4zkD9E8m5Y
u63tXM2DRZohzGI5AuoP2U2h5/Ypl0UdBa0mIK8lGkTqtCfqUoxVmwaKpC8Unbi/kMMmpX+FU3WH
YxxL1p1tjo0R5D5ig1GMyV5XTprTKK6cedM2vjhlLB+vIh3bd9NkoVr1CYGBQeJW2imhtr6PO4KO
VniTyEtcPDDmJ+nZgPirdKCNzvDKr3PvzTTQfF8dajaTc0YA5PPUGDjwag2O7UbtWrsGB9NslRgh
soKo6JscgV2r08XCNAgctEyzaSU0DywuJoTX2s16o39Rco4hlIh+8let4g8WS1epBSV7yNr1G2La
ssLE1saw5LXRzP2dGnM7+VI2uZl9hQteQdKR2UBygW8m9jEVXR+YCEU2fdTG34uxo3lt2UPsbpqi
sh/DKvKOSvGZaQPhaYGOXPa5HwyIMwWeEW8tuRZwX9wq3sa9nntbBAFwVNCvVN9Nt9X2CCbUQ+I4
4cGZx4L6WQuzZj46s2kVq9nCjd+qxtE9jJlMKc/lkgTSxPhSIiNpZrFXdZjq65Ldl4M5G96zOcwG
a+WUxTSbe9dUpzrpuytXG2AzmakY1n0e1qepJviUnPvUf8EckhSfaJiefK7gnJiC087oZZIjfmGU
zhViA3O+MiybDSJKc3NvcR6YLykvHB8RlUot1kltzq4MReggvc2RvRkdiXuICzM/5VGIvYg2UOe4
KB9AZoAQV2qkiSgJ6qONGdljgALnquoHtfESl69EBHavH5Lk1iBEEPKGhnurWF5cD9AtZQ8YYmXe
mJxdH7P/NS7O2E5UmIU9GqVKL7xUMzZjTbOdL8gPnKLpLwzSGwKpynrtLx+93gxkoJZF+dRaUBoi
0/e/jSYCExWbEaJtjdaO3oRB70l9HTnU4OWcdSQfIXm0m0qdwxGgBk/k/AGucbhW3titZcpfdGMO
71HW1l5p3XwUg09HWRrdBo9Rf4/Mo4KEEY97R9dQrAlP2/jlKI+ad9uJaTv48b4njDvQJ00/42Dr
X1O+O3Q5Yz8CBzO7RXSmhoDKafjqdcIz4VtUsRtkEJrf3JrHN4Re8UwpG41lYOsi9x58qZKGlnQ6
zN2dZjSOSTZ1BzfLSev7jFLzEplhylTn5LOq50o7N0KlX1o7NVGBJPoK4VN8oTlUP6tSr9KbftbK
oxH7+fq/PvYvoamQcfEt5n/Wh65TNeP+7rZvzSa6FY/NhX+5NNZIfnknt+7BPzifjffvvsyv433o
ObVyipBTvSWPo7kCa7ggRg44qLhk/3yIPmXi/rtt8utoH5salhG1XfsWdvmq89AKuu1G2dXqk2f4
ySj2B3uQyNMkXsDfsF/k0w4BPG8F4usyAGoxgzJeswe2UJo/tTb6dwvll7uzP3QpizqxezG/6TvY
TnIDUxjN0UMEHBrk8FU5H4BBeIBqux/t2P+qKf//plbC+6NQYvf69YPsl//7j9a9/ZezOIpiwuiS
ibK0AP8RR3h/LX7nNOfxGl3CrJjwP+S75l/ktNJow6KcZpiJyfv/7dtr1l+4EEPv8IjAguRBmOt/
1bjHEeOXvheJEnj6k/qJZyxpQXTwP3Dvi4lELy/LNm1V6G+hPs7VLqLRxXyd7bGAUe6XT2aEbpLa
IxHfoxCT81UpLM3btEhF3TWeZP2Ap59jnOyoyq66aiqfXISCeHxTvGU7DNH88VInWvGqb5BZrsaR
7fwiQvB4VbL4Fvuw0b0GRrz0CtSpeYS3p1s++Q5Cu8AXHEWOs9vzh0Y2VTULptNezY5RPuVa5Rwq
zRf11ip75z2ZExyGrHz5HbcOs36Lk6dbEyenGW+TWIw8ZcuoIte8x8jl3KkNg+MELYfgy9RxB76I
1BUqiJqy6W5tjlX+thPW/FRn8UjTDS503tvpd6lCubYSFY6Xqom5vngex8t6EHAPh7Y30SJ1Hf9d
GnX4vYqk+xAhBjUCckIyCa0i42baYnTuQ1v1LPSWOz+lnIafI7Kh9u5cWwf2cOfdz1Tz3MbmCN01
Ld8avfbEymqlePXtTlRBhYPfm947On2QfAJ+DjFKIEXc6D1VwfcrQNybeDhoRkwvwaeHcTNJM4Lw
0JZ5sSvSqUIUwGO95IQGPYLqw7zCJsxo1zr70re898onCrUQS6fCp+bVyqkmbqLOb/VCp3ZtGw+c
u3R1C12G5g6vcpBJxFGj4HQ+lUN0KVpO5qsuKrP7SPCOHHPsKDonvz2ZmivzlbIVM6p2u/IJWWb4
klq6/NJr2OErjgnxKsk7fW+G7fg4NC0zq9bHKxKh63Ztlrl+mca29c1xCwapq0m8CRW2eN6WEXR8
M2MCp1aXoYPQq3wzllGEzNMhiGieq0muOb9Zz/XQyQu6CvyC8pyB0Eq/qaEou8r95iT+/GQaiXs5
5974qPupezmpkBdFwyretBGAaNdICIVumycw0/U5/G5pmRC3dmT5D1Jv3IfQHBVk2THWIM5NOCGu
7Gh2IcBHsSaCWSVhtPFzN3515sQf1nNmGmvoZc67Epa6DqME5l0/WfW0cmORLH3kjkmbayK/AKdh
1DCqYsgsRVk+tjaBs6lq2n2R5/KIoBdippsmhyJtcG6AX8OZoO3kM3pxp9t088yP0+9rzvSr2quc
7/rRL3x1PdiJwrQrz5t3TMaa8+R1zD29Cgta3XydWu1E38q6D7/7RcuxbDFA3OudUT/XbYfEv5rC
/qHFcJOOqG7Z49qc5tpm26n8azcZysesS9EcCLeB0k1VxBGhS3FIa3TFOTrnWmpy6F59FqRo5UUD
53KpZ8a5JIrkfWzpLAVNaQ3fs2KcLtspF/RLkya6dsosuqRVCWlApPpTZmfjlWWOz34z8BVRTdsQ
Fu34MDR6dKn8DAaO7WYT3Ikm1qGUF9NyxVlkpieztJqz37XzTujorpD8W3CYi9TW4cTSXX5SiVse
hq71Hy2lZeVaR4o4rqXTL09ubLj6JBsORmGrrT5aSCJdZ86JkxXGm+Go9orT8vhYpHXjbUarhthK
cY8xizaYCH1FfKiayf3Wt3G2sdJYKiQjWfNO+Zs6wWjIvIde4mhPZHX416QcwHtgNqhnIxwMElAj
wTS3TNleFWQWXtP8iU7DaNtoOmrM5QEb2itZTX16JHyzkJsklQaty1L/6uNycuOVeXXkmKM9hWrm
Mw1HlyZAywn6smWetqsiyXRWym6crJVbJvp+xLO32TWjMZC9FTVMdlcVhC65Ll3IDadD6JnK7kJz
1dvTfD0Kf97juO89crTCCzmTyyTGUHNihzANrVjbZW7Ao9IaZq9CE+8mYTzRfZjhb+etVh7G2Z6c
zai501U6dwgvsEV5n2SFAp96OtrrpII9trOo3ws71b7jkwDZh9CsujiyoM/T2rcHuFQVD5STB3Gx
MGeJ4bo3sjJPgtoVctwuXvLv+RgzlRabgdpy6LWWxDxYq3CquDFQkeYIAgRhvitJt/C62LlUSYp+
oNThFlkVPFgpq0OtqeFo1hVnr8yvJlwuJ+m/z1ZHJqeUyQUWv9ZZ5K27a9IWBpvK8oB1bty2WrvL
U3ohusVy2aoH4lGzAFs0FFNVVFxgji3WPkmUF7PVt3sAIX8bcm5ed22mBf0cN1tP9b21cuhpoWuX
ZnYawx43eor/VTLP+XacJ3HZVYO+tpReHAorDwNP+jOCMYwZrvms468JTYBV30TJpVlUHJYcPz/J
OdODcCwRZNmTP22i2JebzuqcyyFzymCeHPGCyH5+ztsp3UhD9wKthJg3WqO+jcMSjvXQDqfBsZJN
E5flHYiLcd04brQ2SLk5W1FS3aZJNx2MCE27Htr1HqsAPSijxTUA/bvJ0aqsbKjS4AmjHWIlwLEY
Qhep1bD8pXkUVhpCBwp7sLNQX1ft0NzXoVaeXCuKd6lnZqAlpXOsXTs7GLREXqWva+ggNEplWF1z
/6pclDaizy5aN4WRGbrlVW9U9d5wakRHdZGjswi1TSY6QAJlxLuosGHJpcmT8tx6p2t5tRNp5FzW
jjZuYGvgQTlY6pYEEr7tFhZhQ0N+TRdj8bagi6tJTPyE37m7SVhoGlH1H8x2GLZdEYqd7sP1r1uo
Z6XT9CernF4i3YCml8S5CDTbo7nbpi5xy7VebDORQBMtTXhMwvA2tJ5gprEWXwhldbC0BwRFZT4/
NkUUXpUN3PWyTZIvnY7LQDVy5WmNsKHJKnkzSzuCBuTPa3vOo31LyfLQ0fp+TSpfwKCsQqSIdVO1
QRW58KU6Qx70LIKukHPUF4UljrFY3D2KOtwbQyGwW+D26rhR17QAXhRhlZtk0PtXaAHRirwLudHT
WATe7Bm7xNLjI3XfdC6SpS5J++o8xTPqr6Z2DrikkAZbaf1m8CkR0rmKT5qc26DNBHT62bNX5FeF
t2UGh1HDeuGgOf6wiSZIi6yDIpjE3O5UoZKNcKkCQs2ogqaDX5bH5iLJqq2ezo+d70Olt4ckgv5m
9yGqj1r5hLSm0b1bg/nYnaU27oTsoNWUtReTjrG1zmvczjnrTCCzFsY/2cN3UrfSu9mY9IuozBcy
uWvdCD2Ue1OrQSqn0jrNbQOl0zYUK2ru7GNcY6tVS1l553YJFDyVYB1vVi6q0FArXm0bXqgymw7Y
onGeR903Xku/sjU634aEld9NGSxw6UTlJpexdUE/xT+XfDYnvcdxPJRZ/KWdBu0FkAidh63m/iGN
ZqiQ5dikV6Iu5w3Aj4DoX5W0YvKofffVVDzHdRsiVGm4nMIQ6hAZjUtXTKM6YdB6O4djEUgz8VZ5
4uY7OOztiSZGu2EJFU/xpDV7mcryXIRmHzj0UTZ9NRBXHLXOoY7NeTdFkdpihQ0l0VbJta9C48kN
C6RJmCeunc7RTnFjp5edL6wX2hr5Uck0uabIUdt8LsXeLEkGWRnY1S/2H+bRYcNc21Hq7Pq+M25w
S9FfqWza7wP9G74SC2x2htNujzlS2mrwV4lX1GdfOV/oX6K1kbAPK7OKNrnFJma2Y7q1S1lflvNw
N47Ql3mf2xAftBMvvrww9Rqhj998jyVfhTGJ4UKO4zfZdyak7mqIzvZi3xNlyXhw28i/F4MxYNvG
3T/F1LdsEjVhSQSdK4okSMJWVw837mQYb1lnmBvH6mhYp2wqGHtY0tiYs4PWNtGj9Dwxd8sVFk9F
KVHjya5Olv7gnG1cx5QJICff3E2RUzzdGNXCBWiMqsqsxQHHvilaZd+lohrOLDA8EMcdiQDx46bZ
kJIAYj+MuXesZ6nt67q3dvbIBSHIUR1c3jnvy3XlhgoqMKdaeBxTwtJQKgu1JeeZQ1bIBh/rroRj
3VnVE2CLbyI2WTIVKwuIae3qPOFTI0R7MTciVwG1T3SvJ7Z+KG0WUB/Dn/s6NdrLYuqiG6lyKw80
VweFpOl8UVEICUyBouKgitBLNq3IgLbdMOwQ2uQl6FM82tG14Sc2jT23IinbrdD2dNl8lU6o60xP
wVhuejbRdWXxoW0HI7WH00yU+DfTNJaDrQFZqS9UAIWsqQ7hYFX9dVlZTrGe8h52fz9gra9Zot1Y
gv8S3kAHFDcg3OftiG43Deig9gb/xgP2WhdJIcxA08LbVmqot2hqa0/I57XHtrZRArmsw25vWnvL
ZenFT8v0j03ly0MbDS+hncdnS1fFQ0jgGCZVw7xP3ex7IiXikMg7KyOJlm3yjZJsPISmdfIz79Fp
SAtW08HPeQ4E3IO1icS7UNwE5xoWcSutX5rUjvcxy0KQ6jiwWr6QJ6egrdQOzrckne46239gw0bJ
F5aXbo2soaqGVV8ba4CeXdTIu1DEsDlgPXhhY25kqB1GV1RrR7ga8a16HYSN/VyY2hxwsnhIwxGx
01JkgtRtsEnJ1n48e0Ga5/imjPZR5tpei5E+jymKQ6u/KMHGmth6ityaCNMhOrLx+nu3R9cL7gmb
pKq3fg0dcc7KjsMQvwg8UO2IhJm3g5Rfmr67cY3km2vCdDZNlQCqVclKpvWX0Z7euq4Nur6/Nrzi
LYzau7kuvlVx5u/SrImCCSvxeULsm192usQ3p7tJDBbtEYMjxBnQDjJ1aMYvYxbeEJB6oXfpbe5F
QS+KPdZ+Qel+88oBnzKIVo5z7or5gPX8XaucG4NILbvX7pTV7CcrXue5ei+y2gnANhdIOreWvS4C
/fABg21tBxMFoy0TC/w+R3AR75vCfzHqaNpMVnHSgWdWLJ6nvBlvnQGFON2jVRyqe3gPD9U06Hg3
Vre91W5p51xoXcwPVmvfG7Zj014T+3zB2ejBjjAc0vybpkYtb1xx7kE6TtRmSK88z1GFTwgt7Cpe
93Gy8mPyyzUkekWdb53UGODva/yTSS2eotA0YnXdS/UURlRr8fy9mHRU4KG4MkNtP8bOZpp1rF5G
9hPna2Wlr1EU3cu4u+jjdCf6alfZ9zKi4lpEz41zqwH/BJ039ls3M+6y6S6GEKWaW2DbXdfgr1sV
b3mu3xY1n6jdsopmVWBry5kQlknHSSR2gtDswKL7r5rA+yn7aqXpS1lmUL2z8mBm6t0zyhoc1t7G
YAdj1T8M6bd6qL/RIFqF5QvYz9Be6wgeCXkI5jZ5knEVJKm5luh1shJ8KFYr0aNr83F7czkq08lY
pd5CRnDis2emT8acRWuRvjnQFFoIQswwAaIVzgP+Vs1VM75GBqYO2biF/LXV2E0tTLvqSW0KHYhC
E3ejNdwNpDZ1ZfHMeTvInCfLvPRRODRuthXNHFS9C2+oDg9zC8mfU4o3PAHHodUrij0yuG3bhmd7
lA9Wm6ztFmHvtExXEcSa3GUIfUz6OFalbaUDzObd+YihRZ3uffKNEK3MrUmqYX/sInLCRbYn/BUe
07x1GgBpw0gBMPUHXzSrmWSk3nb3YWzt4Ims3erSN/V9OXNR5mFqtJUJuUpkfqDDnzLZxPQuQUYY
0nCc6hurd/fQpd9STpCRYa1F4V34SMpLwwj06GoqrG2FYV9LdRfSCSMT9LpFez7XAy9dXrCur12n
vcaSKtAE7n5t/4Sb5CkSaGGc4nnKEBvM5sbzyO/z3jWt3CfutC7SHT+u7Bjh57Qu5+JNgFfNHm4J
Q7gSw1OEixspK0+9o7AgwaHMtJEy0WLglZNnxycEpNhHRbeb8hqdvSWRq+ZdgiWs71feerbJ9lrX
Ueq/lm7SHtlc5bVl5OGLPtPOSGwodf7TEOcbWSfJSWj0YAD3s6ASOowL+MOZX65TV58osOVTm5Xg
AYW0962a70LaS80Ko70sv4y8kIPcHJMRKCeneekHFpcZpbAhYSy4IjGPTew913icBKERYuUhJZKG
0kLH4MdMLJk1mykVfP0wNQIL175DFMkERLJfPv68G+SwqryBKgBWRjbuQjt0XhOVmvrWTnCDoEE3
SyIZRjgdSVGN5b3QxmhgG5jYZzeNVoXzpskMRM601DycuovWSF5FX+ZDkNZ1BAo/xeV9UpZm/T3s
2Grygi7ytDZM+j13usN5Ll6NYiiwGimK8Dmjmg3v1ayzb019/6ixZFxWVlb4q2JJDp4DSoq+f3Cy
pI+vh3x0z/mgmJMhxkNgcmZaPf4ZO/oVOqItjzsMBH3ck0x8PP9lWtSljq7mJFxpkJjJycsd4xIb
Q3RHnsym4M9j/QoX/XushQH8kxsaaHvYMNUBIXOx7a0+2hjOaKLnntSu9UMMXv483m/vzfFdB8wT
5MH7wPCVfjOnhudjFoOBSeXcyZJIHtu6/vMoC2D4H2b0j7sijIzAX2xT/xVlbTu27WrKx6iwvOWT
oPOKkow+hdtDaKQnY5TNJyMuz+nDiMSpEgVD+IVlio+JaykeuVmySPYj1DZp2+BEIOUnz+53YwDu
wfnmCXmu8wGu4YFKNbL0dKHPKV5zV3an3f3XD878eYgP08GLvWQafX0VoueKumHXLu4s2tfWw6AQ
awX18OfhPmgq/n5RliCU2aSHyrT/aC9sUtGLoQfaPjrbadjgElTUu3Zv7QZ0I+LUmttpXosm+Ey8
bJj/fl/0Fx0cxoTjuuBWv857x6imNIvRyqMFwGVoP6unGr1ifVTBsBqy50/uc5nWH6bHL8N9QGVr
+H19hTy12RjbxRvD7i4S7KfSU3xE0/bJYL+7N9cgNpHikKg398M8wVrWVgWWQNNOHazzIr4v9t0a
dd7F527+HxQqf79B3BtdAq9pXaH/+TCYphWgVeBY6VnHCRtfWWwj1u0RvGvlJvvP/cV/P6Cz4KOk
++q69WFAT7TV2OOYm+bBuLW2JtAg5ibIEWu8yrqrRbT4yfP8zRqJZ/J/RvzwUcQTpGewm5V2Alxq
N3HgqjUe/CufN1hymH4c1tPd5+Ifc7mTj5Pm53E/zFE7iqzRHpdxke7KOzsQqInR1F8fYM2dn7xV
esI2fjPcKOjT2NIkmLR9cuu/KiN+vN2fbv3DvA37kO41l6Dv5i3WQtfb+U7s6ABuDHTKqEyzA0zz
u/7mf/Cef7OG//LUP5BQgBiRLvwY2g6G27ZbgUwGVF9lkBydDe978fNoId18aixpLD/+p0e/XNxP
26IhfgzOSWEzbQB2YkTSgXNOjv1KPwAYiFuLPvR6EQ598sg/e+sf6CmidbtsmW0RDDv08PrFEvXF
o6Zg3E6Hz4Oyf7sU/jTNPjJVEmnUveKDWpaLjITDeK0flsie//1y8Z8JtVAifn6w7kDDtOet/rg7
/7QI2pjOwItbj+Xi0xn8249XmGLRe0G1+JczRlQnMGv/Xi7a9YgN8X5xXlju0AjsZGPeW8flRv9L
ceKPL+encZdF+qcZ1MSViii9V5geBGbA6WqxRwr3Sxiwjr3Z56vUb1Z9ojMcGx0TgSfWR9LWHDmj
kIS4wxA+ZjxWFNd/3+R88fnS9LtF+JfBPnwfnZmSd4fs96fXiHXMMkn93T8uGp98Fb+5O4orNK7c
GgF43oe1MDVqe9bHETsJA3vEZdL8M0nro3bQtp8M9usniJXmInijkDOwIF+q1A+fYIbuqYG+uOrZ
XxAWLT5n3tl5weEiWGw65uKTAZeL/89q8894vliyZKjrCCb5MF7nDRBPMYIjjBO3gKsUKnEtv/75
ppZN6g9jfIy8k6bdFF7OGMZU3+UaZ7owHNyHPw/ymxux6ZcxAS1ziYH7MC1ETKOWKg+eMwncMSdG
T6008Mo/j/J3tNaHe3Es9n6Ex5AT9Y/phFDfU8Kv0JmfcdXGuSjK0Cdwml+N2AKUAchiGTi31g0I
2hrp6lNzlaxJ/ZbskDSH955ctRFGQtIIsDP687X9unH8/SoFZSWvkYB7avUPr9LpoJVOEogEaoWY
s+uITtTKrLAW0ItcD5rEfvzzgL95r8KFC0Y4h+0Qr758OD+tM6Vu5nZne7RaT5oenaU2faJj/WyA
5WP5aQCRZQbIMs2WjD5N55aLcWaz//NN/G1/8+GN/nIXy0X8NEiYlaE/plhuLXaUzrM6/1Nj9Htx
tu9IDi2vu7vi4dPN4Tfz9Zdhl3//aVihQfEZG2+VPVaPhFERmtfjtwFuTmXnvrc3xf9nSf4dhLKk
neAB/dNLX9JUfok72XVJ8f3156iTv//gH6Kk5v5FuA7URl9nCpNJtOxeP3ykDecvoprgLZgcaXhB
P4iShvmXcB0WaDraWBA4Jn/xw+DAxTFBJ/jLR9QriKJks/gvDA5+nSMe/gqEpQiXKHV+DWrmh4pF
ulimW1Z5UY930+Io0j6H9iefmEWiCzPtPx/Av0f58JWh/Ivh1IgNaS8VDPsZ9T3wG/YxUYKrq5dg
U9vr5rau5+bO86CODQnELtkq6wF6IOq+ArOURsR47JUG5iZeXQBqD9NVllucjpzSOWWiAbUpTD3b
+2nvP8QKz397luYm98L5XoS1eSVryJ6JQPs7wQPdGYns91GpzAuYSGpEGknDlvByfT1a6B+qFqTD
CCVoMBBqGCi91vZIGRxIWzK397kzx2eYEO1dVNET9CYlNlU6oSBpmkw9miiwLk07q2fYorl3kbv+
GB6IDy3f+kw573pK1xBihNmYW8MqLRyCqs7az3lbxjTmdf2cQ4Q6tjEONLo7pI92Jy1krKjv/A5g
zgVReA1jj/0gsnQM/m0vdoZNSgIGVASHTGc9DO+lkOmmdgRmpIRER7cqVTj0TnNuJQEFVXyqzBrb
5DyPHzVt6i/rUTobH+VuFCBZyb9ZjZZfEHGC+CH1RmyK1VR9KQhNC+YuFOfG6tzXbmR2r2IYqnQn
S7wV5nS+NN0E85usgG5SNmrn23r9bDgVITe97x4RT83HIYqjU6hcsJIymhaLOwQXxwqE8eSVZfoY
kwZhYtY664fYmsT3EXHsbsbZnVeBJWNrJuNK6wzn1ai15nZwIaZCAUJhRbO5fkUfBKrVOcWlXpfe
rVlRmDoynTZmlKMjnIsifYkj3z9PrYG8t+2qr5DrMq4llhi9EieCeta2cjBFbTw1ztTce4PtrHMh
C4yRWsy7LGzHUlr1T2lcORewafVzoUUkYw4FhqEa8CWH/GSXpuO30c61q6nET25OHAJDWSgumc/q
ApW7uqmietw3bTG8ZFVjH2FPhEdjMHlRU5ScpgkTsqixxVr2ttioFjXiIJzhTY5GvU0skmYEFibo
tuR36RjJfZhr5SZDY3wVW3WEm2Uoti045wbg98ugwTQb8lM0FsO2r4UVjACFb30Bga/9Pxydx47c
yBZEv4gAfZLbYnnb3m2INiP6pM2k+fp36m0GGEBqSSxW5jURJ2rwak53X2dlIcyeuI9PQ0zUSULO
2nGoXdYsdjLzckxaYNy8u7X/C/psuakxByJaDHo5ZZjpN/fk9VNXoExs4nE66AkZIft5G2s9DIS9
ncLgbt1EPleO4RW73K8ZUA+xE5xdqyvw5NnjzMQarQ9oCUfPBzudxmulYu+fgQrrUWKXOko7hQHt
j7jSyqm7zThzkF7NrJ6WxLmCMsgOhoQNqkrXvCEyKL8zDScoHFvNeKEqwZR2CK/W1pDwRji66m7K
HUMMNl0VbJMK2emqaC3n4AEFgJ0ejCihUhGDFfckT8W0ZXWI+wXhYJ+mj42/MOxTI453dFosBKp0
mNaiMsJ8E7aW/+C1XswhpJ10JcOq3Yi+rv/r+yBcVtK1mC7JuJArXZXWQ1MFsMpCf3LNjWHgFrWy
ZlZ8ZUfY933evyuzcI+usczPOT6cqFMGLvzFcpP7E3BZOsZG/zFnMyp1dEYXzo7+dZphsCdiWD4o
d2Yw6DGxPjpbTn29BGuj9SVaW7uPj07n5YwgwubWewljtTSrdhOg/oc6yEFU1GZ/6liub9lhhCe/
6Jx3zW0Gj4Eg93hiAWqOPgz12Le3eaj1zXcJDbcaxdSssvShxhO6c5bAw2WfVmtBLtTW8GOTAMg6
fnSNEFwmX4tV6g6wj/OhfSkadzi1ojbOBcfSKulzsVX3s5MyNE0POh/sS+pUKaQ4cqCW3useXbtz
KIxxAl5UbeqLlCpE/pATZm4X448RLh6ywTR89GUZZysvbd0nXkX/dUgWMkKbsTouhB9dUm3cl9fc
jlDy/ATeuGmm8bltl/CGRJSlC2X8KdHePPBv0vppthZ7r3Ng4ZIN/xHxk9r2vSowP9NYrBvVzN+T
UcsK2U1ub0tNBtnO8kpPsEKt9cm0zeFHhiNsPp1j/c7yAYN9YRSPmYKFZaI8OumF0LHFlMuGLPOs
J5asuntljfIJwb9kD1aUxqoRSwW5tQvnfuMOgl2PYYzgAXnS+in0jBFqJSIeoK6OnRwmMAhfTRuU
oBnnqrybhcP50xAOemWwnGiJDHFXEvA9dSxphgjbzelcDrlxzExRHdNgoGmpzGW8DI4Jrc5Pw7zb
BF7r/7OR9jYrmRT6Jx+bZSNYoH2bbKK/nDjvfvWIEx03t3l2kRVjd5YOPAj8YpAcYkF4l6NvSSiG
k69CwZLU7OT3UlhIXdLWJ5O+zZP5XKZN8ON07JZYNmqkAazw5lfKp3ofm0riSUskA5LAOSJ3QYmp
EseNRDxbz4Ox2AeUQ/15aNP8hK46BsBYWNXZ1qKsotLF4JDOSczBnta3bAy7J7qg4sJhP70muaCj
TYOxPyZtXyMZQDnym1eOd/ASTAPruW6HpzgIcrLA6kQ+dvixHohIj1/rMAcyT7xT9xI7hdFHHCMw
GcMFUK6e5/1geiAhUGUXO+HywdllOmIATqXY6WY0zzbbuRVFfrceqXv+I81ofraMSlzbqgydlVrG
+LQkSv3AsijOaNvam2WH7nqIW2tvcqevh1x1694f+TGwQFC9+f7WGEW1N4JWX4MUsLFoMrXmkB3W
7gTVDSDEEPWAEXbjYPHZ5IUFabAyawcFLTucjYFmES2X7zw1M13dZplVGB+0Mc1crRxVRWQX7nKa
JwtaR1vTEeWlJa95mzuHeQr6XeOJ4JIaM3eW6vWmQI6B87Js3RNHLb+mK8yLOdvkO5U27o3Q9yKZ
clGl0ofhthRwG4tOJMeWtTvhtSXWGIItr3EN0ddpsu4TTgWLbMget3CQcKlnEMNWbyTkErQYNKrk
jh5ezF01wkNI4srBXInkEmdHkxD8ibq6VlZ5nL1Brw3M1BD4Tent2sSs30p3cI5LYw16Z0vPSDdl
q+jeyWNlQSfH0X0DfgFVMYwHYIFTuiB1cJsQRYysvpGTBwenn+zdoKvgOSfh7DhgbYIEI5AcuOgO
9hL92uMAGeaKgaE84tZogVCXhCmgaM9/ZaKZvknX2BcKB368JMXO0QpYbc/aP/fafh0iHT04fJHW
uZmE8Jo5T/JcWx8lLXjULQln+OLBEzcSh9dvUM10pRRcLqGfJhcZCxJlbeK1zKyw18VoEDp2F0yN
fli8pxZUcq8azagM6uVmQxKJeFjmDTlVtvZd3T6O4dzihDfkUVRucBoBzLw6LZELBNox7IiF+WwG
swtcpNUf2og7kgVra7kaU2pvJm3nuy7wVKTN0P5ABp9e3DkZ2MaHrfETVlAJvJhicyUW6vfVEvYg
k7uAePjAIUE8hC7jVwEuKkYJc7UJFzVuEaom7yTwsT7NukCgcXDw3VP2LS+OIYkL8Szc5NpL/C++
qxB0MiOHCzinffCfnSd1NPZSbv2kg24oO+MzpkrZdoYyXiYj1U+LHFPSR5qeVMICoDb6fv1ggtih
9g7ms4uqOHL90ViHovbOoldgUxm/+OiNCxE8muS2HalGl0taNAjPTATiaOLT8cFBhXeMCV1ETpFW
Oycc1GEgg/eUuCZ5E3XW4tvOgVPmovUvOkt0tk7TcP5byiljWJQNTbHtUesdFBc8WrWkuRhjP3/K
TkOy1p29KqsQxjrxjWcEt97DGGQ5SjpUQd9YG8CDl0QllMbcP4YJeJYyrtPd0hgzX3ET+uSQkpKR
C/ApY86ESpaq36i+rTYeDpk9iIDsP9U4fLS9r7YakdPAnkslvy3+32YdYEPHWYqqLcIZNQFjWcC9
2ii2Dtao7BvmscewzPNyjco62/p2jcXZrwCCk4wdVbr9NekskPzemCtjrqt8f5e6fbxJg3R4LcIe
qJ9ptv94e02F7Czp2MEsbkeCTe8QWuG0VfI8CGqdWEG+tzTgpFWAGx3edRtS07Y2MTTkTmraznT5
tOYgG7cNHuwTot1MbdCHi1dpZ+Mfzpo8J3av1h9mJg13ZVKS3tg6apTLwTBsyxCKfJDPAmXojPpO
KEQt+1T3WKqCoh9e/Tg2z0E2TS+K++mh8dNlSzXuvyMQ5GWlIwWDEVfZZnFisXWsDqFoYozgRNMl
eYp7P/zuxOLuOzJ4d62YxG9oBHghhZD3qz9pHkVi5Hi00+JSVUUMBjdQybnzNTF8hq+vZeL5kcpC
tkOBav/DelnenWM0t03xr8JtB/ULGaO/YM+bRy0RqJFwgc4kBnA6QGye5VCusDniRJohM3V9aR08
BlRRb3loUMMFc0LTRp5KirVbZKAWMtJEhO8z5TTd65Q5n04zkrRsiszhEu6y8T/P12qPKFuB3jVN
qY6orWIWmDFqRC55SkGTRKKrU1reR2srJt3I4dTvQIP4aJfCQRveVYc+AxzBbVL7+JYpjkFZI7B1
df2rO5VdCubp0Gsacj9mbT61DmASZF+l/2aPZngpaKspKc3mFMqgujT34yUaSs9jDiuM6tZjizkw
kB/ISpGt4OHYuRl1nZqe+xDzwrqvzPl3bA0WnNoNH9AcaRIrZy8HKlXUhHGg9uzRBxdjRysQMwMY
4uU6tP09Lmgmh9WBVMX3MQif6tY01lmIWBeYDmFBhVHzkbbZr1E73ls3ZfHOBsSC8G3kR0xVZ+9s
b2g2fEDLxrZmI+plVq3TugL2FpIvhMXS+xR27SFArpCGd12D6VopXU+RKpVGidX6vCGpEPuOu/Yn
kU7LWqhv5h+Z3M9hd6FygiUxuAR0202JjHAJyO+hRB3eq9qbip0Zp6FCWNwg/8unRaPgxWoS7Ccj
azpkT6m0HkrAFP9JScPcLWUafIvWg9oRuP+SsqTJm5KLoSG2KexkK7LSYJogmT+CLfqVgCp2MWwt
amxA1F6bfY+++TF68r9Zu/vFWL6m2uYbBa9naG8EvP4zzPgTRfrO8IZda8kztckLzsDLgKy6Cyb6
0jkmpMpOnsbY2nUKb1Ho7jxJeaW86r1DfRWV1TLusaQiTBDwMwoYPVXGCWPo5c/19T00ZEnXqi/p
4izx7U1ptxa+vviTOjax/1JWSX6JVQckOIfiZuK0RCKapueMsDp6VXbWAE0g9Iz0EfE8rxz6zpP0
QGWjb/2PfHKQLk35binMbcim000xp922AICHRdSfcJ92X9LgX70om/iQYPmXubQ4LhC6rmCH6SzL
Aa8Vh1vMgjgB6FyYN5HWr2Jy1iPMC9uNt9qSRzWRI0MgrNdMh5K9tRjaTao4kP3wKaECjQuGOko7
UaYm5JPudFXDdG5EWID1K4ez4U/hFR/pMVYDgw16nJdB+dm2Gtsv7XrTj25SOOtNk6zNqb5y9nMD
97p7HmaKSQWf4ns2EAqKYLIQ/hE/0hsxQjmGhBgCPepNi+wUbLMuJr9JMj8RxB8DaIoKHbxak6Ct
bkv7JJLR34VM1CIrvuvFMaSsMTTCUxKSGLIih1sO92Zd+157ymhotlgnjI0fiOdCc2EOWUMpMEwY
MmS2vExeCulF6w3+sJ7SfUJW6izpMc8IDCuCe9aQWS9XPt1/dll0R6qpcTtkptyp2EF8AZF2y9Cg
ioaweXF9gdq9w0jAlYpakCgcPH3PvTJ+6rS9861aQgnui5iqqBB0V9ULoywSaRzKFdViBTQD+8/C
NmpRuq2yxLUPbShgPwbgOHi5qgOnqrM2LYWbycVrNZn57yAGtMKm8+Fk/Semua96BiMPO4exCUT8
ava7DYaqjlIohy4emx+szmjfOlS/gz0/U/K327BdvDUjA+8y5wHM+RQaIQ26DyaiCrdOiga2zD6o
JMxosFsPHHOGeSP0ix3oGrnBBQs2ulNqD8CK/OFygoOdOI9WByu6T5NP7ByoRUkJrCW67qIKOxo2
g2A8wyi3nafBtkEqfbMtU52omtjHV8I/TUmd7/PJeKCtI3tLVcMGjOJX4bu8aq6vLoQ4D4dyrLD6
JSSYze3yCfYP74643MWfGfXmNm3t1xgDzYrIbox7VfM8tvJB9DHjnPBp9iDs8JV+jBexN9z4NVXD
PpX0WtIBI14Rte0M86se7CddpR9u3h2ycPqbVHN3KNbvs+ky9J4nGEV5/m8k2MpQ2f7+e5dRfwe4
7FZws25TnR/1oIA71RtdGLveJsJuxuWOH18MSL5ida5InFtM1Kb1cOniCR53mTzJgaM9MXeOQE/d
W3simd/AfG5lmm9nshf39NIY79AZNgysMGBFeLKeujnbE31+yQcS44k7bqZIuF2+oSa8AfeLkqLZ
z4RQa9ctmZjdV4N5gmRdyPd5pg7Oan1Og3BdNj8iRZWvrWSnUvfUtcOei2DXEIQ1+mK4m3MRLnhi
Z1UZATR+U1lPvhqOU+wdnHKmgazSjeHjjczj8TRk6rjATHBpTLXIyQer9Zvr9VSDVah3sefTyfgD
dxtq5Qyz5NxYexn8Lak4WZj/V3iV7ux044s68oKYr9wsSIo5joa3ZEGR6DHCwvkxJLu4m99imbzH
sfGS5JQuCd3hCuxNsTbuODHVWf+Knttk9q41Hi2jCJnKkyRNbPxPMYebgGOuNRxwkUHzZwVwspzg
1SzUf1a7fDWNJieyMq5BsfCQ1fM0hIiph/OSpZ81Ul8cB87WcLLdFOJF6juTMUQA5hCsQH3PVqKD
XqAErTwDg7yy9Xs4JsGqruNLGOqNMiYG/RaRAOV3yUyzJ2MwMAoqCdXe7n3LUATfaR5uRSZgqoJX
ZVbwPbdgk4Lho3fsHeqhVws6Kt/CGhVzQI1t1QJypxpeebcI68gbE1MdNnarAs7fUM51jOz1gPdj
6n+swX+LjRZfQOw+9C6/ATmtv60d5wqL6EG53PXYxrTz6UL9cvzy2cYmXXESOUGyHlxrBWOQ6HjO
EwyRiTgqyBzjsbOJVoiTm1sX9wMg/09PMdELKsU3P99iO0aWwmPZuSLjifjXoUPwNjr7sXN3+LKO
w32vYTabKWyvni1Py5QdG2BNVq7vt8izHL313cEQCP1YMViAdXc3hOZnaxEvk51exiV7zGilxwzt
RmN/YkBkjVVFRoNBbBHlDB6PaC4Khy7OTjUIhcJkuiGq9YRIPtDZHi3aymY+pP785Tomj1n5zyWL
ZI6bXZULhjO0EPzyrisiBDLmazOOAtW5YMM7wpYmiSEuSmYNlsbcM5hbs5hIRalvxRCcFcZ5wVoj
p6k/NdUDbrN9OMfrWUActDaWxVbJfUZ+vq2rlymeKOE+stneWCYRYh0JnuxW6Ek5B4ruavnTAYrC
eiAWsiMpb17UfhBXOdYvdT1uOWVWbmcAjWLGbL9OHqGNQfnCzIj+rN85XJgxGuKCu41iPgLy+QgH
+ncmEdRk99XNuzmfItdAzWzZTzmMEIwCe2XB6LSIUnLI+5E+djQITlwtS2ufJsYXHJUzumEdKSP7
7fGIMwTZdAU8N1CLsYpqzsuEBLzOxKOHEW3CIrWkD6BscUeITVjwegfzzRDQFQv70by/mIH10Sbh
oe67ExCZN2W52yonvKPnnQimfaWo0OgpUWmMT47TAcdMN2mKCiNcHgOYLGFeRzmAQKOYga6a7iaw
PAVHE/Iy+z6YB8c+UfyYfjtTnK/opw6ViZ+REp6otufMoHARTPVAEvCnLg3LgaJ7XyqSS8KYPqV9
L+bya0q8d9xxpEYVJ8PWN8GMM61cJ2pEc5oEH8ZkgqfwV1n2nM67rtoPALtNsElF+mDawAS+FQkg
ifupMEW47yWDEEstq0k95QlZlxY0AXPTJoSndRwKTf1d8AyTwTjYQ3tVSfcwxtvJyg4tmIG2Dl8w
fPx4afg+0Fiv2rjewSXB/SL712S0npUTXMGfvM72XWzRbKyWNFJdmKfYIKqkLs7xQFYblbsTVmcK
7E0z5e+CKwZ/AK5PCw/G3DzayYjZuoRC4D8mCweFh7toKvc44S+Dbdy65Z+G0pl27WOe4APHcsQG
hcPOP8XOzJwrqM4lBBKuWvmovfKhkUtk5hYDFU7oyoJPGh7ulUI7s0sooD2MC6Wkl73pGU4sE4Z8
gFDT0tyEstv0rbWVjM75R7IFLYN9YgUYovvjLHDJlFl7cDHUc/lQzCh5wj7IYLTYzo69HU3xbvb9
z2i1l6av/JXouufF5ChuJhV5UBc2EzALwH3mtp/SjUskaTg625oCOqnMbdsvh64mscfCEe6/h8th
kYyvOtKBGysq/D9PgrUO1Noi9dRvkmjh/yeP7q5ibJepdxttUVbkkW6uGj+80/+NUm3wZb1j/rum
gnADfmHQ8Z+SVdWcvaJzWKv4a5DpSzFMUHPlPnHyhwJQB+iaH2OI6dfjbdLGLHd4k/KRrQH02k1l
ECbapOclJGpkqa+snHdqMtfZmG99+rTeDN9M0uUWZ9paPUmP5r5wDRp2/CLKf2oDnsWSn2UCGBxO
zYM5WYz+nPQBQ+etXjo82UP/64w9sb49S+qsJ0wkN/pgTdH+QgezMdPsITfNlqOm/gGGzCQxocRi
TQHLzDNu6RD/DcJ6GQ1gexzv9L7ERQX+W+4x7hz549Isf7Qq6+T19mERDBpwO8UstpVZvuE8/3Xw
wykbbETD3M7wjnUlL5YanxM8oTgTf+O6fUxMwWCdsmIElRR06R8bRrHmr41Ers3AnfgERfv+t5oJ
AvXz4BoyU965d9fHXLIeyCfr1SgqHGl15n/6toW4wfeqQy5Ji+eDyg5O7NGvD4YOf9u2q9a57V9R
tu0WNwNEXi7+M9BfCOSFS9O6/PQxvNqCYRrgd2sDOgeSMV1yc18Ojka50332jH7hL0v4IIEVhOP4
z7p7Rwu8zyuYkGuv+a2t/uYRYZPLmRi0+g3+Bk9MRpbTPQUC1H0A6pQeOOCAKeC0YoRHt2b0JBQT
MTQNH4b7ExTsj+b8ajQtDGjnHGfYolut3yfzLfQ5bgj/nbLlXx9w5sTL3lPtScUuqTMazLJFv5JQ
/dE1UJAPJMKA7XUiRosbFqIHqg1a6XDJMSqG61yz6RVfNod2aXvtymaIXvREKuUpTlO17sYRokvu
7bt8OnL2XCwKUvc6B8ba4+xyxmmd2ax+jC2zVrpbUgWd57Bv6GzIEcqH/f8n/RNuPi52htJ7k5sb
K9IqrJPjUIkIfvyus0wG5u7J5h0VsXFJ5oVqTd88X67Cvr9mQbHu4HlVRr7xiN9RM0ES3VEGKXNO
OA1jw7jmRRJL1SX+2Zx+6gm4Zsm3GfpHNtwjtLFfzr/V9AGgaBs6O+YhLCx+NRsiuxnWyvcOEp1F
Zz2BwIoqfMgrBmDrSfzXx8Nvmb9K99zkHL/C2wwGxKniQfh/o/ltNw94ce+If74Dr+2wDq1k3asm
mtpjk5wqwRBxnCOfaMtBbwfGTq3J22Qy8kyjNNFv/p3XoZk8T9MOBQyT8Z8yfa95Sq55HkbQsK69
C4N6BQmUIvPH1fjHk3eNBMak0B7h8hrOc4M9r4Y+G1o3CN+RPQNijbcdkfEki40ecsnitaqZo/Rw
KggY8KgGN/XAXr2D01+BZE/nQx/YK9Haa92zUtMjTDjuihorhKdIWMo/Fw9FhfvqNu3e57joMhGF
vGILah9JBC/ZG1HsEe/J5Cml+IYqF7GN53F/+clTal0q7+xhyFlIKy9Y0M6dHZWl8QgTm6biCdpW
RD6oanKkBZ3NpdFv5PA4UkNTA8AUFTeTq8rUVYRrbpVj/y7RJvixvzcDOtqGqDrcGw4Xgr+VNghU
+XXf945Ed0/yZYgzEi3XI5ViFZ9J2gryo1he+vLVXHijLwAf9sK82uVb1lCehJgc00gqzRm6ES5X
2Ul2Fx1ua+NaQ8bpIKvNFS/WbWgfhoCR/toFI5JtOKKwTK5Q0CJR4sOvfjvjCkMubLJr5gOYh++K
e39tKbJ0J7mW3Wu8vHrOe7Cczfgn7dMzigd0LCR02sQ/m+3ayu+t7EeYflNCroeakGb/dYnTdUMK
D9ZrIHDUL96pMS7G5FAF/CcEMNjEBL8st4NYtmlz0fE/z0VnMBYbzrlIyAxHIJEH7SVmgjF5TaSz
RwX7hUZmFbj5ZU5cAPPcLPejZHnAGcqO59a6f0z1UFM1URXfQvXj1GrrOMSnjuFaweY2+vwY8oSF
I/eZn4AGjlfunVMCQ19jjQoUpjZcNQn6gna+2vZSRYXdHqdhOvgBIpDMYbz9EjJgm1znOLAcTI0v
i2C5tCwevIT0sPgFEETkpWlkO39Zam78/qPvL3r8nG3iJ8fyIOMjSi0CeMueLDxvKxcaQ4I0Wprf
Ic3WjTb5khabzFmOyHLuCMF7zbNC0sTy4J7XWGyLbNjHlX3n3T56HR+vB47Y3jPVfUQLEgFoohQk
F74/j3wBBj3t2Q6sFzmdFoOYrIbq3GhWpQYODl/I7dKTOztPHYwMhQrQl3KtDGM/ghIZDchLqr7S
z6wDIz2AMDr4ovka3ac7ytyrfsOE0C4UT6Lkreni7lHN4U9tTLfCKYGVcQVpE2JjBuxb6LdyFKyN
/bcyJSWVbTIDf+sqJS8ehgW5yjy5R8fNKg1O+0AMJULLbZ+xImDDzeCgWM+u92RRx0ivOxcdxNrC
Qy6TuzuTYsxhsCtt+9v0PZpFYlhnWmxWWVXLWbuQ8Fz+NkEDqjcusWEPt9nlJ3Vej+q3I3peuUeI
kZc2oPttpf4VefPiMJ2HI31gSIUg0Wz2C+UDx8wKIlHB9HyJ/DI/C5sYWjO7DEnyGDZkVEDpmDZZ
X32g/nrVM2LvyfuZIDhL7e3tBTaBHvcGnaeCkwraYuvemwaLcZxNPQNZPYoBT64MT4JirM/cVIdE
4SZmuKKttHrwLYIJU0mHKDquRiMJP7AQexEW7uFB6ZY7QqX/pCHrSzOxsLQSMueX6s2gqYzGILjm
Y3cnZ8XzqgMYTaA5hJeuTV5E1e6aMh04HRiP2JbYxF1W7/Kye6tUdu0qhgp9SN+sK+sIkIfaykFX
wiSURFMzfsxjhO5l126mrPoA+8EUSXFhBqwfFxfYjeWynkMKucqTcmPPnAl5z0qcbIZ227myPPZ0
e6tZtUekm2rjhPWDmaD6M9x5F4r4zzBJ2pCWsiMbCCYIZagDWL6Rw4TaOSQMLVl8VOLFCvPyUIz9
j6eWOMLo/C/rZohrASQEd/Tep8J6yuf4WnbpQzqrz9zs70OscB10ol3Hfau3hGs8NSFfyRbZxU/V
GPpJVqcwaY+0B3/WzIVZsaLZ55CqOTjnEkV/Ur/hgGyPme/BaWNFKzm0amvDMvXT1/neYzw3+Ch7
CvSNctczcf7MwQq9tnZcMJq1VXgGA8+ayQyaS9UO1KA+p/5TiLblqsHQAXApAPQR/py7TO+aXm8Z
ev6oOa93TtF95q2honSUD5WNnmIccbN63teU9k8sdk7kHHQb+DOH3mKg0aO2m+qlWQX+uGVd+lLW
AKMz+rtYZcRpNC8KpuB68IqtlvbJKNq9VyZH2STjBkv9qbZ57nnFnV5eEm88kxu0DWPyXkqTSB3m
9n3BfLa+b9utSNXj15BAwYCXtTdDf21Bn4hkFfzQ5j0kSv84jv8wsGrSANsBKxwt1Guq7lH4KNBC
mZj2lnI2Yzq9CJedkecgsnV2kwdvrlOHpQxZvEDYI/Xk3GgGgKgiyeScCTnpq7WcmSbm5ReZUpve
taK+KgpeB0Izc3EXfX2xIj+WNE5ilnFUggAHWrQO+FBbt/0nAGQjKnjwRXxlWMUGxcH6o51bOrsb
Fpe/rWvupRv/9EH6LFv/JApnLz35lMzhwXLMG/g0OEg0MdaSMyR2jlPgR0OQO3TF9aZWwdVN1Y7B
2DZnkmVOnyMTXh/xwhykVzO7r//s774m2gPSV9pX0PMp0Hx+aVo8wnYywg8PDNBa9jUNhv1U1ViL
u2ADSOWvGeSN4mIzpGLvl+3ljsDjq79xZP6vS6fbmDhfsxQnbXu31Og/rcq0dsNsruPMNR6cDE61
yG1uMHFux1Sxe1Afta6fofHBaXK+kxA+g2E1CDv9sTkxCAsEAE+yjhDI9nPAvtDFaV+OniAyeDYZ
eUiZpum6tvxwb4J93SK6VNtuBop0BtKPnEuY8nWg/NpMRFsMu7hU4T/kOBb5tWymyLUCl/fgphP2
DJOMnF1SpNRuXAiUzenoyv3QjCAaoWAhSphtH/xU4OX9pnPD+YBuw3rtCmKwaDOTYAcvlidX6vK1
jJGsmtDrKkjZBDAMnbIvVILBOSxb4rRadsIbPTchIBJPglmR1mxdDcUOKEalwSKpKcJz3GuLJE4n
WcpVLa3koS1CsYVW1EN0IorLCfrhZrJ9tDcoL9L/aKsL8oFs+Q+s16RX6KisG6WT4AIdnKgwQ2RY
45AYh6SpReTKxl7Pg+uSuMS6QTiEIDVS5acgLZyfJajmYzi44uMuHAYeOmXTdfA9snaaPAB/PPB5
IsyDQN6Bkogk261nRt3zgRTI9ugrh5JAAQEhCYV0UhdI1kq4rgulazDfwwwUmYH+CRCLdI5JtrDm
DjqIZgV6wqM3sfud78lG993Ys0Nm4W4cE5NOyIaUvEpa9qTIB9t1LoPpx0fg/SAWkRF7XDRNZKIE
/K5batmsTgpKuRRxFsAiME+x7mOWIZ3NXF6krXMplQNOZ7QnBoJ+/FdBkCa2K/cR1FREnREr4oGN
9EAKQavKdUXNZXi6fmqWTr8AwXFOXS27bp+EM1LQcGz2ltD6XCBHIsXdLp9M5yBn2pOYDRqwsfzV
KhYWQ+4yH8tJMcY3enhcnWZEWntgPTI3TB7Nzu5OcpDzrjJDc8taa2zXo6/DPzIJ66PfotYzpJds
Fv4e75aeGDJVJpFSKecmyoMZPZZs/3Njez7Bc2z28dx0zPFFGTw4JPREXQmTnyu0ny5+JjzkcYkV
AY/sn2Knli8ln+H/ODuP3rjBbNv+lYc3J8AcBm9SDJWlUpXyhLAcmHPmr7+L7ge0VRYk+AIND7rb
ZjF86Zy913aGLBRuEyT9+5bC2qHIF42LYQQbAouitb6wU/wAwRdk6PkSSrHmqCjvdkXZTp5YNYq/
YhcqrKcBTCMwSvW7OXQow2arvyXpKHtSGQrwUbVo3lUNPuiukO/aCmTdYGbGvs6l3kuGoImISBlC
nMupMUT2WMYacleTQDEtYyM/KZEy2kkxG6CZYX7Fqdj/zKJBeZugtfV2oWfEnGhqPrmV1Du6IIoO
xDj0iL4vv7YAWAcqaBrKpHRpxcJ12XXDOK9NYNOPYjGZbimMBOWlQ7GrUAefSwQ86Of4oFchiqb7
NgcAFSsCiXpNYjzSCD3Cmyb9SVFV8lfE6TBUmu7VoACOKi3YM49VpTIiUMhRC70hvjcy7cQSQfh3
sv4TgR9x1B3N3BlW5r4Je3D7RV1tesDQjwIU03PJMRpMB0ntL6rSIA3pEvVSZvJTKyMZXuk5/B/F
Gmu3jFvwj1IvbzVlgogEDDU9072hAZIPAQVsg9ZtBBrzB+vY4Bol/iEKqAlVCwR7PoqOCBMpx3CS
1tRWktAQT4nbdeNsoG0veyT5lph4aKrmXwVTrJt3EuUShD2HuMsNCeZYYdwpGYqfUWv6t7Du5Q0e
CfFnV+XtfRdS0jUVAp3iuKvOoUh3qx8G63WYROvcioXk+LT8qODrYvQSSFMvu4BKoaMipGzObAmj
H7I1z7uSI1nQN46YrWcrmc90AljjCp8Q6oBkvW1EnYwkar8Pl/hmGfEfDYCNJBQvUTrTZcdtoj0N
shFuWj8gysQSNXb2ij+zazLj24mUuYMm6PlRUGirRrS+0Oi33Y0EhYk8bXQ1XjHSDAwp84h93yFG
zXXjEBcE5q26MaNgRd2Wqms/FrCIs1ibba0mQUeVsAjYiOWSl5FklXPUjsKtFAYcaSbqgN4Q0Bzk
EYndLo8aRIqAfe6DwNR+NXVZbKpELk69bwYp4jQVnYQwSSGmqSaXXfk3p27s8Kk5dRwlj2VdQEQu
BuPOiurxsZBaHxKjXFVbU56Ei9Sl03boldrV4TVRo+8n1AYEBdLkSEzO1GZUvRYYV6Ct6tkzNdGE
/Vw29imtIGOJMUfzzUdpdA9BJRqPfppHTy2yXhbLikOIGqSGK426G8jQmLUeidgUi/4PVq7OURBr
3SfkECCGqqedHMrlhhca0PoV5LNaTYYL6p6M+oFy+pjD+1fYdp8L+Jqe3/wmqhJvCc4SDfQqB2+s
UNsz88aLObg9gaCMtwZKYfZa4eD+hu7yPc5bgqDi21AKK+cPW+DpP563/5N32QnAetv8v/977bez
JNx2mqmTBAqmR/ttPf/Dkym1minpYr0bu1nZaUGjedgPattIAK19fiXl2nTHpZBb8EWa7GuJL76y
f0YtJg8zhglqz16wSTBj2axDTu8s7tOFm0LCG9P9m+r0NuuDcxDcwSNx0EbtEngdUeOHajM9fWlL
/fB3YeFXVUUSwf0sJuM/HkFfAOAyouV38cBXBF864x6T0lpxhZevLqa/BySYqFJ1UzEUFJ6aZhiq
ceU89HG3pIYhsC4O/qVSlfp7ojBiffUxzKLsll3JclyBwQOTud/0Uz+tKSvt0kigMmaYugv+Db9z
qlLfs4joIeeH9HVRptjpDxNVWzRrdZwwb0T0j8ZW/aFryk6eRxQQJfmTfe11+bgB2RbSUhVvWeL0
taL4z5Xab5uuRpKiPC7xO+tRUM+FqlUuWm+RyS79mc3jdw7P8lOit+oWmF9C3RYr2dzRDAoIcqsW
gPwo7JQmXXd17moDNklBmLGDNU+6TqhoKvlHhP3Rqyyq27EhbLShDbOyJkalGVbtKcQm6TZa+3s/
/SrS9/r8K/zo+auiRKEWcoOKku39y87EOgvCEfG8bHabqq/KO36j6nR9rT6XCKC++Ojljz4uVYZ9
ZJIlourX5CO/lhSW+XAfoYHZ45gSGPlauPb1HunZjJM8puJrh13fwr9X2nuxCeGYVnpEfSfvHKYX
BJl1Jd0FuZbdB3VU3Y41i09Wx+oPQ9TyNRDrghaBmnhqrozbzx/XFXriP9+rKmvAjbgHeFtX3yuF
H8TMIr8fVZ1bzALNAaoJGCNqyKUSB8YwIHhkiHM6RUTLkVIC5FDFPgBmPOha8ZeQpLn7+Y/66B0a
kiGBziIrU74eQ7o8mZaSaDt0ZPGDronTaMcjNMQIsRtH+1It/sn1/5+HYCiGoRvYk1XVvDIl+4QZ
ak2l7UYlumv84k2TQsn+/J4+mIfNPy+xfEd/TEKaNtA4Bo2O7Wqr9kd2mas6V7+4yJXx///fiLZQ
7hj1uvKbgfTnVWQ9QX+t77JfVAxOyX54yNbtqnNUL78J7qstcqRd9fT5nUnvc2/+vugVbWAi662v
4ZHXLQ5WqUteaVC+ZhXRknXcL0EKF3OIN/TgKjwbwcPnV//wuf5xx8v//scds62XoljQd4JBCF1+
ntIHuf7iBpcp408z+TKlm0yxiiRpPNbrJVSVRWGk9wsv/RGIa9J0dO/uWklcSXQR//1uTKKKRFYq
/l31inchV37PVoFA8ODe9H9oxTqj7/f5JT4c8SxROPDhtDHIrkb81EnxqJbGTr4LT+pjxXJo2cra
QtBrJ0707xFaPD5LsxQFKB1sOun68eWDEkidH+6li/5qrpedgGDneyBFrCqNMzhLOD3dHTqHX9zo
gke5em/vLnz1XWJRkhrfCrFSrxLT9u/8tWqnTrGO1vCBHxNaWnD2V6JT25QevxiJH3wzli4bbLpE
0ZQwZL7/LFVOM4KkxAQKkD9nl1kiHEYtmA9401TcN/WkvIGx9f8Jm7iMRCYwmYBNgqZkprKreSzF
5RRwKNxrVjGcBAtTVgDh8O3z5/r3YyV8CyoNE4ypAme8GnFK2NSS0Bo7Fqce2i0uw64YIf+3hZBs
Ur0BGYNvHmHRNCR3n1/6Cq7FDcoaUB/OCRqPVqEY+v6xDmPbklwq7WVa5a7W6PO266rZmXB6Psl5
K79gY+hKDlEWSrparzS7a/LSKwc2v0OeW5cvfs9fs8/v32PKlPDZRavX4zXkfbAta/dLth+qdQim
suZELmA5R7KHzKMLHPdO9zZ/8aL/egdcl5MfOWOQuIATXr0DkyO/5ZOL0o+tT0FOJD66y4KjJgbi
pjYnvXSqus82A32Pr17B8g29G1WyTmAaVCyZcg8hZ8uX/8eEm9WWIA2lfEhVEgtQqWvGHUxVbVfR
VNgLRjucRAR+pKbUIqQeyiJkCSGTR/PzBeVG/mvdWR4CUFLWVZkk8ms4UIGb6fdk2TqEe0eO5892
w2zm06h/DuihrkBmHBOv3M0/qSn+67lqubhGPdpiupb51t8/htjIyFjjSywy4AYFbcYU5+XD55+X
/Pez1n7PHzSwDR749eYy1IrWkEdxb3Hwwio4Gqw8uoqh0vJdumPtpkuNitgkiQMVzQEw02WLoMIP
nL4UyvVQjLUziYFhl1Ij38WJNu5x5hVeFbL1rApZeWjCERlyieP8q6Hx4W8nl49FRpLJ5bv6TqRU
p7tsaOSyVhi+LS2+KxAIXRJDTl1WJ2LlZr2ha5NR6mqj2u5T2iGD0MxfPMQPhoom6opERVcX5b+W
H1kqp6ntlD1lRWCvAcxoR+4ElUyJRtwTLU7tcaKZu1Ez4iw+f3/KXxtZWWOWpCSqSgsr75qsJZSE
lygUEFFO5xv86s8zudJHq0rGlVapN6rFIZyGG/17kuGVnM0tQVAUuCfzV4gvEFixwmE6HI11qWfY
k5SIOne7Df34wVKAYjTk0tlKn2OZzEP6LeqTTyk4puiA+ER5DQBSrzKVLiGBQDTxfYF4VBqekL5z
RFEq7V2jwmFN2dP7/M6viI+/J2runFMw+KEF+XP19rM0b4So1/aYi9GAm2HjhqrY3fGIDC80en9N
zSrDRhDx++tUcPq2KQfU44a8mepZd7ulwYk+GcGZXxs3UqjM2yns/nlX/vsF/fdnLh/PH5OZlkti
pPfGPqngsau09gUyoSrL/OJxaMts8H7SXD6E/17nal83ZKRAdZqyNwQyDNLoZsDquWZ9xVAwc9K2
ol8Kzn18VfLTFIKZn8vs2YcpU1Vdu6q1vFhpPibcUXxCy/BGYfFNJm5CMOtzH0m4iuXmkW3wfYSo
hv4Nqm/gHogg1Qd/MvsfRh/pDozsb0qgNDbOeQyZMlO06W/lpRVtjeHNmIbrTrb2Fv8GPaDgl1BC
FsjnJ51UcwsTKlk5+TNeuBOqkkNkUVmgIGYXeCHsqcRlaMK8TGCEPIcFBhBQP80XJ/u/N668LEDN
FLEQ4rNBvppy5SKkyEVxO4QzfqniFCx/QiyJM5QBGrq5PzS1tmotEiCkIiRlfspHD6Y9cj0xkx1i
9WL93xeBd79oGf9/fD5zQ5Z8rBh7nfJgjbM/KYWtLrx8PpY++HYA4S3BwRyFl5n+/UXkoprHXLL2
TQLhBZWOhrZ6sr6YJZUPpmuDSVJiLbU4FPxeiv64lY5KskmE30G5pcqrPCPv09D4aw1VjFGF6px7
2bp0YSm6vc4yVNnpHtGU1kP7X+nPaC2QABxCb4k27l2Sho/l2rQ/fxAfzOTvfqL8/kFkPgnNoWJR
qlCdbBifUhGVoi47Fl0XHJNrfOGHz6/40aNHz6Kz7wT/bJpXw7ardZ/uZXIA0beWRwXNhr5tSXD6
/Cp/n9o5h8EBMaARAeRke/v+xnIQSnm/sE16s9mjAVScUmnb29DSCg9JO/rGzNIvemh2u3ZoCtBM
IjkgGY2XceiRb6sNiY5E1TidOFsU+cqvht5fpxn2fJwnIIsvfVHKGO9/YNSKYxQkyUGSw0OYopzu
sg0GcBeo8F4SxO3nz+Pvp/7+aleTsjy3VSzP0mEkA+IAqn/YiWPoPzLIhC++qL9LF8uNmRZwzWUn
99eBqaILyZthAW5aZWMQTv8ikH73ilJeQpBK7/yb0IbpUVPj8Wbuh/IhbUjL+eL9f3i/fGELVZeL
XcPu27xP1UFRDpSnzA3C9JhJfao3udwLm39/sgqfMlRUBAF/fc85+pSIaL4D8rGVme4Twx2Ur0oY
H30r/OtUQjkiGur13ZTmkCiiztuT8f3h355B1YF4sg6W2qVYkBpzE3eB8cVI/WBx4PzF4RemIDfI
mfv9J6o0IUKGcTzg6l1LHMFwM62Bqq3HGwLfnOKLB/nB/oagUgX8Kr0bFqPrEYHMXvWHgCXHrR5f
oZ2gD2js5eBXu8HJ9lNP9Zaywlcc5I8+FWo24kJoZFq6rm4HcRXl9CIP2Dh6+o+tgewz63BQhvL6
80/lwzs0KGgb4IH5868jZoxqReslBqCPiEyQxOy1kZXgaNHJB4+elsIhzORxO5oq0mMWlIOuJ+YW
z+l8Mmo1eKN2oNpTQTN5KBGB9RXh2Ku2obP/xfhZ6jjvN1c6bSfeAm/f+PscmFdh0c1leIw0mBdB
kZ/LMXj+/GkYHzx4SeUooy5hEZJ4XZLO1cbM0TYdzCCcEbWpORpHOV+VbOFQl0vw67La9/yov+3J
TiQ4lZiqoTv5aX9UANrYBCFfSJfF4xSPvU13YPBkoyMRs5TfmgSDdqeGxTqFYufkVnvKq26twOFa
EXfppZG1y0flCdckdvqS6X+kHS6BwwtU/tCb9I1c0J2WD29h2JyQvm2KGJ+IYkr3PDCgYTOWybBI
V4bUbfKwP9HGu69C4abMs3EFUYtzvOVTD8PAtFrChWTUfi5wlX3bQw3CDGGQ+TfujFEff3bsXd1J
ld7oZJXrZPFvh0H3YxyH2e0MLIOFNGzVkCRBQ5YDzy+DY2bUZ9WMQYBlnlgLEDjYC7v0r77aZn/w
ITAymENBTZPWcD0HzFpg0t89kvzK8rTEnOnboNK/WDQ+/hT+e5WrbQihJ+pMFulBBcXyiASVdwqv
8l4HVPTFpPbVla72Bbo5yk2iBUe4NN/RANQQN/3SRfhk/fstcVJjPaDSDZJVv3pwbeIrsC3DI3i4
VYvDRAju2ujft++6pkoy64++1E2uD8NMMYY0gPA0SdrSIvlElJYbkwgdZEitTHUXWCFEue4hktlY
DPJJD5Tbjtin/8W9UpbQOD+I0GyvN7qJZvK9F+FxrHXhVREnzJ0kGd6po4/H8PNZ44P3p4HJ13Ru
mv9cH4IpSBZEvRfHIZptYxo2BJuidvpqu7QcMq6mP85FIiS5hbTOk32/8pUR/yWIPkwHyUGUizVt
WNdPyeJUuv/F/bAWqEyEMvuV60WPmCm/aTTYvfjXEdy3rh4sutj4++ePTWLF/vueqDKKJjByXpFx
XdojPUnK5CY8Vj44vB4rceIvMe39mXz2gyB9t8joypt7azYPA6UxWUfgX35v9OZmVslLLNJL12Ft
CWP9EtQGTei5tNYtvI+tCaVqlYYowuIJWJz626lA5jkEAgxilvFzEkasP0pvS2K7EwFWaWlYeUVV
b1tNcv0CMhH4kmFGUtQF2jZukD+FmTvn9SYsNkaJocM6FtavOtkEwm2EE0Ffg+mpAXFV1S7E3qx5
vhDcUqrfD0Lv9PMxk7zAdOFkkSS9KqJnEVMNbCCQN7SDVgrgYP8khCjstRVCNywCs+8goYOUIyZ4
L1dIMzUNozSJsNWurtZWic3X6X6GPwf0yOEuFDaVvs5yMoBGF9Qg+KxyftBnp6g9CK0rw9yWM2I8
R/QJ+8SwZhxNEYqv9axYxHiuVfhP6OZqcJQOjj4z3hSCO3bVcSHNxdoPYbrpCBKnqKZTiSRKdmVG
P7PiImIpETCHPASYkFUerzKsm8dxfpzaH1afrNVKWKv+Y8uKE2TnFPRLkLwJBLkuOYbRZBvRiyxs
tfxHE36Lsbf5ICFa/Zk1j1sNwzM5j5F2O+QrzUDWgMXmVjhwcFU7O+tuw28tiN5drlDcgT2zntu9
ErqWwOZsZz3F4tnUkIzx7lzy2lgkDNAuLF54UMqVNZgrrDEYWKbyGGK/IoCxislVtkcDg1a0AQtH
jllGpW4FSjQSXaS6mfAMRXeyMLRaoyMpwYrgQ998CeeQA7uNhYrgcXHg91luXeJWUQ6Ccihe4+TO
jwP4FO0qNgx77nHLrIP4m4YzN5S2OeaLpHH0ejNh8d9g6nbUAQBj+WtuXLHy8CI6Q/SEW6ZORLiJ
GwIiT7n82IW3Y7+lOAnp4Fsd78tWtLs8hZGAJEe5aFa4GeSCapviEEe3Eob6mBWCHfaqpyBplc1x
q1i3zQKwtghzlnNXNp6ZU26U9jmfb7B34siObENQVtA8VxCcbNnUXIkcWgz4qKdJLTya6KMz6aWS
d13tqUjbB2x++BAe43krwGSNS/htpAtGgDrCvFn1xpI+2vBKE1PbNMDeuk5zxXyhoc3PQTLdDjox
fngismxTGymWS4yGd1pwGHOcmdtBOjcl8LoDKtRoQq03EaqjnkT1MV4gcVh+4LLh+sLyVgT7GAXh
GHgtjZo81Le1UoKr5CuMqgpbCy6bBDkqOkP5lGSDbMNzXJUyTJjICOwq6+wcMkDYAZTN4+7Uiehg
YzwoXbKYqhBOM/jwSN3E6dMIx3GU05thijAvHMZgK3THOlqTKLyT+qdUPUEwc6zqIZl+GaQiprTT
yuqXWb4EwjGExirIeOoufZfaUU0wauyZ2lqLIGoX2xDfYP1qlTe9dWgyzQ79iwmUZYSPkawE7qw4
5hDCMZT2TwKeqQSX/KlIKAfXP4AIhRomtsQJx13fv3TmS19divi7CM043A3cgV6tNBF14TbG5yJK
m7k+Du0Z6AXK5zUk73nEe/g01z9CzWGiHfK1NHul8UsxeTnRjyG8VMJPP3jshnvik5nMbBH+SH6Z
um0pvlnq1vL3xM5qA+a/7tjgXBAesgezdjPN0atDSv9bG7xo5iS5LhHy9/AhkS3irjTdgn1x+hYF
UMFx0K/q+TQb53nyautXaR31fI+rxu3m21YlHFt4GvUfZarZcFk3fnBJIhXay2Eq7yTcZWik7WTY
WdUFcUZmnEDAcDOa5kbJ1nrKiJUFeh7+iCPNETDoZNrEZwBRuY0JYJQfoxYVVQGjobWBhbkGfzGJ
gnXBx1JiWKPn7ghWQt8lW/Ut9lihc2WVVY3YvoGM8yZCv6z/LCCsBnysktPiCrbKUwv/dC5vamlN
bmi/YE4J6AWMMfAYhpuqvLHig25ewsBVIHygDAObkpno6R6y5W+mr4jQnCFeQmNv+giJbPt9NOLN
TBQqbu0VxhO3ny1Pqm7LaNw10A6U5l5jUik64cYgmhrFEy3exzhk/vIVF2nCtg2FA+aSdrytFQ2E
YOFZsKs1o2HlgRWDCVjkFIE3Nhs8A9NdVUqO0mmopbsVurVVzxIkntWS4zI2wvq7Mb6mSOabkz5G
W6YFy7okyUMSnyEsDzhz/f4XE0lhHDsSOAfzPBN6Cq4EJ+GOhQPj+0E1yUg/RbprFUzuD6kOrMKT
8A8Lz77BS3zAVBaNh7x4UWM7IMa0vMeyEGdO9sOs19lWUDdjBk3JmfEln+CI1Dk0jnWknvx+M9HN
Dp9ImK/uptHDsbvScLa0z+1ZYYEynKi5VwmyKnTA7OVKs37FcIG+t6h7VMgg9y3V0X7V/9S7Eye4
MOTQzlv/VtZPdOomeW1WkDrJwQlRmx6ifiNU2OSB+RYMVNto6af/BPHGsrTLSOstHvTxVi0JgwYj
d4s1AAkKOlXMCED3VpF4J03eaDQr1NgDc1QDKz3KMJzcy4S6BXcWZKug/wbiqIe+HxirVK0cMd9n
/o1W34nVSWW2T/V1r67ZP5TWTRLtK/2iGeekOPsp7sAsfe6LHblI21Sc1kEY3yOMAcUE0zRhYwC2
SY8fwpYIZdUuYGT4kAiw/+sBZND2okWbCh+Xr+urJv4Gbo0wxJ0J4SNNtszBLRl0yoDEl0Oo8BM6
IAvMvUxEm3rboKZn4rFAJ4GH2fvZnaIfJeMMHj+SvKi+Y64fgxdgNNg7g2pPFAKoaZi7R0xp7ty2
9oyNc58E9xofp18ezJLAgFM53c/prv85QGrNT0JJrFRZ0AN6rlmq2anbuBCjCW2zG6QnzCf42jVi
uR1zEHeFhGt8xK4U9V6XIvjGNNjH1h1jeztEymmq7/sQc/S8jrvb+UEpfLcKocyEIIASum/SSU69
APxTebTq0ovN50l3TTBHdeVBS0mF01jsy9Kn7wIUqEf/jeGX44Sd4s+IZm2TQRvzK5bQaBVL24VD
mDQvIwrNXmK3tdDvp29N7XLakiU3J0sb93nebEZqF3FqMrHTCTpl03nAPl6GD2W9ldgyz3QUY8Ab
iUz6O+yfDhXXa1XvLGDwVfqaKreoM1Z+diCH2IctZNXfUxWAYgWIPr8rAVdmW7PeR2hHc+REIjPB
Y1M+tVBnqpu2c63SLYjZE9bUDeoXaBKrwT8FwCmiNUYsMWU/edCr3dBsCtXNxjUzAusz+17bhCvT
/uzR8FaMh5PiuxlG5coENOYOGNUV/jJ7On+8q5WTQplGmVO3qxAZASUP4ksqXyrrZeo8nVa9tW3L
fqXjqGSYmMAJ5+facsrptZEes8QroJlbJGnPoYQ2yZ4JS4gYxuhxpfGbqvGj9SNPFYHLMBzElgE+
9oeSk4hBUYVNPFOuDCvAujfSAcQSBQ+ooz+tej8JXkD8Hk+rzy8GidAQl4kdb+NHtrRm7FkALg3S
OHbsbcZ2rZ792ZlJ0hkeIKTm6mopJU1uXLkw/+vq3pLd4KHN1s10SVLbqDhcbMf5jB0S+cP0VDEY
YkcvDji5RUy1ohvPbssobN3YsDXpWFwS7IDLAQpuFhv+bS0ipGd3gWt7PUxbX2Lf6rTBpkVNQbqE
oa1MthVxTlOSZIL7UtgFJpi2k9ZfdGnHEQEQqZt/15fVBaagf58ONwSvQCmPtV0Un/T4xpx27Jyr
obfhEykbqzq20lMw3M7sTRl9UbZD4g9eiZIqMiSMFN+DJa1bwgFyX8XDPW4s+k/aPu6BSFAouw+K
8Zth4s1Q2xnIb0/wd2pr2t46W+yXic+uILGv0gaTy7AfrF3n/5qn783A6PpVCoMjs9SLyCVmaIET
li4Rr/ZsntSAVvVgrCR8N7FToRObXyX/qZNuwJYGjT0Lu6R02/pGMd1GOdXq/TCfSaq2cF+HaIHC
29i/UdOd2Ttm51X5uraalQq9YFyT/+R3b5W404HLD/ugduXQEdqHVHhsGkBlNKLr5ikG/2KdRJzo
uLaDE95YRgVBG+Hg5e1mYIxK26E568IpiNi5rMGKCDOI9Sa153QbxOc6f4V9taZzPNcXCNdW4Iz1
nRnul5FSnAbTizlaN8m2iDZmA+3iPCX7rLkdm2e2RJrmAEhZfoPXdy7WwbC3lfuErVt+Rr2nsLUe
I/yytDVWGvMUDJ8a9MXC3+7tZUP+HEQrXbpJsSJq4NRgos57kEXPVtYbbg9b3c3gle3kMgQLJssF
Z7ey3yQyaeboMNcwQ9+M2mrtYajTPbUjrokN7Ity0NJMuqqecAbSFeT6GAT065phXtCVmIf0CHwv
PVsGNSEjHCl462lgvVhWMDzAOLCeTRyUX6l1P6hbc2n0S5KGZUK87pTIuZpM05wcoXmD1Q7GdB8O
vf9FGNIHkjldp0lBh0tDlkEwzvvyEOjwop4n4yDfUXbzpA3gANu/KDax4F+qHj96mFT4aPvIlBP/
EkXlpqhbyO+PnWQJHLwm8CzzIIReIUXJHSI8oGJjr7XfulKAWvV51eiDYhttADR4VOgXq8vVfWY+
OOnUjI5SSV2x7vJhD19S2aqKGv97f/Ldla4KwFFuyMOQxkdJrwQiPUyz+yaivETqRwDJV83h3z3m
6w+UJC/U+UvR1BSv7iuoAiMZUu4L+pNmtBi4491QGnaH80hPvg+MFLDQnoUL2BIaz687ziw1y2i6
+OzZiI2cqidbG4603bzBGDYKx0WqV/I4UE04TxYxPCms/BYch0qKgMLxZgJe3MDYZBWFsQRLUbjA
P0pAtczCWhQ6Ntbh90DVObZM2jHzi0PfYxkrs8cgnGT4b8NZKIujktbeHOuHVIgrdEx8eEsh1DiG
Czer6W1snGfaS+uIFd4aTTuI73oIrNEhM/B0Q3wsDnnWOcbMJJDxf2djY05Mg0RQCSI5KmRKindD
/k2dT4Oqelb+c+i6XQCTOunHlY5pppopDGka/ZVK+Skl8a1FhUfJ54MQcKRLsCF/MZ/o0vJCrl8Y
lQ7GmyhJsnj9wuBVd5Wvw7GDFxjXGVu5SNyEcmsHxQ0RLj2gmZYCj3ishR3v3I4sjthYhWUFBH10
GejTILdZi8mPdDgNj/mzb+GAe7DQWLT1cRYexhL7urapeNkmcp9fOfE3uJfHbzVvSE2eGoPImDhx
OuHkjw9h8s0abgr9hoyVlQDUYhom7PmaHYFesFTK7TGQjXXSPAqoCvzGC2JbI+Bdqf1T39fETgur
Lu23lLHcnj1T0n0Xo2AllFBek8INTIIE6YjA1hLwyLaelNyNyq0SslA6Q0v+mNutKWfQIjMHVylY
C+/nwi0jRNFOstZqp7rTu02abCb150iiLGdKI7TJWHITDn6LrIQjZZ081vkbeqNQOerVUQxFe/ge
dqehgxfh5RZVs1stpjJ550OL1VbQefjTkDyQ8vyCiWVFcs07XwfPstaOavwg93tBeDZhPww3YeRC
aM4ohmpranYFhGB5iSKwc9ErGmVN5AHHcGq30EfdWrorYHxGWyPdzQmMcfbL7aFST8J8pFba6Fst
2XOMGfz7ON/lE8VnNn/9auwdH5xWLLro8dJvFjXD6DuAzqkF9bVXIzJ0PI3tgH8w820HVb261Yyn
dka7t9L1HYti1ZwaE0e560P9oVgLiJVax73MrnAvjXaYXgxScwpnanZFSxLDRiovNZod7XbCmghw
UHcLOEgBSPI1EAzN8CrseDpsXoJddmqCR5ACcbxSXwMScxI7H35R/cnbbScetWanh+hQbJzEY2Nj
Vhute19+BvcwJVuT8BuiyfTagyMlGs9+7VlP1Eyn+bYuvCRw8pHd1W1UEQgE2XpQVhSQC8vGbcxf
ldg2D5dYtzPO4OYMZYQIDZywkeKFwXd8fRhIMV0iGixFdL4Q31+kOOXAV/Y9fGbCLFs+ibG4pHVa
r4RwnlYIKs1toWkb0kyeu7miCuYfm7TcwC+huv9rMlB9wjnsSziZiS94mNQOjVTjL74JlV2at4fW
snOjWvmSuq21gdLFcgLRl4gMdqZ87umjaOae393AxUnSy+/YgERwG0Au83QiHMBhqmwMyRW6l6JI
PYvotZRdY7XBW151bz776oQROVPUb0497YX6WKeHQLwtxdOk7cfxRp3OUnmoR5dBESi2BZwNpFx+
mwV7S+NwvB2EN6XEE4ji3dpE+T24Mj94yqr9IG2BUSPUy+pfQ3/Ggc7skfegx+JtkHm+eKOqHIKE
FRO0XN0LNUcYtKi+GBMXx4HZ3yfWUcghFtfJqqOl0s7EO82v2fgUSvdhyJDzpv7AvsY1e1T/MsBp
FhvUHbbPeUmfyJrRXon1sfKTbj4MhCQU3XOo3XfM/N3Q2loEfR4spIiKSJr9G6QuBS2M8WCVD7V6
yYjtrQ6z3MMGv1WF54wJps2+1VT3cVhiK6/dCGRc1z6N0Pu6rZmzKX+Ss0ucPHTTq1GPu8mkTjqt
2nKT5U+gXcXgFh8ZbEg/dVQOv/rsKQU6edklv8eSbjrsjBZYhGMr7jrZmZlTFDLx7P+h7jyW49bW
LP0qHTXpEU7Bm4quiuhEJtLRiFZmgiAlEt5u+OfqN+gX6w+Sbh0SZDCvatQ1unHjiNyE2+b/1/pW
nJ+BnJZwesfZrpjO4siDF0nQTkWvu+93YEEBeoPIzCXO1BcTqyVnRtWF3q5cgLWIOAhTwSUPAypb
x8FQDEfsUvSgOL5/hS5K4eh7nOSbFJzsyMnLDy9CeOhp6pBCyzF0StawPplNNXK2gNa1sulB4ky6
gwniTAwScLB6q+AY72367fq+jG46zN4FSMXCwgaR3wznQa2u5GIdt5xpFa+TwDxAKpDAoSMppuYe
YTCHrCaS67BbA0MiWw/PPd9x83UuS8cuLeh69Aj8oBzMWo6UI/Cx6bcbS3qiw1XJngGmjeseQTmP
Xyxrb0004+4JawCogMi7a/eZvylTTyhoSDbisS6f6hg/PFy7xzrbxAqNDf0aB6yV75LxSo12YXIt
BVRm1tF4qIZDX4H71ynoiRXNihp9jbJNTJhIWySqo3QQ4Er1M6oDXXgjEWW8lZuzkUAXa9UWO3A6
UId5+spqZBH7bvT7yr6OggvZulTNhjrCoZJAyksAX+ttUFDReNSVWDmxS32vsYkm2oZ8OZtGFe31
brzqR7QPMi9ZrDGnVOEjCC3Y4V2NUXTkvUEpfmLEd9rD5ssR51PIC2GnNuM9KfoSbzSj1gM1uglI
I9nEo1FuAliX3/58G45iyGLro6mzw+z1cIOQzRgqNA1EoE0c6afuMadc8fEgyjsHDWv2HtEgRjb3
RjGZOrk6VnRVxYGKAW3c5CLYOV66Ju/URZ85H+IpJn2fTzmgrk9s8d45tzG4Y8xyzdkKs1CFakmu
+WGbnxuEPtTOESD2iQHeeWQvBzBm48uLRxbgDUDZX5wLY/QUQhUq5ched1cp7S/BzL9+H/4teCo+
/dqVip9pvd8L9DhREDaL//sf59H3uhDFc/O/5h/7z3/2+of+47J8ym+a+umpOX8ol//y1Q/y+3+P
P4cWv/o/ICSjZrxqn+rx+km0afOPHOH5X/6z//F3DPLtWD79+798hx3TzL8tiIr8ZRoyL8y/vvzt
v3/q4iHjp/53/qOo64fFv/+Vnaz8ZdmyZkMxwLQAdn/e3v+KTlb+QnbOCRpFAoJRxGZ8u7/Tk3XS
kxF6oMuzHKDkmsrwomib8N//hf+ka6yD/CLCFvnq/yg9Gc0Zz/7v04WF6m/2G+kamgiTz0tffM6q
k0uNjup8VeEoRKJFPhrkEpNj7rYI4W0qohuhheZgymQ6RaJOiz2bN0uCOOmzIyFgsNkhWthIBptK
wy4u/Ko8i2tql3XJds9JJdRd+ioIgqMNNf8o963n0LmzdJriWUk8iZbRF5QM+JuYxCn1kBQWxUPv
BlNlexi22BAP3Xec+N+0rn506BVXxn0njVd+mXZbS8vm+msP1jfa1T3rlKwnOzW+8HuD4nZObCUh
PfKVJJc/aiX6JunqNjd1DwbT4Pb196roz3qOR1Z8JZshVOpQv+raJlj7VX1UbEhrlV4c+iZ2S1Np
L6Y+fvKddFUVU0Ymiw42WAMEnErmeVJRYVYt+j1SL+NQI+iEKlSz5bb3HIeZSaQWWqA9bMcof0yI
wAOIjKtusMfrNP8hF118Bq7K7QuCkpx+ECuEOMdRDMC97tJSli+CySZWRuHI6kPtc+Ufgx/k7kS9
vB4C5sc4G0ED+ITaNcda0Y/4gulqDzQMA7YjdGc2jS/YjSaJ2/R1sIks7T6yb2thgHzkdq0SI9ta
Y+xWkVxcO1PxSblTovqZ8M7Ped/qxEOTP2eNkCRFZDy37BOGeCz2ePjY2LS0GYAV4I6lKMC5ON3F
EwkPuAPIsCinw4S97vjzO/ujCecWoH+RLeeQV3PPPzcnbZ+K+XsWy1/1/+F0hHD0owmJy4geo1cT
0s+f+DUlqcZfqokxQ6aZN1t8Zx3Z7ymJ2UpHjYq7msIXiBNWkt9TkqSYfznI3ChAYCGc7Zp/z0mS
avPfEEgymfE/2FfVP4l0Ry3/alICcqfpGIJndSwTJ0Dgxa6mTIasI+QSMsmQBwOh2L5SS+dZgIZr
Q4pY4ZwNfu/HHtVhK4G2XTfyMWwGdAd90rc0xaLUlve+D+7JG1rwJkcti3sJVmLGx7iyOpGGornJ
BUnZysbKAimVb5zQ1EJSu4qMEF8TkoYdp0RhAhBipNI0Aqs/6F0oTQ9KDwbSa6SwZI88Wg2FLW1s
LfBoU/kYWlDjtw0CWJDPgDw5UmZkN20Mv5Dgf8H/S8+d0MocZi4/oqEnkYL7PcyH/MeMwWLzloV5
fBUpknqDhJCWC8JwOb9RKh1oqFMVKOzRkVDvJP49Veh9ZDCAa9nMcJxZ4I1b+DTaLPmoqCnEErBz
mqgg0dCXVZW2NQ2ML+soGtGK2U6D3tioylzbF+DgfiRBmlU7XYuUxisLRCQg1vAA03yCWbLKDa3k
ptuj+sUEKfUVYxtQPfpRI7WjqLIQbSAtbeimaI1+X4OypRwRkB14X4dyArepBpfkRW1B0NoOX0Q7
q5d4o8ZSPBEqOJq0lkJ/Picgz4MG2WQO+Z6AacKtGWvJF1+WwLHKvVxrt+2Iwc2Ve6vKdkBTZPJR
E7/t7oSYKEBm1kh1KI4VTjpDkPbh8yg6u9pMjgR6OSYEWgcGHTUZUeXDYPUrC/T3+L3KyZbm8DIB
H3gYqq6XbqqmlfXvGtTEH11D1kjXPEpyjJSu9JFuo2hI2xFiM8lcfm4XlFAjbTQu589O7OyySbp1
ZaihsgrkGnB04cvE3a4rQoOcK8npUdJQ5FSdu64iDHkLT6eND5lPYs7kqDMYDfE1J6p2zE2nXuuj
ZAa7qraKcM1NCdLbSQIvuS7bIUhuBkvKnUPZk5+11qOK2lGslZb/1PREst2roKA0lwJzTH2KNqT8
jbwI4DGrCSm5HKxEiUPulkuS8MB3KglwNB1jKTpLRYJxcMw4okl05sJSebJEMIqt0Q5Cv7Gr1Gmu
QhlB07VMtDr1CS0VaApDljHTYoVvYpzbvZTN6z67jQiVu6PlBBzWVmRQyIPFK54mJbU5A8p8gB2l
vFqLB/KjzNo+TIoypYXrdFM80qubkPj4PnkOX3JwAkiYAy2pkPaIKFeI6ew6f7wYJ4CPN4juIyIn
iemOjoRy2gXvGLDPfS4VPajPyqxJJS5z0NZwOBHS4nqXVsRkN8EhRYKPGCA0RFKuLKLCwquhBNe2
keuw1gByQoU6mpMMfm9M0LashIYPmiJ5YKrJNzXwDXk3BKPuYx5XqEvKgS7Bo8gKMzRqNwz7KDkY
vgrHtFDNmvjUzhz74TAkQ2hBdDGD/AjnwZTOKlMiBMiUdIxcWeMP1lepMRrkA2L0les+giTqEX2T
xZ4mzfGK5UCDbjex5PfstppoouynEPQmgbhD0T8w8T4xsfURTgGMHvaWDTbpy5oU6mC15Eaxb6e4
F9ZGOE5rUVxssBBpRApNLpp0qX/yE9GVlx2bEv8s03TCKKj/pqZPDpCFfa7OOV+FbheOWrLyZ/Sd
1+fWQNEyl6Y4uVY7jBdI5nzbzMS6rQSKfsvugi/DOACIJPtNVJ+y0i4yarI1fdsgS+XJm91uNaJL
o7PAVSsyEgcrnGQ6zvg3XR8IXQAuU0oJy2JNcwjKan3freEmN4TYl/T4hyYPMuqHTaTuVSEa9VuW
p3m/qWnWNd4UikkcUzOZCK2F/j2QxTEGwXDm8297lBJJ8cVQCqM5KEqch3eOGNonNUjHyY2Csqxc
q1b84Ewa0wLvA4yDpL0U7PbCu97q7GxXcttorgd0sxSqeantP4NXIDbV7iuyAAZyip1T8vjXR1rW
UBzic3+MHT7L9RvJc5HZqdam6CHGQ/6p3/QH80DBFbnq/juK5sodv0tbdUX5M3GNEw2tRcvi99hs
Lmmrzir8pbA7H+KcAwS1nRmRln4VW2kT7MWeyI+TLULl9en551j0O3V9FsTj8186aaRRm1ihfALM
GEt3PThx+QoErSt7tH5uxmN8wsk0H8f/PjG9HXBxYgrzREL6zIDxvtnnnr3XtuEOyPWJYd67iYrB
EVFx2HI5hjr3hV6c2ol/6cZW/B6nOIRr5GoeuN9zpNgnajrK62bn72t6MdaiBalmpPrS7QUPd2Yf
tHWXr6D4bJpHY+Ns0814DFQ38OwTVZd3n9yLQRe7PKvKCTNXGZQowjMJgSFfwe7Ftvd3PeIlrfBn
/evNw3oxxuJhkbcgxabFGPPbYR9MN7hKzmHUu5rbXo674vPH472utPzjPvLac9inEb80+Pqiz8QQ
sadCV5eU24riPgUrc7j/eJj3nxd597ZJE5de/6IqRvANhKSQCIh6LR/mPny+nimE5l54pP58yrzy
3Pj08Zjqe4/L0nR247O35w18YkzM0IoaZmnQ9V4gVv638oz6uifusmplXVgue1F32Cr4te0bcdtA
f4rv6q049Ujnd3H5SF/8HdqimtWpoVaYNX+HfQ4DzxuOiWuu9C+BizfBPWWQXMgd5icKcmRmW3Fe
olu+9NykU6AovKmEL3qKp25ij2RV0r6YXeKdvKtOqQ7emc5ejzdP6y++enmwiI2ex5N29lY5I/d+
E5xP1+ZNv9Y2425uwv35x/96yEX9Mcd3ZoT1bL3Y1/t8T0S7h0djXz73a8NlI7MNN6dKngvWzq/b
yhlPNpm4dXy9HEFfXqYTq2FJMBYydq/eh19yNjDrefB5aOta3StXHL02KAnwSqjH/jTE8+2Mh0Zn
XjHgOpqQMRazq5YDgiXSCXUjbFH6bnuCyjEODK7qqavStS/IRQvheq8//orefZ9ejruYaYWTiTRK
GJcMMa/8pOzstb7OH9h/upF3ihq28KP/vs2UCdEDAZx7w3+ru97HtEhEgnwgViFchV7kZvtxrz62
pz7Lt1MfN/TvoZZF5jQZW32wGCo9c87IhCaTYDXxbSJevJbOFTdwh3MSwk/dz3mReD0bvB528RzT
FCZgWzOs2PQbZd1ulc/dDnXwvjzEV+n5yZXyvfFwxzErKHjjnOWLO3VjUTrs0FfE1W/ozV1KeJyA
VDjbglCzlfP1v7AP4P1E+kE5mCIxM+/rT6VqC2cosW2uZIJDsmSTo3h32NdNJUHmnWepyPHRFASh
N5ya8997pqwwOvDZX1Pg66EdNbMs0XE6rAbbk4bUy61im7f7UOtPPcf3vseXQ82rz4t5L6lCM3IS
hmrW5rb8RObLNob+QXtu3e/7MzRKu5NfxzvPUqeErlN8Z5/q6ItVdIr8OO3TjhA7d1hXF/MaSl6V
G+znraP09dR+551V22Q8nWo/JC/QI4sNT9kLyj8jsckNEGNlna6zJ3NdraWt7SVrZ70bTizZC8/9
z8+fZsHcUsL7qJvLvTEk1YxSRztXNMytFUhb+kxPFMz3QVd94bgzuE0W7nPIwW4otQ+i0YntMcuD
pRQPWdL9yGzhuEHVnmdjfsKL/N5C9+pvWzzwPmnGlHILH9L5WK+AxCDH8AKIB+D54ZRfkW59JZ0Y
9J2XTNe4DQ6zIW715QMneFY4XUCOjW3qpH/LpGjos27NPTHJz4v0YlKCdEA/FkSlha91sbpltZSP
oaANLiDdQEj3SyjZj6Hvxevkbrgu9sR8Srei9zJzq3Ye4Vsn1vT3LvTlH7DYRWhtiVcg4w/gz6Y5
ciscgnCy0fv4OudH9Poy4XGgyoTPDcVAsxYbB1NtM4DC+rM8fsVukBnnH//6Bcdmfn1f/X57sdMj
40o3ukp/7jx7O5xV19mhOJdgi5qtO0LZBPm2Dy5P3bq3z24ugXOkZHi2BsstfDR2NIM79dkKHwwZ
kVnTU2u7VO1vuf8sl/mpV+Xtk5qHA9YD/FBRdHWegl/MeyS2FLXkaPjb0HXU/mEYpDNLqdZaRdko
l260dKPjwivjvTl/KwQY0zJyB0dzFaU48TzfveH0FWcB8dyuXFJGxy5xQoKmnwf1uaNSWxXyDbJq
OuDhRSpFm6SrVnKRrxosUaSIrXET74s4XAtsiNKIaKg9cZx6ZwLj7nAEnv3hMCKXu29iZPIe+Mtz
/kW/Cq5n3OrP5Tb8LL4UX4i6XeFDeJR+nBT/vjewQauK5uw88hseSwsSTysN5Zl6/6qW2b1YhNLI
XwtKY5JDqE18rEnZGy7s9ktHEdvIngoyDLVzNTySpvDHXzMopxd/zOJrzojEaetQfY7Sz35iuZVR
o/479bG98zEziKNzzGHFf6O1Rk8+EEKmPI9utw6O+lNymCfjwSWX6gfe7TvrRJHonRef6VEmt0yl
Q/5mbbLiOAPlXD+H+ApQUJaXwC//fP4AG0Q3yuRyOCQvpmGkMVk49NEzue179d4RCCbdiB4R7LnV
fFidppVkbwx70+/UU+W3t1sna0YWsdSjsn77KZVTKcQ4hYxtE1o1Kx3Jpg8BijaP1iY5C4U33NNq
Kbcnd8TvPMhXIy8WVuK3RRIM4bOxmpMSMPOqbnSwNtbW9AbCei5PU4Teu1YoQo4FeIFvdblDzVqf
VPbaeZpIUMpnsXSETseR9xk9i48f6dvaG6xgexbks61R3khlAKPIgv33j7YknBb/SNffBdRdMb6w
ixvUr4QDnJig3zmpvhpyea7ppCYlEd35oX5DWLl1PFzKO3+PXzlzm9XoVbf5RbqDsuOq56fv7JuP
xEGaAeVaJmrCsHmRXq8OYD6TXomdRzUIXUMnnShdjSjrPr6pC/UT6+ysPsHKQZ3MQAKyVJhrkU6Q
p548DN/NLTnpBxXf677cgYa5MTbmSvXSTf0tuUTjGpya4N9e4OuhF8dhupYKu87kwcfH7eou8QCX
iPELN4F4PK6ZSQfu6qkl/u0hfHHBi424rUsZ6JjkYSb9qsjNV/TTXIsAD2J/EH6ceIWUN2/tYrjF
F9kklhZWVvIgNna9QvJOGGN2Pd1C2pDPK5fANsAZax2v5ANhsf7j6SL5qT9gfgovNhl1FFWpLZKH
VK7JtK4+yfwRxBURw0d2TOw26JEjv/ny8Wv1Zh5aXPVyZyMEJhQleVDVq3a8pVty6rWdp+9X28/F
AIvpnfyDIZCD9IEgyu10O3uFiWYcVtpxToZpNsArDKTVbkMO6LdTZ7m31VAGn5fKGdfGJnhJlOkb
hAFVPr9C3Rov+A9Fdeu9OIw/mxDpOr8R46HZGdt2bzxhOLDtVfVDB0PhnaoPvJ2gXv8l1nKXDDbb
NNv4ASX2DrFreYU+Nrp2vOwcIl91xasF88V1NsZWm4tMp0sw733DL26FtShQ2EobFFMxv94Q8e2j
f59ykFaulUN9YesueILixr84dXg/Nehi4gDRFmhVnDzEaOTpx5xH6pMgMPjjV/jthnhxbxcTRWo3
amM5sFNW/SY4ynfjU3XuuIRVqXhYqAFjjtjprXdy//net/Pyli5mjI6X7ueMbFkjBlaV1OdTQTNv
d7iLS1vMCWM4OvKQJg9Tu8LHSbRmIG1wiKIwb26Lq0Rnj2Sd9zow/LW9G4+ntimnnt9idoiUqsNP
lTwomA2MjpIraWMqNKKPH+DJj2MxR6CCSNtkiB8qjEc3IwVCcUX8PK004Tmb7E7dE+u6Ly/sXXrl
fFKvPx795Ouz2Lg3Wi0lWpY8zM2n8T7OXSMH7kb39ZCAkyRKcF2Xj2zKkhtxau87v//LyfHlG7Tc
ORQ26qIoeTAuFU93idz291Bu9zGi/tXpBebE01ye1GtnjHtyVh9K8gIMhZi2siZ/XJx4mqdGWUw0
ciOMbOKdachDC6yLocs2Yff142f23qLy4r7Z8319sVQORSuMnEdGhrCrazNqAo0Hto2koEx4Ukx/
4ju3F/NLlkmmSrzog4EtX7bxO4g/I5L/2tu9vJ7FTCLHjTmlSvwQFT+U3uuiz9iCP75jb3usr2eS
JdlzkOws0ljoqw0XgiMYU9fKvvlnk1DefQnoPtokaM40vMUtq1pBEEgZP0xlfC6TVCnj6WzUu4+v
6U0RaL4kzheUHhBJqkvzr0TeXzAF0cMcFWXjuNGK6KBG8VdTk8662D9HzLX5eMR334Q5BYUeI0aE
pXmbQ0AwRCyiaqUCDrJdS7v5eIBZTv52RphVEjqnbRqZi6nQVshQjtgnmAZIqd0ofSIz2ar3GvSJ
0AHItZr7YNKmWiNqgelfY1mTNlry2Sp//HJ3n9oXv3vJL/6gxexYIjog2y5+oCIFtYjM0XL78SW/
u88ny+M/L3kxCVojbV18zQ/12sd06eYeAJwVumkgtKvTER7vTh1/j7acBMn4tbFAAaIRkEVaHWVj
41o9mL6QY3HxcOLa3n2cqJlQ8SIDeNMWEkVSyWjSWFs0Np4Pwq1cRNybCHfsPZmsJ/vu7z6tF+Mt
JsbIqNIRYehDMZhrsPKrjq3ex5f07pf9YoTFly2HgYQmM3pIdfmg5RctQlcjGU+sIe9fBgpj/kbc
DkuzzUiuehLD4a6r29T6FkWP/5Vr+M9fv6wWmEQeZ70TPlRsD/0ch4AJ4Mk45fp6/079PcpiIcyz
PJZRmTyIOPdK9VqSDawTp16wd19n7e9Blg9cqhxj4lLC/fSluq9gQ50liGcs+mPdZgC51K38lboK
N/qJ2tmbchKTr25YVM3kuWe1LHo0mm9qbRbRgTLMjTAtT2vCbJVZcNpCrVa9P31ic/0d2DMAV+os
y+JVXuq1OZrttzmnYhR31eAAYD7ViHt7SfRPlVlVz84dOP/8QF/sKoJJcaZM7b5hXt/Mu9Bxo62n
XeTG94QbeOy6t4EX/pr9/sgb8c8ZH/67mbFYk18849ns9cqO5f7f/9M8/Y8f/3PfFVH99NKV9fMH
f5kgJHxUWBUsHAt0e5gNNH7nLxeEZP/FrKqbuBk0ss9onfI4f9sgFBmHBEoK+iPUOkkA4qf+4cz6
SzMxYTIbw83FoUU77B+OsU+/dua/rHJ/O+leKddeT1Rw4A2ofmhjNEOx5LcaygCIVyLk2k33PTlU
KzKPjq2XXmjbcQ1U+e50mYpre7VDmIekuOqYXBfdH+UNQKbujAHvwwieI2z62woExkQAmSnF9m1r
UgLx8tQeED4XDn2ilap0WX0u2XrsfJ9If/fVfTqbNqJ1mQmjReLipHZYqxs5QOQM1wcXslqeqW0n
fZdTTZtZH8UUHH0AKDXW81ypz4PGdsq1FhgjAeZ1VY+bNoxAXoRllZYrTc5m5ntKnPSMLgum/exw
YTlSEq3ziNfuMRzPTMQpkKFahVigtLVh8p8viSJR6y8ktVfVrexrg38tYlEj18dBHVerpoG37sIg
rdqV4Bb5l6mRFrCVDBFwZktC0+jO+ik2qjXIa7ioci+ZgHEjDVj9CHXMAAmclMB5K7u0n+nWkBuH
baXu/KNSWAANTXXQCEIxBQzZVDESfY+wovZ3xGinxUWeTVgKWiWftC95H4r0sy7EKFMqdNAy4zUP
C0BePLzqaXA6bBUamwv7PAj9hqi4NuLYZcrAsHd1XqUA9Ryk+wc7skd7WxI2Pl1IOup5PRdxOYvk
pan4FjphbbqtHA9ilxemKVhCJspngVJh+5bxwk3XDoAEwhX1TiMmVem4DSuycmB3EdYmdKz9kp/t
RDs5kWuHqiW20aQOSg40v9VaovRSW9rMUebxmSRFofE1GPzPnBXMfkViFnVsxYeU1AZTA8UM8Gvk
kcWqqXBXkGszUhA65BWHuCoiv9ScPbgl1d9lHZImV6lScoB5c6QvoOrqi7al5dHjFZHXcAhs5Uqt
Z9id0jv+TT5OKvz5TlHFikBzRWxbuWP56kscCusu4Z2FbTOjBEjtNr4EI1ETq0mpS/Q8ajtSTCyL
FhpBrrW3YFNgubWjmPQdsYim6pUReVRoxE0r8ZSyj8qdUYnR2JUEFJiHsq394ai3djqsu2LIrMu8
Gg0cxl2XADGozKw+5lYHBDBW1cbZOsKxJSjCeoGoU5BEf445udNWwoxBXQSB2j058MZ9YNHOYK0s
s8F3MGUENIG+qNOO5BorcQ42hr98N2V5sa6VgZHI8yMo2LKGutuIUIN5DD9Jzo5Z0Nbpri57KMT5
KNnh2lfktL0IrUGXryY7AKGlsq1NzzI0+zqVL1/MvhuFzADTSGiIW8UQIFBU4gxYH3+sg8WR2eAT
KU52vrHLOs53SN57BPmoiQLCoPrBOShJ20qgZoBOQmDUcl5jHgYoBT8K8UN0vm64plHFNR8wUQ+H
MR2bHLKhEWagEFK05XndEjZd831gu59850tWW52Xo+m5r/TBrMCC6lG/BgdvNZ4EEDa6UOxi8t3U
KeTvZYaqalWSRUHfIdRAjTaJat3XuKPk1aD1AWggcKrVWo/tAp1iZ3YiPgtzYhuvyiyCJCE3g6Oe
p77ZHKPIyKnQtYYUx0CvJQfQYTmlHcRfpdc2KkQEeV9N7GZ3VhFBP+ggsZqumdtKuLMne8AzqeaJ
4gmEmGywCOWx1lqiVaCP7CyD1q1OdroVRRpa61STDEA3mtlRzUIe0bjKMNWfS8eXum3D1/JVt4Ys
3LWFHhLmGChCBuhI62xj6ZJ0gLYUQ90TYQDSF1dXtEom1R7XZS3nsHKyYZrWfMqwEOI6yeRNiMFN
uxuNFD57HFep4lmWFdY3kWglBwpeqtAhskWM9liXI4IhzKZQtk2qpoQ/oUDK142vgZBQB9qDB92u
G2CmIvNjwicA5Ydn3IPyAd+EuGtlpmkXCQIck6yaJj7fys/HTYkdF0Qe6D3/clLxUqztoisaLw0I
iuil1J88uQiJAM8V1vPtSK5LuQ/yLJVcO5drrieqIQ1GVazzVJWsxCiQqjKJFklctLiXq/GOPDQ7
vrfCPrjI5hS6T3WfCtDITut0x74ywmmjVml6octEhJ0xpXW35aC2OXZjm8kqcKxJrJmZW5t6Jmo9
g4pLo37X2x5fl91KMNDNCu/L0bFZPtdKxQNYD4BZTf4Kxda+9pMCByRAl4rLWvgjXQ1Ra4oHFQAu
lRQpaQrpMjDxIfuNeoipasK1i80J6agjumTfJuMUHNS2ac4TVgftwUoD404aENmTce0MVOWbmeHc
TCwzHEy7sN5j8a+fwkYvuKWGPaeQjIAkvKokwWE3MPeyEmQSbu1eruJsE/FWk3JfBmW1LSq5kLF3
yYN8PkRCiteRGRCYovYsB2dOFQ0N6qMRVNNsrQs2P3d0f7S5/W+3bcUW+wFF4Cx6fKpfm3bRA7F9
RXf37/8iWWwvLXZoHIpY50nKpVzye7+qKH+BB7Pgg8kImRXjBUnA/ovTJSoEfDGzB4im+cv9qqHN
OQ8mBScUifqfbFeRiLzdPJoq0hF6enSR31gS9NbRpqKZYHTqOSZPSk0AmCJr3DlSDD3X//lCNKrc
FoCnNPmYaGZy36WqvTULswPYNVjPNjjHW3yyYssr3v0IhFpeMx3Ed8EILl+bfGWX5kVYbUr24Hu/
ndghMdX3e/Ao2i7O7ewehGTrBo0iX3Vpi6VuiogW0yLjoiPedatZo/ypD2zfC2pZXIzsQ+HGT8Uz
jkXtO2b95qvIBjYPmCHFKrMtKHFx41tkbE7xTVnI4WbIyOwCPNdX130tjWsZdv9nR8qnp9F0pn0U
1zqrjc/2U5WMbU7Qw05PmSlWqi7552Vr+B7xpBr8ZQtwG0CSLxJ4Q4ITgcjxqSLUa8vev2xVbeph
4rT0CGQF6I0ZRl4UBixUnUFUG6t9Eu+LmYZoVDIrby+nZ6ndqvd1q9fHXotVKEa5vMkJrb6ygiE5
4PUDFqAOxUNrOdNNmpUjAKFCPkaEOn9KGyU+Rr7Sro2mhykb90VAQAyC48auMak1udxfcpvr27ix
tB9m3DPZJ11CbLkJJsvRwAiPpj1dWSQMHLqkjPyVVIowXA9qMGzIPau8hLSMx7S2AQUmugW9FJaB
2+tqc+wca/BXMmodzyc+Zl1UgQn7TKrXKhufy9oWYp/NfDhbltgSWWp3PtiKdJWMluxFSTfdEXlb
4szsdeVIBGq8J450vGHDzHsiS/CaUzkC4zyKzzi1gx4/YjQeWZkQGYwmllJDBWMxSP3N1OfNUe8M
x1P9oNlNQVpC2qPwgJNQq6/DRIcUp8z6E8hWLojYlKZqowLSDaqo/CrFLfK8vqwhm9XRRYdb8Zja
Sf05S1LSJOKm++QHY3iM59VBEzWSGRY94gD1Mtj0sW2cd6qZkdPOn2cHsf84RgqqgUxJS8QQ5hid
RView1Ug9PLZwlC9cuLeP2tD2VylgxAQpwEtqp2hnSWh0xwoHUa8yD5nhiEa8qPqK+GWbFTNy5xc
vsmdelgHYSruG1HjFC+yieSNSsqSdWMa0jXe9TJc16IOr5Xcss/B/3SAmxL1Rohh2majKrZgAaCc
QkTFfgkz4nNZytFdONPBCnrDe3R06rmRBNCrOifczxEsrPldvg2mGODSEIV3rcUiojro52JLAO6W
pg5jNUsuEbUzCS3fskc30RPJmhuYtr9KSXxbCScctmqhV+mqUQtaeWjY1gV7jk01XZfor47k/OVu
WOntZWHNwK3B8s87R2k2llznkCllbc1G0fdsSQ82hSNQ0htjwruschjMsnKmW2jwe4vkHutmd6gm
M/8uqqrbjFqLqbSobDQqqkVcW1bfyqOibfrINq7YukEPVkd9beZWzlHG0Pw9RLvSrRtH2UQhZOBB
UmoQcT6Fd63OstiVQsgFidWM+yzg6Ck1RCEUWSxtmXZZnuM8hb1ntuk924tkb5kGrBNbgrtLQ4Qs
FCvKci+JSGgGlgB1XzRptyrrrv2h5dwSq2x8mCSEIQFSH4Ny3UsqAEK/l52zKKsLuOQOxxhnGp1j
CwTAMzJIdWUoVcUqTxXg2bjO0xAxsQELLBdj8SOUmp7EV9mCpe9XWITBldQXdawOd51SkvuC9U5s
SfyobhJjCs+Szog5NNmlsVILcIJZC4CxcQoJBEGU9Be9lsurojD8A2tDp2+kvFTPy9pvYYyrQD2V
kJCeGqS8ganlsqzH6dagqrZRZgipH3fOnU9WzK5yeEchqUn6MU018grUPvqkDGHo1oPZrgUJ6yvh
w7wU5IwTQQHObbQDNE/sCdud3HYNmG7yacp4JHmtqTPCXaYLNVQhY1eastMVomRaUwH5powpaD0x
EZoD1z8APrEhMCzaq73Ciy47+WeFM5DwLACciC/UWIpXUKFpX0qiGM+aycg3FqiK/8fdeWzHjW1p
+lX6BZAL3kwDJizJoDcTLJKS4L3H0/cHpe5KMqjKKFWPuqY3L3UCx5/9u1up92PXHKbEC0Z8rosY
nikvYhlD+ixwyTYuNzpS8Cu9LysnjgaC41put0VKGEYeiEihS6OxJdN3cl0UPeKfO8ayxgxP94v6
Pu8W08DaD+6jSIRRkDYiBjzAmqkH8JJHXjAZ/lNZNSpW0lH1wspK3TabMbnPhhpFoRwNA64FHe+O
1Bq3+TCgPLHEoMajG3v+bzNnGEUJXw9zskqU1NNnKrh2H+EgQJS4CfknysLy2NZlsUGTpP9Ie7W4
r5McW0iGZW9g1uHAT8WdalaFEqPGGfg4bkfhKi2r6qatsuQ5GHhZ2WqNFw91uNkexgIP0t6KAhxm
6r58HIwsW1djLL75slV4YaYMu9innrHKZEx8fV3zkqRDd6WmWK9nOKRecUqL17qg5xdVBOQlz0p/
zGZRB3sIK+0Khf38UvJYXMd5qz3G6czsx1Lk2SxSckRLSiiy34e+Xc25FtlCNeCk0SjTShlN8jPC
ciiwUExlLNAJUFYlnufyRrHmeWelbfStTIr+EQuFNnbKMlKxqvSz6DlL+7ZbdQQz4sIa+De15Vsv
kSijHkBRfyOK7BZ9iE2TbOis9FQQv1t9Lm/8VFafe5mgArk39WtBmnSJRvG/JZhxdIZSNVw5EhRC
I5TsMPRWsMZmCggwNAYm2dBdd5DxOLjQsJLp3WPEbQbEQwyqkegk+szFXdnX1MmtXgnsPtOrfT/X
pHB36bgv5n6ElR/1EXIhy5/e8NvWbhqjKe58vZrRvc++TEKDXg9rPDACZW3BanxtW5zW37sC3B2v
2TJqWFXawFM3bDN8TiysDkO/wm99Jox9VXVJ+4wvBL6eSjy5bPvl4zRq8DHJ1XV1KZt2U5FIK8o4
yo+2MMvu2Iayekn+Fp6r2FZUzwofQ9CSz0qOeIRdiSa7QFhPJq6oUs5jKorYGwSdWG2v0hJznUel
8FAnkA2yLMDrryGxNrcHUcTlJTWkR15p2c3YG5jEqWNZ4b2fx3aHbYxT+xAYlbJSiWyQOLOttGd/
5LGNzefAdZKiHsqXWsqe2jrynxqZ4PK4rFMKmpl2aLG3uNJCNb9V2RkvmtjiMYZ3xVphG3K6WQ+2
kyFgnY98FdE2Ur/vc5j5j0QejVtfHWLwDMnQv8tWGVguRHoDaXwVBI9Yh2jfANYJ5iNksb/hJtER
1mTofvSc+0ocwPxRMQHdFkZSjhw/KL9s+DnFRSVH4XbAH/8gEjF7wF2GG06QU5qcRmLOY+1BwWWl
97Jc1Vq7VnXkCmPHDnkUCeAlTUOzBKTkSlUnyUOBg+BF3WbUCzMgOfQNkYoxpoGd4KFJQuMFSyvj
afBxrdi1fRgUN0lKhiVBWj2FPcOaZMWjKsIFindPACAVxmr5UJbhdDEW0ditzSmxsOAqVPlq4u49
27EmBCr2fvkge74WA8P09WgeZj8ovVRpksOYyUm3l4U8HTDBJIHDjtS0d3IfF2k80VUUzVMvYrdb
9PI6NvCfxCgJko1u9jXZtHgLOUXWUDQXGpbzylf6anKrsB+ejXGI+5XcxWqMvU1YtP0+GGqvFuq2
xBsm9qHb8tAOSKQpgkcYFdVRyvS0IMMBbvtjFVXkZdactxdcPxqBuBQKRSucmIIrXWjxDM0aEOew
hMtgF4pSuYVSYb/pcxCs5HiuyxUJ18kZOdUJuwrAAJwEPAvUAHI9Lu0nsJYJiawsasXGH7wf97Ld
32FIu6nfzIP8lG6GY0eI2wVOO970du3f/BkF8O/WdR56KogaAcGnahWNIyQsFc2WzcuaWJv0+zw9
f3iA/wJlPoIwX960OqIcDZXnQjc3Nf0EZ50FOeWuJcAqxSuNwQiaMw2ccGd+fgNgCyqj5Ru+sln8
pMZ3J4J/h/S62sVOv+o8EhbQtcRuap+jw339HnAuSVsU/Opi/n7yPaE1+pxQXO3bC7XbBkK++vf+
+kybWb7GsBbcDNsKTDS/xF9Tozb9dsZfNa9ckuV7+T5A1TdeUMniOG3PtHbikPF3c6B3TAHJQgtw
ChRHghyodZU7PKu32a7ftyuMdNf57r9hkEHd5QN55ktTp6YDoTSx99FU9YMXtRPtKIHHq/6n6rdU
/1Ql/rW5k4HirTdl8OgcOIt2tYB/hU1dcSAFuujwbDlHxjwhynxtb/n8D/i0lseNitjAIUoNtiBY
40beshev5Y11Puv6932JHxB6NxUR9cmu0SX1rFRo7YMHqNO85TCuYG5gSmPjq9irq7OOEcs/+A8X
8j9f90+DCzr/4eukbgjlGQtesQRNpaJtL+64BKj9VBfLh/6hX5PnqJybnp8ZOl+bXQgWH5rNtZFK
h5Hj0BGQtsTz3ONitm2o/drBU3p9Xi1yIuT42uIJo0pLp9A0/dxJt+YPzNF5RbexF333D4uMWpVX
sVveY8zUvk7bxDvbzb8bV4sRlZA8mToapM/fSwIPYpakdOLteOjW2Xoh4VdbfKE9rIntf99pTuTD
y6eaYPCL6IibivFlEgWLOV1lVE7r5Nv0SKnxmiXioAhys2/t4lhxhpTydev83N7JHBLSQZ8UHfg3
fYl4sCZt/efThQ0TfThHmYkrxc8M2w/TZZh6/MbIiOo9ETk6GTdv/jMYK1LX5oob6VndwLKHfFoV
MCjxqRExz5Lxjz7VVhq9JRT5NLryi7ibneEy2TBxbvvH4VkdUMFr68EhILBbTW++a96kL+cEgD8N
jE5+gCwSlbPIxjCq0k74XkEW99yfZ1dd+2vFw+jf1rBcDj2BXQdGYIfV10rBT4ZUJgK13hMHEl21
+fd59HNSfv4R9LWOrQJGsvBzlvr4x0VKQI5aK37lLeqJmEcX7sjrRQ0Ew3jPFrVTHWCvm8oTtni4
uwS4boDTwpdhf25Gf9mklkH/8EOW1fVh+HuqHYNvkM6OhM0QKLqY+yw+u9F/oXjQymL2C8tUYkM8
VTfncaqpU1N7XNltGTXiSAomifHNalFetRt1hUu+Cz61hEeMdzVEXvffO/zrUbP8goUNxaWH+aed
7IrdoCmZ2pLeuh4qW3Wxe3EpMYkeL6+1+B+zrj/Cif53kqDkZff/rz2pb1+jvP0/h+79M6L0869+
IUq6+Bd7pwTZTgZhZ1YwJX8hSrr017Iv4FyAcTXrU//AgFL/wg1JUeE4aRKG8zoD+IsBJSl/QVXS
4Z5wJ+ff5T/9AQMKg4rPOxSIlQIniV1eFbFfAsL6vCRAOCec5pvUwQvNFsTwQdU7t1B3yQv+jNsw
w+6lzrxBS6+0PHTjcnYyEoPTGmQXy2eyMBL92I7JWhaXwE6c3Unue5QE4yoAxZ4rkwjQbKtIP2RA
FWI+KE2azqCQuRFYpCZSC6zbDZlMuxkQQ5WfZCXxVNggpSk4vOrdmES5PtGIxhO8VraedIImsSu8
VGK2EHUxy3yv5u9KQIgOQS2qTnhSD5qDT34uISLC2a3tG8fyRweDRJvABY+3n1PxQCxH1Uu7cEdx
2EkNYw2RwTYDwRkkzZvqS2NQ7cw8FjNPx7pZjSYKEnyZNcKi8h6B30OVpes+72/ajO5JiUFWXxOC
HIVOX1Xq80zKZEKtiU6H2J7bHNyrJAsJVBLtNLmppDulJWfvxdQfE0O9pQJ5C5SxmuCLx9CBgvoy
6dr1jNPhVDSrKZsIHcQG0oJZoQuk3z1WsKgCH+aJAW1TAGtOc1svb8wuWksIZ5s4XmNIadeFccGv
XOEmv4Y1BPlBOyQJBrjaq6W+ZyRmxDNEH5XEwyg6NvxihciGWqpJgizdGbWf6JsXiJ3dtqsx6qUA
GSsrLUiIsxudYspcHBAvsvLoq90e6Nwx9AtINGudmNcxHqgBrVvpocjftAGjJ4ngFvXYcz3S8t4u
g4e5wPvTeG9M4pQwzI6YRBKVTSEb95O8r6gk4EcMehhsqPESv0jz5rWQU4qNsDwP601gjg+ViOsk
M0ABmzIwl0H9kxDpgRkqM65cCXLntskdxr2vfvNc8Km+yUtmaAhfbd26mZ7Gql4N+nNSte++AnM/
DI6loB7NKXtWotIVLfWKULkroY+9tt1OaBWEoib4KsLOkxpua5HgJdxzA7a7qFxjsmNH8VOHxXev
vxfEDM84dEOgWA2SSHdJtlJswUEOerTDZHhr0B3Ydm/SNFrrXHuy7L2zqqtQw5M5Ti+M+SEzRTsJ
45WkfQ8qwy0blhr61oDwjtYk4xr3kyJQ3GDU9hgmb4MadYFROgBX+yY18DEvyE41r6vqvp4JKMFm
ocH/vUrHI5jaWjU66GqEmzQEtEPGGYgXqpR8U5iGM84VyBWwVk1tLCaaWrEHErk1I1h18T611lPX
E1/0NE9XBWzsKZpWWdzdUVnRJJ4b8XdmE1nTS34Hmc/fI0ZKSC8a5VucIvBDRDmHrwLfH1XvJnbq
9aZPJ1e2buKJN1n0Uif+0RcJDlfH7VR9F1MSlwLtmIbwgILCFbsbAKg8jnah+qpHbxUPmyqt8WPV
bhJDWBvyrcQekfUIn/VpLxkkpkWhnRGrFNSbDhVN9TIFzUppC3cMexyYdpNUejXFzZmR4JpAkHSH
qi0XXD3cKdp1p1AknVLPCIAnhNGVJuKihP6+yh9lsyXitIBMSR+U76WYOZ0qHGdOj+LO4DFCvkbD
GkBEL2RHK2Ziqj/CbNxkosq/yd+DAc4Zgtp5N7W8KtR7nXubDC1LSNiRlbWivAHzrUjwXZn9vTYq
14qyCab7yNiOJkoqtqq62eJ7bQOYugpBq2H0KhjPWm6R6KrQyTdDfpir53DM1vooepPUQ8ASWZPE
Qko4XhmXWTVi39Cu5CqzO1iZQp7bSU++cXEMU6qV8OOsJnPi+DYP76xZc2vUO9V47CMgTnZUOJar
BFlXTBp4TTiOUjD2VPPimZB1H+S0zS7yKHYC86lBCD6GryAVYBCFm0g9JigV84v6DEJtI7s3UnLL
icHT1oUabybjW2GOriJlN/Du5lXst3dxalA51N1RlmyrJcBIUNliqYhBLTNmxdaVu6IJSRV4j7Ut
jFXb6GanTJ6apltJ1r1RJYeWSCnZ/wZgvOonsstacQM6zYgMxM2TJ2CSFTQu8VIg8aTjCtXOgnY6
thjOGraCo58ZXVrllayQWqM+hmQvETixUoKSfa7dhOmhglQgddILV+NNbvWb2tdsZoadEj4uS0S+
+W8q26BllhDrbomdcnXrStJIRsIiT2Sw2zYjAtrfiWyfrZi5WnsP1kTRlUoC8JmkjE7UkzUGb69Y
qRDPVGW8lFL5R1OhESbjy+IQ8MP6KBbp1cINAc2xTY6RvhxeAgCFSsULG2YoVhuuRf5SRtxdroq4
4BDuPJHSK8ORK3A+NvQbvY+OcaE6QYN/uqxuIUt5FtyTGnF22Ehu0o2vEUk+Bb7dDPpV3EZOW5tE
H4UedODXXBaPzVjS++ihmmQ3TGwpxLZRAXUaPHkmYJFSUBwrfVCKkLr7C3iEXQyBI+NTbmpPdd0Q
zTuvq0l1y/nKyN5wrrfVKQHNlZivFNxnAYPh8ZKkQjvsp3WMvU463qVC5lIzfpc4jmFa4YMdQbwS
HQgCTtVeqdmDkc0uRvaQmnEoxlAbGpBLqd5T0pKsJmLV1OcAAWFeWMdgEi/MKLBnA0vV/CbMHjVy
tMAh7ZKO8wm6BjpKdPUS+OASZivhTNCXYXSrqbgeodFVwt7McTi3NJsDVzCkpzK9n9KXBoknK08n
bet2np9GJb3sC68UOcsUVudWl+f1QgozFRu2B3hq7xWLE7hvfW+7l7HHSXkkIkx+KkVKZ+TPTvJD
0F9BarWFlh2qfe6al3oaLgYJxwkiBRlouzef5jp3muCybaxrRWg2sGfskVy7Pjchh077yJyvLJ9H
c22tRdDTNJjXgeofuyi+DtJup2mkxE/FBV+rKqi/0BX1JsFiakshFPPUsMJaz9zW8ra1HkOdEwji
H6a87FipLevBilf0dlLbfWD9mEwOHOGHDk5F3FMmDjvBB2yutQNxW5tZ6ZwqkjhR9fpWsPqLujPu
VTV4D4gQMDKsO1MM6ZUgA1c0Vzy+bfhAHLnaBfEoV9qg7iD7uX2S7JuWm1UTQdmznnxBglI7Y/8u
7oQZeijdrFRk3BtcXSdy5qz2EuTsqA7AD33mQGmlihCGa3WKL2STD2jJO2wKTmVfcqcB9osQ89TW
yo2RyXbuq29xFu3DaPLKkitu23mUjtd9QABir18HQ3YDFdQzQuYoJjpqAkuU3ZTeiCzTySeiugb5
MeRGmo2jO5b7tBfXodwQ1VKTq94s5uxEQmZ3SHhICYH6oFu7MF34m8PR4jgohGKrRLARx/KCAD27
JfYrYZSG8dtoEjoZHGr+FzOtPNU/SDFPcuVBBi+MxtnrkuvOwkmPI0IiALkhLHsmCtoHwJY5EMBP
OZTChwib/AzJ+yo16+epke0uJJaO6HdBXqdEno5i895W3yoKD6kYOFMtwDOnDiCZdpiBNgrSpiF6
u6/rXWvweBZbB9js/cML7fh31eEj3HBiKmEuDx6JyrmCZTeyBHC7zw8eKVA5S0H2Hcj4zuKGkm6V
o7oONtoeU+t079+1+wzyAIa3otfa5mNP0atd5WvrDLJzWl77+UvguGm8AHkdqj+lIh+qEemcaF2C
OSK/JHs1ngwv2gFvrsT36K68xFJuLW3//dtP6wKnLeonNhaRFVMvrn62OLlc+zf9Jt8Q5eG1a8ux
7s60tjwdP5R9/m6Nqo9KIir3lFNkR2R6mpUkpY5+0TqL8DV0tJt5Tfatl3mBJ50TgJ1r76S6I8Vy
EVgd7S1WADPWj22x4QnU/7DWrb0c8khDzlRalkLKl09UIBCSRE0U9amiWNS1zAiW1zMku00sCDY3
d5vQ6pWuxG4chmfqlyf1q7979J/mpJPxKzoKPkZDc7BCSCOfVp3yQ8Q97czALR315asoL6totvS/
9Vcfy2RCqE1NwSqnqp4fu3Wyrl0FKy8Rz97gvH/u74YNdI7LBVRZNILLR39YBuLc6X5iKQAiXnSz
mGnFTi5hTgRpD7/XMHH8/8GgfWzwpMw8RWUnQnqj5CEltpDgW46Xls+V29Svms7/nyw61cAa2KSS
Q61l+f4P3ycX0Qx/W0udaccZvIpc4pEE1nmxNb3wOiuc/8HoIYFUlCVADEOrk+JfH8sLJYv2Grd6
kF28tB7zx9HOX3Ucy8uzk+WkxP1zTn5s7gQPQUkzlXiJwXzfjg7ma1R2STtYYy26O1dZ/d30/9jU
Unj90JMIxcpyjBCwRAUAGoEXfnxTyPf/b/13uklWw+hnM1oMR1tNNvMRGCv46e2muOHubIzDSbH4
V/cBTCMIpEh4CuiIhWB0LMOltd7p76RV8UIRbSnTl151z0OfK56tPwHhKV6+Ls6U5n/Xo7rGOtc4
ExeM/3OPFoSehEVfZ44s3fkjD3MqXZhxnOnR300RQ5RZ2wuZ4csuCQfaiFRBXzbmxciJzLW9eJyQ
5KqP5xAX6XdfhM4U81kQchNT7s9fFPmTkpsJT1SoBOOTyAAa++J7Ysc/9FV3EJ325bwFuPx1wwSK
1xarXYzzvhpL6HKYSH5NEnL04F8gccte+4Pq5rehU+6jA3f3cReFDg/uQ+pGXrdC3YaD37luPoHP
lt79+CtOTwcyuJq4CPA0Xc6/+HmCq/JzKUZH01M30W1q/ynQ8HeTeOYttW0k1z/hpw8rshbUrrI6
7sPpYelqZe9vE3veAaFfkRZjn5lHX2vVC+Phn9aWYfjQGi59ohb2tOa/LFc3Y8/V4nlxsRMB7Wt7
2qQ7cgzPtfrbwYXZjrQcCoR8Cuc0CeqmvO8yVujgCitqG8iEF6/H3A2vf2Flf4Sl/P+nuWGg/muU
5PC9KZDEfdKIq/zF3wiJbP2FxQzeGoAcUEwIaf8PQCIbf4lsTCjBF8bL56A8wvCw3UEBjoIahE1c
lvkvgERQxL8Q8WB4SjIRimkYP3+CkKB9ZVb9cxsiZ0RGbQPzTKPMgXBbPLkuVLNfJQOs9pUsl8a9
nMUm7xXfMr3O9Gt3ziLq9iEqjI081uMaxn/34tfltCP9tN2HOVFuq7gozNpuKl3bWmouXJstdsex
r1T7INHSdanIGKcQN4X0N5Sye6Er5i3u1nNkj6hTD1oUociUisp/GnNzprqPb44E7wByaWpV8mOv
WjBYkrJu12JMTCVlkBAuHrGU4V4gj8+FuZtui1ofLF6u8ZCRMa4P3+QSKJy8KvGH1FqyM8WBvO7y
qEkJsRZJem9F0vTyuQy9roopaoWkqCKXlmTV06nVbJq2KN7GpIVnoabpURizjtLoIM/bSphFyIaC
8jQQyikQUq6Oe6vojK2S5vWlYBGYrcewMC2kF46uzyW3r0hS0bjoRDZVghjA3eviB5ponSQph4Om
Jv5eDgwQ1bbqHdjV5X6AtXlARircxo1Y2cSgmVutjOGH5hF14NqsSvQ9ijlJK7ML1L0WRDzvMj/c
BWksPaEaFw/qnORUq6r6MuBEscsZvMVUff0h9QfS2jMl3lZaXDjhIKOEHaTSGdu0c+TJr3eWNOB1
Zsz9rWnGxb1cZ/IuykTfFYzx1ZSCYs01en5TExHIR/GNdZEr8SGokxBNq4lOty+64kHIdTKAalP9
numgY3LYR24pm/EbPPFoG0m85hVxMO4luR0uxzriZdEF1Y4ooRAdhxw1r8pIqnyQzhXcfjk23EFT
B68d424vGnV9MIZ0WGu5lBC9bSn7IhtzGKf1+DhrGdGpdWgN6Fsnk2JyPOxpL/ueK0bwrYsbwU1K
rkKRgCBU7BODgHnDt32TJO9wCUmrwWe8tsqt20pvEgdoZzqqbdChv/eVdSH74ToPego6Bv3/rRHS
5ELLmmAdiNGb1eSk62RRXtvW0DQrSJbDfRwZDR4IVniPY77wWMmFTmR9Kzhz1VTPYiUEj4NqaQim
FEox4zCKt1nUx28K5b2t1MrVpp7H9KnGe+HJyHvsQNOU0r4cBMNdT5qdLTP/r2KxH2wj1OJd4Veq
F6osp8g3wyMRega1Rw3+di0Ya9y5wSFRKjyyZZRuKOgAiyqqq0guLGDNrNqpPUYJ0jDEYAvB9IZA
tMGwOxO3M8CO0zZRYdeKkj0FfWYRRG/hhlpH2sEsCtnLNQJk/Ya6Qz4RAJgYfeLJqTqtJFNsLwqJ
bMzA9wtbXzyyegLUPAJHJy+Jc8pH4jy/ZnMvXOcjJSFgV20zN13nodZCVjclhL0kC/Q1RtEhiKDS
IUIPD0HWJCspF8ONMfnxnYWq5miMrUBlPKbaKyXGZciZfpHWqXEltooFsqmPiVeO1KFUdN6s00T2
6iHWwXAxntR6pAKZPjQk4jYEaWKuNVGPn/TDYDZkNzKb1i2g0bVSJSj76pFw27kpYOv62a6qU+mB
UtawJ9cw2cqGb1ATb4R9LAdNQ0VXLddUtzK3V6XpgrxO9MSpMKxr0qBXQku9XszVzm6bJroq5aq5
mI26IbA+M1Yo8dQrqRQWvCy3ngAiMAcYCgEFRExuSQemyExp72HotJdWypLuk9zcVnHcu6QDNftw
bKeNWbM1y31hbvLOyu+aJtZcekX1ehJFH9O0Sm9Y8Kk7oHhDeaaE27hUm4Ppd0ClAcnaN1pYWldC
UiJJKjTLbsTSsv2uNa78OCNDmZrdbpTl9BKOTIJgM0j3OXl5npLlxrWVdfL3tmiwjGADNW+hWCN0
GZv5fmgyrBmKoYlcLW/0PTMWkvMgBtNj2ujSaxHm5jORLdJrlLHJ+aocXRiRHG7VyOTuhCDF9YUZ
aEONQQB10fAGQYnvSrWKwVi5CzlKMQnRqlfy+r4vBX0P7Xk6cn5PqCID60Wfp+aQEkBnRzLmB6jf
Z9k1uyK6Q3zfeHGnyrcozxHhUQl05A4a835KNS7lyahuBH0yE/gGhKJ65lSYHhhh9Cqlo+SOSZ+u
VUT3wUpCf2QhOQuVzBVnwAjRSikH+IUJjDHKiC3EcRVXWbuVZzTmmZS1bp513VU7K4EAhFM0rjpS
HRd7a9pMSBQvmlYxSZQKOjfD59DtQcA3eMRwoLWzavtWCy5noukXCRsd+3UM1vqYSfxNrXQy1XrE
aOaUCttCkYNrhRDZx66KrAXjRKaaTKBgQpgM7+0EOOjHIXu4JA37rqacLualtOuw2289ranGrdW2
CyBXpSwaMWxKZ5ai1ncDkdqwmiX+NXgOcvA4gAWhEHGt6UN0IB4MNoI8JfW660t1M3UNqFaYGMFW
9Ttg+583tT+6jv7vpPYsXq3/9Z119RrWkHs+3Vn5g7+vrJr4l7Vw8hcjQeWTSpz/QnFZUSBMyoak
mipPtF+mRrL+F05ICsowbF2W2Eaumb9urGRFayhBuOiaZGL8ZPv8AaWH6+3H++oiXSeQEtM1CJtw
0CjifX4lJVoUxH1bkPDS5nurLVvq8O0usA6pejOXOx/mWW1GdpeHL1Y3bzNZ9MJIexxBQ1ql8wjZ
hLnSHXxfIUOUi0IC1IoHZG/hnFCn27SftpGOHkG33tSxWis478EqQa74NhQVeEhri3JuN+ChNRjA
iMwSJQqa0eY206VtxcJM0YIUQ/4kGbLbo2tOtHwbix3/3xm4yt92EonC+bQ1MmKQEiRIYXDRJ/VO
SSena0c3NjFFUNvdhxE+/n2j/4gMLOL+Dxf9/3QcBFGZh4XxxZpJCJRYxKmscrT4vpffBUhE4hxs
WyW4msfQ6ftqO5DIEWnGJezcK1UMoNrg3Ca+JypWL4G+9xHx5CDMCWc2ajoAUD4IiDrWeQ1bgwN0
7rJbIJK5C+t+X02hbVj7OjC26WK8Fl/oIO795MymctS6/F2MU/ffP/JzjeDLN57WCMQhSbNe4RvL
+VhVAl1/rgzxuQDztYWT6TdDPkyUgRZS6SjqR92896E8/PtXnFR5vjayvNk+VAIqWao7uW5oZAuK
rrrjxiBGw1wFdusuZNbQtbbnCgGEuv5mgnC3pNzP2rKwH/vcqpyJLVS1oHKa0dghbFP21LVcMWXQ
e8WOoZ+HRkJkb0zGZx2towKJUFHAUwoOXWbcV119i+/RgzLqK79InGzUN4L2HHYsMMOyZx3BIpwI
ycw36AnXijluaZFzGixIfyWcuVqVk/pjToR3Qp22jZwdxCD38vEpRgLCM9YeEtOLSVsOhofBqNex
SFijFezCSnKyRt0P5oQ6TcSQS7/Tm3SvU/OOcpkfiG6vFUDEdTh40WYMS+6TqP+Ncp/Uh0F/UguZ
onzlzRKaVtBnKSsO8VRdxtyRjYmI30G6VH0LqgxmDuL01jYy+cmMCC4o4O2O3k0esdvIOcCgpYzr
gnVVFi/cbOzcgMciSm9pxQ1sMl6ndDcowToMYk/3LRTe6a4efRcntHXfCps8L9d5b+56/mXTuBmH
hbkM2UM1VvVUH8eZAVFeJggkEcLMVsEnWYddEbbh3oi7i0hU3KStiB5WVgmGS3FtbknK9tpiWOGr
tM3n9hYHq6TRYZzpLtpSjxBwOBuYO4/PoXQPRwCn59DLTahaw2RRBUg9YrPXMeIGTBFcKUIdBhWl
rfQ9mNh+7My7Ib0vanNj8SSaBXGbiOOFOh51gM5e5m5LrretjKW0yhQNv5oC5gRuZnP4GDamO/tv
Yvg91w0bgTef/Iwh6ffQ50ULr8hvBxiCCDihCEKjShiOwohfQilAn5/bAorUwt+jrb1tpEf+tpG+
ISNfCeNzN7716vRaldwdu3Qfa+GLVk3pigugF/Wj46vSVkjNfau1z2Xaw8aXYzdB/r8qeHUWUKsm
UpSkIEJyKSKatYbbJJ+h15k/FL29SAWBh/qgnlEIfF2BKFoUTImpNS6VnWXz+bDuYz/rMfip2L5w
0+mwM2/HftuLF6py7jRYKt//VH2WHWZpiTgk7FuWaOAT1EbQMGoziw6n3sq06UriFRB7NjUafSH8
4035c1vLpv3hq4oWzXVhtZWD2h9CxI+wOgM1/77b/vmYk24ji15r0pEGWKNsSbjZIdGFYhY9/fu+
/PUE5UNUEockLDhBtk/ghEDS2g4/sMrJDXmVRg/UTVfJILIFwGUJHKy4zhwEJ4bLv4ZJJSkSFjXB
SqeCjjYRhypsx2VCrMRLais3cN1WuTc+NheRuoqvBNu6ENbBU3uRu8FRQyhzDnL4/W/QNA2/Z4Jk
yJD8PHxKpdYBxx66FR85WaQ1djLD4Apj7C7M1aihyy+NxxHj/YhHYTh87/1HmY0pI1+3l62NFCkO
RdCVKo0XsY94du7Xav8Ns7ddoZyTwHy9ADBEH37sycmJW9Ag1j0/tgwDWwDWTf8wM+TXmHxo4mTp
5PAtecn1lRNllzNEPLGodhgQukMHadYS13Bw7sqZUI9eXmW5tvZF7FOKOIWF5QY5CmGh8oy0P3O9
++0a4GaMaRvFAeLGPo9SXLVzzN5KbKkw7ZLpXpoBKJVna7j+9zXw9f5DB39o52QxZ5019Uqcs9bM
JUoUOtZtWd38exsnwRK/unjR0iDu0AgsPUFCdTmeZkxyaGSNKBo3gNwr7PJRv6ueWjc5tutuYyD5
fv5vRF8t/XS6MZKsyTOGpwp5nidrfMjYggPk8T9RpkXHGF7VcEhMjIrVPayOM/D57+brx+ZO7lxw
EQpcQGmuhyBcQZcds82Zzlym/MkXyUsCFJPCwFfrp374w/YbV/X/Je28luPmtqv7RKhCDrdInZmD
xBuUSErIOePp/wHZ9Zts0mq7fHu+OtpsYGOHteYcU66nKG7xuQ0uz1LZCl6HmU960g+Xg5HODN1/
392n4c4mSDwJ1FD1qHVRRTkAOa6lHxmnVvQqghc7zVNHXNGvGM3F4nWOcNmH+s0EpY9hAX/Gpmwh
XPn8IUAXWlKQgg36gGDT5EfExQ6aTJxXKawlX9yiIOXad2GPO/NN/sfP/jjs2c8OERsjGEzXYWdv
zPf9n8lNt9Mh3mDG0o+gr53SFXaon4vLeW3fTNpPv/lsA1SiuNDEksErXrG+5wrqpi+rFUtymrvy
/tKWcOkRr2vRhxnF5OvAqzJc0mOF1dIt6cl2KCT/628DE9CH+8jZKjDosQbXKqpdWb9ahNBVBcX/
97fx9YesnkHWM3BzcO3Oz1uKlmbzsKDVj0PL7nMMFIlrmKnz71G+fuOfRzl7XGkXpEmrMQr6LVsW
XpLwUqbd33vt52/88xBnq5bZxnHbyQyxmvKkY7yPN6Ov+/LhouPy61RjJHgDzHgZcsJ5uzjICjhw
Mz6KVT4yL054GO7/Eht+VtfhXrkb/fC9fBh36qE6Db+Hl/F/kk/4dbP79EdYZ0IxRZE1+klsQms0
YufTBdituirBke6U00wmTu6CSbooB/h2uvzXb7fOTkLlklpzPvLbo2K+yqQCywwmFnDa1l1T/0oa
bkg4sbpc2RjBQ63fqkayyYydNF+Mpfx2Sqmc3XV8bTiXz973kGZcYLiA8wAkv9vlrHEoyg5/P3h7
OF3ep87UnOv6xiOnbmRAeSSs95yUkdB4JZhgLbtheRnakdsYoucY8XOn1XsAKT78GruXBTeiA0Mj
aJPMuzkv8CuZj//+nr4tj3z8W87W2kSiHZHqvP5+r2/89qp2HkJ7/f35DgXMiarAhS/44q9fZ8aH
FQ+YnJXRw+LXb8Fh37Qk7g32f6zqmpPtL6chSd9OcZQBHH8koltBa34a0WxmTWykhGIMOl7ZS/w1
mh5y2I60aaLFRVvxOP1cWHG/X0dof1iqhGUGNdPnUbu8WSATpwDCdspaeFq2+jHfab8i75LY7UxU
9J8T6sNQZyf1qh8498wMFZxkYhuVt2DDN+xjIUNIS6wBye1osDPnp7DBNbTPzctQh2+/og9/wrrW
fXirAU1oiS4hh68foL3c/KrfCFfF8wqS6I/dVbO5uIJ8PYvxFX0Y8eytGnoxwbHiR/+ViqEnzK6H
rUVuJLL76+hSHu+3c+jDaGezNsQUWxJQv86h7GFiiSxP3fON5dBdJXYuBzl8/efSez3D0Xx9r2e7
3WxIUWytU0jepHc6P3Da6jtxt6JA1ENxKi8iXL7dkT78yrO1sFz6oGEnX3ekwS2v1lSM6hkG9Mba
d06xyV8vrD6Xxjs7sgPDBtNGdA7fSPFXE5qQBtccSODcqcdqU16ItPl+JaDjAjuMBf9LjvSktgti
WN7iurdPlDWOEirifFMmbmfnx3rXbdLrGGbG5t8/9LvZgyoIwAqLP1lPZ8+10NK4sKyF5xqa9kL8
W00nPNKfZQqk/x6Jf5Qv7fP5xYBaAVIAvhUIg78Xwg9fopRTk056wJOzHsFtyGhGpgMx4bo5Lr/T
tHMt8QqC7EG28HfF/XLsZe0I4x8zpbFLLcqASnSoQJtdlSBix8oOsNQUSYkPa9yOIP6csYpejBk9
RqRQueuF2Tam+kdOoXlMBCDYAwHcFmTeHxlqjgKP8mC+s8lgeUXHKUcvUlHi96k91BihN6NA9sQg
8Eu1CGwqlphCiuiGY7gfqPVJN9tfmQk/FkfMkgGcLWB/arae3eX5Dd2DmyI2AWG/Bti05P63oA8g
59hMjfg9zRKqzNRZ2d49lBQ/JWG+lgXlVo/uoir1RKCnHcX2dhEfRKV9SgTa17cpSg+xf5/k0S0N
6Y5Ehx3A5BcIJ9da+EsxW1zKix+m0e2Uwha3plur/5FMEiF7sBV1rOD99SLdVDPfa2q5RoqkalA3
/VigPdD9eW7dqiiALFgbU7+SgXn3yL5QGmwUzfIKE/GM8sdqIqebTlYAgb9ZHXXSZgFpW1SvBi6k
bPipp8YNiGK/KqDUz6XPE/WTGlFYSRWdtq9YDw5HrMgTZG3brp72YXDzEm2P/KhK5Wah4la2D6kA
4DEunvpB8fqFugD+yPq+MDK7aQg9C9476SbHjy6G15Cs3FC6LfPKsivU8E0t7QUpQtszb2PxPajJ
0gWEuChvdT/brQJoXgfpVvJa5pYJUXgWk71O2KCSwZc76woEvlwJV2WueWOYOpU02VMyOVo2eWNH
xAJw9FAHTl+mV8uE63vKjgiVHAN7XTrX7pS+If1ZEvG6sV4KrT6GVoRjb9nmqDnSLPVnyCXZ0h8m
UfeS7NAP2Eraxc4QJEHOd60w2pSxuJuFW1J3wfHeD/QwRb09qCN37aRyzZYOvykejD44NuU2UxI/
ye4qFmVbnIN30cI4Xy6POC+3sqlALg58PRQ30OjuzSXaxKZ8qIp2UzQPcnQtZeJu1GI3R3whgyzQ
5gr5RulaSn4AiOSOo+YOC69OafGd5yDzja48JE3kChrmM+0lH9pNw/sSe/DUyJqkpHWGZQPgy24y
jpCZ5mBv30gzGeNm5YzJchRpzqZtdkyrX7kw+xgo7+tGPUhy9lxhXJSsEhNTpUIlCIL8VGEXZLLH
4+9QQ547/8hwkIaK9lqK9VUQFqtn+EENH8flOQmZDIZfBjFWYaJ2cUZM0Qu5f4r+IMP/z1hmxMJ4
XpS15pT3TiNm/hz3TqCojwb/54JertGN7rwUx7YoH+RCfRnr8nlivsRovcv0mJSWJ+qZZ8IgCHKB
nTcIftbx61TIbpJ3/jD8xHG5nSZhAysOit9iw8fteD7pe92V92FTbZBZMIGG+6gr9qTIhFJ4JGxC
nNprFJAYK8vTioZO4sHR2vw11vR3hSj4ojqUBLct8akthN3Yo73siUeQaSL0erWDu2rL3Q0y1ZPV
91ekSXmIuNx06W9U7XcQwehKIj/I17N94iRp+Tjn8UMc3A7yH8CmMyKP+U7PoxtjTLxuxKDZ4b1Q
Zn9Av1+F4aYKDoL+e6x1XzAU2yp0RxiLxhaE8N4yQ0+huTOKsIg4dSRyavd0ArVY/aGOi62Ywk4y
etGxkHmgy7KL/FCaNNPC0DaqFwN/YyRe95l+WNR8vwBo6LE+pmL1nnWWbaRXkS6ymnPrihGtJS+N
Sme7CFi24V93jWvMx4XMAzUI7lHZ+BVXR7uv6quUSpCZpGR3wO1pSXxOTlb0TAfLhfbOHNnJ1b2S
bTDqC4Jpa0LjGJAeKV7DEhrLl8WMj3p6J0r3Vs4MV6ipWaoTFrcKkyAw/nQwKeZk2gtK5FfJ78Uo
UHBSGGpezBS/Z7Hq1JrSGbvwqomWvbja8q3wPo2UB7Cekm/0L1Js2LH2uxlRgSuPedwexzx0yLZw
ljmxs7xx0/g1F+T9bP4aAdWGZn5YdBoEaerhJe+t+KXk/Whzv2qpsLbXrqgVPwb0WEYYQ8zNjhLh
LCkquCky7GzUfsoGPJG1qNvdm3zHXfiYSXdl2zhFMkpeo2d+K6mQRAYAsW+jbuQbyOalk4hdZpdS
jlFUn0dHM0ed4LoAiyPZ2VlnPJHKl3vqkvwORrPyUmglfVZ4/JS9ktJqrKWc23MLKFl4IRpi5Vle
6K3JZ/bA9WRKINx6/v7PyuDZgSZCWKsXIWWrLHgzgrVRC26yoBspY6xenqaCXB0vlrZl97tunoU6
c5koeBjdRfcw3gftL2JFbDYsUmLshItu9kebn0LxlJWRW3bNLpCeNf2p6J+G4U+jceaYscB3ftJs
0+7JMl6CTjhEkUigzV4yrkd18KruNqtu+/k0JwUNvxCsLktthsrVjhfaJ00P4EV02jk8wpw1nTwc
roDWLqarjzpxQkPlhaDu2/S5YJE3X9luEMQ9JkXzqojtU7OWCFCArviYV2K5NnpxL3Yw7CQToVmi
HocJxeFS7NgfnlJ1C2fblkFW8RoFYSMYr0lxMnXAFQCs8hITe/44hSl5BTdWfpUbsyPlyVZW9ubI
JTz1apmA29QbWCIrV4oU00N4maoqAPXQ7abgZ5oSOFJXoRMJxWvVvsZK8FK1TizVP80JoGr9HPe7
fHpOx42+WBzLEJzFypNuPCXmYZbuGsigy3uh1k4+vxDEsxdqWWGNnXDWOpJaH4uSsINVVQxEHjYA
1OZykRtXz8Zumxe4CkvMce5cH83hwdAah7XAE1PbNEa/iVKyugQSCXNEeiRWQ2hfTGcy1p2zSE5S
IbiiFXjtcFiU4E4pt1qWvzY57EG23BozU5YDAWZL7Z8MjcpYPizKRqSZDoa523caTnr5MI0BZ9z6
KJi/LF4ch0k2KEgW0lEkwKypYQfjMwkqZ0Jim3bbVgFsMQKaiVJErwiu8T9bAQmAnBn68Acc3SvZ
mm4qTktygoBBzu4KcnRkXmTVHBNiLURY0TOuFamV7aWqjqYwzY7RvQbVfg5epZYezr9P839dMeeH
eQvuElRNkHBfXDNkBNRSXReExk+c7Wy4bHek0aZbyAN+Z8fEMQ2ExNIg8HNXX1xJ8Jh5l40t390p
Pv4Z6138w51CiJrKSELWyGRHefA29ARnpV/297F7sT60lqK//mSdMFBZh8B2XhWNgqhop6Bp3OI4
ewgkbqNQ2UeuhRzbhsPkITGlXZUg2xG27aEF0tteaPOst86vfwHJgaKsgOI+57IqnPcVqYb1oJvz
wyDeiyYcOM7xhbyrqvIw992FmtjXYiirKZVAiufEUmIR/vx4Q01qY1qhjTta7NNxOcLCth7Lfrz+
93T6ZhwAY0BnNe6+FjTdz+MkamtNU9M3rlU/LDJ81nADnubCnP1ub+CmC+yYU6imAiL+PIpZSD1n
7ZE5eyLMC6odrXVP2aj+9D8oJ37zrnhsxDxiCyZ199w5Phh1U1gcM90hia7LKLqKoC8vFcfjnqp9
UHCzurD5fVOVgQvwYcizj8GY20okTGJtT0l+4YKSKPc6pCeSDzca2DziLnL517/f3MVBz14dyYWV
LsQMKte4VZZwmxFfEzb1Rsh/S8GwFeI9lmlPm+nTE15QgSpTh6f/4x9xVnILRs4ifczDXkvlaoMW
26eq6c7+QowOJ2A3djX3wphfSyc8bSo2yBrWFPDz0kkr4Kcj8ZAfDQ9NMF5aAl1M8xCZj7Olu2P+
p+mf26g6gvD01IgKMi4KJFvOeuLV1fjSn/PNSsifw6cDUnV1jK3//cNKqIljlxNkQIXzidXJmw7Q
r3BnQ8C5vBKuE+lsHWIswqJUpLkaSoHPY6XT1EtTsu65p/SK3KS95Sib8CZ01gd9SbP4TV1+fdD/
fzTjrBEEQpB0gUCEcOM1x+ZvH6RAn4q5fvJCNMD8QiR9/36764T59AtNcOnrwkdSkQlm4+wXlsmS
DnPKZVzO0PAHr4MkX3phXxaIv0PwplbIJXvo2WqE4k3EAkK7IeIgbr3VCNx6riBqIW2kFbIjIGZE
9x8Tb6cp72bOWXtqsNSNe0OOrxO19FpJ9/NWfP73T/9OmAEpm3KgvjpivyBzLamNNPjA1CL31bE7
cpPdFX52H1CJJFoIsqCbeeF1e2j8fw/8raoAc6wI0xYfOTvB52lVteGijEBW+YrlfbNrrvNNRZin
jd1rkzLDlieibioaP8Gb7FL9uPBGvt3fPwy/zokPX1BJCkO6uhDdyR+OLWBiadPu5O3F/ss3m926
AXFwUtHnfklkNxoBUJHAOaL1ip3sEeMgL17kvpnX8Nzt5gROJ8Qft/n30/1u9+NmRH1ZV/hkvvTB
4R6adStwYhvL361yT7ZKm+quAsdN05yh+dEIfzr9vo7v5vr+30N/+Zj+3sn+a+R1Jf3wYHU1Gqy2
B/VVt5Qvf+rm7b///S8vbv2SsDOgcgQVwZz9/O8bFWQeXeAWVBgJgZDKrplV6gUKF0zJVavUCcPo
OE/6hUPLmib9dZH4MO7Z78qloF7yiqQdUboVg2O0vMHrsdtUdXPSX6h/OauUOJd+UT18zHsEYu1b
pAu/jC6+GrPiqppQyArCdrEu6oHWNfHL+vXhTztbXIi0LVQyIhFXTe1VrvzIG+KbEmErkvxKkIhn
TCitS/LM1N2/38UZbJ8L+NnLWJe9Dy87twRyR1UeijJRMJke46K90RYEOdNNOWVeS2RWD1uxz+5T
w3D+j4Ovb+zD4DNGFoBvzITESu0xG3ZdIZwWMG6m2nlRXR9z6Uk2foZkZAqaeWH0r3eizz9dO9uo
apxgQbk+dCMpDnlPtya6IjPFblAQxBDuCLPBuTe4mkqkKoCdWEa7ITY2Pkc7DX8P3eAqkMxyPNVM
ab9uiwsa2v9mxnJ5YSL+7VF+fj7pGM3E0rDnVJp510cZcC/JbyrTM4gXM3rdDeLMXa17QSM5QUXe
lGaXnFtiLXQrCK3tXGD9rB2j6m5K1NH/fn3f7ogW7nSZtR+UyNkRRpT6Tos1pBcghf1plpzKfMiW
eyGY7uRum5UXnsZ/877+a7yz83LeG0vJG6vdXBg9uYW1G5OjXk9u0wG7U3QSSS1PTfcJnmoyRHBh
I4PNIIyG92PwbBnvdQXQdPkRYfzNR7AY9QW959+V6+wzVmSAHKZFQLkIYuvz+wJZUQrLwvV20N6J
anR1Kr3UjVxyej0VbDFXb5WjtYygWyMfkJi0gPNKbj62ROPC9qPstW3N0g95fwi0IStSiW3f2wmj
ubStCI8FSkxliUYKgccYgK/Echd1pq+QMZeJ4Is60IpBfWi6bJMEmY0t1SEHlmjo+7m708gAbki1
tQLNjQbNFQTj5t9T4uuuheGM6Bb0W6jE2L/O5kQeNoR3xGjY18bv/Gsl2eg72G1O/FPeXiTZfLNs
fhrt7HlrsalHUcpo04/Za51wnzzjRuCs0f6vG75/fxcvkDM0KozzTJKsHvvemBF96yf8lrbxPL7U
UKqWfeu3R/bjTQ3IzZF+XnicX84en4dVzpYolXQfNSsR3XY/wjvRwxOR3+J8QIWhvjW/xGOxF3bp
hQPlN9skKl9JYmfm5q1bZzsCpMgKpvCq3IdQp2xTVGuqL28vHXC++2kKHA3yI1fJ1PnpUcGu3JBY
zNpvvMXh+5Q/F8r/+obN41OII+FWQB2ITvbn77Fp9E7tTMYojjB3q5s1cIWy/Rsed6d7iS7Sor5q
dc4GPJuQcxyrVrj25xOCfwqfQvyu3lE3di+eSr8c0taRMPOQ9IC094stRQj0vmsMCXrpfnAR6LCJ
OViqKODRxHWMXbW5tF9+txsxJOonkj9N6Ys/JY+6YewqmQbaXtxLvuImrnUXe9ah3nQHsKX7dpdt
1W16H14LF9b+byfLh6HPzvq9MeBXDxlajLujAaRYqZRjlKXev7+3S8Os//3DecTsapze4ApdQBWJ
vhHGNdItdf89yJdCxPrmuPLreEgMhQf5eZAlDwxtWYt0Cv3E5b7VZS/ASiJRTf73QN/PRtqHCqVH
xLTnB+0WfUWml1wh5j1RHNtp2/ujC9Zrf+lb/qr+W3+TJVI5M3R5nZiffxPlFquIDAqCgz+45h+d
pTh4N5zeLa4K0jUqLkkX1d3rt3S+2X4c8+w4r4TLUofrmKOj7mH295vpwIeXu9Ym8+Zt0F54nN8c
d1abNfUFQxJxTp+9N7GyQvKnuQfG1ZtFevAS9E4loCcgiJ3rm00z+ML7+3Yl/q8Rz1f/0eAEEyUt
FeypeSWQGCBE/ThjwZcyeqya+QyIYhf3InSOiO7sXdGZdoYvulw4WXRdZLdCvRnb+1p8GOILZ53v
TmMc+tAH4YRCmPi3OvDhW8my1MyCiGmcWYM3xbJvcYGqehB586Du54hufgWePcT/1IJ6MMhKInbe
ANSfWy8hLaJSq/2YZOPCKoFnW3aiSVu9FC4I7tab0/ksUSXyLjiErhdp5fPMDGVOqXJIrRP2KQmF
10rVECkBo5ge1zDmF47ERGZ889Jw2xPIx/0WgvTf5/bhuYRiZbBQxQgYtce2ln/mOkrgrL+zGu1J
lGrcpwn9o0xH3FBVlBcV4VqgQGRGhBwbiMQ7/clEwCROJSXIG8IKd3IknIhI3E/adL9Ib5pe3rZT
4mqLsdX4NRGCzDA45GPncKVxZhQmSWutypK7MfndjwY8DgG/fOsWeWUvwbbQHxKLKAyx5cZDtuP0
B/XRY4RrnxxqJymFWxmMaFar92PeAti/4lrsy2p3J0Z/zGZ8wNSy69QTjo5dBl47sl4goL7r6AHq
/M5s8xdJrO2yju7aMoRaITrJDARYyw+R2vMDnqRRslUU/aak/jCD9CEeILyvZjRNQl9Ay1pBx2si
T+qam3lR37WkddHHELdcO5OeHKcJ0JMx3+hh7PKC3CEQTrLYelFJDzKdnIZYCGBEEdswL8puEDxZ
tE2n19yMvTZ5buAAIWsaaHJhegWPfRjQ01iovcowtvPhmCN/pd23GC+F/EQH2IZfuzGr2ZcE6Shw
MprCXaFYuzSgfTV0XkkPNJYedPVhHi2PHGfiYE0kcCD+5dSzstqzsN1LXKfT7K1OS3scwAOVRKON
5EnThur630FfeZNKcE5jndSx94KsdJReAE6+3BsR3ciRvEJNRehCK5R0brQB+1yrCanjjhAq9RYQ
ip2i81KMzkmL8aGS1jejFT9FPXRCOp31RC6DflOzghFf75LqfD1b2g+Nvcds2Uy73aBMJxNrtWJV
uzqX7TKdjkNAiIogecLA55PdVurTNGOc3gI7n+eecqfwEAjFs2Iu3iIotgT0RwYpz0oUphgyEzI3
RsK8RujwxzBZHAFLuRjdmGSJjGq9xTgY2VJNskqU2136RxauyDTnsuShllEkoDTSXWJMp0z6DYF7
W9TLTVIhJSktxxLoc6sHXWlPkvFTq3YEsz3VrbW1lMnXpJulXnXwwnVedX7ckSQBL60lhjurgoec
CS7Wxl5dbktbe5g6+Yr48BEgxGiId2NDkAOwebPIr2mC2PmS3lTLvRU+8pMRovClLo9CE2914U8b
34pEqdhtPGOPp/1v0cQJ/SF7TuX3yXgJNYto0mPeq5imoYnpplMNZDRo4yFNtmP23lQ3xQBWiq8I
gkEdRxDYzOQhacfraVEQyuyl2nBzjIxzycrlGgvXvDh/DAG3rFPbWDqvbVDmiNrz0uyQSPREIkwH
bZQICrBWZvuwsQbx0FvdXVDcZCpxIwpCK2u5EoNDKAt/ZkV+krSdmJDNpUe+OMGoWsKNIj5qCp9c
kmKoeJtrYVMGT1LY09FeIJkXpPGcJOVeIOtBg2FbacYdcOkDAObrqexvCrLpW/OpSaSrtL0J67c2
+ZOnz5KCUiu0tvXcbhXxCkgX6chXcRIfp/6xWW6pPW5zU90ver0RI0zt1TuCTl/Om70s/JwGQkYU
0svS6yi+M5ltlfVshbdzNt7GkeLXfW0rKr/mdVx+dNV1Y94mza2kXA96apfBVR/9TkZY7ApUvWOM
SCzNH8QqcgLjtChPRRT5CWBwaiu/0GTwTMHC43S3lvecoJl0uEMdFsGAReYXkWgTV2TXTH5jiu+V
YtozmTKDLu8rI7IjJHByjjaVry9iU7SCtS+g2IuxkDMDni65ofTpp8NyH0vhDxVmWrg86MrPmGCK
RYr8Mg59K+l8sown0WRZAloyZwdJewxFwAHRUc0VvwJ0UEzyW6ENnpZw/tcBm80JMcrWhjQOvxye
hES187AFN2/UJF68au1z3cf+YmlHU5s3Jnk8VoN+ZHalONtQ5Gscvde5TIMBRAraogBBfmjUV7Ux
u3ELAXc85NEIiT63S1SshZlto6Q7NeKzTCpCMCPoiu9H4ZeuLm9EBXkTXphGd9f1rmEFEeqjWN8m
xouuvorD5BctpDby6JLgkCSkj0x7NXuHyGSXoodmgQQMw2knv0aDs7QRxLY/qXoLiV5FA6JxhDBQ
NUkZbGPCBxYUbeRdekQ9O00h2xV8DKvH6agcy+ykLYfRIhttau16Nu8k8itixdqOVn/ozPtBY48a
9l0CkELapsltAHRRMNmapLt0/J3KD0YJ0zX6Zag7Yjyf+rzdayFcihjucPkUs7qPlk62NT0BazpN
3RVx3KS2RM4s8MkYpj9MSIQk8aAOkTdPkR2nVDozA6mQoPuddG3MkNFRnLGOoczx4bvagaWh1wge
JIvIE+sHFDEYfk8Z9LZujZNRjH2g3ijDr6xNmfqxky0Ef8yCDfqaf3mtBwFSFJ5C4V1OiPrOXvXu
tWFXt3EImtTCxs1kUkuTo+2aNa0HJ7UetmId+uW0/ZvHIt4M6dvQKnZQERL+WydPhQmcqC9NtomC
5yx4iMh+sJbXWVuIy3jX8mehfA4DFDKQQKKUln1R3Gvpsm9wGbTik6w/myGRT2Tc1G3r1mjGu9WL
zZZg3LWImyW1emzU/udk8m9ky8yC15Zs4O2Nali2jtbOmhI7lNNd3FT7LA7uG4j+5fCGf/taMIPr
VCrJP+okw1YNPduw/b4okNPsqBhepJCejVBvjSg3eLnqPgzv83l4LLWQGm6gsZDdTK0oYo4PttqY
0ZJAUNyQjt3+qkvpdgmCZ54iQrxwxsXeSrMrBCgnBdmXkTEDgsOqvM1kcS9mV2YPvW2W0Sofgyl3
WrUhfb6ptwutfVSzbZ39qJV3nn3SATxayskZ+8cujLb9Ir1oxi91YS6Me0uH3Rt0RDzQCGoOwJb8
NWisL+VdWuROoq5wJASSdYLkTyeRLJB/h+ZbbOFE4B2MKPkM4bos7wKDwlFl+tZ8p0z59Ty2173x
J4iYv3q5tZDDAhsZIcspzXFo7w1T2jeZN0E90wu/z7dw+1yRqWdKLX/8sa3azVgGmwhqu0y0hq7k
2EHju76P7IT8NGPetEp4H0ztj8wY7vJqK6TynWjMDbOPNalHihTFsm2iUtFMTg3ysyrLpHJse402
eBf9kbJTFHS+OWk/jSHnHJkiTy4CZMjbXrf2SiO6wXxV1b9mgbOF5Tb8j0vEUUw6juNNRPBNNNxI
BPyIcfoypewJxamLUgDvog9QrckIHdIORBqibg9+LmJHhtVMpBjWkVzbdchGQ4TJ4RjtFwgrczzc
CsLoT+WNhqJ60nP4OSAg8p9aXPsBnRrah54U5Qh7do02OUrHUhLKtp4S8yltZG6kXS/eRiRSpfpL
wi5mtC/ozr0+fZBatFBzesUpNn2TzfGmlGdIoCqK9t7TVOwRU3cYYBFmgNzb+kEoo1MA2kGV6seB
78PI0o21xF7fDp6QRBsto/8c/ayDuzw8BCLpQOLksCBtinqfpc/LJBx6MofF+qFc4PtBvNETNIFd
v6vrXdkVEaaCaxUBg02sUknmV8drJwVOkdxR1B2+axoDtpJjFxfuix7+hHhEFuSUBI3WEQpT1Ymr
FetCopAE90NI3+UMth+L9gCSI4xNexDgGmvpKdGYMEarsIFFhDeRLachZCXWqsrFR7EZD4a0rzAs
9Q+lfpqJYzFZasywJ7N1t2AnMVKmH/cdwTWN6c4KIctOTtCQuVZWxKal4s2cPsqoRLviUZSTA1xw
J7JKfzR724pOSrrSIdFC0ADSs9sSXV4d+AOLaUwqR3nThT/E/jEu10NOgv1j4n4rgLi5SeenWl94
LCiPZVYKnTJ3uC/F06BQpp0Q2SVHGLleN09opV9K4TD0t3V0O/NXjdk1bgt3NF8sVKyVOdAH5X+N
IAoW74kWokx5VJbcR/LOIQpRLrBXTnXC0SDubGzutBJsjipcp3nxe7Qe2himZ3MYCpbMYPRFq9k0
xbiV6sZZOCLG0atYPqxXqpyOa4AFjLSDIRV31fyYJNswh1qkpt4y0WMYt1qLh2dEr01f0J275klQ
NpZ+paaGL1PaGZ6Y5V3/jlPQM7RkUxu3XUYPZk63NdBCNSkeIxMt5rC8x+pWx71dld1NLMy106fG
XoRfFJkJeUNXVn6oVpU2otKmqb0QoJUU64gRw0PKkwiMbOHCMu7bRvUL8mN0MAWVfpSRIk9TuZN6
/bgAKZb7q6m6zTNKMTkg3PUbs1uuzGVxI2JWiUygs6Pk5ETHFGh3p9lw4r7YK/lzGnOEngY35cQX
Zs9hcQfSFKWv4fWxdNV3j4WQ8FXGv+NVRypIxeDWQuVWLY4IsXRqnCNCObsWstDcAg5ULusf52n0
ZYKYr2Zq9MRuKzXk+koXKBwrwynSXN3Ejcj30WnPDYRlu5bKvRLjVplndv9aiAkKCzix8ICBXD9l
U3OgfHKYouxStWItfpwVR0jgRMenI+IzvgiDWkMVlzag+Tu0GA3E4WQqOAbQUJh3YbJO52hjjDG3
uPdMmx/q6Unqy0t/w3f1kg9/w7lcqDPEbBFSrj6YLngCqlvo00mKF7vUZ7vqiXmkKW+aMBvYQxMw
fxyn3BArmVoT900nMJU0N6fll6YYX8Zsd6EI902P6eMzOkftqEZuTorA3wd+yxnzyhUqcueQMgvk
aBnRn149tX3oTYjm/j3ydxW2TyOfNRPyzOqlHmkeCVHKTpwMp8l+9cDzYtRp3UTDjzjMKYXyaeDY
EdLT/yPty5rjNpps/8rEvGMCKOwTd+4D1u4mm7soSi8ISiSx7zt+/T1F6Vroanxdnz12OGSHLCZq
y8rKPHmO2oK49Fs6PSFFaHXScKglyS6y3EcBHy1X6CiD+Nnlb9xK/OLHq7gjDQJNWRZ4NYboglRC
1MXUR9XpXST90HqyH308QQAfOYgecdJHbssurduc7VukmRQQrlMKJibd3EQJ1E86EZUI8IkgvYaO
fgssdnaBvC86/v/JGFfWmERznBqzgic6FSWHXkYAOv7aLm2lArwKslKLRSzRCh3c6hy7m6dzZZcB
haCuhWZoEXYpPhQ4+QTVK9q0K9nGTryed7xq40ZJCerAf2aVKfyhmAouAR2zOkBhyyhkG41KvNPO
s0G9wSo7SmaoY6GWAxbF6+gOzxB7uSp/0nkk1qHx8abw/8EkAhEIRBGUkMETxhhMGiTMCgMGUQVx
uzdEKDZkJr+hkeC6fxT28tNlexvpZhEC7GClByEZeD2ZNVtAKU2UCeetLO9ogJUVBZ4hWDtldsPo
22VjW5O5NsYsWNKjFyMEITjgIb0H6TxXarQvl01sFfQhNitqOGZgYDJYkEcfBmnQ54CgUKgu7kla
1hx202F6xuhijwfq28Qjre0xTq+fpbGeqt/20Prq6A/qveA3UAsTOEV9uvSsFwFvigL0ikRrqPT8
rfYivkKWm7ihhe5uHx+QufXRTcXfgvSTL9mhy7iyU9bTkuUJ7CAkaNDxj0jgHQrs1vDa+IXPw99u
bAqZSFAsUUAOJ4KT99TaoDQiWKDBtVTk0DEVHicuMJ9ngdl2TVJ2hLTo2UIaezeowL32PD/BM8Gc
Wq1W6nkOMQhwkruK+JgCVXt5Y29aIEQC0ThkmAHaOZ0myI4rpIAehEP674J+UwN2eNnA1k6WCfnk
SkP576xJgtRSAp1YjEE8IN0PTbMjJF5RL8B9ETtcgMrmeMDoDDSFpoEPmlkUee7j3KCL0jmSp9mx
Gym74Udw3bmz00FWHC8rz3y7PMStSva6tka/abWxRUUwBNKitlbGkV9XD5Ma78RQtmX562VD55hy
1JfXlpjVguyjidoLLBl6s4dYgKOMeLRDGH2pk6M4jQ7Yc/GCk74ES/IEzma8tyU/Kd7EpPIvfwq1
xBzmky9hggGpTNI5kumYlwUttT9n1OdiXuF30wgBPgC9KKgwssjEao7nYAyBwKXgjnCXg/NFcHV3
sLNX2W7scafdcNEdWxsIVcu/bDJYmYxA66zPYHM8gETKLZz0gEe303q9I9vVfeH/1h36Of13+F7e
/ZqzNfk1b5CMpx/kPDanCAYL4TZJgIcrvgY8KDPPBuPiRfDrjuBURfUXcBHtaNTHxOBAUzbP+Xri
mFOwCH2sizlsSGjcDJHjTQWQ/ybf0CQFWXDRnpUaCYLnqVRdXRy8f7AdV6tGJ2B1BEmU14YIGC2E
BT8GsUcqMXYlkQfU5U0js+llU2jNHHLM4KdRHHQV4x/IOuiccGbTnYB4EdwmQCWDz/J0LIZaNHUD
6gInmdAujXr4iAZcSJ+4tckb0DmBCxyKKlISFdBzUgqtU1uBXAhFnMM5m4+NpxxoSF8fgz1e/h6i
ADvZdf644wWjW9O4Nsr46KxSgCFZgMfpMmgaIVWhoUEigdr15T1x3uP1OTjAcCT8C+15Oh0cegBL
ZTDpBW3ngmscUC2m3Z2TTVq33eeekPg8BNDm0HD7ADaoAGrLUmN10tRK4wISvXZuvDx+D0XJSSMO
uvS84wTjAY4Dylg6MH1nVFjgWmiyCXIvjvgdKjs+aMTdHA2syoSYKrfRh4gCgTU7aupoV8gTupfn
dWt/rq0z+1NMAXytUGp3XtrlmJT3sb43jIfLNoAkwuKwF4wGPJ+EqATiZGyzlqTmQBhU4CVJ+1eo
AoHPPPWWQANIJHyLOqiUhpItt/N+UFFth1IMksK+KADmWyc7gBK8BXrGWRzRiiOq9sAAi6S1xTG6
C7vIHw3VDg312GsSNKkPddofapR3kUq7AvHKXiqK6zTOEysCVy4EliK0z1qSrHRWoGu2iE59ZE7R
PZfcFel+SO/RXGpOTxqoJlBPUfdxjdZisizf1QmV+uhNN0DuUwtJdt1L14X+2EdosK5t9GGgyf6B
4AFRd80hBMPqAkaEATXpKIOYIYjPjflqMJ9N5RlN7OhptcBpf933wLwEaLtu0JA5jRYZDNeAoDNZ
gFCQUbIL670IKUJ5CpDB/TFmM7hl0K2tFnbTaU/jmHmkqL1EMq605c0sX6UFdCe5uRznftxBXehG
6cO9FI9PhZQ4U14CpKM7jYm6MyVUFktekPsJcb2w1GzqC7Qh4RIA3I2YbaTayNYC9jHDriGiOu3l
HTqzd2hOuK99w/mJctd97OtQOqz3FFInONpDdwNRY+gAc/b51ptPRucR4g4wM6CrjvFTfSe0aBEC
fCY4Rnf1ITzEUKZWPxILZMpOb3F2PD02Z7OgqbQREmlItAadeiuccsXMFwWIFMkKfMUN9jlI8+3J
FZ3IrSnXvHPZorzx8IP0H8gT4f7RWcUmrdDcnxkVhXlKCSre5Vu3oPO+6+wmQC64vaslSNeCgGku
D0hDVsjrS8jLTsIXAdoBExLApfFFi94NoJzUaLaJguKD8QUsPS5ANEAgVbZRvpTNVYONW9fTd1Lt
DMUv9N0i3Zg1mD10W03ek/anBBBMKCgBZ3xbSbn1+D5xoaugoA6NoihmOKpoL6IxD5Hxffql9DWH
Jlr6N+S099z3B90TZ6uI5BEcGmB2Ipv4qETQuYBpm+YJBge64m73lYB7afKzH2G4A1gLpqkktgzE
RvwsNpy3/Oeddsk+s2eNuNblNsSa0saDeFf7+k0/QvIYTTAghgQ0Yq4+U4S06dW4ke6M1qKapdjR
HhgyRI4b376pVtPBPGD1JSgydEnQ3B092rWPinjwVEpXZC+ViAPdEX2ZACjYydGofNLeJKXHRazS
IObCnHx+5GofKGGD0nmPOQEOUM5QBOzxyp3KpzlNf1ZCwQk7PrOul8yxLwhDz02ZmkMo/PkENVAd
OlIYjWRrDgjyf/xKsZBd/1V1RCv1WrBtPCYgGXngZUG2jrgu0uAHCGvjTAFbStveEAbMvwAu/kl4
mIh6iMfZjaRjJAq4flSHjMbHZceyefCg2qmB1Qbv8DNQfrz0OhRXQEOvDtE1EEO7UDlAjAwKlInX
tIAhto+iWh6KPnVlFEsFvXDyDDAJDVAXNJtd/pqtcAWZT6IhRa6B84N5+yA5o1RNC7RiXgH2KIRA
GqJ2SCCjlOveZVOb4TQCMspHKxkQfWDC6WbKdCMHoZpTvUgv8a5UncApv5ggFKmvaVpeuYJ+UvDA
vTs2x7iyy556aLDUyPvSLTe68ysEkJ3aNu6oGrjkirTv4pWvvbzZCLEeLXO4TalJxyHRaN5VsFWQ
8HVJbiuA2pX1Q5beQx4TCL3IGdV3Ob2RAYMMh6vAuMnTW1kuXcX8lswdusN58elW5GgQypKvQNQe
ilKnF6kxhWMrFgb2fJrYmpBbRrX7J+sM4lsFeTOa5Wb2lKrHagS5a1ru6a7TXXdL4+4U0cHkpnv9
gNarHT+jufmewUH+yyod+MqPodUe6k6AIiIdohzS3XKlobcd9X8bXTz+P+FLwDNjbY+ZyEBoRXPU
YU+/pfry6Bo6xj7N2JLr5shrYqM/jPWaeKIZuo5MNP5ivOYs6IOU69hMcQodRaTRnrSFl6LYqGFi
QH9s0BBsNYExCQpTDnFMkn3gwxEjf088YB8dHuPNZjIEGnTQYZFFcAOwSnDFWOrgoP4MPbRD5aVH
yVcP9J7ja3NvbXfEi5SIGX004lm6IImNYVHh4iWSHKs08kNQS13e7xsXqCIhlqGtA4gW2dEMbU4A
eIdugkJhF3ifqOoXHSgxTRrtVru/bGxr7hQJAbCMwhHV+GMOV1TUzVzS/AfUOO8EZbGjKQB2uHtA
47nVdzczwBEpMO4D8kvBHHPGuhHAIcOKNCumFBrYMuPC48UIKjEG9BBuxAXxIBCGiQtyPzsnuqN1
kW2G/6CB+MQk4731CkLVcjg0ECGCs4IopRhj0ELsTZpoiVSuptJ+BSl/S13ytnovHrvm/b07vlb/
h/7Rn2U1N3EYdZ8iiH/+61/qUJ78ofb/fv4QZD2d1+715D/cApqv833/3swP73hW/DLw+//8d3/z
P94/fwrK9u//858/y77o6E8LIea9Fosk9FL+1/KSj2X+msWvZ3/it76k9F9ghgGFClYeFEgywVKM
7233P/+pQHnSQBcLqgoqikpwwn/pS0oSfgsowE/RKpqwg2v7rS8pSP+FKgSejyY2NPRNVEP/O4ro
TGAFUhMDvfqgi0C/lwGsgcLcuGRAZXPoAGgfXobYMj7m1tJ37U3mhG7rhSjoduDssbovPH92Gl/8
tgtuFYAbdE2VPiEaK8epFWSKwOqPZoFuEhcHaDYgTwHbb9K8BSZf+LU7/2VKnIF8/LaHohS9wYGu
Yymv0LaCyQT6G+OcP4Dx0hogRlEEs6lATOChJwP4pgcDzW6xlcZW8qB4AC1yq7CnrvX8M5iDKYOh
LY8nfIYZi7aWX4Nw8W95m98WZBV8W5+dpGxZXkuMoZlnEU36xYxkOdRRItkCeyA66kJ7ClVLn6Xd
ar/f/bpS1/UGRg7mzKbMNFPLcQxWYwk2abplinyAbjX0JqI296o8QwHH0ZwF3IIv+mJD9TP3eJuJ
yaucfwBz1We1sRh9SFf3p3lrHFAS9FNQ9F6D9vcqRD6HM97TyOLcHDm99dH6prTGgvGCuAbQqWvt
nvZzDzswPD9DKhVaP/eRywtCmWDt3Cpzi+kQoGqLX1azp18t19pbi2AtvSu9vwtaOTfHxIboyCx0
w8Qge9SMJU+gIvBWkhD171FMnRtigsIorGbSyXT3oBdf/5oVGudIbB46ZMFk4NhBHs++oUhZSF1Y
Yne0OrZk+UBARHx5R2x6s5UF5lj3TQdkNT0AavxFhyB5IaJl5S4ReZW9f7HR/wyFcdd5ngxi2GIo
nbN4EtS9nfAwWMNBPqQvfNkK+tl/IuhfK2PSAruJ1lyoczA7Ti7yIMojNFRkElrf8q+6GXpp+0LA
cgvaSyeQeeXZbYNgOFNx++GyZM6xKrYLAO4jJFfBtwXWDuWLjrYap7+XrihbQvfaLBbYU1OwAtvJ
gXfCZHpuz8argfOLBqYQ/WHOdVWoi6qFGC8VHyB2ZAtXYBtGPaQ9dAA5EbeFzhUY19zuBzSX0YI9
30324Gqeea9dy/fEqw6iaPEqQJsH31x9FrMMc6cXS0swK5OHRwaSjx5wqz/ba9kOe3C+RZBG5F2X
G0fGUKGKDVI2BAZ4BZx6uGDU6kaNRwIPB6EQcScewMzzNdtDb/a9BIvr0y+4FyR4GjD9Q/EdnGTo
2YIGLpf27lP2kVmVk29hHJGeENAq002B54EvvCR35m1zHb2l4m5Ai6HXPC5XSBJY3cfw3N5lN8OH
7AOjD2YXJGRewNbgXj7rDGTi81SgARkJoE/qC0Rnp3OT5rHU1S261Yg/OMpHe1NAqibY0x1BvB60
UnyTG/5lbZKtZ8RZKShmjJrPJDnkMDn1Aw1bEt0SM1u/L/fEqXzQ1tizznFsn9llZvJPLDMnMsnB
39tImHzanOsRG4cy30ELCqhtlAV1f0JXMSSaUdVNb3kbf2MTnthmjuMyjJJW01EbVdGDqzqf0Kjb
7S8v58ZdfmKE2elyr0QBOCPBMygVKEkcRwW9lBy/tjkQMK6i6IiUKfhdT3dME0jSnA8YCBoBna5A
hJk+XB4FzwJzARUKCpRhBwslGa5E9KTqPLXerasHgix/BsFs+yqSdAMsBNgJXgE/UHg0Q6U8lfvS
ib5zDxmd9rN9JyO1p6LTH4VpeiJW74NM1ANgoOCKVWt0q7tJdDIPZKJe/Na+odURytXO5RlkMq2/
j/XKIrNI02A2swgIkpVQGXI5sNCXXYLVxkeFw5NdsAZU3wGO73z+Pbvl4TG3f0bLLJ+R6VMrtLAt
7IL74CABkSzY4m32ioZ3FwEsz4XxZpdZyzEtMyFLYI+6sNxAWSk8KE71bBooJaVOYfPW8zTfcza5
bOEsLoXEWOj+FMfl2GfPgnlVQk9YDYApQM8vZyk3reGVBwA96ETw3jvdPNMYVW1Twtpoh5o1qC6K
17VmUfCe6dYv4s8O2RDNavfw1oSLZtg+KSvzjN8KSjGqtRHmtftfCk0dymXyB9qMMbO8q5pJbv2e
2pU1xoHNi2rmhFqjVbdu3/vDDs9bK7/jM0ttZQtM4Mj/mljqhlanEhzovdzRZZyW5EFEm2+C504N
uRcTjs1IP0JwSleK6NAuWXSE3WjoaBMB/qlRsATHBGeZN3cxkOdAGEsAUrPVZjKNWR0TfM3g1a/x
FTRXkTFfbLQOJp+NA7yuHnnzGv5j8GwXQyIq0SQYVHywDSzwErEl/MzRlmqhTw2tqW52ne3Th3yn
P6ICui/uqqdUtYIDjZYot1iTO2gludUpzRI4MVHW3qUECr/cB/FGII2F+mtqPjfNaqEisx0nUf38
0iiwdDSgohnuKWis+ApYALzH1fso3UcTEIgkpsHDP/IwlIfJBOIMZSvGoynD2Lbm565EZYGG0rR6
pLqQLXoVrcjlPsm398Ife4xHC6cgXOqM7oUXeG88kAA6cwbUT5bFVq7BZnjk0eBvXrl/RmgwSY8Y
OiU51AWQygEzQjj+iNBYydng9KPPLsGVCcaPQYIxBmMqTEAS7Da9Me7NnXEvPtPJpMWhBYyZt6pf
xDaEIP1+d9k6b3yMF4M8+kwWEcbRnRkjS55A6qLnBEZbmSPs07+WzWCcV1GOBFoCMNK6izfs4wd0
QgPCB0pe+OoYUknQfrHQjTuB/Nj9h2NUQQKsKpBhOyPMjYJx6Xt6UajoNZfTx8HkFIg2o8uVASaM
Uc1enMfPYwDFqoAcFxV97fnf6xX7fQWsrDChSxwlelLS+DK5Lq6F2+xO9X4pxCoWaqQgAQgs/mWw
uT9WRpkTrgamVud0aMGSfhFUtI9CXebyFtyOyVY2mFNddEXZxQVdn9BpQeT5ESyQpbMA2rYnoIis
4gbbQy3c9q7h7v/Nw/fH9hlUXGxyrB1sU7ZG2pozeu2+4eI7Py+Ns0O+ssMccjlT2ylvYAdJMIty
BgHi4Agjqq/SoxxPLtg+PAVKMmbCAX1uH76VZeaEo283Tgq6bRQ/elNvozd0SL9RuQRl/3PE5KKr
HswiD53Pj1o4m4fNLGnxAgRZDtON8p5q17XIOXebPx9ksWCU16Hv+omoWd9/UTk0VUozOWiRn8nX
UeEY2AzZgfdGLRa4LAl9IaehUGuauhSDfcpSjvUH7d2i7KH6FxlVWdUWd7znydaAoDxC00Am7SVk
TgKZZ7nUqbkuXECFdKupr5fPGscAm2IoNIIuF/rYVkhyyLTeQlWId59t2iA6iIbBbQcYLuMNjdao
apMOIrsub4j7+cwBLry9DqyCAsYcXu8Fra6d3aBI5qGURisiKgvVUVSwuYwdcjW0wxRKSgr0z2zj
I75Jd0CLxw/xroHX9KhKLDQrQwXtvw7iRwIQRPq0PBMLmG5uRmvrUlh/FJ2m1eYk0DtLS/pRfZNC
16yweiW2KqXgeM+tmheQAkAnEJSe1TNqXQJ+VqGjr0rVWjz9RWp2ymG6prALwcWZQxv9x/IBGpWb
0K5sO8Pfl7fUlgcFzy2KlWgFw3IzRyQewLKvfR4RtAH2xw4eVPOUK16wuxWV41SgyKoiSX2GjBAW
SWpMmpiAeM8u1DFYSbdzsYa6p395QFv7F+I/aNhEYzYAQcwhBAlcIZrUYYLx/mUww6c0LfaXTWwN
ZmWCfWJ0gxxMMn1iiCl0hhLIlGqiDSZSOzNEzvIwaKtfYcPaFnPzhGPRB0mFfTja6SuVpZ6gWOzH
futMrmpPx+5Zfs1uVLvy1dFKf1we6ObdLiOJSnEmqoalOz0FUV0NRFk+jyZgER8ACO8KJECQVQwe
FWvEy2R85Bdgt84eFJYAHcZ+RB8HsyfDMY7RHUCrWsFXJXySQelUDxx25M1tsrLBnO92FuQcHf2w
0ZffRtG4zhVeD+TW0VoPgw5z5UI6KixcaJg8Pe3qEWx0UecC4yF+zSqg85cogWal2fVu2YF/QgUU
nnP9EeUU+YTNg3IQkAhAIShgZScsBDZIu2UMGlAgdaOSLv6kzeESA1eSEH20KIXsjKdXKxzAsDzv
1WAY2q8qGKUXp81HEIgtPTik8XYSTPE1HcE5letDVHmh3lSzLZjhgNRbGE4TghBF683bLoaYqy2C
BR4ypeYI9s8w6mO/KaF0a4KUJ8pk2RYUoDHB6IOwPoEuWdSj2u6QOIYOL8RkUwLpAVOPWgWCBKJA
RBkSd0hUzNKwV6OqHEU3WQx9PhKcubp1wCyydKJnNmMh1V40pssI2GMDMhewQrSdkUxAo5KiEgDk
6WRttGWByKNuK4s545dOUhK8uhdp0Rt04cNHFqDnEUnRv5NW6eeXcUBwC3bWTjE63dKjVFfbXSWK
s/Gy1MsEBr4w1wJEflTMoWvsMmmkFpSUgV4OoRVCeBwghsCYzWS2ehJEeOgDfVRiFcZanYLcnuQ4
FGfLIAUVRg2SlERQaRyFK1wKIJUJByIWD1ILCpXFyYm6kCutkivjVsd7ov/RpE0MseG0FlHjAQhV
q26MZJn1H0G61OK+nnJwr+ZznKq9nYVdKXqaUYFZpx/pW7EXSgNGUbZIeoyAAMD/vQ6TUdz3pUKA
eph0KW2+VT30hoHEqOrbrNRGdVdnsaxZxhxA+s9oggX8SmUOrWrKSdx8laNBq0BbqcXJWzyD19aS
K61IQO4I/wKulQ7603OY1x9mtjTkI1fQVvetGoah+zaO2iK72Wyonb1AoRds5a0hjl/ESBu1nTxp
pXrf91OtXLeQh5mPbTkleF9X2jKDP6jJi47YXZpm2hvy+1O0D4spUHfzKFb18zjr+oBmhlCEsrEF
idCgu4rBmPBahqP+0ZkC6KW6qRdzSDbGy3yTyIow3YSpmiueEQpmfWeAXnU+dGPQKppdFlWq73FA
DJCrzboaTrI1GEqdgbNzybUbXRiE4H5W5RmsbrkAJoZDWpQFaNPM1BDjK6GNEIMBN1uBzrSItdJE
k5qcLOoPOVFGGZrikCWVXU0GkvlJARkUeYo6fS7vEXp2pZ/ohuxXRFRTG9OkoUFjATubGwzZpHUe
qjApQVc3McK9rAZJ7JBcMYBOTrEjjyCnjZ/kfjbvRmM0bGPRitQP+hEvDUuocV3elPoUTodmBLNr
3WqCAR7WCj3WrtlGICVxZA1qH7Odm9iJkAPNcgKM42CCqJY2s1DeJi3W7HZpFwky1b1u7LpZUkKI
mcqzaZFEF0NPMeYcAq09yHf78ErJ5xp0gGMWlapXSZXWfNPQuwpZb8C1c7DV5SBoi0BmqUjCuyjU
ZQJO2D5Lv5cqRIyvwBE6RD87UOMF32cpCMNkD1bhsTKv5XRoxdaXoCcRpvc92sPG+X4EuZI6gkJS
EZrqEdpWcmzewGcYaYB8zRiLPWZZ6AB5qlQStcTNlw5I66cORMvqsgdpj9o89VWpCPNjXU7gQhli
GX5Lq4kQKbdIOilK5y9ZOFPKwmKeZiS3F6V8S3NZB++WSMooLZyFQmIrR1QWrX3qFb2TjkFmElyw
ZDZwxv2gMMWm2yGh2yiPS1sJQuYqYTrowHwNWkzK7raOExKgUamoc2TXMIFgy+WFILzrmHkRgFM7
qofPDNfPILLB4eA3X4HGQkFTvEXuzs3c4IGXuOPZZAIP0fj/13MOcjxQ1EX4RZY9TnhDAwn2WU9p
vGWdaChCsICzCMguTaAZWEqPAggWLdgOtnwICJq9QMFsV85li5tRx8ogk4+R1Y6kSILicTXXll68
m8HzZQObdY31kJjwNwebWpGXNF48VPvITt1pV7nd86/uNV5d42w4iC8UBYogOt7wYIVngqiob4B3
Sk0Ewsloa/Vujrk0QDS/cbJE1AToVxSIbdIaIxNE9TPSO6Gm0yUCkkD3QNJ2Fe/BNnsN38CF/p3j
BhhzzF43jErNAbimuc7RXXIbuazUzX0om0d2ZzgUy1288wpv50kexiqz2zO9bQl44imkZnyOCzcw
bNlJ7/P77gfkafdVbbtdbLfwM6CA5CPzzo4BNa8RgBFFxPqA/58GqmJVCNXYGHSOIRXyMOCEG06w
E18WFyT1/Enm2WO2jThLSFvXsDdGdojn/XikpdSAQlmLB7xzuaWWM2/yOUC050HPZaPWCA3KHNEa
5jc1q2vcC5Y5Go7BazTYPA1AriFoQEnzrNQldNUYFgVOQwXaWhKC5zK/55zus1TJ50D+MsG+PKG3
jBCBHrj6Y/7IhKO4uGLuDHsJyVbg9EGorztq4Tcyug4gkM4tZHKGyJasmlJW6ySG/b7LwDJ5GCPO
i3PLgAoVDWh2oEHwrJFyXBaprWK8WEY1utGq5hAMvET8lkdZm2B88DCHcmcmMGE+QrAR5CLBNe3g
AZ06GJ24yS3egBh/LM2ZkfYhrFGMxGLswpvpTvO7J/NFTAH9tSiIW7fTa5B2gubWjR7AEl8PqNXa
4hUPq3N+OWD7rIbOvgeRZst16CngY26ju2UfHrIreoFLuMJjj3eFU1fJeu61MSZzIeHVKFU5jA2Q
P2+CH2nyJrfX5tRxnrnn8CdmVHTBV+/sIVQzIwwCmiLvn8PJqRavefuFaJ49VXcSwykexifwTXEn
lDrmszEaSIwggQb6BxYLObZBl48mxti6/bPmo7bsVcDdjL7xDWozMdgY9OfqnuK+LjuCzV21sssM
uTBJJ40B7ELgAw+xu6L/ftkAb2DMlaBVYVWFRQj+3+lVbr9VAko4ggyJDdFqCK97ecs9q6vR0NGu
FrDsqwTkCjCm+MLP4W4C+/kDZO8V1WkAZgO5IZh4DOCKqHyPXFt4NcfOuBu+kMWbaq/6wlvWs8QN
3VBI/kDWBVrJZzFHW9NHHZ3dqNW+ivV1CY3mDOymYPXQQyRHYtHv/j4A+tMowikDdkEtzDgKU8wF
ovYwWmvN3ujFGyQyG+vyqp5vG1RQ0ZyGn69Az5WtuChdoItjCs2JUotuJhF0kfHLZQvnJRfA59Ym
mAAq1OO4zamJ7Bq9KtWA8Cl0NUc6jCr0jxubn6nnDYoJnvoFu0cPqOJhR9A00oaifp9Ni+hxRrZp
B0SxgD0TTN1ZmaLTEARnYDcuZi9p99BcauG9c9u0k2dBQ6wEiKXLw2hsHQ1d0ullSBu62fC37tq4
i3r4NqGqLCitIF9UOHPwgzO2rYhsbYZZtVhIqiHqYEaXLCMHsUx/0/v5MYAEgh3mEFX7N5SyqY9i
faeODIUOcMFG5QF8lejRjmATihxu9Ia84oFKuA3Py/HfsHa+emjqW1mjv7/yMYk4kFIXYa11yWw1
A4gRaEkJ3DngSNiPT4iWuBxfmzfT2ijzeKlTcyq1FkY7p7kGGY35Y0JsrV+VR8OZDmhibEDr7mbv
zZFXb9k4h6fjZVYUGikpcA2f4+0zi7iURmU6ILbYN1buhFyZ9S2fqSMDjT466E2dFXjkPgjjzIQ9
ZMigej7g1Zne8UFTZHsd/9hhb76+18vagB08OH39xVRcs7dxY6CdKZgcwIMXXBaDW4Ea6CF4WQpf
hwDss/JS3hUHPn3L+TWJPnD4g8/3qaSzgp/CNDQRUeB7xPClEAGzn2Q3T5f7guyrYHf5kJ6PHLbA
jKRp0GFDjyzj51Qz68BiTf0cElW7pEpzK9KCgRNZbGycUzNMeAzKfiksVZiB+Ef+KrrplXRlumhl
QD3gk3mHd9vyxsVcfAr4zoAOoHMIsuYYWEVQtXPuPbrZT13NekwgITs9/MMoUAgFnToktQvwdcZQ
bEiuJinkzR7PEhP0GmETySW1FGSuKqOend7Eu/ge7YuaW0rO7NV7WsituKEow7lCaz2nY2QOhiSI
yzCDoMCaQUEzTg4EZ6ISpxECJ89QrFAsE8gHzcooqtZDZ3Vrka+8pTyvF9LbXwRZAV5wuK9YPA7S
8ClSvbgj1dtur/9cENK58UGwf5pHsKBEuCL/HRKlrVOInCu9lyHEfMahlCgxcr4VrDYk8Yz5W4RM
9fBlqCFnlXiXD+H5fUwH+McU41ZJntTyRGBKQHcTEre2FHpy8eV/Z4Q56VmbjHolw0iSfCn0Yxw9
LOrjZRNbhw64GASC6IPUkQE9PRFSUY1tqsKE3kv59yKJWi8Wc8KDDtIfwx48MOuLeOqBlvWMayro
zShHIYVmlqo96gPjDW1I0G3db7AV0aPEPQebC/THIpshaUa5CSBXjvgTr2hDeM+X2Y55xJpbpxzk
Kmj9hjIf1B+ZU14VuZkBE4YFSqNv4KyzhQwynKBBMULe4/a8hEvjaURIlF8eZVzGO8aFMahaS00B
qdz6uS/5gl8d+GH0OW78M3IH/QLa1dHzzSbD+2YWSKFj5kR/8Yq74TFzoP5m3ui2cSsi87lAeOCW
l0HevG6Ae/nLKnPdSEMe17he6Q4pX1PDae/RtmSimhdblK0LyiuFX3JuUu5QmUlNQD2GUwGjo00a
IBbJFyQg3Z/Ko3nfvM6PqWPuW17aafPE/RmoxtxBUENrKQoOj8o9AjIdUosunJXTO9lr+CbDMwrO
38aj0RVdvVjoJ61i3lw1QUop4pCjpd2K858CZHkuu5HNg7CywAS4GRC7U03dCA7J6wTVI0G80zSI
fmW8zOf5a+F0LIzjbYcWRc0Flmj7Otg18aocLP1I1W7Hnbz/3w2LccAooNeRrMBYgXAkriZoQn3V
4tFF3z5nArdvzNUMMvu/CUsNSRWYaqB+WdvJ3XicdgPq0xaeXlAFtJcP2c6dwo87TlC06Sk1RTIh
gQIPzcauS1LpAcmwIWMJrQdQgRN9beDlPzd3/coIE5WIcRaYJIaRbJwh8OVCloozjI2SDd0Zf8bB
XGXaPNaQOvo8zM01VFJSNBEVrn4FVVI87/R0V5o7/j2zufMBZYOWtSkpYP07PVuzlCEC+DxbCjQx
0ldhfNM60CFmnCt0a5WAjTWg4C5D8JxNAACk0muZQeCVxUx3UdK3xZAEVk8B15c3/dZSmYqGrDu4
8xWFJdCakC8a5BiWDJk4QXGbo4px2QLZCgfWJphD3BnDTDpkoC3jWO0hgHmrZh49y5Fj2uFgBbdy
ZgX77FFww9GGAo+tec1x/JGXzuUP4Q2VOd/DqEukqfEdcTYWljBq3gCcFGe02yv3Zz6Zkw0Gc70E
LxUSekCQamCdShfbiP8+/B4n18RrELTDWBjwlZ5uRHHp81kCasjqXhYvsoHY3dEupsFt3HJ/oP1s
oaNy5m/Ta62N0gle3ywC1P0CIDIgIYb3Bt7d19CWyrzcV/D2NiEQ80QN89M42wv3Z7DMfSMJ/VgW
EexGQFiPA3LBFeee3npLrEfGbNFekHtNC9CblCyy7pN2SDNflccnDcQ3ojZIV2VCJC6DIA0Y2Th5
bZXZkJJczZWcYFzQaaVFqWBvLhaKzofCLXyBF1Nu+a61NWZn9jXaaYDBwxhjXKf6i5DZ0R3tFm6+
Cs+AHM/EaW4S8Aeqd5fP3UYBCpsVb1VwGYGzDISJp/umGsJhyCPMrnI/OQpAzsuP2Acoy86/idxb
fPMAUvUbEcEc6onMZiGQ507zEFdroEtXkhg2ljKCiVkBgRBnWJt+bWWJ2TTACkVSF8GScRTtxVHR
fB+h0wDq5LsYlB+8S3UzaAb5FODimERAO5n3Ryy1LcQ7sIAtWp4tpbuen2kvUeyr90TfacT5B51E
1M2sTJLTlTMGgBxnahIV6AT89N19lg8ct7KZw1gbYXyZ0LdlolO/LB6EHqzadvvaYPqOg1M9ASrg
Bo5iBYK3iPt4vqJctvw8JnduGdcmRR2I7+hAo337XD4ADuqaNjAYr+jfA9kUdy03XdpqYpldGi3Q
/Gl+rSV6igjuPAyUcmVkr+Xi/fOSCXpfDODLAIlAz8XpYupAIU1Jjv0qgNy8lW404+nyidgc1MoA
cyCq1phGQjMyuLQKK5xnxwAvM+fY8YwwTjOMtCIyUxgB90XpymoMgSGpfL88kvPWbbTz0FKgDrGE
/8fel2y3kSTZ/kqf3Ed1zMM7XbWIEQBJcKaGTRyKkmKePTyGr3/XIVULcKDoUr7tW+TJVEKkwSdz
N7Nr98Jt8V1Q+loYS8+sFKm+fqVdfmevUELMVYigTvZ6E0Pg0aWTGdGFbsFlW3xZinEIBN+CrQh3
QZx8CzYXRxeuMpROMbJvoUcL6M9LT/2OyORwIBYEDhX4LIFMEuI9LkXKsKsD3+WYaFDhMx1KoyKE
bHEaRuiiVK9gM1r2E1ppA4gG+frHPgN9S/1NFLj+h0mHz8YDGyowfNajTHK8PkuY1aPu1bmKt0w8
CA04B87oSDC3F7w3Srdg6dMQpQJsxu0jR2rXESC3H6ElIRAgxlNG8oDACGkT4Xn/G2QxIpvcFQz5
gqHR2TOD4cwSgA1lDzYBPpx89cDmJ29EpcTLa3k0Tu7ybfoayCXpYNO5BS4eWR5/Bsc+DeaX3vaZ
q/kNf3px5/6yyuc9umKBsgmz2vvxfbe3C18C0Cb4MVZDvqXRsom9WRA2/YfB2joUqEwcX75aGw+l
WmsVdlDxvQVPVbevNkzSx/HMRxV0yVvQwPsiMluhUe6UEkNtNJUZzbfam/Om1yA/z0MrkG7m7+hE
kHZssKLDcsENqjISuWgjg1gBYsRT11BJSWdWzGhlSpHjBGRIwvdPiMgCd/dPQ2eWcYxemc6uN0Z9
p8gi0v4LL9KTMXAXf543RWmwIEZCowBN96MEPVhnUysCqMnlFTqaLG6FjEXpQEEAQ4yIo3jIP3W7
g1gn0CUKOvQhSfAbzDEX5w+gC1y54NIFlejpCuXxkgNvhiPgPCL1B66uPUpqkDKB5B4TtAIXeu1p
gqe2yCZ3A5taDv+ZwaZWAX0OzdRBenp/V1yobuNmhE4gpFpAeqzyTlqqoMxKWWtavpVfGI2KzsT9
dsVNG6Az8y75ZIeoqt8IX0yXNgsOtOnIrCntLHGVjFNc5uvEIk9FQ/CZXE3R8C17zrx03z11t+o1
jYpQBNK9NKEqqAk1ZHxglI+zlUqFWuLhHdABMTco6J4RbM5LFoAuUUB1xWiGDi/Tozu+KYchcVo0
XJlrfA25pI26iCidL71uVSTLQIyPyg86Prk7QHOImUGxC87iJUMEFgwRI/5M97J68P/issLFQf0y
yFcEEdmi7Y0ZpPEXrU5cJf87s4YGN8dWID0ARuXTw2WnzZyMNQzkJSTp9cId1Fng//7DrP2ywd/W
kknhNmBj2aGdq8Il4qUAj5AgHg9M+2IW9ku3Jvp/HKjtabIKVYXTUTloEgDLLiwCuuzJ85NBn23z
VXCARUY4HyERy6oLNnUWhMHTANeVbrrj/XqFpiLfWtzS/pheASwSCvNHF3fF0fC4RcNTVq8rBngf
vishcrYI9kLqtkHDIJPtfr1J70XX5EXXfzyl3CKOizpJds9sBujCSzZT4fa1q32wt1pUvyaQS/kC
eftM3N/Orkf+7X5smDtzg9LUZsbWUr/vXoc9wPW5O0JlCknxGjw/GXqOXCC3V3e8TYNBdhsQyMx3
1p2o1iZYboerQCl5KqPchu9Rzo9mdx3Pd8vfSSKDOwCiE2BS1fHq4y5yqbU7QiT4MKlLvBqprFHo
/i/vnV8m2OdHblLRS7tsEzadkVSGaev+yB/bj+UQ1nstKB5jT/3TbmEEgcfD4o5jmjZNt6SwSRr1
60KmLa17QRhyeXV+DYs7jGmsSlNiYeaI2W/SfnhCJ9rnXK0CwaEXTR939Fo7l8aVTd+yW0rwmLgG
WETCeQPxP7+gUXMHGONOdPjUy2fg1+i4wyehQFMBRQ3A8j0qrtQn2/kJYU8buzqaX6GKdq247CZa
PvZoOnEiMB5otr8+i1PIl+pFJ2vJHcfeqcGJE+OraI8g35/UiFGDOt4Qlq9We6BZ+A2jbHxnPsAB
hRHegCB54MMRqbD0al5Qxjc/A6OKMJo+GR/BVRuxaren3a8TOKK1FzS23qKTf/v+ml/cWkfGuRNT
VOmqlGiocHXN2Y5a4jlzERiVqLxzyQyEGxCtG7YMoBp39kvZHu1Kxs4Cr59n6vey+jUzRUa45WOY
CwUIZnCToOaGhAT/mFadtS3RjGognmy33X7dgqEEXLs6WjjkJ/tK/ILhbv9zi9zJbPs479sEogzE
t++Twc02K0osoD9IfRClQ4tOhO4/ZFV+7RZmUYX3hCQcAH2AD/L5Xdr2a9pNoCmGnBgYQHBAU58A
i2+znHmI/4YGh2958VO2XcLsDsE7sDRtJDq1F0Z++j24wK8ZRqfMZEN2k1crvm1BKJz7TrDuVrA/
gHof4Er/T3YqGzh7FICvRwWOC4Ka3BUlDz3Jm9WywfWluauUeb00uasmVE46dUcHO5C+A+0Q/mFK
odxW7ROznxt5NHGHaKFiu9ivn4xg8lG1YrruTuu+Py6OQOpgEMwJ4HECaggV1gPNx9GllQ5NTGS9
bmGQbLWr1KdutTXDfCeE4J2ewh+WED0AUAMlOmhPcENbq9E2U3kAv97bhGATuSwfi+blVVRdO/es
yR34w/RZlkUXy4U5hXv7ZZjzMkuut4AwlQ0a8V06XxE0pZGNdq/JNzJOSf2HPTA/BoorQwN3IWo7
0O04fQcUa1tP6Qx746R6Vn5DMFzBql0aErpbgbsCrPk8WhqsRs61Im5/gk6qIAuKKIkYna78RbRy
XPXjMCD2ylDRgIlNCXunA9IVlaDUL7eofuRfk8QFVhyUlM6+tNwS3i19Ub6DaYM1Jlv+Cq41IqQU
Pz/wwJlhEXUGaGYMUNzdaBVdAfDhKAGTT0Gizhoc5k0WjUwaIkp3IpzNuTM3VZjDTgWoEneGxjbz
0bHoa5ADaAMcnX0DQdufDJRjWO7xQMc2FZNNnb5+MMcwiEPhQKIOar1g3zw1uJKu7Gdc/65OiauA
rSQubgSbhi3TifNGyV8HYY6MVWTIEO4Aou5vFyvavEFxtPpyo9YuKgiOS2THT6Hk5VZd1bmpJHsx
maN81gWb9vzyMKFUo6vg7lI1KMbw0E6ilXR2lq5DnIMOnNWHlvmMgLXzimf5OQusB/NxhXbYUrvZ
YxzQGdQlnsiP8xsJjRZgFMUXsXFRI3o1uPdeIusZNTUD+fqPyluPhoAqQshjPUs3UlQCiC+LMhsc
ixjrsji1yG1dQzV7SPRmJe7M+L5PQfou967zVjwA7k19JfWhZppdGVedJ3nlB3lbbNFNk6UROOhJ
sekf6CsS4EI4KsffxL4WlsCErjzYvfDs47OzKThv1HzI0SwUzJDDpD7FLYqGtq3uF990HzDHHke6
uHXuzMoV3nOnuAJYB5QT4gBosWHKRtj2p9t9YXQgOqmxBV+AAwcUO4nkjyznKH60sPk92vYqPCRQ
KKAxw8GC7jbfW1blkMDuO13FDZdsBoi7TKEeiieUefX3zHBe36iqTjKohvCgteOgMVAKk2wdIE5H
3/YlKQW3Gn+azobFhUtznUtlnWNblZk7XJEQmtuIFbwmqh+TEQGL7nbXaYane7nBJXfTfZC2wlVk
HuO9MXOHySjaQrIGTO0QIP1khV3kAFuwwE2yms1vZCz4bXNYS4h7oAAHdkZc6qfbRivA5Q+fDbS+
b6HPG/ClXQXAZal45eAlN/UmeVr3gKcsLtM8hHKrpbkdcUUySVzKBtVGtqeOvgf3pKiNnAAQgO8x
BExTFTqyONx+fWVEi9+FGvQPHb8QgcMOO/Vsuo+scoemLfoZggoqELmb8TvZ0kfno74z3sDvgoqr
9UA/EJcEyacZAbP+2G3zDUDKyUdAAwR7j78dfw7/oCoP0S/gsk+XYU7wHl4J9joN0dJRbjRcxpCw
NVywqtof6X3hx/vsy/vX1+XRQ5jKVDSIypwREmZlX+ASPcy5Helo33T2Y7j66xZgnQP3xuSzt38R
shfdsBshVN174ozBacB8WHp0kiFFjRy/YYK14XTsetUsRqfaqktGBfn2Omtum0aKdIveQUY0343l
AqZ2nby9P3y2ttzawyx45+A7NRT7uSlfwdsF+SYcNaN1smvaUGi3NrQL9Vijj++b4sBQ/x7iL1vc
jZXqQ0+RjGAeM/2qg6gFYR0jAv49rpbLE/q/1g5ccUdPLWI44OsqcCPPw2aYS9BE0EC3Pq9IuXa6
7ebOIEhonb0BcHqP51LnCpPQo1YUipcKxpeboPkoQ+g0BMWwzaB16DN4oDA3yD3Y2YlBg5zF+oDw
cNRMfteQbGDa4CoLnEGLASqlyiNQvta88XbZpIIRXriLTqxxbnIZqR6nFAOsG9vLYg2vuXw3QVeq
tAWQvUvb8nhcnCME35XaFSPGpdbSFZB7Hy0T+WJ1MkVlc3ad8fv/2BDn+yQbrLa0hyEFXObTa+2n
TEAE4IsV3q4NKHq4mdiFaCbPnkn8wnHXOoWITFvHsDsEeXzLuJxZlmNS/KQMaRysHvTTI2sL1pGx
d+9VMTUGFxic7Rzunh9zFP3A68KuvPRJQTMKOibuk6BFYmkJl2sbCJtAFPFd9ADHs815Gysbhm6C
rhK26+xbILIF8HO5XbFd1/k3+kFU0YblPE5WZODxSuBxMtsrpKD/2I6eMoC3z12fir1TejYoLOqQ
1SRGjNrvHc9AbWK9UZcwfZ3R/vkb1XHBluNJjePCmJu4wySQn8Lp0wR8EdnoTOQ4AEvzVnOhEn4j
DD7Z8Xxnr1ucfyr0Ar1pK47v5K1htWceeAi76zlgGRKxYq9otS3OOdlrIrUZMCIuUedgNYC9bbd9
FtXKB8N60TTizboWmaUUSMNzny6b96+bi9OMDjyoPQArfoYTj7UcTH45rMvrrRp/MzrDLeLOn3LD
q0rFfd/YpdOko86MzgzoE58lMONlmDtTWlU3lz7XEAOXalFu5pJHRLwByTvAiaGQym1lfH1a6Qme
KeD/vq9zejs1w4c1y1/eH8iFqAakY7hUNFA64XLhTmimj5Bt0fEEy4rvq/p1rsF1OaCHePpexMrn
po9fMNciJ3zpmCJ9AIg2NFNYFu/07TMOSmaAHpVtzGyf1H4/7uSXH2k80ARpniUF1RMoRMW4tEvr
ZiBlYB9QxQDfnVrWp4SsDvhPXavvwBlZ+ISagvyIyAT7/OgdQseqNKoCr2uzKF8lRX0o0M7y/qJd
vE2Oh8FNIHqFitWyDhMYVwgdsnxbIcZHGiINgRJxHkGqDaydsQQsFmb5NMEXuORajr8Ad53ZJNNL
ouAL6NGKwjpIpsBe7quNG39MPBmuXVTbvXS6jw1y11eppNmiDlg4QCFsZMyV/WBIN/qwbkERGpWN
8MIWjZA7GLTXpjbrYZB+RJ6leGGiRkxfz+43itegKCKa04uXl6FAvkhBdzlL5J1unHFUJzB8YuMw
6NbYoYFS/jyToOxu+wFcmtcqIFVIM+l+tVWQWwsU+gUHJSMbijzPACFMkLKhKeVvzv3RF+MOjTOk
aj6Bfdnt1yFqMoBcZqMMZLu7oZb6bMwiiv6La31kjztBzlqBO1iB6wOlfDQPUAKooB5uKvDotQKl
w3L4+v52ZmvJX5TwRODHRA8aniOcr526osy7BmtNivYxMZvrNEVKieTqZjKsqJxBZOI0Y/C+0UsO
/ofyNKpBBuirT5ebxsWo0wZ14DSlWbiM4Gqwk+Uu1vsvf8cQKEsQ88oq8sOnhtKkzoH3n/CKH7X7
RGm2jkWjuabb981cdOr2LzOcS8iGFRS2K8azqPfVgtB56t0UVMhz9fC+oUsTxyCvBhKvrLrFlRFy
o82lxYChKoHml36jgPW4XYUVLbbL+E1xbIZ7PZkFkWg3www7joqP9PLntPBs6DkxIGUTjmLiSJFJ
zgNYU14o2cJGNtS+LsfPZJKFvTyX1ul4XNxpbgmq9BT8lCwSedK9/nZFxAwpJwYH14I88cDwgr4T
kQO/lOxh/Z26ySqE5318/Vr3GdjLmd04Inf6t9IEKAo0NrijJtmXVYRdQqMXB3tklHMl6N3uQMZ4
MKqEYGWukrBX92DRzgK2kiqYrxEWbPMFGt3C6OeSHzseMXfwFrShgosdxllLd3u37OXyqnxj8n9G
VN0przPS9s/No4o6V/Q3jsjRsLmzKMVkGnTweLhNU26UNPebYYhA1i/oJby4X4/McJeymSNvTGps
pcQA65QuhYYuemgLtw13D5OYdtLcYRInr3klo8dy79VNe6VEppuDTBJamCJuqYsO5mhYnGceTJSy
+gUm0z65UYcVtw4Ae40o+3txb6p44MMnsz4QbvZAeK9YM4WZuho/D7bhGlP9CGIolzqL9/5+uLhQ
R6a4SZzMIiszdCy5+SSFEmBRjvqTGei/3+b/k3xr7n54xuFf/4M/vzXt0mdJSrg//usme+uboflO
/of92P/+tdMf+tdt+61+JP23b+TmteX/5skP4vf/tO+/kteTPwQ1ychyP37rl4dvw1iSgxF8U/Y3
f/fD//p2+C1PS/vtn3+9NWNN2G9Lsqb+6+dH26///EvRMV3/ffz7f364f63wc9fZl+X17O9/ex3I
P/9SjX/gMYfCL1YYhEGg1fnrv6Zv7BPnH2jGQd0KWGiEj1CXxSeQUCDpP//StH+AAwuRLJ6CoMRj
9/XQjOwTxfkH8FXIXRsQpD18+te/v9bJAv1asP+qx+oOTzIy4KcNfluwPng4ZHwDfA+03nM7EJp4
ZW4TAG/WdlETsKS2ZpzKj62jSdoCWG4RU8cMVacijYZ0le50Sj1FklKUtfZRqczBjv0+y9QexGAE
fPF3jV5q5hdnzspu69R5PIVzYdsJqJEqCrJUkCTIEwAvaV5V0uAm0tBCJ5GpwNpv8wqlHuLrxUyV
G4ASJmX1pDUeEjw7l7GuDL+DdILUgB74tpByRaVRXZoNfmTqy9rC363BZZ2bfZ8FWt4ot+1UKcXk
Km3Sgy0Bk/q5QMEa149tVhujzEz51SZtO+hXiVQ2nS/rdMgUr22NUYmcipZoAxtwcpzSTRW6thXC
1CJvW3/UG8sqQmqTZB5DvddGZXKddUUo7ZUy0fQXbF2b3Msj4Gh7JIkpNSAGGded7VLIRsQfjGnO
QK002l0BAtDG0htDDUyVWpMVTHJSS58l5EMX5MmawkyMoEAzLED581yNuXYVEyNVFCDqWj2DtIkC
AoU6RM8HiP19EjvjiidsR0oUhMu0ar6ptDDomzFMxbJXuq7UHT8ZQK+whuqYOvJLX0yrrYUzNl3/
rS40a5xc0jcJfVtj00BqtOyABwjUXi7qGUtnFYPkqtYyVrKL9jloHuymjszSh1q2FucjI9MHCdky
T8N6h3cnExKZ9CpWvHlQZkt3M70tAUZeKBkTRDb1ODwMJF+KL7E1d861FKvEugageNS+JmkyGAPy
cyQHC/+QSvMaDIW+tLlLFUgSSOAnGkfFBPMW1U3zOi6A///epVZcPpeGKifrrkPX4pyEjtxWBcrl
fWs3cdhXs5E+ZIpE9MXr5Xymo9tAfMTxSek4yEcMllHnLuqSafJJyqSxhMhsZY71W2lPuvYtpUZu
fpoaUx0cv6XFitL7TErapZ6m12CQ/gR1hswaPGtRatVwNQUaMmhpxB5Jr620IgvqTvaipTuMppyv
WzLTNNlOEtRkZxc9XxNakDVHm0vjIzrpxkUB5QdYqdXCLzPDGaT7NDOUOvm0Ot2oF6i9NwCBQb8C
/Nly6bhtWjhLfteYhWmYMRo7px4N1diDVi3TEbBlnIakdqtFGyxZgCQ+q4pA6QtFefSTWiYD+fDh
BnHAoT0kJkT7/PgmWQN2YfdXKTgpSzf5WgfLVfPhyN/+dGzHjowHFjFxMWAAoEynKKjqOQb30LJN
ouZ2mVh4Wsqe4pd++VjG/jR5o4YQxC33+ZW8YVgbZ2N+pp+GxseJff87nCU/kXFU8KpFAIR/A17E
fQezcmanAcjqEC4syC9HUsAqM9M1xHP+HLqIMTN7WFbGnYKRc894uZV6MmP+oZ5tRhB3wIvWUIIF
ej3bdJ9etTdpInjt8c8iWGSVSgicMbDHGQNmTpx6MPUMvGY19cbuekK6UBSJX7DBeNQMCxeiDtYe
Luga9aRvVKAX3aTd9+W93m9NIdPSBRsotzJQHYBZaHji48eVmF1PGkgiPxsJulMZnXUVrQ8KeFoz
19pBd8GfhNAz9mg8Dicxe6Av0RliBaTLDq80NibQEWoMqJPm235b7KpIi5zdH+t+4y0JFAyQ/IDi
oBAIphtuBqEIlaKBLNXdfobelGI8kUz5ggfCbUzRkFHEYxgDwazW8WM8rpHSQHekGofP758G9p48
HSyKSXjTAgoOjsSzwdZT3bVzXKPCQZPABh/F3CEvnzwuQDOqNnDwk/PpTy2CXMzE/gQKFQ1FfC22
rjKbrHIBixVg4N3eSswd1WXXtDeTlXmdVATvGzzfRTCIaiG4i1W4S74tq5erKdb6UndlPay0jxRw
M2gdCrwK/0Az4UmBUkTbF5BmOO7cYkpFUSxKisVspCnoaB4qEGN6fxxnuWRmAyBFBQcCYNozPK1R
5Jqd9xMGsjNC5wOjKkrDL+ML4ysG4QYE+BSIHssADd+JcOAXnCb6hlDKNtHdi55DfrOuhjZ3NVI8
6L6P78EjuivojQP1dAassrtIF4HoLhpU8H7GKUQfIlznaS4sXkEbLtc6lOCRhGCgvVY/KA02YXI7
A5egiWZXPTsJMHRkkI8lsXpxVsIgw0Wj1Hs1a1vrptnOUf0sXett9OeryYAXDs4C3vXoIT0dIIXa
HS17VXNnx4UyGQGypw3zx7Vy58SVXhiefkQsfZ14KfIt070uuP4v7FhWETMB65cvCCpCbd2xkMSG
1JCSenL5MMePghFyFqBxgjPuIIME7AUuIb6EM+WJtAyVPOKiReNAeVdtJApiH+WhuVY843W+KaHk
+EVglEVCRw4NRqEdA5wn5D1tAMP425a0Vl/HA4ZV9a7xOPuqV6GOjLqfN36a73HLo5I7o/e9+6Pm
T8AMYdcEBtxEuUwBzQ/zQkfFpIUqtWR32JZqcj9bn0zwhwlGxm1QZgFMfwy3j0UDBQ73jijWXu1m
6VAkBoISw8p2/cY8gPfTnWh38IC3M2tscY/GI/Wa2cgGQ5S89deK73zQfBx60NiZb6Dsfen/xkvp
zCY3h1Ru57FgwM3+Z/1dnoCZAbYNTibeG3fC5k8usXNmkMu+ZTUr+E+HKbUj4xHK2R69Yy1YyFOj
I23X7wEb/tPWkp9WEcfDjwLJwRcxqh4Z1nhBlYaAW9EowTRduFm9EWwXth24g4C2nQOpDt74Zz3x
ULIoZ6dWFEzmFBhhFRTgfu7A+2yG5pc/hrOzQeGtCYYWRBMqLlxudyZo7WrKWEULlPmixzeNSHDo
3Jng99sqrj0TehFnnOMm7YlV414CaD13iXM3tFvBhLErmpswtG6gXQwcM2h0Vrkr3GgnCaEsVXC9
xge4YeMhebkrNwz4IbB1YeOd2GJn/eh0zV3cQPxpUhATILoHVZ4OmXpX2ifREK4epDM3me06W+E1
fmEWYZclMqEUg9CHyyNNxDDbahgVuGQlJE9jZN4tn3R/xj3OoCbDF3G/0UWTNlyXCvSCc0Y5IaFp
Je/aAclSZGBcUGImG2hEBUag7KC6qH3XvHwnajO85L3YuxqpMhAwgxKCu1wXC2oHndMoLhCqXnIF
hcMPB7ywcj9cg1LOS/D0TNzGEvnoS4M9sst3jelY1kpdYBdI5fljeaf4Mhb2Q3+l3EupNzz195L/
x28ldvaOR2twO1fSp1LtJFiVo6G+0nd6kN62G2W4lsPGF/NP8G+zH/ZYE5IFWAi74k93b1dDlVMq
KraLWK/MgI4OYKE31bYO0l0ncmTn5xKpV9Y2AAQKKNn4cylX+armWYKT34fAAQP9bfs92kUC9TfG
draA6PpDTgC4TdY5gIDhdGitqULIlqD1fZA/p+XjootGc3by8YZXTMSXSA4hpctHI8WSDnYFnWWX
hPV29ektAUU9UAJftc8lBExd+trdZv4weHIaCpwOPzZVAQZKh28DRQqy1nw7UAUpXWOulhZPaiW0
wSeFNpBI2seb7hqEVqbkD+h7CoRoCTZlx34VZhHpIsa02X9A2/J0SteVonltLZnZOIrv1Rf7xfpQ
oHM19xaPRS/o+AYN+3INFLX3Nnuo4ecPzVdz0z+XOzGRGBcO4gFlIJ8PDXQ8u4Hg4B+IciwrVWNV
0LABDZKk+3qcuc0yCVIwfHLthxm0WWqoJQAzwHsgPcmhU93CDCtKgy/9INBjX1tg6aDPpZAe7XAK
TmcZw/plj/c8pDOA1OoO9tiNwvpjbQrxnAKPRAeRGvDOZihvutgrgZbvgGMA19X7G+x8ZuFr0RzA
iiUIpXTODQE/P04L1ZHkVMEZSKzQLIuNnVUCM4cjcjpUvGsQakMmCN3JZw9huur9kthtgxtFQy+G
clXcdJEqoXudPRXrHfZRZAcWKgqia/v8BCGdZuEaA8UV+qn4vdNbigSqkpS1ULEukDwkXe8SsDsj
meirfhvJ3SxsnbpgFP1krIsPFP94/HMuSW2kpaV2XINS8G5uPkiSMNa+ZAEyXwBkIkFinAX3XU01
lPwdtOF9H7+bO8Wt/ayDPrUrPZsfGx9YpVvxpcUuCW4VbWRFdUAMEIciqXDqFjqFONA3BifjtBu/
GyG4SPy1RzNR7aYbyKnerZ/e350K73nhdo8N8uhe1DcWLYN6s4vU1vA6PxWf46/q1xbo6msG763C
tHDLbxrYZgVZ7wu+4NQydzDqdLUX/FMjtUARS+VhdjPkLtr2D6hi+0H7Khjq2dzCxeN6MRQHpPs6
uh9P57ZdLXSp6Cu2TNhf27tihxy7hScXDZbr6haCdcT/GxbhgMC3YLG8Ps8SxK4cdZaGGg8uFpym
XoqqBeD66J/fdaG0lR8EBvloGI0VKIYycCjYzDBU7iVrAGCLehA4K9CJhlAYLR10gzel5aMX6zd6
Cvm0Am+OS0fVueokVQtzaz2A8zwHZF1d8ZSjb41RuhIqGv+P4+OOR0HS2miYQevWcXVviFb0sBu4
PeZn8Z149l6GipzC0tAg8mUVa/4wQme+tedFq9wF7TiZ3yfBCOk11vzQRea2gytgpsU9lGeeB3ZR
eIKMFKg00KHLbVRK5HjKtQ5nsM1cu7mn6x/fw8wCMvrII7KqE38ptS0y/QnURt0uMO9/uBl520Hs
QglY+4jwtco2wolb4+yxfXsU2ckFkbOcwN60sz0ariGUOHHiLcstvAmNDOmDBrZgvPCuhC1H56f+
dKjs8yPTVjvri+1QdiQY93Pt26h2I2Nju6j6X0l3outQNFS2uEf2lFYChmCCvQK08isyp1SrvFZF
Ga/67ixRngg5Ey9uFwd5dkaljTuRG2FVLMtKc1gkPhvh4GWjDwJP701/U4I2WnNfRF546WSAU5D1
EbMSwlnS3WlyYsgSKoN666G9FEpvIRN0TYn7lo1IgP9wN6JH81mIhQOJlnkdsDO2ec+KQ9B1apqF
rkhCuSANBf1CskOjtqt4+rX4FJ5fUCzdgUQ0inlIgaMMdLqS5pygeVti0UdoWr4VrhBx7gP7Fk/x
xDM3YqDy2V3MGeTcqZ4ZA51qRkGp3Opm7854NSbrrV12nsCPnjvu06FxflRpJK3TWliiYbOXrA3r
WUb8GLBO+++1a4ZMErcPJ0QjAsvnNxSLIlmw57C0LR8lo8GxkQoNk7qw1tSgCFDpZglUKcJTY3ad
J4E9Pk5mxo7tccdxMVGkiQ3YYxHHsFc2PSSVl1DayRtJ0AR44VSc2uL8NlpCSqfX2YZ5Sx50r8Wk
UmjFVFJIA1aXRePhzbD4ghGeBRiHEbJUgA1QFXgpT7dpZ1Wa1M4D0AmlW7zKgPswqmLgYYvRA+U2
muBDSFXfWKKZvbRb1QNzwQ+7nE8fJVSj2hV2KzCE3U8BkwtoIrzD201xraED3AzX5zr6084GjS2n
iSS7gVcy02vi9m665KNVjchE51s0v7OqVOq3m3nn3DuRGaY7YZv3pS17ZJDn5aukhvREgUGFldvZ
utKrOCx6fw0gvComX2T++vSyPBmgwy1oDyElvbVgrwugFQgCuI3zgGaiIDfdGOxAWSh8GV9wB5hO
gOhMgPxQXOQsMr45J48hKEnDOOrJFuHjph+gnEsCaEqicgq2fS1Cb8ZWhPTl8bFsNU9M87vIVFuD
NhAUIz7kUT6hpnkzAR4FkDpLgZpXdaQ+/PGBsSEQjGAZBSlkzfn51ayuNRhiiwUefrZR3M5DIRVo
FzksNxm0xXwhQ8S5Fzo1yY1yrQwNIKu1wMVFUXzDFb1rN5AvQXAszPKeb59TW+zzowdIwwqYJcXw
1rd2KyHDIu1Z43r89qNvXTi28+MBe8gqA5CGt8BZJqtIG11K25lNZ7LRn1kiUn2bQFcrb8YPwvvj
4uiOrDGvdDw6pCKVvoO1yZO9/snYMKouVg7rnnoUMEX2zl9zbHCAuOJxhWzy2XVF1XlYWyyc3pfA
CxrwPgCkl9110SKHPWa59SEpc+eBSqp6J9inFycWiVFbA20LmIq4U9kYoFpbJdCgMmqavHWh+Bzp
LoSDkCaNxFq55/cIhnpkjtujsWRRW49hruw38rzRjI+GCILFXPOpZ0OtCmUw9aBBepZlTMqmQhRA
fmwVDaHbFB7SGlvBzHEUT3AqsIOjDZpmVDmg93O6SSo17hnyEn2g1yxMZJc+SPtD9d8lq/+PGgdq
HIv3n1HjN69fX5PX4e21P4WO44d+QMcNGVhv8N0jJQgyblTXsJ1+QMd14MOR+QX1FENv41P8zE/o
uKQo/3BQEENFA+RTSGaqON4/weMSwOimDNYskBCaSKRaxp+Ax2HjaCcaqJkw4UV8C/zbZDIrpzsE
CsqSVjmJ7UEJINQ2jA1Jin4jhgA5+LklHF+ghMDYxqjbuEfhoHaygS1veaD9apDsyuV2NbxJqTKz
8kFjXuZ4uSm9MZZ+izbFpXebRK+l/RSriR3Zc2KgLJJO0H32jFLTPve1ab3qtkS+SegtRAydAbyM
SjlN6qjAyWvBHJZYV+UQE2hX9hWJw3F2mIwa6ZmKhTqu5JnWczqDdYouMRC7XdHSWXF1siDd4dJq
6TLQdbdDkSMtmK762rktRPaqytXSAm2lblvncnOXARRcfEiKPiPgvBiIPbgtoOFkdkvAtWXIPxZ9
jv+Z09qAsyQmPsJYjYrkoPG3c6Uo3M5aKSCudl53UueCq2OBAGEqy0OhurGettmuW+dy3gBuXaCD
xagmfQAAPy4goA4otjxSJ6y6ZDa/rVlnk9zT0rZDLRw9mJYRzG2/lKFGTGJssl6pFyijkKJob+ZR
6u2dU9lNuqMQopC3a67GkAeEKI4DHc6RNJPbpU3e71KKwt7Gaqey+Nw2WoGevdSOib/kzUT9eFli
6kL5Qb8nTeNsm8k0I8MelxdnpIXflk0LAcxRNQqg8HtQ4pBCJzTIVRWQpjidkxutKKfNCsDzrrVI
v4u7Aemt0lHbfdNZzpWcTCNUUNMx/7BMRAYpLzU8M4ntCDjq3ptyKsfeBKXsL8AaZGFLUvVaqmXA
v5OlxMJRs68/1yV6yNDRaIIaq8mzT3qzgLlH7zQ7vq5VsuLJ1YJ3DPnRvTX1iCPqrqp3dJpV1OMy
G1isAbXzz+hgtQGKWqcHCRfFDQX1oj9VjhEqkA0MY2hyor95GMAdJ0lGskS4vuLUl/u1KlwJ9Emv
6CWYE8+aUmPbGTr9opjQ3M6VXHkBFmvej7TVXxa1RJ6oqm2Q60+GXnzoG3ZgmqVXoHKrJfbsDmiv
rV2KYOtT2TXU8jNg258H1vMDOYUWjDllT+g+6UfV75QBfV1m3u2kSlPvy7lQUYRWYooM/jite/QO
pJ4jD+Nj3vXL3VJZ/5ezK9uNG9e2XyRAIyW9aijVaJeH2I5fhMRJqJmURA3U19+l5JxuW1WwTi4a
6Aa60WGRIjc3914DmhedrPM96zUYhJeOdpQczABvyqS7M3q3BC2NalVoCZKdp8TSTw6BtbDNBpDz
SmAJfJOmvYfqCfV0vaNBKli/7SCX9BrbCuwUpcWd0NXaJiyrapQHVZNJHfCUkG1J+bTFWuM3oPDY
+RboE75bTPyEhFV5daoJhlBFqrg3sZOk0NGWGVRBUjGkX8qincBf77nxNU/VYU8UB+8yrPe5Kjka
71JI5RAj+rhbAKVzJGipk30VGhgXfp7ow6tFknbvNGj/Bo6s+xjSx6S+T6QxiijuuxoqY/pATyoz
k5t0HKECY5cFcrDWVSC3nwti+Ky1pp+ZS4kRQOqt5x408oHMhL2GGnu6o3TVWcgETLihsw+mtIX0
lCah+TeJuoDrjSk3NpTV6Q/UuPHw4cyO8YytU2sLWkd9KO2CQAMF10rtq42IgdAjWj5CgqoxFb8d
k+zRtVj/wGGHglCRAiRYMfPI8yR90sfROhNHsPnrxilMu5uabfS4I5tK1Lq4I6DuvNlCDBi3i7Mh
yMZcHgGflYFgWg6JJHU6u8bkRrBuMP0xUdhWUju7n5TR+JHHtIlGQZjpT67VhRAeMneZVZAbknDl
+2S50GyIHfvIjCr7mQxpEbpq70IgT0turCKXe9ug1sZyeO2lcTuFTZPZW5SfUewqlK7ZsMqtbop+
6m7EpOBtmKR6mnsZaOaj19vATvnK4Cq2rzIljiggToFlCHFTaQoe6GmcRBAqg9ylyUCASltX83XQ
WX64A4XidEXKYyKo9iMpbHOD7m0bGakcfjWgKpxctdF3MbHTQ4xY/aVA//am5vhPGHbqb12Homms
1yipcjEdKPbLweHam1E6+El0Gvc2BfHDT4bO3NhFWQfJpLJdj1rJbZJVclMmHbTrkkm/s2uJHVvk
9p6MevPSO6nilSzON4acoMSoQQfTSl1lC3kx40FNTPIGLo4GGwRR8qDXqcigWRG3O6406o4kWb9V
IU987tsMvlzjqKQveg8CbckSFz0Kx/HGDpuz0/V4k1GGeKjp+Z0pzeqLXWTq2Yqt5DEebKAjiUu/
9LJRN2aK71i1PPMntRLhYGbNBkeyyLy4LaETIxlVcPdUFGyhnG3yzgBYLlG6Pahq/WOZlGVY5L/7
0RKIbp4Y4J1irGhy8azxcKStoIul8gtq9rFvJyM2kkJhb2d1MO4sdOsrzJuB84XTX3OPlXcONXWH
ziNN2d9BtwNNJhPqqaFIZfGCm0GEGR/q1Hed2ArERLtjX1RmAJdrd0fxOA7i3lK8XOPp7WiR/qgW
DlChbqM/IBcARVy10w0ZmeZno1R8HRlAlOMqOQqWM/AoRJU91jyFSE1d6dvehaqCQ2JQOpykfU2k
k39PwWvxFLxIURdqlbBlUNEpSwQUMbX6aXAZXsCSa54cwAEDjr+6d5jZbMuRCZ+Qgh5oLNFdiomx
UaBD6yeIM7elarGDAVdhf1DULHKcofYr6RRRmcffgJTM/DRTbwouWJBZTrzReo7OG2/sc5JZ8oUM
jvnYglAVpr2ubqgcjEAgzYpUpUXOUmVdwPLECQibwHkquLpp2gZeDOqkh8JM0aDkWXMPf97seRgG
desWmfY6apUD/xSrPPdmAr3FabDQC3OSkykgYMoMo3kzVV072w1Y07TJhidUYUjACISChTkWZ+DE
rAM4la2nxlDPo11yK4gy3OGewAnvWiUN6rSedoqtx4eajfyegZO7wQqmm3pswcmobfYNWWgWDoWZ
BnTAJzfZ6PqmIP2ZlWz66Yqk3WSK2m9Ga0ROA6OGDTdM4ScoyAYF6awf3Czd1hsQg/epToaoVivj
WBnc0ULdleKo9xwCXPmonZFyTBZM5wGZRubI+w0uOGx2orIEh4M1+07o1vd8ULs7FcTLYyaqhMJF
m8J0oinImwRd7EFXK+lP6Zi86Ipph7iuhlBxjSbIs6E+q1OL4JJKtaGegUvRT6euDmq49r45ajvh
bh+HKJOkO6iqSL+JNh/CibrtHdwwIROeV12oDSOEykmabhNHVQ8ut7VNxwDpEQOd8P+62otT5fWJ
oUm2qcmkHIfJ4MDH5V35mlmtVftDIdt7TSlRUXHyPum2cV3r9dm0MqlF6MeOKGCDSRZwpiXMrwnN
aGQCRtWg4+MkamCI2qjDzGTxq9UU2cmUSrylsWF8T8ppep1ybh64NoJJmYOE9cRBezukMoPXJGi3
Z6Rc1aHAuYxss0pDoalNOFRc3/DYcu5c2XH4hVggbLlTVQFpNjQ80GOoU7UJNaICDYVwSMvhWUMK
5FnYjF7lkNyvKYeggBiqCLAuNTLMJtsOILlGss7ML7mkNbYHjQNSD/mdyGXvpSq3fFhvEn+oiRsU
zAVI3uite6lLgvkI07OdFI+YJM3PuHA6n9hxDeKFC4wayex9mzIajK3aH4Ts0h81TiExlDYoYw4S
k4BQLM2MZmNmneXVmVbBd0sDp7cd43sBC+UtVa0WasDCCIlFq1MCl4jbNqV2qFo9nFzZaAdmXdJQ
KQeHeDXpk4Pp0unoFnq76QogaMHq7MotYpATQvRK25Vlqe2cwqoQCigERVjB7ShvNBi8j0L06BSm
FsrZrENY0OsCBXWn2E6IcFHRqPzUVk736rrgrcK4YYIV6qTpb4ra1ps2HbuvtGXpobKK8RATSbdW
rU73vLChsFiMJagaSR9WFkl3ttLHv7IsNh56oxeTp2YWNMZ7zW6+lGPMg2qyyl3PtOJGtXsOT5Vy
8AY6ZlHZjFkQg2SzkdOkR93IWqw+IMCGJuhthmIL1MjB0veLrkUW6eqzSGlXBuBUDh7Iyure7tNu
V1XZ9AhSFeKmhby4QlJlj5usrvi3nObaLk6yOrKKCZJBsCONdLuHJaEN3xg2pPlzqWbmfnIYfS6H
wQkdl03lroRo6B4rirsmU7KiuNcYtO28uHGT54EkVuVJdM+BJDYqCBRJNj3nuVoFxmQYWzTE1Wc5
6V+HOtEOuErRGard0vTcru3OAPLhaqhVqCualvyRIpu6dbB4kHbEjes1VqN8SdRquqtx6kCIU0os
QjHb08PLZMhe7bY1zw5P+qcaFSRvnFy4LKLYEFmZY7/aUywOVUXbeqf/fqVamiRhWVbFa2zyUoAm
XYzo5bgaB0JRlCFIOmyncQsiu0MNo+3OTX/iUuDPhj3ZN6irk3wzpob97Aqhn+0pQeGyRkX6V5w6
+DC4ToC7rfEWS/ApwrxnfMMHt3iugUkuoO1nODziqZnygCLGgxIzFc5mVF0Qg61k2iaMkqhOEYHt
VLdLr9K5RFLCO1DVpUz3bj11cAQunOkmrnMaTEZNS19xzSyGW+dg7tLRTt8KQ2qBTtL8tpYzosqV
eU48ZOvFNpnTpMqd0mcoWDEQpQdQqpwE2R6Ef/nXxIqhrhu7xhn6VmRbgYmxAek3geRzlx4YzLmD
njbtrzIzISiakCLoFYe9kbFPj24C3w4femYFhHwbbAnNkMXjWGT5QWcwgOosah0IoFkUhYBchMZg
yyN0X6j0cmE7HD313D0NOW/uuBjtMziRurwjtObKJiW89ZW6HW41YeOco94PdBO2zr7q8SaEDQSK
Dd0YQ8SfZm5+kzMhI2iTmtUG7EdLueWto4l9zwUecryo20OvObGnWAlQ4VzhoRJ3EPwnZrVrWAF+
GXHjYGonwEMkIn489XNuaNJjHzfxy9RJ2/QoboqgYZP6oLiqskVww7uzLlCdcRzsnFaTYZ6Z8mBy
7tzayN23ANVV0FYpUnl26FTWPtCDbYQLYNwgDDPHU518NDblbOCG+xG7a+/y1Dr3OO5PSNGHF8Vl
9mND7HKX9pbz1hS0CahOx7BFhhhlNciwQ4dnoilT+4EOlr6tXbs4U026d7072RrqC07nGfADi0ab
2jtsZRNPT2gbWC3/TcQnQIymha/hVUIhW0myQJsDjbCL4SyHPLY8RvpM9xvTbL6Z00RDvOfEXiEt
djb0CW9sCFCM/kgaE6Vaw6D5xqx6aQS61Q93Vp9SVKlAdoVoQ/xIrLLaZqi/3FeWIqNCg+mTJ4kL
l19nSH7EqakdRezUHuv7+yYFcsctWOO3tdyOcnJQbVIqP58QllqGKkfByEnt1KPLSnDJ3C4LKqE8
UgsCIyZcdTfaQATQYu2YbdAySjzaZ/SIPJmGSGbQ5dVq4iVmURzzFoSVth0r32KuGdhWq3yTlpmG
Wk37KkIVNOEBak3dDj6gzd7SBFcDVDsYinUmcncoz5mgPgsyAL/Z9A7kJ6vJ2eLWqyqgUhsYOAru
OHtbcYttzkf9LqN5NvmqCgHkaMAFpWwp6ml4dptmERmdGe9ts8/RI0HlsfOhP6B9KTpL++Y2iqLO
Ci32UaIKdNRyOJV7Ohc2uuKV3kOove/jwOpp1/hsaqo8yIVr4V8U7iOejPFdzO3xS6oMA6obGeGe
LnIdbxw73VHTFQBF2LZ8kWUqmV+kdgbKf5bJxNd6ezx2mdDOuoyLF8UY8WUHtUjQZqxLVm/1spqm
W0ps+cVl1EGjFe+f702Wdo+yVKc8MKEv94R71oTWk0GKe5lZ45PeST5B3cwqmSfNCRlxynNtOmtm
jRdKL62cYG/xYi+yJLt127F9FMYQY0+QujeRlRX9awKc9rmE0uvBUEjzZiSDEtqKnu0crayiwabI
BLOGbvsyK06ajR/tIcAo3c7iCQQYFIlCguzaOKy7wn5DRp9vlWbMjxqj2fOk4Kx5SkaGH91EtKdM
TWIYHcg0fVQ7hOSxLCbhC4dBsc1mCUofMGY45iiA+4pg6hGvsdzwSUZG1ddJiYq1mAirQ6PQ5YuC
/SBOcctkve96q3VAFh4sFbeBdPA96lhPI05ZkqCIIkS7UaCHUheeagh4YqNAn/QvLAfi5skWCvay
4yqmRFkM4iGRird5dt+aaEY/jB2R5nNJCyQgnlpLhhDMaYb7SKZl75zyJKlvBpqq5rYY637cdYLK
fJ83pdl5LuaqvNm8U+GB1KJGQb+mRlJrME1p8MxABWiEo+etapZ6fwcRQIi8mb3qxHdlh0vkYapb
VTvGKl7RQULhCuRliQOMUR7bovapYonynKGnLYLSGfFKZjq25h78Gh2wK1ez29j0qhg2NF+Kuodz
raPgzXGOReOQkOk8aaJ2GlL8sU7W6rgldCN25GNW5vBNBQUct1rm6pWzp4MTJ7spzxEl2jgftGeu
5Eikp9KIXxQzqctHGNMLjElFSZ+LHg+AUKYN2ba1jjAuRoIaPDZnaz6lg8Am1nPV7sK+a3rUQHsr
SaI5iS6DsqhLPPEL+BJ6Gooq4hmv4THdV5nTGPi1I8UfpOZg1GS+mzArf6CQic9uOwbu+B3qJYq9
1xtDrXbYO60MpWnWj6maK3HAzJo0UadpWruvSNwXp7iqxPS9rlAx+tq7Yv5G1Bo7tQxUtB7rnZ01
bexXHaSfNwP+5OTooEhATvqIl+KtwcFmD3TeQHDKqx00VMJYH9IJFQsNWYf0YmvS1AdXxGV1X6Oq
QzdAHomXd52n85/+4Qf9jI894bmZA/46OkPo5BACMZdFM4cUSFAgChf78UnbxHv1S2EEJsR0zs2s
XQblZlDBEV57ANPYY8xvbTCscs+o/wedzwUG6PK3LLqosnKLJM/wW2bRYi2912Htkt3mvhZRK1SG
gJ2zkJ/Y9vMlmFFM/zZWL0dd9PzRgeMlcvLYn8DoH3E+e3VtkT9iRC6HWACpBrxl+TRgiAYrOoNg
eFDsUHGAQdcMdEqA4oKl5Nyh7oJkCzftdgc56rvy1gRSbhV0sDbhRVfNzHTW2SmWuQ3bJ7zv9P9I
uHJ84tmbaLYPX4OSfmyQ/3cFYNcC3LaKPuTcU3wHPehSAEkTgRUwAVRzlO0EKLmzClj7CKu6GOW3
U9m7Ucyk1FJn/pQzmyIxgP7JbtMvfFu+zEBZFli1p2/jG1H5n2+hhZDC5cCLU1RWwqm7CQNbD+oe
lcSnDuhq6/v0nJ6GjRs19+JJDwDS24NDsgazWFna38DPd5NOXdTj9BpjG2qOWh4anq7l1/0KomJt
lMUpsdkMHYsxCs1h09L/cNu3Jsm8z9fxsrM8B6N/dslvwNO7qdi0d5BAYBBUeyPQLc9JigKnE/ND
g+sCqG4fFc+NcJPg83EXTI7L77c4Eh1ub1efI48axSf5q9lZmxyGaPZNDM/SEIkFyKzqYY0Sb8wB
7TL0QK8ceGB01e0F1oIrMjYchvmKoH1KInDTjzN5Ld/K0N4U8CegEbLk+ymE8G+k70YfteA9uKYB
CY03FtTwapPrUMyPuJ3/Lsa/v2r+7+++AvrH6GDl+FUz7LPfAbI326XdZVA8wKssVI/mdjiWgF+Z
959/huuB6d+BF0GCxZKaosWdieK47+RPvDbXDuq8TT9ZcWdGHLybG950kyYFhsh2dIvicLZBsdoD
s+Rc3Y3RetzTVhZzCQ9MjNQqTQAJEJIm4IWtDbr5NOy9NkD5HALd1n6W6Uamv27PdT0a/rOczuI6
NWuJi83Ad8x2s3V42Oz6W8BMoWOrjB6qfjf2ngUxXQ1IC/D3xQZyFrEiRepsSAeL3IYcWcRjC3j7
TN3p0QEPdFxpazzB39Y1n33WxQVro4CFlgemGr+SvRqJIDkDyQtIvxM2QXOMcbRs0MT/2D+gA6jc
Kb51ynDIWe3Z0KHVgLltz42PV+jPfAONBr9+/nxzX98JYBhCaBrsO4hufNx6sWAoWc47wbyDC0fv
SZQrU98+pGHpx5v4Ab2SG7AC9MRLDe9/gNNcDTbvxl8c6xyvOJ4kGH8+1uRpBu7MbKr2sQTreU1H
dUGp/M8eeDfa4izzbtQ7Ew87HxplCdJJPQRnTPHEoftaH6sbC7xgd/Ca13Xq0dUo8u/IS94qsESo
vA2YZ48qu5Lv+9j1Pv+U+toQi+t+7K1qQI8MS7lPzngrzcTNOUiOPwoYjJhAjLaPfaQDEIsSD541
+yqcxdn/X0kVrAhNQJ1+mxp83FFF3tW9NsdLhaNkfZLNnZU+rUz1asAE/Q5CtZALBfng4xhgr6pG
44LkC1NiVMpQrke2SHbqLSTxv8JmMqqPSvRfq7YBVeNHArLlGo78avbx7lcsQplEEwd1V/yKiWXI
cZ70sgsM5efKXK8GzHejLOLWlCW2U0uMMmtZKA3ilvXs7EFdDV2c0/pUQi8qfzQift/4sEzWTto3
87t4au7Zw1/qefw5P5CqI3ieATRwwUYc3akRU8/wfoREa+qN/ewknkOqYAaWZ6kPAcgSBOFZyWmV
JTB/02U0fT/2IlJkFuqAWoGxW1D28m0eopcFO2aInW3Utex1QTO/nOgiUKi1CogGx2D9hqb+TPSc
VbIhW72vHpyzDi/L7F4P1GdyPzxmoXte+wG/Nf8+mS1ZpASxKsCUgIcxdvh8hhGsbgkM4dK9/Thb
F4FpD8S54ovGw6tsY4dNmD8iI9tWUb1V9yxkt2RFSOvqQxigaW32IQTWfilwMCqJYgBON38AWKmi
6PTzzwWq7fWN4fdRAXSuv3aJXgtq0IODtzKsAlwIK3w86S0nZjKJeR1axx+dU6nWm88P2IKw8J9v
/W6I+QC+y75oPZJsaH4vdfoNuug/NORCKHjskNnPMYQGa5O69qJ4P6nlpVvMwld2hUu3uwd4E8VH
1Dr5fQW5VuEc3BLlxWb0P5/mtZTv/ZiL4+P2AF2WBsbsqimMzQei3GraFxvSxuKJWCtyi2tfbXF8
mjiVhj7vXiPV3wBUQMNGW+FmXQu+yFgg+AT5T3BcFmGxhdpxkWaYT+V8gYK+PZ2UduWauRZ53w8x
z/LdxqipqFmTYAhpq57BUK41gho+J45Srd3dl5hix5xTMNQv4a4EqMnHoZiulwT60K6v7ukWRNoH
8YA8EBmYwz03LI/0bPg1Xuq4aOrv9te1m+zaU9MCpBtWslCa0MGj+Ti+LUe0x+g4n+38xoZF7q1g
O8Unx3E/oPhjfKleCzBsoSX0V3pyvw8fWG4OCBHgZUI5ZfEZCx3ODzm45r5DDlz+kOqPz7f9gmH6
ZwDIqiIVgeCVfoELL6Xr5hlso/y5riVPDGbEAurKMw9qFuoHkmXtW84/eRG6iQm1WBOkCMhnLFmm
KkOb1KRI+9XIjKw3sp+OVWB9V3OY3s8ee8BZoTUDh3a5bfz4DdTMuyJarafNycfFr0BmBFWE3zKk
iyNIOaBQrotoPZi/5YRmF2b2Jgs8K/4XQaHfVaxPxlvKTjC7cq0hR5oiqtI3chDRx+8JECmqb1i4
ugxmHDXJdp9/3StBAFIhULiBU44KLs8ikBLotU89xyRT404mP92p83KANz4f5EoYgOipgS0EtWTY
sy4GqaQad3WZxOgzqgHt74uq8XswbZP8L88CGBIQjIWGGP6G+2hJctEAfnOF28IrvN1ItGAL6Jp/
PpXlei1HWFwCzigsYAZZ4UsgspnRBZaG2y3WV+6ai3AyjwNxSuj+OSBlQMj/YzjBm3JEfcxBATk0
90aAR1YWuFCd/t5DQmamksNipDpBfgoIjM9neHHe/wztwmjeQYJqLrnzxJIVkfY0oXql+moFK7AR
Qod96EovKb1k3VJyedyXAy5uiQHQ7i7l6oQyujj2O+uQ380EaLmB1or2PzQkrn1DRMt/JrhYWzvv
OOBnbj7vkh7gDk7vRLISNdfGWKREVqXJFEi3ya+Kb6h2QuzzMNprD8WL1/hy5RYHy6zGXiEFRplb
OijbCpQfvlEGCnkZ9ZDKgraoOm3QwOpu881f8lQtPE8RGd35ysOzHH8tbp6x6kAN6ZtirgftxjQY
RniM574VxZ3f7fJgcsJhuxaWLxcWmk4mLllo90OhaxmwJtUoRiA/YCooISSnZL6oYzh+T+Hnp2Be
uffBGHPDwXOgW4dCG4q4i7m1OW6Fsi9BulVhHA0+i8MBt5J12E1PtNRWjvvFa+n3cBDfhHgESJVo
3H087nlHwPNxi953XtP7l+aYfoPmGHiqSKNDts828+swlQdk03ngrhYcrkQbzBZPUuieQJUalNWP
w6d4IsOQAoD5wXdvy3sI3d+Q3QRTuMOsdw9QFir3Xmx77PnzVdaXWds8bxu6iwbE/tFBIotjEudp
xVlfokIeOJHxqEORML37rv6K913ETnYIyzxQvNMf+lE/QHZu5bq4qGhieGhZwTty/ieq9Yvz03RZ
ZRKe4r7Aeic+ZTAj2tPIutOw0sBI+jxK1rwk52j2cWdBWw+iwyb01JEnLsX1FNHCIqhn6Onk8iVW
+GPSWdC00C08/ZCDW+5tNbCjAtIbXCzCwboT+pfesOGuAcQPNWB5ZfmGo3hcwggX/6x12D8UvxpO
t5Py0Ha3inJk6o84wWu7STemeuRpCQ8SFD+afstpDsKdfpzUIWgL8Mq6xO8Fco1WPTj6fdknGxd1
ylLv9m66JsuyzAOIganj5QvdV6Sq0Gb9uM0A3i1LPgHiBrwk8PN6yFJ5lOpDUrUrx/fqIv870kWx
kDYqGTJX9QHABqtk12Qk+HzrXp4ZaOhAbxwHFhfJZZLKs9TM0BHtcWuV30Ywjm7gs1qizoGGStgG
1DiOTyaE9OKVqV0EwMW4iwxkFMlM7dGQB0xlaJSwxFXGELqf0efzu/hWGAYvGWjXAQWLjGoRAIF3
EyaPMb2kcz2hgEciobNAULIS5lrGcWVKNijdOIY2tDshLfVxX8CZpSOWNvV+cSxv3HZnHbMAuif+
tIeJMwcIB7LO1cle8wOct9uHk2hB5vLdsPMmevc6VWjdwW5D9ihRiV21manXMyF67Wl4sRcXw8yz
fzdMZdEJ5CIMI0rsR3bWAPv9/FtdpmyLIRZhlILNyo0cC9hvuhBWHmbIIhIkN+Uj7v71sq0+f5DP
Vm4RN6uul0KFXqdf7PIWFuDdlwoFtSqAvv9T+5M8oi1/zNAMaCIw736wwIBHEOizK1t07fstTkIp
lDFPLPwKM4r3FWTd8p2+KfZrNdvLy3mxuouwlYKCPRrG2ON2jO+aXRN0EDwbUTWHXJcT0N0s60J3
Ckrmswj/+nKvfd5lKXPQOkhA4532u5SJbG+4r09K2G30FCDp/0F3/DKv/DjjZT6Qj4BQNdnv/aT/
msHIb/GvWSgU5TzUyuE3/s18E7OZ89onvXgE45y/P5NLx1xZsUHNU4f5JQPnpmgCzsE4TRJAZHcd
/MdTc4xqzgLSTCu7aeWYkkUQKusYbIR5T0+6hZBjEgryhr5ya1yJqvD30UwokjmIrMtnXQMiTy2Y
iTyvpJ7aORsAKCESCBRcoawMdS2ootCMDBaWQbMU6cewUwwSOEAX88n5r15NAYT/Ok5rEqv6fNKX
kQDMHRi0EH2u2egfR1Ea2N4p8xnsN9aLdAJ0ktwDoA5++wJVjhtokARwxoBuL6zfovFmfoUUR4rO
5HDQt2u759onfP9jFp8wJvlQiBqRtnCEDwYMuHErKoFXY8H7Ieaf8C6Ya2QQji4xBBi7HvMMZ5vf
IGcNk8AMlDs0Xo8w5fLBVgzADhy8beGvhPproff9D1jcJqIHucuZQ322y+/L8DbezUrIQJaJaL3n
egGAmo/j+9EWF0stSDKV3Xx3BfwI3mJ2MqCTXqB3wvzme+4rr8mNGlRhjy+7luisfc3FJQOQdmaL
eaZT8drKvTtbNv6jznH+s0nfYyQv2hbLyS3uj64n4FmNmNzcIUq3DZ44KC4qJ/Cy4RflBvKwqtZ3
7VC+X8/FoRR6A+EsSBNiPeMIOu9Rv6sS6J/Oaj3xm35sTtbXNaXJK+uIQhLeWDZE9VEhX+yYIsl4
NrkD8/P+vkPFqFHWtPOuRDWU3aG0OFeJUQBfPB9NEDBrDlS/X9fDnVKlj7RzA8LVaEjXXdmuHAA8
nOA4jHeqCwfOxSEvYgMPp5Gjh4d3sh7+EekzohGewyWa8WudpoumHXbJh/EWJ15pykIzsmJ+G/cA
ebagJ3it6cXQBh0CeQQluPXRuFvLGq+tKeAks9aqAV/QpaSbbQJDX4I95Ff1aVSPzEKiP0Ljka4l
j9cGglq+CYV+SFVd2AtBLaJwLM5Hv8zzQNoQJYljpBX8qDRV8PmJu7L7YXX6z1DLCjctwB6AcEDv
j27sGfa+cTO/IysP7PnULm4kGKqqEP1DnxX37DJswI7UNcqu8rv4aJRAYaFoadl3qF/tp+JcKVn4
t5PCMwlS/SgSzWWEpRGAi8QBrqf96NeZwqJa5zzquF3e2RNfs566XL8PQy1t7gyo76owvun91hp9
G46bZg/gBlgSn8/ockfgfEFjF+hFTAz+Bh/vuLibM2uD4zqBjogYp00MmQSwd33A+FaGunK6Po61
OF2MMlnqJpC75DTrCMpT+ZoEQLKdxlDzq7Dx4Xr45fPpXYn76HbAJxfbBEKm6Ix/nN9gM9VAPj0A
sVXezN6ScDg4m159rHdzt1oJ1gDMV77bhwHnBX+XNHR0kCUIhcKnhdxpeJIZfD5i7V8fLxSUYJ0A
w4IZNnTRAtXcCVRTikhFHhRQnNSiAhMt//tRDLSL0DA2Ub26qPrmFq91maMYoJPeY+lPY/hGu+fP
P9GVHYgxUF5BpXf2V1xcKKBTgbjh9sLvRzuLagEhA3RK2lshrDQqCk35W2QGARgHPAkEJ3iRAZ2x
uJd7VnS6qwzIGqFK3t1AzdoHvstXToDt75N94f91Gfv3gDb02FAjQiVsEaWYlZJeG3Cr6K2rh2Oc
olyUl+ZuSuGv+vliXiAU/0zu37EWec6gsSGu7GTOWStIe4EXAF3JWSm8jNI7B54+A+xxPfqS367l
O/OyfYzF87L+O/JiWRPLknUzgMxVQJpqsvudStTQdO8n9itGvdMixXGoyUpMubwAZi1kk6gGHj2g
Ry6WNgdzT+MullaLUdcksNVJnnsA21wlGI0soOaqdPgcpBbTRHsT+r34i0CsbRFQwJls4GklBBYY
HbMQ1lYByLb8WVP936qdoYL2yHnlq84vq88GXQQVEseTi+tUQJN42libGaGo/8iB5mrgQzatjLY2
w8Wa0hhVZtCuhG+6T+5kQr+XrexSY22IxS6dZCELlYMtZjvoQqgShnWdEoHzeSPV+sExZViYPaQJ
aAQBgUCzkxtGoZBunhKJAgVTPWQEfuOaviFAuO26nUzJWetzPLPdIOYF/HtheTTgKAN6V00RdOnu
3XwXO+4mhUKNltl+Cwo9hDdW9uO1Ow6bEfXu2aMS0WUxM6NSqCNt9Bb+OFRqBy484JPxRg40n/1Q
gUqmgb7m4nMlhn4YdXH2gNGdBg2+A37WGYMHn3S0Utrpa9fbkPIAmc9f2Y+XeTmwpBZMotHZwBtg
WTCGRIFtTaB6+ONbD6mrEBcrqmPoQkJOEJl5ullD+F2b4PsB5w317lYtiqTroYfcQfELqsB5GXWk
3ZRKHCrwSPt8clcucLxuYMqMWIZ25/KAG+DSjoWJZ1tH75zqviiec/3L3w6Bfr9r6TaSyP8j7bx2
5FaSrf1EBOjNLVmunVqtlmntG0KW3ns+/f+lDnB2FYso/trnZjAYYToqk5GRkREr1qICvmw4tnMM
TM8AMDfmOET6oZz+6aytdOv6jJk8AmE1tv6Aa5aFdjUcCydNQqaFi+qDNTEwnKsvt9chIsFlWIJ0
X0f3Bp4HJHeWJuj7QPVvw8BmBDGkIbmsQlYAS/1TnPrOU1P7yoOu+Ft33PUHgkKVE2vSXkI/alns
KpOMV0dpFXSDoTQqig9ZwDhjPs5/iZmD+f7cznISLbH6pEOYvPB85hZhHIDLw/cKqA1ub+LqcqB3
k0kNFGAsi3AbQiskJyPL0VSfiW1m6uZPlJ02vPraG1gMlUHAaooCrmthJWmnmG84dJ40HwRjS5v8
/YPl0sIi8iUhqOtIZh1RDGFW0e6b5okxkq027tZCFqGOsWu9bjPM0DRFI8CH+2rHHfCBKS/tCArv
Hn6UaBO8vmIV7ih69khUI0qii494Fn/kCdobJUwKb+6+5OZ9uzmPsGaAmKoA7SMvvYJNab6fWkVE
WaWPzB+JnX4OtdfbfnbdAOd3n5tYfKAgMhNV1mKKeQipqvtsj6A4ArjMNuZ7+Uv3sJX2KiJzvwwP
FKQdyF+hu6EotYRJSslYDWnB61y+j07SdzG1JAAGzfv4pTvdXtzK9olYp/Mopwx+xXicw4rDyaKD
2RXTVyOARdBM9I+3bfyBbC/Xc25ksYFmFSa1ZKuiOlSrbnon5BugqfoKJyp1ouzJ/Ahrz2HeA+7+
Vf/KvmYHOIN243s725zPEqaufgovCR0dJ01FSOLSHzV9pKGLshLz911/7/hZCS1cHx2URpndptYM
V8qsb93gNBtB8c9fvrKM0DjaOZol02u+tFx3EAdXOVQfYsB7QBI3ozoNWabbHOFLGZE963bS70F1
Ax/YZrErn4YvW/WylX484vQqIuCCx14HO3f5I4q6z6o+oA5TW6kTPTdoyun/mOlowICaS2MW7iM7
78KdYqRW+qD7qmurFUowxrfE+ZlCp2m+tbHyKzMTZ36n8O/qRmFqJag7PGhF94cvBHTq8gdiW/L1
hndJ2UTvw5BXQhG6cth/v+2S62YQaKJqSNVhOWRgVJqpDInKU7buvcpCyFf+WZZbOMiVRyXifVS9
wDxzyq7ylam3onGKxpakNvqAeNHRP7bPd7wn7/RX5+Vb+03U0INn+8Pt1V0faiZYRMjlzbwyWmsG
kgnFtp/B4sIUWBPeQ5K3ETeuN1AMybB5MvAyKueLc1SWc+N3MiagGfbajgobyoSZunU3rrQ6L+2o
l/7g9FHuqzWsF0rfRo8RjKeHLLZwy0bpXnRjpMMrhc3JSCfjBFL6p9Q5/t3t3dxa6qLS11d9l6Q1
S63jDwGRUqNLnymf/oORP57P9AkzkgsjFrTqTaeomTe17Y72rRkMuzncwuOsLUVDxs4Q6Dn9qmRk
xH0ktbFwDJiAMkDUwEW6Wt5ImbasLL6Z5hfwUWWsZSyfOg3ery+xsXUnX2fQ1NUQx0QLiHaNvNwv
o/PrqpywIYVkMwf9N5STnhZ75k/lQ3/Sjvab+dzdAamwUNX1/v5bndsWx+8sp6n6SFHMnF2s4Paj
BveP1tFwkKqNetvqNp4tUfz7mRk5LPGUgXJCWN8p1vTBVH4pqvHp9lpEPL28lXiIUBFlJgS4GRq9
l0YcPbVHQ04zBkaZbpdsN54HLx50r1XDdw3s1Snkm6HSb9yGaxHq3OzCRcZQcRLHT6hj1Gmyp2cQ
3oXF/NdId1S5ETWlNkowROt8caiSaoycKKUVEIafiiKAbj3d3d6+lfiECYijgffih1csBpGkmn6q
TJTm7QGeN1idZOU16LP9NCenKNbfkq7/XubpS6JFG/6xUqK/tL1Iq2DwnKbOJvWdf7SP7UfnS8eT
a1efpCeba9uFsnNq3a2G87VXXhpdXNB9LNkhUx/0PaIWsj1pfq/l1ZfQt42NKLKCr7mwtKQr0Cct
rfIWS7DFHrJ3zbvooUGSQ6CnqZ/sh+cZceftdv71iRBvY3SrLZ4T16q0YZE7Olye9I+gc6ud10GR
mcFQXE0ud1ESH/zpeRxebrvR2qae21xEFKkoR2eag8Gbil+S/COTJlffavmtPWMo3YtOraIx+7V8
/sNFrEtSRhdJvtcKV3Kth/BV8nR39pzf7T/bTeHVRYEcFPrQUHwsn36WXqQ+XHIUd9UPsnQ39Ud/
c2hm1UnO88XF83wwKtWH65znHzSwaKcJ4pCZMc538e+uw0tEghX+svfjD0ostz/adWmN5O4sVV0c
v342AruH0NGDMPTgdPdJhBJIrHu5pB5uW7p2SWbXqNSD+qQldwV8D6UwGLupATdLq2mXJerkZXly
8n0fcI0/ek0JTb4U29leSnX7eNv4ShJ7aX0Rq5O8jeYAmvI/lVnaTdr3bLhrH6pd81hkh/kpvi8p
pidwiX4E/r9JpnDtRpfmF0FcGssKiQ3M25ZnvzTfGqHeKrvRr8TwGGEVPPcMuEVAxeON4L5ySV1s
++JUIjhfNVFEsT3Lf9jjgzV8vb2zWysT/352wVuxUUWJIv6+X3o8SneWJh0TK/37VJ1lIEWl8R6w
r9p2QdNplVqwgbX2mChvqvmhMp5vr2QlG8MEp4HyIpQMy0ZdWIHYkVRWYkiJfi/pSnBfKpJ1GOYv
Q/q1LSbt222D65/mX4OLs4cIzDiqJYVgqqbvkmR2Ayfe2LbVNTFBI6StZOVKxjstqiY09A4TE2IF
dz2yIpn+q7OfIAG/vRjxYxc5GMUe0VrlhYhu+OJKrUcYHWQxz5ha3WM6fe4awnM4HO3w8XXotsLW
+nkW40EEZoFeX4RMeqn5oEUsbDrqL9IzZeB985TTX31wEAu0jkhgeAmD/ihbb3UjVj3+zPTis3Wa
WWaGXGTebH+HoAda4n8cKg+3t3OllUTEwN9pMnKpXmG5dF9pI0otor7SfZbc8G36JGRt4T9HgehD
+Y/8EFBeum302ltA00BXAaAATXl03y/PcmlYyCsBg/LyWXmNCqhFQZ5MweQ5ZX6yIU+8bU4VQffS
Zy7ticvpLHYAMPDLpOJQC0Kbeae4luwWyU7xd5nxfmwfhDCVGP6dIcsuD8HO+An/dJgci2048vVZ
vPwpC3/qmzEY1Rl+aJzqdSgUGCq7eWt/rz3n0sjCcxIzY5ynR7fT6Pp+J6l2+Ti10AOnTqBthOXV
9YhMydThEb4ioIAFxYZ5k/4PnOfy6Fpx2LwglCTd3f6EK4B1lnRmZ/EJNUnhaWLw9PL9tr03eJx5
aDiN5mMq1b1gdxfEBpUPJjiU+5dhyptHYNPmU1x11qcprcoN2O7KFgtoG2POuPF1CUIv7Vy2Qw5n
kX6JWv1ebkyvUuuNYLduBVQRsD3UNJecm1KrqCnKWDhJ+KTyeB/Tk97/2thakRMsTgdDOXBKE78t
Bi8XOUMjwdcXd39Oh3L4kxQ+J09oWO2EWvDwoG/G1OtckGB6ZlD41NlxzJTMporI8f8f/KPips8U
t3WDcRYXCWHIaqbTHLtVfrfVLLi+PEQYF3wplHUgmFxcHkkXmFml0EqUZ+U5lScvpli1U/IocpvU
eQugvt33zeBvBNm1z8i7GroUKhTX8Deb+fEoGFBVksO7JIcXo2VmPdsIqivlamQAFeD5VBoZfFw6
y5AXGuzYWGkQ0IWMeA/EuW+85NjupWPzilB6/AJbBMQ8W3jgtW3lHNAhEI/Qq8GAIXGawurEtqYP
VaffR9qTaqF4hwhFou+6bkv9fc2BOA4KOb4YFV4+lmRtiIMWzSVvhBjZHYb+4ATRo0m/gsqnvnHS
t4wtIg/9TLRRoML2OphI/fFuQEOhk7tXrS7/us7DBzxb1uJuQAZBjvJETb1ZUTynM90EnpONw76+
GpB2UADQxLo67GZW1LL1x0kc6lUf1X1zZFjEsWB8dq29GDWwEeLQ3Rj46UZXdeWuYH3/2l6ce1vS
wihosR2ET0XxTRk37qKV+hIbCDoMCKaQrl5i7tTZkQwb2I+HDAzhvzi1BqyFkjU/ZEn+AJVP4LZw
Rbf6/CEoKXHd3tu1U05nkCkcEkVakYvg0kATnya1M3lWpb03i+bFisxfrf3XPACkonw9ODYgnOZ5
u/CSprUTugDMyIfSkxMZrg+ytd4C7K7UPy6tLFMI39YCBwkhbzzAkC29yU9AP6vgHl2ro/aNWDKU
95uvV7FDy5tIJ9cGHk+hlSrk5cUw5IaWZ2MpIhhEjCTYX7WH7GliSO7EMAOq3PppNHblJ/mU3weH
rUr1SomQNYvxJjrJtD+W5V1TMiqAoZg3X5RDjuogEK5nyZuP8iH5SibcPji7bONMrIXOc5sidT27
C9MiAD7lwP6R/U6V90EaoBrxrJfFQWGCeYs2dS2LuljhYoNjGI9pEcBmQpXwTTmMd/MpOKI9IRhG
k4Pz868PBOQ+gqFFcP/x0r1cW0LC1od9hpggY7EuwJQjjC33mT/+dUHQObdzNZrdQGpvxeyhDH1/
r6PlPnz15c3u2krovDCzqP4j7Ao2LGU5guxN3qe7+bsf83Zo79FN8aAvfap/tcH9VtS84pCkr3th
d+EiXTlWsVPnKYgKyx2+VbOne6KBg+jn+/BZ+QLmlm44aES4Iw/qo2CIzWhNPG0lTyvhm9+B8KMA
5F0/hYu0sIvCZ/1maD71rfkhU6S32x6zdgQvbCzCTouwxqQmKYxIh4kcpjkGLxbzxt7IrF924PVr
fd1a1krYvjC58FKhuWl0QYJJLUcE8QMqme7kWxsX78bm/aGtODvnRtwi2NKxsC5FSlIBpaJ0h9ub
t7oQQqc4b6Txy/AVRSjGZaYEQ5lD6KqiLnaLBolxMtvdbUtrcUSFd0l0X2mcXw2dVk2JmkTsw8wC
uB3NW2b3Mrg1irscYPImv8X1rUBmCUQSdkshSb0IWpbemo2RQ67jq/d03wBj1Rs399rHObcg/v3s
48zMdFiA9RMv651jlE73RmX+vr1lqya40WBMFMQo1sLLaFjDZtjAvtTAUpWN75zx7rYB8QcWdyd9
Oy4ulLtBdy3TgmAuUAVt2oTR9eAkVN+No35IDluj62tBUEOqhW6PzWDe8oquKgPx7IEvj7wi4n+Q
nhtPDCi5KJ/sby9odcfOLC0+CqwmI5hrLHXTJ9k/hcnP239/1YnPlyLO09lXH7u0R4hJsFJRKHHt
+5rJV+0J4eFxj6bCfqsos7oe01RtwVtGE3nhAXmUlFoVCnZ6OUav5c7aZr1YNwFmSZZlUFPGIjVU
FVPq7ZSTUkPaEEDHWkOo/Syi57iHOiFx06dxA8a/GrHJev/X5iJipzUVPknCsZ1X6218FRP9/kl/
tt3oPfy+O+du6/G3FubODS72kcJ52qIrODOuhjh5PiIKqx50eyOYbmzlkiChtKVUoS5ChBvCOzmT
fzeib33bA1eP7L9bt4QF5V08SkmNh082ZHxJeTCc6k4uKGhrZvWly1A9jpii8dPkeNvw6hZa9PjB
TaJ2ugR0QbNl00/BFYtRVk4GglKPhmQoqMQO2sY+XvMxkb1oZ7ZEQDk7ZaY+pQGiCYln/gOlGEPt
3BbxTkcb8VPxFBzbUswKvQMTJQbl/A+1tFlHX0GIip9AGgV4nFfTEggPs18VpO30P6FRahCmeO/A
pyMyir75Z4syYKWi7lCpE9ztJrM7VEUvV1xUpdyVBuMQIk+sPyYnUeBqT4JCPXmv7e3vFJh3tz/o
mrdSCWG8jSuAF+ji4Bdh00qTrPNBMyByFRK+jPneNrEW+M9NLM55iJ7knHQz9IEQOprOm45Q6ZzD
X16N/+E21iliGRRYcc7lfd8liNaakQIVQIQM8PjO2prNW/XJcwtiO898UovapGzNBGjEQbB2V8fu
A4Ro7/4QLXmtq00QOBeH8qhmbrCrn7Y8ZO34GQw6qnyqFR4NjtpQay0OojXJQ4F+LPrK/vz3Eyak
gszNWMAyaLMsp2fieZxa0FdknFZ+yssZCcTkcaqdjQfs6mZSUGWOBdjdNUq2ouLW9Gkt3H3YG4d8
Nz4IaZLm6QPaFcC+CxirnK/p/lRucrusuf256UVsmbtA62e14TsWDvrDL0rT7W97/VodBDQ7Y5wq
N6pjL29tydRCJv9YnWB0khTPgB/zU7mHWZLxxqLcDd+38oR1k2KQWGOCHsvCfc68E4G3ppVNroV6
R0k1OiknyauYX04+ihLI9tSTKo7uMnX8szhqA6bDC+/SIE31Jq0V/HHk0TXBYA8J0MfgFBKj/4l3
7UN7l+17fkSzmyDmKI+oMTQkSfPnonTzDAo5ftQWckpErBu/yRE0f2eboCpVW6NuxiYwvGQ3oau3
hz5ReHt+yzapnle33KKprAJ8o0K5DNmNFhr11LEDgrdDqnfa7k+lC8XQveBHjFAN3IjYazHg3OLi
UT+FhR0rARb72YHK81eb6XTryo2gvXJAeDeBDFe4+HQmVy93UQ7VoZRrlbOZO6+IEL7vU2PjhKws
xJCpuEIqAf/pVddBsyFYQlaUhw3Y81KnQoEmd9L/vH0OrxYCpICxEuKLDBKXkHa5kNGUtBzkPVbE
lYNw6RxGG3v154V04XLYELVbgS6g17+8d6CbV8ouqEgToEXk7Dl3YX4oXoL7Fg2e/nPGfzDW39wJ
LQVnJ20kSlf3K9Zpn8L7R8kMZMPiU+WDqc/ySMJZxfKj0d+nOIRfF26JSu/tvbw6WrxBmRDnSoCd
A2qVRbKQd46RRVwGXjxxetVMtvdKNO7m3voyD/Jjk2Zb2Evx2xc7e2FxkTsgyqhQjZd4wU+q5zfy
zirSx9TUXORJH9OuPgz9QE7B4wtWKUP/LAktcWeLEvXKU1k3D3CyMioWylV9Pp90v63ynLwilU5K
nx8m6ycQsY3dXfmOcIwD8of2FKLDZRcgyKoxVSXypKYifYEEIHQT035jdFZ2O3Nz/nLNHCU5RUbd
hXLMsukXV7YdtSF6bolWHKypeOl72jfy9D5Xh42Vre0fxT9ajDQxbWfpoZE+WaQSnPSoglZZQlqU
UkZglPvb7rly1FWmVmkC6EICcAmPcvzBL3wLMyF0sahJu+0ml+d1ii6EK3j9UL/gZr+i9p9RCIUj
BBuCdX6nHXoUXKLkaMlkf+aPea+MXGkyugwbW7j2tRhWo3BG9kdDeHHIUxRTFcfnakei+Ydm5m9x
ZcHWFrSvpAF3t/dx1Rb1BjI/McSwdMRiAG85ZxQDwF6elIlL2zTv+i6jH+b8l2XBd8v4Dg+QK8p3
W24VvypwwjJGqqkN1JcQ6Qxzqr/NlbQ1J7S+rn+NLYKJXRudVKkEysjPQ9sFTx50eL5v+PdV0US2
F2ZGJh9vb+aqU4KPkukK8S5ZHjPViYYGQBpVjqQ8TTPSM7K6sYmrx+vMhHp5xVVNkDeZjInS0e4L
9KJTS96NCFHeXsmqGT6RISZ0abUtXJApJFVLQ1xQauAjq4ed0X3QtnRMr2trgitDdGBpMwtY2cJK
6fiBr01EfPm+ffyfJ7/1DoHL++o52G0x2K14hAY7kxjMhFzuSo8mh6RfGqBh8hLZVw6RFL7aaTa7
aqMXro5U8+6vd5DBRCb3DegJyRcX73uwJYWaBEHqVWa3V6T43ZhqH+tc2zi/K9e0EEAVwxjgHKnT
XPpDYE7T2DgxmmH6+KxbzR7NrbuK/GNO4jt13iJ3vAbJmaRWcK4BAFK06wlxwyp1WDpBWOnHGC4t
lGjg5Rv21QfnkB/q/mB5+jPKzm82gMR9T8fL/LI9T3Dd7Fr8isXp1gY7bgeJWZdmbx/nXb7TeHDB
9fpPUNANin+Wh2hAOwD93X2xy6SdSTnnx5DfSe+T181+9ErecrEli0+gheDK7IgtqXcCNyjaHBLI
T9EDz/fR6183Oi7XvpzhCOM4Ck3xBZSoc0fKtX3wett1V8LY+YKuWJDmYRwlh9115NCrh8ntnNNt
C3+8f5HrXZhYhDFQ9kUc2ZgYvOqzc+r22iE7NZ+Cf8iGAGUc588dlLbFjjmR++xLfL81tbsSDHjF
GoLkAL6xK22ZUEG8aVI04BFO/VOxpNQ1NOQ7SWru7L7aKuGuWSNREBQevEquEomOt3ojVcAfpbKp
3DJ3Ps+S8tJVTDYUKeSytzd3LSSo4HbQPWF46kobWffTgDein3ql+rmX433bj7tq/GIl5kGJN+o6
a65Co5dKO0HVuJrVGnQtsfwYW2bWfxsiGqKtXrfef1kQn4lvwCdbArnGvm2GOhdGiveMjroZM1hT
8oPs7KGOtjSDV24+Wtf/GhPf8qykEFeNVfYTJZXYvvNRBu6np+g/vFN1HpDUf1WSoavbteuj0chH
kLeT8hI4Dzx8NlxgdRFnBsRnO1uEHyRGC36SbnXWHyh9GfvegWHRLCDjuf1ttiyJfz+zNDjaFChM
vntmPiM6rrtheir+us1CyDvfr8U3KR2ptrSMb6JOpdeGH5v6P0S8cwOLx27l96o8TawiFhyUM9Ti
0bSRD6zGgLNPsriyRvCQbSvQ1lJ3VONsr3aFK6eTx72+cVy2LC3uo7yyi1SDa4DQ/WVsXtKSOR71
xcq2SiFrcUYz4A2i7c2kxTL1qCMpi6vBAPzF67VqE3cMi13OxF063kWMUP29o1GK+J++OOMwy0/U
w/Zs18ACjYzHQ1rsZuELm7WwNX8+N7P4TJpRa3LdYSYVU87me19qXVXegHBuGVl8IWSpbCbgMeLb
MhoaKPQq75N4Y4BoLTSfrWSZJ0RJ0w+5ihHJHx/l1n9AAuNw+5uI37m8xc9NLHJcBmxKRZXwACjI
EtfXpLfIir86efDDT5vHIMv9g6NAgKNsiR+vufi54UX64JipkofC9Rzqvr3/0nbFSbVBMydbI0vr
lkRBUaS8VxOXdZEGw1yyi43UH4No3NeZ9ggP15xucWRtWRL/fhZJg7yoiqFhTe2kP7ZWjzjua5pq
aHts1RfW3e/fNS2Okjqbdl2Kz2bpe02PPKl438nFfzqv6FKDMRfvLe1yORlyo0peEIUCJyw82cwi
xmEHTQ09qDAb+z9EV6pwdLDobgI/W3iirpUWXA98pjCVMxfH2/vpDxiUJzdRqw1b1+TkXEfnxhbe
p0rR0BW9MPaov2g/IDDyMrTAkQNVY9DRosv0Wz+Yp/Rl+KIhYLK/fepWD/bZWhc7axpSxKgZO2tp
v6f2KQr/S3Q6+/vC/pkjOkHmjFLO30dxjvmKvvxdFVngdZG68QrYWojw0zNDahPTFhco83mId1WQ
7+z87vZWrV5RMNJA4gBY+GqSIyhrewhSLORoKbZx/os7xHY7Pz0obf4jqJsN9dTVk/WvvSXGNMsg
UOt07IHGdCsk8pgThQtnw8r6vv3vqoyFsztlCB5J7JuWMxCnap7ulxsbdz0m8sfH/7Wx8HFnVKaQ
W59oBEHX/Djfla+G4oUH8KOu4il7/wF0IsCura731toWzs3UdUY1HLsEZIpOjTvlW06xakK8++D4
peu97JxWspbYVSgCrVy/9yOgiaV+uO136yZ4rvD3KTct8W/S7KuGnwgTUuQp1c8+2OLQW70toBtn
oI7i9xU4Rx2NJjca3kTj+GWI7pM4dfv6XVx8u70Qke4sb3huPpI8eJ2vOfy1IQwbFIBx6MGYDnEm
Abhwwln6FpTS9NyoevUpLqOwZlTK98ONK2Q10DKjx/0Btyc8t4s8SQr7JDMKRl0GL3jXP1afzfv4
q/1ZOflfHeBqkWD1MntX/qg/bBeZrtu9HAEq/6LLBrvY1RDMoIW548esXbDr+sfoVNwD/QPmr3mI
nW0S/q/FDkRvqblqgt1heYUxeMolXE0gMcw+nt2pquLWk7LGoVGaV4q18XBbCY1MDVPdhRcMlIss
XPgs+Fq5pM9mF/BEVLpjVeevgzMEbj/D25bpjxOqPxsG16q9CLUIbhwcllbwItz3MdeIrXVibmPc
JadsX/2imeI5xwqlSG8rkKxu55m1RTplhX5rmSXWVO7o9ncdP5XJ99uHY91DzmwsEilQJXJTGNjo
D/5RIIT8nfYhQnJGkCFX3/96gE445Jm5xdukz5hfK8aewygldx2DWY003FnVu9isdqb2KZC3hgW3
9nBx/sw2B3+uY7AmbbPth95kcqLaSDdWrxoQvEzViNYkbYBLTyyMeDCM8I9fpB/12SvaQ6q4yQtF
VCSsaXAzatan++p1W6N+3SfhQmKsHbENyliXtuWsL2JrbHjuPXafERBiXn86FB+1feltW1vbThjs
RVcdPKWzrGMN1TxI6C1xAIbmXenHh6wbPgZVuLvtlmtXw7mZhec3SVJbmcrVoDn1RzXxT3ms/mPU
5bsO2rrbptZWBPMZDWVaiAJBcrl9wcxAdd4RIiPm5IZU340zgpHZ2//NynJBmdLbQ42VujV2wfC9
c/R9120RSa+2NmwHNU7B5ns9uVLNcTQpIcNsZjnDGZkWfTUc69QUxJLS5L/JBsTFtlwD9pAFtbVu
DG3tFqaSa0CoO/Ob4Wsl/7cseZOzsM52VRGUw1Gfib8u7ci+OFWdAtdtXTjBXWNTojnMmVTumVxw
tjQGV74MzTXq1Qqt6+uJey1MiyGSmCSZtc+JTBl9+j631v72h1nJDgTVtwzyTeBJl4Co1CmU0Box
YuTlSQ7pSWRTJ7kqr3CGpJFPk+7kKDreNrqSW4Hm46EnpH+VK77vrjVySfZpGlrVS5f9sMatEa5r
rKKY/T67Ghf5dVInc6oq4mo81HdZv9NA1PlugJrxUfDgVR+H3XCIHrsdQ9om//suy11UBW4vc+0D
nv+IRQLOHH+B17NMJ9b3sfLJkDMPOoENK9eo58VaF8GXKfsxsxvWKrcJzlw0zwWkPJVVfElqfc+p
77zChhPQbKP3VqX/QIDxP7gqEEZmcikW0DVf1hHV3Bi0umGgEkHclygYPyX18Cwr+eH2hl7PIHB9
ntlZcmgHQ6L1fo0d69m8171sHx/CHc/1RyGmFMGPu0XNstrlOre4cCRlnNtKGf5Mqk621xZuXQER
FOlP8cE6ZffBS/lgPg5vTggrBcq/QgNm60esXq/nP2LhSFbXWXYW8iOECkf82O9UZDpzFJ6jo/lq
HYfHigGgrf7a2mbzeARxBIRF8MYsUqOx5c3SFDFnyKFBnDVu41Uw6f0wO8jRrN9ikPQ/ZHzAGBUw
RzxUAAEuLqPeGhEZToBGMGxyPxlwsdnxvRb7G34kbpvFk8gQzMvQhjFdfTVoVk5RmWW9eBLVWtDt
pzGEdUdTWvm7aTV0p6YEBe+NY7oW82AwkDWDh4F2BReT0zrrI423V1I3EOyW6T9lUW7Ui0Wqs1gX
s0CWGJ6DXoB3yOVdroZa0g79BBLIVEJv1unnmFqSn4ypPY5Zc2cPiWtMxTs9rrfYmla2lP6BOJwU
+CnULM4J82iGEfAs9xh/Q0Px58wweZM3SGj9h+7ehaXFYVDipIsnAXX1u8hD1LqJ0KUbbfd2qBFb
tdxKWDw0kGNA969Gmp1a0tM8Zz1z2L3V5XyUfF4Ilfk6m8UpMrKPt82tXBWMzkAnQO0TVtvlXEdZ
U/+aJcA6SePvTOjgh1B3p3mrqbjihBdmFs+PIp/rvAm5kXLH+tan0/tCAXF9eynX5AwmxLNcBEQM
cFRXFbupkKskEfNvUTZ/D9XsNM7lzxiShiCUjlpXHsJef8gk8+c0KhsHe20bgQ3TWtIBJF1ha5lN
VGvf4qtl4YhK1jc76RDt+bSxwLVdpO8r2BspjF8RD/ZBo8MBixU4GQxX6D9X9l76Nt6rB9TubZct
DQ5b03ArB4zBC4KHCI2i63x5tjPU6sYWZQpv0urBDYYw8VSl/ypH4ZtSNJs37Yr/o96pgZ6ERhhi
5MV5bkuzB1zMKZNOM3S+Dy3AmNBzvkPyb2RueTJeiJPa5+I1fdq67la3V4OLUwBrr0WYDCYmEPwA
WNsawwk/cc3KfLn9CVf9BHCrLLQn4SxYbGYe94CUdXCMk1MfaNu4Tfu1zqTj31vhEkPcCWAmYI5F
OKawIAVDbTBCy9uARuRkT25MDvp/s7I402YhmX0wY8UqCpfuupuSTs/hj7+3QgWN6wveFSLiIsk0
46r1xwogrRyEnjx9DJCkCxHIum1lzcnp03GB8cTmvyy8LiwsADXC6zSEl5qgcVNklYquJMD/fcBl
ek5gcwEHX+M34qQPxmbkODVJFglG2zHehY3uv2nWrG8gbFYyKQUeF2gmBeWITupxeXYnOZ5UaYzE
5JTsKY+ga5pjcRT1TyQNvnbPartZhL/2cAH7FDxUgAoZ2lrsZOK0flfaIXQjIZU6R7oDgOxpU7e7
/cGuwwTvN2ZBQIJpUKQtJ4r6qqgqNKjJOOAWCpwvNB1QlbS9SgJZ2G2kN9eBgQouwkAihaKcvTxP
U65lfh8yG9K10a7NUV74a6fAgAocHTU2W0Sfy+9U5TQbEpPvNDvzri3emqbZhbCq3t6zlQcbZsBp
C4lMSlbLqdxE8wM9h+TUq5x3dVAFrjNEIDDH4BgH5V5TygMK3BKo++RFTmNvKLZS+9WNPPsB4hie
FY5L5FmdXGIAZk6HHZcA/YCtTH5lyOZykYvg18BknoRRD8r5bZr29Z22g8jkoN9FkJa9z78w8LkL
T/Jp1Hfqh439Vfn5l7kbpgVqjluSauSypFVzPStNiun2rUTElaE21KQCVx0P1lHdySdKoLctXoct
DIqRJVI3vukyOFK86WLFEkNL2a/e4SnR/Cr02u03uc1FoFiujDYKA1JQMIp75fLDBfLYJGbFcdOP
srSvGWYId+ZOuZeMA+yku+0OytrKmKRmQpE2ClF/8RWn3J50yCxIdZzJjdC7HrNTOb2bzP9wtHWo
xcUMKzDE5djXPPe0W9Gn9eTsNAUqWlxbA55rAZGkkBI1CaII/Zdb16pDrpg8LoFK8EoPjJ2ZPBqd
vnW2V7+QwKcL1b7rFyzJ72ikbUGGHbkRzNvMwD9rH+LPigc79Kdt7lh19QuR8CLcwygSiO7LdUl1
7Khhy7raXb/rP8rHGRTDPrlHvyJ+7mF9Gu+j9xk6evpJ2ddHip6TK7vGvbpLXrcO/VpcEf1m8faE
B2oZP7Ne66Uy5LdYJpUCBU71cQusuNJQpCIKIxpAVfK2K2islc5h2OYc7mrvvBJZZpIeLwpcIcUL
6cDOeJq9PLmj5fb/V4xZ86Mz+8sSlCVlY+3YnPUxZfpeRzZO5+aztiqY62bYQpqJHIylu0ZZHA56
FPPKbXO3cZ6l8ZRm326HrdUYLVRHIaukJnEF8Aki2Z4kn3AyedoPs3arD/mzLrnlF/N1enOepp3q
Mq2ePIef2q1X/EpNCzkQ9Mkhd8RfruA+XRzRf2YaQvht5AoWKGWX3GefrH1+mpH1St50Bsm3pnFX
ukXCLM82ZpioVyypysKxLyvD9GmCvdV3Jjh/68OMzpug9cq9Tbnota8oRAWprcMXeMXVQyPV15qC
DdYsqs+S/VrMxT5E4LUrP/QWfErtBFevcwrrfldlPYlAihxHvKvn2HPqrZrG6q8hbyJNE+CnJWrC
IrefbXobXqLeZQjc5fGT2f/Y8Km1AMhs+R+mLS7F5dAM/RddLhAk8pTpwc/7+2kyPCOGeaEuHrXg
V6DjUwGiNKEFLunD3J0av9zIt9Wt3yAShLP8xte0DGg2Cx088yhNcD9QdNi1p+aN8/Q1OQaP1r5/
qGFLVZ4QQvjUAfuCQP90eytWt/tsJxaRuQQLmOQSO6FSOw2tX5LOQM1mT37LiojJZ2udS2JhJjRZ
Uyb/qsYmFkXQmiX7/9tixM84M9MFTW1GvuiyZsnrwEx215lea8Yvt82sPZUAifzrPovUtE/SiYYk
mya/RN+4PdKvyhfn3fzS/64/lx/G43TKvmyYFFn9MqmCnAc8A+W+azIlCFwSEis/BtTg/NDJFVvI
Q93irkB4tv9629iqa1IWo1ktNAeuQD9yWfpmWPG52kNXu1nlDb/hR7YO3ZPkBcfoTn/2H+v9vDcf
NC+GfOJd65X/Hy2F67afQq71789YbLM9SoNdhjxBUDo6WGXhBnnqatCgVLLpNfrkDs4WZHX15j63
ucjAGNguQitn6fGjXXpj5+m/+zskDw8QT5Re/TB6yXuldqVj9CO+705bY3YrUA/WDBJJzPwjF7LU
j3Sy0tZqh2Bc7bPPBmNn9+mBBOkuV47S0Tzlx/B4+2OvpWbU7HiJCFFbfVnNQGquoBogFqyj1jd9
HSrnUMB3rSlbdZPVJyVE11zjEDYCilsczyH7f5x9WXfcOJL1X+lT75yP+zJnuh9I5q7ULln2C49s
yyRBEOACrr/+u3B1d2UyOcnWPNZRWSEQgUAg4sa9bUTiRrJooG5WsTKo3fsm3WgFiBSLHqJH+MQv
VP+AONJCxjsXf04tTzxJH8ehHzQkvFENrlirDcBAE4CiKLj+LWfMoFqHRAFIDxQlp/kQ7ZRWOAyV
ocIy3urSvu2b7tvo1kteOpPCIiMBhEDOHQPBNXHS1m1tNMDl7PvQ3fRa9zSoS8x6M0Ppkr4bwyoW
EiBMmE42i7qjMhoFqo/GXWb75kO3GlZ1ANpdaMM9GpVPHiH2uZic/y9mMSeuoekFSrDJfURHncYl
g1mkPjfkpw5aLiWwQ2PD3qGwu7UP+d3nBx3lSv8yObmcSKfWcWKDiNxMuj03jb3F19f9YuaM6cBH
OKCNBCPmhapFwzAQbriYjyndIVToA/PoZkyexlQPrxu67K3hXQO+B+RsSOXw3j+/ALtKt1M0YXGY
dzH6vmLbrZOtvl16Qs35OQpPgLbKst0FZ4dV16ZLIwRmrdSeAUt9SgitfVTenq8vZ8nOpGpMojSt
u7wEg3ZZ77y+fotBrucW/VKeP3eeMPIHZAle9kgKJyU1apSqgNYxgD89KHcUMN5V6sLOzAU/3USq
CX1U15EIhPOtIWmZxorMssmuvWk2+eaHvEqIXyymdHPpyZmpSbRr9a4uOYUXSP4gOSg8yEnhNMie
McWYrOQ8wf8hjZQCBlC6kHEJ2qXnqxshe6EA5YlH9Zi/Mic/cE37QWy6gOGTgW2SBcm7EbVP8Ahh
DH3yEVPwvuW2bIk0STc+5gUle1YZ6TdIiXAUKlXbFyNq/p/3QijuoAYPFgFA+CaHKokItaiBtaXu
G08+xPA+LM1QzZ3bUxPSQU8SVwMcJgwKjiRwMEjpO6Uo/YY6oBzPii+Jw48lg4CBwvoXHMaFMzYX
m1A8kxQkCLoXkikcdDDaKHCWK2E+Nn3+BDj5KuLDW6R1n0bxaZjhRZcJutjg55gWBjWTC+G5yGGH
PPLV+FeFy1gfXj+/Ww7GnyEpLsHcU6Sl1WluhsczCSyLrjtPX9Mi3aLDtr5uZi5kON5vrWM0H5E7
ne8YoOwAbReSIMkCnLlS8nXUYJ7zupG5+HdiZDrmYcatazDakgAqmS+5MTxxoNzyii2cqhkzBnr6
AL+DI0NOWZ+vxeB2krSSaqriIFUrMWwBYInu2gurmaumGGiMoVRkIWm5yG0rzPvEnoGt0Tfenf6r
enb+VITccyOI7qxA39KP5rBEpH/p4JJeBMktWsFwi2kb1Y0rK1IoVgRpZWAVWrwpxqBuWpBE2723
c5wiiRce1bMmIdWN7jsS6osWTasWXtdK5WNVUQGPLSO6HUR2i8xA+YaBzG5c+LJL9vTzDSwtszXH
EUscCvBSoDPt9206rlH4g3g1tZYQ9rPmEGmwg9AnuICdcH00Gw2cokFWeP1rJ2LT1xsarSEsjhke
niw9HObtgSAJs7/gb5mmu3iReW5RGqDyNRL7V69a4lhagdYPIYgAvGYh3M9aA9kTgpRsl0xPgxql
TkN1QBFBQea9pqBEApDaYTF42GmUH3llL1G4zFqUWtnSUWF2kn4ooh2Q0AN3SVnhm7m3jRQjA0bS
VcNOb5coMi9PO2ZNpB4JSox43E+7oUNnO8loERYcGmK8guT8dSHVuXy2nxmYkiUqSoWpJEicBEUE
GFcDecGwAabs3aG9CIkxgNcRgIpfEN0g5cLezTyf0eSFeByItHD2gEM5PwlR5jWgnMan7IIEaP5Q
fbUOBA09CrEqn46+ul0q1l6uFhAboPMQOJHgXjxqy6ErewjG5UEDNR4TXDVK8lPJXkyH71tS76x8
CcQ2Ux3G0jDI4ABwjS7btJHHNeYKDdrVgTbea9GD59zVpPddlq5U9YNBTmOMtk73SBELKn2pl37p
PTCO0gR6iIhvFwSLlFleZJZYbtl/0/mTG5mY7l1i6Lu8XM+NTOIZyfCWSjmMOE/VTfQr23ZHvkmP
7V4BEhvCEtURBYrrV+2c55wtbHIJDqXLSKO3gJb/Mn+ZQfWUv4y3fdC0aNG0L0q4NGRzmcqer1F+
g5OUL/cagRI07KXAnbVG4ClmMObFmjEGtZX3hdVdlg/PrcltPbGmWz3lWQdrNjBndc4CzwCNKzhB
GvOpVsFshyDnWD2GtKJ1bn9ctz6/nR66f/BXIIwm5YqyAwNh5UBi1BTK3su1gGLG77qJ+UOBAum/
bEyfiqlNGtOCDffYrZx1uYk3xqYLZXuNBUtnftHaJMxwMzF6MsIaZCrfJc28EghgBRxMcOyXodUz
9Vi5e/9e3JRiAQqNhUsHmLPumtd+DfK8TbwmMJ7cI8Ct6W+QNQQ2zDDdoTjZ3Qw7+tB8OqnBHwFS
VcRXBxCh6dsrLzA5qFf4I2qe+t7w1saq73gr0BUv3B+z7nJiSF6XJ76aRW5hFC4UAIc+9116n9pL
L7qZs4d6DDqWQCgAXz3FttQ2yjFCwy0Rj+TrCCxEmupBodWr1vZ2oKldUCWYuSJk8xCVT2C5cSdN
/L+q7Tgx+x75Umo91PkenZBV3A+rzsrDGmXtlg+b68dhJkpjVgaoEjDROWhyT/xTyZU6NVkBh6Gu
r0dgUO4fabu7bmSGHQ1p0m+KApDFIqufhMzcrjp7KCDWqmz7tbvRwUMLajInxIziOl7pX7WNtWe1
r/uQKg/7fQ+Wtv9k8mDGX4CNc/DoQ71Qu5Agq7QuA704GhSxNqx7pQlH7fOur0OgEV8TfeDLCoBn
tcyIY1w9oqL7ESLvNVtZRhT07aIi3uxigNbFaQeO8QL1D8oJAtE2mIIGyAN/z7YA4QXA7AAhHGBA
N0yXBzekM5wXVfAmOzEp/6ST84b7fCzMAia9rb5vb+g9u4k2gHfdtd+tR3WX7dr38r7Y87tlMZ2Z
J+G57cm9ZCKMRm0F2+SG7dCBhOrEgX8oq2atv3U39rr9JgWkvIUH79xlD3QStMCQKWJ6ZNr0aFit
FaMHDWrzAUxV8rrwVhZEGOREbXRY5g+f21UAUqVMjYS2T9NS0NPihcpxHmMFRRi0tjNdWwN9ZZcL
9+DlUwL1RUDKpI4GgErTKiNGqJoxTfHoLLqseyz1xNyWtaofeElsv+nszzNmIVUH/YCcQTABz5iE
ACCgvSjtwZiVDaOz7YQ+rqGF2S2k9TMBVL7+0PgE5ta7IMfpWqsYKN4UAS+sQ2tgl2J1W5DaN8bN
WLf+uKTdeBk/gRPFcxPFbUB80ck5PxJ21sVQRMCLM44UcEFTkN3341dUvJdm0i4dA0BbxBTIS4An
4oKZ1KN97TQ2dJfVWlPbYCzV+E2J3PjxeqieWw9KPHizo8+BJU1emFFOum7M8abV6gKQ+KxzQGjA
XfND9LFYADbML+kvW5PkvdWNmJoES6qtyOYh9L75T9TRPHUhKM/akfPAeMPi4TxF4+VR3PFBDLhV
ocUswjwjUCbGtVqurn+7yyOFLTIwfQpR8hnnK8yh7cQ4ytHEccUGpYdgFvMOQ9R1uzFOkgVzs8s6
MTfJfkAcm1Yuw7LQ6dHuG6Yoj2lk8aX5hVmPODEz8XDWI+GsVJhpG1vBuFeX7BkZsnXJyqVu0eyK
kIug9KZKsPfE+bQBE8mOg9ccZ6JwwrZV1NEHcVy5kGbN23FAWo/hNRTdJkuKs7bw8hwbNXT1+CZi
t0r8nKikD687hPw95/clHAKFoX/ZkdHq5L6kvdp2cY1Px/O9HoMiPis2+Yg11axDJ9twFx5vs+tC
dNVNpN1osUxibGmRykoLfL8OO3bErEm/zoxF6vbZVYFlD3NRyD0uIFGop6e0M3ETdy2o6CBuofoF
evgrrTY2thNDCdsuyacbAviS4KUHbZILyfZpmK1EX7WafLSN1ZCsjBzJqkmV2I/R3Vm4GGf8XQ56
IaNyMVBxgRHmjdWNXHLN2vaw9Yg4Zl156BIMyl53jhk7SENdTMTD1S9r6RDGzAkXHdhV4s7ZaIrT
+IkAQ3cfNb+uW5rJnWTG+5cp6TcnflgRDRICimTNCL27mILcNt2WGySpPmAyYKoH33R+r/vFZgmZ
P2sZuYULLgYgei8gtDjLFTEdCNUJzjZO2Sc+NfIvRu+uRkILn3vNU5n0d238UA3lpgahk+Kyl8xs
f7Ke30p2lrCMFq6dGf91URCDSyJJv8SiOkB+eTkF9qtld7SgYZr+wJPLN8w2aLIFIPhMh9Vy5ewe
5lbARnEB9IC8FeXQ4gGx4tGt/OI+30OxCbKnWvlbo+U/IfXQLpMg2MTSQB2B7udFEpTQIbXsKgVt
xEg2rhWHnlrjya+KO+FWWzevQFRQh56ihm3EfKLfJam2rk2o2vfdKrbg7Y6zK+0CqtNKvZBfzAC8
XfxlpgQ5gNz/Io8ZwGBrY6wLw9+m6Y8DCA2o6nt6f4x761AKY624SO67/liV1coT6UOc1nu8gp49
74fKvK0b/yxqAlBEnSJNTdZOWT5HJljnPbSGsi5sch7ija34bVIsBKEZb5ZTCkhYkIfJ/HJybzAA
QS27BSSJpr7x04pXqBxjYjeIV0qgmAflBVjtWyDR76yFC2vR8uQmUVK9cr0UlqNv/DUGtV+OLu8K
og9+dauuxWoI6T59WqpeTUIUFgoEigQhAOgAmuPfj6OTuGFoqVIZFehgB2O8zVDLh0Qr6XcVgStf
D1GTm0taAu0wMmh4BobzpzMuoETMO+jS6QE1vTDpylVvVgu14smpgAm84jx5EnHm8WaeXI79YI9V
lfdDUOv8AI2TL02cr8y8f+c6e41GFFgqa4mcfpIR/rYJyBDmrFCFR6Yxqa7oFFydMSuGINO6W1r3
o1+oeEaiyQxpS9PmC1/xcr+kHdmKkpjoC6UT0Zqp4ZZmH5C29F2Or5gkQQsSnM9tFnBeOEEWhBKA
UwLWfpKmRV2SM0y2VUFitLEPWv8bzWgXdmu6lKkN/fzKAo+c2/YlbIAA4KBjypo06bPWeku38NTx
ftvBFkn2FgOlocmRTrmhNOagVUGVO4cY+uUQc1/YlanjSROIxUAy6vj9F83sFjQ0kIceq6BM6bFy
tJ3lKBuFD/UqZ2KjVUgzIICzYHRuXadGJ99vdJMBc6kwCrqlx9QiW4P2j9fdYApUgo7E+cImJ0qD
eGNejrDhZtquHMSrY8QPaquGGQOVASbHab02vAMfxgc9zZ6uW19aoPz5SWxqo5pz3ZNfNdua7hBU
6RJf7KwFDwqxUg8JWDnpoicWUlIlQGENFeCfKSNBwiO+0aKqXpp4nlTVfn9GWRQFMQnQLpChObcD
ctOS0r6ogoZTnyfHqBT7Qpg7YWO2wBzCpqpDrVsa8ps7YIizsjGPoRVkJudWTfCpZpBsrYI2BUU6
e8N9usrdpRbk3Dc8tTK5tyJLawbRwYpQ1T0FmZXfgs/g/+Drp0YmUXYwrYFpCYyQutkWtP3hZPlC
HjdzhiUHomdjVhfp7LQPUKZEr3LVKkFowe9NN971jag2ScfVNdeNB73H6KKBnvx1H59izKVrmKhb
oOGPurnMPc43yQE1m9FYFLwjmIaz6d4e/CLyddv3kHX02x9g2fuRa/fJ6Gdfm6dk/0mwnrSPQUkg
sPGiRBFhGh2T3KCCaG4VmKOLofU25MltnFfb68uc3pLSCtrUIM/CJQnpyIkrDh3NlYpjjKhorduU
iX3jxLeda4CF3CmO123NHDZAiqSUGvg0kGlM7q6Cq9zQwRoSQLXEDMqo8kUeryHRtzJa55jZ+a1i
Ky+VaJcynJnzhrvSQPkThQ0w1E8MZ4IB8lamgFjqceMDd/ba9lXq85x+vb7Cua8p52mB0McdfQGw
rMYhHtrUQ2A0830a89dCDM9oyG0qZr593pSHfQPAAGisiyFU4OZQ3Yj0KkAhL+zxUetU2brqk6Ps
rhuSHnBSSIEfypKQJt1E8stOq+Km2WsOLeomiIcmoHWyZfq7sI1drMQrLVuaAbj8gi5GdoGxQb0a
76gpDiyxUICvHdoEI7fxJiRauS87LqACaCShpRh0c311l65xZm86gwnypHEwRdYELL8ZyO2ob5L0
53UT0weE/IKna/p9l59cZhA4U7QqgY3Quksfq3sjpOi8ORCxTryAoF0Uh5+cPfjTJKAf6CvCOy48
Xhs9VtnQXg7ATXWgpNvGbrxaWJYMgBPHAIwY72vUrBEqpwl2nHaxE/O0AS0tClBU22B8Y82afmv2
7NDofZjG0MnDcwChhBxVp3ioMuWV8Hrh+17ec/i8khsFwRKp75TwSCGGoqgKaQIC1hJvTHyMN4fX
1zrrJScmJldpFUdjBFqPJtDs9queu98VUW4dnS0RHl1GyPOlyJ+feEpvjh0qX/ikGPEhgwlkImSz
2rva7sIs+wowT5stMf/OfT3UKyTBAWQ7UDs/N0k6XH9MU0SgZd+g1bB1vHrhiC1YMCayvHbDnVQT
MXyxcpIwt5y7dnTb4PoOXSYJmHT4axnGJMRXPW1Kp4YRoxcrN0rCBFz7jk6PjfqtG3Z5Shbcf26r
wIti4NaEJt4FpV1TpU005J4I+lrDe2/0S/ZFpF9E5wbodIP1EkqQwl4on01LWr/P9anViSPWhmLV
lEYCSYm2hliDB7FXTJ61gbPBqM9P3vjLWs9zzo/aL0amoLnkXsAUyqivmGJjpVadc38gGE9o6bhn
0I1YyLnmgv+JJWfiKVGS9VmruCLIRuNLn1lbGnt73LUH3nS76/6ysKgpKRWPEgutCCwqZbpfVi+Z
bftWv4TBnd+vv76do5+fLq3IRhcCGwJgatQe4gOoBYATsI7ljesbK0Cpj0uR/38xKTlnUGrBw3qS
0SWMG0OrYGWxtjFBahBCiPsLaMze3AbSbRsdlA3L4KfZOw4igJIE0Zph3Rhsu7cGiBoF5jfvrg/7
5/KBhP3WvYGe7Xt2Hwf9S3r3ScHvP0/DiVHpTyfhcrAGSzhyE4XnvWp6GiROcxuVegT173hP9Wr9
eadBpJRcswAkXLC1kchNHFE3Img6/gLU/4q5LWg8nfzndTtz58DToKMGQjHMKE6TICvr86RThACn
mKX4wsrCvKuZL0j31tbuwvNqLjxLBVZwjIDy42JMrFfLxsQwBgJZ8ySSo0IW6qdLv38SshoQrzcD
8MVBHt26zV0Wv17/WHMnGaz8QLrKubALxFtjQ9oIPiCCUfthd8DboTxL6JKC7Pwq/rIycbXOA90B
q2ElKYZVbiFmwA2uL2Qm0QYh1V8mJgdXVzphkhG/tq0Fy9dNkxAVoUmBsEHBjOQh0UTy1bUGY4nY
fWltkx1K1N709AFr8+rqJdXdB1KJbiG0T8E8v88q3pdANlhyWHyapbluQgTrCpydwdfW/S77BoqV
wneGAPReiIQe8cef1z/olHH3wuZkYZoGLQpNh00RmnsVg7EDgJAb/sADL0iD6Cm+j/zup/gQm+hO
sjktoYen3aA//wCEYFCMgcfnQuQgt0dRJgV8v13nt/SHMINsFe3Ebygq20rONuu9bAPU3L1wKWed
DSIYr5IUOhizmt4DHI2lFFOZsN1BOTN9qDxjxavCV4yl3Gv2ykFP6d+mJt9ZV1thM5Qrgvi9D4HH
GY4g6Arjo+krD2L04x9K+Nn2iHxTnZqcpK3Q/CoLFC+giWGJAN21Sv3GkHZdd6D5/ftrYeYkIRnt
NlIiiHsF9rEN69fIDfJiQ5qVWvr5UYC72HODEZouxkZxg36jb+3H63/BwiZOy/1x22FOI8MfoJn5
96bKykCriPBz22PAZzNrfd3clHBVOiymNuVwhmth1mVaa0s7OnZFjRu11rjlA4qOmaGOISIVP/O2
SoN6LOPQGMZiXUSJnfgmKZY6fTPxXEe9D/UaCWBGFeD8UoeGsZOzGGhiUj6MovcZqrL69+vrnIl4
sAFSV4icG8hoJ6EWcxlaV2FCCbwYeJGwl8hcqovOrQJtB1TuULe87NMMpgKWX4zSBI6QXQfbvhPM
A+t122jh59fiQRoLfWcs6ILFqh9IG2esFajNuPFGpwXbl1mxBO6b+2LAtQCwiFBmox56vitV0Y9K
AgQXOBk0v9cUX4kWovWMq+unFvRzCyqjrmDSgpeS5zhCt0nX9Hs0OoSfGEva7LPbc7KcSXE30Ye4
Mg3ctaxyQnUwAcaIfZz01fW9mY4g/D5PqMGABwINdwQs+XecZKhQ+MhEnuNqbdeoHzvrETrUZQgC
PFCe/wdln5m2kCtrPv+2Jz/yib1sHGrbbGGvo+Dwo8DMcygjgZK8L1q/V0EaO36LgAQpaOVDsHEh
g5l1khPrk2NVailwhRasN/bX0Xh2s+frn3N218C3gu8o603T0OAW2liUMThPe8x5rfX0FccXbX+H
Vgv7NmMIIu3IiC3gx8CuOXEPzrgyCo0hZ+3yAdRsxkunlcdcq96vL2jmgwHQAA0kVDqNyzmtnPe0
t3PEBUCN93lZ3DnjUjN3pk4BsDGmatEHlx3jiQdmhToofIQJT3xh7atdvSoCjWP2o4rbEJV/P4vy
ha83syqYlHIcSPUAZJ3Eis4dslQhMInqydEcnI0dL6UcMxtkGkBFQIUMPbQLFKGbiSzNzRh1YQ5R
wtIL1KSB3MxSJ3feDEZMwTsisYQTP7AMl6ptraDfozb5TYt++CYtC/cOpGRp+GlXQIqoyV4PgB8X
yD6GiSuLoLMKErfvhf7cFwtX++xSTn7/JLzSIaO2Lf0AhLDImqosgWIaV0HxTN+ur2QmkGPKBJPn
uFrR556OtdRV57COoytXuHq0w5TQrqBUrJmd/aKl9/kEycQsrlRCgL+hiHke8MzBi0ebyRZgu8nZ
DUOb0HHUMNIWTurc5zuxMy1ixm5UWAw8z0EMLt1t05lPdtSDhUHLtte/3uVDCSMlqDBArgegFbm2
8xWpoB9xx6grAfyJwoE6eBdxdQhYXI++nuvvnLJmBdy7g9e0euPF5MFMim0HsqPQjZoFKMjFUcYf
goYZMnsUCNAHmkT0qKwGFPlryJE4ZXM0iua7SCpzc33JFw6DUIF0XjI3gqv9AjqjtR1hQOUWgZ1C
yz3p3e0AjpCkAcWoutjXvYiHv40BJ44hHRBqTR0mt4xKQOquCBrqbSq9P+hOC049MvzqS+veK1BB
6FMTT8aY6v71dV74EDjCTXB4gMsVQ7no2Z3vLDFatbENyoJUKfwehBSK8ewssmjJ33LWlnHkzL8D
shDMWWFsRv4VJynAaI+W19WYHE9z6Mk04y0wot8hX7hKsqIA4pAMn731pUETwVFHBQkTe5Mgye3I
VPMywnREC55JAL2Aa9X4wrGY+XYwAhAA3ieAg0xJyInKMVVSw8jYuZmvsf7IhPVWt9WX63t06fCo
gGHQAYUK0BhcyD6wCLANt3cw6qTpG0HId4MYT583gTYPuu4qmmfgDz7foNy1ijqJgYAv6hxt9sJ7
YoVCF66TyzMldb4cALcB3QMLz8RIndPRqBK8xZV81FZN3uz1tnqhHn2kjbaAzZzZG7D0IndHFwTw
jOmRcu0kj0WRwgHy+lAqmB/MSOLrgn3ajtwYzLVL7j0dhaTzD+cqCH9cgZRdQ82nhKmr0flquphz
/ez+GEBcyviAiiK+3uRK6XLHFbFlgE9CY77aeysIjyxcxpdehmoQ+Pt/TytK3OX5SnhT00FnYLpL
CvXF6cF64LRLT5xLAAvAo/IRDxZldAMu3vIZBgZrxQWRS9WrX7su31lJ/WFaiHxa/jq05JCBT5WM
2hdzGKsVZfG9o5H14MRrz+p9yyhvxry8I4ymDzph7wBiLfjoxVeAiAEmleV+gj/nAnuia0PW5oMg
QY4qIBM3Q7wkfngRC2EB3V4JokHpEV/i/Ds3o2MJNQHHFjPSfGMoGHRqRKgSbd9rRgoixf7TiSlu
Sfmt0XmR4xnTs6AQYttdURK0JOJtWkdgp+2CRXGaKQEfoFCAq+E0yOFo63IOJC+cJhvjlATuS3FT
3QwQVKFheygOIA1Id8k2v6Mvzs/r5+LimMvzoIHXCxAedAKngKQ2K+pR90ga9F7kp63p200Zqjgn
v838vx/9f8cf/P7Pq6r+x//gv3/wYqjSOBGT//zHMf0BFiP+S/yP/Gf//t/O/9E/7ooP9iSqjw9x
fC+m/+fZP8Tv/6f98F28n/3HiolUDA/NRzU8ftQNFb+N4C+V/+d/+sO/ffz+Lc9D8fH3P37whgn5
26C/yv745492P//+Bzo6J19c/v5//vD2Pce/O74PoNb6uPgXH++1+PsfpvVfKMxhrzFdKcmmpWBl
9/HPnwChhka0LeUqZbT/42+MVyL5+x+Kpv+XnGcFQbUEJoMTAH9BzZs/f2b8l5y10QGzROcOs1LO
H/9a+9ku/bVrf2NNfs+BAqv//odx7h64lnWQYePGxMMcxTtkdOdnTXMUXvLEdn2P62ur/GKxDEDr
0tm5PNuKNmv9whse246+ErMvIXcUiKwcfZp36I5+7fI0931d9zvF3jclwKsgN42HzWCItY5nFzpl
e1wzmq+VQHiwF1CfAIGf5b+SgTzgIXpj1uSQusUDdx5Su/lxshH/XOzZ4mQF+6+kSi4Oc8H4hmj+
/SZglT8/SapERMGlHXVQi9eGbaveg407RNZzk6TkIWLGOh71YAzBrxiyGDIb1bchHp8SpXzOs2Jv
VuRF6Zxt30RhntANJp1vMEEhonut10PX7YC9IJvKevL0g6NogaDrNGFrI9FDQ6V3RlHf1w3fD8IL
gXHwHf4r5fafp+7s0J2u8Dwt/ucCMZ8J0iEoT6gWvOt0gWgzxTGkSlxf66sV0dP7ZHB2ttMcB8Pb
s9TcFJTf9/0i4mUir/mnYeAcEZ1Bbo6XzyRER62pFXVfeL4GCai42miCHao6OnQ99ETa11Gmy2Yd
cA7u7bFGu149qHmMAbtkk7iWr3fVXqda4Da3ndmGWfl0fedtWeKf7jxQDyAmgz4XeCHkJXay873n
IFfLhOdzp1lZdf9WsmGTq/sOvVJrGG56xzj0dn+r9jlYYpI1uglHp842avVTb7XN0MYr3os9ad7A
TrhNB7ppuL3rjOYtE+WbFacPWNUYKZWfqNG2QG2GGDuVmL5TGM/l4N1iHhiMXY2vFeKr3rAsHJp+
XybKFw1XeE3IRq+VMMkxYFab+1Z3Dr0ObpWb0enX6i0vjEc8NIFtjpM1Xibvepp/qfL8jlguANXO
WuTUN5XuFg2VOzX9ev3jmc75Ff/n7oJGU0PUkk2/6QWsurkysqzzgMsqb9Gsf3ASnPvE2StZc9Q1
iIGZ3xvVfFDa9EX32A+SRN+8wXyLu/ZOiwODF8+5mrxY6tqyxt2oOuGYaDci07+LGJypIg2qyMIl
FK8r2/yW1domrdcuNbcR6ONo0vhELVaxa60FKM3RWjiYfbqiol0JO3lWtTAHwU5TIwOp4rDwxufE
bt9Jlry0Wn4wrbDuHVDpdvVWV7wwJh5aInR8tjnZMdBUUVX56jbuOubfvS4PK8058qQ9diVfqZBR
qUlx2+d0X9vpUwZXxRjgxrpRY2drq8WNZzJI8iS7PP6qxCmwNfptFhX3EWw8atz+aVU2lFLGsC/A
ok2sNXKBUETardo1u5K3Ow+k6Zjob1TrzlX5BsIqe5u0O1u4e2Jr3zHciP+GfuLQbx2mBpjK2hT1
seuau7S2oRKQrss3p2oPdcLXnCTHVqs3naiP9agGBrEDzKCGwkKCEfEbng4HpngbEZsrc+TrNfHS
MNYKzNyX+0SrUVkuw94BV1/qbaHrfnDT4Y7ooLsCTihu0G4V2u4DnaWjQarb1CSbLtF9wC4HX6Cs
oKTuu15G755vMHYUTvqgJPpNr+dfGsM9EHRma2BXEs6RtdmB0mk3vHQPtFdWRpRtWtat8rjaY9J7
RWm9VSJ+B2jiS1lloUdv+rbZg2s3zEm57eJ4FZvG+iNv+D1RLcibODuMnL4SO/7FGmcb0UezsNa+
1rnPesvvI6t6Ir25icbiybFBMG6YG6cdqd9a6kMEXklA0n1FIT+d1t4liD+Ol63QB3gWtvml0l7i
wnzILXUTj+4m65OfdmNthkFbY+QbZev8ZgSflQ+I73NZWrek6vEM6G+KMfupOOXb2EerEWy9g4y6
Tg3SVmfX1l8a0741o+ZoaexbrRf3fMhvQNl4q6tBxuMdeStWmgYfUdC7M3zFA7Wa1xGfCLP3G5x4
p8SGapD8KfmT3flJNW6G3L4lGEc0x/xGU14g9hVown02q/S7iNhTOYLYvbI2GRteaa3XPj7v2myM
bcTzlaL0YT3mPsStXsVgbnmZf1cc1UdfDAexfMoMuoqb5Ltulg95omwBjHvuvfQ7iVQfKlwYMyTf
VWLfljqDPkj0Hkfuc2Gj1mQpK2vQHqqyKH3Pqm/jBJgIu9q2LuJwhkJpQZNN7vKnyjVuuzjaj3b2
0r53DfxRFpNY6ax6LwsbmvjKUN6q6PCM3i+7LD/wjHwqWffKFChydSD8xQuk9t2e4Nw+F0r22B3s
TPnep9jcynzA++ymod2xTpxbqyqf6tx8rT4A3oG+SaVrfneI3VsT9XU39R4yIsI0EaiB5H4Lnmyf
svKNp8nPhCO7YVH2QqyqWTt5u42c4tBZ7nNspCg+GVnIQXIUR85WNfk9rbtVlWqHNqXfeEJvbG7d
5qlfZ9auYvzJaPDEjnX1NRui59zTNyotNtwpdorZuKFjDujxyFTCRJ5FRh2yKLr6y4WY9Tqp2fcI
UoIh0pZ0LFkY2YMeJNQ9AGkuaW1dZVUyFoPHMQSxJPNbBxJRpCl9dRwhcaGtVJc+VXW1Jd6Q+7Vu
Puiqc8t18gsA8rVa2M99rfuisL4rdbvroBCiCCfQR2b4JFP2KlX2eo8I47oeD9JQq8kralmbxu22
nKl+zDsUxh5H9MuIA3pM8AjzqA2Mqnii5pfaITf9WB37Qjl0nIaYk99H4MRvU/FqavnWitudrqVf
0MC5axsv9k39/7P3ZcuRItuWX0S1gzvgvDLFoIjQPL5gUioFzgyOgztf3yuy6p5WquoenfvWbdZm
5+WklYSC8GHvtddQhBUDwqf5o2mzDyaGePIH0CHso8zypDxqu7vp8yFxyGjC5tUTNcpV69I23R10
DInljRfgTJShsd144eI00ipZ1yBpZiclUHeJZcAxhslAIa6JQK5V/QyAZ6sn7DGH7IMFkTikhBBs
3q4UqhG3vj77RdoI+5ltFQ3SPrhNcewF385ZtRPOJgM06QVwLfsVFqvvnNq7yhScwnEP/Psb+pfd
wtfyBo3D2aGDY5jCvxS2TV8CfK0Ry1yXBL77D3zhcTZfttQAyVtjR/dgfJJQeXlI4H/Hp2SZrhl5
W6w7Jouoz9HP/K9/NVy/9RX/auu+dn93XYP/fW3ofmsE/7MGcfOzO7dW8uuv+r+yN0S/hBf1Z8H+
D71h/bqI31tD/MCfrSF1/4DjKpQ8gALOyXEETd6frSFF+weoGTUnePGQcPj4ev+rNQz+gCcAnMcC
cPfP+ZgEJf+/WkP/D0AXAPTg0wVgF5D5/6Q1/BurxIOAGdEV4EAxoGq//orPNXQfzGtWIScQbC8b
VhyFyTsnqQwdXizo08BrX3wPlb3xD5AI8Tc+EIBQC9wKvp3H4018quZBswDmhlQ4oHvQPENT9mW5
C4H5eIPJbuguLj14g6prmJFny40Zm/q9btrqRuUuTPrssuuva9XJ28yZKOr1Fjyfppvn26YYht2n
7/KvNf+5+cKx8eXvgh4fTRCHvA1sT1TL5+b6U5fRZGWJU3rVYaC5j4yDwG/WA3PrbmtgCfToikWO
SDCd9LbgbEyrNQPLgy/j9VIGTdxyp7kAGtFc2p6rUtVVei/zyUuM4tAzshqJUUT2ce0yBJSarh9D
4wZdAo9gsVO5TeMqm3ES2/WioiK31iUseTddGlK4VwIjquPitSRt4fq+Kcia39LaytJiEEjVUSxv
76fM1bdLZYl9QE11MAvcecMGge9pzywZ17YFQr7DogZfTShafEzTWaeSSha5XeGkXm+3OyJl8Uxy
D2n0U6MvVm/wt2qo6Y6KZYIjP2nEEMHPwT8gZhX/Ok60TotMDEtIgspHBdoZ9YL8S42y2MnIjU0y
7kfVYtuR01tLEy6lWZ9UPtf7tmPqggWVvpgdu91UdFK7sat4xCrhHWrwTNEWuPqFDNmyWbFBrgd3
8A+9UXnIC1LHGcLjDvPaOfVunAsvxcQFHjNO6z+2cl7OZydujHolwd5dxva2670BxfgS1O8EzIIN
80rnqnNHu7+iWg4TQl1yRC8fcbVbdjj4C1LpiKerDPVD56qiCrO+kPRyHldYd1AKl4kfqA0DMiSK
iCBbwhZVNNsFmSbFCylbD0403PgVmgxPsvbSt/tmeMbOG1URBuNgg8of9GvGN27VLnWsJtTSF0BA
BhdgtAMziCMDE6s80bWZ0bKVushhdgwySzLZ2WJCDVjXfcxJTtCDteVKE1nO83Lhlit+OPSQRhrA
C2eR+eUEo0OoULGk7XRSVl2mRSf9PFKW8G76oQfZJ0Tmu3VCtAcMD9zcXnCzaC1jPkj6zuxWXE98
mfrngrgiNrwnT14runvS+Qg3hXVBAU+GavxwiwyFn/RscO2h7DLldlE5VDsDsgRRP7Z8r8SCNEVY
XkDXWVIbdauLOOwPZ/TZvl68PA8B0ARxOzjVkUlves+CvEIw99xmfoQklP6J0gq1Yk2tOoFnpW0j
gqxlp4FoA1qgpMoOnVbnfsj9nG8RsePEDa+C2O78emPTZn7PsemeYLogs63RPrZd5/l6XxII4cNq
Lnuz1y6pfhZEBvedDqYl8bTdbKZVkwbixWkabeylBeY1o2/kaoW8mVtxKVukykvQ0/0Qknedb+cF
YdyhW5v1XWTU27heVSZS6Px+rb0s9Rqr+rBoBoof9M8k8TsZ7IlXWg+5XyD0RznDqTF8iNdeuuhR
BjtsO18mdeVCthC49U57hZJnJ+w1ofACVqGFRDYMGcrgIDvWXzM5o14mdLx0/Jzt5h6N3Vza1g4x
h3y/SvTbkRH+cBzWCm4/3Tw91q6oZ1jxZAH0vaubeKzy7LCxy/VkqwzuLUWpdiW05wDyp3KNAwf0
w4JMVuTM2pCYetqkWcPKVNcTjnbfWnUXljBRg29Wud4ugrY/oPgY3/XQ5m9lTryLXrf5nJT5qntg
cZjJ452tAvKMQfSQ/Epjxph1FEfdiLl8woXXX5ncLXZlOzTgMHtsfatKC+HlppEvfdmMcPThwAuE
yaAtmVdWPldj7sR1hQAMzPHzfqf5Su4z6ayxclqylcwZN2QZ6EuOX4n2JaATT4QI6uGy6RoYyBQ2
sAGExvQ/Gq34E9zOwQaYHLrmkZUb58YSs1iADIppjdEv0p3td+SJT0jKQp6ye84GBCPsGoPN5m10
pF+htnYBjyBOer2SbPBP41APehcYv8ahamg+7FVV937YApahEPxUTkpX2u8DF90gjLTmK8dX2U8/
d4UX9jmKXOEtK9r0yhpE3I49ut6sAinHCerplFXNtO1zOT+P0tjvDW2z3chGuLVgIHUVjNa8W01N
t6swoC72jimv/MUoJ8pmSR/0NLENXJbGTYfXB4FfK6B5mnpEpYhxunD7IftZz32LnY7bnye4AzLc
ip1wXVxkzfJARhfF6mL3MFwSemieTABq9lYj9CkVrLAfqgCPEUXV7Cs3t35Axssjt80EzuhWfBR6
hFbT0dmeDaO+DPxMnJATg7nqmq2XhruLB9dYuj4ixW689OQINvfkwme4akd1AYn19AYkwNShCyGc
FUrLa6sQ/7/SGy0X74osnvJD1nPLg2oHcsq0hLZFb4gcz/SPodQV+qmxpmELiuSA9dFkG9OunQlH
VOf5dSdsinRzv+M8sttx3WEjtyqcvBxNLwJeehFDU6LEuRMie51xdcynarrmg+Z6axzZ4Ikg/8Ir
BZA6YiTVQyZRyYU+0WsyDZ1kMcmrdQpVTxH3KBjuJ2ty5bGSlf2wugZTUlQMHxS33Y3hJH+rUK5u
OUzX5wR83n54Gmupbmdj+Nta5exmMgXb5aZbcJ3Bk8iHZ1DuXruqbnZB48FtDNlW4wbObSoL7YLr
o54ak5ZWVz2auvEOSuD9M+qLItSW6yUNdfBSxTwN+8rTw6WHHHbEYvVt/w4f6OzULcuwGUdq90fQ
nszGcUavSVrE+D7TJeN4zaqGT+WaKWz9TNlphSSMt1wYmpCu7ROBqQycH9vx3pIDDgYfD9hn+Vgm
wvJrwK1s3iqkmrwvTs8TFcz65C3L5IZ5jY6zg+IRmCFh97ZVds9SWuIwoWo2UYmx2lFnTKYKXI6D
O1tLG2LV2xu6tHjVrr3alxBWTbtulEEowKHZWdoREDPkVQahIa5kEsqCoWRZtCWfe1O5awj6Xffi
idF50hklMmxIVl425ejDKR2Rs1vHKeYh6lWX71Ek2b94G/O1K8rmVIJa9woqB8zGzTTCEUqt5xFN
TeTzgBGOBt+uGXe1MXnK2Qzf7pK3L+7SNW+DqdcXimJvaztWcyuFclhM+6lIZ9Esh9r0696XbhCD
VFTfd6UdbHzSZ7hv0eEDRVwmtQfm07/kTjX9tGAnulOmwtHieD1Ca4fKupuVNzsRSJvlznGU9WDb
xViCg++Dcero4L4BR+FEQdzYK+QwxmDf1lFe9QakdeB4sDR3YGpYe2W4DA1qVEv4OZR5nFy4eVlc
u36fIcKT8PcArMnbyq5Zyosqvw38zqaRJ7HdsUGn2CKKbWx7OPuODmOT1h0FuFp7cFaeOkIuRdla
95ZlFfl+anp2ys3EEc5emfoBfrISabEWFq5l8zlWgnjbPHfcXeBP/NiiWxtxpxerfmvP+L9bz06i
fRuBz0GhM1BSbf9pkTPdZ/0CLGvl6rZH74VjrwURNCo4mW906w8nS07+Gq6mW19z37MuhO4Ru9TO
QOmsLNcXYu6LFL5aSxrMBm60zYDrNsTm8bcggwEgmpc2seEcR8KiUEhDJsZPpHYspILiZLqoBjFC
1dshmDR0ioY/LjCoPI26KGGzw8ym0xhv4QQBiaAs82NAsjXOXMvKI3f09TZr/GzXsN7fmHIiCWlx
ymWGOT/cmTCc0CU/5f4oMAWi5N4w8GTDEcUssNAp864mi4wxcN/2MsuGauMMdV+GnWDNNepT60iJ
NQMh5O4J1tdQUHEclzdIUBxZSMu++EmVkled5SIRiIz9ZT91FjaGX17UTPnPZbd6qbsW3a7BbGjn
oiC9q3Mg4yxQ/dHqpTx5zPR3He2BuPKCXSmvsGi4dBxoIyq5DvfpoG55t3RpDm3VtiRMuwlT1gCv
P2sUm453xc6u+GiFbOiqmDrizJjN+HRsy07cNTWKPGAu2uvDcfX0A26zfksmXl5YMxLIQ6uq1d3a
r+xiggbukYn1HDRhXBxkRJ5G8PWqsFl7b404HRDH6WQFaGc4QK1QZBXRocktfnSy0rnoMUg5d1IO
ENJM6Z/WLNUPVUugmB1MtZ/8YR2feE4ZorhLJGJzX3qJcFlzXJWDKHAcogmWgvOgpinYjjVbD2O+
NI+ZmdVOlLb37utWHDH2bUEkNN7GXjyE6BLlnorW7y4rdvahKxxY1HTIQk/LwlQbGLlW+9UdimsL
ta2F8ZjRiU+AVRJZY6IcYFlXlUDINPjNQDEhm/8xr2O9bUfuXXi91z/1RbY+5iaY4a7nTsnsCuCS
GLKfqt4rQfwzzZU/5NVfpkJ/MQj+MwzrPwOo/l9jMPyKMfnvUapIja8/XrvPMNWvn/gTprI8/ocH
kAPe+oh4goPZmVn1J04F+fgfUAYibozDpQU4MwG49RdQBQrD2Z8OwAiM6kByOLtX/4VT2fYfYJyB
Qf/LRMxFwPn/CKb6MqxE7h8/u4+CWQZvRIzBz+DRJxCmH5bRo1MLE0HEb/gY+Uz1BJ/Mdn5CzMmV
7cNt3RExyxlAejT3lRfDYhMaqJV+4Nr+zgsCeobfQCH+6+8BtHBmZoBMhPHz738PDwYkm6+eg1Rz
eu11DLG6HMqRrvsRNMF9yVlSWdPBzqcnmE1aYSkuEEAB2AUsg3HY20TfMqztOc8i3pUvttaR38GV
w6URCvkEPpSbAf2/JvNBtlY61acAJQGhOFrQ18BT8TwK7DIcVSNmOQssj+PZWFZSl+eJiupuHXYF
9t0YurDZDVWVTou4mhetQ7qIKuETJoXAw18oov9my78hQ5ViOrQletlZytr3NDjwpg07drTG+7yc
LiwPox5lkrL8yNUScfKjqli49NciO5SiiCtiRVp/5ACxSAMdy00gQKOYqmTCnGVkHz17BXsFL2JP
/ZMNuFoOTdjy55lQjIKuiu7YwHp0wqAprwBRgGTsYe6ug4t8YUlWmWgeadpIgAKki5j7KGuUORpe
DmPaEz/h7k4VgErQWIIukbb5w5A91u0dEBLULnM4nLl2BjqOU4d0SvyxgM6X0DWPmdhnAw9bd4Wj
R3UhqUjm7HV1gHU4VVjDa2xMYbeaapHFWd4mOjdhBdzMw1Vpd/lT42VwHoFPnaedaPTqUIp8b9vj
pRRm2+an3jO7rso15HhT6HbvFn9fSvjcrQ3Sly33MGKAGMjrsYTX7fDgrNeBPr+0JiiSPICz1Dzm
iWshqISjGBcm8izQr5EVugrcOlgD1EQASUHZcSBC7qICwzfj3rls4w3Sj4tRSkBK/Q2AxscRVx5S
cpw6Nit97Wh+JIMnwp7Jq57p61pWz8JaeYT4sz4ZAVyESDU8BIufJ7isaMTYYzcgNFquIwZXEoup
WjQPF0d3W6XMGtOyAicMtlg+5kQdZJ9r3yyJk2cpzv67BZSHkeDGA1i5RKJWl727xlDehQjK3bOM
X6KPSlr3Y1DPk4vEXMx4sK8KMNlURU/lepMB/Kjqt1IuYb+ozWI3u0xCyMpflcHfsbxR86Nwb5Yh
D32Ocd2CtTgh0SLr4wVAyUoQMTMBVnSBsdZ0k2VYMEsVAhYL7TWtVRaB7BsF/BWz9mGVV7iY4n5a
0w7fV3VobPnQNMu10/xgGdspuIg0fQsH/QeqnY32gCrg5et2vawA2KSLmvxYFt6hO0+zMBuFTjAp
xG4RrxUbwl7d0uace/i21HinvnzLxxuntfcy20OQfek78B9mdyU9M+G70FYFrAOrlBp+1xhsirss
uIX707byfrTyzgRHf7r2lwxv+7wIrhDC60MPu55/1PsQWOXDcLeSR18iscgp0AkdrAxspw5RSUWY
2S/Colelcl5Ie1h6ghnzelQGgSQSIJjhR9qybdUfp2KXQX/OJAyJPYBiHv7+Oh/xqVU0I89j8vnt
TFlcetm9mK23stWQmnSYJpPYePyQ8RvKShT89ySnFx4mwxNm/qxk9zOS9pAcF2X9rafk3ejMLxOg
1Qk7Zy0puDD6OejnY1FiGGgAYK8njnrKQFlRjw/ViqBWZ8a3m23qCurY1Z5P3BpQnpXTm7uaJJvX
xA2KeO7eppnedtSeQl4W955n3gvzAb+RnQcmggakfD6cGv7qzmjw/PfAuy8LTBpzUHaqx5ylBfLI
PBuAPcx1R6iaKrcLfcAm3OxQqp1YSdIgkBfZOqK9DBI5tbErXzv2BolaaAOeNuw9y3CsCHps6Qm6
/t3MFjieQQvPuEgxYL/g/XLhaIUX3YsXRyyx3XOkbFTrnbTZAeBO6Mz2pRmDi16Ii3Yy4BCNrxbL
d7ACjpFUBaBO95EQaDEkOaze1YICvvZOuF4j07YPSqpNrfy9M+YXZBhfMSFK+JJhWGq1x2Ih29zv
3/gS7EhVbBRQuagJzNas81FyfaNZcVEK8cYxLdCCXNdjcFjN9BP2SCfYjm06pDz08tBiKTVDzEBx
oR0m7+7GGt+lTw4IxQYkRYAxLI0Xw5LKB/hRb8eyugZRCY/azvqyZX1cFM6IvEnvNCm8ZD8LG0fu
MrbEHla6m/c3gcrugbxt+oZALYffqCexr3l/4TQwA1zfOYYmtQr2gpYx0JV+vGMAY0AjSOrmLlsU
7JFHnNgGd6YLpMxstPpRM4nLVCB876ZTIpaGbeTUbIeabCzm7fzpRvj6gPy/lAxo0ye02rTYjOt1
PrwRZfURkxK4+5R2vvNReTsgej9rdwhB9Ukr5sLoDmME1ga3bHgNZhbPiLU+33PNfY0JhhmquIeP
MvgbERJPIl0tKfWLqGjmyA5AkEKZ0Th9unjAUT2Q1GFCaA1pM8rryb0p6Gtfqrjvh7gWCgN2KGjH
OrHXe8zewOegEQ7OeAWb4gyB+e5hHUGIMjyp5yPQm3Fxdxpwx9Bh0GGGCGVQvMzWYRCo0NGYC3ga
MX0DCBgWS1HbDbu2oBtO8U8ij2DqnRQWibClxIgbC7adGrsvp09BYEW1Y/+c5Y0DI7DOBV+KrBuO
43Oe0fhgzxhAGm6B4R82pi4EuoJnjyANTEEdUXWgat8Wcsed1xEpUNpy7o14Fmt2CSk8RghjYk/P
TY/mFbN/j3ZxgBjB3HqbOkTfmHvZN6mNxl83MAgoQ8J36BBPbY4jH0tzxAalZSSnj4HfBAVuaefo
9SA6yMeGFykc9kLRBFHHrNixEZR85rZWoREi8kaMGDA6dTECaB6q8gVcgtCWPK7XOh7IGi3uvTs/
0grckMFJjJuHNWenDPhSgFUosmTAON8bE95nSYFEPvxcZFE3dVz3rtMjYJjiHqOPaEZd2GscoZa1
q3DuMKtIJBkPTn6vyJle6FdPWm8t56Dsm866ahDwveaWidz+3hquuvlegAqX7XR5b/JnpyOPLEcQ
fW7pyCrJTvjv0LEB76aY1nlbV1wZj7wDdgilh62J4M56tT5K9u7kfVj0yMH2rJuphOMnBYsjWFmq
FowonSDyXBOtap/b05ZUl8E4hZaTrrhUezqexnxN9YJvxH+cBQhP574ZORZLvslFkOJ63fm2v1Fq
CskCBk7tb/vZQos+JCCKbEUtNy0uWNT2qYfSZpznOkSHGArnynL7UM3VCYx2VIRYQOcN6NTwwG1T
n4rY8o/tmQkinGOwWPH57cv1fjCX3LLCccZqLC60VV+OnISm8EESwnDAYBglB3A7calbCqDiWyCt
Dbh4D7ANiFgNsJnCVG9qQx70iCCjYecMe1bp0BMicVkeavOQ1XsY+EQtb+Nhhb5cOAfJXgiOpap+
HjBasS4Bm0aNepPDbZan5GweQeq0Xdddgx8kPY17G0PLogkn24TzRKIWRekwCzD4nK0WFLnJ5Mga
UETsPPTAzFw9KNjnW7998+iPirapu/RxqaZUCXxmuRHOg+fA1baRex/ocwnj2cZ9p2t5oct9BUE6
QZ6h6vDRa72b4ZXfaSsag2Ab4KcCyFPDrPZkOBQ5aGKKpOD4utE6tTuXqWNTkL1jYBAAbiTmOuee
KE8YBmrAsaLAiNgb+b2RJgmc5gZEuPfMenEn6wMCckg2p6usrfuokRRYoBhuJ3fOwn8/0P99nP9X
5wbPWPecf87+plarSN4Dicbsr9zlW7oFUXFjwR3ku8yWL5T7Xw0ioxRuHRSsD8gnf28QHQmWmm9X
NAahFNf4EfHjE77Hf/9ZvnvIuUv91BXPzZQhQA4PoZAPBuwVswdYqH5jQvWVh/S3j/Kl97Ynn9ld
W9MYFNsP/jFcixc43m8JmMO4NOEQBKPuWO2Ln/43KWP/1PR/fodf+d22lXs9an8Qba8zc4fAz2/e
3xcPiD8XAwPDiiBbDOJugBS/vUBQMAK5ipzGMtExg05HsBC3cWRtmnR5pN/YbX2Rff39cV8oLq3b
EczsLAcpf3YKWk2S0XCSEY/Pnjw+4i8wXdoXGxAj3ySY5989/h+Xy6dPe94an5aLUJ7FtI/HW1v/
cknsGHZLLOQxAur2dgToASOu+Nusk2+eyr4Y9ZCFUFnVeMfLHuxQJMV1K9jJMbI+knHjyQsgm4OM
rPjbJMDz6v/En/tz3f6fj/s3JV/DVrVMeDCag3iN7bCMs52f+Js2MRfu7t9vxS/a8D+/W5DoIW4B
7OVDJ/L7y/UFWcE+LmlcIAQDX24ZjxJ+girtdnUyIZb9OzfBX5rKr5/v8xO/7P4l1zUoAtgeMinv
ILnYuU9+ujyAypPQt/weY/2Ih8MVTdSu2dFNfdMmoIan3XfGl8D//vaeP/8dX84HZ/JmHkh8cjAQ
5FbH2R7pCjzsNm4i5tC55HVaPY8b9fididg/bt/PT/5yQGR61rOFEO7YulAJTdUmi+2TSk0Me75v
c6q/+5jndf5p9xSBFjjt8TC9XHCUufUqw6x8c715881S+qdz7/PHOv8ln57Ug3hf0x5fbLmbdsHj
oNE/xdlBR05aJxViVvYlT77zJPviFPb3BfzlLPQmiSy9843F+8i+7HcUobh8CTkNMepccTwE4Iel
9rdGXv+0TT9/2i+HIgZKSzdzPHeKz2cSxhWQL8Z/nsGwWPz2WPinAgCaW9zL6HZ972+m2W7FwHRq
cB5FS0ISzPuO/kVznV/7SbcrL4JNc84I3TS3y7b47ps9b4XPWxYcSw/PDSDlAm4OSdfv32zb5VBZ
LCONxydgLDG9KG6DJDgOOxqRbXbz3RHxxXMIiqjfn/fVQhskD+A6Np43p+ahSdCnhDqqrtj2e1vr
L7rXv551TnKHQhs6268HoDO5CwmG+XwMmKS7adMi7h/bxx8aLoLjadog27aMv9kpXxRgf34++FTj
6nZ9wn+5DH7aKbypxVQRg51y8PbLpjrKtLzBWO/7jNeve/L8JtmZyEscDDXgqfD7N2ch9luB4Ivd
n8Icf7wD7hSk01u2XfHxPBbRe2un3ejff77z0v+6XM7RPBCLw4Xjb0bG5cpGI7MF2b+zBi7VA0dD
1z6ihSU/EQfpteX21wP//3gMAl+cZ//9eOz4WovPs7Ff//lf6t4/YAgCr3YOlSFFsXheZH+NxjD/
gnkTvJdtDLhgDHOm6P81GnPcs4L3XFdirbgIcMJP/ddojPxxLhJA7+awoMPvdf8nozEwR39fJQTS
bxhWYC6HuZ3rw4Th96XJQXrIVSVTJjVxt6qzob5q3LLOrgZfBDngGsBjN75XrDJZrMbr3iGpy9sd
AFpdXFPdO/5xBul63K0uvOFfkOrSBtdLAFOdGJDynGDwz9VWDH4V7Me5KpfUy0FPjZa5y+wLunZF
/1RRq5CX9szMoKIJolFMc/hguxUwOO0BkZ8mT0B3syJVErOm3FvEo1sNM/g3tcyzi3wVA7nJQPTp
nu1uXAkmA2Xl3U1lIXNE5GUPS2XrzSSzNoVDyJvUpcxizTtTnZDNWpsP33U66YB6s7TLVlOnBKiD
scVsJ8vql6CdZtTSLK17QHYXU7DY8oVZpQViEVl760nzYgbHVNjdao7doEBkRhPbUPu5k5BPP9GG
dYgE8I1A/+qRfD41rFHVQaFjHTfaMJpfgU2q7U3Ws5I+KsiKVyDJuVOUkMqWU7b1h8mnb03vVGzb
uLlqX5E8EJiD6lx4f3XL0DoXVVGP9Ytfdra5xa1YArawM68CxjMEOQzPWj8/T9YE4k/sn9OwKjCM
DNhH46nWDbqLcO5r6uQRscGvmTZ09ekAZELaa0W30u/KfgWHuKzIridaOD88P8OcPeKQWg27dbAn
crlSViFBTkA8N3m4/yFDC+dxxrB1I3mQdR3+cZqAd7StDwRPrU7mjymdVQV1k5ph/lGujYIBWF/J
ZbqbtarICdYMpTNAsyXBw6IKxIsylCQQ9YlQ0wUtQFShxjRYeg9TS6HsYLaBGpW5WQ8rAEMRhEPN
CgDnpqo60Iwad+2uyOCU7o5NrlPsF9cT6x3sFyr6pqcBRjsxg10zmQFbFu14RbtqaIG2ILL+MRt9
2l4PNIDdhFpUzXe27vBXh5PxdXXrOsvc36gpGFFQT2C3dvEaBAs9EkEK9+AhNgLTZ+ksZr4chbXo
k8+16pPMbr35o8odah0UKUrhIpnOokrYEG8BTAY1J4Vfe2dKtWkLi9kKpQ5fhJc/KZ6Pdn5VqMKr
5YEqAxsSiGyFKDIwwKRl2dNyOTtt0/qoxTC6wERlcOexILegOjuS6J2pi2pJWOaVZtc3vcnfIP3w
INvDnNIgowbptOPW67x1t5TAiMCzqiDkHicONNkPRsUijm9Fv4I5NoC8xioCDBpknEDu+Tiy5VrY
DRZIvLCsgQWWzPlCw153Y4cPY3qa1Mbi/s/a4rAUGwdRNLd2g6QejIlWWpAfYA12waauQbb9yH0+
BE+97Q31xwyOl3XpgzOnUtAV6+YIbqRTAdWzLIqhai9sB8KTYXKPJhtzdQljPp/fq3Ku6R2btaMx
KMFjWsC+vLeOGnK+8tayOiwWrmevPtjZvJB3MTgdg5qqq8oZDuQC2JeX4Qg6/m/2zmM5cmRJ1+9y
9xiDFsubQCIFk6KoixsYiwJaazz9fGD1TJPIOszpOduxNuteVLOcEQjh4f4LkCpKt6Y3I0XncTFI
wkbxBJFzb0wL2iu9XgB26yCEORNqSloEoF9Ox97R8tDfZKleb6cpi4rOFoRRra+zSYBiKjeVMD6Y
tRSal1LTRskDEgy9eRPVagG9rATkPR4478QuhBEt4BurdanUXUt9OxYXRiqa7S4GHlyfjxYH72UD
4796VvwMtJgwFpmUOkaTqsK5LNSTcVB6UwC3pbEXr1JVU5OrKqhTiA9RXxf+j6BuO4PO89jRMAly
q9zI1qCZrihPsr6NI+rSTgiMoVn7iZD1jErq4ws2yJjuWqXAr9eOhGzo7UZR6HprIsyJjRb10bCV
UHYfrwwgysCfQoymL1LQlfGTNNWG1678UMvryw7Ma0itvY3qXUYGIzjA+GXtctCTNMdxtG+1TT1/
+rZP/P2kKBl9zK6OzJnr0JXaPtGUqTnjzTVG6AorhXE5eobvUyLOQo7tBujfsO+xbo/X/5cSNeNv
zRMyiW9SIjbuy8sXxJCk8RN/IYakOb/BLwol3RkdhIbP32kRFDUgRNjDocrwIdDw32nRzIfjbYDI
GrkKHK9Zs+GvtEgW/8NAPhSNOYTEYLcBJvovzt3V76T4Nxnxz5ony9oA8moW7QJ0KxCh1HTys69Z
US8OoK8V8Ve9nktt0jaKbf0KI5x1s/Hl9SnN6+Xr+Xc48E6IvIAHOhLhLaMesp82/cJMwtVc6Oiu
6ng/mxXwBGqJvrk6VVcDZPU172OKTbwBAEOhpIQK5hKDNHE8NsPoP8fJaI1nceXJwXniKbkFqzZH
M+Tegl5QOFokBp6n7Ao9HZLxUTU6iBpmnGr6JgFvKby0mW82t1GvCPxkWlixYO0aLfVHGDdKZsx3
VFlb5QPI3zyhuV+2aAf1Z1EuiAPNLpCoUi5cx0ql5qVdRm2IdnxXwIVJXb3NphIv2zgLqsu2ykI6
+2lR3hfmMIQ/c/jFzU1uYTq8HtOs855Kq9SkvaoFqE5hXteBq4hJfmZgFQ3wJqa3t8utQqDpJ5Ue
FBD09AaXbn59CHUyC2fsVORbfCMUUtfoBGVnNRyiK35X/7xUg2Q4F+UCrRhTN1ukmPp5sioxA3Yb
VzUg9VK00gdRD2rI59XoPcErqZ4zU/efo7Rv4d5ATzpXRQwe58Zq/7PsQcXZfVEqe7URsA/W6qx0
k0St/JWmZhlG4JHWS6vanHA5bTAW3idkbes4CcJtTFnd2+O6HhmupY6xsEU5bc6o0G64iMfODDdp
1yjmqmmtYJ8hjYhqT0dGtJH1MfPX1dh4+4q8+m6UpOxaSWnca9SoBEIPqB944LstRxh9qQsQPbFy
/xIwthz5dMDHwYoQ9spTGbonhDn9xhiRaKD8jf8aLUbYEGLwEIVJVa0gPwbrLIiRrFMx+ZNWsZHp
io/8dwqzKqgEWvUKqWFmV0EERi2Ca3qt+iUYJQ/tgm5d+AH4A7mr03qX60H6owxkI8GeJ6bbbapt
/QoDPb1Rw8x802FKxA448EJf+cCKQprIZvSrlSYQ5sIYvKQwu14y7Ok8oNfG1Dh6KkqhHRUs41Un
ioLn9L0kADJnUpBqQXVgH3pRgcco+oRcFZmQWOoNjM00Leilh2i0NEpayQdS2yBsVuMgSBpApCQw
6YyVpfcqG1WcXrUSufdV2k9A/F057wQP+TBsmbttCa5Z3ghBGqdbWJCj6tSlVHmHxsjjbEferkZr
H8WA7LX1CumnGsRSeYN+cS95jk5XMcBGAjmWyi7KUKtXcHFS2ZGUwNPXogGG57IeFJ/LUmosxR0z
TPPePcQyZCeMPVAWVQ2RgI5dYxirMlRo1tdRjSyOEla+vmmAn4F1ixWlLg8KDJaapVSOxlUkBFrw
WNUTui/qlInmVZOSldDOziItBIWPS8FNiJ6H9oArK+SYaWyRSYLa0uvXLHNN3lWSJzFHfZDR769L
wbtUpaHRwPkGcXZRq3qZXg5A/rVbkQeNnWZmxZ6hVH6oTTUcrywtlqfNkOvWz9Fo4mc5TZJHIfL9
bityIqhnpTbRc258cXhpWwhr22gsKsxy2nT62asKEh1qhW7OT7rnSDjkHchoeqqFJh6MAnHU1SgO
nrTj70CqCvzMa9UgcKFBa8k67aGCwDCDAVs1dFIl7uRVbNYebN60bAqQ5Ya+ngrgWRF0zKZp+EhT
asUPuagUNCmBsusav8mgr9JGwElipQhCH6wFsHuD01epV7uITJb1SssiPdpnDbeGG6IpFW/zPGpb
V0CTpUeVsUMB1BOsWnP7LEPxQgsrOmvQH6pzINnIrsfCVKCaUQhmCs0nSUyYeN40tUK9qnNUSpMs
ccfKy8AUykpXtI8TDq1gQtHG6nrwhYM6kH01viy8xpWaAVYch1xDTKBphGklgBu/hDPiXUipqqaO
buKAShzLwFVlVSe6kJwpA3okUNrobUBq2GZhhia7Eei0yTk1a1/fC21xMenDnedlF61v3BRN2K8F
T/pRKGm29qFBXNSDHiI2IV1bknEIgCEAtRBus27wNmDHzUPvm7VT9FK0GWR4EFNzMNsiuNGkYOPV
6S8kcN+nSu1WTZ7n95IFrDe2/NzRsxG2VqGLuVvDsrT9zjpYbNZroSrvIGfA/dQAr2XuNKabONH2
w6BdGlp7Vwhg31pVh8As6YeeLUBfPYB8O1+kZnERKgqNoxQixWQB54GQw8rwgOKoIFWnfEOJgJ83
lOdhbH6CzHrsAMgGgeBkIZcChUnrchT8/FrVQfd7PdAm1fPfTC+7aovEEYb8F7voHAiXthpkSHCT
lRa7JPTGncozoupBoAVWEe+5FHK7gGhaJ9K4b5Ug+SWVjXcRqcF0E1MXcUy9v2+16EoouaMs3q2u
EPNxBmDKq15ptHWKItpZP8FwoKpSrv1cv49aEoDWWudSe1G0+k4M08nmHUjvfwRZJPCof7NmK50q
FqSNaJRAOaEPC44Jj/yx7sVk3xnZT8+r/XITgBndCyYs7TyvTKdqy31qVd1rDvr50KilfBZKMaAB
P67VHWX5cGdaLQBj0eRm09tCxJkETuUtesNeujI8Ceai3IjCFTRirgAeC74FziIedvMtxw7JVVuq
m8LuRyuVV7ASrNWEuFTO4ujHp2wYYDWrARC+yuBdrnm53XhBfyZk/nQYE8pOapLd1bzRVxkv1VWB
0saqCkAbtqQzqyCNYL35serg9A6cyCygqlaZ+agpA53uDOSZNkOdSoFibNV5/l1ESSu2S03QVFcv
s0bYZVaT0ZlTIIrzERBRXukpyrIiOttKPPxqJAo9SMiMeq+tsq6sLrIeDz6ljaO9HJjGHn/sAJUl
CxYLdXWTn55rcRQqkRvS8/hCK/xkLetpdw0/6k7uPWM14NQOBxWaTb3OBp1xG+eVF24D8bbUe7eM
lX2XgKGeav5n1LmvW8PiWmtjMpjYgzlk5D/lqfefABTdTiB56fD7Ox3R8O2kJpA/gaI4eg66F6fV
9KLX0w2vxXgV9BCVdBM4r84RBf83MFGiibbUCn9SlhoBegNlAzXknctm56070QCDK2lJydOvJo0L
R8uutAlJq0I6tGAm12MDCjVTWh3cX1ddCI34Q5+k8kwtfCjbA6cMhi+wpHaVXOGdEKYhdBbJ3GJk
WL73YoYeyphYYHEyc+Yr+iMEoVwnpZ1UYy+BJWuj/DqxwupVz6cSS9MiODc75XGCSjkCg1KNx4hV
bDclqOFUMO9zZFnXkKD9dRgJ9a7uhReRTHk1kBq8JXqWqhverigAdH21gcpznhXeQa8zp6mScxiK
IgdCfd0CiEbd/4CbBgYQjfYQmjqEBoUuNRB92v+Fqu0iuAVXhiRkL4OKqaTWUWCUhF62/bpVt1MN
zzpWDJuyGS2dELX4RhL9M80z8k1JOrrTveK1G9vkiV9qy1X3a6wwOpn8BngI8keg98sKb6ewPAsD
pVllNXu+6uR3DfLrKgOUuVKlWt9PKZ8m7sp5rLZmNG6SKhulIkGhOpbMFUYYlOIkrSwP6LQ6yObG
MiMkqKA0W3XzwMEZ83QoMujWTesYahGtcYMb7L6uh5U0ivU6QHmhR7pgpcY8MzyzeCkaUeSjZeEh
nbOWAi3eHVmJ7+Qod+xlzgGnmcStFIU6PC0xvQr1Jr5XpNIAQ8EOWVFSfM70FMUmwcydFrOcTdF7
WFiVcQPgx5N9NwiL4qELiu4KkYg0Wg14ksmrIamNu7Q0u0tOi+IK7Fh0kSP5dMF67A/4sPm1Q71b
v5C0zNpEEboJYti3ri7l4h3AimwTUvIBilrIEzlr0rkC+kSuWuExZUwY8liVVCKzkXR2CILWTQ3s
WsahBuOPeJdZ9+y2XkQ5qhIeAwmnr7HuQNibFgBPI15XhgwvqxhurDw5y6r+NqAyC7IqD7aUCK3k
sTalZAaKC80qhIZhq0Xt13tq0ZIM2KxT2otB9qrn0Et6cOkBREdfQ+xTFD0ZcGME86PRkip4o9cW
N1dGWMY/rE72VaeAo/6SgeV/1XINjWK5zasZ4o164Lqpq3AdDIE+OnqYN+M6LqzwNQqaqNn3tVD6
h6KQZ9qKH0kqS9QiWGZKPolAVQgykGiaF0lwJwRVAE87AJkr+H1U8/LwURDk6ZKZDyISwulBwxey
v6tr0wy584tB5kymGpbKO8T+Qnly41SFl+t0HlnnvpcmLTjwoVE4pTsQRxTqEeQ7q6xxlPe+GGMg
7oAQrxt0EoZgwMomL2thOAilEiYw8IJ8DDLb4+0ECaEOLGAqeoV1EHIgZWPF20ARTG07EUzdFlqb
pTB8TEVVV5EqFpodm2VE8SFsSNlXtDxUAHyAnI3utZO6ElVpMqgIRbwkyrNrmVLnU+lRjXSom0fG
i290apbMjkGa6tlVJXb+G3m1KLzzStAqGINiOg3n5ArIeqeQfMR4JRRKj7bgNFxMig7UDMJlCbIw
gX+xoo6DMak3oEie21EveOpNVfo8EajupMGOzDgfziuybOMG9rHg/SLHoctgAr8ClTpkMfU6YRSk
81Kse20tGF2sinZUTdhh1GPTlciDqYHwo0jTNDr0Y+SjHhcMdX0fwASmRWH0Q73hVm2R+/KmFHY8
UjswnqAVIR4p4Z2bvA9zBwHUZBVb/S9RDhBnKw3Nf+1wwVV/V/X+pabqcXmI4ok1iyXPqrhUshZw
nbb1BQOlnmcOww0peuEOW0DH6+G+uw7Wp2o1iw4dlRo0tEVJR8qXStSR1nXSTVWkBerzDDmUtvGm
d1WXS+Ifogt+h0F/iC4lVD5Uu7+WvFTP8OQoNJ6Vy/AC4phNzrM1nkZ3WifrbHNqUEvE0xwOZ0fq
Cfwb1SZ90RIPpVbklR7++g2vAuwUO4KNY94M7PqRnZ/SuP7DJ+ODGTQ6DZR+wewtPpk3JuEAWpqK
3ghOJHITrg2Huv1aBL2pvX6qdf5VT/ys+7Twl5tNAL5GW6CrYGEBYzWrXy2oNXGdubMxYU0D68K7
BW5uoxayzp6SO66D3YnI87x96vpL0uxNBtNSttBIEFEH+/oZlbHqYQBIb/JGcuV15GbqLod2tBtd
VC14EiB1V25U4BTuicALJM5R4EUjWQzETG0L6W2GHfWaQz1ga5wbe3U71jZZeXQC3XD0QT8GSnMc
H3SwONISU4HUBWUIaAH1PthVO1qAO7glGC/i/OueKtD+cVI/xVqMDVNwOmiK9Kbqj0ZbrMQYwzcg
zidmcIES+T2Dn6IsMFRaw+VdG9Ib5BzDSadV4vh7fDEu5HZl/TDe+5tscxpA9ceh6YAP0NJGJXAJ
NVZiszECS3ozbiCScVkhTAUxxPXvjDvhKb6aWVBY9W3+FzNKLLCOkIM4BJb+aZrVyENZy2/idD7V
t1n1yxh/fD+dH/CdrzsBtu9MsOVVgyjp8oTRg2DShtR/Rx2iQW91ZUCT2ldXGHWClg1vrX13DdMI
JvyuvFUP6lY8q38DYv71PTEfKotfgVOb+wF1Gl1WaUp8weLJnp/ok668qxiBSn5wGYj+FjYisr92
D1MmGl6tHOARjCcxfvx++H/YH7QuTEvDypxCP5f219hlISKNoLYvcwtDcmjZUT4CJDzjZoO3WDqx
HY/XrmEaKmh1Q0YM9MjCI+qnPvKH8UWP9BVclmA8da6dCrDYggOiRqLYjS/ipqscJONtrIv2sa2u
2srJr2TAhaeW6FFELl2uQ7jrTB5VhcXH05DqRQrCfy8ka6UXt543ndrwR0fmIsLirE5ryLdZNb4J
Wx7krrTVHflmdEUH7Qr7pGXt0UZHtWxWhMSZA2MgdTkcxWrNwTfL18KxblAVzHaGG7mCnYW0+1fB
hWJTwLw8CWz+U1QEnAArshJlc7kD4rgcIyvz37VLR96H23Ij2C/eTev4dupsM/vUrXAq3PxNP0P6
WqrMULneu+gpb+7h7iXwR7/fWPMp/GVPM4+fR7T4aD4lEcx5hDdELzA47osHfMmhjud7U48p7pzy
4JntH76Nt1j4PMfHIMj9dxKXdxh0uCnM55h0lm7AKleOrT/2u+LZWwFcdDVHPUfJ7MTePj5JF0Ne
XExBO+pCxKyK+5g2vJu5/j788Uud7HojrDs731nvpctEF/vqrtr/D8D4IOG+nYP5zz991oo3U9nH
/vucb4/6qroan+hdXdZ38QYdu/cCPhEo1fNgDwH79t/73HN2/il00wd5Ifv++9TD+J92idXCnt+J
0ztPjxMr6ygnlr7O85LsMOKF8PGpk0N0+3uvkBC7SDXaiFE5/+5nXWJuh6gsR0qa79QO/AscLurr
4lK/7y4RweSGRJn/mRVeYyz9Y7hHZ3x9Gva7fNosBzyv/U+TK4plqE6s7TlnRKFto2zACG6MU3fH
n7esCWEL3DQvqMWWVScz1EYygXqdP0edLZpOvlfOYiT21tVaduWAR5yjnlm76p+/c34P8e/Yi+1r
JIAupWSO3RzQeUPRELkLSEI84rVnfYJScfK7Llv7y5CL7SplGLIr7JbOja7mcrSyStf5xlobdnoo
d6bb3Cn34rbdlm4BZeefwsalZfjFZoVXxqPeEl96G3cCmybTnbGW9tG22OgnTAz/fNr/PbeLvTkO
YopSmv/ejDcFjF4SvCI6EeID5H583P93jI8//7REO+ogVs7ZN+6rXbpG6XvTHwCBOKd8pf/FIft3
oEW+5gHlatCufI8OKqE0DOw3mdtt1St/519Ze2UtP1xIe9GpYDvVZyd5OCf2yEc6+WmcKHWNSL35
7/G9BuXJ3KgkWJEjX4U/rHWyMlftrf4As+HE1XKEfFksliXQBnwbxTi25sfJjtlVez6czVkdyr6H
7MdpKP683Y4+J6JDEukqxjRLzt7gdehssx1VJPeN+LqjAY2Epa1kv76/Nv6wNK35KSeZILvxs10c
OelQV6IQqe9yxi2p3dDhtUPt+fsYfxiLpfHGARrEAwcTqK+nJ0J3foVlwXuBA9Fw36r0kyPD+fF9
kOOBICBOxqNRTRCR+l5kwbHRAjaU5XdJxSu3vykUmqxDsP0+yPFjRfsaZZG3Qbdu5VE13ubHisJj
pXqID3NxJnYh9r+eCDbvpK9rYA5m8VKBlDEban6dNwuNVyvQ5PfG6RCaXSlbBB5dY1/4q/jkI2JJ
bOHLz9bqMIbBugG2X16yWSr3XdfJTxzHL8UhvFZtLG3dcEOBVEGGc6O6sXuqlveHs8SaSz8G8DXs
3OQPUu6nzWyhyjOIqvJUPfoXKKSso5vKc6yL6SylxDasmwsDFIet2eIqhDmpnpv5+sQcH2etX3+D
xSWgpuUwdfwGsH7XNFthT5oOiAaXutcmP7F6jveB9dvyFRYFaMKlfSQwrtRI4+g5C6774M2TX4UE
BeHJO+FSueRDfXxKzI+RdKcie1yIjT2hzOjkPCc7cT3eBS6MfIvqAYzYHXI+30/g0bbTkfaXqccg
rW9BLV7Mn+gVYhhn5XPuteuo6lZIru9Bb2++j3K8UOYwxmzqhjAaVKjFVlCriC5m01LIntlziVPA
oohWxq85MRrWkTjX0zbbfmW9Fq2jaPbJa+eP4/z0Cyw2fhTLNPar9lnKz5Od5iZu86BcW8/5o4QO
Dyt0vu1OXjpHaSejVlU4XzyE0Zn74MR82h7wGKYinNpndeNvaSZ2Z+qrdd3Ry8xWlp284wewEx2w
OKoDGg6gyWg538/78akw/wbsEIPyzFwpXqRovV/HOiqcz+p5EjggjaaDbieXnpOheWzrl4qN3DhK
pyc2yodV35eTbxF2sarSqEhrmbAN9Bq0cyiiXOR7jLXTlXKNun95Hl7Nbw3BOckP/dN3xsaQU1cz
WGvLeh+luCgYOpWFhrfVLJjszm/HvoCXYQvn0xpFuQcdbMHV/2Ki6THICk7imOYuuxp+3BRZkBjE
nZPRwM4ufep/mLBtpDWCnXZyfrKzMS/ZxSQzQry1QShrFDkX3zYJJzB8k/HcuRT71tllftedoSvm
Sna1ym+w7sofvh/kcUAT8iDmpMwulaplCbeKDavLpeyl7a+FbF8L2Yl36fG3o5En4RliYrgKe3Hx
SgvRBUxLuX6po2oFrNbBEweR0nT9/SiOcwDssz+HWZxFsiDntMDrF+1y5Mog+3TVnX5prrimtifF
FOaP8PUjfQ22OHcw3svAMVQv8X1wUDfdwXJnFYXiQbpWNuWO3v1V7PjO8POfjpGWzLwBZISMJXiB
i9cgD3y16NWMoqy3aS4j13OKdfeukwMYO/HU02WesC9jRGKSRUGXEm6rhhH71zynlfKxaJjQ5hFm
13CYCe6o7xwMbVXucid0Txb7ji79WdOSmNT1Sa1+cw0/nas+4AAVftJb+t45c6/y46VbrUCzcYqf
uiGPVj2NPFklk1NN/vNhwfq5dmDR4g/GLHlParhL8UpUT73Ijt8miwiLNWLmsg++T34DO+tADXyL
nG7V2eWhuJ7zpmRz6l5a5jEySi84rnPbf4iizpyIzyNqMVVMoKS955mw19PXoX0tWyzxhFOSC/Mp
/3ldfMSZiciWJhuswcVGK5VUsQqpfpsp87OOiCkgW4Js2QqxqMDRLkY0EFKECnaAB06Rko+SqI/g
tERMWKw0nMTF6SgmSQ7Ut3qL64O5mUvQJhCRs7k7Gbsn+y9/mlGUPLj1YDlgyr0Y6SDVldmVzVvz
WN739+kWec4HFHXQV3T9q+Yi24MV3+Dq8g93+TzGz2EXC6fExhGyRP2WHbod55i5Sm3dER/ntn39
y3o9EW25ET6isb01tLdh8y63+YhdB6Du5i2v3Nq6KKhSgFwUbDgG5p3ylO+ydYAszPdB/xhTV3hC
0x7hxll8RUhdVYhG3NsQ001H3wxg078XYJGpNCVLR5CbNzwyflkZUHsMUE/eOMej4NgQ8UjWAFd8
qAx/2XA9cgqTWiTvgNN2wqWcrS03uvQOwnmWbH0bN5Tzf77F6c7jmocFPWelsXQRxyGp1VvmLfGf
kTJUQWLDxA+lE1fp8sLmvU6U+RQBYAGXav7zT+dwkJZCGNbdm0mRIxRvY+TjuvbUVXYqyOIqk1DH
j6eh/ej3a+kPU+cGRVx31zqIsmvrYZPoD0Cg7O/Xxamoi4UnKI1cWVn3BmrMNXz8cb1s60vTiShH
+fnHDNL4QzQajpS5fFJiaxQUUThwRHrNtV9ceNSLP+R/zpNkH8d33kc5/NTqOGoALMMu5nS0BHMI
g4EyCKB25DdVu93MVfH8dqydMaPJeTLkHyf000gXEwph3RoMrX+bs9VZq4/aP1bF8UZddet6pyDT
67RbPzgxwaeiLrZ3BCUwVbrurUHKWj7rzJumP7U+57P96y3HJvg0sPkR+GkTJJkkJJXev+nnxo23
aTdAiG3lSV8hOecU/xjPsPhyylyT/xQtw6MEKHb/lqJaWJl731dXqndiSH+aNG5tRYOjJOvgJhYx
sMQUA4MYGQKN3q0F6BqDqX++v8hASFBpSxw/jU0TlkpGChdZkHEu2/6s8G+/j3B8J5N0zE2YD2TE
0YsM+/Hc0AAoecaNpm3H8gk4J/YQ199H+dNcfY4yH/2fvgegRl8aFfGt68horJ0qX6jNqUbL0YsF
ER7NnPFrho7Iu7SEWAQBHPdohBltD05+rWxTtqroKvZcuD7VVjmatkWsxSNMBHHK0914HeQDZEu7
b2rHSgW7L1Ln+5k7Oap5Y32aOl3y1BClN0bVr0uUeOINqqbUKcub06M6PvEWw1p8JxFyexgpxmu0
iy9mSaPwzVIvi7NmDZp9HXo/y1PJ7/KNsvxm88L5NDqZF0qH+/frjDvsbufRASFx6l15ebrZcPSC
WAZbnOd1W6lFywLRVoitM5XXgk2VafUTJdDz/0G4ZWH7dzgNmIXO1aUts4tS8iYDb79XRDRtlD/4
Z748ZoHKU5Wk+bN8OVyhDmMtS9ZJQxUXh8VR1CCd4mcmJYE0tH35QulOHHWn/v7FapdGaxJhKb3E
XX0WD6U7wYX9fpkfPYIWI1is8gnbNHwumxd8vXJ0kUzzasjwYrdsQUQ6Wnn8Ptqp8SyWeQauv0FT
5aWC7SQOlqvHt98HmK/p5QdRqP5Q/9Y0FdDS12Xto9Xf1+X0koDfG1RxL1rdNhm0g9/iPUp5+dQ2
+tOAcPQQEQwSFUlattStdNC0Jhdf8J3EoKE65B3K8cqIph3irMAGeLLDm8bGjJqq0fSuh94dHlsY
t59KJeRlu1vmS37+VRabrLHCsi8r+s0YA+FL4Ij93o9kKBvNUzQ+TTBcIjAjOXbRk3aTx8h0QibN
0ts6cRPB3xXDbd0qq2nmfFn333+VPxxvX3+3ZXalDqEutOILAvwyarbQuh/ohEAcfvQkB0LiXXZn
noKR/OHT6IgYoa+gw7ZQlsBYWS+sCG7/i+WdW8i99F61/n5Uf9g6OhKVCphbGNvqUgPP7OCrNEL/
gsMZSpzoPAll87PS5MsgnPaClmMwON58H/Kocs1H/hxTW+RXqNDFZVMOFM5GahY4GWbVum5CHGn5
nkDi6524hS65Lntv61m9K5xQkz3KJ4jPZc+bjf+QVi4OvEjUodhk0ovRSWhGb5OHGcN5YozzHl3s
4S8xFoeeKk9FBhn8xX82N3MzBprfjflmPUTurGjY3FtY/N60VBNu+rNTPbQjxDoAR5VuMjpX5DII
Gy9WKlQ9wQ9aA3ylcVnt5HXmTAgKzP0Q+jC+nVwI+9QN3WRzqpRwnG8sIi/eAloYaDkUjpe5HKXa
MVCVZquurE3uZHenMJ3HG3IOBtmL8jw1IXpAX89JMzIiKRZ11tHv2lehbYwPyV55i5q39vOvBtf/
aeL9P3bIv5Z/+f/TW/XrOaTn+lkXjx/5rf+iif9BQY7+CGwMysTg9/9L/kVV0XFR5lIWMg8mjx02
2l+ieCqmUHMx25oR/3Njm4Xyl/qLYs5WUshialAruQH5+/6B+svXu3QWfKEPIak0yCWTXb/svaZt
FESpjM6LhpkaAqMugvmxKWzrZpZTM08kIosk8Tjc4uoGS1pHUhDIazTW0aGN14NkhyXKyrUzM0Xy
y2Cw01+fvsbV70PlC0HlxBjNxXkaTY1ctp0nr+XI/MnlrF8WfZwhJU/OL8mb1s+2kIntSPPsbFLx
RJra2LG69sE3QavLlv9QhEVk6/5Q2n1Syycuzq932F9zQoH6oyqHEPr855+y9FBpjTFXM3lNj2YH
t9JFDO3EFHw9bY9DzCf+pxCmH5VtVVryGkOLq6YXrR/YC1yMfeHZWhJtZLnej960VhPZOPHF54Tk
73OeyFASsCJhsUJ8AIK0OPDkQfU0GjMN/qPvJh6Mbf6jx34qGAz3+6+MLNIyFLuCpis61go9V3N5
3PlQroc8qKN1mQuj02tBfx4h3rY34l7usACexmfPGuO1KmfVeSm33X1Ul8EG27DpRUauQkDTxseo
pdB99QKTsuEHLeR8g1RcsvcmYdzHQhNlsIom/jpasNq9XiU5XgfteOMjgBjgqDAKZ+jvzEaFujxu
Ok1HNyGW1Q75B19s7yyPjpI9KGVvR0Gl/0Sgb4Igaxm2pybROyB84ValMHYxAoQa7RjW/Toq9W4P
HxK7GUTb1h3s4bVWwKZvGmwE07zJXiIvEH9gPVntSWVa7LJ6UafDYfTqS+sN5UFoEEpTSj2RENZR
plco6u0+9Wtsp70+ukMVMJDs0RtJG/O+He6wMDB2aZgZt3GvlhtJGTQXwRCSnQz5hVUxqMYhs+J4
0xp+h0lVgmpf1dcT+jehf2MlY/dAPX10MGJFVWdK1AsRwYrKESMzKRzOu7Zw4XZD7rOm5I3uZHFe
KwneKrhVr+TI0DTHMHvY2JgwukhvTmdo0o87PEB17WyyymYV5FW31pVK3ShKr7jBgPdi32f6thJy
fRdpouFA8VN3TdQpO7Vr2otUG4UbrRY7pCuyrLrLPHAsUtXx+h5qARvqaTwrdXRCRC2XV7Ua9T+q
aejQn+uj7Gdj5s3GoCHsSpNYvaEL2T3mZSFtfM2KXMQqZRev1XQXIru5bSq1WbfKkNxkSjme6aUU
HPS5F4SR0hYlmeE6HSr5qlXGfm3p2KVxCj32gYcLCeMM0ZJKg0M1laaNLz2uoChN3fRYsxyiDL8X
r1OlDXVh/aLSY2sb6DkiVIVvjSvEDUe7ZkL2eVgW1yNCBw5EXXkXynqjYBMmeW+pIqY7VQoljOsr
vFfiprsqBaz3VoGBkTsiloP8hNxJ9wNDTDFYW8WIYWeAb5Pes0NiRavh6nsDJnGD2q81xHDOpFrq
0BpJW1QKLH/EEM6UEaEa+zZeI9yUPgt1G26LSK7v+dFqJcKeeyqmkVpvKiGpM9SjfDDENL2LBvHK
SjPPTUay+RhBi7MY95d92QnYQeMzeikjBWObMS9mu0QvYB9XQf+EcGjUrJXElx6RS/Lui7LBDEut
zCsVO65fAfhgz+qs8J+ebdAOoc2oKEVBM5GWOI8q9r0OvS553avjmWDUNyOyPp0puijBnMqXgXct
jzeIGJQg6KVTRtKBP3w9w5P/ZO88litHsmz7Lz1HGbQY9ATqKmoygoyYwEJCK4fG17+FyKxXwRts
3q4a9yjNMi3pFw6H+/Fz9ll7SHub5v0mgK5aZp6CAfJLr+FA7Yl+yfxZNAO8llZctZPVPqMDN7mh
YrdawPsgEfTFJgnd+k035AdFxFqg6aM4Lnpdhm0xNXulj79ue5Q3ObF8rOVCOmlW71wbg4PbIeRb
vj/dUe97uWrcdRy7e8UR9WMkG91JF+bKNVNJ5C+QR3B6r9V8Urx1yfQwxdyJNn55OaV1tO7LfjI/
DFPd/UTHJj+WS0YlL9dsoo5ehoY5zg0G3ZmkZz+VNF4+Y0GXfp1yw1lDnavYqcgG7G6tZFb8sqt1
4fa22VVeNTfLz6nPNyrjYgb4yGLDujpWu09woL+Xo77jK+1kGFn2bDzb62ruhqjXg35V5m9S3E3e
oLPx424M8ckD2aLuJjGbvoJ8iuqinPH1JlQBpVBE44JndGuh7qnmo71awhuWpAiFssaPVYmSqkxl
FFaxs4IXjhtkgG1ivhgUyrwhc8zbDEUBLeOwXQ+jMjSfO5HBVks1+zZapDQw5XUgKwPmZ86kyevY
MUKzm3VvYoff2XMGGCe3oV0oNMm7mTy1z4W+mR1lyIDtAyjQBtwB8JzPsdU1mBlm+XcF19pP62iZ
R8PoIJCsAyQLDQgZrDh1YEtv66E5WGUMqrs15asuyY8mYjnXxs4Uhpek6rCkNgrBVI1V0JutVrut
bvQ4K0Xj3gJFdtDxzH0Z+kx9UowS58Tm01wlITgMTqQazeidiMvqmGSj87gq2cuqradmymjtmaLo
nvIGJoNlnGCAMA/EojZAh7t2GPIBy0Z4qq46Ge2nnnQPPvZmIE364C+GsgRtVE3EbebW2G9j4xUR
tIGci1u3dPSbWsbdyFajl3JegCtBHd4OqZOVzc+cTi+rmo7BEMfoz0Wnf9KnTpxU/Dy9uMVXREy9
AmVi9DdlLUZcE50b8vAsDHG06+a6FsteS5vnWY9PMRjdqzUzaVaPjJm1ydxVohqPJb7uoMgr5Ide
bCqNJzjvdtMcWycrpw/Fps+JHvWfazKkR3kBZbr2O5CvJVtnBMNM1F41TU1gTNHOWQcIP5HSupGE
rfPk2EvYKGNHs7OlHrtR1VhvI75ia4kdJOBboG6dGdI0uf6UBi37qNho7dIIN5OqeczU5hqA2wGe
866QgThryQq71IawVe1ytYjuixanJyV/IFzGhasdAOnGmle3eFgVMvaqi96HCs5vFg01Sae/dMQH
2IDVTyUgJbNpPw8zxKbOsJ4rwzl2AhetJs+8dhaoghPwg9iv4yeWdmjk8Hq7n+Awm6PhQ2mY3Ri4
4mw0V/1avcBGoUiYsvdVI1Td9LpexSkBVYbJiNdnJgxpB6us8rQYkS+UFMlxjSF5wcXsSo5aDLyy
tPIQnfRX4xJ9iIcMx7AqNCvFTxoz2BzjT1PVEZ5a8ZWZZ3jKptrB1tXsZs75Bi1iR6UwKErOOIMq
ivIcqc6T0DTctLgUaJCpXOHoXiLjVJ3Jw73Uq49NnYXQ4MSDhNTcBRB7BRhQ47kGVzRzF0KTWX0Q
Dj9Fut4zazdxtTzaBvy/ti4+dx0bTNIEA1juaFpRp8jP9YiYce17bc9dxIvy9eMoKVddnl/NfX1l
ORkrlaZ4j7AUvkAndk4t7+UYjpHQrMkHeXNlpcvRnDVgQfawawmidFO/xgfxDrjxTQYV3ahMuoVV
prFNWjwb58+rsx7IkK9QkPPHCD96AJ6Qp4RxXdlQspbkSySq1rMLGuD76lExf/lXWb4hnAA/7oDQ
7inOaWPt15tYH08UocM6pRIq9NvFaOU7EwhumMTLw9Bl2SmyaDtrRtjLc/1xSctrJwGNx1aF7SAa
ZOjbBcZfknXlyM1jt0YPvS5uJt24bkm9mqI81ZBivKJrRZhOznyD96AIooIYrxk0X22c3Yx8xm0B
b7urWXn6omm+kyQ/dOCDx6KLTH9Rs4k/mSchzqkbGbP7Zk+rcme31RHAX1hUgNa7xZ9Xxy3n5tQ5
+Nv7bTpJGFZmHyFRNa4Rzx9Rk1wbqUlc371oi3Q7q0oTOEBGP7Xxqh8VfUJluEqNcwQA8qMc2t3Q
GYlXYGCnjNyFB/O6Su2rPK5C2oxu5GV9TtRCD8q6HoJSW/joZmJGfG6xKP4655YR2GI5pLOyy7ti
RxXtKE92wH3DUxDjubOSfuYOoV3loI6AiH+eFTUL4C9asgsY8YSrA/C7tl29tshVb2rz5HqOMExv
KmTZUYK3ZKqMdwTNqatI2CYq8XKDbuy6c+qQJMYuafNgaMyrDuSjL8Uoivlr38WkYMY3PkPFW3xp
Q49NyQIkL03qwBHzizkYJ0IYJchiZ8KpDtNFgGahJY/Y4VUtONR1cHusGl1CsdqFhLiP1vZ+NSqv
TmRYb+C3ZFjuV72GbVrejvEu4srpznmMpedQY/ksq3045/ZEjJwcAc2L3ZoXKWz0MvdU/IgHNlxv
Gk01EHO/ehXBeCB0bD7xK7iCNVm7mq5+zGK4ia6OURtXGx0IZdLecb/KH9TZjI/4hbsp1880rbHS
jA0Mv/RETLjNDXfLUuwAoHqzmZefpwkuT6wYzf3QycNeVYYI7N9in1TVro4OKHef4yO7x/TPz5qO
hj3HtwdNvVOdIf6oqwlgSC1IJswe7eGWe9QJ5CoyqMK608fhqJQWXn1D96hqxU5EBmiq1YbGMy+t
dtv3onnIzbL4SSc+NlrsvaFVQRAzo+KUK0XlD1Js3ya41X8DVKXSANrmh0Ia4WlEhpT8nPu530hu
zniflAn6x9JpvkLQn8R+SFPc7UUai9JrdAwO3B68jbkfulz9FGuE0acuwgv8kNu5au8J1+v8KuMK
WeH6uCbq3SqnWfRtjmMjzn2NYNTmHHKUT2ZGCEG0BsjPSm2vKhT14GhCSg9G00T1CYIxwe4s1eNj
JYbC8JtBCDxA0jT+CP/bnjw1UcvbYilr65kX1n0a4zneC2wHuM+nrXFVW9H8yPelEoBaxb5ru9VX
i1n/hi4Lj8Fayo+oq+rT2DQ6/KMBIg4LvYsPU6drdxzu0hXupPYHzM7tB7tI9bs1SwXwpWmBFNyN
3VdTSh24aRHcuAYm2Joa041lFQIy75izz05pOIp2vV3aeCHoqHQNL8xZVI+LnWYfZSvr7noFc9aJ
LgbdX/sU4YUpKY+x7DTHca7TUJvn6Sesf+naNqJtp9c+lMxDfGupfXlXtM10VFcWixxn4+2i4aHA
XVcxbltBUCALjRi0z+xwAlezy3HSKMmE6NanqbaLb+CKWlfI07TvtUj2M7a5sOJ2H3C7d9xFapWX
XImw2c76lbtkOZo96v501jwp76JQNG3hW92w3mPb6HggSDc0e4YLTafh92UZzaMTRc3gpkvd37QE
+ha82RgGLRmbxrdBrQUtMfiHCXuGx7Ig+CmkmmSBXPGddEvnfKwqql1ahEFGW6XJ6teqLnnOLLTD
AgT+quDSydaRCvCe+dKMoA2LEt2KkJyP/ZxUdyBexd1a9ED6IGLCB5vUThC4TsaoEb4ZlLTw7+CQ
rgf12EL0nry46pwnO1fESeEKe8SfE/r6Ouj2jheDib1SyUhLHfhQtOFimV7lVqO5RmNbd6Ys6ut+
kaMf0dA7D5C81k9E17LXrJMNRbFod05e1gcrWxRi+Uz31RJrU7PWTK/vtiyVhncAKR5NhSwnD/5g
Ze1BnaWJkAM02FIRXWkTPrOZYSB3ipX8+2IItrGkcVyMFgpPbS19Z5jj3bRwnFc5xsNO3JGuKnAh
VVY783vJlq5y8G+7tV2rwxhrwlW55PlNq4ByTRr1Iat0NZxqOabjr05pv2U14H9bcpyosD+EnuNP
W0xXZgVlOUtLrk9OvQZLYiNnMxt7t45JETQwGe/0WCm8uGhe8iUZ/VQriS27yQoq3GjDvJrTQLKr
OkAs2QA5VSTwsZC6CtPBsxxbFw9yYfzQt72OBSjwa3TSRTiX4NbwEih8G+dUfxp69kE1yjJflzET
bcc2pkq7PrGpyfdVln9NO7XddWsH+0tr8e+0zWxm54nIhq8SqaM+0QkWRvyZ4D0Ppxxy885kewtM
3LTpLYEmp6ii+km/4vigUBgOq8ZePMLtbM8lvPS6bALOZ+AtTIdBcaTELXAY1uZD72ToZvOu9LCa
V584TGg+jOAvulmhcxhWkDkU0CMna9I6rhZDfzRsZmYt4sIHMV/s5tgoTgU3HxbwZIRL2QExhOD8
EC3EqCzTmcAG9wAjaWAHOZm2q2yZc8PUiDEwN285k5Tsgz1Iw51uS/3npY3qx7mMSmsfwbB7Mu11
aFxbn5dPqpiT666Bic59GwGkJJb2VCiNfLeUU4t0POnRlZZ67Jw0MXEbGRG+7Ht9IbTDVeI0VG3b
HFswVY0v1qV5mrS6gBZVIpHZYRyTtr49Kwn478rQ9io7NYa4KleyZMmje62YcG/tkmpo/FQ3VIJH
jkoY2cuhGi3QoVPWtE4QK3rx2SFttW/1MYGwaKMkArpoi9avOMU3f4foQ2dL2b2Iluw+36yD3DRR
tFs5rpubNp9LcSqgjmOIG2nYyxf9HRBcPKzSvLmS+cjdtersB5HK8W6sl4VPA1j19qXQb66qyocK
1nBoWWl3AkRGd4BVJ8EaT7R7rmlG394Sn8gyYEk4a9ALTWP+XsjmEVMbLpXsuCQ0ABou8yoeh7np
PqRr1mOS2k4k4VqpCWhO4HzhGpzuJG2GpApCDjnEjN9Lk5ZfhkheXmJ7jQ9dMs+uw7EVDCs+muYg
cX1XVlrytRlRw5gnV73Rdh+SFTsJF2z2sCebj01FA8FxBbDqpchEMastOxHU/STYWqN235uAVlco
z2CHbCIPbXU4RbDOrSAxl8391M7xrTlbzq5n7T4IPqrAgSVC/lzOC34uJkEuTnoka8Y1IVe+ZGWK
bfVsDB5dY8Zp0nX4xqDt8cKOyuSY5U6xW3CMebEqS7pjVdKaUDfRDbW3BIpyRRoo47V6jlnFXNdA
9f+M+b27qbDzoJRm+0VTpfy6T5ScXkPHPuSU98M2I4ge02bYdabS3sCHtn5MjdAfTDLGmZe0pJLV
ujOvM8DV0AGbee9MPR97kRvtt4UN+laMZo6sxgBCXXcx67wyh7ryI/JqnRcLRdwmekRo6YyNTm66
g42gTNMNJsq80VFg5OLWWj+DkwSxCJ87qt15qJxDYS5LG2hx092lZLFAVGnW7KV9xO7kqFF/ZQ5r
fDIly/Z6PpnCq1qr/6j18fLJTgc0va1U4R3dF/J+MnIrc5fVjvfY15ReGWUCiFE0O36liexZrQ35
MC5iPBSVYx7mplB6r4TL6BdjZU10XOstiHHZRitLM/mXdm3TLxgI6N/MGdFH7AzLbuKq7itzYrew
buMUsXzkfJoE8HPP1GNShzmM3Adhd+upmO34yYDxj2nzpBjC64re/LkYfad41SiQK2mV9kUvYAvH
hZEI+Kfjem8Yaw8pneDPG9Z0PAwETB8HGVrjai/9Lu8jTaGUpzp31P+r53rqk+PoCPVWsXtxNUdT
/DTZdnuViXwB/E+P/LJdToov5KTSwBqqyi+aBXaPJfpHp1W+zlZb3uvYgBF00TWYF7l4wv9F7Jap
VY+11OC6QKQpNsfHmvtYnkb2TdqXxaOSWT87k7OEkoWCZKg2cHmWRpEEVrWqe2eBz1Hksnxl673Y
S3o0HaQeB/bMyYfBnceWj2nAlwiMloZLeyNPHgVjjnS90Y7Qo/u7coimk57JpMdKSONe0UBoXNaR
y3oW4X85Jq30TY2m6SEHh+nmQDTxW7XL8m7C12v2ybF0e97y9FW3JPbGAfuoA8kQrLnZMG3PaAtB
0Uf5lo5O5/adueztLJZfisxSTnbVsVfU/DYOF0UKB0eSTisLyVs7PQpVO7E4numqaaJ57T1VLAJ+
ZmTdytGC9WvfltEJcK7px4aQX3Icv11ztKJ9V2T5Y2r02SEyBw3YZYztUmqtJCzx6QFDnVbTp8Sp
6f0z86a5q+E739vsu9eDJiyfnCmsXGm0uFtLHKNYh8EN94Z6qXAYJ6kY5fr6Uc4sK1RXnVBjrKU1
oOgkbpq6FSejT6bbxdTbI0YOhVto63iIclU9Ftls8vos2WcHRymSVOZTR1D7gTRZ4tpSvHqpMjlu
T3nrlFeNcZtDZXgQc8UlW1WB+OEAtuJjMM8gtAGp96EltZghisHAWxOfBtjntVKHZl1YeMD32IMR
0fnRVj5c6krZp5I6emZfFAfczOadFWndrQMcm/z6mILmLs3oUMtpfW0WTnlKU/znltjsdwC5Ccks
fZ0PmHrP5JqV4puzTv1JXxTnQ9JMxtdUHuhXHUX+lHc0l5N4MW65hPZA8rrltnQS6cuUj1Ngr4l9
HU1CoWWKjIC3yPCgRaeRfnW6iE7molhpeP0VnZNZ5p7fqll5UDjq91g32EBN50+FcOYwNamjtnP/
FUOR6UoY9RTgIJYeFHrDDmuZNgfu7/J1uVh9IA1DBbyZ+3asWbGH0VrxTZSadNdkBmK2gR9qPsdF
Kw2s7yjhbg5fVXHJeQo85evKuQOMTvjbSYrsQlOsT0VJDaS0CJTyus3CsZetT43IW7eOW4k8gZwZ
8P25Omr6anJ0rjFwxzzbL2MCd6p0jDuzNWNf75LFNxKguGpiyI/aouku3muTW7J4VR8HVdJ9mYnJ
AK4eajq7WKqae6Ofs13PTlDhej7qEe3XMQcAYUr/US7YcDAyAX3sGkZDU7qttQmnxRx/06y0CUto
wDJ3tck+9Go0+91grAb0fYsSGf+F3awdVDeh9ggnusufbXK6obaqjb9auXxNX86a+xVIwkd1rUwb
j65OvyWuaryeC0MYJbn6PJVQZ916wwq6ZktpyZupzT0Xa5pcUwjL7pxOL35kcmHc54mW/4yoC5It
7Mrms5hpj6ESQamEQ9fw65kqjQ7Se8B+z8ma4P26/y+KySuFAcAJHcdPxdBlMBfnCgMJs/NerWIU
BpME33/Y7NXy0S5dJ8nym8panIe6mXFcKUYjTExsr8S4ylfNWN5mFToBvatcQoLeG6dpV0xSutMc
RaW/h9P4Vm0rw59laavtzeYhkcvpsFCg6dw8Hakqgi2+raKoJH9FIy++JZ5dOs6VPdZ7ank/zLGs
XWnC+wWXC4UEqlnt8NnGJK2N+t37E3HWbYjU4qwcuUkxfhN5aLooW0wsVDQ1G9MGbZl+sIEw0wNy
GRh4xgr6c7SzciR5jmilIKZyeXP0xhsH2/xCrY4yG3USb8J84FuazV9xJpI/99aaPEsLlgn+hWdW
eaZXL//smc/kJX08A1Y2eWaKjNqjetQDWjz9VAoXnjoPL/a7XxrvTL/EhR+jQZnxlEdCK6BF0aH7
9JfdNBfaC290+/F/PBw5P6oUKsRS8+zhxiEeJSdHGKS3db2vaLHDI6usxT35sMSHcx/fRatmEx3l
+oXS9plQ8e/Xq5qaqqGQRJt0JkpSSlselZ6xN/GgjgiVEmUUbh5dEJI/mA8X3uNrNf/fwzEQ2FBc
uui0fL12mzkljMqFEmytCnLQeetePVg7LUjD5Pr9sX61J/0xrb+NdbZylW4FbT5WSjBO3TOpHsWX
jVbf6bTxBENHYio1/BIbDMtObpWs9xynYPKnnUrVQMTf61L/YGAA0iVymOrlB7Qbkjk+wMMnDW8E
smjvFTkK277ypIlw2+CGXSnfi3ZO/aVTrYvKgD9XyeaNSx8EJGbNsbWzqSszRbK2N0VhKlSe1r0U
0Px1jMGZcAocpaf3p++tlfFqvLOV0ZB3svRq2FaGElqQPLk2YUO+dTXLewchyKU2yD8kZGff+PZN
/ravRWpVg8ovEa+NL4hDPNlavmh5/UGYzf79Z9t++h8r4zdBx9lUtsvQmbpRqJSLmiu9SndJ3D+/
P8SmtHtviPPZaydN6/E9DfBtwUWq9hH2uFa8fH9/mDPYzV8f1KYXQUBKgzbq09eTVvVFaqujoQSx
vewz7MT2otKk28KuxMugFSQnE83cmVVh7uZSq6+aReb0KzQcLRKk+5qKn4hpzut1sVrdtbmOcebL
dS/v7UUH6GcASs4EJjDmGl+S3CvbNJ/PEVZ9dM3TdbPJU89+uzRppG4kJVBuN5BJFRaPkT8u+63b
tg6nvTJd2Gjfeu+/D3i2wtah17mvWRRaeSKDSpx5+/7r2LaUP57I0TePaxDJznkXQWP3GvKCSKFd
ZA6NOt910ykv76l5uOMyXti73zo2WMT/HOy8fQCf9xVnJKaPqhAFKfqUF5ukTO6iHvCj5HYmIfz+
4721qDcGuwoEhn6cczgbtzlLpUKv4GtrUmUtXZl0QG49vT/KmyEHgnaavTRFtuj2eL0uuixROwNj
kSA7jIfqMfG/wS66anaXToi3tjhIVP8a6Ewuq2RmR8GOgeTjeBCA5H2KiV57UIIkiB+jCxHsW7NH
YxH9CLgRgF4+iylYR2tfpYwmcApspR/p/Eie78KieOuZdFU1sFO3ALPRyvR68vCwGuQR+Ucg7fVj
e4yPCB3cyDV+IZAudlq/8QnDIVLxcrAUhdb8sxk05q5A48hohuKunBLTBzLmO+DuY4DKOxQfLmHg
/lSWO/qrEc+eL19Sc3U6qiWTJ4Vz2NKiSsfoJ50WRHFT+jgYX6A2vD2jvz3jWRwhsHykjqL/Wo6+
4ufIy3cO/RV6WIZDejn2vDSnZ1t61KypNAhte0LZW/3Kz+d7rT46mHFQkcMX9KVXLnzYb90pDFw4
aDegu8qyN1fb389ePJcXW+tHOdBuh2DD3KTcW2mSSSCcRsml0bZ99myb/H0080yoz8lbqa1GFKjv
VE8iMezFgeMZOzOcKTBdhAK/se0bhNeWDeBOh454tu03RbT201LLVJKkoDXqQNHF4/t71hvfNrsV
mX7OYYaxzo6yRhASmgKjd2eJJ3cszBaHRORTLX52F7aRX11Lf8zeb2OdPU5KUr+rCt6VbLgSoKfZ
1/FQc8d97lU/uekuoRk2O+OAxmK+e/8x31wnACQchPeb3P8c56PkU5u1aslUOsft7rndwmRrB1bh
6d+2b/kV3BiQl2j+RHXLSXD2JaxdT0W7LWTWSUkhMna7H4lvfh/LYIP59Ka3Iue8sIG+tVjQXOLh
jDONBc/n9ZdgL/ZAbTdhzAjb88buyi/xAC3j/Yl8cxRrCxFkLnz88/UoKfozPMEbOSiS7F4pjfvN
SPL9Id5aktq/hjiH/NopomU8qxhiIEE0+NQQ3Hi68Cm/9RzGL/YBhjcqvU2vn6PCeDwdNNYizT7T
vRKry4OkdP77T7JNxvmCJ85x8AtirnCCeT3IapFLq5uBzSn50rSm5ld2GIknqVx2GCfV7jggNRgP
7w/6RnS1uSQQw5EF+hMQp2VFhXFzATByVFyxgDjVYzRTj0Tc6Bp+in68EJy+ETtiHGJt8hhiOuP8
4I4KpVwKjQGnDPViQzpqbimXafJdWtdPFM2f33/At8ZjuzeUzVCEbrXtv/9+3ULz0WpJugRxm3QP
TqJVQelM4w6nwzaoV/ympUb92zv+f3YP2Tans3dJuxu2LJiYoKRxzjavpLdmU1IZdTO4Ma4yv4Qe
sHrRS7+77JzwxiO+Guxs4ShIoiMHJSSXdf1boRdsyviFuuMYPRBj3CdD9P39OX3jm7PRpm3tethC
QBd8Pafm2hZN1+ILyli3nW7uFmPdt8YlgPdbz0WfIbcMtsZtrNfDrLVhZo5RzYFqtTsN72J3Ufqr
SZpPZm98SpBt/Pt7ycZcAmwtA+D9Y8AxH4ALNtEUjPmIG/IaZgPN6HJPweL9CXwrvHs10tnGKBux
qKuJkf5qis5CWdqvXFZZI1vw031Nw7q68Km/FeH9Puh5PLLQ+rOYlNgC4W9GWmkAaxe7X3+DmzmG
dwkc+sZ+9mq4s2AhM/J0pqw+Bdr6GCnPUAYMabpR2xnLjadSfaqwdHx/Wn9RMs4+u1dDnn12UTyp
sa0x5D/5eDXKdzc+kgcwguw2+0TtmnSSTurel0nIcd3yyHF79c9cdtEyh/N4+E8uD69+1NnnWSbU
eZptHjYqy8aQRvoD0EgEG1I5Di8F8m98nK+G286y3za8lWpbLVsMJ8UPill4I3KoQfkPbnmvRjmL
H5bWxHAOLTnFiWyvd2w5OQbqWLy+/0bfXrPsoJDXZJz77LM9YGmipp8655+TR4vXB3Hq/PaA0c5l
Z7I35+630c4+y2VoxkqilBwIM5jQR41D5Ba2feFD3LbHP1bpv0ZxzqIJnJEJArdnqgsTp2tfHQ7r
dGDjvpCmeXvyaLxWoDZZMhfK10vBHpuU2w5LYcttJp6yx1EOMzs/2Y8fjHF/caVvf++PB/ttvLOV
DvcvxWv510rHdderfKQf6W70pF0ZFrp7EeK0/b33xjtb6l1PL8QyMZHzN9lTfJ3q3A/TRzYfYuSJ
KgdlwoUd5q1byZaD/P9TerbuOa5SUxEMOYbJnfmxu6YzCinBAfvSBytYeVQm975JLmJ7zlgpv24J
r0Y+O3T7FFe9fFs19KSEHbQ3NQAXeYdJB1B6+c4+WF7yZbgaHrHSnLCKvvDkb34avz34WRzljFZN
EyPDi0F/ilKsaNPHOEJH//4Hv72y917p2feOQLCQre2MirLuGIlrxZL2749whsv4cyLPPnJhdXTb
bhNpXi9evK/8OBD7OYUJP3u2i5zRRVt0cpAmXbSU2X79+dPRTkNZyDBlou2zSVTyeEodi6HRR6/H
olYooCMQa0z7a7Fm/jKs3qJIXy488Fuv7vdRz+Y0y+vOcmZG5X55Q+Ohp+3je7JJ32z4vqUPgfd/
AbR6a5P7fdCzWY7j2UZfz4vk+q6ECELyXWn4Ce5Eq6fQnBU8Vp+rKcg+XLrZXhj4PF+spjU6BG1b
qAbSUSPZGzMmCZKv1tH9+xOrXnidxlmEY5aNLLXb6+x9JbQ/Km6X3yQ2htM+6WpxYvMLpHZn+z0X
+ZoOJBf3dfWmoTfdX5Mf5hZ2HdLnS55Jb31Cv828cbbrI/auW6Vn5iVnddsRk4gxunCCvRGZOyxj
G9Yj8T8eBKzz32IMWZEidHUMMcj7OTvJTmAKc1929312MRP69iT/a6yzx0HtPGhSylgcYi8Ysvrd
TF+33/r05R1iXAYqOHB2WN1jcfPj0pH21qejGg5pGZ3kLxfW1w+6dVUlsEPmoKGLwFFTPy7TnSB9
9/5KeuuV/T7M2cdCeSMuVZthogk5stuky+TRTxY1/8HuikjLAvxr2TKWG68fx9r8sBe9mQNcQ1Oa
IOvhQsLnzfPx9xHOdri4l0pkToxgf1g881iFSRhNR+DsN0vF/oqBiZcECfccifrNhVX558vClJEO
JppvoRuT13r9dNpWdk8K1G9KslOlxC9Qm0/xp/df1Rvn8OtRzuawiScnt1RGkY9aiJmsN+3a3UiZ
Wj7MR5RegcoFjnz5jXbAYPs/eUQKHwiD+MQJ6V4/Itb1aLN0Hd0zaU+pPwwWOujxAjDrjYqlge0p
ZEx4WdBRz3MmdLea69SQtjMeTew6aZ14jki9qjEBDidGOOyL5j+QaLwe9OxTg9mgpHJH+lq7VUIn
pLESDvZWI4293DcuZXj//OKMjYFm4d8BzN/8FST8toOZST8vRpnLRFMC+eGzOoG8790NXqmwc5qP
eRg9/B1D/R9R6r8Uk235f2ZKXX8ZRNp/qVJClx9Vn/bL4ft///U//UWVkvR/kEmi4sr7+MvhiyNl
+tH1//1fkmL9g60K8o6KywTaHRbG31gp1foHfCFny16iDMCnl93mb6yUAowKCBFsV5Vee0gO/xZW
inQhH9a/Ijebv0ThD+49pwD5Ln7N6w+vMlHKy21yY2a6Sj1C6I4I6M8Eiah1nT3+lLCtN3aLnhs1
CaOVdqkaZIUJN1DV6LWnISPxh9ZAz+bacdJmTySbrC7Mra6yP3bpZH/q+wGmeKVnZkKX1SzKHS7A
lhNGrTL032sx0e7ZNJztE2BrWvYenAmh9FEjn4oymHQrIQ46xfRGAWbQedqiYNEiqjrt7+Vckdqg
HbsJdb9AV3sXKxAXqfcN/gz1b72auIo29xB350AzK5uNzHaoJvkkAc3oCxlGOf46mGb0AExKzvZq
TfV1t6YLHT3xQXLsqD22vaol8iPNA3Tq+3SDDzGeJo4wMtgQJdwFmV8pmI9b/i0tQ5prW1lVqJ8b
kmxivDKkVaqMUE/t2niJUWxq692KOFNvXhbTLhvtHh2+LvCWS2a16f1Sbo18BMXTS0sfe0Yu0f+Q
uyIxMsseXU2Ka310kduuvf2kVS35396bUk1e5VCQaF+mk6TkdaFhFZQLHQdCRMBDTlfdiJwX3GMd
j8lPuctoI0OyJlf9twEyXf+kD4sdSe60znZhfpPrRFHqjwi0kv/H3nks160l6fpd7hwV8GYKYHt6
T04QpAy893j6+0FS9dkE2dyl7mn3pDpCR8qNZXNl/qaLxFXQpGrhlgag6ZmPqMqCbZX1EDtUFrLy
PM+mojhrMX8DPyuaiEfB+HObXity0L1DAZMhy7+Xsfpc5lDypKx+1qsyeiLNHDB3SsbkIE1N61pS
Cgy17Wp1m/Y1JQQrB+ptdv5ZEEHcBwJsQSwu9K1olaOrzPwyuYjLb2UUx4fOD/Qd+wkPXA0ypV2b
pfoodALkOxXc46Put/quiHjF2F6RdZrTZFMMzyfxHutAT58bxhpnpab0rwsB3ChclqS9CLkZVwJ7
f621Wf6ce0X+A7xue+/BRFCdFE4Iv3vyCp7LWjamjhgOhWbzH3faxkeFO9j64igNG88UhjPGyZOd
yCjbdapM+hPFJqRe27rkdOZ4KflszeudMRuVGajWW9lVJInW1sg6uXJKM4agV3tGCEkJQsFagiug
OVYYyjeih1hX0DZevM3NLuaHevGhreR4G8Zeg2urWoeSLUAmczNfzmD9Ne1utni8UprUKEC9DtpF
AZ4fy6Uikc/Rh1X3guTJlT2QfsQ8AkzkHs1Yk13aKwDvfM8gCW+UzHcyQWwOsViJJZyXvNdtVS2b
LbJU6q2RDbm/MioIawfOoxCgXqE+AIyv1lML00LKYohAWqGOZ8qQZbNskKE+DlMWUQrQU3Wfpe3U
7YH6gy4aCuNHXI3ewYuF9rpWhPKuQmUI/IxYuw2AircAP5va9adO3FlZGFu72tdFfdUYRhA7o5rM
APhey1ww+r2/iQW8Hl1ZLqXBETwIVGtPLrGAhxW2Bu4Rn6HgFO0GVU944Sh5WjpCFMXKWeJrZvlq
6o2qYLQGkBCF21qbvg0JjDHdbhDnUaDxir10Tv9ryF7p1fQoG8EfygGih16yGlBucOQit9ZBXk4p
zmalHjNwMEGtzg7jLvfrQ9WihC86dT8I+k8vLHrhss+rLEYsxOuiMzkUlbuxD0JrFQ19ToUo6SRr
q6eiIjwX6Pf4j4IfxTzXoPemu2FA5vAs9HQL6DihK3R2DEgsa5bV8LMxxTTflkI8/DSqOB6Arsqx
vJuqtlAPpRXJ3nrUFa9+0MMxfAp8OYUyg7gGbItqQuQjNLWhc2qIslisRlMXbXO91jlwOMgfjSgm
05rCtDJ3XRfP1DI/gCw01q35va8FDHAbseUBHQt43EDOF4c3Psma3HTQYTYaUm69cJr3MlA8gbos
+hz9dyNktztDjmwCmC2pf5pyBWJ3LJj5ZAem1oXrCVSu5RoKHGwdINf3Lpqy204Uix9WmQcm2mKQ
rpxWVrwHk9wxdNQ202Nb1pJCdmGIt8mzMfhojlSWghBMY9Zmyh/X3mS5BTydh4G8oGZHa154VqYD
CktQGiCnQGBNp84WfH1QL7xqNCRH6xvVckVd4AKFxBhJ3EMIvjhTi8bqOlYtqP5xmA/Khksga5yp
FKVXM85BU+bskspti7rRz62sJj1G4gEYF41bSgHIFUJG7xRB5WJWkHmrjVxrr3NpggE8QWn0W/5Y
kIuzmqMLLqKcY5+9LxDQSLZhHQfaCc3+RarNPrZ0kFk8L2f/IDLSRV6BCl029Lp8161R0cHFeae4
+P2ykB+NjbkWt6dA2O/zXlMiS0KZUUcqFtUtGrGLNxKycGrtjfWTnzbuzKPtktVRYnf1OyV6J0/5
vij7OwLKxcAmsLBEKXQRofKDDo7e+CTiGV+fU5NF7smlruWq6CLEjvW3DZaPERcvsjxIOZKK8elX
04dI00pBAXcuNCHcVPhreXuqKDG/x4+ywV+jiJfDr44yj4ilhnpSaQH30fSkqMUmNCojeU5zuZZd
bYpzxVHKxnsdu6SpD5EAmf/SqiEzn3gJLsqYv79axYAQOL0ODtNYrBx1zDUIlMoTCdAqKO8sK9hI
0oSSlITg2PRmyu0mi3y7aWLIWfFWaK0zpEiQ8XJHwXTjYiN3P3r5lLeM/NkCO/5Zi2ccLHPOfVN+
UmJjHSfeG+ZO9PzSzdRXlyiaXej5I4Qe2+jDiyTsUs6VaVVM8bZLB0eZLoxetK1GdOmso9jqoy8Q
yhe50tu50cJ/y3f1oP1VUeT3QGqiPit6Yvn3wYNvUs08qCT1aRBaJ+QWL/W/lfWeN91xhEUJS5N7
dNQn9alX6Ls231tyrq833fua58dPWDRekI+Cja+oTz60zSaAEhbf6uq01cPurwpVfwLNwHzJBBer
L5G/IMzEpM60pwlZ+WTlDUl1M1WZN7l/+z2GjjYk8CvqOMgKLNa279WxYXjSUxOncOoMH2hKgReX
p/FtvM2qE8M3r8n325laB6UjMgYJ7yVtMXyaFYoN+drTaLQHNfZXshdSOa6cye8OQ3g/WacCftwk
BOTgBxti8jj9dSscVR+48QZVboSnUVYgM6sk/+YUn7haeOF+8lVHQeYfcRTEHNNE8nXvafbxDbdk
YbA0v022535DFeAqQ3HifHSTVXxrOslZ5AgnD+ZTX7m4CUS90/vW8J4itqwpPYx5eWLeFji9eTli
YiaSrlI6muGci4kD5E99exKfmlS2ED+xoN9DUVMc04jvoHMbtiJl2Ur3PRQe/HKnKHV3EYvmw9er
dYHm+PMz5FlVHyVZNsfiZ6RWKGhjqDz1erQJp3yw66QsbYXd3hV94QAqQQe+jHz4zv33QdUqG/pv
tC6yWLFrMTD3PDGF9dc/6rPBnzGausxdz9JebCGxTwwxVoynUUoanknanT/It1+H+HjqgKjCmQ99
McqF1EbeL7DQUNTSzPSnoJNUW7f6a57N275Bi4Gld8rScV4siz36LthiNYfgTFs50Z8sgRqGmZyN
nXYX5uqJ7OWTUXsXZbFkAZAp6ArzSVGT2XBBnpjYEyFOfcg8qkfbUkgT5HBC/clAnAL5gMzFXOS5
l8zt15PzwQeNvYFKBFp8JHlYey4zPcWMCrB95tMvf2jpqlh7V+K9t5vNoYcXQ5+N3k4nRgvIwa+t
8C7q4uvMKgxGPZ6jYjaLR0+3bWzTLi6K/X/gQLQoys3b/12wxRqXSj/LGE6CUTEO7X7j7Trg4zD/
m80pQ8r531quv+PhXOQ1mZz2XkYsKnm2EH0bRp9N/GwVoa0JN19P3WeL8DjUnH0erRCYTFYXE8qX
dDc2p3Xh/fw6wGdLUAYSgtOlbOKxuQiQBdQpUBZ/Tn00FyxxZY7ZbkJS7uson30GS2/mbHGDfzge
lAhtgUIWnmSxWAdBt8o5nb+O8OkaJwEmGeScIxtZLAARfUFDzopnlPV68PziveA5iNRatnxHVQUn
8BRm+BrRpK/jfhw/YNoaBEmUn6GEfMgX+mLykJB4HkOpeiyTKblsohbYhelbWeV8HesX2+j9wiMY
xXEsPrA0EJddLVMSaDf1/ouniVSWx5siLS+SOl9DvHfEIaU4Glz5iYGcwCMI7BWaV4mTKldpUVOu
UGbhGqokkvitNLL1JJxYSZ9cffw6a8aQ89yTpOVSmvRQz6I8fEFyBn59uSeZuwGMeuXJYgIOG2FU
vd/mFWeOzkS0aHyFPe5CoZPryakTb8ZNLUZKQp4fli9o39lP+/2+4RYei1yOXqJduM0uUzB2M0eg
Oj/1+vtk2ZkEQj0JNLjKk2Gxf8ZgzKsqj19UdHhsBG8Dpz/39yFHD9o01atGw+rv7TNFiMRsI/of
ljXDmedFeXQq5JOvU1pqXrIO6br2gGIjKrN/6w01Y+x0HRUifAR54M4NleMgfZbC5OjSV+NWWrfJ
TtkOB6RX9+JabHaz57qFsfCJ9f1hM82wvtnol3eshWvIIougd6BVpVi8qhvrqbvNndQJHajSkC1m
cEpxjprE74Pp/9pw/09n8P77LpybY3IQfns97sHNf+NPC06X/kW6gMOtTkFDgiPP/vnTguOPVEo5
5Ngz+Q3fCybxTw9O0v6Fn6VBV4xkkL+j/9OC0/41/2PyPKnMrWIaf+Psssws+OtEl/nXKGBx0JiL
3a2PHVxdRIrc8MG/0Wai9kaEo+DM7tOWa506TBb3/a9wFjL4c+sRPvoyuW37NC2EaCzd/rrfC97e
oDiwjVfd1sts6Rpxn6ZEcQrC4YwgPgU7WT5sPkSf79ajzY5mpSel3UR08ijKxE55nh3wp1whf3ni
MvtsYK2Zq4C6mqSRyS9OM976HgLbVukGuxEiXoBYgX4VYpaurIqNfiK3Wez2+cN4sEGh0WXatfJy
t5s62Mlw8phFv7LHWqUQdJ+b10fL+ur3kX9cg1xkHh+CLEYPzcAaLRSC5OW3EL1Cnv0nMo/fhdKj
y+ZXDB49+NhbMkLCv3RcjmYoUvG4Hk1mqPOTPZ3oXVkqNqKp21anBo4+EdKUjjfG64JHHirPrJd7
aXrE8cBO/F3c33hS5qLa4gjG9xhflC6PVmrwQxavsqqyEx13jcFzCvTZEkRwa6n5pqj+c6uWT1iA
rcRs30oHmeyzLFI7kbyfQ9usyrq5quX0zKise72oHH8IbymWuyH/fxJGdiIPbhTk58XwFmSvkfKd
nvO+McYrCTm9XpWuvLBfhwmOGqgqSf4h0qbLvDLXQVRsJy22++JVl84R+o3hmETCnUZ9NalftF04
vSLNIslvk567gUq9vrrkBrXpbQv6yyRlF4oh7lu52oWSssZ95AmXoA3SeXbkx3ZoPGmdupOCC039
YVSXY3sW5zd+jR6d39jSoLk+WGxcIs7pQUIe2MRTgL+BaufR97b8oVJDiU3JLmLL8VKahumLhjOC
X90azT5GYSvRJAdpqm2ZvQ2RBbmjdk2N/15CWlx/EFt/bVapm2b02HLdKYenQr4KgtoRMRzp6rsA
9nIq4jysxG6Zxe44GqvIlB6TQEKpTf2Gg4Qr0YGmz/doIVba6mVi02Q/QJFZiZ6J6oboZKg1qUrn
+LSFi+JWranx++dRdJcA/nTSOoVDE9z4+KMA1aQyT0hEAmHPOV4/rixaszzk3doP7LLZ1wnGfVlo
C4jMG+iGdZZ0EdGHTdAHRvLJp+wbV/LeDKUNcnbuYNDIzZU1wmSOGj2OceKo/bhpR3RJEPNPQ9pn
+3a8ysIU1HTvJnTs659RrYHSAmiHC2MWW3ZFdzKXoq2XKJvQeov7uxAIRIZaVyLuRkJSb3AaWXB8
FPyLSXdQ/nenvHanGkbZGNvdcJVll3W47asDAne25j2Pcm1XmuUE+KsEfeB2kcSk3gvhczhdecrt
GBXYBGluVfR2PCf5pYckZblGN3GW79sI5nOsfTcDeS0llpPL2rnsK2t1ClcN+uRC7KMO91blgMMx
1OnE72hJr+tAvhl92Snabm1gIWKgtdy0OG+U15jryOFtPgp7qb8q/Xyljxp+S2epqd8bIxOnp7t4
FNFCZNSE2tGypyzv1jkCV6Z5a0TTNomR7PRBcWBIXx4aoB9i8tYU9V2CMrfJwMpoQ9bVt0S+SZQQ
ldm73PoZ18oa2yw2/UuS3NQNXhjTjcV5X0Kgh0SPIj4eLPl1pVw1umx7/QuKfrZAA1MrOiS9s1+i
6bRh12peAskEJ+KnrJfejaLIkfNbxdik6TdgKralwo4ckNcLD/l0LecXWv2YpBtZuRva2aPgsdL5
nz50aJZuZZAMovzTCLN1m/LzmmmTVu0WZMV16SHAnZ3Hko8UanUn02DgCZM6ZjAgn4w2b+EKSFbn
kmir6Y+6vmzYkYq41+uXsf4xwhVp4mrVDlgKNCa9XNTwM7znBR2Buhi/FfxuKsTYRpjhoudqdFex
bqgMfKoSKujlvg3Quywk3BC8TZXIP2jm7UvVvwlV01W0eWDZRG3FOeuv6pDiZicjA8oiE57K8bzq
kNMaHoRh2PjKhVg/dN2DaSAY1vqOPhSOPk6MFDylHnpO9ip1r35zP2VXnufbQngjY07i+T9NKtK0
t53AetRFhPCz3taDQzjcBEq7mprHEQ2tTMpsdZLtTKlXkeSdowHvKuVDa6EegGpeLl5NxdYv7kDl
IFuK/UAv2Zm2QzhuVXeFIxkeJK1+pw8y0uebyT/3aIV4vYGs/E/IcSu4kw4X7V5mFLsATwOquCzO
THicpmukTpyG3VvjtyFOkisPzSGX0ZKOu23fVQ7tFSel3+JNj3UXOT02EnpxU08bMX7J68kOK6op
pTwXwjQbgXi7M7qtAhXPRG6h5hmnnYe8fnw6wpBHcdSmlavYfe9dhOU42+45foPpZIG+PWrcKp5z
6QzOZKCrbFezBgQBQcKq2uo4dYHK2MuIRafSrdJxY6Lp4g/nrVUghHkn8EviXnQG7NP17Ic6bIP4
ehgfW+shJPTQf5P98eBhamN5/irKONiUxIEXaY+qZuNDgRI7wm+7Pr0KFDQUCmHd5YaLAZNWWvsh
8xwzt7YChtyxCsm3yF2VBdYnk83ys+NZz5VLLeCUyKobxXuzqtApzApAhMQx/i0OUPYuQYQOj3F/
1vRY0InVtdU8WuX3bszQYDG22GYxu82mEpNHnUhONnLMYn7GDZNGKwH7KhtTlGCjVbIr1cn1COu7
M+R1ngrMmGr3I0Kg1kPiXQSAZxTfcMa8AG2CQitStnvgR8w7GWmjS1s5bfexHO5lP12PirWmg+9W
8/hpFgKIypoJze1EDLYRPlueKW30Pv0ZoOsWdM2dVgCyoGOXRCIOIskdDZFYyR71yvhWjtKj3Fku
YpV7LQo2onGexe1lL2epXffGhhW1Qu6ZkfQuADFzDuarLmIjV8/lgGo2+vjtuOfk5mu8nT8jjiqr
OnTqLZgt21ffRKvdTFq+6bK3yhIdQb8ftWElQdUNJWknhqTB1oNgQq8B7GXL/YDPl3SPetsqNXvs
mct7C73I0PR/hhE3rp8hm5z1l6WqbcUGZax4KOy6Gfm1Mfp16Xcfue4IAbuu8jlTFCdqubu9TDgf
/MhWdTx/0Hvm6plwPxhI3YB4oCwcbEGDzddvdY0vwF0HGsqS7wZlxIUsuI4V9bntItquZbdVs2kL
iOKZlGVfoZZlIdzcWPh+kF7JrNPEUJwGmyA3VYXcgSboMM6HPrbuJkXMUKdV92rqX0zTk9oywbop
XHuTyrpEPlnpzUtVQu+1Sc+ZobNO03p7NOIAs4Ea0RXjB5pnl145Xgt9fpH2PXlpbk+S+sMEPghI
kRrwQe6bPRA6B6lKR++tl0arbrOkudYmjHD8wW1idduI0aU88NTpvnkNdllIZeD8ftPI0aPVqgoW
RMXubzN4k+IkRa+5/zf3sN6/f8aktkIEmzGdxhsMpBl6sCd00xY4bmoOPCePQywKuh0LqyzKuHLV
TXKlXc4Pn+BKXc3iTJYzPqHV/c04n9UGxa3njJuvv2+Bk/8dHdVeYBL8H03nRTUn45UdBUZVudEu
cRR7dAZXd5RDuAe2fpj2wyrZxq5/+ZeUuY9xea4fPywFtZukWCMu74qdYCPctR22mCuuIQHPDIq/
rO78GuXj71xMJB6XFAdM4nXrwe125SY9l6+6fevq6xjqqw5S/lTMX8JJ759mJi8yuk+A5HlhLh+0
cdBY6Hd38zf2q/gQbLL7/K17KnbtxtwlFAazgyLa+cWsA0g+ueqxplhTSHCaCxP2IGnLVeMIrnrD
djpp1jyXKb74cb/k/I7ejVVcxFqn8+PInIuduhoOwVv7JK5nXsSpQuXHdzADYVA9plyCv/yyPF7i
hKNncg/X2eNieq6r5xOrWP7sY2hfU3XFuIRC//vVZA6jKWQqAYTtTG0uboM1xeZdsC0v/4N2z7wj
PwzdP9GWUh9o02JagCEU8ypSjEHJqnzJN+F555B6zLzW4cGnHNO/GSSn/YkX/+c79ij6ov7URlkn
ifNg+rwX3CG0IbiuIbgKzrTBifpFcni277tNuD7VevqkQsM8Un4D/z7jBubC3PGm9fNSEaZInDeR
uZ92kRs77Tq+mguywsktu8QN/N6yR9HmST9aodOQkhyWRANeG0CNl/yNiAIOt9Nj8FO75p52gn1w
IVxTcLjDO8c5zR78dOEe/YRFTdgHpZaIeD/gczG5QnuPM4R7Yul+tg9nB1+6BdimY7X7/istsUHf
qJfZG3ts8PaDPcsCmHa/+w8Efj5buOgW6pTtKSQhhfM+ljmKuYyz5BzLsnXHvFbW2pn2iBrUSrXj
nflEdspkboyr5MT5++ufXu4ZCm6zbhl1dszT34cOaWD1KoY+brmqf5obvBExp9/yBn+l9HClrdtN
vvHWzSq9Us+qh+CgJ2teK9fRy0mt2c8G3KLCSBcLyiDyW+9/SRrmgpXWc9L80rjNrj+vHqOH7MJ3
xO3/oKQ580EYaxJo+mbLWCW6hMnoBbU766/yHkIgbpUyv8aGFwfOt7+zlf9rKEDRYS3/9x0FjAlf
07ewbH8c9xR+/aXfTQUVt/jZ3l2EYUX3knbZv3sKivivudZM8gN2kRqzzp/8aSkgWk67AVAsjS6Q
qoo6K2L94fUIsv4vk+I/Km6WQu9NBdfwF37xc7rzz/agbAuRn5tLldkcNNaWeaaUaTFJsyBQjKJ4
Mz+namnT5AnGT+r2aGROFqU/hpoPiaNjFU4fWBKBUHggkcjrbEVzmE418OZdtPwgXHzJmmlLAype
XBVI2Gd5U+CYVkTjrZ4ANtShKOmWY8jDtTD2OzUSbunDPneidUjy1BXmtrygxhfYgW/lUFpjK3g+
et3r33+9AiSYbj2ELPUDcLDWoYp40GbQ2z1LGvky1k/Jni6uyd8jfBRjyfzGCjiAVUCMxp0VBRMX
K+ttvbY2+dpfKycYhO+vqI/BFgOtmlmjJZYlUErroJqU1XnuGU9fD9qvjObjbJq4k9FbYzIX+VU+
BtVgNXzRIOtOZbWOHxgY4+1rfI7UKHNziM+NvEmE718H/vzj/ivur7fT0Vq1cEEa0YzhfaAI91Zv
XaV6emKlvm8E/Xv8/gmxGD9NlwRpHAlhxLWDg/kKtf1tATXn6y9Z9Oo/xllkM5Xc1riJEid+oBzn
1iWUkVVWrKLchevjQiDfSPhnhZdefSpjnHf0h9lDxx8sK8YcH2ClsVm2UZmYzB5GnjbOBkh1oO4n
bT1Xuug0u0m5/EkbnY6bKaK2sPqffPvRD5in+WgatR6QAvBCuGrX2RnKyGfFJdwg27wUr/q1sW+c
8PLUk2MBS/8z3kcxF7kOLhAAADNi1itKsBce/OF6E9zOeIxZdRaYSHWD7CxcANE+9fJboFE+Bl+8
bnupLmKMXgRb3DRu+6A6+o+aOsxacKRNTW2fVvFJhaJP98rRBy/ymiSbsHe0OHFnFJp/SFdwnxxE
AlbWBtesjX956isXYtgfv3Jxk5RTlNZxyFcGu/QBzmhRXMqr+Dp1DAd1zJXnzkgUqXRE7MM7R1lV
vBJOpljvwTZ/fgSwdhIsnc26fGQ3dD89M9RZ3NQEf/nlZN1uUo0epwkkciscjFLVehxMyx00/UTx
5tMxRzOTBjLW8bq4ODxwqcdzs1AYAT/dZn7pGBTOvt48p0Isz41A80qYrMi2pvlalrZKK22/jvDZ
VQ0AD/V5EAZoLy52itJEQ5p0sxCC92o0so22nW5em+12os3wdajPDlvNREFLhwUwZ2LvD4JOkpuu
zQiFx54bNbdNR7HvpGrq/JZYnndHUZa6VhT3fQP7QcGmouZRWpq2lpP8NDayG+zT9emX6gIl8XsN
HgdcLAPLqgR8oQjIe9zVH2aVRf8M7NBqfDt5rs1D9NXHLdYDDpRdLYTEwjxGHxEjMWzxoXyRV9F6
Lhq1vN9CJ3vIO3t0K+d0VevEFC4fcpzjw2hVxJeUH1MhOEZ2O9MA/36dzMJEoBqMmT6/OMuK3MQP
02w4vIWr0P9Jq7lBPf/rGJ9trOMYi9PLDLMJSlMrgFyIXU+/16hDfx3hs411HGGx2o0GmoqBfLCN
Wyy88IMnbbqURq9h7URt83WsT79mRtLyTEFGdfnS1AsDK++mZs2nF71+3xnWiY/57IXCC+m/AiyG
K4gUiNkJUyIUIkiZBphFUxymBJXsPrj/+mM+vbyPgy1GrpNNL/YLgun3xVkECYYmXG2Lq/lSwYUa
d+EHOKb5Drmdc+XKf/w6/ImxVOcr5yhdmfw2MHOFsSzK60yK7Sz4XwZYnBf6FMpaMweIJPj3YGSw
3P3ffYL8/hO8sZRMbDfINlFd5ED3sZT7OsKCMfr70DuaI3VR0cn1ArdSjRAJMFcSypfg0jszXvJf
cC1Fc6TnrwPOC2x58B3Hm2ftaFZKI8gxxSaehbSViRhxZyFfReGzq0XHw5dc5uz7OuSnSbtOeQDc
M/ozvOnex5RKbNhCk5hzwVOnrjy9FfAI7qrVtALSjeqkI5ydEs5cFD7/jOxR1EX2GGMQpI8lUaMd
wr2A7rTGttbKAReNvFhnwgEx2HY9rMq1fBBxFnYRcACQY0Wr9BSh79Mc73gE5jPuaNQ1vW5ba15I
c1ZpPrQ/gsw29ySXyPDQPHHjHbhch+4wZshn3bkerk9XYX89Lz9MPVcB9RGUV+iovP8RmMrKlTVV
HAcFQnnths4YqIHU1u+UyRYZjFkQSHKSlbWDCk6PNM+2TX8iEfvs4pvvo3//iMX6i6FL+fHAj4gE
z66G7z2e0Qbd2a+X3KkoixVH1SIwU2mOAihN8AqAX57t6Sf20qcnHAxTasD6jINcHEAxAkfq2BEF
b3fMmN/E+sQJ9/ln/BNgef4Ivo99JstGQg19ENcT781JPcEsnNfex2XxT5DFsoCJP+VlTBCzwtT0
Xh0uyUTOovG8zKwToU4N2GLyNZFKRzqHavNhN7TwhttTif6pIVvMvKDWUBI05qTH1SN/ao177FlP
rK5F8+jfR8s/Q7Y4Wnqp6MUh4jtA66UXsxqiHc9g4oaSNOnxqn8sb+V1sjqdJJ8awcVBgoqL2tTz
kjMayQEYcVrz7bMBpPU3l3LRJYOj8P6UAF2Jqa/BtxW5huEL0hwmRvN1dmIpfPq4P46zyITKbghH
f76I5vaf7HAKvHl0wnQ7vpulFJONekLM7tSHLbIhv8UOJcLa2Nar0Z5SZW0iQRMIzYkD7tPb7ujD
ltW2LpFQhQGDYfuvLXBv8UGjCUPHTaA7hEVveYcC2slCzWeb+Djo4ihqJQxy/fmkqEEBmka+MvRk
U9YoGOGcjnTB6uvz9bNleBxucTBFRVh5OJ4LVN/gAI0XjZWdGsbPKhL0ZxFSoSSgaEtIBdBDrccP
bL6+ZyvDYSttyl2zOd2I/vRbjgItNnOSB3kCAYjsxBfXqC5jGnzqOvpkdiDvquIsUSdRXFnuqSAI
PW3MMQjznzodByr5tmroY0FtC5ufX0/NJ8v8XazFvtL0VkV9aY6VPsrZq1rcGd7JyZnHZHFnvAuy
2EsUuPH+LQkCJnidr2YVWsBPl3PbNWEJ0lOOVr77Pzjbj6Li6PL+aNITvOm7gKiGAezKnOyUa7Hr
/060+Nfp/i7MYi9JUzlpSkGYQb4y4qeCeu7XU/T16KGG/v47fNn3UsUgQDgAIUuSlSFoK92sHKz3
Nl+H+no1wAJ7H8ocMbfGZY1Uq7oWQ5BJ5rY/qVfx2UPTMmcxPxg2cIqWNBD6FmlZZDPk97xfTa61
Tty0X2Xd2t9I++o1d4FxiBjwOuM2eRFO6Ft+8qJ5F3yRVEg+annoVTFdykPq30oaaYV06SmbrD5v
k1PAkU8HFE8JgEg0QeE/vh/QzlcLHYkaD4ig5OSIMHTBk3BK+nSmWX3cX0dRFiuk0+K8SBOiZGdB
g4OM21yRY3juXOmHSCBNzvRQ7cvb06+EBZDuz+oHAAQXG8CVsRSz8E1PjSwp8mxJspMAG9lyBS+l
QLsbE7EUJl+o3wByRIp1lbwOvN8AFrpfL1qZjvFiAGYJSMsCLogjoYaj0TwNxw+mMEJKy+h9tkfg
Z68DSElQlkpp9rdJXnucoYohWNZqNEtJKWyEp4JsHZWx723QNlcNDJUDKh7I9BW6o3n1KK9kkJc4
z8dxAaMWReV6U+H4IjnIJmbNPhEMfbrDotp7wsW25h08FkF6J7B5FOgHIUDiXKr7bLBLI6rlClXa
1tPLbUCbPFTtwiy6SnE7XYvkVxrjrbQXlanRbqxpTCdoF1gsA/jUpGLMv3kqXoGkIUK9qfW+ny01
/AytwyQSrCu03sK+sK0QWve6m3QFsUEZHbeVUacys9JgaWCTO43Q2DJL2fSaaewEaZaj64fhehKk
p1Kgqmnl2iVOe91mlDxrLUB2PwPTrjtdGn/vAr1ZteilQnZox7XQUKLuJ712pKF7arD4hm4jPFqV
5UolMh+ZLP8A5rYrpuw+keQNb7sdj6IrDJUvA62KbS3qX7D2c8NK38TmeK9U+WHEBTjNo43nGdei
YDmxEh8KDb1HFvKoPsJpCkGpS6l0lmJv7Quda4yNrcfWa4uASiZkGzmN1/2I/EawqbXbOHrTS+Ea
9Uya4Q+BkbijJrm9Dn9WCzs3GzrEwZg5hIiFQ4UfSSGfpzrIlBBySZ2uwrbctYE9ZihqkiYFowPD
aDsqrg87apa8CIZXz7ourRszCHmVO5bwIHnY0ddrRbuQgPS1EntiJ8kHy0AUCimmq7y8Foyzsv/W
TQlO2rC1d5Nx1zQvKubx2bAZYletzrN0M7RvYdLaYe/E48+mrFFilNwRo24hcafRcxL002BEUg2M
d2p2nlT3FUj/lKMMW3sH+LmdSg8eJui+cQ+CV5fPwq7G3OmsN1/V8GqqUU3T9t5wmKaNEO0k4wz9
RrqQla1LB0vdaohTjNisTj2KMd5NGQE59p9FzbN7qDRetR+NbdwG68g8eNZ5oWdbRbps2mItTDnE
AMzTR0cMDtaw0SgNJBZak40riJd5H+zi+hlrokgsnEE07MprD4N3ZlbtRiwbR++evOGnXvCmdMo8
csxy2wTb1Ny1ORUQOec/cBrzrDXe0vZcQFhRgXIyKOuhfhOafBXm7WocLnQvw8PDsMfwgEJhJlyZ
Qulo+bciONDO8aTzTHoz6r1IN0Td9snG57JJ9iP5aYNgdb0Tost6WAvyIWv5E/mqSs9y7wap/jS6
GruXLv3/lJ3HcuxGtq5f6CAC3kxhy7HozeYEQbfhPRLu6c9XuoNWV3do3zNShEQRhMnMtf71m9+o
jwa8D/GmU9PvOX9PtjdzelzWb1Rls925M6qIHoZ/u/IxfRh6yZgHWHDbAmN4sgBP+vLG0kYGos9K
s2+m/cAiWomhSWIyh3H+TpGNTHAzqmSXX/izF62fDb6C3lW2EAbea+jRWNaeQQSFPdX+Zml4zw7D
ac2irPac9lnNoCeU3oDuLQ7M3NcW0CSDnIjhMcFzRPNnNiIjDROV7eZsDe91/yMbh2q1sT5yKzKy
u+JOVs+6elTs1uXJxxlny+RtcNXU5wWTymI9jN2xJvVViRXXNBpP1AebbdC4W2LJM4uLruVhRkfW
mpo3aNjAZR9qfS+mc6+/lmM4DEOYUQAa0003uTp6nkr1Y8RWRbubs9umvC3V73y7HctAt9yMhzJi
g6mOZ0kKWTBq/LTJvxc58RLxaVGOD5/zcCOlz1L/pC6nKg9neacZpzaF6RLZKMG6zLW6nZreZFkk
jae0ecIqxQOwcZsCY0IHlUaOXud9qY/m7NmwxYbQasL8EnXPxbMnaqMmP5Osk+WktJv36ag99ApS
5DGq2LfFbkzOecsLULJzLIcihiHvDOc52Wf6q9k9sK2UGwBTH3Xj56L2blx9Qif5ac3AYrCz2ecR
RonT5a7CVlK1jtcm76IdfCneDskCAaS6M5M8ahlD9cNnaX4TwetVG6nxeRUZ7W5yMPpU3zUc1zX5
ucBcUUkIQqogrKZdqAw3Vo8Lcf4ip/dp/DijtCkGK0iUm1Yt+W5vVtOIaq33tTjBtvUiwGm8zrL8
FafRwWHTLCqEk1VQm6d5uWnZ8rJi9usG01OKtqHbr3bl6wtKsPIsOUFJzYpWEp3gdrsZ5jmRzyQ4
P1aaoCbXirs6flGS/CgliH94XnORB5upegBZga40Xmq+MQC573Vk2OvqpbwhK7d6D6vmh3l70Tgk
9ZFAd2RHyyJQgHZesbwJmWwPtkvUaegu9/by2m9sB2r5skkP+fJaIx+x0iwwrbMaf+iohcxGfXOS
7yHe5934ajXHpUzuibDAUfhGXmNXVu7ElCLLBHgof6W27GJRLF7tvI937C5LoC+OWrCpL+V+MCSA
YakbVteONf1Fmw26erGlR1tScRbS1+JBSI9ozA9EF96bDZK/fvoS43TTqMi9x9FNDZR4sVx3B7Po
DrD2Hwt5PtvISfupe5ZGNbQnJK1j8i5pyffosE8tU1b5ZLMJDxN83rNiebY0c8iW7RlR/5H/UfKc
qf/Q5i1K5+TWTOtDHsum3+ns9EtzAAKYVN2z59Httfquai4n3bolQd1sbM1Lfuo6HC6Ec9Sd4XsW
SYSTL0pMFbi0Cbq4/8BEk8KArPhFe93U9qBo+WmSDpNWR912qyrkRMfPyshzscpdjDFnjaezqy/J
dyFrx9xsKR625NAPpyE7E7zgxvkZ/YxbdB9DrXp99qtWn8c2KKSw7Cqik1xh76D3eOp0aKzRlfvB
660A59dY/LSI5drqk13PMe427bX+kdK9racMT39U5RSbL23qWtmnQ7Sn+rIIw9U7bzQDQqbl+mOb
QkeEqUEPJMiFWX3JuNffrCF38xJqtPEg2Y8ceC3SNO3QzM/DvZTdS+2jkt0Wa6R+1e+z4WVSmF08
Vo1nDpatihzzmFqhsyLIDMuXtfJt9h2gzcxXYf9uoeDV9zxCw4vrB8W4S3W/eLSBoov32jrqeB1D
BFuOrX2biwNq5WKHCtYKULkhG+Pzm0SoQnlpG4hNMWvTTfuDGWhFVNSIWtDyYZ432K45eob9mHQ3
MWj3S0bKlYzBs3ehttMhZ/muag6WGWxahiba5QgHsezdVm8JFUGEGdTqg1E+byYtW+plyHNAxVLl
Pta/U+GaWlD6rD9V5k99VJXDugRTX3kIeYEMPHxATfMHC1ZSijqFHL/72vrAvrpLWjeff7X98wzd
e6w/W75zIgyrfY54UkIpN7Njc8YR/M1hivESeyLypV9DZ4RStrOZtV3kzzV/Kf925Ekq6nOuh1YO
R6SlaAnkG3YQtMRW/JOIjzn2xHoqOtBKRqvrR46KTRGeNTzihTSJu6VCWmiF2fqobu+O2M3SsRze
uhE1t/XTpJlXmrUnmCGa1cqelPhNXnhdzlp2KKWSNDDVDV9bJs+oQNfpOFgeZrOqfphr9NsTYDAJ
5hTDlH5DHi343ioh8jPnGBvhfGO+TwOCMynqmlCQgNAE84vZBHgtYqdOX4CnLZ7lIz5UrB63QUFt
0a6PwvAtp3IlW3XVynJxKcVj+snuOQDszi9y0JZUBI3xYFcyu7vOhkptJsJafMpUyhypKYZBFdUN
xpzAbHtybxPpJp2Vi6hjCvU+umREO8dlixa05DjrnltYZdup0P1BR92c26C/QYLUbEI+NgIHR+qk
ofG+G6VvOz/QnxY21ghuGplHHfUnIqjZr+jJFroidPiuDmfrQXtPH/Xybtx8S/ZSy3daNLq77lve
vlCCK5PL76TjTDtXn8PymZKzZp2DDvdIZ0PZCjqgEgSMC7va3YayPb6Bc2clePp6zXJvVb/bOmjT
+7m9rZxdccv7iFkNc+PX0gv+BhMMMkK+stRlwFYyeXKn2I8xIUXxO/kZpdZ2Tljzno6TIjpG7UWW
ENkxFPSk+m3kqGhJfa5YipHyjhYbL9PisfmNdo732SBSP4tfaYoqlcvu1i2czKOJhO+Bj9qpXbne
JaWr/k5gsE8I7PbO23wu8FL/IdTHtAK7CJA6K+3tONwkyh72snGqlSBLAkN9KlHVE/P+mtFo0YVW
nG2hNBy0LEKVOMM6xOCu+jAo5M343DiBLbDF9nW/uuc7zNpTT6RJiSzZG60bHZsJbT85p3k9lbVf
1hhwe1mzByfJ5TsWytw9LLq3pG6J0cTvdHzDfNS2WDjI6jbOG+gyN2ZKzrAfy09N/mpg1Fad6+Qu
y7z5oZ5pts74M2JsxJbznuZu+lgO5zg75u2hx+/VcFfnl65HQr3Vy8NWBhpdXoqguNzO8tE6MXOn
jSLpBXvzNtXDsnxSJD9bkLC7/GTXPnVjNMgCc94bdsf+W5uPzYNV3KhNmL3mppc0B6wZt+Zuum8R
fdbHjAOiOMp4ZmBYvx66Y5W/qpxsT8hNiZZRVL+XwyHZ9/UOD67kBkH7b9HsFWk/sa/3wTo8FQKs
9oacm8I4DMtJLx5T9VHD3r3y1OyHX64iV2fL9lLNJ2ad0QJqYFY8SKUeaPGukHcctAyZceDQYxSk
d8o5bk7yfkIuUr9ZZkg6tK2erSUYTpdDLVm9oXjKJ0wxetMbMeroopJzELxpM1ngsqsMv6tWsMhu
N+e2tE7IQRg5VIsra+4yUCkEKoTYlglzMKySlyvHvt+bABWAcPOu4BurQsqBWYRoziepDLp6p+j+
qujeRvIdC6KvKhfKcuRIuFd82NhdiiiZ/Sa9SU1WQy44vPZb864uh252k83TG6+mTaa5+c7bvQw1
dDyquh+/SIrfoKa6m+TTqD+PoMZUa8iikehJTypVeelLxbMt/YiU6MTfzfgsxJcubtlnlfcB9wBj
ve3bqGYh2aMnWw9ZF67tXblEtvEuyf4wfUzyudR/9D7sE75Nb3tO2E2bzB8N5jCj133WYzRiT6yE
MpYJ8nfH7zIBXE0a7GB5GH7K/DRs/nCYX9raTc5ssON4q5UPdnmQxK1WaVGzcRAPaLW7nRXvNGwI
cAgRQ7h2D2N/k7IfrE9K0oX1+mK2z8b8kw3Phfg1pU/SvHlNfiyrG/zpO9PPh6csec2lyCnfc5v4
DTwImydlCoru0WIHbVKsVr6HmxZ7UenYVA/66MfJYVRYa9QAwqm8lSOki9Ale9KwuNXkO/Kdw8IY
3MX+wbtziM9dTWWzI4lg9YlkkBr8aJBEpYGReGXxNeBgYXavNWkj6q5nixH2l6m9bFigVdtRwhfF
CTMjEqbPJ6w4ny2a9/S2l08NEXA01MGiIqd8kTeCKc5q9axxGCuPDV7//S+TLmhtdsVwlCE4VWi+
LNhGR3Pzx/V2skJt2SfrfT5hPU+NBrixqqdhfqwdfOBVMs68LCE9bx3c1TwYyehSAvM2u2SfN7t8
Jgvkx2AmafbHoj06WxBjFmuejPZlOuc2PdRtheWzad3btKkrqEHW7vue1AvYT8Xs6jfOW2fxRVfF
OY5AOsbmoWJ750FU+EM86DEjhd0k7jca3OIm1kN8peCOREmCpFgE2eblmS9oOQKa7oJTHtm5K7Kg
qvdK72+POcfJ50iZdYpJdGRf1f2680x7R8es5TuD3IvN7x12fs442VfrYJuPbfLVDfjMyMd8vJwA
Rsv2N+zJ69a+e35hhw/OLfOloNq8Otkp0y0klZQkh+lkGm6C8BcbudyfZI9G1Djr5UmIKE/5iN1S
erpU3NW7MH9i4Yk8XLpz/TEPhwYjE8q3ebmbwKYcPyPG1jrjJEpIxYUSAky2cFppoHFYRyhRM+4s
wbpJ3OyjS56G8qZa7oCjGm2nTis//7badpSqr856Nwgyj5scmInkCXPf9AHnOdRmsUW6eZTGt7R4
MPLwglxlBQebowWYBhmQ0uz6s1zu8OvQL4Cp/p0nsVerICcEixOG0qkR60UVYZ5946Wzxmdt3PVq
cAleMTjovuqJncgvKp+dvX5fXjYMsFR3cMLCCAGv9F362kFZ50qUyClhH9JrOfvZtOPJyUvkCIwO
ujHseaJm5yUmdg3+lpDJcq+3t9IdhRB2EXURaLRF/SGryVZ5Tx4rTC+GadcB60n7Qj3ak2ekHo/Q
0p4EoZTvq63uzfFGAIVq7UuWRjYNvHPSAStL5VgtmJ32zwOmGZYndXv7aCB4GdxU5TG/J8qjra1u
n9x2MScqCNEg3WhpT918NjrwVBEY+U7qPW14WJ0oL+9Mx8/lnJdNulHNCZcciuHxggNfiF+Y9Phm
HzVx1E7+bAtiFi73RMwQgA8FkaGGy0uc+Eu6a7cg+5oEAQsYKaj3mByVZljFe41Pa3FzNcwJvjTu
64I4FQ9yITUvUJ1xJIhAEUGl74fMj/k7KtxG9g05SR/6nU53XoUD5s5ytKX7oTw2IK8e3b5JOZvt
1txvLCBL15zJi4AR5WmYXgOdppEA0++KMz41vXre6jdAUGf63uTI6V5m3VMvuZC+mV3WJTeUdfhU
nrPBX3tPrbxYeZnpqgDr1spwq28JHzELHckQzdux6m8kVQu2DSIuOJsV2+4GVsom1K+/DEA80Hm2
md/j9I4xUNrdCRpLll38G/JhZgTjj0H8s/wtUVDrgV1Hl/Y2Pc8UfE946Lvx6C0Zz0EPUiv3Y+qt
QbgyB6monhQgMFvgz+Ur1cWnJSjU3fzK57O0oejqk23QMb1NzU4kdObsZLR9Nw2mN100v/eTi20Z
nibmg0Ksz21uf0nxUyYLF/TdLX43RGF/Oe0te5MoorLz2VCN/mZqj9LsL8VLNQSEP02wEx51ospx
Fil9pgNJf6/Qa837Co92usF7mCAY9LF7dU64Nn7X73W+QSuY1dsVwTQFWsJbCGlCa3gjxre5PKzK
V9EBOrUWLYLh5+y+aaoTlVN4G4jupuF1VdR+DrzZYklB9z7QGybJy9KQuidX7iJS0C6lfhJTttNa
ikcVsw/bIkNHGgPCtc5Kvnzq/egnYrmb+fe2vFV+l3UfyWXk05NQttMH40DG3ycznNkTI8/WmEUc
kTb1nNm5FaiWbIZGI3JvIp1AJqikwpCsKDZlnxXkdq15nz80SUlXMMkEWFOEk8zk5rVc3WartB7q
Mef/chif1IIWpZR0+dD3c3qzGXlyO8Q6rZle6LgQqWtWD3tNHqZLVkw8h4aRFwd9bvaGPAHVJ4/o
/OxzUU47vF7uxrGdogav3KMug9jHxNiwoWPUVuOF50xerhOEOs4E+zVrIJddWGB+pTjOuTdWy9Ub
+9livVhTeliq7FGy1H1Z9X6hcRyooPlDxXfZF/KNJNWQ/YDmCQ3C82pSw6rInyqcrE/VZt4i3vwl
NP05H4ZDreE53Tj3YgOkLDbq3nzep6Z9zGTrhwQ1qomiN8IqXXDCtiDfjZr0JZLpdyZ1bFdJBkTv
oJteZf57PFa7Zem/hNOXYUUEYt87OCIOYni1nK580zuzPikpHeU81XaIpCx/GCoOoj6P6brm1dzl
/OBzKvFVmNk832pjS1JkKzrxZGeYqXBOMD70KyTbMy5oTZl/NbOUJac52WbrUGkEwL2gpmimh2VR
eE8KuD0bkxrz167E7iiPOOIscbQ4ZSKOjSS3yjMUM0JMvVLv+uau6Ff6k3guVizjFnv6ZEQgOPQl
JeGK6VIceivuZa8si0vuUC9Vjifnhf45lblKn6IMHFaOpBifDWk94pjITZaF1ZCCrE6W0TIk2bLh
NGZT+ZZVwll2hDbU637C5pLcXaOGP6k3RiH/7vEHZ57Sbwn9klw082EwVUkEDjPJxlu7Rsy3c7IM
NR/jZR+tSZQjNU4pWvIYkkm0jELi2cYNjudEzRVbgP0Z2UmHizi1PM5Jv+lVINa+B5gUzUjED8ZM
cnPp1eN2Vu80UvPmlxQXb7otjO8q57YvF+JqrY1PZVdYa/xgd6mafSKmW0pmdjPO5SPj2tTNHcaZ
EJIXobeQ42tc6L10zbAaLh2tuZQhBHuJhUOqLQBZ0laGhQcmu2hVB7hRbpWyt2KnlpCGS3ZBPyVp
lZH+UtqsXh7mTI3718TS47KnN2qHwQ7qeOi/m75Q4ijNGoDVOhtnksjyafjapnJYor7WM0x38un3
MGVMCOH2rDWLbJFrWq0pa/K95khEY7mjZDsNYCP57MO3sqXatI9HJda+LbUwJN9ZWskMWzlt8ygR
jhSOi0bmkjQRtOTNqj6T2YDxB26NRm9lob5IeXvUGkNH3z9JjbHvTaXdKX2Z3E4ZEqTQskdYjeZM
FSbP0KtDm4SktHLVzAFQWPmi6xAHAYv4nKYlM7hLeEDg1Hgd+6XOlxDU1bSkEaGAa310xk3Nn4yF
cJewr3KVY23I1Sw0szx+rzIF37tuNeJ3WxbKdzcbnPxY06pLWFYDM/gWK1I7WtIYX0ltlDv1tq4H
+6CNnN/L2qheUy3ZQVSZkx/jDAfrQO3KmVFANY6ZhwmIRZ0XZ6oIWjOOIY3MMwV8vuhri4+mimFc
P2VvXa0lny0ZjYvryHHWeDh1mur3XNtj99G2KoMCWzab2MuTEZqsPPHPwJm2urx3CFwrv0ggpLze
9Jw9HZsp6aOp2aoBGCT5YSAtDP+YHrO5XZWVqeFX3VwRyYd5HoObquteh5VAx2NtLiCq5jIsa9Rw
Q0PQ8AE2d0KrSfwudVEkPqGKFYyFEj0Pyc3Atwl/BvLwUqEFwQm2xGVkbEfHN5ISoKXPpXEJU0IE
vmKhDbpbDbOh7OZGjlMQVoIDGbZa05uc9lV7Cd+KD+bSaPSbfb8x60yNihvqGzQkDO7IrseO5mZJ
V+XMhGvW/b7RWoG13Aawa1SkF0ZNDusgGqoV85WqV7YWU9Js1aJ+c8DxFDYQ7a7UhzzZWeqwbL6x
6tmTIVUmlVc3gSpLoq87Th3dqC4ZdEbuxXLVSxhfpu3qq0N1GXm3TvZWSsywAdehnj+p0tSKaFSK
g9qk014Trdh2xQIT46XfOhVIaFhLJvrWuD7Vk+KbRSHdO3m8vid5up2hUY0xEYQOKvdqIforspIi
lT1jMTA2XPVJGUOn5mjHpEsX6r05EKt3bzT20nWYRhhbVx30bTWkX0m/ysvvIeE0uB0LLW5JFVxr
1lNRmcbMbNExPxfNbpYTSj+81tw62UbF7TpBGdvovd3BddNJcJwR4DWLeedUaVftkChl4t1Ar288
mJ2WkXpUyY4U4J5nTG9WIoaMrMah6MPB0eKGL3eblcAQZLz5pYl3qDoRAQisZqCqVfWRGmFrnYrD
uowbOupqkZIlkFVngRGpLmK67OnxzziuTrOrTcIWvalopgY7vgWYQsQyJppqvjCMEHKL0zIvmTy/
TjNwiSvHsVoCSVHLFYO9wgFv0mJL22n2DOiq4E9TA79hALJrzE5edskYazZoeDXfF4k+FIdVy5Is
WBpra0LoH0oLG7liW8SfLoPWkK+QbGtslzHyswnjwbvPrC48jTWBIPk9JnY1am638nNAFoJoLoBZ
tVulE2r1y0eM0Dr75rEmI3mDeTJ99xZ15K7OHQL4IP7V8fozx4y1Zs/CJK2+Jz9rkbewkjJb3xMt
yPl0UrU1M776uQSOriuV6KFLOGiedAxpUnv4VRvdRCycAgNofk+ltvlOClPe7vNtnJj8FEveBsk4
9pa/aPU4es7cZPKLnmv5cp/EGbBX0dlaHjZ1zyi8s1Th/GIwqfBhJBCYcrdppAowvjRIfKz6mOiC
IRlETm9UaWs4Ykicw32YhvnNzGrnVRYLEJ0jF44REOOJplqay7Z+nG3CI/1CLmA0aRBQmjpbyOO2
BuLQ8HgvkI3wF6S+aSmy7DkJSS6eMmslIYGdbdaBMKz2s93ISnGredlKJhBlbPiysk6rJ+kGoWLr
2DvFfk7naYh0POkIJly7PPdrvC7HI8ETa/0wdhrJkqXWJLab56z7U23n6xjERLhunil4OV6zFpPt
b2aZk0XUTAzrIG1JaQCpyN4O6UC2ZyAtqYAy6mwMXaa0WqYT7Fjydu01taoA8v5yyUYYlx5IrQP2
2TJYXLed1OTdbrabTnokYky3PbuebRtiA2mAjO9HRxE06mZ/UOOZLx+SJaaK9pQylMpr6VnY6cQ9
yJMjPutBapJwK8Fz2yTtmbrLG/GZuQq/Ix7zSwHAnneb9b2W/B6w756phSyIwX5cFPUcSoqQ6kAt
UqvxN9uYs7B3miERJ0ubhQQUUhcy+alDtoyKGgxJPpDaKG+SMdw76xYvygkN7wLwurVz5kv4QSS3
mZrMzECm3p7vzbyV4+dmXGybwfBsKnwxiTw+irFeNDxlMwsPULxAGMUVSU4vRzhxWz3ZREZgtO9Q
ZD4Uejnbr+o2WPd5a0hnq4r1npphVTBexgK6/WqdzukZrKKv9FFL4dXKCn5ocW0Hu11biqkkTJre
sAIxtjpOyIuE76mMPdHk55ta63ubBTYckgRzCbLLJwJKV8nQHUjniZ2VwAprXO6VAv/jsOAQGKKt
zWPltpWLUbol7HxS9q2uSa3bzor+0CZ2+73Sk62QC/TfuTo/bmtueGk2wvpWQT0ovMJSkFW4Q0ul
YJvVJYm1E3kjnpyymRXYL1k3/k4LasmwWSfBDLyIOzMQpG7SaKaLRGwbO0yxQwG8NTd0W1YfbULO
Rr9Jej4bQyOSPUAWkG77xjZ6c1etCpCwMLOxpsuztLtV0ur+aOGKskbL1lIuSbxm/ZgRIGydFHss
oAPNlo6hRzLRcF/si7S9kAsmqXjTL6TGqVYPgKXw1xIOWuskMeSU08Bwev81W23OuHnIoaFlg4HL
tiyERRPDAu19UpMLwUsfjF/D1OlqpM6SYb+rVdlqcN/WogYWHodyjCBKy47f28PSUg4oZX2ghHKy
HR6MJsdZreX4cK5VVmCvVpSr8Un1z61LhoArs7H8aM2LoqzXBSC21M11J/RqoYCNRykbo9ZYhVN6
RbepwPvblvZfbTng1r3AuukfhqTdBIbHhIOMT4WpdMDR9Aim9CYmaZweCZHg13hFP0vTc+2YLagi
oaQCuFM2a3Nvpwo+rlMd286hcAqg4XZygBbz3Gm221VSZRE2pcDso8nWfHpYhzZvHvnw2i6SG7kt
nuTGyhfaizhVW38wxEqpbdoD9A9VXuh8/qelLIuLy1ThsqGvmPyO2Jjaa2efepkfjWxJX9X7/+GM
j/seGMLlo+4cZvAmi7aaK6K4Jr3SHC/LWhOnPPZW6Q9U2L/otn9n2pNBRuq5qWJshk2ScU2EzWZN
zEWJ+nl6syNQ8MFLgotWMFPd7En1ixCY5J/Zt//9klg1Ybcoq5Z5be5TLivC3YtKq4RpHJqYnUeS
F2OpiMfIPROLnz9ZYFwrMP66x39d8Nrphw2VTqXlgnBKk8Lyukn6v6pJ/roEzmEkrViKo19bJhBB
MWjmhRCYk+I3RjpqPrDpuhQrRU0mPaJ5EhLQl66c1b5OQBlrtf8ljKrYwn9+vNfUbuwtCGQhJ9A0
HByUjCu6+ggnpqxI+nY3eFdSvP7qRpM2bbU1Vwbo+9PLvH62f12OQFHV1A0SWZwrAcDayiz2y+Xg
Z14ACORpHuz8aAK85oLR6gPAh39SavzXqxIxYhE7Y+BTcUXfnqupmMal4aqA1LNyjM3vf36K/yEf
++u+/naFy2P+G0F8oIA0ZrnV3cUIsqr9VOQU9V0KsyvJLX+rKnbWXHz0cXpO1OG0Ddpek/YjjOL5
j7lVF87/f6zRf31c104ZotwGZ075uC4huc07bH3XiJzDxQPQfPjn+74WO/AdO7KlYx9F7C92KVfC
m7yRtbpjzyRVNWraltiI8uykdSRJ2h47/YNq/8mD7Fq79P+uyGlmQsWXLe1KuzS3Sy5RJmMeVY6+
Ay9llW822GHai7l1f1gb/23r4fb+dbEr8RJceE1eFC7GrOgURwRcXLwKdF/4HTRNplih5f/zA73+
Uq9v7+qBbjoEXTAq2DvtdKrJxN7m/6tYDlNgiPYEstj25ZUpV08wy8n2dbIcuvBgWXutKKoTh3b/
B0Hl9Xu6XAXzHlsnzxXdwvVBMS/aIspa4NSyKe/x+pHJb6la0C+iqGRe/c9P7VoFc32xq9WnNgoA
hMPFyKU8ZWDXCZjnzGD4ny/zH45p19e5enQjueMrBzcjWZIoBhV6uAxYMxt7ckBzZhGy+YDrXpSO
85++xD/d4fWX2JKubjEncNMhkG4vmT25f/GdglxjPyoeGRh4Qcl/clP5D9MCblh1yGC7BAbaJiGo
/76txXXbd4IUVIR1F1XswA272w5+cdoHTaT7eDZc1kH8hEsuZtamvr9wz/Z/WhWX9/f3He36z7h6
vxqu47lczDFj/AHJeW3H37I1ypFeF4qfxIoV/eFF/5fHjc+hzeiEosPG2vTf71umOTSkkvseAu3N
TBFuuVbYUXdg8MlQ0AhyEydTHK3/cOHrVXM5RlQyiW2ZeOJLZNm/Xxc0Kuv5CZg9dvW4lPGTPPU/
FglwI5kG2vP/8S7/uhrCKt2yHd6ucXWXhDMacT/Iupuf7MCMMkwYsiD+ng5rmO56Tz7+Wc91vb9d
X/Ly3/92Tkq6PadJxiXjYfF6wEi1Vf5QXP3XS9hotPBnvbzDq0W6OnprlPmm4y8DbWgz8f0XzeM/
P7rrc++v4/5vVdPVk9ONTS+kdtQp5+uWqrt0DrNahcXEUJ+CbyFXp36oyJ7558ter4O/Lvu3KuPq
1qbRyDX7Uscgq4b7edeNvxyyFmr7DxpG7bqE+OtCfBJ8jNTcPMZ/f01Dm8WOEJRpSeXPQXVWwSFu
qqP1GEcIaQ79E7wkRqE+IPdeuhk7rx3cCtzJSz9WH6A5VvwlQFj+/5FUqP6XZ08ss6PIBHhfzA+v
/raipP/tJbJAqt/al31Y383f1tsQrIEarD/pl7Jj4hYsv2FEloSpeO0ZGCaAJkxlmQZx8Cez/eut
gkdlyRxwrCIi3v/D1Wrc1iUdJ3jc9dB/xnZOrgu9Y6Xrf/AL+I/D5/pCV0dAE/8vaee1K7eSdOlX
Gcw9AXozwNwUy28vacvdEDoy9Cx69/T/l7sbrSoWUWzpB47OjQBFZTIyMjJixVpIaVgxhuqC+f04
Op405ynKtPd2UN6lprOn8Qv8qXBQ31XsJeszp+pimZPI5Is24olB5NVwFILf1Q5EkP8ToreVIM0B
veWsrQ+3vf22SUqFl07o8Uqic4TJUn0OjU+VNC68Rq6jrcqjx4JbXtMggZlG+SE0dU/ixQBXJpVF
kAkt05kBgIeTAuMbgzW313PtKSpcq4R1neezAZfF5XpGP1Aim5HMVe/Lez+O90YdrQxq439uhsOB
drlNzYcx6EszaVnyYqTLCrJmZ6XV1lP/kYNgfdvIzINH1ACEyh7urzvmZDE8KIPGUVtUvEpGqkAb
fGnM6q6geymlY4bQvZqsFUafnFb9FHYO1f7k+3gKn/Mw+nVy+m+3f851YLz8Nerlmutaj2PNZsSi
BwcZW/0KdMZWbRnwYPjrtqmrYWiTHPV85ZPY34eGWVLLY3/Bnu0A2bqCk1Pbg9Venw7RNyEsiujb
wle9PgyqadJ0ZfxYteFCmXzVIpaypjByVtgimVOdyg+Wai9RDcxsI+gScj2Tyg4Z3+SjMpBMt7Xm
QMSxcae2FgMCgP/74Ekalmh+5kypNnqzWKEOPM109N50tNIAcHnSZWYIe1c7fa/beyV8vv25rs84
6ZQpayplDu6yq9NQZ56R+AZcJ8wLtTUlK09RaY02wOlDEuYxBaF82+QVc6Qwx8S4wrg6X0udZiC1
QYPdbzVs6p8H6WNuf4yQ76qk+17b2DTRBxSdYkSWte7LbcvXTqKRrlPLQSpV4303+X6ROeh1Fuv6
SvNoyDISl61UQ+oX1qfO7OlbWiBKctChTH3Rkmr9VDmDvlrXa8D2B8gOGMH198a2BPKysg/azji+
6Q4094Y7HPS74hmx3R3y2esfC0zPwu/PnwbsNTQSMt4CSRD/m5zGMpK7blT5LX1egSPKmFxsgMXS
Sz+53QCovGuifWcVjHz65p8S8gnjqoK6sGKyD1dKAJXvo8NpF6TrjG1K9Tevfn/7g15RWbxZ0GUV
hmcZIZTpM7qv0ctiUE4XoGOIApjAVgMXnLAriEGZECvWxecC6YetBtPzMvXBWzFgur3Eg//YF8f4
LF/vQi2L1ZgVoiDI0DWtgexgbQX1eRZskXpUvzs7sPSbcI1G6X5h8TN+RiCCdYcPjDNP/axWBkJH
kJBz0F0sV+E+WQfb+g4trv4ufmA+Yo1o2Sp9L0l7BpVuG7++rLnbFBSx8XQUAab3G53QTvcjQ11p
A6wrTxYyIUs8w9chkLAHnI+3CuvDgSZ7m1S5FYMNWGXIv/FsWfVI7VXlsdajhdt61hLMFaog/bkW
vKqbKCgUGUvxaCDzlh+AIcGY8bUwtQXu5Jm8QBPbBsPrG7mQLPb1zGFUy8uROxvZt/cowq0Bc0Xr
AM5oZrBgDkBTZpkxaeZTQdWsQjyMRA6Z3CTqFZzLvm256GWfYU9F2oe8m5OlZ+XMHl5YUS8XZnek
2WaOFQAUXyx52BZMNbVmsnZoif2x712YmsQ0iEb61PYxZQwOM5flylC/qVK6u23lOnKCZONUkUY7
HK9pURw+Ej1FNEVlku84ZMdAvu/i/mD0vN6iJy1/GMo/30JhkRsfGhXb4D1zuYUUv9U4HRPUZlV4
qU3robSinT6+AzCx4PBXtDEmVWkSewOlcVS6rgopmRonUUMSSuU2+JAwLvDZe3We6kPlnlylebbX
DHduBwn88oo20mO9W6rkXF/FFz/AmjxekswwRUsOhMOo7RLI4WWYS25/wJk849LGZD/VzBrkRCyy
2rQAa7eCEptekbWjSb1ZZA27fndboiKA0hcnm6LgJFyVFHpDU0jdxukvs3wmdrhx9goIdK0ACqKJ
urS86xMnvqDNC99G1udKYCyT5MoG6QROGRYTQGn7ChIIuSOxCe8yOD1CkdQ9mkh2WsaLlTAq3IQf
LIgIWjCbjaMsnJerbgA+RbimCQkXEMWlaeEBEFFb1SNYQH2nbR0UdyFp2TquKC+YwPMhKljk/5/b
Ag19B8qwRDdrqiCD77RQwYkpW+v0z0ipyW/KH2MLHJFu/II3XYdRviqAAYuuAMnjWypwFrk7p62G
2ACv6b3qR1izJJeC50Z9kh4Q5frS7yjmFKvFO37J6qSqYWWS1CgWVtVdv6blujegGuAtNTwbO1HX
1j9FzOAuNpWvN9bmKY66OvcUFPnTvKoyki6vfMzqO/PooHPMvAnTtE/tvtz0G8CwNczUwUq+X/6m
13H30rT4aWf7nGS2nfkddHH6rj4oe/Mgqq35rlrKnsQtcZm62TJUsHSYTUSIrhgLIURUkDUVvrPz
92TmEcqT5hOmXDd7WAp3c4s6NzZZFBQXekaV7N+Lugt39cbcyvslMzP5sFgUbupQ+4O/eRLykBzx
q6DFzuCO2+xe/ZV/Ob0EW3MNY/m63jWgfA41Mn2gBpc0xuaX+Nv0JAGoaGShZ/zv/YyP4a7bwpaz
/bfc1/f+//k/T8//+kD/J2vS51OY1dX//7/XF8flCieXf2NCbpEJ1Xkbyp72dBdX5dJJXzIh/v7M
A/My7hguwES71baBO7yS35sHLsmN5trb9qH7R11Kp2cu5MtlTfJCxhsSrRmwWWyUbfscM7Q3INgp
bQDtu+o6eUzoOMTv+1d6XNVz+n6Jf3t2zRrdamRfFc2c1vr6vEvDaBRrZvRiUJ7j/tft+HkdyFjg
mYHJpiZWpfSxWGBfSS9ln+3LGr4YgP23zcwk2Jd2JhtpZlrQRSZ24o/9mjnDnX+EIIFNpAfo6luG
bhcCydLOTY52FJcMCb4tTCOHp/XNbOTCmq4fepdrEn9/5pBFlnbVqLEmEarkh/DFKKHnYkJh9S+n
RMH6i8eQbOV21oqi6W3zswf77MtNriDz5ANX87DeDBkTAsF9mn1UeZKdmI1UtBetxlu/3jY5s6e2
YVCoMQWi6RpGBXRaU4IeIXjrIYTTQ2VI5raFGXe8sDD5anGPnAToTOb3Yr9dJ+D0t2Wk23cotpoL
RQrxT00uGl6vlGBoWFL3mr6/FKj0ZEuqRiS2GQi0QzctHmqmClpl6dqe27ZzS5MQnJRjFxlRzSxw
/iPW3jv2QrHwiizZFA+hs6VMg29HimQHGCjX0nt/n61RJZAP0TZ1i3W3ZtytX0FybS74//wGEpb4
JkSmaZ3DGGwPgk820Ct+qAl1HUgWG+2nEuYLTjHj6Uj10kmhU6WzzEnsEPAGJoIEyVJvMuesvfay
92IxZMpUtfGqNi3lu6Bem1364bY3auLLXPmIYtkWogvI9E2ffrKnN6DYcxweDkHmaxx0P4bX9pAd
hLoOjURuApBTDxQKtt1a+2jfofO+05+yu+AjDwwhrfXOWst3S+F0JvLYFhJTqk7hm9M42ZFkDAcT
NvFx1UWxtJczO3+fwhP2fTDq7CkIgJhCyZKN7u3tmPvgkLXKdJ2EdOW0TutTUAPWGXBXOGb94ihS
8ThWXfuQ2zJDz53NmO5tgyKETbcfxmdN5y2Fl01xHG3t5J0vwzcaGg5sGgy+OhAJWYxWmFvQxo/M
ZWxvW5zbWJ5tPL2RIFfR8LoM6b4p94Ev49NpNABNHwPrru7l+rHKdPlXoOndfanSL/4Lo3SkWKFD
fWF6ybepRm/UbMaV0kJLBRtiqd81sPvoTH7GlL9uW5uNFvaZORGuzq4tSMYkuT1hTnDGj0is9+qb
PhoMEKIcG31NXoOHpWAxF9gRbAaUgsaDA7j80ijjikahMD4F70FnQ2JmrfyuaXd6C1HA7fXNeumZ
JfH3Z8urR0PtchVLggoqV/vNSE+vSb4m3cttQ29Z+9Q9UXEF/Eb4c65IfsPQMPImITrYD8XHcF9s
4sdTSGMt2job0UuQjg41jdDVGI16q3P/OUCU6uHZD5h8yRLcfGiK8BRBGufb+7AzFzZzppJ+aWLy
3XSt4/ylmLDew8ahfY7fQVDmShuYGPU1BMqb+oUX7+a/EIie85jzxU2+Izpmgfe2uwIkAdx2296p
X+rVCoocnmjSmrHIpZRqyeQkoQvisTlJOYtNoBSQYJKrjQx68R+3/Wb2AJ6vbJK5Obnmj0mBmQ5l
A+hy3PgIZkXatK698lbRPj/mD4uA9LlLVCgB0NyjL0CL/fJYxBnTT4lYW6kWXxqq2r5VfSys9Dtz
eVsPvuPETqEtXWJpnwvhjmi4c+Y1+oqT1MRvAId3wkXzQNr4p9c2jF6M7GOUqnc+yPhwSfD2Cvsn
cqFzg5MzkWfjmDYDBtttAYogcM2jabvOdwMgXLAu1s1n78n5VZsUULvP0kv6g/bCIh52Lgad/4jJ
qdHCcajjnh8RDMberIN1MBxg7yqshb7F7Ec9293JGWl9EBWdWCyl1Ptsm+4aIWG6+Jaae72xqUxm
U0MF/j6tX7RjFFZJ9mZHgahtUwDPjl3GXHbaN+PVgyLP/dNxhn99x98m1Ut/DZsy9wYJmkhHh/1x
2EexunDtzp/Ds1VNfFPp09rWKlYlLkIt2JQf2mftjl7dKoEkGeYgWGhdWH3XC+dfuODVvXFmd+Ki
DJ1CSiruDYF0l09u8t555+8Ys9vmj9FdsIEqrDgtGFXnXeX3fk5c0m+MsIxKjOq7AXYqx63e6ZsW
XsGfBvwFtGXhaDut6kf4HkVBRbRlE3fY5Q/mnXovvRQf+q8wNCx9gqWtmDiwWg2eQ4FY/KriUTTA
33y4/pg/ah+hDkDjZQkNPX80f+/DJMbTi4v62MKvGulTZj2oVnsfN+0mCsuFHZ8pvItI9NvSJMw3
A1PMnfBg78E8xnfh0dmoB+1F/Vyuajd5oJS64FdLn3gS4m2zO2kJg10oFXpf4VnexfvxACoXir0N
bKz32sPpXvklHaGA8tfOj9vWZ43TrDUUnUonpdvL8wrAAxaXFONtewq2mWaoe0YOP/jd+C5sy386
h0mwqnoqgnohBqrimF4dJ/E8APdJaWKKWwm0nsIj8C2CICQUbv4UPMECuYc3AZKi9HPwKK/jtbRm
MgjGpz0AqCfjA6R9SwWnGaQj3/vsd0y+94i8gqpa/A59B/EnQlY0erZwQeyChRXPPVLODU2+M7QP
ahPLGBqDDu4Zf3zXN2CCYgWlolGW9mqxpA4yHyp/r82c9AWRJW+CVOxx+/n0rf6RrOGPcMuN8VU5
GsfoLt4mD/ISdlNE+Bvf9eotZqtZE6rYLHlrC+l6f2Meqq20SzbdXjvcdt/503q2wsl9M6on1SYF
Eh0dn1oQae7J1Q9Qw3Zrb2W8hos5wrxFNEJEsxeEnDW5fswx9bowwSLsVmsxpVC4p4cUrL5Q681f
l2oGM31XHgu8vehlM5l3hZtvYy00rTwZmYpQtvmztocATH4aj+aWMsWwFP1mIrsjk2gatB/pv05n
BYeoAvsHYw2nsl97R5gdRCCS3B5xxO5DCu/l8Y9lx8kZqJTLjCaCUIErahKD8kap4lrUC9pt/E5Z
/dOjJdcjCLkx6K0w9rBwe808Fy7MTVzGYCg6SzPqIXlavjh+t2+8n6O0JHarzJyDCzMTP9FBEwfo
DvCgbZRV6sEraiIEcnro7a0sPwb9F8v6nKCloGA6dpakJmfuS9F9YOad0OpcVfm8oEqYmMZrFIRM
MmSWjKJ0TQXICpSZC2dwdqVieoWWhKHQsr+8Q/JTrFiZ0JdRdxR3Nsre2qT3sASTjfy5Dtabs/w2
NoU6VErE9UzwXHFUPDaOakFUAbg3jC+3lzV7Es4MTbxSVbvQAttMuK6iDdoQkEItHLZZRzyzMHHE
sS2troqxAEMTBCAdBM93o//+f7eMiRt2vj5k8DQNqw66cVOBD3whBM/VU5jdEZc4a7nGJTphctL8
hGWEv1QkPPwNdLhJfD9Iz+YvY5/uIAEgdbLWCe85yJ8HN1KP8glt8eTY7G8v9q3mNrl8Ln7L5DIf
ej0wDLGlFlAwdZ3Dx7vWu3W7hajtaIEgjfIn3dgKGWjxw8ZfJ8RYkLFy21/1R58xdqQiYDp9TL41
LelevM3cpeR5/qv/3q7JaTHbwR9K8UGCAmUUikwV/U9GlRdO5bz7/seMPrn64faKUfdjJwro/oPT
T2f4dnuvZw1YpIw0xqlNvOUeZwW7QLXAJafhCM8Lg8dhGn4K+tNCMjEbxc5sTN4ZguMvymNsDEp3
D9fYplbSNyrf2l4qWi+ZmjwwrBMUZHaFKclIP5kmo3hpvPPtX17Zff/fbdzER6OmGBJbxRKccg+n
MH6s+6WkVvwTV8fgbN8mPgZH/WA2BSY62sK6XG1qeIOMuNq2sCgWKmRtysLJm6s1gIh0VAhSuHiY
wr28BOzEqmENw60NVCNWPViT1M3u1CdzZRzheHqxnpsFD5/Lbi9MTrwDsHKv81QbyBtU5lu2yZZx
6ZX5lDyqwFzktfYabBarAHN+cr7OiZ9ktdOGsjDKMMFHgHBevAcqTM+OgvFLk7pMbEIuwFjGIlZj
rqh7sd6J47R10pROK9arb8pDtm334T3cNo9CGC9/zD+Ciidhil7LxRkDESym/nS+6Ik/8YgLUyXB
chymXxmVgwA7gjKO9uvmVCXw/5Q/IfL+LJl01ca/6F8JXKVpQGGng86a3GBaFTpwE2Lcr0q3oc0b
jsg9SU/SUmdgNtU+tyRC3llIsxQoe+wQGjgDUZ6gye7LEQi8fy/D5tshCg7BNzzorTKuU8VaOkBz
98K58ckBGgskx1Ib4168ko2t/qt4hxDWPvukflf9XfZN2cCy8xeTPkD9zjZ3coaCMesGRxzbPhQ0
xS8tvMC3w93cg8nBArwNjuEYfMfLXbV75DdCHxOm2n2VTvVWq9KDKcOfn9BurfU1BDLHPLZ3URi/
TyLWCFGWC6HDnw9QsFYDtKHDfIOIU5c/JLPLDoo32NNH3/iShe1hlKPXv1ksCD8qKmTduOulDc6J
LDc6i4W1edPftwcBSef9S0Pf+qjulwL9vMue2ZvEBHNUK2Z/sBcdmm/5FiJtwDnjR8iPF8fFZ2bR
3mChjg79Bg/faV831WAocixsibdh8+700j7Fmwg4HEICa+Wj8pB8zV+XAu5svLUYY/y30YmD9nIw
gsTAaB+fkGRI1kX25Pn/2N0SJFXs1FWMOzM0+XIwaHlR6ZMwQcN5VEFpemG3HvNjpH5I1cw1hgXO
itkHIijb/6xs8umc2C4Z7cKgZGUfSoh0B/jlHeU4oqNiJLsSJi2n+VYoA9zMzt6pnhZcdS6BO7c/
OQ5pKYeJKj5n/0RCTq8ufEFT9Jms2I320SbbLaHi5i/s3yuecsUEUc3kUfTmQN4OmZNX/2UlufXq
S8b0tL3NHhYHa+bPhw1LKxMijHEbk+CT65KdQOc0vIG9TkfR/xCNT32/PBkyV0lkxFDHGtVUUSG6
PPsWHHst+poQL+9gl+d6rrbFQViK/yqknllSLy0VpeL4cO4gPfaAOoK2bXbxKypCrvXiP5+e/66r
e7G0yR0sFQwZDuLL6btuo7vRZ1ETQlFjlT+KTCtGCFd9t+CfswfybJGT27iz9VCOcmyGw8pqVvkh
3/ob+0d97I/efe/CXrgRNCADQdVcCuOzUefM9sRtFLk2ilR8SpnX4I+AUf6dtvfW3Zfg0fwMQzqP
1039GG8Xq31iI6+i0JnhSbhjuV5dhRiuxcvVzVBKZN63Z6LJcNuf1adgd3uXRVS7ZW8S9YZar51A
LLQBGtBYn7IUFicrXZXwe6btEuJNnIBb1iYhLws0BdAT1qJD+i7deIfvzTp5B5vMeulxsOQ8k+AG
WiYwkgxLVflOT2q40pGLsopNpA+7Dqb2zosPt3dyPrrZIK2gWBMzJJPjnyknJ0oMEjgZ3Ql9g6Dm
PRFuozKugsYHPhOujI/QyX3plvDOs6ahFGD6F2CkczW5kcRj1kJQgkrGGgVRpo14um64wRhaLHQG
Z6jE1SdIE5z97TXP7bLOW4/XP9PTTHddxiHgfQoyARDv2yX3JnoZWmaseyd47EGdhGhymN7CBK44
eFMPsiB4YgRXZVhnCu2zpTjpo9Ygv6qzDHmylD76KioaJiYb1bLXt9c3d0XC6wKzFLXw6xmy1G8V
J4dudjWqEgobvncXxCjV3DYymyDbGtRfVGoZ+5mCrDy1SkIz5OvJR1RLkdqAF+cNZG38ag7ep+X+
7dwmguhi1MfQNcYnJ58NbYzGylUUAuzC2+gjaU6CdGO4ROwyF0Q5CeImhNaMfPjSO9qgUiVkNznt
DpLp+ofW/jDEFZTFC5nU3HJAGWqMiikg5KYPjEpKdN90YK/NM7TRDTs9pHn+XhuWkvvr9dCIkZkk
5DXD1Om08wP8LocMFjuRZyKk1uQfvMxvn3ut079Zp2y74BbXwRJz8DDQi5bBb0xxm4PnMbHoIUoK
/bkLTm2nPTovgu8h2Pw53wOmoA+jXcDYHQwbl19K8bVYgQsUU4G8HxINbUPpn9vLuT5Kjko1Esyx
rav43eRGrU5G6/UjkrtBOR6CYTzWZbsQjWa+DyZwbNhCTRPU1OUqVAYuzLaFgcBTqTj7FgzVMhpA
lQnNNczUifvnKzJF45yhasA101AUodyR2ika7WHRHOzOfIZLs16IDdfXM1AEAhAdeodVTY9QGad1
1kD6A//SP3L7Eifo9Zj2Wm5fx+wvPpCYx8PZTBVvmOxeAzWtYxawmGj6L2f4VfRLTjZTImQxZxYm
CV2uloOSZlgQ78cM/oDtiDYysa6C2k1GXM7ZLA/AzWTll1YnjncylCbPBDsLna+Xk7pPm/xOiBIl
NVxCsXeUMyBE5Xt0Bm+7x+JyhbueVZNiK609ngSIbTL4ZGtbjzngXbwTuRzifCg2GT9hIlmsCFxH
w8v1TjI6VaubSov+vcsDQyUqOKF/mQUapX1EOBc64uWMa9ZVz76uyBXOlpvlg4HyCrqSJz+9b9sW
2dwUccthc0LYQMvNBdawmecz6xSEj6auMR87PX6lZAU+/DHIOL7hoeEotFcx5MAOQINBXhzIm6l+
XNpTL9dnjmNvFX7Tw8nn6kdVyJaO5rG0wZ2hX8tAFLDv4HSfW1DKLhVB3qrnl2nPpfHJ4azi0I4d
E+OQYG87+w4Vvpb6+g8ZKTukqTbIsIiOlhgndZJ9D7aZWXD0OCvuXreiz2QxpL30q+Y9/OwTTA60
ntiV1Ft8AuHhJdJd9nNpHpS3gUxlM9rPofntvzArFntrMyYnOoPUHPptNkNAjBXE5GM33Igh+34D
3bkFJncZ8TZzGV942+QwZ2Wee7XNUpNDuEeEzN+ANjkU2/7nMm3h3D0G+kKUKBVLZRb70tMiXalV
tTzxsWM1XMcoSzUrx67UXV00yb3fogS0EKqE7052VINZi2xQgQPl6iwVIVRFSoqAarkVrHsZdcTg
E2IMu3a37MxzJxdrnF3eDRr/TSNUp47Qo6FlE9n+z9a3X8KodJVMQ7PRRrkXwc02j3/4pN5rVcqN
dSzJHwY0Am8veiZOMp1p8FhiSOgatXA6wQRj9BGIKAkN97wM5HWewjqDik+9sL9zppiAArujQ2Mu
T6FuWmMMlYZaG4P0JxtFlfTVVIJXED9LFe6ZGAzpym9Dkxhckf/anochA3YXq/Ldym7uW/R4K6Nz
VStbyE5m3p2OmPIh+Zb5c50RK21XDa3PnNpXx1mhGFk+x3fjXn723tPhR2ol/sGT6ai/u/3p5gKP
RippvA1SQcU0CYd50mT5KQrJVaiySytIiuLnYCsql4C+fg7Wcfl6mzmUGqAo6Hl4AOhXrN7tGDMh
p0rdqpXaJzWGoTm2UQI3hte86vWFTHYmWRaLgypdTIrhh5cRIDuFktAvI4HNZBgXEa6Mqi78C6/k
wcnkEshw9SrhKzWlKDMFhSUjMz5oTXrUWm1VpQuoxznfx4TgqzRtpt8mwSwLFTuBb6Jb5XW5Ultm
ejoEYc3k5bZLLJiZwoJGmkxJWLKYJkbiXl6Vcu8WCJ3ftiLOzzROni3GErfEWY7ThzmcqCFW+vJz
XH2UKv3RCWuwO+/88FO3WNeZ8zlTIz5RerBwh8neId7o+afG6FZSANFgKa16FAnb5LTjclhwhjmP
o0vHNBQPGqYEJ6aMtEq0siRr9Gwbjh4UFDVnfXvz5j7RmYlp9R8dKbMzZUw4Ejq08QOvjRUsPdvb
VhYWMq3CdUifNVZNchDYwMSVfNcY0lJmf90Od7TzlYjr9MwNfJ6gSdmyEvS7dnrTfh3l7IkJw11e
mVs7Ju6adfXd6vJDnZ8WjM/5xLntSegbG7NsHGRKYBY8xji6pJVuSU6fae3CTs5GdwcysreCJmOV
k3u6LLKyqKFOhqPFSFxlq7vpXrmT3I5K8Xfze/WhePK3zoe/+X6/jU6uMLM0MilKSbS83kGoeA9R
zEJwncvkKeZBRcWk6Nv9dfn5ms7oUwtxxpX8Uq+1z8lzhVrXqgxgh1zZP+L7fsOIroniieIucsHM
uOeF7YnrNPAIjX0mbKNnk/XfTsMS8nPus12YmHiICstW2Z4wIeCY/Ro5Z6Ej4Lje+/6XDdjtBVjm
+z+fz3AujIp1nx0JpQkkxUxFToc0UaDTsanemRUybfLC3T+7gQRDiiIQiV3VkdTQQxrQJsVBdXDd
mffgXxeC/PwGnpkQR/BsLQjVglcwMFGvoX15Du+C7wJalO277bBOvys/u7u/eUqRi/5e1uSsxQYk
2FUQU6UwPiOL9632y5+9pD4M4+luMAGi0AAKkALQqsf+lO1O5munlkh/S5s/Pn78Dvh7TN7V1zW0
SLLKdDixdsX57pCfJu2X2wbERTK5Qi8MTBxFqse8NQdhABksCJFXcQvWOw0PJ7laazVyt/UvW19q
B815DYJcAqMKl9gVTbEX10lcN2jTdQG0gMhBe38+hcqTxqJzp0G6LOq1kxs0D6rYbnM4ik8eIgUd
rQP6af4/o5EFCw56tRgsUe42eK7pDIS/zYyd+WeDIiCtrRql6SZFJ1HNUfv27A+3v9N13QwCBaqb
vFZgDoBFbxJGLIfSs2mfwLHE+vvIkFy1+NXKau6aqGH3nbbpho5mBY/8QFsv2Bb/9oWTYJuWC1Vc
2KRkc5qNKLmVoVqKUHmnb/WjvqHvuy6HdffdXpWr7OhvT59uW7xK7MCVgVuDqFoT+MWpQdlHHcyP
CmMVRN9C46slPRTBz8G3hDziqrAXktWrM4AN24ANjJSYiaBpoVrXSxiCTjHccmjRbUO/0yEdq9aZ
6b02vnXMWgQohzBnNsgAI3x7pcq1cURy6V7QV6CyfNVtGke0/NJ8sKEI7p4VRLv6MUBTt9mniX+U
WpXlMstoWhsrrncZJDUQ/601711tnXZWjvp4Va7Dut2k/p3iLbn21QMW/KgDT6SYChNs6ROnkwbb
8Ku0t1dFoAVHOc9R+JCQTy700tvavd/uFNNqFmLeVUqlooEBDZ1oGsCRMf34sRaNvm7ElA/r0w9V
9o6I0h17H9naPnEK9/b+X2XBwhgvZdM2KH5cNavyUstb2iTWqmyUbKtXsoc4aKztUwRRF47wzGYK
khX2UtMoJlxBcu3Uj6HCQPa0CPrgSJd02IR6kgQrJ2+b2m1MhqeYKdXtJWiROj2/TMzpCLkgnaAy
fDy13EZINOcQKUJVHI3OqxPnzulA47Z458DLBXOyI40oOqRpmyNkmQJxqnrESNzQlOLcNUbjBFc9
qijyQkqrXmXuQq4bQnMRz9Rrblrws0JqLtVWrQOhqi61eyNVPnhB1LthHsorzaigEKAtUehge5lr
eQIdcewi5rzy0zELnLVSWOYuiK2vbSi5QeJ/tuJ47bdjv5ClXjvl5S+d5MG16UShMfJLK/VDlOjo
FBq8LxDDqc1wYVfmTXHf02YiAE5bcyh4IrgQYcpXpX7TR+PO8NAMEMKxg1EsNGtnwg8kiOT3JBnk
39NmrZ4MqQRDMGzvakh+HSQ0CYbhqBWevsqkdhsFMsiTXtqdutPCll6bhhCWbrRpECS40yavd1qs
VaD2oDOUNHjqzAAZOKO4z1Rj28rRp+JU3A1F+QSM4/3tI3/94KBOxWQM1Dtol2lXZKaNaah42GCs
siKiJt98VUztndH1j4lXru1GdsvIuWsqWpXWj8yuPrR06BlFKVBi7Z8bApNiLXRPrj+5IKyFA4Uw
RMVwClNFdzGRbUadoeb52jIYpOmQUPqJC5xi4b65SlaEvpB4RDLDyJjvNLiOPaW6rCsRX40/5dLn
MPt8e3Ov/31B2krGpTHBLDq/l8m6pgVxq3kpuH9PU4hmhdY0B0WJ/uKWuDQkYt5Z1jUCO/GUgSci
aXmwdprhsem7V/VkRButlxeupOtbAmOIB/KRQE3znS6NdfGQtBniqKtUMZK7UTG95xqKnp2V6UsU
A9fFVBQ2ES0gJ6CZRj18soNNUDpD2EFYFB26jwoDu/BtvHrr7wbzrIZopiwNYF7fSyiSUOGHGMwU
/FyTS7402hyJ31xdSabuFnUerPQ+OK2ocB50CQoF3euXSCNEtLxIKN/iPmTQlBpRK5lmXKmZZuGp
IePKQ+fRyNvnHDgESP783sjMnwGafmlVLqHdrg8ZIRxolALTF+/V6Trb0DaBLxNXrSHvVnpdbPSs
XAc+NND5qB6CIoaPOngXxfom19FvTtJso5MKtFnmtjJPodYxnyS9Xsh1r33LMmAUJq/WODZ88Evf
GkKv7IUGN7JBETAJWdqeUi/fKqpXLcT665c02y6kGlF2AiZGheDSlN1o/oA2s7ZaE3Qxc9TW/T6G
McP/IQeb2pVX+c9F1tbZ9Z0ZFZ/l7KAW4cDVlWDU+6p8Vo/+XpQ/Qld2VtGj4sJbKa0Xn+/XCc/l
Qid7aozJKexVbNZrayV/pAbib2LY5fRtJYSgluzNeZaYL0DbFN6cq8qcZfSofgjPkiv1ne5nhVtk
SN3baa+5Q24O29sx9nrEU3zHM3uTZKQb/AIVDuxVm+AZxHo/bk+56/V7LdwkW2kD/eIm8lf9aePE
awOSntFVxk32styGmYlW4qcwf8CBEuCoiUspoa3kdYhMg6CNqAX1iGBssFftt+a5eE5epEU9wOsb
5tLixJ/MNlXrLsGinDOtTbQqyj9PEC5NTNwniSpfqlNMKNLWfqTRe8gpjGwEtxQoPWNw61/jptgG
x0W88bwn/d7OyZcN1bwpywLLgtQq8HZl/SLshq5y1H5p2jbXjrU7rLLXpUtgaVcnN5yqG0OrekRk
PUVRndYJBZP1bbedMwEhIPT/srhCp11Cr8q7SBKBoAnbYJUFfbwKFLnc3LZy3c7mcJybET/jLN4k
RSxrJ3EYgf2/IJZ2NNf9sVvL6/9GI0V4wvQiE3SD5DJMwwF9uTQWUGitxpFt8xvmtToDbcyHfAxW
hndvjsbC+O1cJD03NlmZXLSGHg8YO7Xf4uE5Dn8Kpa/b23flgJTgqTBR8BFMyVflCKtJDIQo6Q92
vIof6yj2vntGrx0MGLCP/mh59oLBq0W9GSRy6ohe0tGd7KDPs1IbMgzaVru3gblHVeLKf/zWmFiZ
bJ0SpE5a5VjRd+VBwL60neCUWbzsxK+98IeJnUk4TGVjCAs4PAWmLlxpDAzGLnXUo7r9lyDiEojv
6kxN7E2CYaN3MRLM2FPs+k5C97LwFzlIrpI1YUMlnaVwIHCckzWRMPptG2DD/9hsTu+C1FXWAhIt
fTRyd/hxupfX6t5zlR/lYvIw6xyCMwMIpI4WwiQq0d0dnBOMTCtbk8bX0AnSO19v8sjV8sQP3Nuu
P7uXlsI4IsmYkEG7PMt+4w3tEOq4fhaukF8NwOfdtnA9MsxWIswHMQevPCiTJ85uwjOQRahWcWet
onZVfBsRJWnvkn/0bGsi5Qu+/C6PQQNqX7xvt23PHWyKm4xbAjHguT15VmRZ3HeySY14aHQ1PBh1
6buSbZXVNk6pjq7gGw1Pf76jvDMpjOsgepA5mny+xoOcJ1Y5051e+mvVSPSdgy7X4fbKZpyE4hbp
B2BZkddPVlbJmTTGIXwdci4dgSm9M8PxMDrZ620zM+6hUyMRNMaQP17BmcdRDaU+RMsNnMa3tkuf
eGsssfPPHDVsELXBgYAymPo7Ihx8vxOvk6wy88b1lShdaV0LjWUO5jKEpBx4Q2mf2iclywHN3l7h
3Eby9hTMP/y5IqlhQCfsJT/pVqeCEYuxLj9UY430qxFHS2WI6xoMSjK8eAQRMhXAK/nN0E8CH5B2
y2Auc9zjWt+I6eryE9caXDXOL/gk195jv1Run1ki4w8KTRTw29c99NaBg7GEOXAVtqeNXBSb3jJc
rV3Col+lBaxOZfYQ+DvJyFWqc8qUQVMLzNgKU7LQ/gTSP5GqrbC+HpdUDmf38tza5HKjRtpSDsVa
uy3vVTfeNy/pUfkf9r6ku3Ecy/qv9Mk9sjkP53TVgoMmW5SnsB2x4bEjHCA4EwQJgr++LyOzK21J
n1VZ62+XkbYFEQTwHt67w4bEw7MOewV9X99Whz9D3X9/8Kro//k/+Pf3plWc0Uwc/fOfe/adN33z
U/zP8mf/+rWPf/TPQ/tW3wv+9ib2L+3xb374Q3z+n+NHL+Llwz/iWjChboc3ru7e+qEUvwaBq8by
m//uD//r7denPKj27R+/fW+GWiyfRllT//bnj7Y//vGbvuQg//3+8//8YfJS4e8SRt/4ye+/vfQC
f2r/DhljBEn0G/HqodHw23/Jt+Un2u+orMDHCBLy0K9bciwcU3XDRfaP3wzzdxt2kQiwy7FiQ4Dv
t//qm2H5ka7/jpCBahDiL7IxWHX/9n9f7OaPvOOPd3LeXgRNlA/5iWui+4DmIUpZiHBoWR4j2VDE
VIx2TZzS0hhBmpkbiFRqM8z8QK/snFU/pJq7MWuPDo+ssnl5XzpdtmiHYq2PXgwmhzliZ7oaHOSM
dM4tN1BaraEhD1eRCTu34u5sx75W5P4W1SYOfXnPnVy+sn1uQFzFqfL2uu+lka/U3Cr3eoCRu2Xv
/Lo1s0Nn26P2Vndo9NQrrc3yulvrijF/bemzxlciTyeoMtqT5M8TaCtAhogpHTI9LBUEnEZAs+Y+
Q+VWZ8MMSbGWlxCsHYe+uO84HH9XrjMooUWO4C2XW0/PjPvKHEaEZOZ5/bQ1uQsKfzgxV6LIX1W2
nkFkrYKFQgMPRFmUbDNTpzdfuN257Yyn8lN94xe9ox0K16j5rY1uDoucVo12ZMMH5Ls0h8JZq1n4
5nVfaqSK5xTJRtAjcr50vj3X0Cjn7c6es2nclpyJ26lRmR5YDXpSADgCdhaqisF1StNZIyCUNrrp
zh7y+qcFQeJD2ftZFjimxIW4KgaQc3kxWc8g/zFkGtKdv/p5od3ztFDw5KXAHgL5KsQVtb1MBx8A
aLOAk6rMw5G4PVtRsDF/NJzqVdi0WvfTHGjfXDe9UcwvsvBTOFJ6qVcBgJEK9O92aup6JLiOpqwv
VqeKfJWPGlCuEuxSfISrkea7SY2axKXsZBr6MFnQHw1V8RGyfTKdilfN57YO/dTUcFv4PWpqEu1V
1jc+pId1CUlB98EbikJeu71PGQybBZRYnVvDqxq/W2FOzaH5aegDeqnbzPWHKo9dqgODGLW00fS1
BEuz3TYOmIn+PrOdfriytE5MbpzyevL09aQVfmms/VYUhvGVUdMv5gQWbg3aAKJXXvOUt5iW/L6c
qgY4F6PPIeWYACQo4PWadshTf3i6csgD9Pxq3r9YeUP7LqB1yX00b63R4exZTcWgRRq8hEoIpvAl
KdvYkK0f2UqHmVrnxp05gpcDZS7bkeKGFJpB0kOu5k4rwWVo3flHPuTOAMAG+kGuN+qhOdewyXYY
l/OVhfaZ1ccWUtnipgPTg8hQF7i+7l1Khb1zC8cUew0TKmJ/LgfxQEqnpSJkACHmsefRlMdyKuax
W0FrPi3Xlc9H6YaSzTKrCqybNqvHdUvLCRAA2qSAGMGBtZM/RqkpdiMLbxLPbd1k5or2bU6uugzv
5ArDM6zLXMGiotk6xcD7r5iuDA58bT7iQ0zlMifqVTs1IRv9zkpA1UEVWtTEzA+qMdpqbyi9o3tq
i4pBVBf9zh22GlAJ1EklGtOYPj+wLVG91uko8ywotZ73Peg1vegqdDAbPVOHIe/HYaUPtSO3ppt3
FsjAtNOd78xgebUqhqlHBtJRRw/kVLetutY9XepBbVswB9dAV+LfUEOV3n4ebKofepPwHD4RBOnY
3LMmP3SpPg4B8JVlu6km2fx0LcDZ0UytaRNWpjsmSPHEBAaynyl/37rwYqQh7sZG98wZI9bXbBrK
eV3ObQHvkXGiEInuG2nFv8LW/4/gv8GV97MIvh5Y/fZCAtb3L8OHSL783R+RnOjm7w6wQ3DfQzaO
2LwAiP4I5UDO/Y5oDfdjBGb8h7vkC3+Gct34HYh0mE4COgaZdsgW/xXKtd/RGQOICx7eCMP4hb8T
yj9e59CzRLEV4BgHrTzAuP8I9O+qXN5oGXrOmr0cm3Unx6DWbr0mjy7rsHy89vw5EEYCEAdVoRNy
sl5wWg602ddNZ8BYkX+3HXKhL/ExW/6/IZA2YbLRCTkWAlJ5JypeNfteWK+NPzw4pXXHGvJE8zoS
Xr9+967/TIo+eKz9IrT8VaT5YzwHlrHogtgOFIiW7/Nu7opOAF9Dmr3qxhbCh+1IaTykvfasWwVZ
9bZNVrYp5BfVDv7XvJ2GDeAVJoNeZ1/5yIT8OjJarXjq+3a47dmIlaaGLsRRqa9gNu0H0hvTINPY
tJLewHcOzUAZwvlbxuU8qntrqOuHzlD1HZwc83syWZ1xa+noM200pAnua5ELrdjV3YhjrfJdWC/O
aeYP28qnc7FOeyCev/QWfJ2uXaMt78qB2UaQWS2gJLrVVRoiVqteJetnFVS2379qRtlty8zJY80q
LUBNgImD67ruwI6ngt50HzjonCZFkdpfB7/rAn8erK2oWRVVyiSIITXYmWndxgjaxrpNGy3RsfRw
8DG0QdPGtB/d3mbfq4Y2ia011o6h3hYytyCBSNuGrYauJz20dfCX4zTrz5NF2BALYmUWuHN9LUO7
aPxNpaBIE0K+FCVixTLjpmuHPBKVpr4LCY0B8K9I9W1G+qiFo164EepWwglwdPub2THkobU7sM51
pIxeiPOz3jvwTLlm5iDjykj9fd6WzmM3j/Cf8dSo3TUllde5oxurvLLYftGq+tmko9r5XMzPvSGc
yLf7ulpB48WIsZ7EwzDS+jZHFfs74TYs3UtaV18L5phJRVyc3hVpUAHuU/YNezQNWedy8MTZOIOU
mPtAsPmTOWxGd+gED0vulU6RWCOceXjg2rrdbwbLJe6VIQ1m7Zw0m6cVpIG18Z5ZtMgC16j0bJU5
Xj5GvVW31sEcaeaFLjEHbyNns7yvGo9Om2wEqSVQ/oSF6DSqajdFXs4A/NejtzbTvqRBLqdMhmIc
zAq97amoghoupyyiwnLKACybJcFOqexA5reycE6VdlcVMMyswH9Ye27Nb0rb6zYuuE5h6xX6Y+eX
HSgfBB51PAPjCX24dTpOjYzR41xBy9j/YU9o2bREaDvYdwDmVTD/C6WIml9IzrcDgHAqMJlga8KB
toVQdwSTbLA8i/agdXoyIT9ZA/HvhXW+CJcyk8fdgCJhmpc84GzY27MrI2PqtQjpfhcgD+R36az6
Q6O43A+lO699n7R1ICUAlI1pjg9T63Y3XYr6GFdTtQKE39tC7kaFmWHSMB1mmCXmo3WNlZc+1STt
V5qdyTh1zGrlaZP6UtYUvruNVocS3MS1Qrf5Oy/9PDKU2YWaLZ6Y24xe1JR5fSvdtt23xDN+Cqu2
VrKheSwFbZ5KpZsxV2MH1yTDj4k36DlaJbVxC59d/6fTu1Anlc0o950n+T4TWhm5euq8ctOjkC8t
jHti2OIKWeAPldpVkNoaeAm+8aRGy4657F+hUWbg/tORe2JVE9pnM8houkzx/ToGP5qZ6YFTukC8
2BP6eZa3GXhqRDi5Dy5MFGO4a7/ODaqX8GJzNh01rgWwUXHpo0qFnvUcjby/hi/zgehQOpksD1Gp
AqSykUUb1XwkUWdJPaa8NkPTbWg4D14VCXilByQ1nwq7+j5mEuK0jkVxexmmB4Vsf8thWxbgDuRs
lOuZj4q7yG1lwX9qwiv2uqT5Tk/7Zssh4/ktFRUMhEZmPTu+lwV5bZhxNnG1LXs6R5Oeljt/SO1X
ImdwNeaC/vQ57JpzNo9hbfR+nAmI7XfOS6WlQ+yUZIgzqqqbthAMf5/SLlRD6TzNpjEcqsrtv/hQ
QdwZ1FWPaM6SAN8TtIW2hQi572dQiKz8RzEP1TXUvMt1r+rqG+ZDf2Bu7m+Q5PcxFaa8sYwUtGkM
DjJLOWJzB53f5l5oOjhewrxEKhtOJrxnUDTLTCAJmTPjp5TQNKwLRdZFI1QR9MKb7/TRbr6UTqNf
o7Vn4o2AxBob1WjcA+TL/KDH5Qw0MGWNd/D9Lg8mbtBNkE+WciJW68Y3Wjk6fJ+o2T/hrgCbF6uX
TsxF4+wtxBo3tAF/R6USeYHuQC8AgCC27iHHuMv0UQNiHXV6SIlrcZXpqDLkuh+1BrzG5zxdU2sG
TwtIRwbgbUCkuRWGWYV8EObaASUj1Lz8fsosI6hRgNqhDJmFOBLW6SS9CHOUhTTXh6DRDCTdRnZA
Vd8EQBAMLSysUYa8652HYsSNDS+VQkYY5oEEPC3hyRBikc89VXbcu6zsgsoDp9Vsp1tXb6obkLzK
bTU4V2mB46N0lLOWE/V2cBdTN7gd9zuPdPaadzQ9FDktfggq1R4iJ+aaioavasd9bnWj+gYCAdyM
LaQQD07l61dewYurwaA5tNxd3bgr3dShu0EU3YOlVHFwylTet6iiHCozryFzV3U32GAl0Jl2249Y
fxVvY5sJbAPKMyxbHFTNlTeTNrY0NseeFMWj01oX9eA/FqV/pUsuBDUg5Aw1o1P3VNzo08Yyx70/
evR7JSCZ1OdAiGoa2WXMdyIyqzTufWxi2hh0U7K2j3vLyV+U4NBvtmr62oIHll4thNzAnFId0TGz
uq/OkKWX2CJH2Ijl2wLvDxyCjUoX8vNfFbB3yZ2oU8ZL5e6ngUQ+fXOIFiLDCSVOJ5z2oZ1+xw68
RxK3UfMcFR4qVyO2HLulXY+j9ItLnyZ3RMHWjyBBuFFZvvo8/zzN3AEA9mDNDMyVhlvCUfapF0Zm
5K6/p460DlNv8Ttlp/5Xs9VowmdvjD4f7ghg/seEQIsHbgUQhgbG/KgJ46uaWiQn+/paYKNOuMlq
91WcrQyoYHrB9GKJTalvUn9t9NvFQvayxPaRcfMfXwFIboimLJBA01uq8u/eCTinaDmV7h66BM+A
7k5x/83G9o/9X0pq7qMU8BYoIvkKJQzz6+fPf26634+9/Pzd2C0SwbKZ3H1vDU/AVNUB2GxWOHQK
CRN06/9Wx+v0SY9e7tQMLRwp3H01fKcIoWb75fOnOcLbnA5wBBBpQAxueoHHgdYCSpFI+GHQvvOh
ophtlAjHL/X6EpdsWSAfr0vgCaMbBOMxQztVFbNwPwM+3NvjDPipHAP5jtu7keNP6Yb1eI9Dy+CV
OhL60ED2cfv5Ay9L47PBURp///oIt3rLGKCrOBhhnULUvvI21Gsv7Mkjds2f0wrdZDCjoewEkayP
w0iEss4o/b1VbHV017qCIMDcmHUf4N4SkvJFo90V9R4+f7jTuzWaiUDjohzvg2x23LlESWfExZfs
58wYNzmmOfLb1rmAe1y++vEMLtx8jIBK1UnJvwcpicimTMa0XBm+vQXeezM5wNYX9Vpl6YXRzmw3
4IuBgkOtA3CBY1C3b1NLVaJKUtSsBXltIDxXoJ7euxdqBmcu8ajNvBvoaGFYXgmiDqsSuxvJmmTK
ea1rjdwr1+q2uGB6gUM6b52S1Altq8virMnsexdI9zDNJNGCwoKLvNWGZetgm46o4dfoGzh15m1t
s/rK0e6FurUxrj3l62uv6NjXGY6nq3aq+yaE5IFLg9lp8dveYO800Wlha6loUhwmQnlnmGtPW/w+
mt66rWtVPc1dUawzfb7kkHWyiIBWwIr10bEFkQVL+ePSRaen4Ezvk8FSm9ouwlYZd58v0yPVVnzk
ryGwiNAyQoHWPd4dJXUsommJtrNXHmR1VkW4GN4gSb0cLE4W0DIWeD+QpkIYP2mzS0uNpEyzg5Xr
sTCR2xB9VZivg3PJwdU4mThIuWjWYkgMIMaCGPs4cYpy24GsaCIKe7yaR6vbCOTlK4/w+Q5tIAAo
TRfiQg41jZXL+inqnYlfZcAI35Y5aB/BjGZJQOpyPvSoxYcp89k1kkAKTyfaZ13o95q4kf5o7EB7
Jmtf6zvYzZhaKDO7Ldefv6RzTwPZRw0ekSZYPtZRjNU1Rnwq+wTKRGVAmfYFRBj196Pbotn7rzGO
YmnvS18rzTZpvOYV3bdHRx8uHMRnjvul1QmcNh4CR9bRSoOsY+mMlCcthFLcHPRe2t6X8hLhD0D6
00MRJVogccBBxdl7DEDvYchKxqFLiCH7uFq6IUZxaLJRv1G1umOlg3JQrW6cst5mk7iFdMWmstEC
HJpxr6o8HJruVhsMdKxkwSK9b4O+d9AGIlcEWZaZ2gemldtSL0cwiOs+bluJ0ooxoKBZDWinePVz
oWBlmVcdhDmHjVl1kQspbZ+UD9VoJ61OV2hEPY0zin+Zm+bB7Fd7VPuAQ+3NLbEN0BwMA6UkEz50
cyp/SBiYFa69AvwyxFUSau7kyaXWBlXCnSbHKCVeFTjenAdNLW+ZzK65pV8jU36CIkPST+1tOZtZ
YNIvrPaDIU1DWcpvxsyqOB+kQqVD8w5qdMTGyrU57NIJCrw9Ka4Il1VYmNLd4cKO6zMQQUYA8eW7
sZC3LdFWjTUkpaeSfFCbTEEaywAHvpsoD1JH39ourN7AnS70aQwbKLkESEK+D/q0Te06VDK/Qmsy
dDJn54viW8atZ1mDCkigFW917EK2cf7wWcA3QIfoJ+wVb66YLpbGn6Nt2fy1wcOLQobUuAj0PYnK
v465v0Y6Cl9gkIxtrbRkPmgcrFa4RwdwcIi8LWBgCQRqnUO1nWP/sTp0T58fFEcA2T9P8wWm8OdD
LhiBdxlxNlsWcDBaIkOYr18v8mBy5azKmEWX/UePKAengy0b8d1gVMzCJhIGW1sACq7MJ58G6YMI
ZiAiyzh1g+pQry9N7snmPprbo6OwBIlHgUqWjMXXliTkElnr0scfnYJe3nAbhwdKttei/V6gUH3h
BZ1cuPH90W1BUmhARfUEBYYyRAM3xjmx1kStYHsL2PdNHcG3AG3erywcY6SliE7eBkY/8DjffD78
yR5AWFzEg1FqBozlROVGDFqGfi5PUtyYvcINSnIDMn2gAbL4+UBnz/q/BrIXcui7pdF0nVc3Gk+6
Lo3gXL+S7h3rL+gTn7sv+ZaFggogX+jnHfMTCsIKTUdAaWxq2hEuodlalGqEpo5Rb00vN2+5zrpN
bktzXzSOHzHfHXZl4aurmuZNxNGkvSpGdukid1qn+PiSj5++dOvBZJOW0Ef2ApFq8cCu3E178G6s
yF5DF0SuYK2C6n1kRB7crQ9yc4m1cjo3R1/hKAEytMzqh15PFmdIK7Ri+4mEoJnp8bgvVpeN/s6P
Z2gGWHQG6IHHcFC7B2i3wlkwhENc3E3bMkLgQAkABj0L3O/fOH2WJfTh7rM84V8jHmsceZKUtYsR
yZyvJnGo6yYojWdWWKE3aaFf6+u2vqqmPP58ZV960mPVI9uVqmDCSrjQASImZSdXJBXgWWXly9Tm
YkNoLtes8SyQFZFGy242A9KqgQZORsFAFbSlV1rtX8p8Ts4ubO7FDQV9YwS4EwCywP+0irk4WIJo
QHJP8qD6zrrAZj23sYEuQ14F9cKFbPpxY5O6yKfKGxK7OXBAUzT9hqOx8PkUXxrjKH4ODQMIT8Bo
2fD2IxgDZl2vOueSJtu54pmP0wNXHnvpgB/fESYLiC4NsdJag9hRehu3uDYGiNwE9eKjGsFrutzU
EPYZ17yOUZqYWHiZVXDuRIZIAWThgMI5lfUr4epWpZmemLhzjEjO0h5aoxUPivIieebstL4b6ihc
F6QtuI4NAyf0qEuquNmLK4j6rJoVWxmbFpr1bfT5izxXeoFSuAO6N2YaSMejlH9szRHsSpHkpIi6
0tmaWvstM1kdGiXfTaX23IHXa9fNo21fOgHPTSxqFIhBKECCxXN0dW5J1nt+XR/YkK0Zu/fbt7KJ
x+oSof/cpL4b5lgMr7KgqWBoIuF6C1bI11rBxHJ++Xwazz4KbP+gwo9aADApH/ecUaMPA9J3Yvov
pinCGb6PHsDjLPv6n4wD3ASke3zv5JqJFjnYwl5zsBmaO7xczX6+tSk0oz0z/nykX4XpD4c3ziqQ
9BeNdzinQp7j4yMtaEpSIUK6987OaUL1DVpLVYj68RpAwqthtaivJx7EZREmvesROs5m2KzgcR8a
e3Obfbu0Ws6VsaGUgOwIYnsoEh7nEigt6ZxmXZLWxmLzIsHPo71+A01/HvFmvoVZGXTuqCg2nKQk
zlPv1UR3DTK1TuC47hi2qJih1cT0HbEYiby6vB5GQS/sqHNn/PuvuSyVd3kVLXRvsmWXaDMuD9Zt
xdmXz9/MpQGO1xonftW0XdLpoo19kmXh1LcXuG6Xxjiqc89tBshtJxJX64M+fzGKh8+f4dyeRJcI
uC6AgCCvdRSjxrwAt6EUibS+Vs2Kzk9tcyEKLrNwvHzfj3AUoTylCTQDRdKw7BvltAiYlQ9hqWvr
OZebxm8vOtdfeqajDcN7p9EyXh7kTlyTwAnVWw5/JR731/gWESREVn+PNYrbHbbo+2dc3uK7pcZc
WkNzpk90H96/MMJm6e3nr2k5gT+bxOWR3w1QVHZTuagGKvuK2dB39VpolDym/EvK0WGG8HPTVxeu
DOdO0vfPdLR9esSjHvJPiUrHgNruig5PRvpCM2P9nzwaql3IhYEuPO7L9ZMmWzb3CbC0TTj5Vdxi
KsNatW0wM77JlR63OQwHPe/p84HPbi3jXwObR/cujkJhR6RIKvXVMLvAzYr48wHOr8O/BjjaWxUg
7D7BOqSwTUSHbbB/tJxcyP9Oa9LL0gONDS3URT3mmK0HFltXd3afFI5017Yz/EjRdIUxbVMHyH/j
DtLjBvfemmneanR8ZBq5xFw9O4/IGyDdhbYKEt2Pa1Mjdo436Ca+By2nKXKzdPX5PBonhYDlGUEE
g5sFYJHIjT6OAKAXuGC1AGnCG9d5WUB/ZIDTZZYZWkgA999m+QBMMtoZO9rZe61p2VYZGoiFPs8j
mfYoN2aQDdOKuVpr2gTcD/TNw9anPBJUke2Ett8qLW03Jsysw6Ei+hpd+xbKOJLFsukHwCOBkZx7
NTx+/nCnd6Tl4dBZXHi/FtzMjrZ2W/oZZJV1pJp8C9/CA/op+Wsbj7GDGE61IHv7T06rhSeI/Gi5
+hyzL5lAVuTKIVFwMCuqryCgRRee6dzKfz/C0XkI4IYAjaEHDrDrD7nu0TroLbc7mEM33rQVhU2A
12VRKhpIU6C+u52sBkYBLUq6M51k4snuu5Om866BXO6Fjtm55fr+ux3N9+RORHOzISF+/jzrxt73
L1VPLz390cmZovU/N0wmArpwbSPi2W53Br8kFL98ynFIwI0MOGpwkWHSdLTtsBy1vJ5Ekg6gA4nx
BvHhyygUCQAavfA+zz4QBGMAhHWQIhwf0bpLBBzvpgSEg5e8yjcyy+5La7wQCM6Ogjbwoint4oq5
JBLvYpxn5OaUGSrpq3si0Hemr43D/4PODXDqgJygHHKKwJimQThDNSa9+sbFjW7+R4/w18cfvXlF
CneUk56IEbLz2c+OG/Ewff98c52dpuWr62D5Apl/fBgKg4K3oxJB0oDoIuidH+5gXQor5xKOpSGo
4T6IY/c4rHSlRWZ9sBaMsrcz2jy9MZXhRgPgqjvPGVksuhFw0J+EkQPUNouDnptZ1IMjF4A8nj0P
81gfvCzzvMg0aytkhBoh1JzMiMDw9svnU3JuK7z/skfT7uYT7hGosqTlz8w9AOq+HiAvmA2XIp1/
dlagEYeDGvKf3q922rslytEeaoEbT4BhyNZ6yZ4hTomipCm9DalbJxJoiG5oAZpbW0OEQK8G0LZm
NFP9gk0bt2uaOFO9gLihPoV6af+c3ancjZlehy4wbnEqnLdOeMaOz5UVEn/wE/TVQFPUyzJMtXZc
q7QdI2WZbwb4cjt3pCTg1C9vaummt+mka8C2ArQxk66KGkNn3/Qh19AZG6kdFxyEPMFhpdy4HoSA
0gpgFgks2jzLOrIrBFdXufrGWcjAk0PZHapkal0iZ4scm9lffIOUq7yQPoiPOYU0rqPQSxu9HzBT
ttdG6qpV1VY/Kl4WD/D7WYIrsP5aT6t1Pc8qBqlJhl2pi2tzHNLtrHJjv2ARo07U06bRIf4oJPXA
RSunrVFWNPFs3mwchzZx645+bNLCTxzs4FCR0YEPbe0EmiYNiH/X3Fl1hEM+qs89OMf5DQjqA0xP
jQKUBHD1boDW8UAJEBr0y2QutSIAKSHdeqk1fNeJEgEz03bdp2DXddLo9m4OnPmFfXUafKAegboS
qjyoT5xUWtyylZrrTUk7TTuXtTc+0Bef74UzdSQMgTwCnB0ofEHN7OMxWhXV6OXWiL7FftBkDIJM
2KcqrHHfEm6sXDTYOnDWiuHCwOceDQUBYNsQj07lfxnlLleDjkfrInjbQoxJuzB5p9scLYy/RjhO
2CdzJAbc2hIrt3/ojhsClBpAcngFqM2FkS48i3kUW5uJgbfqTsloODCF2LbkEv/+NKPFowD3+Cui
algPH19Sw7qWGxSHOMDfEhhMbJYdOLoBPOFio592EzwvPl8Xyyd+TBeWEVGuAoZtQSUdLQsC3iOD
z13CJytGr22leT+tUYWVYQMeeql1dyZj/zja0YmsKVBFNFslI14Rge1nWjwTfuMx4wprB5qLfqCp
rgrcvK5A2IH5MeDAHpuBH3LWucgfClneKZNteAnhrPyVO35ozU4scEqGuaH/dB1MlkrBzfBK93VK
kaVrXX0hUzxt2kIb7v2cHb0lRmbHl5aZjCuxtTfFFUOpuwzctbHS4woOv/72Umr+/xjSh+oz8qwz
fDY+jU21RPchtJ/5gzZFxksXZpETjXFRfbPDNkSsuJDfnSnvLw/616jLfngX10CytoHzVgl7HPvY
4zBFiRfFxUWfTge+EsrK5uLfHov1cKU9pTFZfb44f9UwT1fnX1/gaHWaJbTVa5yLi9yXS9ew4Nv4
4RBN0G7Y8n9Dqe5IK2Kp2Hx84qMF2hV5i4Ma2+G5eXHmkFaocYDoGuTRuDH3/bU138tDCaU4/euF
R10e5bNHPVpUsMnIR5+rxNUD9bP8oVerP3ooAjyJK1bBsY1DCvDSwjp7or17w0d1RK0EpITjRBsm
+HI0Nx7owp8/16UBjtLSseja3MzthJEGoEcdnOJLxh8XRrCO6jWWhCFQj+O/JiAdEdyPL3k4XNp8
xwa0dlG2PgOzKt0Pj+0PgHlhogfMJsBt+yk2onbt3V1a+WdXA+o30B2GCuiJzpgzE0W6jh58+ZRX
Ndhl8IB2L+kPnR8El15cF/RT+XKDIL1yZpVAoGCj62Rtj9e28fT5+z+7o1D+8dDV9qFz9KvR/+4M
gbwNfFaxo/LtUEXGvBVb88q/Q6YRCz+pH+cYQNgv6Z0Tfz7uuaQAUwdQNkL+ohzy8egq4W1WydZO
HHJTg8ejgZjl8fBScmOYZ3YtWrkGxPgBlUN7+OMw9iDmKRvYQUTgW27nAsS/oFl7ZuDdFLcEmLbX
LoI6fmTG+k6PiwjCBCRHhTsqrejzBz57WKOvAeIztGpPfYUbo4Ioo7KAQu3r5bBWMUwmo3aO0hW9
Tu99Fc+PRgD5itfutX67FCvO7cL3ox8dnETnQhY1SZy8YkE7FGOgTTP7u4cJuCvgElvweQAVGtDE
j7NdAYWeAYqS+CWQRTX8czddRvn6wkSePMrHUY6hJ1MH8NxsycS8Lx7Ftb0ZN13kzwGP3V0TAYex
v6S+d7IPlwGhbw0JMHTlT3TARl2iuoXHcpqhunVHu9qJtgPzrx1G3vwHU/gre4GOFoY9rpmmE6u4
bLqk95XzRu2MPUNyTL+Q8xtLsPoQzJBKAp8MOjw8CtBAXrbNu00/Ec5LIIYT7jlP0MZrn12hec/Q
Ta6+dThNF8TQeABks4mZ2bTPpWXe8M6rVrObN9d1n2v3nTOx2MzN5hH0KbBxRMngqAGJmp9QziZf
eM/0K2jeWGuLyuqtLlrys5Bp9nPAjgznahQvlavU98+XxunKwGPhPLHQ54Rw1XEpyrIr0ht6l9jO
CCpZs58wJxfez+lawBDGglgHZB191OXn72auljkllg/krU3zoHPrx16U9yA6/y2fuwV36MGEFloL
GtB+wCwfvyAQD8T/sndmzZHbWBb+Kx1+p4fgzonufuCSezK1L/WC0FYkwQ0guP/6OZTdYymVoZzy
8zjsCFeolEiSIHBx77nfsawyIh2LKkkOFVVzrx30q+9v2Nea8NE48x39cDn9CM4A6UsIif1yPT6Z
K7lPAmgmbvTJ0w7ELy6GZXHdb82L9MzG82UDOBr56EaKQiStbMpoBI0mpl25AMQbbJm+tL2OpWe9
JecbdjzjUclWVbxUOGQfn9wK7ljSrPgcKgfmQi7RhrloF20whSyMg3NtP19DkvnqPgx3FLdlUjpA
tPFI5ey1GtsSzd2G6WsObMGMQmwL29iPfb0r8mk3Tc1dzWnU1c21i3oIq+tnHPqS4MyjPjVzUTqa
ofaw4vnSI5Sxmigi4VE+uLeFKANR0CewDQJVjrdWq/3oLXfV6cNPpml3gJs/kGq8U1q+IbURtPp0
5pB2agVC3xBMA9CWZWjHYgQGYCaBX0dEHIhBi86TKLE1HIUNm/hSv/3+2k9eOsKb2aEGdZPjRLhh
9TFJoHwYxOXQXgOlCtL19fdDnLweDdV4A90L1pfEq4lqXm3YdTTkj4075qF0mtsRaIZUSbKN61aL
74c7eUUzjAVtojBYnxEuH99b4pYFQ5dGJCyQO5ox/gmF+hagsHPb0blxjtaHqp1ymVp1JMVLPiBM
a5ABqMiZNfXkKoS+jLnNE01AmBKfrwYEz0GAzRIpI1UWycSNFWCObZAMZRyywnGfM5mnADDE8PMd
iLWceC4W1O5EwEx12vWOA+SpCwrZCpXqDKwimMMEtVGZAbrSlDPCiFMLF+RQtoo+D2gEjztVDAMW
B2MD0QCTMLh4TpoZDrJq84fvn/CpCYVcAsQ64BjPLiOf70lKC8uieR21JAeyAj1inN6QybqShvto
O9mZ+fT1JI8Fy9JdIPZAB0WR5Sh069WBuqMhozms22VQdXqiaMTS7vLpR2312oUGSIrjNUCjwY6s
GUgAt24cuHL0paeOmV8r6aj9jc0WlQyotaCCfef3fr4HlcL0fjSHCNI7EvZwmA1KMaAowdHI9v3d
PhE5oBqHtCugh9AWHEeuWZGMgEiSSB2QnxwejWIMvx/gxOPEAPO/6EPHW3v0ODujV+C1id6ITmyZ
M6NzYukBcCc8i2eHrGiX34934sXFgQ7FdzAZ3a9uTYCfVXTKtcjMa3hfkzhI7UFbtHr26+s4suJY
UuH5oX01UOQxmAJZ3EUQ7E69T3u7f+NKa6OEUEh0KQ5x/JN2Uq6/v7pTd/PjqPM7+iFsKWrSWazt
IrBD4QMRNRTpR/XGzMKJnRN4nnjdcf/gnQIZProajh9cbdNpAHEmavmFUT1BYQB7QdcTTJxZBE89
MFjzQt38fuQ+XtFRB0OwLjBOMQJqpDIQHY3xoczVn9/fOv3UVIcWd3a8Btn1i8s2DoltOkKXqOed
zhdAKDpbYebyijemdVmqQkUrKTNCUpf5WrUzEkourNtudKeoLaEhLuK2fgAAoXuCD6I7+G0Cjp+n
11wJhqrLo5pBdYSDYOMjHnd8R2b5QjhO/QStoBu2OrLAWTz9JEZHwnYy6rWGXjMwJZ1yo6ulFg0q
TuBpZ9U/Czb8mnf6e1yN1iFoyJHDnxs0j15DBTQHOCBN0eQqi0FFACjdBYTrZ16Kk7cYJxGMhKrR
F01wQXI1zjoSpVKMq1QkZagr55x7v47hzsV2FKPwDwSz8yvy4RVQAOFKrIlE8IBfk5xedll1+f1M
OTfCUQxrTo3ToRkpavQ3vUm8ZLz5/vO/VhvQ3oBOIfQJWeCVfxHjtpWLVR9PXL0EHql+SGvPQgp5
ZrPTG/XCuFCugILaOzdznO4uTb8M8w0AUsizLmGG8OtqwPevM0OP8V2QwziKqUQtpqwytagjFmCm
1SbDcfiXX/L5imHUCNGmMx+tPj+0Ua2mMVa1yAD4yQJly6gx87UzCsCvKwkGmTtQ0SeBgt7xXpYI
J9Zpp0dFX/lkeCGD7g38nAXq1xUYg0BVAkSJikLYcUhd6iqakYgWOSJtDmqZoPWjEq2yyPBO+Ang
l0sFb+GZIBs7Mm7Q52MchgVgHG8VsAPacaQYGzStCLY1rqLWLYmAEU9Nrgo61V4j0h9Z7kZKYV9K
Hl8qtnuloNWMOmokOqgYIK2TVRM0Eq0zWYcgp/AV8H9L3VrL1ARgiQdt20Mw+Vii2EYFW4h0uARR
3E9G4jngGLFarjQpDq0o9i0bkWCWbJGWmj/mFfV4D5m30XfozqHjdadN0Mxa4kVt0BMr3GvQRheY
EXCDHi6NcjyMtr4cWbwFIU/xcrigFrXcK8jAxgn3deREGTgunZkFE0m2k/MIlyu/UOIrYKlA+MH8
aaz7vNd+gAB7UPRym83GLjZOHtDre+bgbhoNXXYCTlCx627FqKC2n1+pBTrwJvCSaXWlKEhdsxII
GUCCeduv3Na6Zbj94IuIvTDabQeh+Jj0d32HqpJgF/2Q782aXLdCCfSqzjxXS/e4+atkytnCGROU
AxNx3fSGtrDSst21eRtRx90MKui8ZbZCRC08XVGu0WJz7YK/BDmMr2baksXlysy6S9d1S19ChgHY
uLLskyHM7X7XK8iDCXOD7p8V7/XAzeGLFPdhzvVAdYo3SYZ9R/kDzAOCqlB9zSy9rDQ9jeEW8uEl
nVqYMOTdTSrxPwWl9zLVdrkyxsE7Ha6kzv0wihC9w2lQlTgka3ODvKVvq8mIml4usFkGFWA8KTY3
MdQ70VK/ocJHThd2oq3PsnQBkJVvizgknC6wh3p90W3w9wAqBqdMUUH/ULSNDa9blFlxBHXOGhac
ilUQvM52vgjkYYHyeXlBTTQGY5dHfYy7DHDwGjZLt6XJlmWRn1lk9Pfms+NX8UObpzm/qh82IGEY
ZQLm7MEcyrAsHQ/WFDutcjY1lJhyzFfgfmZ+C/ZTgMxhGKthhUmbgP3lJs9AakHCeDOmNxmVfmbW
PkFvm5a/5KQHSxcYPHJhKyUcUwEYtpxd0w8brmTLppNB3uBR8vGqqNrXOgEyG/7IloGMURk36A7X
42Vn28u2Z6h92pgqjbm2UnFvAa0E6QEnnlB5QKt2UXUEp6qO+aNu/+R9+gQwS7WAwnKDRohgtN3U
Q7MUNS/ARTCxNnS3iWreAN5SZSuQQ5ZDgwK5UvrATO67Ngs7+G03OB2V5Z3KlMBoNyZhfp51fjxB
VKj4Ymz9nghvkGi/kOvWUUO7uNWz3puSyNFSKFmCmqehpqCfHIsAzfUALnb1uGnqlZ3fkPJWza+U
+FovglY6aKQaA9LlIbyBgypug5Gj1p2gHaDlS/Sm+yj37GgvPT2Xt6x7kHCKK8antr1Qc+rFPWjD
2eVIn2fvCdqBWZAsLBjUQukSiJ6sRQdDA955RXNTcPS2myOO2CWe3o5I0DIFqHAqvsKtRve0v9BB
YwRcnJM7p78AWzsne9Pe8IZ6Vfw0mNdMBctTaQMrvqHlK3ebIDEG0K23OGotZ7VQjf7WsbWvu4YG
BatCUpnbvN7FtbEE9W1pOXyX0tZDVz7o6PpWTd40PV1UDgTABZjiMPVNytFTRrLNafVIDVSxmJV4
MfDuvsMbkE0JIMXTLU8Zwk5tV9YDaIh8w+N+nxXaou5GME+VK1amKJtj3nBw3vUdbfXXDM7lKmFr
+BwHI+TmjlIByKYsdPMlV4ebXnPBmQYp3DWxhue+Mkwe8g7oogEIcrIgAIjv2/ZON3cuA2+yQXK/
TO4zV9uCcREObhblcKOmFcy+EUszTy0ARoCg5qHNeuwMUA16fS3RP20rK6T3MBAMnVFaCyYWW35f
Z+myKoFYgKTipTeH6xyYaN2ZdrKG5aoqMz9X18S+abMKb1qxg1cNJPolX7bOvF2jbd8dcjAf1AWA
sStqpXeFtiPD9NLV1s6Q5bqq3MovK31t6xcCCEjeVDgYjPe6JqEAKwI9VSEJnqeuusc7+Ehjd+Vk
t3CV85NqV4ABrzOIAfDwDHHTpxkOTyDLJZbX63vmWPCcaragxDY+EVZQEmsfF/rGAAtUdXJP03sQ
Q+NVkk1BYb66fFgPphbYvNtCbLe19C5IJ2c1tTDMihvPlQNItcyjQxFKK8amD/MKkwZO0gGrfIcc
FrAmVRiXWaBmV6kT+x1wb5UwfBMgA+a6iwa6YhL3oEHUPhXNRVoC+2jeud193ND1zNcpxM8cIECZ
QSPDRUBdxUuqeMPSC5M0vtXCF4wlYeVCrpbxqNbITumLC7cFYZtO6pJpfI2eiVCluEKJoGQADRa5
/fwRe8w6s/Nroy5vtLINO+w9mdotOqe41jpyj60qZIKnC+izN2biDmFNnHph585c0hSbETOFFcBz
W2E2DXhVIY3fZRSMwKRFmlmoSDi06wa6ThjKW0+C9sEkHkweO6sqzSaIPZ0bV8Fzxlf0Zm/S2LZx
2pWem5eBVb120ALhe66+PwacClc/7iNHYbc7wKPDHIpDVfU/VbN4ilX4oYJ99HdGmVkpKN5ASnV0
8Ju46TA7Sw+OLnF0F2ZSrFVDGFeO1MSZrfFra8B7Y/pfYx1lJxx02dlKrUaaCXqK16TeHzaoqS+M
sH8Q62aZLc5BI7RTveJkNrefPTJQtD++wN7oW9XVUV62H6CMMQ1f3423yD1H5n7aiLW1sO/02y7D
m+c1+/OmladOizN1ATpIaI+/VKxQL0s1nPPQB7uv4f+ZOOdS3idSlEArfRhh/gYfAg6FUNWhgxGZ
HkKKq9mp0bl2vD+M8eKFGXw/YeaE53F4Q3SYx5sgSeCwcXS+tuE0wkwF17NOV2ixXSYRCdXVubly
ohKLi/owzNEhG4xqzpExwRl4isNmZ/jSp+vxoETJNQpxnnFIfeOi2DceejARIYEzEAfJvl25O/ZD
nnkTT53p3uumxEBG74uoJck0bqYcTYs2eZZd57X5tTM8FpPBPGn+mqn7nIlBahcxIQFOEsn044Rz
ITvd5T2Jxg1d8sWwUteTT3GBEMotz6moTr4cHwZ7F99+mDpuWitkytCjEIIZI2/sEYoBHfgvCo+7
eMPD7MapL5NiU2PxdvnPlHtdBAcXFv6dW/zxixxF6H2XcE1V0Pf/EsvhMufoawQmCNL7rTUOZwoV
X3vM5lsMVOfM2tc0WJh9fmGgN45rTVEj7o71ZsyRjLMqA3YjounvbD1la7hBD1jYTYJWQTkqtwiC
6YoD0z6cyXucWBxQxp7BaDOg8IsMpx0gbGexGg2Wghxx7RnjOenq/J4cva4QL9mwGXovv305+lR1
6VhoR6Q8hxPzkGxtyV5hA7+OCda9CrxZriLC/n6NOLXSvzvDQTblQAV5PInNdmSkM6Yorpt0S2De
s7LGkt9IrcMZJU16HE66YtuPubuMVVne5TrY31T0AypHug1+NIKDHNy9M9/r1IuM7BLcmnCeRiH6
qJgzwWSOWlgpZVZsDXuX4kDVDE8UvcgKeni/vwentu852QQN2ay8OM6oUvi4scRVI5TwPPDdPVZf
9fHj92OcmD4gW86O4pBCYB4d7W0cHukT7YyIJ9VV04lDY50TKb5/zaP582mIoz07g2VTFqMFCPr0
LlBDCATg0uN4blj+NMNiT3cCtAz4Lx/4bXU/Lm0IjYpACcyLc/275671aN/RhJOVaY9rNRP0SDww
ZDK+v5lfFX9YFj7ezaMtp7UapccBLGqCPgTsz7hrDvGm8G0/W9d3oBGA943M1eKcAu2EJgLjwrp8
hgcjB3r8iipWKbSiNiHLNjaa76C7W/Gx9K6rNfDafrmvl7/Mgpqv9MOI2ucF0BG6yHOqR6hl1IFI
234ZW50bwJ+gWFgZsW7/zp2d0aFz7gW6hqPV3VLgGWQ2KiKUaZEbPn+dtdjIxlW7MYB5wl6uG+xu
1fP3w56aMTBeh/IcDico4x6NKkXqpLVso2z8kY4r2v6yRBh38ePnH93FkSB5R9TkUJjgTmnE4+Lp
+ws4tYSg7ORA7YSsOJoiPz8mY8isrJ70qLdk5OR0gab4lc77y78xCvwMYX8JJtkX2xQFJOWMZ05U
g6qwKlxkluyi1BCeu2rw/UinQkfIbEDj1SBxwVCfrwcYRTWNpfUeOrb7ZjXz6bSzoLNTdw0PBjIE
qGgs7BSfR6njQuQwDj1MhXlj1+ZOwAchduW55eLUXuLOYkFALU/1OQs4gSG5eWBMpmvYf0nfATgj
BArLCeK+WjCwJr+/fSfmMxZ6aOsgeYYU8liqBZlWbiEzcmgQsS3VyiW1nzXOKM9sXKfWo4+b93FQ
GCvAJMIpAusRXcL94wCkP3B7AE50obEQBy48dntON37ibmJMtJHBnhpT8fiU5oAkhUSaGqUi9ztL
86hyiXYZ2gNE++uqVfTkzPXkGc381StUd1K355QdWnVTFBvT3aJr7/sHdepiYJAH2h7crxGrHIUZ
Ds/TWpegLVlQi1ATtn0bIp707rZuzq2sJ4cCfn3WcaP086U6nuUl6a3kMEMfUfTJVsWKBdOzE8ig
D+DT0e6QM0b/hXsmhj7xKqNv+q9x57n64eCAGnJTUHTE0yoC8NC3YQkz1C+60XpE9iEXW2ppZ+bl
ifca4ZSlIlDGMfpLYXeAahctncgeGC3a/wYEbU2ZkQPc7M6FbqdeNNzNuZQGLQCW+M8XB/OVHFhB
GekoA2ELWVjc/eVCOESySAioUNagf/c4cCvzanJdlIAqpORkuRtALvh+Cp68hA8DHIVto1U4Q06L
Q229gDMG/6GL7z//1MNAw58BweTsOXq8FunMKAwYT4OE5y4qbVxNyKs6cHT6fpT5Wx4Fn6g4/zXK
UUTGm36CBVcbwXwoQGoy7FM4k8NDpkzevh/oxCkJvBYd7mGIFCCqmi/3w3QuCuA1AP041Ehel8MT
BF/gcNpITA5T7csKRlpOnZ0J3k+OiYI3eJw4HXzdd3tm8MZih9FgjT1jidu1qcIdidsafDdI6z6o
TllTr5+sh++v9sTkQOsUUn5zigHz8Gh+U3DL4WWCPkAz9aT4YSk333/+icnx6fOPHlscg+CuJ31E
6KGJH+t8fZ7/OYcKRzMDByswRqDNg9zjmBZBGof2OpqnhpcYxit+eeDP2kHs6IOzyhY0nM5M91Nn
A3j5QoUJpDjK7F9SBlJL0eCqYE8cw+6iXGSDTwMDySfdN5/KDV8qi3F7Lj1zCumL2YELRMgMHM5x
KJOlNYXDphKNSyS94ce2ISsnsPfWC59CY3UuB3PibYOdwMzeAAocwsqjaYEyhR33PTr5BjuI4axE
43HdKO26ouzq+wlyYuojaprtFKG2gqzk6HXTa5NzDWknZYL3WOGgAPamQfGX8j7g+V3H8jOr4cnH
B0QG0mn47w/Tx4/vt9CUrp9EjVBdcsuTrZtelqynl8Jsq4CMvMC60qHet+8qk23KJq+eZpFUCum1
0hmI7FV1aw9O9qLFpFhbU+1elDIbzswyTN8T0/rjNJvf3A/rEDyPy94iSqQPpZ9PYtGN4L2Z3V6i
Gxi88Gxp990jTC1g3zf5kNNcmAZ834ZmM/YCDj3PqN77Tc3WguvLpFLhV0WXkmeBWSVrreJolWRr
NlGPZVdVA9EwHBK7XIR2dk9p7k9i8LGIL7kLpz0yeKB/LwvuQjGA5GsKJkR+r5ZyYanjcoTcFIod
1JTkkpA6UvskauFbWaitD2eWfZ+hwFnGG1sXe2bzS6Uj10X6olf6pcgsSB7KpUUduJzwJSmfYxTZ
XFSM03ZjT02QDs5OAJ9KlGonlNbT7O6q1aogdtC/SBBtODxsE93jSA0rDQqb9ujDJimAJ0ZgGM9w
VFgmWrWeiBHkSRY0VbKhCl8X+hAOmgITQW1TuEaQmt2mQW3MSpqLQflZmMkNFmsvL9UrtYvXqeVs
Y5UirB8Wip77MX0YWLfDaWCHpFbdvJRavMzG+tZpf7YThKTkCbKZRetkULXl8J1WlyJ5AJ9n4WR0
Dxc/D45VTy74X6XeLV2F+TpqfS2MLIRarLQs/TnGyC3DrZtpqJjLnoaFpSTIu0IkgaKTwfgbNW1v
IK9OZ12VMvaV6gEnD3/ShJ82udfDEZGrPzWNLRUtWcRVvbRBwesE6EBKfd8pz7nINoYdA0pbKxvY
UyHygHh94n4MTY0qNV/Jnio6eFqPkBE9QnCAXE7oZ6/KVzXD4xLtmqXJig6uL2zLH2iBT78aYQHs
MgCYVH2tj5KDgeRu3Co7KMMr6ZMLwpzNULPdhJ5khY0Xg7uUpvLQwf9laPRNpzRhTQHJ10y/UftV
ZtVeNajY+GzPLOmSwRZRSxsPtKuVFT9Vsg/yNA8HeQk7b69VLmr6bA7PLiRHw+iV6YNhvPWoMTE1
RIjiu7YbaJ3cCuc6G1JPl8VyiBPfYANqeCU8Pu80Owt5XQZFBiclZVhaSh30ZuqPDPqBSbtsh35D
KjeUaAxUhLpATAdlAl8lyrMEbiRtSZj2qCdXDni4ZWmuhQ0eOnHGW2zqj0gR1h48Q264TP0qQyyh
zP51CUCSiMzN+JBkjp9Wxez9tnQEtORU3+fEDiH2CUa4FBZ2vwCm30uSC7Uk3pSrAUmTvYbnMwCA
rDccCgonlHNibIIGyv7ZJo8xz8AGYZqHzhcfioxF7lh7VnerrJp81jth3lw2Qq66vA3sEb+VAsho
PEnnhRv6EmrQRZK1y8FNVvAqgxF6dWtasFMgqKApt3ZZrMyqDfNaDVtXBmPWHkxoRIo+kuhkZsg3
o0c3SLVhkaDMGmf4CkJftKSBdbriCaMPkgzOarFYowS8lrS7s5uXzHmkA2w0JcxTXboWlghH0Ls5
qId2/ArTlizQwN/kFAWCbHxsule0O65NGC2m9gjJYANa8HWv3xNy187PHQkfsz7MPqlAI3uQMeJW
zg55YDSDLAqZm+fAm4uDJePZcEmHfKLcjrARRf+iEQxMieyG3/eo+bg2cHfpANtavS43tBh3A8Ep
OEN877kzeMVI2ususVc2bQMBsRYpJrhA00eSs13SwX3T6OzXoSCXWixXTarv6obfonkBqKFmBT/p
y4qg/l43O2dE/4BbBL3m/FAROGlJ4YN4D6evhQJh34gWE5xOEM4P6wp2FYBeV7OxoGWtqmEdo2xD
cFhvGuVH2pjB3CI/67ICrXjoOIKiJl9q/Y8iX5doA7F4HZSxWHIL4iCRrBhVHmEbNA1r3aXBpNwV
9SVinoB3QzDUZFVCwAWJRkth4ArIBgrjh6qrViSxz2zW71ZuR7EdUnZoLZ2bScgXghz80+zRsbUo
NSblIQGDcqtOFt31mkEXSgYybJOhCznruj1tsPpDsgydQFzWEwydgMGDG6zYQdlU77SGF0s9LSws
Dyk0TQZLFlTYWaAXjnLZyBqrwZCNgaIVrQ+Bh7WYMtNYl3kiLgtdZlszyWAhXPbdFZ53EaF3zVjC
HmQM+06M54xrTkd7H2LMo6jINiVhfQLz+WWzVm8BNPJlkN0kqxmhXtx/H4GdKhq/+0zjzAP5G7IU
nyONMZ4cUqPrWv5ZXK18JYR1YjAzoZUguT0z3Jx0O3qmn4Y7OhJwaI4qRVfec+sQY20c1HDtJVvx
W7Y8M9SpMBa+P0hlzum5L9w1qEPHUac0Mosy0iXmjdI/gpkMpJTAaqQF8GV50sweVpNgrhQJcKDw
DD1kGhshM8rh1IE4JrRseiYpdOprzbQfHDMdiI+Ps9FmbZE4maZDyVoYp94R0qw4hkwAD/z+Bpw4
fZkfB9I+P1nVqBKDl27EJFg8mQpl1nOrn8PvnLoa00DnoGHOnX3HZ4VEgT8lCkMHpmxq45arulex
xw4ixl+/lo/DHE2bWOsLHdWDg8VWLasD042o6Z7JK52KuT+MYc0Ckg8xdwKpFtfL+FA4DsRivTU0
9y0b+A9UC7X73lCnS4KQ+TZr4/7MyCffeDQqoPaLDLKFrpPPQ1OIKUjsxgcI3ELloV0Wy2mZ3qC7
GGwO6wx5+dS0+DjW0dFi0rtacKAr2CCK+wGmdIgsWWwvp8Eki++f2lekAxCgGsipOLeiePElnYIm
gZYpY3Kwkn7YGZYiL3NrEMtG2jgemGApvblUyeCORM0bqnal6sOcWfMzHmNzs6CZtnwXCzOHiE9l
Dy6Mbg9maZkbszC6H3BhndblZFfn6jnzkne0RuFbg2SAfrcZYnpUOFBl2oy1PhysOCahM1HN6+gY
h3HFnggrtAvuWuvvb9SJZzK3POAEDHyC+4U8rkNyZ9htc2BN/SwNcoco8BUC6zMLwonrAnF99tSD
dx+ymUdLfQrXeYDvmkOuTwe3hPaS6Iiyyi5f5RPZ2t2fRNL/ehn+O36rLv64ZfLf/8SfXyp0/6Vx
0hz98d/79AXytOpn88/51/73r33+pX8f+Ft53dRvb83+iR//zU+/iM//c/zgqXn69IewbPBgLtu3
erx6k23evA+Cbzr/zf/rD//x9v4pNyN/+9dvL1VbNvOnxWlV/vbnj9av//oNzdcfHvD8+X/+MHoq
8HtX/VP5+vTlF96eZPOv33T1dwdHDcgO8KSR1ZyrX/3b/BPN+X1231OR5rGxZaHA89s/yqpukn/9
ppDf5w47YEMg4oBHG1qBf/uHrNr3n2m/w5gQvbYzOgW6ajS1/PafS//0kP56aP8o2+KiSstGYlRr
Xm3+mv+QiwPaa84umVCTQZLybqz3YSGsuoSOjWtfs7KaXhtIbgMc3rINq26mmrBbTWuMULpWHiVm
ml8RYfB9T3DwUkHH9WEErIOVXECH1SJ1noHLAAOYQt2h5FfdIL2q3Rj21F/YWNFh2Wu0a+HeyPJV
IfF0C5tvwOYTGV8imT9tjQak52RU0Gyrd/G4GFOz3sPGeRw8PU2cDdJKqfBoYcPlPDfk2pa22a6L
hMPKfKrVRTbFxX3miNHwWJJwG77XtvnDnCQKgWLs1dDIbSTe4RpZ3Wt15WyZwPbsGdJJ7pzSaC6N
rCkZHMOH1vIYYTDXVezSQZCpCMhUFNVEyN9LJRhjBdLuMnfR+mtVcBoviNa9pYXN9EWjQts8xo65
BSELpl+uksVezXQFlm4N3dcMR2vwGkWgTsm0BjVEMcFZ1+HSbXa5bXgqSx6oqcWB2tULV3Rp5Zmd
PUg/Vkd1T+0pW1u5SC9rFkORW7WwiqaOJl9EXdnrVgM928knnPjREvAAwCLokLFmv9U4f+Zwqm5H
gdN8jaMGPhQoRQqPayOrYJyZDrUFa2UXh21DqsW06gXS0lGGJAzd9AVDj0yX5wBz5yboJaEsIFmq
RshFQwvoih2vEpfBi7OG/5veysryagf5GghrU3s7TJZz0BQ4zKKswsWu6zv0RxkyITvZxVaoohVi
MyW59agnFYBitjomj1ZSA2U21XQv9Ly6gsg8XcFZvNq0VU/8Mm/bS80p4ZebZHZzBzP1sYd7eZul
PgMXdBOXSowPTrWrrpqSdCmVogvRQwEf6F6LYWKeOutyHLQbog7txZBXyWNrmegtjzVYP6Bbcj/y
skIXqISSiWoMNLna7sPMGep92lgN3Moz5jCfV/2krFCTlsQziZNb3qDWT3GO8bwiV+jBSLMEdCOB
7CpE6tplXJjWFuAv3XdIq9/pGapmZUnNKCG9AmsBvfwxFhaD8yBlaZDlakXBOJWYt107XKhFYlzL
AqmRItVcr7atIr3hGpifYZ/Zxn2CDP2F2kjAwQsrxgcYE3EST4Nt2xoG7NM1EnucXYGTkDt+waAv
8oWlQhxtZ1OjhyCQ8DYUfRwjEakNZFo2w5BN6w4OhTAhnGsWyP6o2j0py2adqwp6DFyBoqDf5Hnf
eVXu2rUPPlCxJGaaIqdT5rc0QbXI0HO19jGp4YZHFMQRHk6Y9apuzcp3GlGHdSrrrcmVfA33VzTi
Nj1bVGpGF31eZ3velpD1owVOQ36a0kXeJuMtcRR74Y5Ot+D42ujwSfvFOMhuz1Rjumh6QZ5MJbZv
8i4ukUi3q01tMvJDgV3i2hLUXfeEJaueIVGYaa4S5SO6GDgnpm9zxwhEOSi3JtX63FeHIRdoMrHF
skT5EEkeJDebWil3DviXP+y0c+5bYU9X5tTijGMkeiBTcIC4Us4J0HrEgZwj40HG6eV9q/n/Xfc3
14Xudgah/dd/trcvO+8WsUZXfdx5//eX/th9NfI7NBNo7NbQw2qjJx8f9+fuq2KLRWEZNrjW7FU0
78t/7r6G/jvK+KqNvjEIw4AoQOT05+Zr/PF5+BnAOTgAoZv8P1/u/7D3kj8EDn9tvijtYPfV0Blt
OvhIw9HnA9eHzbfpMNEKVLjR4ei8gXzh7tD2GLWjym9b7bJjk3idir73XJhZp7zeoFI1XsZOpi57
5Lg9WDCtZO7ADU1lM00Qa4yQ+9rhis8GtLOnZSqXsp6eC8PK72xjx9QMzVI0R64y6jWZeWW1N/PM
+lEU2r5Dm4unSYGWKQstkAvLAN45hgBOdOi/JOq9ieL/jvVuvLan8QE36H+YO6/luJUtTT8ROuDN
LUyhLFlksWh0gxAlbXjv8fTzQac7jljSiH1ibiZibxmSqgQSicxlftNvukGOHBHxIorHiidkTbQt
Wg3sI0Lodz9/SXEUpa+Q+m2EAeKkCE3idEt+bSniC8NxZr9C3At7aYHiqSU/YNAlwXhIIleOJJ1h
o95XzdEjGVyyZT4AfL+o6Nfcg0GlEdCX9zi/WG5SvslDei11glxrWumKFrrBuljYtYFgcGx0XpkN
kT81gZ93SXJIOaPlcrDuZQkpvK5RN3TClp1J1GFbqDQT48BMQeCKqw2MUzZ6S0pxdYCCxklu2EQv
lPtq4mllUX9M8GbA++ItPZAVB2ave4uSvrZlo3tMnz06qTw2jtEB35HC+HkUSt3JxiBxOLp2uWyJ
XqyPjacXgk1h/SD0GYy86rnt9VNaQNzSjWEbx43kNLV1t8jmEcVFY5egQjNlLB+t6LazBEcvg17p
IbonOLJBgIax9uSIkAPtkT3SIRrt7LnJcjsR+t4zS7yflRGrl1xp/CBPdEg+jasOoPSoKMTOAk2p
GsuL0l5kY0QqLx1ylyLGF7UuHZ0TQ0f0zM6N7GEugwelV1+LtIwcWtschLVqZ/lj0I/7oIXNJRjq
VR0LmI9qLdltVLpBEwFAj7TRzU3jTQmr0VcqDfpUWi+OODuzMT508WONZawcBlurzFyWqFvJkScq
mZvlE2bSbMlCTDwjHFs1282xtYurxa7T+ksRTpc0zqEiFTu6+WchO5V9dd/QEbS06hAFpstZYLez
6Jewj0oj29flcGc2pr/0xV4SFK/U1PuogrCSPYli7ecPi1bshxiSqwllCdV0VZjdbGl9o6Pjkh2h
zLkBzaaifQqG9wZgfah2lF+pJ+qvkVgfStW0lRKzz1rxFGPZimFyVKLexVvQ1qXyNDZY7UbFiTPx
XlwSXy/x8LDSl5VWqpXQPRP5u1nQGYiT46RZ+zjhRR7nTVB2uGDCehvBVgfUSeHRhwFuv4RvQzbu
IFDushh+SDBdRQUAVGndhal8mIphA+berdppuzTmrlQSP5tiXx2SY8c96ZDvSpHx6sodoi9TPnrl
pG0KHgMGN/4smraZoyGc1gdrHjzO/LGHicKXMHve9L14Hqi5SbUFQqjaysxW0yuO3jzPAe7jurZh
0G0FtAfoABZU4xGy6cP6dSSd7yUhfphVa1ehg2TKb5RgN0omeHKveA32KevveVtt4A3sgeP5ss6n
R/FXyZptqJZ+POV2yddUauFG5QxgXWVaI9TvOdsp7ceNH8WqDXHNsAZvyjbCfRXbNaL2lJtoUWAI
Fs87RS6c9UmXU7gZo3JLVDJukmBx+8zYWniap6l21vfV2i+Ji1Mq8jDmCBGWr63E2jMGbx2sDE+Z
qDvqVHp9Szc2/aJVMU9WOqSL9rpeJa4wl6Vv/UhVoY7XW3VRPFWMSXV3Qm390ES2NAJZa8pPCr0m
LCat2tpHk7FT3ge1c5Ml3dOhgUlJLhe1bkwRo16wYy7HjQWvkRzlOR51txGWrWJM7pBt+jw5mhJX
1OU0FmiT5qpnIFuk5vqRNMzrhMZXKcAZC136eHEpCLiSxus9IfnCNMlV6bTLqYDUidcyW58FlQ89
QzFyUlU/1ssO/2983+MHPe7e1qW8zrkyae5YnQ31cZoh3Y6Rh/p5guEjYMo0ukiB5SsmvouJcp9K
1X2hGtumNe+qMj9FQ7Bd1HtVDfaLED2E+9XPdS5ZRa16XIb8PMfpg2bIKABE/gKNFuqZbczvZcH+
tyhOL/j6HN6FZuCLdbZTBwHuI77kbeZCtPWGonE6ne1P8Iw69wLkXZRkRL2FHsgEGkMWTvzvlKo3
7JeeUy2wTlDzFt7lNh5wDSAbMkkVY9pVmJDNk+KuG/H69z5uHY3TGm1/j4WwK8OMZopph4u6Kcrs
xIG6meWjtUyOoYE+T9Kf35YwN9WrkVdfPMnIXmVdTN9zvIQTE4OM3pBu5UI/tpl+nBI00K18B+TI
rlpHHkRbz+a9IFp+Wk/fTDN1pDa+00b5PpLCZyXJTysCGMeo5pGm8hTwNhD/tmlir4sqmgOafOU+
kvtrVlr7INWPVmvsTOZL02NvKEEKhK0jERMPCvt0au7VJavsQHuXBLpLk26dBFE/Kjr7JpOdVS91
IzrjLHhWmJ+Dsj227fQklvNJz3uacofB3NRctZm+o8znVF31JhjTebkzeyqypbpPzYRU6LFI1TdB
ih7KKD1TxH0L1cIfR+KOLH6kVxvbc6tu2Ov2qosJlyeky2kxa1+chmexNB8jEWXOEu2skCUjNWTz
sWPNjw1NZEs98SfMhrxWFKgFCp4q8eii71CUxtG09QkKRF55k/g9UwunLmEVst2q6UZEvladEQEj
BuojL1gE2vKbSa48GC87LRO3pD4uGhn+EBS7UKj2YyLfN8u4GyH+pminSQkbtSnAhMnIZKoDlGU3
jRZOntHr7ls5c/G3dFGnDigItG5O2yqVFNwwFkwUqWvCize3ViedjJqNKAv2M0IHTW+SdCibGKWJ
COTGuFl35lAASal2ds8tleZMpgeVf7bXGZA7E+cdAKTGtB3y1BmHB6Wa3AaSaErQoENBnkLVSWrD
lvFIjZJwQ8ZJm7f7+fVIR9eiC3d5YDnCfFIU35yQEGYVSO2PvqjsNjf9UiCjZeWYx8D6TtPVWZ8C
rMP11XSoEkPctX6sF0MR40Ct2jXf5v5eVC9jVGzraT61QuwnQf9YzELuplb62rxHWX5OleRhrhfZ
rq32CaEvWNGGPZbdpcu7qxwJyIxER2P4pumCLbMZ0GP042yxxbF1JrAM4Y91fedFekaJ8X7poxfE
DoS88kdV8IZkfjD6+DG12sfE1N6jxteHFH7VvFcG61AtiR0n+V6ywuOg+9pi7DC686t02tRSAKQg
tpsYqeOs3uelsUWQ4h45bSJxRFe0H3lCQQYQgsIZL+K5I4bXAJmaQstsi6VXko2XUnIs5mfsVdjI
UzeO0dWQ5x0IIb9fRq8Ph4sWcgbr4bGTZltbVKdBE+iePnGuvUjx8FgnsdON34VohUjw8MVDRSwi
ab0XJtoxKrtjD9GgPsqKk91xyqZFtm9l5V6ZO3/mkufmSB3sVEKiblKak0V2xiDryNvozHg91OgX
2I0Gk4UNYikKZ8ynndCpR2oGvpUWXtMvW5MXaFFc2aq2Aq4HkWSzMSf0cRdz3Iv1tBvmcmvW2aug
01Yv2D5nACFS+BiUjkYXvFZMX0nNYyq3iNUMT1Cb7XWeZ8F6LLL7bhzuC8X4oTfT86wW73NcPYHH
HzKKMVMifZ+K17orz6rBSoyq/CSgtBHKKrUpYBBYxTxjAOfHPVITSfuttaBdaEQYY/KAFNKOoqpj
DfNGLKMjWMqDWow7cbGehJhJIMLHbBcpl9DvFsGf5Q4tC05GRdv0w3TCo88vNEJpw+7q0emmYhMp
wuMwp66aaxspCJGQMEd7bMOzjPEVOiHfoL2/64mnyPUj7Ys3LYyuZnmVZuuiFxu6K25vYLJmNf21
1c1tEW1mttCMbzfaCKphRg6OgzBv22vgTjLzNy6Hvg9Ao/MvJv2tbtd6m/iSqunrHIZP1dheAjNE
LXjfZPKD0RWvSpmfB+1LrA7HuA4fo0X8Ho5PkS7vcZTgVQieNSV8Bk7zTs/Q6yQAMXQH7bTvL+s3
prG/kn1URUr4uYfh+RhkgGOse4AoRznOzmKSvyrRfKnz6oTa6QMAjazNT8lg3jFb12TMz5La36lL
9IitwgUvk/tC/mcuhSuUs6V5qF8UJf0y1ul7X/GyJfj9NIiPULcs0/BpPbnW61zvwhJXBAutJC5r
LOe9Hv4YyCyEbniqk/GBiPdRQ0pjUnMwZP21EPvr+s/SObh2c2prQnuaE57lKPpNpr7BjjuHLKJg
0N8ibXlRxu6RiPm1ypqLmQSHYkSAWwidsh53ATispu2uxtRd46g49ypsqCpmmQsP+thdhjQ7l4r0
Ls4I3gZnOZoOhRTdRYVvlP3TFC8vsolWa5Wdl8x8a9NjryXbWR5f0O25yIQRTdARSX/ryADTofwy
E3FGHRgq7ZV6rSfkkl9M5sUA9hYb2bultmcr8+pQeKgb7Y3U+VK0wjUPPVnpz+uiULPgmpjm2/oY
hbx/WqbpoZFrspjzrKLqIBtc3PSwXoJmCNdBzk5V8zVVg61kAYjp9Tve5qts9o86mJ14KvYREhvr
96wMtZAFxFGGj26en40mfFRmFlYl34fZ+Fg3yblrv1Wyfhq7Yqdq4wWQy1suNF8WBDMceQ6fcUt5
HREnqeL4OCjTi6CO16mVDjzZR6P0g6A+RUF7F/cCgaB5yehKyL30IhjRKRQQlNI8S5bd9cLxR7wk
dXCS4vB5vSnwH/tG+hJVIRKqj/mcnJs8fE66fD/G/QX0XCVJB+jAl5+f31iI26LFIV9bHuT6kBcj
cBrkXiRW9gQWajS+odiJ7otwDRYNZ1DpvMThC/TNq1r0uKy+RAPvPd6dhsjBIoaPTUsfpwsf81E7
NZTIm+Jfy6Y2g0sHG0ydhAezGR8F7mBqN8lddhcC0lyvRzTqHVgd3GS0t/VHAR2cBTBbsKuRxpr2
XRs9VjlQMrnlHRuPc7rRZ3Z6fVoQ5232U1y6slSc9OJqtWdSB9PsTrN1v96Y1LBNntfQVJnvxW9p
1Vw5JMZsE1bZfowoZgCk6F5L2Y14y5DRoNJzWR/AFIXXrHYqo3uUQLLh/+pnIemdxDUOBlquwoOR
WRe5bzdRxHUp+p3BvjVF8wuYvUch0Y9RRqhdhO4SimdF709L4gWp+ALg9DqKrAZ20Ea9m4QUUlTw
EBbLdSQyqKX2guDSkbW56xaCKxbfuqLEOoTwRrtgjB7XN6pXg7N1QmzpLVBSosE9ksujjvuAyAuT
ZWd5GF/Wq5/nZBOIDSUd6X79frSYlzCXXjB8vNOKc1bxnCr6Da3mUrh+KczlBTs62wizuzSyrook
nueuu5jqsu1EwwOSelGVBg0a1pgwv5gKGLsJm9OYWZBS4css0vRqa9dQR0+tc2d9Sxd5fpnF4TEJ
ALTl4kFQu8funyazHrBXfu28UArOHRC7KuoQI0vfrbj9Mnaiv54OyvQuScGp4CNgLLZSuiuSEBYA
+WqYmfYUCEiqiWeh7q7rNUWG8aampKJUZkyjvupycFnvcV3ZPeYuijXv13dVK8LV+HJftAb3OV7b
mSMziZyyFC7wz+8K2TqaLV5p9aFlaScscZBX53bKz8AvTmqjuB1FKSle14D0ss5uZIxnzcpfq7K/
dlbzRR1Hikbpz79TtAH1L2ep3dQvcdOcpGxBCed1obDDoVdyhAcncfJl4Xub1J5GbB4XJNgGDmxp
eY5LRJmsufrWEP5kEnpDtD3tuqzuKZxuq8nYKhQVowbjtsBZA9QJrHQ3qGhfDV5h5M7PNyCNfFWl
5JkOm3KOjiLq4CnLmnhwXTRLGPn5qnFUK6gLWU+qSVwtzwcteGmoQnQ96ELhS95zLISiv/7em5Nb
ZKmb5oJXDIo9RGzfxrzN1Bwdsf0Y6HYKI95UjN2E8V4HwjnWxq2wZO66dZZh5AnJGTifayUHc/in
z/PTqheXLjNqctoRvNshVu+xoUrRqy72IDQRCCPFyWNrX0tc9irdRghcTt2dLme2EOIASDsFMCuM
+cibQVoqleAvWbFFh3QzFCVaUoS9JhWjYdeL8j16cdv143j9ULpVXXWM76S+bAg9/SoW/CkSz6NY
7OPqVSmoQGADNTWuiU+dStlJr94i9WkSSesjZ53nun5Qw+iA1bkvNaGnjJSzWHUa5cZ1tjqRx5It
+84qtrnRHAPJ2nBKIXS9gCoNxnFXpuC3MUPK2u5Yd7KH28vT+i/Zp8J62jJ+1TKl6FkmdYvi8GAD
AXET0qlZEdxWjH2c81DjCjdADr1SGbfFXBN43q1zgjC8L474+ZWIFWtwdoxin7aY2A/jJk2D/WRV
jpwexYzNVNhPmvBPUNTnsMx+ZHE6eamUA0m0TEdshxdhmKRjmcdfMkOfTpFxTNJhn3QBRakepluf
1+9yUmKli/hg1oM5FsHCl1Ti42nyerk6xVYn2qxFCvnpIa8qkV5zmNmNZeT0HOmOljRrE7V80gLr
h7REtae0rf5TZSPTtAetQpgrSaxLX4WXNtgEVgrmv9UUl4jH18K094KydBOxGN1aS0OnVoDutON9
m4J+j4PYLbzOnBInzUc6eipp7lya7thnwNOr8Xsprzh1UX6Ph8SWy/jLbOmXsE1wSfSEyDpBiNth
pOgAy1GdQZEwCDDQF0wKp8pgABQCvJ6FXFoogpRPjZxIVb5nbfJPSIoQTjs1y1rMGKIEFgGtcTge
3K4KhACYgPhiLP1rPaQvsai1nta9mTpClaMVEFxolyRFvrCScmHTJAbSTgCTgIJRV1VEb0GATC2s
7n60uIi0NxwcDxFHydmj1dpTJ6TCajS6nLnTDwhwKk4IdnyWBdONJGajwzrlkGiJqySZU0+6ZI+I
1zlpmb7id3mJW9A4glwDtFeoaETTN7WoMluL4A/IdYo7ZoP/aDhiqZJk+WZMGlQCBUTyGirwuTAj
4hguwMXMYVf3rWDn+vTPOIbbxpIrN6egAEodtLfK01vS3Gv07ivIi2tqjr4atOSXpKG2dNVHqCF5
8PPgnZxU0Rcb6ucTMjSGI8jWQJUWx0wEdSFoxIFTzhcZ/Dqo4fpOaufvndEXjlrjNYmMliMr1Ahz
NfvOqtTtbA42NeeXrIdIgGXLP400X4UJkb76rZDS2o3UVrEVU9j3Q9+5eY6QPtROpx3Fkzakp1jT
YOIFtf4vYOF/1C19KnP+u4UdfYAr/e9gTP6PcgUAtbcf9f8lgglw0f+9j3r5MX+LfmTZj/bXXiry
A/z1J4pJ0/9Lhnuu0NIzVYS/dfqU/+qjqnwHNAQq0hp1c9hdgN3+B8Wk/Bfy8bRYgSrJ/CKq/26k
CpL4XxCzVARZkKZFqAFO1H/QSb1R8dagUyKkC9hNMtFdX/1ubvqoMS6nSg6fi70RJw1OpHzZ5FP0
JOXWF10cjBNs/qu45LSlEnT1ot76gn828XJRH40J8fmxlHe9MB7MTHlAQ1W9K1rgOshxStUjfrLs
pALtlUzJv8TmTFJXbqZJvCyq8EWa+hdEX7aVkd9HMp8Jkee5Acb4yyP57+7xr0itG/0ijWb4qqqD
+rqE4w6PY4UV/tIrnnG4yHqhSCFrpR4NX8Tn6PnBRqpl4xCGlLMlC2Uq9Q2XEbeW009AuT970f/u
Va/jA1elVS3TEVd0EGsfx0+WRq/yMaZG13UNMWN5KTTkSnDKS+kIh5m8XzEbg6Yd1dhyaCTtFbXy
zBEb4VJ7qzNcM8lp5lByorx9CsPqQHQeFb2f5enXpIgwVoCmUfUtMKf5n7bNvJmC4GTVr6A3NzW0
z7DmyKZp7+nR/KXGnbqJ/vn7JN+wENabJC/AUx5EHgRnQwcw8Oskx12pzsM0pI7c1Ntx1L5OtRTi
Tl0FqIAa4WsUEdG1sCFCOmBLTpdh7egMT6UuIoKpuRn1OFVY2UdbecI2tBEqVg2K8PkCaipSE8fS
RLsuKidNIOob5V2szK+j0fh1ZWwC86GqX7P4u4zC+N/vbL3wj08PAQleDbjOOG6Dbfh4YylYvlgq
uLFsTE7VbFEaiX164G6pdI4MuagOrSMi+J9Q3j/CrH/Op0V6g8oDdGcDY4SPw+pVhiKG0qWOnuwH
7VnGpHVKFhTwrzicuCsf7++3qa247dv7/GXAW3td2IehqDcMCLSI82fl6/X0k967Ovox58NORvcz
mwZUCENtq/anIa8Npy7CB2kSam91ABpyydXIfAKIoLlIz5Bdgcxsmxnl9zRCRLSNc7vru00N+dCg
XaJJmh3WnQut0cvn9CpaIbk71RRAEklZ7U1r3FT1eK4Fw9EotCwT4qLUHG0hU31t0L5mSf8egUSo
pNIXaQqpdetqme4GwvTJJrLiSf42Ozf7pGFhcU1mnzpTdpSHN7nPdvoM86T/jMT8EeP823NX5I/P
vQCkRdrCQGL+DscZR7rKbvTPXJxW9Prt7WD4w7uKrMLqZfRxlFXqs0vULHUCqbcnYBKl9fD39XTD
mPnXjaza6pxSGoSH25NlDhHijE1aIeA7NtWwtyqXvOdRxSXRBFJi7j93Ob3RUfufMQ0gSzBZeGdv
oNsNKNrFStf2iyM6QeFjzu7MKCpvAc+NLoS8uHOEyv7sma0fezub7H2oghtsfL9ZYi2YEbVzxGzG
A+LcufIWmjiXiM2myy2/ST9hJtzQINa75DATDShfQO+RZ7u5y7SyrHicxdhp3AkTsmKT+/KOjocP
FWn3mbLkDTnh99HWjeqX03NphiocSkaTphdzYjEaFXyuB12/g25/0o2rYCHbon6nvGsPcr/BtuOU
q9rBsOZtnfeoUSMhvTTCoaAL9fc19vu78nEibvZIywQYpfRcmlCdCG2cXqo8q3z8+yC/v/m/DoK4
wMf7D4dOQGhvne2WwxspaIlqiCZ/KaDM/n2kTx4sgp43Q1E7IZRgKG0mCunaAOG/wriSYMDM/W5M
X+bwYACBNiOSnrG5dHG2+X+8hJvtR6VY1y3yerdZeqBvcVXxv+1AQ8TCTkgPilU+V9GDqO9n5NOb
6pO5/kOoxmRLhg4Xn7AZGP/HGUjbXouUheERwdhqB4qHEN8Ar3jDj8/kG27EPP97Yf8y1s2thmaZ
tYYxx455kr6ld/kjENnaztzIVU5AAdjqndGVjx2d/h/qVtxqu7/P9e+7xsd7vdmD67gZdcwWwF2b
eEBSbgIL0tqFKV+NocR77FN7tD++Luh3Ag9FbQlhjo+TOwSdCtSWAVtPBcdkV+fVWrzYKr64ibb9
Tt/+L9T6fjtpVjmO1a52dasiD7oJnypKnIWsxkAFxhT/gOld79RzVlSvHV56zqgkV9pS9kQlszeX
wkbClN6qbpBXC+Mpo5z290m/UeviqRPMrV4jBHWgoVA0/TgJYyTJE2yACKGs7DEx+tVCfnIVivLL
GO0FoC+6ibapVAFxqgCY535bitu8Krw41dwoHz7Zzdc87+PhgbyWqZEjoGqMXO5tdtBSd4iB60aO
IXae2kOUVjTJXRET0Yq9CpRtu2AjoiATkOf0r4tNI9LIYLPN8KwVBGc2kXjIEeUWE/gfDag1dAxi
aRdMWJj38SWWUjsFzPL3ifxt9XLZZDWkVqSjqGHfvKmzmUozvrLUDpEBV4e3REeEzJXDq1L8x5sC
3BqSYbRPRGTqFOVmqFrQ9LpF2MUZJppFceZ3M/JqQ029+81qovNktAAqSl9rVXD+jff3G9V+f0Ar
y42BdQ3kMjImH1cMvkuZLNVI6IuNdujifGPAOgGgGT9QRAR+q96VlbaJW9E1zBJZiBX8B7leqvGK
SVWPHB6HD+FKC94tlK9Z9tYCUZhJkEeLcmUGgCIRa8S5QMY221YLz+aiuXovnFq8C1UVs4XsNRG/
BMZVojiZWS9y8i0GRFaGNWIbnBONP2Cpp1naZlA8o7sKII/D1AcBsq2newBATxGddBQr2nlys5mf
hVDxCV3399CLh0TgpWBrizQihKiPs9SgSRKXYi/YQbDWABfX1F7lHgvgWQYBmLnmdF41SeKkQRlm
tg0dcflCO/bFZ4LbvweeN1dys6+niBX3ec+VjIi8KYMdOb2fuKkzOJMHurbz//OT5GbEm53cmgaE
ClpGXAMyfB9ayFETVV1HfwZkuUHuf6ve09V7Tg59Q7HfSTef0rjXzftDDLpew7pQcfE0dUQyPs7/
EspZkQWd8FOHy4nl2JXAhadC5loaJ5p4RsJPCq6LHN8lufoExtsHMuAptXrJxR+REWw6mSaRmSPn
YX6SW/7h2ihVsccpKzeAQtPHa0M+uRjEAX8D3Et2y9LfJQbKNEmERobhidWIGAaF0G765M39LXJD
AQVHR4prKF4Rld/EyZGZhANHrGAbJaAlJcGCZHZKI7at8JNk/Q9bhL4WeCzq0wjX3+o3t0NWgGRh
JDAZ8Ti6qjiuakCfjPKnlQ3rGStPQkM8b29LEXNZhqXaWCHCFtR8kcn5GiwPxvAKHtI15qSkA9F9
TS3Tk5rqkI/LPU5Nr5AKP9Fd+sls/LjWODe5Cqj565H1G5tdM+e8QpyUeoD1BH3Sa5V9YUX+isbF
ysqZe5Ra1GrTpIarlqU9LI919WNur30cRyCXon0ep2TyUuhEumovC6YbSv6U9ZmvTgsLMLz+fQ//
w8x9vOKbJCZFfLaFfxX/TAwH5PFjw0k22OPs4DEJbux+qlL8W/3G+jjibbClNUtcd9K/RmTNjc8o
3t4PB9DX3wRfRhi58/WNyO/mJ6WKz25Wv8lYcq1Xw2ZmaNWPt9Rhwaz5pd9sB6feZZ4euMonC+LG
eHcNqrhZnchSQRVXIzX9+IJDFInKeCbI60INpyLNHaocjjpsgugpVHYJfay02BjDdNDaHhTNdNfF
+D7GGMNq1muBZa9qwpNs1U+ivZXue7MrrhcGTZhIDyer2xdzrmjqxwDdiKMmliZl3lk5TnrqzlPv
FuLgzvTxtGg+pwLyrZHsZha01TFzpxjhrtl80JR7tC1s2XouabIqMlYK7RNANa2DxmH4YwKLAZpM
HwYviVHaoSxtArrMTSTusihwdYAfzapJlDxOUWTrRem2zWM8/vP39f37/qNTDvgpYyFBhvpZ2/sl
RzcWUaiqfEGCyex3gpbRfTJgx37GjP/TyloPF1S/YWazBazX8cs4SqpSy64VgOyxbfqSC9pzu+ZJ
dK5CtLfB333yAKWfe8nNXoMYtYLiP2x8HIxvlpZQFLoSLAw5wxee5GabTfT/G7ScpOmoycqhQt8q
FWbojZGrD72t1KI9GdhyAvgdMnrAQQUpWJmQSSMWKHKXNsZ+AckQCW8yneuyRNjxfjKeaU46jf5g
qMkpaXtfk+KXrjJPtBL3WZfdt6OxKzTNC0D8xjx2LBixrjqQMezKHB2KIKFzvOT2SkhJlRjPO8HN
htTN5NwPBdku4/ZNFdtvY2niafdP27/pnb4FouYCUHHxoT3qYfu9NAO6t7MjjPGmXSw77pRDEjWQ
sWLxoVGlHx3SLBDeN00Q2CQOKJYVqLKID6UwcOx801XLaRByazjfZavcJuveqsY2dNanXC4fu1RD
ykt1jWbZBhonSXtfodWwmMJrToE36k0vCp9NyXo0dGUjC1BYSYoDydgu1VlvgVbLyQnClQNJluC1
tC0Qq83wLeOnJo1Zqdpj1uCxVFWoB363Bo2mcGiLkeak9H3rSfZgPHPLoVtI75PkJ1MOa+R1Gkbg
I83X0ZLvZ3jYWADgJEYAnOkzMlRj7xg4GSFMeNfpwlkvqefFUDYC80lcTsKcQqSR93JYjkS+3WnA
0awHJ2vkrac09WFWKZlXiqel5degh8KhhqdIpxnRCJofTqq/iLktSp/pKP5h92HjoUjHkb36Say5
8S+vCzppqFup7D7ZLtxK29QfybObT+PPP72WH8a5eS0NWklq0wBUb73RW8NdOD66Swr9tPqgjO/T
29+3mz/t98RTSNOjP41tp3ET7CONAO8bZKCzav9rmxaoqh2nKDB1CMU1rmw3/rhVaPo5omFD7Prk
hPvD2crw6KKjyk/u+dPd85d5rWS1H3sBPo2qDewJ6rEMdBQpOWWVVHcpwsZ20jafZDjyutPc7EQf
Rr3ZiQxtqHCX56anV6m007v5ufeHg8Dh2r0Qznq8uB7+A46yCyRbcuZjfyn8z25d/j3vXkPZf9/7
zZqKOc2WZOEqZB+aVWPL+35b89jjbeTUTodW1PCCKPjozsd8oNbe+fjgYBRVv6+61p/pkP9e3fl4
NTcrrwQ2XIYBV4OvnpM2Avigz87wP1RsPo6xhvm/PG2xkoxWpOdM7LYaPvR+7AnOsq22VBzsat9c
M/+zY+dnFei3Z43sCFEDiYu6sql/HbPWm3kaBd7cXNeckd5WBsFMz2SnbC1HGy5ZmLhzcWg6MK05
en7dNsnfIzVFedLcWaF5Ei3wPfBLjJe6QL5xfjcXLxpyB3KonYcApi1gm5qxLWvt/3B2XrtxY1sa
fiICzOGWoYJiKcu6IWRJZs6ZTz8fNcA5ElVQYaYBN9x2Q5vc3GGFPzidLG6FDMxIL/huaPRPSQUs
Sm6eFchYyYhNI1FH2NxOyps6wfUdRDtdqHTE+NajRqGonF/AfdlS/K7RdChjdatI93K2H8SLoTYr
R+yku7DonETXbRlx7kJNd3JYYLRYXPbpCJ/ln9KN9+Zs3J44KI4EJkhe/2ceP80/v3w7tYsRII2E
5aBQ3tq9svP/VIb3ptvLOUjhKPtbbk+G3svp88vHs1ankxkkTV+rnwtGdOL3xRUquqj2/c3pMF9e
Utf1WCS0aFstJHXaMd8XCqCoacC7mwBzo2yEJ4BDrviwQPPschNvlqIDrGi4x6h7fERu6kCUuj91
HB+7ZiivUmUl+FNxa/7+DE079JWm8QygSIs6fDajwC5TaogYUIfmfWVKrjEouxOf9tghrHMDUNld
ktLP0PvLp8UC3ZSEklkeoZ3jkQh2dga8XiFgIu9CLXnX5D2wBxvkGSKinQPGFL6GjDQpDUAwalmQ
3QxG4SbJSbG+Y6fSl0dTVwlQm01lk7fmch+O7tw7XL2XcK1wceTEAIuHNjCmDCcupZVo8mcShC7R
fyZEXS27ZDZBYqWs9fBC32KbeYPn7BX2P72NTyK+LfNHPNps05Pr/egapPNoKJTYgQut6hxVKJlj
IRMiNx70zMAJXtS9Sjuwu6+J75xTXgZHww3q1Qt4iANS/9wTX748y9BH6mep3tNlpcVK5dle+jSd
C57vrdwWp4wQj50ixBToQGHtAiNmdfM2hj70Y8uAUNtFR3wk/3DhDNCk+reYvSVv+VmwOeV7cfTe
+Trq6qbN2lEs4xEuf7xXgBwg0Ay11EHoCEPL+9kzXrvQjlj1m1O61sfqK0v/C/tler0SRqrfN3SW
q3VqpPQo9Jv8UHm9C4PYUc4NdS97XH4eJRPk1BEZcGYvqr3mvnXQtABA3Z5Kv44tLQz8EIxHIINI
djXzSDkUSIixtERTo6rdI5pNCTq/njXMQPzNROEnhc0hUbnRo3FrCtn+92Pm2Nn29QFWH0EAVdpX
eh45WfOX2oObgEgFzLZN5cKOag72wrK7wnJ/H/XYgvs66iqsgS1ttfWMQEemnvnhVQO5rT6xqLVj
hxRqKNqCCSNjXwtctkYiBEEwAvqnVUM+Y+LsLPhvfXNp9R+lX2zjWt61cgvvnKUHkTBRyvus+9fC
Ap/VCca3D+lRcw053/fKWyPvlSbYC10DFPa+VyKUcy4Mfq44CYdUqOxmfjJbWIDS2ywhaI2LAV5o
Diq7bljcwAXVmtbOUKQUpasAZi/NDjyaEfgoZXuKQi+PNaQYclsyUL0w8vrcL3uvKSoiovasJrX+
/Qv87IVb7D36CPR7MCFX16dpBdcQVQ2Qy8uhBqL7snB6G0Vg9Fa5av78PtrRb0Epk/qtsXQvVkc3
Da5GkrtFXX/+J1eXEd333wc4emZSvJAXRAxlU2O1jqs+LGJAHbQdX8hOLLoCodvR9fVo3Dig0EPv
1LVw5H6maUVBhU6nirPTag0DOC3HqGR96f4h9Wc7H3DWac4l5JTorI5BeWLP/OzdgyQlIRMJQshP
+HDfTy1hbCGI6T2hkPoxwTySlcPsT/sKpcpKw994KK5LK7+pJ3HT4x/8+wQf+YLfBl/Nr96PelQq
LBc9uQuBnAe0yn4f4diKtFDoxH7EIOMFNfX9/UQ1igVTJ8NdAE2NbZxXD4LzppzVZ/XHqXbOkQMI
fO8ir4nJGMYdy7H45Ypt88yPkKcPHRP9c334E3dooUO6PfFKR4dZsLEYs2Hds173jZkK+H/lzFpP
4BbjbJ9C5gyRVfKj5kyZclvP6n2tGd7Yt3gNVJ4kJt6gZ3Zoyt4kVfe/P9DP5zEAyYrce6At6bSu
IpmmjEQfCRGum/oxaK+7+c7qTqXxy+X5PWL/PsYqYh9LsJbA8TnhtqjgXKXYKHiZg/XB1aE/x7XR
Gzaj12/FnXCfXWsnKuU/N+UyODKUaAATPK17yQV8YrnDNdqR9NHuy2SrxK03I8dkaqNrJcNNKOYP
v8/pkbh0GRMEOpGaBZ58tW7zIPTVacqIluhOjvfVle7kd+afxTYRHW95459DL5DweTixJY99THpi
vCkBBFbO63GbzCr6hHedQPKawb/e12w/SL3fX+/nxscwTIcUqLJ8JVTHvu+UZGr7btJ4u5LyTyB9
gMo9tfF/9hG/D7FaMaXVDXJosioHZ/Ak4XIxVw4BrZLeYQBip+V54Ii7JtqcKvYcuTUYmYK7qbIr
wIasMrtw6JG6lZeRz8xtstOeWsSK7tD2cgBDfGCRcarw8WlWt9odgGNQNDUpuujEQN+ns/Q7v5QC
srrW7d1xL+3K8wnbwfDGP/HdjkzqYqa0YMZN+rPG6oQLQW0j4UjSKhcI6iMWD81OKDGO0k5s+J8F
s8W1iV/YoBFSL1yKr0epPoNlngcGitLWtWj2GX7kSaQPsaS78XjSDnB58B8z+GW81WrRC67ipmbZ
C228yctxJxiSMwrlJohyJ2/mBy2qHAv4RzYdwrL2BH3YqDRN40R9mofc1rDWxdzvNlH6J9lU/l/T
/t/ZWE273vRJUco8HXIyNBruMf20ZeF6Mm5+35aAfH/Og2wZeBLoLKWFevF93scuiMIJip5TTvJO
wMqiCyy7GJLXDHBIpktno18R8MJFzd/btt233WCn7V01t5tEFWxVxD573Fuwo5D7ci2E1eokxV1g
tjOLXdCbtjGndHi6QzAHThMUzthc+JO5rZIMrT3FMYxtqV1apQ+LuTo3cxk1EYAYYXadmvE1t+JF
LyHD1PVnpZZtI0k7y7VrFss2y2gjRVn2Eo66F+cZzeIFQfzQAseuK91pQjjgGuKZvnDd9LRiEhQu
YlwUNDF8sMr8JvXvK8pqRhX+leU8seW83FeKdWP2bxFm6Gp2P3HtzJaxRahm29AfHOniJFa6LQDN
zpxgpYowiDHYpUC5kJZQHOl01bNdmtwkCVYAouLmxZ64FUpk1NnQs+1Aa+yJdGMv6/ltHGGxpUxg
1LEgR8dKiEe0dWaP+sxGkOQX0UrPyhF9mmHbhoc5KM/mYnycYbCa6n3f0m9KoaYbGFvkojtkIcCQ
3q6Rri1BaeTgi6xA3CvCmWYGjzkhCs64tuZfFYK2z6VDCjZUS4ztJKFf3MMzb11fly7EtvOaeEDx
S4YKUMDSje3SNIg31F0QCx6K/7sOpeIAYH0u1HtLzM4n2Xd66w6RKdQbXzvTskMZK6QGYmSNG86t
JqNX+haa5mOtXAzwRbX0z6zUnmUhwKeCz0ozwnmAGYK+w/JiV1rhJX+kgxfjEXUkdGD7Yjud6OU2
Lu8kKE5TUDta+iDrHsAzyK6qk3YYDZFRjdb1JJquBAtQaAw7JhMSkyuIOOarHLfI0yHiE2l26N9F
mXbZBtG2RXI30IeLUnn1ewXtlNJRpXOrNZ1waD8nslUOpn7To0aQZfuufBVAGIs1HUsMbJPiwgf+
n/t/werTVMQBONXRTpGdLHkO6saO5wereFAQifBhFk3YIobKh8bWMJPyoGZU/LEfWqTv0BjY6K10
JsuzbSDdV6LX5mP0U7fCRRdQ0ODgKYSXQX+NUnmTB8N5IPjbdADGNvngfwFTIa04NvuK/dtBKU5Y
S0noihXLwjSdRn8PCzZTXdhd/SSq+VkxWNiDBDcWSMSuurFqYdv3KS2hl8w3N7KfQDnodtlgofeE
EecU/svM4jrAaStoxNtAzx7MsX8QhtA250OAEo+O7p/i3/p+JzmN1DuhobtZ2jgiVXWr6jal0m4L
Mzybm9eWDrgxaddFKzh59dik95h3sOQesjDzhoULMCw1djIjNLg1iMGZ9rB8+c8HHCFE0LEsdMit
AoIXJjB+P78URXQe5wAGUnA5BMWVPOlebyCeQic5YTGVY3beG8Ee9QckoIRR/Df6oPL14bas6n1M
L0Zu+32NnlxErJUalTMgAmDll12fbaa8teu5vpKlCOjE6ATajNNF4gkSqIUpc/q534SSuGmRd2wU
MGyx7pnq36FuXFns8Seq972M79rwJ91qxSWYQPygxs44Q9roBT8o26DNPJSPYavbOZWCcAJonDwg
W71XrNzL5PwsD4RzJBh2mY/I84jfUTXYU3IfzBdy/ifNSkQeYrS004dAQw/BzG+0/lZpr5FAx5GT
mgOopKKq7VmNbVTN7NEkQxpUr1ZQCOJodyMl38jGvxzAYliIbmPRJLQCYmDRzpK7iXMOYPBFqaJW
hgTAiNlZTYEp7dBAM6PLXM1R95TPQv2PwNLJMMwK+IEhylAlkkR99DFL8mIOsq+Ce+yEuTOuOcXh
irG+5usE+zWliP70iXkw/RAn+9CdUTmYZskdzDcJSyg0zM8bMbRny3cqlJ8zv7qVcurGRnpB1dUV
+XufxFnRMq9SEJkQ9ENv+NSGZC/M3xWz/TsMOuy316Glr1HdSHXvLRy2FnDAxDeTG3bypDmWMLiz
gK+RgrxY/Eftpf2s4QvWIoHaLvZbKDRxmIQCsmYW1bYRrebY/9ciazaHdFoRtVUFqPm9j/xBg5Ak
XoftWafwZojt8MJuM057S6PnrKWehTNnCmk8E/4Wcur4tfSa9YVMrqe6w6yhLP+YTTUrALrWNHoZ
prjpeG8gQxYEk1Oi1DXWcHcmFrZOWyEM7/GHYWGgc16Klwp+myaYFrMcLpJydg1lAw0RdzSa3EgJ
dPJ8Inw5UmQgdpFhE+lwDNH1XSUVs6ilBUja0KmDV0VE0elRhqDQZJzESGYYmiugLa4jNIjKxu8R
zU++AJU6dI1VE6g2OGRzHUjqajll3YJEqTZZGN8hhgVlNeFQ66vUzQXtTinVPUAOgitVx0uLEsiI
GE8vPuCCdijk6CG1rlQ9cawM8TRkT2Lp+fdnPFKjWJ7R+MQIApv5bNx/qRtEIB0VICPUDeKdvy0p
MsGFAhOzpUirOKehr8fzhS8DruLJUAJ2EPnEk+ZldNtthdtu0z+qO0S2TmVhR+NqlKd13k8ypE8m
85dXm4tcqKBKLz5EEBGzWwWtOuVakM8MhNmkYES6S3sqm/tOGuyseJMnGKOdda6PV7UcobhTceIF
wGNT/USo+8lk+xHxf3myJRL+8mTFhPSjuqQyTf4EiN8Ryws8FB2trJCkvFW5ukcZwbYas2dVcUv0
L0vjcrQeevamNuqbSHsL5WckdxD8i+wQYQoJ8RLBP0zFbVyX+C1dGQU2YtZtw59LACzA2jm9DDFH
mCECTbgjIgGAgLoSAnIVwEYNs4M6pYFZ4hiNrt++NjHbEYsKrDrtAmUy8aUJ38vgXA8MnmirU/FE
QrrCRIApRqJw3qXCIe6up+wF3ZhTdacjNRiFqhbOogpNpB8dpMxK2qIpaeiEOER2Y78NK+txzpKL
dsKXsLrFrfZ+TDqHpvifEzvkSL3g29CrAwR1uyAEk45gynSXoQszIH8idONza9xE6j9EsWzox9hz
1AQYuWtWmRv0NRN9cg6OPghNW3GBtYkkSd9XTWzMSmwO1JzbQjyXYuFgDuVetw6hstMiawOzA73p
we41g+pJL7gauPq0hboTDye21pEmNqfGl0dZnWyVOReSlvI5kDrSc6pBTYJI81DcRoZm97Tp4ZDv
OrVBwCcBh1fdtEpzCdcfenftqKG11eRNPGne0OFEH7YXFo60xtReqPPt71/vaC6P7w/lHoA/CLJ+
n7MO+6cx8Dne2vyPaD2rPk6RizgmwQZYNPf3wT5LRz/29aKLANpGoj66yuRnwdLUtGdaWrdF27um
x49aKeobNkCbXZNsOPYkp7wtXBAZp+ojR5qABsB1FAso/UD0XGMtzQncBPps6LmGtxPSTVagHBqA
3lUJr0QFbTc9LXrdAkoC4UMFtM80uZ+5hHu48gkGibkoerW6GJpdSUNyn82YkM7tVdRchsEp//Qj
yT4Pq+vwP3ALAAf8/cMkcxQiqLO0NxCHUfGsFFAjT5RT3mPHCmIKPx1iOLQjcBWr6waJzFCfy4li
Tvg0TvlmzqHM5NNZYQx/hqFG56fdJ0GBWGR7rYhtaauoiQ2RdGJpHNu7S28K8wGwD7Snvr+uEpUZ
dnl8mxS7ZwmhKflkaX6ZsfXio5xJH0WHaEXN+PsQXcMZXqt0U/AEbfZg7LbN4GBhKv1Dq9upyRE2
p8Bcx2f3y5ir1+rkMNLymJbRUvxDu93tJZrsrQd+xe4fyElP9VSOFQEhaxOXwQrRtXXLqORZurha
BuxVLwVrizOQKAk4/J5swB1Zod9KqatLGi8JDaAnpVS8aoEshu/DNr4rW7sibnBHT3aZUktzTqJC
jowL9tNcqHIokFCl/v4dW2mOU2mggT040exYO3O7lI8xARgzm8wNGShHfwpc6/3E4bUcTuv1AxxJ
41iHLmKsWzuBEWWTj6SywwkOfoAMjQKBl3jRTYKG0RVp+B589FXt6Ji3neA06kfOaTaWbCycGB5h
XUWuBbOWSAACJ0UkT4nPMQy9j2POsOq5MITzLAORLGJopAfhjWBQEWrzK6vQnyz/o5mks2Ak99YH
O04fekXfC/psT0hGdzg0BtNZhE6YgBW0vKCgFTQx8nREfCL9UKrWyZTAFrKWTNXY6LJ1FofBeaaO
l006Ij2noLxtguZoSuoC6T8jEm5DKYPZDW4L04sqs7ysP1CNLhG9ykP0uyekxvTO7jtsgLWJ/60z
7F4QXQu+QEyaluE8IOV2U/r7bHzIAIbKjX+dT4XbksyN6ePvn/Wzarr6rEv2wQHIv9k2q2PBTObc
n3QZ4HaQPYczSviI1yNxpYLBQXgRhfHWNj3kNZDgmJApM90GCBCoDQpLmE7CgNHCmI4TxkVldRaQ
mItj7HWKtEnMV1XqNmZBao9BQSqabz4A9KKSnMEw3d/f41hTiqYGCgaLuxvEqdVNbgzIwItVvSh1
QQqxohTxn+lCjw8odO2RXrWVGlsBomikIa90cXiaYsVFo/Q2lqmSDsLdEOXeiWdauvyruUUOg3hs
8a7huVbPpCdIrMolR26jno0Fcj2ldjF2i9FHi/+yRJo/vHA32Sl2GWUSnJqSnye+ic0pw1IvJyb8
0RuMKj3AllygEJLeF9YMozd7UAyi4dQ8h8x2Pcv3dTeACLWuhNg8rxRYGOxz58Q0LIX5r9PARwFj
tfCj6VOCTVktsTStrXkuKTr34QNAY5TOVWKeG9Oa3REPEmyqiEYC/VYI/tFXORGLro8tBgchQSjx
2fPi7vt+XCZBLtfmzOCC9K7Ko1Nlhp0Nd9r86k/qNXpa/8eIcj3eMhlfcjeE5lMF1QUq7FazR22f
AV/TiOyd8iub/sTbLRfoamq/vd1qagtJgILbM5oR3/ohRN/4xAA/zof1+yxP8OV9/DI3MXlmhADD
bgfbrtthsp5FKEzUaQ6hbt1p+LmZSvlcWuImGA9x0Xg1je54tmete5kk9coPnyTkB3uh3shthLk5
qgj9qza+DeLNRDvD1zO3qTrXUtLNVEtOOiP2Z9yXWX3ibdbhwfplVne2Xus65RVeRpEuYvN2Gm7m
4oOa2e8L/ugoC4ENgS6MqdagAwtaTB8vTRaFvgHJKmL9D7BOXLSVfx/o6Nr+MtAqnwggII0WnUcK
ESmY8fuqRPC/l2wzGii8Acf2T9wWS2zxY7l9GXAVe5io2k68tG93dFoav8TtqPT6MHCwsuO8xdXI
mDdSMZ/4bMfek8AVhir4FfQBVp9N8LN+TFsdcH59bQhYWsLYqqRHC9GmPLdom5m73yf2R1VwWSic
GZQTJNI0mIjfV30i+EVWlCo4OeTDKr3YVsW7KmE/Z4a7wnqMdCrixb/Ympygq99ODH5slr8OLn8f
vCmGfAgE2GbqNlYd+QwfiuaVppEbX2dO6W0xQcn2WKgsgV65PRVr/QjaP98dlaUFIQBkbq3qodTh
JNea7KPGEt8S2VTol9bPaosmf+y1Y++GinZWizVuU/F8M5Xhnyhqz/EXP8FOPjYNJvOvLVVZor/V
YtPnwvflKvZp8aBjUQWboFahmk27IemdIopv6kHyrCTZ/D79R3Yvo1IPXqZgUUr7Pvtp38a4PKoW
BQcZ06bR1cWD3lOEw+zh95HM5UN+204Ujj6JiBaRLQttFR/kPaaWGng7u9cRy8/iSyCTz1KsfARx
D/sCjXu7Dsx3ZOxsOkYYYfh3xdgNkD8zFaeUArPHubyU09dZpbIUxFeK1ChbPw6X7rEGAKfIXkZE
HQp5pBlHlY8zqS+1lzbHKXXKXMGQryRl6ZghhVuV83YoUnuYHgq0b7M5foim+GIGyYWXFXg/I52o
xhiil86ZQ/8ExbXcbkPUVOX5csBd0x20fGdlvYPDpFP5AnHtgGGtsWs7Kl51/eLLnYc/AO0ITo/Z
93JLdgPJco3yEWm3y6yu3/XQuk3kRywr7TKg1GzNu6lGHVVF4LDuq7PWoMliQkhPrHNgOrsM6q0l
jNsISSPMnjYWcPXfv9IPIQqqJqosw0pXP/9ZA4JqHQovVGAyCFBOLT3xOXgwdYqlhVheD/6Hno8s
zXu1wq86Bdsicfd3mLzil3XiUdap3/pJVue9nlt+C2QQJm75kS7erxamG+aJM/7n2bd639W+A86B
OiJIADtGMkn4G3iWo1/rm/YyPDsldHF8LAXnR6BI6In8SCrnvgmlnM7oUiAYriD/btFzQ56pfjiF
gPx5ri3v9WWs1bGqdkktmUAuENWYN7KjuImXwbeLHGOb7tqH8ARM6OjH+jLc6hwxU2DmccZwKnLd
aUYr+V0sTslrfV59348QibI3lxU4YEwr19WARMReOKFQgNGy4GndELiqX/zNpgBnCl3zkPTByBjN
5Zr6/rJlde0wCtRT/7Hgz5EKWnQSJJpOymMaFprNWNtZ0XddBs2jbS4DSmBhbjqddUr/cJ3RL2sZ
chHyLiqlGu7Y78espphNDPmRB+9oZZhv2LpC9pe30dBeqqeuEvnYaFQNoJaCV0Q4av0xRHUw256P
MUdtjWx0ux0sujrTQ58pm3EOzpCSpUGJ4CNg+MVTZgrZWvL90KT4VC59g3sJIHyJsHWINGolhF4m
PeL5SH3yJbIwIGuVXa53Z7PUX5w4f5ZnW39igN7AEdGY+lmjNuMIOAHwdbvxktkp3xdBMd1N9t0G
Tia39Nb0fh/xxw3Ip4FBAG6d+wlu6OpaIooUpqmZDVvsXi0FaR3G7lTgpYQ7v4+knhpqdaJZ4TBK
FqK+sNGNCyMVNzUlGTV6T+MXEQYYOr64M2xkHNIGTFyqmA+FjnWqCxs0FWw1PhihcKgyxaa4Si/5
xVeV/YCJdgByQETAfu4mbPt2gq+dS8UhNpvzVDK8AHnYIM3P50p1lt9X+W1Y/K1GBCRV1e4ADhZU
X6AilF38BlnkaZ6tV7GpAen8OTEBP76tCsAd3K5Cpq5TWfu+C7pp0NW2K1W76C+AdpAFDSem+Ngx
9PVjrk7z3miN0dCZ4TF8zXD8AIhTPP/+Ej+ITcte/jKGuXTnvuSIOab0VaYxRrzvwJUiUXW+9IlV
O38dPaCsMLZPlUGPv9bSyFjUiX5IMM/ZmOJ3xZCldOjwVJWwtQvfT7zXj+z6873+O8iyer+8lwLs
rOkUBkFRdlNYTuaFG7HfI6Frg/Kavdjyhp3Rndh+P8jw/zud/x12tf/wUhuVNGH/jW/tG/WS4Akl
Ai86o94GmA29hd5TN8EBUMvDtDu1+X+gEj5HVzXYcZArSABWqQ/FLEWZss+XNreNRyEte6VL5bAr
kof5igrKPrpXnGKjOGBRLo3975N+bM7JQFA2pxip/pCdAqs1jFUAy3+oLqwJFtOk/j92xNcRVl81
N9omFVWmVxssdPrkLbDAbW5l/9fknMVjSNAgTMCTNGVX8+hLfWAq8rIpVHmX1Mp9VOXuEProBIqO
PA/3iXH/+9R95gvfbwriG+oNhAGLtvS68BB3heyn4YQGckA+3gMtsSNTxJ6kxVXVrF9zIXtsYuUh
Mug9qhr15HrM6axaIj5u73I+7ppsBuaHOmBPiWb08Zhv0h3AwMEx+uraNB6jEJSveZcp4KukxVxe
ty4TI37W6+doiA+TUJ1LfoNDBEIRmfBgyuG2F1TP9I0TLYEf6glIWFPUJFODbfJ5V33fnGplWame
oPak3elbQ7aVXbwBuFc7+DB0G4RDECxY1CqEvXoL8sCpvHOg2u7vU/6jqfr5FAZxBSweHmgdf8lz
Xs6Bwa1RBpiCqDfFSPQaQutX600Yp14I3DKeDzIYW4xOVCu5TekmBlHpDkm+VWvUsXPDkcUPva+v
mbgRXo6F27c8GnhWRCcKKUdOaibtv4+71vWZEaqvF0w7J9qyCJ36j/gw73DW3OSv3UV5292pjXNq
S38qfa/WJXEX/TjU2nQYa6sDTVGTuWlaJkkF2OeH8VYamqdWLdwgdxNd40gLtmN3KLV+qwrXcp7Z
JhTATnOC9EFE9B2QmA4IxxCRTBwf5ZxWRP88TG8ysiSmkjpz+pQR1uVWgh8HKjLTx4mv/PO24dRD
h00hPiYNXDcXYt2cgGbyAkY3XuKbbpPyieUHFAMgt5cTkjixeBuNd7XxrmfTZnF4FTE+F6LUw37X
RhlmYwSSHRVwI2NarnhKqf1VBtJzqFinQHx/f+Cj3/nrA6/iKlDriH5HikrMONJ4jTx8LDmtYVRL
DjhJZzpvnuQTO/LIoN+DmeVo/3JdEiTVuNUVkNMdabMM2u7MQ7NBc3ITn2FbsgtOhgE/b4vvQy4f
7suQtdIOmOAwZKKLTqsBgjoVaPwApFF7+haira4Lq5jDWQ0J0cL9AoAbd/4OoLyduM0JAu+pd1nt
kkiIAkWIGAhTTnuasBPUu1PH1SeQYL0VSUo/qxk6GdjqVqqmuTelWASBQ7tYGp+L6p8khzb+dLlB
P9d8qRrq8UiIzh3KAlrkv3ST8kch3zGDEWyMhZ/PRw5suTBNewAol0SqUyHjZDXhBT94i7gW9lza
TlIOxQKsBQc2YOeHqPZebsVdIhWbbqpuht4XN4o/eRiUXoAiFnd+WD+0aetpJTmnjl0jsN1dW0W7
DthxWWNCGRSuYQyuEd+rTX2ByTCZkNpu/CH39ADqEld5Ymn0H6WLYYz2QrP4C7wjduX1mH4tcvH1
ALuctYkOdoJvZFLAWGkum1Cv7aHvyefCKz+LHanRKeUMVwiQ2oW1b7RzUXT9SvS6ZHLGERQw9ayh
yTda4IP5Huyu//BxXFJKR2/gQCQX+sAe8K8N/0NM7wPr0IKjC/Tztijdqn6Tug5s/T2GGraydF4p
k9Gp8wTfwtL8MgleWo0KF5B0ufgoyr9DBygvLBxhforj87rcRZjj9dqdWV7m+eOQ+peVrrlKt5el
wO0rNr2mOVo1guCTnaAHr9s8hzJ1O+0wh1tfzciCvRagGMLySpNtatovgMI3Uqc7GUU3qxRdbK5t
KfQ3KkBAEb3fwITCSRs8y+/k/l8bv1YYa5Z97ChA8ecYqHZiN+rsGNjhRS/YriiC7vg6LxgzKaAS
PvkR2pWg4a5bv/QwbjLjEkLxZph97oSnRYo2Aw+iQlZZluIYF2d1W5/jIWX7+FfN1yIYDl06VPNb
4BeXIMdIx4HaG/epCoGc3/Yqp+9LpkpeLlExnnw3EMclgnGbBUpc/BGnW8ydHRPVH30RGgPHmlWe
6MdOPpR20n9EyZ+2e1bCf6Mq7JWe64hVPifX2nBeKPiXo7jXsYbaNAYwAJcIrLMp4aWLpzn5Z9Y8
0aC2hf66Z3Kk4VRk/Elh+755VaBqhkbYgzfKj15mb/YVaO0RtQZp6DBLjK8EzM5z9BOJIrTmoM2p
fh/J3WKMVyPWU55JpnlVm2Xm6WN/J0btwZfNQx9Ll61VLQbEj8IYnrei7llaZ9qREo0YAI+J3ZVD
5ehtAv+k1ME2iOitBATVt6o4v0r7JI2I/hVoWFnzujyUbaq1jPcpqhFCUOwhiWwMDT1MIcOtTnTS
4MXoz0bpwUxQLIkUT67xQ0cQA8JoXx4gIbZ5dCjzEkLnKLGJOi9ScLvKzS2tY8+Pu5yEPfpAHjS3
B0Ug/pRhsZhOjmCexs/MzQdskG1U5sbmYU4ewuTvTOE7wgO3rTL6Y4sN3VWnw4DIAC63z90CHglZ
cgZydmRVqq+yvi1ciF6KCLPCMwV7+BwNaF+8GaJXSO72bHQXo0CfK5m2Q1d4vdZQvdZQRCFMBs8H
dMQeNfR55LOa8oM2JosYro23IQ51NZ5golcak9PF2O/E7xWkwbD41yE3kZmXCmrXFF497E6JpPUG
Ko92ZiiB2wQX2PuhhH3doN9uKJ3bKuWu9a3zVkIMDWNf2BGXdS88S12AvSvWhHCTWpZfyT5XCoKN
QmBXxnu1y21LyvAnOoulnVHNbm78EVPNG8V7IwEhi4s8YqpSXV/LpnGZLhwrZrkr4l08wYYJLxO1
wF4OTUaLM64EG2cqToludCCbjk/hMGvhnA3MUFYG2yaV7zoFlQUFTfhy2io62SMNm7SK3/NB31a9
ct4aohvHoWtCQQhqjHqBvpPduCIcLb2xsMtLbiA4jZp+Pzcz52vsBkbybKUErka0mZF3T/TWjqRn
Eek9lfKdGEOVYEorwBzcFdhI4ONYYwzDZzbyR8UnPZCvwoL/yogi5+Q+R/GtEE1HHkzP0CM3Nu8g
rHJs1diekcgEmCehCDg18o0vPzVGcStnjZuH8OX8zpPb2InYC6BP3MyYUHS5ktHvahGkLvRLLFFc
Pdc9PbqYtH8p/iv0WproXy3eF4lst+28MZHvUqvJ9ZutlJ4P41bLLmv5X6CLWzmT936/l8Lb0uR5
Q98e8Va2plutizw1r5xuUWgMaydt/lFczjCMT3JIjaikStxTav0sJRJNvEcpPajj0+y/56I3tdfg
INmDmNUZf/zgdpHryoyLUGyAOV2piJ7PPsxSWrkaOl/1dUPlE0JaXL0rxVOmP+bzLe9iUUmbwIW3
LUbR8Y0wPCiIk80ELkpec0aWtuzDoDlI9VPNAT7g5N2bnVe2s9PTOpYj2RHJSX3BcNMQgUExdnFr
tNuUzlV51aud02uoD4O9wnwb7ATIdPiCafA/pJ3ZcttYlkV/pSLfUY156OiqBwIkQWqeLCtfEJIs
YZ5nfH0vON2VFMQQq7IfHbZ8BeAO556zz9qAU+N6MyTmZiiTTeKx6TZ0j/Cx9F4EVJaeIbphM7pr
cWWp+6ewJB2VPWVE6AYJ36p6U/h1gvgK/gmth+FGk9cF1+RGSW97kebAW2RQSGAnm+sl0cS2sh49
w0TQjdEQHkBieoMVsJOqWx9zrYjjVjRXgvlUMHPD/qpXJWT2HaflS0Xm3TIvy+pK977JWAJPb6V6
bgZnSps6qUkRT0H0kN6OxmNB9KVKcHUJdrIBA/qQ3j31blT4GPqLONzr1Q9fyh3L2Jvmti3a2QqW
ymDsFN33KpaJB2iLK18lbKx88ZK+K737PvGaRc7eCoeazghdKcbtXffP1BaCe/FAL6hdNzTX6SYE
a5gh2U0qCE6gS9su9J8qTZDooUvtHOMkVd824pOBqtKQgq2ivmcWJujtOsdciY48ePGAmlLPHafY
DcPpTh2paHb0UADl0sgb+yX2oHWzaZSOdSXayvgtj0gUAs/WTIuCZ/OjEwaLBgNvw7mDIrzUX8ZB
uRXT9FluW0K7FnBRgz66p+xWxWzGQxJfh43H/oS9XDHR5CdE5+x9p6Tsc3p0ceTS6M1pK9IfpID9
/XjBkNJMCdOSeDmCuFlvO7wtZtLcqeLUsdifs5gEMGOhHFnE/lQnlKlsO0K3Uiey9XeTcaqM8PkO
q1Kl/HOIxZVwaALqxwVDqBd4iW7jdb5VbuOHV3Ul2aIDdxavhVPX0GVbxnx3OhxzkXyOSkkclYox
g12zw8XYSe0ZkH36/R3JmX4YSV+koANBLmWlZKTGGd/ldXYVb4N3LbJfZ4ZY7nQXhR2RzbQIfv7K
Q9I+gFMvggEU5Itvl45mASi6JhHVBJumFvcFZuuSXzq+nG0bIyIVQF966G3y3DpxZTx65T4ce/FR
BV2qJiy22YSnu6Kjx6YKnCYfNzkd0YjybEOlj3nyz/UAYX9WsXMO3wQq7+pAyIy/6tdph8/VHHJg
cyKMNAnCjaVyxFDLvg/SijfBXUkNd1XQIbtriKKTEznco7fyWbBPFEw+C6LTx3UZ6dU0GiNDZefs
ba5HuUHbSmtqmu7Xz3SkbMxDHYy0eMWSnBj+JDNSbX3XxTV+8quoOa+MCyPoVwGE4kJ4L5tnrcds
WD8j+D8xvnxkBzocf7GGRD+Nkpz6H6kc5TtBG8i49CJ6FzfZOitPsv+OfsI/n3ZJOtRamdvg/Akx
11pZ6kPUYwfcvQT+qS/4E2S53FkPnmuZiTDDaTLKkpHkm+g+u8f997x0YbHZoZuuuexi0rsynddx
Q5NZuO2o0qffo0sUWZueVlG7Nk6s42P74+HvM3+Hg1RSUGAzrBq8Zz2mJae+r2TNRkZ+YpRPDZXz
lng4zKLiJ5fgukOTx1a37XO7RcpFR8Rkh0+ym51uFpj/t08vWcUwCa8bgNHLUm5khrhGhIxmXGEk
QkoO+fbFPKK1VdbJ7+bt15P1SPFozoJTzIRpxajLHiM0BFTs0GnxdGpxeTGhM1r7a93Rtkq6Kh1x
01KtQxprm5tgbT0JJw459dg5ejj+IllXG0YZqj4fMU0s/OXeJnrzdemBSIbe+qsA2d6UFLapVI5G
x145frOM5yR+rZN3K97ShrQm9hZbz2lFnMhTEgelZ2ft7cilMSNC6Ug6Z3QK1SWrwxu4srT5RdFR
R4kHe/SylQL+ornRsVQecmNtRMJ2FAy3JZ+W0Ho3kQVSCVE8wzixH5567sV26OcweFKN3CHuA5H/
NKinMspHV8fBh13sglwIxBE6K6tD2cdt7db6i9aMJyQzx/dazB9mrRV8yGU5vJNo7zAzRuHma5Bq
fE+c8kJYk0MezqBG2KehdkcUSPOM/XPI+c0eLHvdFD2/tMggzzXeGghbdzYBBUzW4dUpV4vjH+nP
oeZ3fDBUFMYjnHOeDrayXWgFgcEJyeT8mZfLHV4eYjRyPsB7lyPEccR8Y/ll1lWIyr5JweFys6CC
Zxdyt/16tR+LjQ/FC4s50U+JpkflPOl+xsaNC3doczq2O/5Qf2okFgegrPiR2MyTosy/iSRzJuGi
4n5dFt1KI9nx9TMdnYIHD/Vzhzv4SEJfRpmP9zCX7Ytipzj+Xrr1GWkuXK3k7ySFtqS7vh702OI6
HHORlO/HdjJLlTELCR8w/ywH3W1Jm68HOXryHI4if5x+VTDQeIyoedVtOsd3jU16490rNx68yJw7
9vXXwx0LJA5HW5xznS4HY+jxTIpw44+FI0NyiUyIFfr/s+z0s0R78MXEQR7TbB7Juovup/N+O7hG
vcovtHW5wyh8JugbO+3H1493NAA9fL7FUgtGoTPlaV7M2xhOgbkb9gBpLv4Nx5KTQy0ONV1ufomE
Eu93TXysC22vZeQZgULLmMbI5rOkb2v5vvGII7Di8EhfgMexu+pJkP3NmHf7HMSOZT2H4Z2UPRjm
ayiolJqxm67IO4qU8sseUWkDrvRSzSRoYqY70LaPyZFjBaMTI2EUI2WTUL8dwitjyiDmTOTN8rtC
eczJ6jTqnSLna8u/07wHMbwPR3JGwnM8RCsqouu5+ycRmnUq3qBRRBqgrCXqS0J+LeXnhvqkjPlq
iDd5hf/e74IQPhZxDxFFsVNsdawJaE1TXktaeYsYeNcVCTmE/kIvfpCw3vXZZI9hs55rLpFFexGV
BHBAG6ofF1GrrwrdX6tF8gMAMukiGGIrzyKzEUtC7nhDve2l8rqN/Teogps2R/9IJ5ZvooHMladY
eZxguGi8zXB6yMu7kdJLRX1kVOQ9aDs3K/KzdCzfTsyueS1+3sj/tefJi/O8EGvDG+ai49xs2dxj
wLGt1soeI7yzZHuqxHlExPChxLlkzndGW0rWxAoC4Y+WAhoElcBL60q269XkkoRrAjveWs/wXnqu
0+mucXUJBHnuUBZcf/3oxw5JTZJUWuFxP0P1+HGXKsxGCaWO30UYG7uNKTK1J4LEo8fWnyMsNRCG
ifmDqjGCuq0wEACZ+W+ldI7GwgdPoi12dcUfZTCCjDNrm6NrxZnNUcubcO052lrbjk62Li7UzVxK
zk4izk+8Rm2x2cuU3AB4MniMO1Ds5Y5Gx/DXX+rouXzwHhc7fFEJjSrPJ2VbnweVuNJ9Ga/CO799
R0z59VDHT+W5j9I62o8DPSetY0xpVs1r55h7xS3CDcVHaStsq73aIDDMIufEmEfX4MGYi1eoo4OW
hpwxZzyvjrtbNDmEBbZOjKPhAXhiWh6RcrMKD8ZbvM/UszQfP6E5nErugeU++S/6VoOuZ//kAtPy
gyOMed6sS0fdtQ7245v0Krs4yQg99dzz1Do4T9s09Kti3nv0G2+bOTNYWnckLH2VdXj3K/H5X6/D
f/tv+fUfe1r9z//hz695MVahHzSLP/7zInytMKR9b/5n/rF//bOPP/TPq+Itu2uqt7fm4rlY/ssP
P8j//2t857l5/vAHxL5hM960b9V4+wZovvk5CL/p/C//3b/829vP/+V+LN7+8dtr3mbN/L/5YZ79
9uuvdj/+8Zs8T+L/Ovz/f/3l5XPKz92Fb7hP/e38Lc84HP74H//1Y2/PdfOP3wRJ/DsdhCKYAbwY
EH+bfIr+7Y+/Uv7OlQ4jOhnSC9rhOdTP8qoJ/vGb9XcUcSTfVBOt13wV+O1vNQZe/I3+d5C2pNTn
JPAMDeaH/u/3+/Cl/vxyf8ta3L9wXKz/8RtLfZ6Sfx5TuN8B4yTlSVUa9rBGgvzjVDGMtvGxFsB4
ZQqfKjOSf1hWpu4jNSd5owxdt46T1HDFwUo2HGkhJQwaRf1SU889I4f/HgQtaMruZaxrcTe1E34a
MWpePYoi28Byya2Mnou8Ou0qSd42AmqFYQrO4elfE3slCMQqa1WUPRxPmZSnbwU4pCTIypKE3n1Z
6Yq13qCA1IIktJWwe/HzVLSDtI8pRKaPUm5prpp3z/CVX+i4o/6bZpUt5ppsS5DiBnP0V+kQsCY9
7aHt62glmfWNH4U3YkvVM+hU0wEzRNVbg7lTtrltRbLLlRJXHRW5mkGbYlh7d3Gr7mhnm4utufzY
iSK+GqYZZTZEs5EkKRLU9YQZ2bdKi83tZKRpuFFaIN0UNzODQnZFTWUyqSmVlhxcNZRnXCPw6aMy
tcJ69pUwalZ1IKuXYDKr9pq2EPV9yqn/aVI67ksR+UieWsGlFsjF46g17CK+FTpjMzZPIv3TIBlN
PwPz6FFclGSdXIYUNNbGyOX+SopG+dVQpTQqYFx2wXNZW4Gy9YOp34L3UMpV6yciUA+jzu9HfdBu
CVinlzKklEQtrBmJW8RJ2OfakNz2qV6ekZ5BDidIEmI0T8hpnhoSHSINSaO0HXH/68NOwBJQiAUb
2J915U9Nsg8I70giyUJDy5oyUsLwe8lp2ogZGAYDvnWaZ/kY1k79aCc9BgiA3LxuHYZS8SPyla4E
jNj7vPS0WDe1n9xip4guLpU6yIp+ku5Ua6jWZdw215pvjdUK1vyjkarKXV/EgFCNUHui0Z+yOIef
dBslhvatD0sM48S+uNBaem5DLyt3Vpwab6yduW+x82ygOTD+VN9yVUpJDU0mtXArAAe8yBPf2JR5
F15VqSnaWuPtYy33HrOgMM7qTCCbb6TdPTsQkXdpRqM9SrUPvqfP93iZywAwRnNtCtr0kGrqtK1K
s99HQqhhOE7RvlVHjcDeENTH0ptMW1WS19AY0o0aKTBYJ1MMOzsLe+UlTsTurYEWiy+GUPyQyq5S
bKmK6TXDjGhDbKz5Kz0xekxAE9lXaY0QZaSimacAc/J70mtGtxnM1Dhry5Kaop6n14nYumEX6+dK
ksojBIawvKomHIHVYRS2oqeVN3Xia69Tj66h7ERhK5U1fa++MI0bTSnCfZIUGv5r0nTnBaAsx5HM
SRzG4aaqRN8t+NV/BEnpnyeqiIGEV/TnJEPxrK59+QrLyuIRfyvJNkI4fjSHzdSOBp6krEzcm6IB
dSLELG2FLMN4L9qsfEsljDDQPbUb3QRlMUlT5kRa4b9AcfTXJBdbp6usfD/onfUD1XdfOm0V0xzQ
ZONWquTqLFIt/ybOcU+ik7LEFDaWjXUUGdo2wEN1n8iIXBW9HW67KLynFv4UGzEVfDm5jc3YXMtG
153nVl+4vl6L+GFkVeVGEbaU5VR199GIACEovH5uD43w6IEaFdFwmOSZuoXjUSLgiVUpvMH1/oda
BhNZ847i6YRrrnIxBb2wTrMIGkcTlbB/lG5gGpgZXN4yFY2tb8nxYxDFYmvrkxHuR2WwrlHhDC8k
GEsnKAckKuzt3aqHfUsE3anDlqRFeldafZKurKl7D8RY3Lcxzjr8glR/lSZT4IJ0qROMII3TpBEf
s7RRb8ysrwS4kbLuUhPHiV4YVGcS5XKf09S2k1uhvxYgqDh51tEO2+iIqsA859e1rgm0VwKiu7S0
OmKPm0rjO/iwcY9IRn4pszY6U6yUAgnwwk0Y4seoZIXsBEVuYL6meDul71J4ygCmnEBQ9V01KdIV
fUQ9YhCOgZfEwla2n2SfVRxJ9AEnIfwnM42cphSqdVjIxqbPS/8aX9MxxA/aohdWK4J0zzwZJ1R3
VnE/pbl0qUpSUKw8AKegVc3SAl896dG+1FP1tisyxN91ksgGJ1Tg7zKAsOi1Kn3YBkqi3TSyykkE
6dQM160ZVP66qoq+W3fmNFAo6SLxetBM8cWPLeGCRRaeZVGRPJd5Qb2m51B2RIibNOISCZ2FYWU4
Pg7CZzh7gyyNZomy1UagpL2q3hVJ9N6GyuR46nADMGWP/7Qr9OQSQ8r3Dehncbjq6v4l6LKzXoKx
E97lYrlPgYUiznByP3lv4U9gDd/6vRPlxZk26RdeUdtZ/mj1OuIY6jhyeTuh+aIaiX5PCemenZxZ
QVX2wbfKrEELwoYun/pUc/qxcYSkY4qIDlYc+SoYE39VScqzHg/NevQe/Sy2vR7n+hqIJjeAsPGt
s7qOXDinMUcVQNRQcyLOTrPoaJivziG3rw0BD8u6dLh/OkbQ7LM+trNCWJWgGjQMbgrpd0BHTpGw
erV4Tcph3yLqSlMRaXmIGuXRs7AbCxGeEJRMUrGqWoFiGU7FaslUERGQ1ttwKuxCDNZJVW9kHlbK
IBsH8S6eHuLQW5cdIia/szvITb3/1lvMPLO2e4FboWCeWzJaSxyviYscOTNcVJt2lg7IOR6iKtdX
o6L8YKvYJSQ6BFjeTazaeYKyxI9QaJirCH1HGkZuIongrylOtO+xSJVUxpQPWXYW7SWpeO0a7a4L
yhtCfuQyoUivynNrIByt8aMEG6xa4VUdEcVFL7SynIUVccJ4TYvmqpbEXR1YK9X4HYwANFjhwi/1
jU4bdh6AwCrNZFeKEymeejQ2hsVJNg3GLkV7NOXtlV6hZhM5UkzIuJFmnJtt+y6MtISn+t7wB9vg
+1ezr6uovVRlg8F7fwGddtfqzP6sxrwE13uZ0EmzqvcWqA2aIsIqJ0ZovFWU3HI73KBfBiEPnVAu
mrVVFhHs9lR+zWKrPk+Jo9ZSW6XXmtm01koMPf28C+7DLXq2SHQLQ7Y9YBZKjda5r900QVHVqTt2
zQxOd7FRNe+6Cu5R5KHI7de5ZNmt7tmKIbttqaxE4HhxBg55QkA3uzjf0VFtA3h3q5ZPLQqJm46Y
jym3fk3ngpDdDMzMsQIWovvPlfFcqLUT9qSixIyzQU4A0Ap38x4hFdE6w442qDW3Zx5m9Xct1y+D
ol7rHTwqqtJxWj60KXjhiAkd6t+6tv5G5/qmLlMTPlIO4Fjwb7O6VBGtZWuZuEho3rKupz8J72MW
k+jBFwN6LafWnqLFqinesyHZybHg9MZN71HMM1E8mo8lgrtSS1c+zRH0q9hqW+yNCVSWcO8b4ybV
TZaZuWIvX0te6Ui+sI5SY9N0hd3Spzmp3XXlD3DFi/yHYF6rqb5ue/EC3d4tYP2NkO17oIh+Va6m
7EdYEF9JHI/nUn7pAVKS2ob0IgdAEDshH6rzbst6Xpa3plY5olQ5MMFhJ5SbrIdV3pNXbzHeqvho
+FVcDUOo7rTauityeV9IN12ePEp94aR4dotNfN5qeB7G3YojDaCx5+q1+tDRKIyZjhMgrCs1wY78
cxmjAUzJCyRlatRgLWUOBGvDSzwNNE6PTthivWx2F1TWb3yZCw9YGNV/DGJtaypA4kTjSu79vQao
0xfU68b/1oEza5W7WLpIlLsxip1AbNa9lNzEAMtL7UlQ6m1ctPdeaJ0Z6A0lrilwgr8DDtmK5CYC
ceB5yBimJcGGgP+BjJ2JgqobFrmKjXRzHwAOj/3UQRpnm3LsllXyKOb1WQRTYOCAZ0e47jARKCBh
0MdyB2CB3QfKB6gh1M/DNzqzzkS9+IbLwKU5SqRjakcoGyJs7zuOON9yCyB/QHbXBI3XQl3KE+ts
aulvkmQN6ZtOW5gsIAvDMkhdN6JUovvLtR+hl54lam8zaXE3nhSoQ7lmPtTl4E5dKVKah0xWSPnO
TNXfG91EIj4BfWgrQ3K0IWjcwYwjpy+CYSMV0vfAb+VLbdRuSzOGKM5xCMAhx2SlRm0/SY2+5mLP
quit60mutXFl9dbd1Lck5gYuk7nhXYNBm7v2lHw1DZFx1XMoX4QSDSeJVd5MdHwjQIyFXW2V2jZK
A/T5VmWedX3Z7EXTSzZy0N0POtJPXyVwDrnPAGKV6TuXym0bqWw7VWpHidyzHCzzTi5pLpWlunXk
hnnPhTPlGh3+XljSpZnkbmOMF4qJTcQEbGpd9pG8jdp0k5sl2eh2rVhe5dRSdz8zOsW4tH1pfDU9
PdhMEc2csDlwVk5sCdJ9G0T2oLqm6O8bLgJqjZl8LLiaFjhEB3Yr3SKrQiaNfKDuWOZCYmtdoG+m
oLpWcvHagih6J4tj4JqGcFtpCVJDVdjHMDR70p/fLRXomzOqYXAbVpq+kyfP2rdel99pYyJAx28g
JzIfbUzHCNYgYLKcBnzZBhGjqMDjhJP4tZOpmfXtb75AM4ls4iMni9m7pIyPRqw/d1b53GvCezLF
2p4t+k3TWl5b2+vYcpcst77qQoxAJgrW3IJFn7ONeTmscNy4ZdPtbTNVrkY0jBjeX6pDK2y0KX/s
WUsr2S/Qr+s+9WjVkQwN3wszu2im3Cni4Knue4IzFfEpKkFUryZxRupdNnK0atGg+5VxSSJBg8er
3Tdyde5lyjcumFxrM4ydI30jkBsxJn2raCOBW761CtVN+4HGP21bh1dTlq+HrLqYWyDqMT/z/OHC
Y+k0UMET8WXwpLXmZ5vEf8q7do2hyS4KAuSsU3dfCBqOvEX/Go/UpTyc5auOm4yFaYMhopgG6N6a
ZBYNxbzSyGtwjxQ0u54vCVUQCbYsveRFRCtn/61KercLexvmAR2z+kYUXoeu3XWQ2vuGB7O+e7lJ
BhbRhaL1UDVARXtVHDutwMbs13Zk6rTqQ3DiiK70WyUTelsbhvtsRJwddMF5YrUDUlgxWoshlbpp
uCjkeCsm6b08GTtBiRFTTwmbhbbSu/e+KM+S0IpdGeJ1Kmue0zUDaCj1mWsuHTO3kxbckErZNGF7
PwnTuTTqCRfj9ptR5fRqxN9hL+2GiupXQ+VqI1OpCr3SjgV+zSEOfK6HAdXeNKrWYqOdZ618G6j6
hVLSQ+St6ur7GE2UTLvirhZyXBAoDVuKAu4lcssI94EmFvtVrrJp14rBcjfeJs2cUwlFtm1bdUsJ
lp2OFsC+oSAVsFBWJXip0Eyuk0h8GKfyWWOGrCzLfFay6LFIkNGh9ZZXZitc50H16APYrprUNuT8
XJUFNkDslOin8v0nlWizHSYnR+aSS8bWoF4Vp1ilGO231Ev9i6FCl0KwmIloYPxIR2WRKMp+6iKD
/g1Dv2lCf7oL1ISrpVexGfgGl7QCdPVoYcTuo0ivk8z6Hvkc+QS2rVnsTFEL83YtBRWqLGanmt2E
YTSImyGL5XSfFrqwtcrOelVSmkJw0pNYkGGjmjcHGdRfGcoPGUlSm4t8JGUjEpy0qFNA+gSz1HMJ
uDSk+l+IUrvL3aR/w3pg162L29nPwc5oyD3V+TgLHT6mQT8Ou8iYk+5LMQuJsAKKXiIpBY2aWBhk
xoX+mqRt9NAWtSWsqn44JRv+WGSf868fB57fx0Gqnvtl4wnMuzhMxG1cwy+trU7fRoMxuWGfhqec
y+YH+fSgwCpIHtNpTjL543jmRDeZkOMbJgvnTYoL1ej9/vUnPPYFNfLWMm5hnKNLBQupKJrTdWyn
Rf1WL/t9ZbRvsRWe0AycGmVRUVeNrm1LH++m9EzTIbdbZyK5wq+f5Ni3QQUL9tMUZ/uzxbvyyJdP
uZW6op5VayrO9wIRpCFMhQtv+pQO+PhgmPKB2gQKLC3qxRE5Sm5KsfvTUA7O8iBbdtVtptvaCW7R
TM59IOkqH88ngoz/SOnxxyTUmBL/N/ZCBhRZapj1KtJ/ODkJaa+ix4WpIYMkOF+/0aNf7WCgRWk4
1OKSIgKzT+UOJsGF31pNKLjIKf/SRnLwTEsVUDV4QloRFRevjWLLqYPbC5bfyVnSO1q14Xrtjm5i
I+n7+glPfMbl+ioTORAnJXYnUvFhgNURAVlbrJXqpFnwkYV8+HyL2qY2hDFOgLGbltrvAwUuGzU3
WIKaRqOvn+hjkfjX5JhBT7LOVgW96OOOERSxqvp54nryfUSYMWnqo5UTE5rjlTBFJ/b/Y9sTysF/
DbbYhytclnMwzK5WpN90zUd6qpinqt5HJ+HBGPPfH2y5Abw6VQ4SNzZBbpYGtjmzSdaQ5fbXL+7U
OIstSuNMybh4uFItcVunD7m8MLrd12Ms0Ha/vg4bkYYzOJ0LS8zlZFTKlE4J+ddVcz45xR3Nl9a6
w4Oy01dQDvaZTW/t14Me/UgHYy6mHtUycvBj4g5a/yLJ4R3ciBO7+6kRFnOumoLWMCS4JY3CXXun
5O9fP8HRVXrwBItplk5NMEi8NSGIz0Jgpz6rtZFEp4n/ys56MNBiroWYK2ZRRyBfW6BH6d7tiiDG
5KeQVoP0lxYPvNqZ+QX9ctnGQpFDzas0JeWbcE9Wh0sad+/+8xeH8Tu0P8mQ5U+mDr0s5V5X5G5M
Z3IReNepYr1DPdiF1SmI4bHVQ2OIIuICAEdo2bYlK9jIoiJy5bi41Mgb0lKW6nZpFCe+0NFxaHcB
iQ/fWjcXRxIU0qFsxpxcnqCdV81snwVw22lrKzrRB3JsUut/jmSJH/cdM9agqKi5i73BeS5Vl9bQ
PH79dY4+CwYJKuIBaC3LHrQxD31NLgt3HKyBjJomOHqdb8oCqdfXAx19FAOuG8lQQ1WWbUJjkAU4
bGauTuKPi6dxP/rlCSX5sSGwq8IPCGYLLXWL4KstUqkUmgL5gHlOGhCkhYCz0dePcex9HY6x2MjI
dCbMicIdQFrrsXgzjbRsG4Hz/xtlsZnFJTmQ1ihcMiEG6gRuUwlyZFPLvn89zrFN7fBp5jd6cK4J
EUwi2nTdwK8fm7y6VYTuLE/hAZFH/gsjARdTiInZB5YKP3pHdKXKSxfb1hcjGx4NpenWkZK8e3PU
+vVYR7/Rn2MttX7sQ1kvVKUbjsU77E/kJS1yKjGuTnylY/MNzj6mtKSq9E8YqKkZSToFmVuV3W04
jW9YL53SZZ0YYvkodc39YTRSN0bzaudNkO0wnupPrJtj7+vgOZaaRS+XMlFNM3ei5tW33u+K3+2E
Nvvx9Vc59SiLlRPrXpkPQ+ayt1TkXX6CDU41J5x6ksW6CSWlq0wtdREjPCGSOs+E5hUxweYvPAl+
E2DywL2Zy3tXnRXlIPs54a1+YXj5TpfKEy0dR58DSCq6BcOSPqU0tCwv0aTk7jhmbq6jbsFUp19Z
RXJi/f/8VZd3e6RhdISKCMs+tSAnrT+0qZXRgX455Pq6cLPpRkwvEFpWWXgD1gEuDC2ORb3queRh
7Eb5IFtNZQ1TUt8Yw/brN7sw9PgjNj38fRbXSrUITE3oMloCO4eUii/+bmZbwXRl8yxzwIvY42ak
khQCbtmcyqv8tKT46mUsznWSbd6QMkPFqU5vBrUGfRSW4Z3qKW9jE5krq5ZNcLADZluOGMYi3bSq
V5arrsng7/c1laZVGysTmKBswOlFqqf0pZQasHocTSP41jiIc7vp5ea2VSIS36UXKesSsr1t+H50
T/989lBxhTPXVZoY67AtYtKEUG8uqVJ1+jv1J0PcYoqm48KSKvVeLsl/f/0N5lf84S1IEg7n3Lg5
SSHnLiMCJR46HcGAG6jUDgdShfwRGBvunip4hXjwtqR1na/HXLSp8N0ZVFMxCyHNpHwWgE+eHqeR
KbpaTHQ9JrediJWL3jiDr25q8Cpeht2AlZwp5riNPAWzCPHU1Jujg+Vz08+tW6aMC/AnjmJi1kJk
SbIbmbvJujd7Y+WNstNBdRuq/ezeY2AmLU/quhz/M9+zX08PglNB6ix+tjrIMk8TR09y9XY0zrQM
ToTXx9ajr0vpw9cv+tOBP79nGrUNEetTEVn1xwNfmSi+aaXsKhq6n/4qxp+maai9nLrELLTbvx5p
bo5HeaXgcbYYyFRrDUIb6eR1DFZrF+4tOzw3tpHPwj3VPfB5F5ufyjIkXPZE5qy4CPw6wJ7WFKhu
tzG+T7Ai7hukaj/UNT1BYFOteDdkEGlj59/o05kj8E+z5mDoxak2FaKhJIbihhJOoZJRQPtR9rXv
30t57kzjTskkyYkKBBBa4H79LT9lWSSJaw7cRjjgeMgtrzv0FNbdRMZ+QISy1mPvqQzYjHJJaW0U
nQ8+qcH11yN+Th3MQ+rwJMBjkDxY3nzKsfZEn6+K4yRd8JSHctLc922NOkK8w8eZEslYfMsAIUXd
D2HahdJ0YpkemcC6wT2SIBv/xk+7k+dbSPZMxZ1Qg9aibYbXmXZmJv/5MkFlzS4gIsIGsb6YvdVQ
jAhJNVezonFnWqlxOQp19BjluoyjjTg0JyKwRV/8H+eeheJ2NkvCZOtnm8BBIK7E/ZiXac5y8bbA
4crqsurs5DrbmFQBV/7glLf9RXIX3CmUm2AFXSJ+TjbWOllNdr/jBD+bkTQnSYsLwsbn32v+HAe/
VwYFKWtKys+QQ5V6V34rvivffVdacSWhpdx4wCS7Ue9Vl/5m+8Rkm1/yh6VFnePwnczz/2BsTQim
BoXIz/S2aZzNyxme/RoAEW4T2kN4kut6LOqiaCeJhoHZ3Se8RFc0DfiM3I0q4Qn+D5CHgDJfJffK
iQDy1ECLKMerR4TwHdcuOW5XZd/e9sN0Naog6b5+hcfHIZekGNQijKWB3oBIFYFx4eZReq+O4rfa
pGkuy0/sQ0dGYY2wKHWNFBK0+o/fKdOMqp700vWaF73f1cZL1z99/RxHrg46JZWfttkcJsv9XfK4
gvmMoKUY9+mRVexlhECncpTHnkNisdONIwJxXr4tz0oLIy5qt0qSvS/VL6bibctEX3/9LKdGWayo
yFd1z9QrN6gG15q8G+weH1Oj+M+v2zqKGg3oBNX8T6T0rOoQDVe163lNsw0AL8WrweOE8ka/LVY9
jRInIrhP+7JIIlnRTIWgQuP9LWJnsqOqWCQN9aAKO8ryJkjRrhTqdaH3D3/hBc4WmJx4+EL+L3vn
sSW3saThd5k9dODNFkChTHtHsrnBoYX3Hk8/H0jOVTe6TkO661mKkpiViczIyIjfrGNzJvbabIXd
YdTz0GuUTD/IQ2j+0CNB+LefitvOpDa23HUa01ttbDPOUlUv9QNg/MKbeuFZ6OrG1ax+o554Lll6
NdAqHggm8D611Q/i3twbXrHPC3e8Q27eyZGaB6MqbtTKz93jhoX/I/VQyovKWiEkUGRfSAed0AqE
9z65gLbrJU7joqWHj40dudW/3Y/IE4icKdOgyIy30ypDkzI/tcLcPyhq/1x20iXSOoOttSBkdTG8
e3+DvNmKq7FWKVkInH+WYOliJ1HPD0b7s5ZBwSCU9/4wbw4yw1DOpmzK1uepvtrx/Mko4PaDevqP
KG3tyUfGEHbz+4OcS20ZxSQq4XSuSeskL2rbrop7/4CuJUagl+336i51hR1qc3i8Z65yggZwwKUH
J9iNoHtuk7waehWp0HyqJKn2D2blqaf5KF0ke/rlyN0i+HqS2SQAX79vTPfMt7MWuzfu/aVdsD5y
nT6Gcafw7WCGF3Z1TSnnKjqpt/2p+4QI8Km4VT+mP8yNe/LM8xPCnQRBjjYipen1s2ge9JoyDJWc
OwERwojUKrvyD/UH3Njag3jYEn2Wlr3xKrXBmeTleMuF9yK1iUJfjUbGSz7Ej+F3UOqLjr34jG5N
CO3L2hunfGcdQd6Ejnz9DwSf3u5dxtd0hYoPpqnq2mUtrRLgdXJ5jCC/lRXyE/MjCnUbV8IyifUk
FepKOuxDJODXhQRNyDWtTpGAAyUcYo01BBvk2TNxU0aDn3uAns/y8lum+WIZR959+tzXRwMzAIDd
B8FJLxqXwsuu3mN1vzGfzeFWB6JJex4kDLdEzcV+eQLt89k/LgpH477G9ezfJlbsEk3kDa3rOErw
4Hk9PTnopnoci6OvNj7YtBhukK2I4/M8x1tSQmfnxnVgKfjRaNIbn/jKGCejCcvj+C24N7zpKTj5
Xpxhad3vgZmxC98/6Of2xsvhVkupSlovJUF5NKw8vQRwCZNCaP0P7w/yNpiwfi/mtLq/80LX24g5
GV1T2mlWfZW15mYELWYPg/Xx/bHOnSisk/CUXwyn0Fp//a2ywi/iJm+Oo5o7w3TrC18CbJreH+Pc
fLg/MToXZR78a6AIaUpf8Ug5diJ6OHpud0aMQuypUv91k4uN93Kg1Q1aaVbIjdccdflxrEcb6J+d
qRtP3jM3G4Mg42dhE0wtYf3kFQHGTm3VHntP30873alDm2atk+19r3EnFxT8Kf38D9TRzq7ii3GX
f/8iaEQV6feyigioXwsfkzuk77On+vAtu5yF3XRM7wS3IXfYvf/tfn2cdTTE7UlVRN5JEhv89bAi
BuB0VsejuA+uM902f86X9TOYLRvLpAf/sXdQsr0HcO1/ii/Eg3kdfX3/B7zdoBoVDZJYrE3x41iH
/GjM5aCJh+Noid3nqpPEQxeo1o2f+/++eMJIRGSuU3Qa0YR7PVOfwraVzMPRB0OcJbj5qPFwA5f1
WSrqrU10ZlY8CzGioiAkLens67FklVqnlY5clTEW9bOnYrftLvJ6iDi7ouoAe3e14/sr+XYDwa6D
ggfIAI9tbEpfjzn5XEdVPh61rEOC0/e/mdPwVRsaPPZgBbw/1tn5Ac3Av0VfSpur+eVI1YxVOR7b
SXHbOvb0OvRCJfPeH+X8jP4eZXXee1XCxBNRnVCQDJfTfjKFCYvfzMyQugs3kq2zU2L1CGNU2d/k
Hrk8pnUxj8depy4r+De9pl+K2vzh/SmdHWWBaIga+/CNhO9cjkOe9tNxhskjxz9CBKqFeEvO8kwM
o/5qSiToJB8UC5df8SKWIIgfYnmgcKhRiy/s5ro4Uem+Tz82HsL0MBMu68/5lXktbHywt9cnxU9N
1XlLGdjVrg9zOSpthnb/MRTre2sG0i/U6MX/6xVkDJP7jBWk0Lo6xkVb84iazaMiLLqxkpK3nV1D
7nj2E/2PBuD/C4L8D3vvxbIvgiOvBEEuf3z9kr+WEPn1f/zWAlH0v/TlXvwt/6Fof0lkFsQe2rVU
JJbm6R/1D0X9C4VBSUMFkEIFpWs+1h/5D0X5iy8oUrCnFKRR19T/nfzHSjfKkNE/s4wl+ql0H8Q3
e08PoBnJViohgT9HCJEZCC2HCvpeQi7EP0vYTvuk1aWdImgWzKFa2FVKO14GA8QYqT/kBW5oPdB1
t+96vFxCodxbBZ6IThyN32TMC3ZSbFJvLvwrFLEyeH2oJXQ4ohjJiMPJ3E1whOdvUjdUe/Ce8JwV
LEh6OQ6vYhINsiJ9xK+zENxERRh5ihX9yzSb+ykoL9RE+ICy96XWB5dTpx/Kiv9qMnYJeur8yIus
V086wNWlagp7WDu1deHf+qLUnQZpxiGy1adnzRfa5y6PpisZgombDVArCZrVrm4UCihp8l2E8nSD
6GMy2rWCb0EbaE99t5jszFNl7XR9RI8ANf7shClzSUc7SJ5lpcL0CpRf/yBYoMlmSimuIVcz0odK
eKxg+dsShgg2PcziCJFIcptQwbxV05+GGlj06Pt3eHNbl4ZVB4e+jP0UMsgUOHKDJDYBHXYVcguQ
FoVnpaiOZaReDiHGVGkY856pVUgaGBRcNouCe2Jmz6HcxKemqvCC8eUHQbVQQheh+gvDeOwCWUPA
BLHpzK+mb3OinpJEwhJgrNCfwLnTGHJ8IqA+e0nMr6RNFt5lVgeUQZh4vRgtrDTJDH30eoLgk1x1
aK01NMrFUNP2qB9/jTUWTmzF5qIVfFiJIa4iYYeES1SlyFeIdXtoBgE6v2X41xpgQjdShUcz1nKn
LQNMcIes3TfhhOFRXoKdmDKsJuo+2Wl+1D/EKetnGoPuFnOuHGUVd3E4OPVR0MjB2gnzFPox1SHU
NQw14BxVwpBDtsgzems0TWdpyk7xVHU7pPYTHHcD5arTavxJcr6YPE7NZSf5/XOgyx+tqKI81ETq
k18N9XWfSMZdk5nzTpmwmLJ9GY+TItLKHUgTdYcY/7VU4o8mjyaUT0T3tDC4EpcfmDHMYVkbsU++
qkImXpgUcFyFlr3dz1rryS02tX7afc+1ouVhj7dp1mjmaUpbg2MCkxwWqnLU2ka5CiS0PvIpRtAt
nr9KPbYaUxiH+7ZEKcFI4/yDJPodTj/Z1ybO8dkRMtxffP85QrbmAJ25uZibmq5qH9xHQ6TchBEa
HwClJ1coc+NzMLD14IJDJB1ZocyI+XRWPNhxJj/FWvUlL9MfZdFjPxA0M6Z4qXjoGyRs89hQsbjF
hlYtS+1CaBPZw+Mo3M0a9he5BA188ctD7zeBuS7aPo0a5EtukAGQbMQur3PsCGnZ/fA789JXS1JD
uNRqgU6EqXl5rF9YWJlUgnoJyppntWLx6Ii01KmSwcfe0AywhwXgp+NN24XS4uiN00lbwCLsJZw2
ul5zTF++huDo20la/5yo3jpoeWY3cmDo9qiXtd1jroxFui+eIo3jms+YgsgDBMegEyYsbgLJS1Em
gHwXNC78VP4swFAp6jEjEeOghctZml4chCYREqlDmXlj1zNpTmeoqlt2sOgler8liBG71Drsnvzu
Yw3ynqVDJ2MYcPCtq8ZujPFWRtDG7jhLEMqqn6np38pt+VWoNAy/KuGylKurtvKXfzBuyzG/T1Mo
y2Y141aBdrFUQMUjevW7zJcCwBDDScjVb2qJlkZcN9J1hUPR3pJn0zX1atyLgfKgQ3DEaEVCjVKT
Xasvn4XUR3hJO0Zi9DzAaLdjYmoj9PgeTA9zAY27yxGESHzhMvO1q7b07/0MRp6V+BX9TxPrp/YC
URq3EMMPjTbJCCBM91nVZQctVh7VGqGFzKgHxC3rOyUWfqhm9ZxMzdcYCwRnzJJjUIgngZwGq6b5
g99GsPr9z6AUFNQKzKcFm2qr+uLmMT/FaaYBdCru+Sg9DtEVzwhsSdBTUAzPjyTVwz7tUy7Hl6iX
NG4/Co2rY3FoD5lwl07w040eYZQsii7mOH1E8Sjw6rZ/mCvkivgsh8IPbyJWezBpb8bCbeobtiWX
p0wev5md9txq0f2iArNcEgelEUBNIKGKwNR1mpmXaYyyX8waiml8j5DSZz3KOoeIS1EqU66yGG8T
qUEvIpTz5tJo6tsgDNAAt4zbADnOGe0OP8ZXC7nNz5op/xxN5UGVwy/ljExSoeinNmj8p6Lm8p0b
4zKo8PfqUmG6NZpBg6E/V24sBC5AJafAz0VG9aHvTU/juNhDLQFmCq3B04OKcBgLsCXa+J5TcSGV
iScX44Xip9eJOZ8g3HwfSgt4UZ7K90qId1FQNsE+7XtrV1mtj7qg5lQp7o7zHErQu8XrTIH1Wi1u
jG0Zo56hFY9pFHNvVNXXTq0u5kj8qkqli+KQVyRI1OiyO5c+92RkOqmsHE0l4rCMhddk4yfWv9zF
EetZ+mrghHL6WJaJkxitWxXTvp1me9D6Y2VlT5rI0Uqb+1DCHbyXogM1jQfTUpw5Ny6TeXaDyXAU
VMTbVHetetxlunwIcCNCZOnGHCbB0ZrmqknKG9pj5m6UkDrR8IgNgvpkzvJ+DAiyZVh7AEb2qZU8
aYgA2T3qo36Y7kUpfZpHdE2NId6XTbx4mitEfaxhUEz6TnflOkl9V+7r27HAryALr4QqkMjMILu2
sXElCBMk7LTba02bOGHYDMdQpQBtom0VB4/dLEb2EEvPZTtivRaErmjSaTDkXYDAVCMMl20o3MN3
PAyp/n2eZQpquuHmjYJSoo7bXEj+QzfbpRWMqFN+JZbiFTbie6tvP9LJO4I0BsomwIi0uvnHrBiQ
q6LyqbMgZqdo0jglCkU2ulbHpuvgrhWLfxM3mdzC6TXR9fXl3dyFt22vdh7SfB8MLX8ItPpgkYJV
hfAx7oQ9DO8QuJpVIT5n3FHtn2yxr09SJOzDCP3GdHJlWXAlTTgsbFixj1DQUModXOs7ArhjaZ8g
95FSaA5S5XaayCcNc6JJ/ugLJrIdhtuBAxsC/UHrMSrVxeJGMD8GmQG7WwWpUcC+m5qbAjGV1Mpd
quynDNWB0Mo8Syz2BmuUqB9Ked4Fk+5NxocgGe4jVXJV1Df8EAMgXd4P6sMwC67alg/84MMi/FVG
x3QxmerQoLEukOm5TWoRJkqH25Df36q17xb16OKGhC9Z7wric9D/CPWGS0FFtAxb7jyDzl5qn6kB
7cMKB5/+g2jU+wCLtAq2VIn+xUziUg4f9Ph+qCTU8ixcqZCELXtvgLaMypubaZKjiV8SJbV1xCKK
MHzOEIcxtdahrReG8kmqs51lkRzTOIEQGAcpIsA4yQWa2wdfKxEDgPIYhDWGZT9aDAYV5Pukad6N
HQbw5ORdljyWSe9KKENpIvr5vDwFAr8Y+hfGoDyyZHlyL6UfzUlGBmp4LlQKh5hT5YE9ck0OmrRr
ZN1RetwcksjlnnU1Uzj4Sn4/0ldRwxGJLcuh1owzI9g3WXHHUXdVxIaTXveA93lJKvOuQMxAoJKL
F6RfYYEkxKiS/UBAxQ64eYXkE21jOxMaHJn0+TvF0qOq/Sj4ggoWc0mOjWKAxTSqZuTQdxXxeFJl
387QNirxxVRNMighfTSm+LucEsx1WXZ1obxtJ1PYjbhd2W2RPOW17iBm5WratNeCYi+LlTMO9P0E
XNL68KOfxJ+LfsBBUX2UguG6DG5SCbEHA1IXCkqWTrJlYoyHKQ3mUjF/3NfIj6mIio7WUUErEay+
IwjDxypkUWC57arR+DLHFqIxqDZVQAcm7dNstCdzij0zwW69Mw7kO84gCU4YwTgXUazjY+lJ+Cks
K8eXLOBgoT0qSNf1JjyydOxlRyiCJxwpPDNtbwNpngAdog3SIHa4/KuPkiU7E0Y2WhMc/Gn2mhJo
WRl6MbdKWok/xTj6EhSsW6xdd6Z+OYf585Amraum/odm4arEGvWPCSoiibZ5FYiTJwuGQwXqYmyh
45fVJ7y/95KWmae2t47dKKNK3V7J4Xyf1cZJ6I2S6wLkXDvGz7Mvu10c3HT52DshygYCLtm7LlUN
W9bRjxak5lTX1hENwu9ibia06fy9VipXYKSdJuH2aZCD8uuLzHoSjcKRzfYBSaeLQPBRrOrTb36Z
8uxE8ykxPshTfZkGQm9Tn90P7LVECg4FinrThAk8Msz+cNlZGZVGVPBLDpY4BRdTHGfOVIQXwhgg
tYHF7/jAGxaGQOpY6RJagdjX1QUSd3YzGvimxYdw8K8w08N8+GnAzM5oFAeGadgpC5tx36GpQpb5
udQ42AnJdo5KRZO7tXWtUG9U4uojIjqXijArdo07XVOIzxVyUzFeAGirKOgb5uFhyuXvc2Q4hSw/
xI2kw1uYXd1EtEm89MkNTdJ9PAYBKSJwVf2YRUwV1Ye8T+/83iIo3YkdsUWr90Y8nEQr3mHSu5h3
7JRe+Ngrx7Epn2ZE/5CMsbPQ/5A3/pUa8F4tukU4ybcV/QExKcz3WnwBdam18GrD7FNFwqG3vHBA
/RmxI6EDSN5cBYF+CoeYvECncldYbobImd/jpxZMbtdOmEo3TAalmKuS1yRXrnwSUsEz5M+T2O2F
FH2i+EfCQ3cwUbxJ7ba/ZXZOFPKUCWtXQF+BF32yMzXyHPWkJf5ViJOdpH3K8wGtByOKnCb0KWFM
4kOfoNouIXRVIrip9+JTOKSGjb82CLtG2Rfqtyn/qjTFDiisK5moD6GslijmfpyUvRB1x8FC6wBz
vLi5ruf+wsRTbY6mJ21Ir1oF0RLJSB4xkUUMKNVzJyxqMqqCrgvu8TjDpmAYCnrGdjSWiCEF3acm
4YFSG9PHqu7qGz3oEy8AoeyOafazHmtP0imiFPPPQMSbZxgPWmV8kZTysx9aaKY1pZsY1bgbyta/
6ooImKjI7W8WRn6SMF1xkcED5yzRXxqS+ClH5dGWpCTblQNya0Kru1kupXCseiJ8Vh+AdDggyNke
URYisFFVhzRTHgepUL0IPIs916X50TdT2sGj/pRoknABeOMuT4fQJWHCdlb8iSDp6FoKNdqcEF4r
+wGuGNrxIuZo4KIdnr0lQKlQ/p40yItoUWMcUOKZICKET22HmWDYDjhw+vi8+F098fqt2NxZim5Z
p0aU6JXvdUIWbaUD8icaxnwvqoO3v/tFr8QuloL/322kpfpGzW2RBdYhUQHcWVVlM+pr1RAIorMg
RbGF2i8idFeDK7vTAWzqfzGaChwDaLp1xtmnlvE6DseCdOBIooktBnSUY412OWzHjXLzgnFaT4wp
AXJZpqdoq1J6H1OnMyq8i3U52w0j1pH2x1F9rMsn0NQbnfzX5fPfi/hyrKUf8qpsHxdhnjLWMCAY
KF6p4pY/nLw0gd6bzuo7pbIfErcYgkjV7cAG2N0d/JVdgjOS4HTIayOAdIeknxsd6w9Ly6+5KPOt
77c0bt77FStgmWi1hhkX/Ippnx+hzZyQzttVl4GD9to2WHiZ03q0pS1NJRpy+Rvfqb4IZF+dGE08
YSLgFEyYFNT1XYT7jrJb7nEt/Qcd3ddgmt9f04S+aoDbobW6bos3hpj75SKZKVLnzHEcSVOCWvKp
za518QddGzs0x42V3Rpz1TGjeV0i5YpcYHrUvGbfHjR86Or9FgJEet3G+j23hWRMb5Mk8A3V2JDQ
o0RaWXKkG3xnMepmPZGOxHPYGX/qnnkRualjPL5/7M8OamnwfyBuIGywOoozxLQu9E3JiUcJSaT7
EBWnXtgAt6wQJ0xNR6ucpplCQxo+irw6hIlctKUQtKhYusNOdZjXk4BpGGpbe55qpK4bn2yFZ/s9
IBp0Oq0QiUbJep9k2DjTlcx1Zzhh6O4uYIPiyrhubeWk7JKbfNNi4+wUFbj1dGQA9sNxfR1nWirN
prqMqNkDXw87JkD6DuqFHHs+HayJ/ftfbtWQXOZID0gDMQQ3A8j3Gos90Bas+wqC1GJfoNyURyqA
Tv8VZ2YgFVhrcPQXGszW2q74C3/GNbmcdEiRSNav+tRSO6RSgLwdH1MACFkH9d2UfCxG4YRqmz3f
oBiX2lzbu/brTNRTko8TyaNaNgisuRT0kTDiyYiu5bi4vD4sv/Uf2H69CYfL6rz4latTmyRBgmIT
ZSvzqXXrY05RzsaS/tLaFzjTbaH83sQIRpPpnHKngY031l9/Qig9qBudOsNJ8XIv25c749TujeN/
8c1fjLMWCfBR4M8CXgjOBC6t+6I7yZ1x39rJEfH4D/2+dBbaE+prW+O+uUWX+RFxQcCaC6Z3uQJf
3KJKHfAmMwYUJdFP/Da7PDHJaZ30Z/hlcAMn3iGoaWzc3G8D4jIoG0xVTL7km74+QFnfLIdQdWp3
2gl2sqP2YTmjIzmwZo5k7K6F7PxG6Dg3U0NcXHp/kfTW7fbZSOR2GHTITT7dfMTzkmILAv4m5jIv
A1gQ3VtA7UAWXi+mNSPuTHeRIfb6Xtx1+7a7ni/UW+Q195nn6yf9o7WJaDy3Qw3J0BWZu4WQsTq1
uBLMEg1odO0yUoSw8/yOAnvT2w3yjLlxG4nNLqfwtrFhl7m8yhOWucoI7i18PQS/lp/1YuPwpKiM
KGeuwwkkFIKch8TJLlGo2xO3bkq8iDYGPLu4fw+4ZtGjIq/mQQA5bSEIoqrS/AwOQHz3qJKGjjQQ
GjNXvNgc9k0+9Hqea159HzPNoWCerat8QoS3jmzF67CT5g1m4XC/A40FL7F2on9LifwdkEHXLSB/
GOpvzskkGanVZoyNCroXOtrH7jp0YqyY5/t+V7U7ZUcKfwgvtxDcKwOkPwPr1qL18otJs9pTea1Q
XMvpnwwA1pdlpqgiIU4GNRLV88gunjJQuh1rjoLmjRbf+v/V9nrxC1ZRvtGrLI6ifPkF1EK5dShO
CA7ONjaB/yLcVR83ttfZ7/xiwNXZnYFTy/D3lu21rPXMi9pefK9R5f42OgD06QjbSxjGv2Fj6LM7
G2iYqkp8ZQxeXh+ldtQ7HXU0woaTBnv5nkrFsfSC3dJL2LXtr0x/myj3FgOy7OwXw67eFdagWZ2u
M2zvZdeSm52wjzOc3G3oHznqbb0jYf1QeLljOvS+i90Sl9Mf8d3mEXvzHF79kFUoyQxN8rsi1ZzI
cP394qzb2vkAbLl1yv0mTeA12ffP3uZMobUHi5ps5/Vqh6FpTlpCvJTr6BDM30JqSEhBRUjq491h
V/NliTX0MH17/yuf+8hwnbgfAP8gMbxcTy/iZQc+S1BMLlo8VszuZoaFGW5tpDfPbxby5RirqQWw
yIwSewJS1d+HplLt6IK8BdUF3e13tW7zbb1yr1Dzc96f34p+8Xtd2byoDkAhW14DrydYS9VUgBlQ
ObGjO7u08XfCbjGfYgvtt7BzK/PXP6MtcpZA23hRrblI89hQBx5N9VdRg7LvfilqYO7yK0/amNm5
/Wm9GGsVi9KW6ht1N1R2/9iJzTRcYCionkile+ueO3exvhxtFYgWAhaICma20HWXhKz5MV4soc/a
93sMYreep+fyopfjrTamKWRoMzaMpw7UplOCu3j//gKeyVAkIMSwsGVFojC02hmSFbdcJ6nijF59
RP4c277lnb35bjpzshmH/SdDGYAAvNr+cqzpEOIKulAYe4JzOnQerjKHbcGAM2cZTOoCwMZPCTT2
akI1PgR5bAK9GZZGplR3qCFnwYzLDjLN76/duY1O5Y4J6XAYgdquorSudVmP9w1qGYrj78tfNSdg
KbJHiXo74zg7M6RDMCcDkspxfn2IWxFR40CPmRmHOLOWApCTPCUOnh0uBiHYSdjbH+7MDmSKfw+6
2oF+3TXxnDApPXjM8su+3ipLbs1qtTGGpLWU6tesgLsIVrfPW3hGzZZu7IoR9isoEQDJ07jH2Rjr
GG/UidqUpbT0ZFAv4iFlZONB8kpvPFTYOAp426o7U74E1mZPwc5Ey91pgbdvv+VXGjx/fooO45Wq
DPStN6BmECBmXixl7r3xTdwtRWbzEXlzGhc8smjuBW64Hw6bt8C5M8gr8j/jrgpCIgiDKhd6UGY4
S0/XS5108MYPxc3mi/lMnAQXDvScG0eDGr/KUSHa60HIy5Y4WV8uTK4EywBv4XHlOzH/tF0a/fU3
rp48r0Zc3QMD/RzIBMZyDwzFhSS02Dccq50K4bc8yrucWyi5iqgQCFei2ItuczQP/0AoZVnC937G
6owWvTwZepPqlC3bY7Trv6JNAmTDWepDf54ioLWOm2naMr33xl0d0zFJDbNeXrfq3eguYwafkc+z
JSc9pHdbt9K5GsGrxV6d2UJM/UZtWOzlGoyfg0O265GOqD+UPzGHxnfVuNxyeT+XwiiLDDOv2oXY
IK8S0TTGBU8KSA3DS157vPJCtzdsCZPZxbx3S3353Bl9OZyynKUXKSHWYSo97GW46k4CaHGUHdXp
Yw+wtTvN19J9+dP/xKvgsOXwfaamifjL3xNVVmdnGuvehDIK+oWnhuRGWE0cpENGVdM0jvMu86Qt
feTNya4OTzPR6QTwrDmI5ueXnBgv9hBQ8BqvOFpX425pSEWbNc2V9smvOPhqpqvD0hrjTK+ZYdNj
7f3fR1VdoNvFHv8BpMi4Sfd6/E9eGmcP6otVXh0YrMXkRGmwkWh26gkfgYXdimOcbTedY+1xPPJS
p3O2ns6/KvtvzumLYVcnR8NOUOQZoDnxpc89PnvWwwjVtaVS7aq3M3Xk5Ion7SJMABr6e3EEJunm
V7S5N1KXM8+RV2u/ugvqLAnzcvkhJJXAgdysvG+PSDvTIJD8nczDAKo9leNdaF3mzqb0zNbyr7I0
K5EraZpYfnUfHRC9G/GrcpP9kNDM6uG/K07/WSju/wHH+EzC+2riq5zNNEJBLpbaWOmCkrnU2HgT
qfx85Jx97r/GH7ExC56lq8SjRaKUW+t+5r3yavhVGJvq0vIH+CTsu/zo75WDda8iMdReo4u23/jG
Zy+FvzebuophFcqzQ8CblI0mOovreP6A86Vt3tCN8baKNBtfdN2gSIxJ8tHr1ByhwnRLtotGtHvx
gOqM9/60zmSkL1dQXQUrHBIXsV0GssQKhGADDjZ03x/i/AVHH+OX4BkwgFVkio2x8sXldKj74CAA
nKG+Nh/0x+BS52MhWhc420WfM/2zX7Jf/xl1FZP0oZPjmgII38ufHHAotn4aiITgnGq3upSI/Zt7
5Ox+fDHTVUAakIwd6hrej3jyT7nXHzAed1UPdBMk3fdXdfmr1rGP4sryVkKBAl2E11eq1GUovOvL
dgSRNkji3gybmzCsPr0/zNkL9MU466u7KsK5Fqtf237pewL6xK+dN3p1rJhX4M3PGwOeW0MJnjXU
X6Ac+nq3hFR2unZgwKW045+kA46ATngNIuxUbazh2T3ycqzVHin7USublrGS2k6Ps4vNxs18sHYi
rkB74ZS5w8VW6iUvwfjNh3sxv9UeaaK6L2uKZMQsfw92CjSgC58A+VSc6R6An9/4dkvIlm35Iv+B
GRwXeu9pt/J9cxAv/mzZ/6cy/g/Ajhc7z11TGR+671/y16bm/Pd/iIzmXyZnyuJJiXgg5QGi4m9S
oyz9RSMPGwLUSGjn/dqdf0iNsvwXVRIcZ+gVLWp8JnfhH1Kj9ZdKM47aHegESeHhJP8rUuP66PP3
I1QCixcbB9TF1vIvwZw2eoJcBF1SHAsJpgDEro3dkuhg4fSQ7ovd1pPozYtwPebqpCh6NqPrwZgL
/AGgcLUPrvCj2pW3FE72liOdVA9bwXkXPQIVP1iK3W5mWetLcf0bVidnksFrRjq/IfkAhjc4LE1q
5ardSbvoGOxnJ70mz/KsfyfbQmPo13KjZ0JH1YC3uoq0dYEAQ2oybHhMj+SXu/imtVEy/LmAE/6B
4sP5z/uf8dYR1xdqpU/IJnk8+Kf2chESnG5vl+endJV5w+Hu+4t9f/s79LwE6S2//2VAWs1v/UQy
giy00pD5qXvUb34VLTHNOmxdWG/enL/GkWRwJXg3LEI+r2+stB3CTK0Yp9mlmSPvolObsY641WDy
hxrkZlq8zth+DaiiUouuAzflug8+xbkhQD7SeW82XxY8S37TH3pnID232+2iLOf77TqqgOfRgQQE
ta6ValJutaXs63Z3Um5ydkpyaD4np2Bn7JQ7hUfRg7XPd9NX8zr5+v4XXA7fmy8I0IDsE3U0ZApe
r6wvNUk/dBUdw9S8MtPpIh6Hz+8PcWZTLrFmmR6qQWg6vx4i4L4effwp7FBavA2D+BiXuFIpQrlx
J28NtKzyi1LBPEdp2vnMpdPT62Ys7sXMetSbLcnyM0vGfJBwVhUgVm/EirIEKaa6YRjfehBi6FBV
5r6/YtK6QMj2ezXEEs5ezATicqO2uAmy37PrkljVAoMzTur2yVqnTMtIYBjx8cby7K0emB7APB0G
RlqeJt115YRufYA2sZMP4YaEyZlNjhiMvAAXDfq362A4l81i7ZXCG03DG6tA/svch+Zt7j9IZrVL
y43gu06Wfs3s7+HWsbDpoQIJHcNRVHGL8BPSdV6SNRhYJ66O5fL7n+zcpkAnH9k/bN2QClht8jjB
by3vCRhTGrmJjvPmZkzaGmK1vX0ww2qWMaH4GB0mlMY8EUR262q7yaNOAo7f7qp9v1WwP3eqXs5s
dYdNeW2ki/qMLUHRSBfzTxgZLbTE9xfwzFXC7vi/BeRp8nrLN/UoZxkFWzuQlGMziS6MJKeevunI
A0OoOMXBndVvBIw3SfyvPWLgCUqjCkH2dZu7L0OxECp0u3FJvZt2A+KQgoPTtTt/kO2l5bDVZDk3
S4CZAMmAjbwVOcToPpWjeGkxF/6lkYVf81b5CZLEC2L1aqjgcY2BpzVbIfjc0UM4DnUYwjCI89Uz
etCmwejjJQQXMdbEpWfJl9YiON/2dgKLspU3VDDfdOSWlX054rKZX0SwJoYKH1Fg+5X0jY8LcHjw
yPPuIm+rnXLuXLwcanWFWW06dK3PUEGM4ahSDKHdMvrG/jwbkxWgcSQFJOtvzCHDopnMoMyXXKe5
zr1kv5SLhNM2FPrcgXs50JKbvFg6oZbDhJcEDmVNRfP0eYKw2ifG1nyWb766+flCf89ntSd8ScqU
weQaK3azp3nSob+Irlpb/LR07JuLLT7HG57A7x0BUkukG0XCsYojWWyNRptzwOW70dMT2/wMseYm
uja85K54Ap+qH/FrP5oFKGUo+tqJDuE/wO6fX93//Iw1hlTPJQ2bCj6jbCBB1l2NOH4k0u79YPYG
nfxrsnTXSR3pkrxRhJxJ+q16ScSlLo53eoqeHVZQ6G/Abq+decwqL6qm6GBhB7rXYmOypbqcUGOZ
1X1Xy/4H+KLBVdou/Nx0bB6jMVZQGp6mH+//0HPxCMwuYEwTmClI+Nd7bQwD+vJLAi+egkOzN4/J
Uffi3WYf8txl/HKc1cefUiK/2rLqS5oRI2oeweV0Sk+7+F3oQvODScZ2Ftvt1dbz4Q1Sb/kadOuX
fvMiYbXGwcCUGIqsZJYoFdjlEVLabe7S5Q52vf2/pJ1Xb+XGsoV/EQHm8EruqDCSRiNPeCEmmTln
/vr7tc69PtrchGj7wrDPAQaY2t2srq6uWrXW/qftIvecAlSnqvdNOm9qNojzujxob60vzrNRDIlW
g40nmYPxZxft5YEekkDGgE7Y9YP3/iddC4dvzS3OdVgaVobeOA7emzDfPSpZvVH4XTtCqCnyHKNI
CKx18TH7JMGRRK7jm8N+SuPjoCA1nikf/81C8Ewd2DUlkEVKJTOHp2qd8M2pejBzZh6ddmo2duuq
5SZ8w5AdBwYw+J54p1yeADsfVKkXixHVifku9NJn/xwzswS1xVHbM8IZIxO5dWetbeFbqwufsBxm
zawJq/ac3di+fYKR39Wramt1a7731s7CGeLRmOt4Fp/q3ryZ7sdbkM8PcAMA0nTOW4ta8zzBLMxj
EonjK+G7OcggVyDAMVeY6i40AT+qQtnI6q+Kyq+RFYQzc3pwTsB7d/m9mmkMp6QklZlu/KNoFkke
8uG78Q+BvPwbszRrO4hMD/GDxx7DBwtnnyoE0o2URSEdfnaAeHrI5IhCwC9mdx+38sMrdMx/lveX
ueWrRYclK0MwgdN7tG+g0WoJjEd7p8AV+jpLcwg/insxe4ZK5X6Lu3z92gKayIUAgznH+3Jzk0hP
oliEaXEYGvpUO9RPdvA1nS16gWJWpT1mz87jVo1wzXPQNLdE0ZRrYlm4z31lsKaE3CA3m2cp6xkv
jbYcZzUHFpccsEub62bhODP6hdbre1A9ouV+aD+Vv8SIog1ZmCsQRuUx21WPeNEhPL4fyNaT4Tem
F6ddijLFjhyeGTFgFDB3tzOzxfhQwSjrFG5E59V1EtJMILRgCZflFqm0JCWf2MtUqn9PWflrDsIv
fWg86oqiQEyiTrs8LzfkO9f99o3VRSKhlbksDwyk4znTn2Xkmvfjw/SKxQtuoGMSbZ8igO27/EDp
c7t7tpbHULz6a9GLUzooisyQOo5b7+xj9yG57RMvemofwkPkOU/jH/BgqbJr00b8YzptoaXXgjks
GIDaNGpZV4iYJKulEspNXlfQFJOtuUn3xfpnyiCvpWSg738ZWQaGflaSmKY1FewkerYRqkeeTZ7d
9z117RxCskm+ymOYB9ziuujH1kgGm20coF8oWgg51Gb3vglldbfe2BC/4c3zhjaINTMzLiJcfh5g
gwHMTjf8pN073+yHcZ/uw5ut0tPqLc9rx6H4ZMAeuTwUVq32Wh9xD4rOWehVx7zxoAEomWYVYynB
g3rKvfkronf/ZrUmfR+mFBk8Wk4AFUhmSZrKjv6nrWv9CPZO5goNCoFVNryx8NDW3uomr35Hk5YD
+FsdIs1FHKcB5BTQZXEaDXtvNVBrWFsU3asZ/RsTixLlWAZt3iiY6MvSjSzb66dvNHtB7lO6gXhl
Yx+3VrRIBq1wUsI8wZxUgWQU3zD5lrw4Hht7UG6syttG3K4F0rdvlsVh0CR7ljMdk0pAL37gyldV
V4NxbwzoZH/stz7a+sl48xhbnIw0TvwZhi4RxPxj81E5tbfKx1gMboq7t/amH/6HbrOsuHoe31hd
+Eqv922i95xH8TSb70xUHsEAobgFf9ret1FJr4/ObvNVtFZ4fru7C/8JzBT/0V5TjR7ZOHe+zT8b
JNxz5W7DnLbWuPCeeDC7YBJJfmD0pRsMTveQVJ3/0VJDLdzIucUPXz733mTB1qKQ6c+ZnTrisleb
kjL6ECVekYYTo8JpFhx6R57+eP9sbBlcJDZwkxrKpLOTUK5+SNvkNlCGwnN685ueBlsBbe0cvl3d
IpUpqqr0mcLlQaHFN1M+nsJw46ivXeVvLSyO3Zz3eWjLfCsBjtZOom4YnrZP99Vk1+vD77+vFWtx
2uawNoA9Yqf/WZ61XfIkfWGud6dDSXPnMNB3Dj6pPbMy4d735geldB1o+w8y+P6t7Hf1TfN2yYsj
GKh1J8eiDC2dynNyqmikyo/qM5GNu7A5bU0ubtpbnL0enscSYkA49h7ix+gWVlAv/Czm99Sd/uNf
nT7DBP7GfQQfAdTMlze+WcRj0004aGAVbpF/L9HZmDZb/Ct+AyGwoFng9clNvzgGo8yDFJVZ8t5z
NLvtXffd+Gne1I/KrbkDkcMM9b3i0b4VQyHTaQubs5bjkzUJcn5I+q2rrqBRSHlaKOLYS0Hnklz9
kFK4yJq5yN08kr7VTXOWS1jd/O5Lq8VnxYy2JttWQip6BJS3XqWUabRd7rMWpnM/sUWumBq35+Kr
pWe3OQOLUqm5eQ23KQRldgAtYN+foLrYvR+H1spsYmzPgSOeyZ+r93+GHpVsBTBQIvF3Y/yEF6g+
B7fWrSgtGx+Np+GrcWzghvva3zMTti82eg4rcRAOT9XgHcDzjpbm5fILuR6Gvo0s10Cd/AYHt4+p
HtUnqE1nzxys8fD+elfygwt7iydPYyv50I7I1pdQGruSHd7lif84lwSJcX4xVe5OKC+/v290xcth
4LehJeetTCNpuUhNCqwmMS0oG7+N8kivKDxFSeuqUGQh23NQjfyhBdL3vtWVqH9hVfyqNzl7oWn1
MNNFJtkjPLRnG26+f2FBNehC60xxXyXoiQxBHVVFy03Uc55+KTJlw8CKdxB/0HoB0wH5wDIIKaWk
G1OlMqmAoGjEO0qLsnNVKi4kbBsHQXyDRQZwYWpxDq1inHq5iGy3Dq2DKQHtRtxatn+U8OVN6af3
N24ltUGRkujK9BtjTMuJ0rxxyqo1oFupmgJS3IgDTvNE2artrW4fwpToWyGifhVbUO8ODNvBTIYH
7grd8ipjp1sguVAu3di/lYMFQwMKsQLHiarwwscRUOlGI0og9eicg+OwJKm+qfpip2uJF5PStNVm
/WIFcUG9y0S6DxUqCs6Lb0YSXPuzhfR5AF2qJSXHKKluilxzoxx+OqXYQ9rpSYm5C1v5n8cRAVfl
xc3zUNwgl4crrcGSDrGGZ87mvuVlDq2TfMxNCPB7Gew/M3Ru3/QbR3oNUyVq69yZCoX8a3UDW41z
/lrCVyfthix+dsL6ya9+y4iwqFYCIa9/r+nl97lSDnX6U7e2ap3XnmtxVQOFFC51jdaFGzsd1ZkG
ZAxBY2mEsP5X5dksog380dV4C712VJcYgBMTd1xQC38qM1/Lmu71qVH8od8M4276oL4M94IWQz7Y
8OF8QtLmXttHh605k7U1Cj+GNoamP5XHy28bJG2jpPB2unbEbKH2IdEeHanZ+pTX4RkqdPQwGOgF
2nmlgTol2eBDDyjgY/NPwfaTHYvcyz9DZgXzhnwaLHdrtnzlsreot6F1CWueBaxgsbKkCaI+FtBG
Chu2x/9GjtefxRB97+puWXn9H3RspsP0IB/E7AwkSFt588qyX+lVaAIAQLmqGpdVXraDyCtlSknd
DE3v5kDWdSiC/IBsDiIEDHDfXn6/ZCgg+q1fXUdA2BlS3TUFhKWuaJgHR3KqKfxIf17bx/vhFgmD
94P7+gr/Mr98S86yNNazSVJp5TRsGrQJENv5/5lYpM109/TEZA6HumJ9RPMmMZX/5yIWT0YNlRd5
Rl6YiFJ6VvkrrbONNazgeKC/oGxJqQvSs6uJbLhqLcnv2SfRt1D5R3HBTJy0Y/n9PygC5fH9XVs5
1xh0HItbClzvkk8omv14nEXDwpycs2UXXjrlsHRG+/fNXN+6Yl3/NbPYOr2KOl1ihsNNnekpatQ/
/W7YlXZx68so471vS0TBy6wFW8BABUeSKMIuomTYWGZqp+IRGoW3BgSDmuIcB+0uZAQ8CLcme67z
2Etri+R5MvsuiMVbBS6CXWbqoMscr0SDOg2Zgus/QmTsxnK3kVms7SeaQixTRhL06qqVsiCMZUAV
bqcDfEr3pqnum+DR6LMNn18Lj5CVMAKgEjcIIYs3b93UUTLXgqX5Rmr24aNfovsw7no4xE7BjYCY
WfK5BmuhQKyOqJX7H7zZP0/brIufIQLMm8TdjFGis3vif5P6LoAUT3YYm4I+tzG3/Gdtb4UKN2kU
mnjcR5em7CI056JUKJeWs+TZnWKeUwpQT2mgqgjINNXHf+yvzPgAJIXMguG1Zdo0xX2exB07nMWf
09FwLTTckvxjl5aelm+lpCuLew0ssNvJBqd+8TljP5a0YeatN1nyo94qt2GRfqI/fZshVPP+ulau
HBOiB3DgxDOBW7ncR7UMrTplWhCsJUp4qEXZ0eM8ooSSdF5m/dnIL+/bW1saj2X6VoKQDZHZS3uQ
JwvZCx5GvWGcoiLbd3J3QmQCIaGtCsFKzgnOWDxSHEgir3uwzTzVte9D9jz+nA+QATzUjLnZPzWP
WfXN9OA6RoshHNJjJESZqpHFn7/xffroRVg5lCNKaXIb+04ePpuDuhE114xwPyNThlbY9e5JkVZJ
U62Ba7dkT5NTVy2/qtJGZWOlfcVgwBsri2gZI3bVDC2SQf6L9aAcTMEwGe8g37f25jNHACYJV/+R
3mef3/eNlZbEpeGFM0JAmIUlTMau8iC6LtVNtJ9v+9tpcIWMZ7ErKG4/b6HFrrOeC6OvsfXNh7Oy
uau6CqN5dyN1v8dkC8u58dFeJ5beGmgyRHxIad022kmAcePio6ZtbN2WjeXVbcpBXKfYsFF+KJmM
zfWnHo719z+QOJyXl/blVi3ikjqrrdYLx+gkyn7FUdMj5HFOwfRo+5/eN7Uyx3Vpa3GXTGompy1V
IBfJckSkBJZNf0kf7MfyM9Tc+W1+Epl+8Vwc9Fuo1HM3PW6F4evYePkTFkdaBrGalA2nzUyeC/+P
KTpb0x3wPk8dDomxUU9dQaxeWhOR842bKFrr+NmINTEsx9FuP2UneZ+hnvJl+BDtCw/liBsk4o/F
Y/SLN57yPfryN6hMrsu6lz9jEaBzrVID2NDZ9ztBUSCqqQ6UDCbbvMl0en0ZXNpaBJpMKUuYhrAl
2Bjq8zeICFD5uEeW3hPUseVLuFc/b1l9La6858WLKMPIhOP0Exst5nYZFHajvQ+nV+XZj9G9RDH/
pkPkVvoz3kPzsUu++/fqffM5pTXyvouvBh5RvadCKEqsixTGUm09TUke0T/IgT+ge6JvPbdWEkN2
mEEogKjgoBkVvXSqOTC4rsQOx3fzl2k/nqd7SLxHwCnU6BWYI0eAodlBKtExc8MRaQdvuN1KC1ce
TJe/YuHabQ1IQhFxvdn3uyBwh2PzIojaBYVV99xDgrC1tyt3/6XJhRsHITh90h1xmiBshhlHsdyI
PFiwnBmPWzfXuk+92eeFJyv2GOZ6I/b5PN5lpBrFTfq1u59voxeDat5OgL5Ut33pP8Z7f2/Q8j6m
x7Zyp+1DtRq13vyUhXujIKQGxsRPaXc9pH849gsSSlrmqo/lntbEIbxxHgPwpl+jh60ayco1BJcc
ZS+RoKCtvLggYj/y6yTjaFnaXSedcghZJRqZ75+bLSOLmyFJdN9GmYK91n615j5xfvfm8/sm1lKg
i4Uszo2eJ3lvBiwkRcbPdb6M5+Qp3FkfnITGuht+9F2kBW6LH1sU8Ss37IXdxUlRJ62OSrGBNop2
Gv89+fkdPGlutxUGt3ZxcUAKM6mRa2cXmzbyMmQjUYgZ6388p+ZcLGdxLJrA71JEVgz6LKNnhlzS
0z8PohcWFt4eT7KN+BIW2pQaQvSpMH+/7wprIfStBXuBsCB0waEO476rP8WP88GE4lwhxzowvAiu
qpy8+Hv8of0+nAF1QnU5bTw8V+7IC/OLW0Ktpb6uhCdGDSEbemHzSVO/Vt1G0r/qDsC3GIzgwcnQ
zOVFoYXNlJizbLi1/rH2n+SscPPy8P5Wbth4nXl6k+HoTteMOfvp1gYidMlDU3wq56f3baxcqjQs
/1rHa+P8jY1BbfSgrFkHfWNkqIJjBHPi+ybW7hZLoUKEzgLNsKvmnpwPweiME0K9JxCFNfxJwhP8
iqxB3UWHraC6AqDgsUcw1QydfuXVtGclo4eeVdgT9Uah6ODHrv0o2NlfOcxjbwuZvRaF3hpcHNtE
kUuVgSHDrcxgZ2n+PjAf9cbYOWmwLzRrCystHieLhIyylSUQoDr660usdGQmTiglmBuSz2rS7iU1
OdKYpeb5SYroDbXdC3/foVAQ6TLLM8C8TTjHStZrWRqUCQYzvPIVdQJUAJ3pT7jmWH4STM/Z0T/Z
JRCO4hHg/e5fONAba0t0bdu0mT3WWBPstaAl4l24U5+to7rzoQDbHP9Yddi39hYxBKlfHrji4Mn1
QaCcQpRjyj+5yP6lHgSAz7e7qS1eo1VetaHVioNen8Xx4AnfudrHZqceKExuA7LXDj3kJ4gIMDfB
x1vcZZKTIY6Rceg1FfFWIDBds5EQrIQuQaIMIpqpYYbXxJ+/CSuK0wewClBKyqNhx2P+D2t2Ksrx
+lZsWQn3lDSZaWECiSbQMmHvrc6WchtD3DIHsK6S6lYJUxG9K5gku4c4cI2X/OZvRJmrQ68K2gQQ
PRpvDvibl5uYanJJX4pn0bMgOWZON0M3lnsHvtAaaji+HMp5xrgbv/8NTgptGQMW1hchJ0uqUGlp
loOnounltrCh7gXeVvGmT8mhu91qB18H1YXBxYUHwzn6qjCHvgZV7U59fZCMXnOnH2xYU7x068uK
FVxEuQuDyH5dulCPBueYCSVF8ex0vsx3+uhmCE4eUBCGtX9GJfRjf8y/Wb+3P+773xbZo0vbhSmh
5MkbFLyBiXTs75nsUhqmXYGctWpqGwn6dbwRS2XEDQCHQEct+1U+mpwNCIf/LWXAdAvccS8m3ATi
r9vIAFe/JO1YnriIyBK8F46bhN0kDXHAIFiwE9jK4AZ1U/VTEgFkNmFWTz3/+0YAX/PWtyYX3sr0
hzSlISbrXQOV4FkQdUZ0Otz4Q87ISX3cBDCvfcG3FhfumvhmZdgRFpXUCx9BMLfQcf1EOO5Hj+AF
Le9Dmd0I2p3gYO43Vnt1P/M5aXnzJXWVJtmyLZ1HZkljMjLxXPMYfq2/ioFF1OL3Te9tP92vQi3W
aLEIAStRs1+SRskFoGmEximk6/UdSemHMIJMHqXvjVWJHVuex7d2Fs/I3I7tcFRwUv2pMA5OsK/v
TE9xs2P42fmmPqMFphwnZHT31Bb74zZ38dY6F1dK6eiDGk3CftSclZAU0mxv9crZqCuuHo+36xQ3
zpurK+7MrOxD9jO/o6qo72FEhvC0ulMF0Bm88dZ80nW1Z/EBF+cRqk2/qWYWpjzMh0IIZQX7jAGU
LNwp0MWhdrnbpL5aC65vF7k4kKU5pOkgNlNcm9pdHe20Uw/DNznO/HT3FaK645/pb/oHW92Dq/ua
xVLqAFJl6JqYM7rc3RwC3dnQQaiLFMTz/STz5G6aPKVRPypyvBF4rhIdrIEXA0Gl0OW9mrRRtTGw
yxoQE0xfN2MM+mVov75/LrZMLNxFiQFplQMm2iB9BkxVu6OUyhs3xNquUSECfwaWBpiUiK9vfNIu
daFng5Esnm+UPvzTmdM/mCrIXCMvx62bdyV2gnfjyUZWAxZzaS3JkBUd+HavtUDdK2764pwZu+x3
L+T+9tNZRZjVdifFo029eRxW1nphfRFnQlMLqU9gXbCWKVQM4gNS1b2YUhSIKSQEPoftt974G/Jx
a2ffhABdZ9RchXJ+6Z06HchaRovKte9rSKUFm6kYNZ+96JeQDth6NyorMY0hMAWDJAD21USf7zdF
kdFHfx09tcObOX0yz4LITNnPL13uht9i9TD5uy3g21rGIZ5tIn/llrwC9KqJbeV1o4qJu+I7xHcH
iP6eLCbemNK+3fykK9f/hbVFtBmt0GnqGWsto1Phl/hgfdB31Rny5vv0JvWM3ftH8nrcFedU+ISM
EwK6vVKrbCZflzJCkOt/GyM3/TXd58/FS3SvPlLAv8ntV82C7BlZ8acBot+tOc3V3SXgIIDMWIVo
p18eV0UbpypNpP8AnvreE5A/QRib/aq+bierKweG8KZBagm3lX7Fn2HGjZ00Pow0cvNTGm7C/NMg
hQdg9af3t3XNWd/aWbxSuyGKkm7GThE+JdKvQnuMtY3653XkEYxtMGwKlBi4wUXWVubq1HYAHkD/
lCNK5OYDbU3W1RwthyeO3G0BBK6TGg4dNQyUIqEOopR3+aUytVZnP+ocd9Cyh8T3v4+66vnleBrq
6DxWklv3P2pwxe/v5PUXwyp4BGjkKJ9cDYETzAPf0rCa+uW9YUXupDsfG9U660P/431T1x9NR0CC
WhEYHEEasHjJKNGEfLlkOa6SfGvyH2OGEm621Ta7vgMxwmCLGN0HJL0ExbQTuvRdZzjIn7eukkdu
EmzVvK49AxMWFUQHyCeorcU6Rj/x5aq1MaFkbh0Zh97wT+VYnFTUr4PgV50Vuyr5DRAJsXrHhYhi
l/L/Vftjg9h6Nf/O+2QDZbgSvflN6AujheWAhV+C+wsg2SHU4cC39vZx2qNXAS+kGB7WjtmjAXrZ
jXZbYzTXk0zwbL81uoilaePoQIAwWu+sn+p+hkI0OwceJY5t5QHxxL5M+S9tLY7jkGYK8g7Y0o/m
5FqH4Ma+y7/3sIRtzrmK77c0xZelqqZYcFEucU6TqXcNWu2WCzvOvp/nXZI057LgS3YxwubxMQeo
UVW2q2eBN6vpxre8hk+wrY7CdBTUuwCnXzODNxmW78Mi0oKyfE2IQeDRcj1WvyklZZ71gbebZ9xM
dxYM2V/6e6F1HN8ln//5SeVOgn2Rghm4ucWlUaNIP2hda7nBvFfrHMQ2ZLsbNpSVyCOoK7EgYFdk
4pfxzm9brhCLsYL+UM2ecUgP7UnUHU/Rb+DLJFe8cBLks9zNF8dKjHhreal9WWRNb4wFWMfsD/s4
3+U75UcCSENo6+gHKeBh9c8ntkX1/7+LXepe+o6cAbxhsTV9AAsJuRmFHdK5YUeSjnKBdHbOW3Wy
9WUyH0NyhfmlH3d+Ps6SP1qunIeuqgSeZm3B3ldCOsv6r4lFBMhKRrGMABMpj6cibIACqt64BeDc
srLwFF5vraWlEygALT7Ktc5t/JXwvn/f6VcybvGN/lrMEk0Wd0i3ZRqLafbGl/mLdagEn86T+TM8
iUHQzVbCxrKW90g9Rr1cDtjTnmNUPJDVEM2EKt4Hn/zThCuq7naGtuYUQsacYRqHZtuyWZgZUYjU
7Mypm61dQl7aJV/f38frrivOxsMQACzTNGLI8vJgK1qu60mCCYiXnmAn+tihOjTv7O/dffZbiz3l
2KMt+0U9ZLvy3tmeIl67ly5+gIg8bwLolMqx2dv4i1A7bT5kN4KRWfEq+kGbB3vlsriwtcja7CE2
Rq3GllCatg4NUq6tG37Q9uVxS69jpTpzubGL0+bH+iy3YmP/Vx3E6377qINQKv2CPRrY2qf3P+Va
WnGxusXJ0ybVDgyN1aVnrXB15Ezj5/q2+SJI4AnPT/393xBbu36igXbSmSvgX5UMbrGllexIKYm3
uBiUg3N41ULOUcY9q7AgMez2/hrXTqGYVuSiFSOfy2lwJ3dCv3UkpttMHviJ4xXqh9rZ5FcTP3qR
VCDZSAWIBrchnmKXPplpgWSnM6OK1eTOh+SkvgDADL+olUsmQ5QJPlW659dHpOFRad2/v8aVQy8g
xwJQzQgK/700rsOhkTljR50kru6mqT0b1ff3Lazd5phg+sk0zNeTf2miCys0tafBfvVNCxDrr5QJ
L/rqmlfVtL/yffAwP6Z39sYz7Rp7KSa6TOScX/lrriZ6JF9W4MCebHc8ADRlCvLcefZR3TuKl4Sv
JZN+L+8mKjbfMjTkVDd5Lp/+BYacn/HqrxBIiT7j4lFQ9ZZUTDGT3LL/QZeLQ6t8cewtL1rxVeb3
gBEwCsXbZnmj112vmahl2m47tZ4SZK6UKadB36LoWjmAF2YWcSaOWjNknolvWSJacshR4xNXYezv
O9C8cE3I25fhmoty6gGA2JQWr8ZqsyHKdbXDJjjDu+qP1zrQnnLFB+1GhdEm2m1WglZeFEwWCXil
mC1lMvrSY9uiLKIpZzOFoFV3b56FeBnooONmaW1tP99aWuynXzD2b2VYCj4ILY3qxj//XyEvQRB6
C7O5kljT7HXEC1VmFmAZP5UWpuqiy3jSdyTvO30CbgmJqpE8UeOGnqSamUXZiDBryRPmqFswHWLx
blqEmKy2JMkaY8fNK+tA0gkHoSMflaI5R8PvUk1OZnXbycq5jJ6tAOrsoPF0devxv1LtQr4SDCPj
HDK/ZlkunrQikOuA5YZn80b0S9qbHL0QMTK1vc/i8luEdGo1+CzDN1TYljdH0NjUEZOGfX4l6xP8
M8q+PW61KVYOvY20i6k6MknV1ShaH8IEPtNsI/vNT1L3pQnG2wy20fcD+Mr5E0PlhG8ZBZkrHmIw
BTBWK4ODvMN8Ti3V65Ryy0fWHBPhCt60KCJo1EQvTxycu1o1jCMVLm/4s7zrQVwFbvVUHMtTU7hh
eiNUCxGxMz9vpWlre8gn4p536MBcFfOkqYmdop4cQNK8m6vILUME9JwtquxrM8xHsXcGvXNR5Vqk
S0MdW5DuOQ7jIsPelqTdmA2elOq797/VdS6BGTEKT/WJUv2yNTBkJYxtqMi4ZnxTFvdGXnnKpHwf
q+mYmNmn942tnCmsCboNeHy52JZUf+xYbHQVZTtHfUwhwerN30rrPzWW/6L0EQSADfDQdK81jsf8
/IvWZ4f3f4EIj5fnTLB90k+GEMhRWdel28Rza0phz6Fu2/BuNqydVDqDF2jmo6xMT+0Qn7Wu/6eY
SlhTaEfYDLsBb7+qAWlDaACC8omb5XenonXf5K4cVRuHbu1DcpebSBw7Dg2CRZ1FS+owlGf8ZXTM
p6bIzoC9jqXs3w99tYuTzSCtruyk6AOIQ86HXNZ1gtk3G6nlUzb7EQVJMrRd8KIcBRSx+bxFZrr2
2RzIqsRph1hhGR6zws/SCXQeKs0IjmX+S6A9ZrrtRt2HJvge+MVGeLmOYHyyN/bE4t+8+prGNDvm
tfhkTnGbp5AZ9f7GwVvJci9tLD4YO1t1Hc1RSnNTcuo7hF6bo7RXP02pZz9Evtt8qgUK8GUTl3Od
rVxaFqt/szqlrdKwDXHIKIp/5BKzNppxZ1S1q46pG2VfpUQ5yF3pZsmGGMt10L40vAjaitbVM7A2
DA+0IDh4xXSD8IHb+4b3/jlfPQ0GZw3VeYfLaJGQDUUuSf2EdxYWJ21qw505Sftpyj1pjg5D9+f7
5taCNanCX+YWWVlE8cqnFEI7og33ER0yu4Susd2wspIYif37r5lF9AoqqZL19PXMzS3c+Tkdx/mI
qwyF69yof4MlbuUgcMUBqRDT1TQEFk+RdFC1oJKxYPfoAzvBvTW2W8898XcsYjKxkb+e607gbhde
AVd4OIcTNkTuUz8IdTYhDeffxpuzVq+dtvdsCQ994/pQIsJY1GKrPyQfNaTXE2/+EL0gMpPdFd8c
YKOPqSsqEil4gBryHcRYYPf9Jj0b5/x+fg4OW5XVlRIXX/TN8heuagQIYPkVP6k+ZBOUKSlPJLnw
ghvrY/Zin9VHsRmlg5Z3uE9/+94WqcqK717YX/humPrVrAn7XXKefGcXqg9yusUpck2HAwyQVgSv
CE2IcSyfm8mkBK9Bh3xNRWvU1mGqRJTP3skPw0FwDmYMJHExKhXdpa1XjLpyf0CKgMwhwDVKlcv+
QNmafjYkie/q37p9fR7uNeNoKNS82oS5qMTeC2ZcRosPJqJriZvfW1/rI3AQ43sNZb10CoQ6yen9
mLFSguNx8d8ftWwdxL4UKWPKjxKTnirahBFIfn7HsAtP5ik/+h+084bJlbBIMxMCJFnMAvLauHT/
Qa1gW68C9uFYn/3aLVFAnu7jA4izXwU0ia1olWB4CNxNNuS1Yw7VGsMSwLNJbBd+bmeVU/tNCHj/
JvsAxA7tYyH8AnHdZ22r7bUWtt7aWvh0X0paAyUiW3tTnMyjFgF4s1OY5cHbgOgDZO/ZAFKKc3FA
ZPoxPaqn5Nn4Hh02KwMrnkeeKVsCks5rZbnjeuN0eREV4iP3/IajydwGhF8+3Pbqz3IvPwpsMwUY
3U1fpI3u8usAwSLaiRod5ExiFOaqntVGhu/rdUkqARlIGxHJYCTfJzc/nMg9pLvMM38B6s7d7F6E
XDGEGX39DsMq1F/HihJp9rDp9CtpI8h84p0s4PP4wqUHanY2slv8JFFPTx+hLb/RH0WDonkO6D++
7+8r7n5hbJHGjcmoy7GKsUr6nBoI2o2hF4YwR/c1Y69bdG4rkZzWoynmV2yHL76kkAvtYQoVB3Oa
23nGQxYS6iQ32fuS26E2lHj9jbGn9hzfQh1t/tja22unR/cHPQMHbjbIMJdvmymWQytU4bocg+9y
8KdV/fP0Q9CR8N1eM6qrN3c/Mu+BqICPnqlfH2pEBYQuRQi20gK5DsHh5swT3epFckBDl1KFKAeD
BbZpAl36iw5TSMuj7QtAq878FFZ9Bet3UMWxXN/ZeRZYvwOZtzJc7vnclPU3vR0QG9iPcjFZ99kQ
mGq8r7LMVkIP4dysr85+qWmt+kHjiZurhyHVm147FqHVFfug9jUleY5HZpHKXSdF+cBl4Mdo13qj
raUQ4wVjY5s/Aj+MJ6buiylv2sNAxE2sk5rOYeQVjhTr333ZDwYXfDjQl2MWxpG2527toJuzjKmo
4h30Hb7xMgcj15IrJbF1k5hwuKb71p/UeiclgvR4NyIgFyQe2aQl30vpaHYHZxg7o/ZsKxnz5zYt
yeHdOGmzsXYLSE6iU9bESfmnBgKv2HVd2YUO0pSwdkLvm5VN5jFZYpadh4iUL3PVWH6Z/5nJtV1+
ldoIEaiRWSvnx1TxMx8aK2q121ZJ5A7wkmkH1RnZxIlSS9IOtly5hprb2vcsHbWi2zWd2Su0pTV7
nCc3QYECGT2jKpJ4XzdjHSFFlIwOrF8N2/wpnSXVGHelH9WO6TmzHfUFsomD0n2KpEAbmRxmW1s3
AZHefeJYTbNxUmrbkL61Tq8Zj/mgFcnPJJoz87avpDKI+Vv0Xj0HZaS11QFBmCa8C1tdyzSvB11i
o9TS5bH/zbCgWDiM2jyO6P6m+mB/DCvJz19yxUmTl6HRoyL2pljJpaPUy3N2a6daTqC0qf10txCX
jcaeKqzm33UlCMg/jFrt2dOhwVrq2p2d+k+ZFZsUJwdLGT9UY62TaRaJr+8SK9aFYoPd5DcJAkPd
MQ+pHnjpGCnxrTpIpv1Nb8qkPFh1iXaZFzeJ7Be7XAOpDtNrXuGGSRjozdmaY/NhrOt2F0iyr302
526gbWEEuQR9YxWqtX1iFDvV7pMpcebC7YOmbs9hFaZp4AUDvf7nZAa7pvMnVhrda3Wfd9BiRUOd
H+HcLPH7wleQR/NlEqj7XM1DZtfp1OZ3DC6Jms0Mdm4A5N3n4+jFZuCrnqIO1XCcGiOV3HFMNPPk
W2leq16sl2X7fZpVUp8J8c066gV18TgNjRvqVqn8cCjszck5j6VA8H2nUVhDd1cpUxkhHC8HNIVm
qegjM/tiKEihn6U6H0YZcQUr1OvwkxnEIYnordbAbM2EfWvpyZ+qpgeWikBQP45fqrqKqx+9Oavy
0zBUAOGS0Mp0w0MvYaB118S5rNyHkaInDMfkVaafm8Fs7KOk6VrwubXTZr6pTEOSiB1yN3iZlEvI
qSlM9Xhl308QGKVSq1SxZ/vyrE6unmgyfjzwoxt23Vfz4gvFi1T/XVRaJGsUhGDLYpW+n5Vfm85p
5Y/lMEe+7MkcKelnZDdRcNBSakg1M22D1H+KY6qc1Sxp+bOa1Jq6D6faB6HWMjSWfqu0wjAzUduS
2vt6jNP0D6vpGsjNxtQ2WkDq+jSd2q4Lp49IbZpJusvTEbuu1jd5mN5WVmK3netAYZ899lbbJ77X
TJY0d25sjXlw3ztzBYRYSYbohASTZO6DPFalH0UyRwM07Ur4P+xdyXLkOHp+lQnf2ea+OBw+cMtV
mak9lReGlioSJMENJAjidXzywU8xL+aPVTUeKSVXTvs8h47pGnUJBAgC//ItFvPBa9C1NbaZkx3G
hpN8SyESX3yHlRIr+8im5TLBt6SHNZOM7WujyYyN4XJAS4yejp3fq3paP3HJmTEEwzCUbPATN5dN
BnXWVpG/YBv/NJf/F30mX/7rf/z7q/i39Fv9yVz+rk7rD97y83/+01seBvIq4Ikoo8CdCf2tOYL9
6S2vqH9oJkqa4FrOeGQNkf2//OWXubym/QFmNGQENTSo0V2cASm/zOXtP7QZCI8cEIrIMCrElf63
5zr8DF7Z2Z/fm4GfAzTQvQQWCvxrYIXR0EBo+TFAsIyktFzQIaH06cuttXFXM/JK/iNggrMM5tNQ
Z+EkEAx8khhqRvB7mxSEyDk173f5+lKP4eKszhK1TFFGvfgx1E/b+IlA1xzsyx56IU15SUVvrhu9
yxM+TeysIAgsJOvTIkXb+6ehurUw48sWoz/V+M7HQfYHhWUVxGBsnY/vqnWdznXy76ouLfCPs06N
JqftQ+RHszOjAvYjJUJeTRmgvcgM6lpbVkK1AtKlTO4klKIDu0uzgCTUioyRKZGi1N6WY4Kpr5kd
2zhN3b9pTluHBcmcByPJhpBwq1h6Dh/C1jV5YJd1AyC26u5xhgEV2PJOidNpSiKF1TA8a0HL6D3N
iYUp7E2OADFWPE0Pxx7YV+ZmgN8zrY0npnmwEOHlxkoTGeMrycM2HYtIJRbsJdEJiCWCgmuuGF1M
YHm6qKRnfCOTon0vx4q/tZWZLCDBYPgUJ3doKmm744ME4idRZOSKXA86xWzubJDwD9ST32y7Qn9Q
M/u12kh7Lfux3SqsmBaJYQB5iIDwSk/0bDOKXi98BMJ0hX/RCRa5JHsjVdvILDqxTgfLEjP6XN3r
bac2ERrm0xMEUqHCoI9oit6bVJDh0FZqXoeu1pf9ldTKSgRDyjz6nLOmNiKLe8RkvpJq9n2Te913
zygR10A2qofhSFkXIuqMrk5LQF1LOkYVZBqNyGgGXFxuZTr1qrE0jl6ulSpOMEihVEesHM9Dr68B
kIV2OpkWdq5Uj0OSwUkBRsrdEBkJwkJfZKx7UaAM0MZm0urfzbzwDB/Ln5JrZVCmNIk8MnXeFBaV
yBZs0NphCycdDxjJpE34FnUX1ThMpKmSwGyd4a7UrALQ5kGSNBItJQvZTirqUXpNOXvT0jmvKrPS
3UMUdQ6KeBFPXlsHVuY0thm3qQN30USzhpCTK5lXSXmtmD37nhZsiFMygNFvsqqGjGOVbsDF875b
A2nXRqZNkUzSRvFrGxFPYCGmvdJHDcIbbaUb93lqTQ92ZmrCz+yiuquVqcYJxEvyYOtt6ga5zurR
b+vOOrgFhA0WJeL/mVzQZTuvGoFwbCrLuqVC4fti0Op6Veo6mGmIDfJIy9XxfuCWvWlxxR/7NkHU
IDtradeaiJnhocPftkbUT1bx4Kh5FTTD4GwaWWrfqnwYX2paJvcNwqBNyUmW+kYB9XSpt+ViqNIe
kbjRRmhLNQQBisMCqWVK6wu30jcy17N70jLV8R1nLJg/ehZ8vhne2wtiOKDOK5z8vlQRkPmIvxSK
roGLqConVDwhqDdCyHeVT3QU3Y3NSBLW0q07f9LbSQtTUqHWTyoL1l62oi48E0a3xEtMRB0D2IAj
2v5PnVIioMo1CZyIqbi7sW3M5Yimde3brchDSZwRyZ2l4nYxUnej6igm+KpHm3tVyZpj5+bqdYeA
9X7SFKHgNxF220IymPgky9sglQpygnRS4ZEOIPa2Ap0g8z0IWL+BLtKMYamORe0rfJiWY1k7+5R6
9tOkecoj1VPzWNqlo/p1kZIdwmIrBiJsiND3NoFcK+rVNE36Au0N8tBMpXKrjw46xWaSyW+M6F0g
lEKJVLR00khN+qkNM3VUjcBhiQAOPK1VAX3wHlRzRc9u1YY3rwI9+9cc1fi4xuXNw4bp3bPotfFA
wQn2fFTvuyuEmSIcYWsWNk5FD6Vdm9doltWbGvn1stLKMiCpql5Lxc0D1rBkOQ56thhbTUTCMMWm
oxbbJERkL85kpxvdaLoXq2whVFgp5fAdPrL8gLh93JCcWbuxKYsAWycLYNWe7jpXQvXamvpvRZ+0
16nbmeHApyRmWTa+SYQIi6Et2GIAwHFRaJ1+a3PDW+lsJHErRpn7jsa0WG/hFmhNxL1lWZ09ytoZ
bmg6gVedJYmxzvqhux06tT0qBjVPyAVIJKCGuWYciD6Vm8l6Irq+qYXnXiEj8kJa0mLZUJ3fUDSt
ryZDNE995b2a+JCD2lF6gSWnYpW7Saf6Tc7KwOy4EXmKTqFmOUHvIeoBiat9aXH7rlPxb1PuOaHR
mcaOZFV9Z+QmMgKPZ+1VTuoBh0TrvU5QEZY+JYpah5pZ9hvpAfjHKoOPoVk4JPN5lxcLigHCMRPY
H6pLHtPKrbjvJIDXmPhEloK7xog/l3RZpnRrgjYQJaJKrlA8BGO/TRDrC8QjK6tIoceg5kVgyb5r
FgrAQ5veQkpR6cTbWhqtotHLIXja8H54TjJW6KhueO2xclGNBWXVeLa6Xpf4TK2p8dH2EdcKtbr7
UUKdjPWZXFdTi/pCCiTeYzdm9hJUFAYwPx2uTa5CaDKrBkgz2OVOaKpcJG2mhqQ2SDClzpvFNGWp
ctV76tyuQZrcaDkSUaUpfex7uYW0ThY3jihv3K5nKy9Ldch6NUYF6CRldpBXLsXP1eyGqUkWmPiU
1yDb2vcs7dLN3CrZy9oVdmBayFt8igLBxkT38ttIRoPBs43b21rDwe63gyBllKoMr6dB8suWxQhe
jV/IwUyDlvX6Q8skvLg7FEN8rtnsLSPUU5ZKmqHB9yOY/2deg7wGkfH/ndfc/vU/67/c1fSv//WX
5+rtL4fur/9dvZLm28dcB7/iZ67j/IEqOVjcgAoDIaWCOfO3XMfGTyB+gOYRQP3Q950D9r+lOn84
wPwhQ0IdCg5QoBb9b6qDDAmWwUDHzykSmHiQXnT+VLLzsVcHvhsUGBA7z1YhIGJ8qsAOiFcc6jz1
ISp38k2dfANxqE/XPTjuin5HDmp4GZduzk3Rv4ftv0bVcKOaAM3MmdbHsL2gWa8J+6mRwzKBTR88
YFEZ4L5ifKvZXVm8ILBbZ2aJoqsdFOJlKKqYVUOQGN2u6xt/YsxXtb2T3ij5s+HgZrL6gBvLVu9P
KDUCQ8X91kL3Ogf4B6KJyhgOo8BxbQdTLxaZecfbZ3MSMVXNgEsz1BMaG151XdnGyhpWfXot0m8D
lUFjXurOfmq5o4rlQe8HWtTAAGJznCVi/egpiew6lKdSv+TX7kSCVtxYuRE2Cg0HioIISqNln/u2
tzbqHqeJE73bsr9S3vcp7nkX48cjoACOHYj99wmiZes4J7iOaggpwxRBagnVlgxUD+5deeJSq/QT
LOV8tLMOeaXLUnG0DkmuFk+Fb0PuYzPrDpnQ4490iPAGbI+sqXi5pHD3xVLPWE/4XQCAiGbVOYKJ
IhfpiBh8zrOoaPob6DFD3oSENOWHnq5tDmto9KUA/MyzVy/7rolLSv2f7PmgeffhEc4S4ZFTAyHR
8KMjO6yr1YQ0JxivgOldaCFZJ2Eb8qgDHnWbb3pAwcul/AZj3D/9wvEUM04TawE91HNAhKZ0ntc1
g68hCe5A35GQoZXrPJ0res+/31v4jR8+buBj5im/G+zsfXcDDNxa1NWEIm5z+HqplbrDtbmxShOf
4nFMrCtWqWFLRZQgC7YzyJWZTWCLe6OVoTY9qrMwFbi3dMj92kUlkQIWadxlHA2LKUK1LurQemX8
xVXItrIzVArtqIX2aZ/kIa2zlVM/jeizJP0ucQDpakiotxsdRRXoTBnJsw22mdZfw8LOJ70VIDJc
FyMskqi2aDvAzToUyisjmNw2VCVHTIvOotaGTmktRJOF0gDhSoPSLVKs0tjSrFgbmhajKBslnlja
hbhHjByYskAwBilcp4mq3gh0vVpqGYlmZ/nWQcHAu3NwTnU6QQDvRYr5xoZvE7ACeqXfeDX3PRVt
xkIcKidbtTjVYCnpa5ay5Aq4PB0Udwfmm2l/XTYccOYDySAKa5xge7Esuo0H+yxhP5soobdJ48OS
eVFQ5EhTEXroADQc0lDlS5+8ToX0TQm0pjKgKo4IXvF2MDzwi8R7KTW6hObKlntubE3OTjPGsG2d
KNVPqYDkimIfofYZTEoTTMWLIGmgappfuECRI9vsiBkg2vWn5Bnr4idlHU/6I5C34SSBZ8rJCmZG
D0BIhukAe2tCY63WVwShXCucgHdNkKn5Qc0gGTa0S6XRrkyNX8lB35p1EnZ1HWfJ97SpA0c71KTc
CDgST6kMxxJOTy3NkNNCIU6qS70evxEZQmfI0NGzcwMYqEHP3Auc5EkzW9DlETdnykk2dSzgONSl
aagiO6SO2Gh2E5i1daNNAGuX2UOZpzED3mzIM5+hXcVqBbEWdLdGCUFxcqVR407yekFdKDz3Vgx7
FR+s3CAFLxhEkdBrUCxP4SdEjhorY6gihSa59xQzrIgZkUENRodHkKLFK7tl6RoXXD2mC1kcM6EH
bc+C2gSopPWuigz2z/j/KMsipJ5W6sWFkuGCg1EbxBrQMb/lQ40r5pUazl5vxFqrzcAzwO4EztG2
vdARSexN/CrLkLc3Rgwcd1z1KCtQxe8ZXRF0fpIBmrtqE+seCUWRBVKqAdXyuOx2tvbdYw8T9daZ
0exB6LwR4s72aCg8/B30P4R9oO6qxUIXWu8rNlkpahMkRb9JgJJpknRNRo4XnR0sh65rky5dt/CH
apm5GwVS0p3cu3C2a+gNn1DiseBHqRdhM/QQEuVbBuk8eCQ6D4OR7xj6mAn0KQoulqkGdGWFUzXp
46karpQqWTXFuOia6sjz+mmw8nuSlYFhDUFlPSeauk90ei9ljgqBDNqxWFjZVVtqyB6kz0geQ659
OdFinaLKpVjHtDT3CjbZ2NFnnot9O9LQLSsf7d+tbXUPptcvhQMmtNqEUk1DBkuPvM0WDZW3xG7X
LINPq+higDtw35MoN1A808tAb3f5YO2gFHjPFYHTbNuXuBE0vhPZa4qjpG2UuPOa5VR/A30nZOra
xjE3mtSvYS+XkU3hJUFWaz5wAz5T1KBOzWAc5EKKHSCa/mgj3Ej2KHgFTq4EVN+q7gkIq0jH1krQ
qzx2WnIgLNl6boG1sf3GIAuhombTF5FhFFc15GxMAUwRT5eT1UQDzSOZX0Kqf9IlwRUCfDpubcCr
gPg/R/aoGeptFYpQYwB4SYBKDsrikDFvt3DgRPYTiagOu/tcwO18nry5vKj9Nlfe/x6hzpcY8OQQ
vECUhq2KAOJjhJpLNpZF88IiZS/ucE/ftTVgNWkwa7cj5//9nfk5HgN+3Z4FLgC3BoDrDMhkZrJW
jfFV5LgFUQ+s7loFuIAayLGRBb8fSr801hn8QfA8r5zxNYeWRuRB0g1YJn8Gi2UBi4y4ibXNrDjX
Y4mBPNjS1URgF+zM9vJXl+Al5z2JeZHBwPXQ5pnJuEiDPi4yIjdujPxNL+Hzyg5VqsYO4b7O823b
yJUN7D6hMOhorRV0Py8txOcwRQcZED4uIMggGj83+mEU58Zgn2bRxHSTnGQMmE0+QpUSmM2uDu3t
EDa75AW8VeDLumN3T97U47hFCJHGF2PkeTudbbcPD3PWCLITqzWl9ethWpiikMUIawR9c4mv8wk2
Oa/5+2mfpR+Mlo4k1gm1rB1yH7TW4VcYVnslGuKcBMivgmyd4bzyu6tLgD390pKfBcOQkAFV0jr1
oUDUP/j1ZoAD3REifIsOku5RsnV2LSjKc2owxUAIb2BSfegX0+oyDuiL3ODjOsyJ8TvcrkWdKp3s
EwN4kwX0WseSQxV0JhuUdjBctir4cu5oec7QuVnS5gxpXcJA3baSU3LlhbPKghbaA6JSiJHOKij5
0oNC6KG5qAj8CUE2v250RvGpzRI6ONA+TlNz0AOvISIezNKrLGhumyJYIbZxQ8jBONe/jrQNU32R
R8aqXf7+uPlymR1gdEFVAePvEw1ttPvEcWqM7y74dpY/BuoirnY5uFSXlQ+/Hg32ujOTCnntJ/2A
pBStVuOlzgQS1GztwA1nGG4V2YBLPF4USTgHyP1YXWDMIcOEKs4nMYGsFupo/jxDyLJwgllzdVZ+
Y4dkM1uQXwJ/zm/r/JiYMe1/G+8stWrHtNMU65Rb25ajekLx0l4uvLBLQ5ydyUXVmdKxT12IzihU
HR/QZwGL377Nd9O2D8rr0bcvkKQ/8fjPV/HsStKUoVdr+2SixXgNci20MpHGBYMVyEWK+lNzffnA
1T/f7x+T1LNpyqZ0bbeGxbAPAvEzYzH8WhbjDtr74at+m9w6AM4XvraGdN8SdhrNKYlsduHa/4TX
/pkpQ/8ZVSAgV8/Jay2D92iKCtOwHqLxQULt1VZ8L7AW7tEKoGo3+ubN71/v5w0LrpOBmAoccBXE
iLNpWxVroYiMW868G9m+E0//j1+P2wXNJmeGjZ4dcrTNba01Rx/mDKHZtfB4jH4/wCe+37xkuKzB
ZZqlAj6h/u1+yIuiHH1grTIHXoTDc2VCTL2ol1QH8hgRN6AH/jB54YQEprxUvYM2/lefoAuiHwAH
0AU/l0pAnwy6h87TlI3BNADi7KbrvAfBUCpRA6e7shOLouqhxAQalgaVV6n5sG/3Bw/3mv6Yk5ei
WpnFq9vQCNZu2GSlb3P8I9DMyL14TE5e2weVjrywhnxUISOtg/2tk4c2U78pKrznu2KFSDJozQlQ
Q7lNvTfXgbos0A6UQt02vylQR8ntt0KDDqX9WqMCNnFQo8x03cOosald2GZANdlJ0Eg4iGHJKYCI
NF/r3F6krbZJMu8RrckgsYxVk6Muiwc1PJBFTG2le7vKRQzUdWGOZD836KJ0p5XZ9NdWrkcN2k6z
CXSPOZcaEFtjduqUVSWsOzQsVy70QZyaow/Cj2blAe91RANlhVA7lOWjx+DJrV4xPJzEIw0VqlXD
3STfGsqCrB9DAgk4TlE0c0hYIU4rmL7KnOqK5sLXoF2MPMeoYNEgGYqpKO5NY6gSO8iqtY0WLfdi
6t2OlYGWfRVbw4Mq9xTQsNzuomHqF4bLfIEtAzDbctTWsOz2k7oPkvxxpOiX0kXrNoGEf2HLnxsd
ikXAn1JAavrJuWFyCDTA8HmbBAQJm9n5qkm3kFdeDk4b9QSBjHc9NTtKpsA0N7Ym/aF9habPDRn3
hWz8UsXo+RhOqFOgfII6wAid9m7tofVdKveurURuyqPWhiF7ol+jtRnYg4iyXF81DfJR8N+kQJfs
WJGH0QT1wlbW2tBFiYkFMVDwEM+OgKxNM6Mxe+ZDTdf3qmrlWAWIZeUVzJwOwqTXbnlrNVVQC77o
3TwecxiZksOELN6wszDPtqZdxJJxH13vA6dibSv8KOGVqZevGkMRTldDdzzWDbDpfb7MRnfJBihz
egq83W/GzAnzdAgtepcQviTlLi+9aBqTLemE3wEKDuyKnygHLYfigasHnrdvIC+o2ulhxljnz5l5
Beysz4wnA5qVY3OH3RsRCxufsbDqBZ5tiOrBW1kTCwZ9TQkas95wkNUJ8n4LOdn72unitrU2Bmgc
igK5DfLSe6g1CpSeTHsBEMeKVkpgyG/oagf2VKEWt8u5CC02vk5auUB1KEhGN5ygftyoRcA4hFHK
p4ygYES2vAcd17lrSrIAXCaw8++VdYCWb9iPTkiqDoWhzk/GfdWSZxzHEcjCIYx3V724y2D7AphT
WDT3HdWi3L2ukfjCtR6dQACXLQB1UeKKBgVSHoXh205yUzDqQ3ofzZHpjvVoXmfXfQ4/qrKLy+SE
LriBDd/3qe85eDmox/Xw4qLdBlAAX0+9RVoeQckLRYdjuylClhtxqwNxqe6UWqBc6sbCg00j6ljc
vWosFpNsgDsN8d2i2fVJGmf1W8klZBWS0HMgayjN2MhE4MKNltt1qLQAgc3NYeBpDO3GM/tlWol7
lCUC0VW71uNHDeI2Em0c8HFXskVtty9OCt/BEXXoxzgtwa/E/9oCK2ACcgroql1ZcQ6rsdpSI2eS
AZA8V0rRLDx0sGoHEoNcWWbt+Az0Fo7iZ4vYh0wFOoQwmJrAuBkwej/3rnlrhLiWt7bbbdKp3qjk
UPdHjmOOUXWpYOeAX4TWE3wxQe5ynGFlcPcOMsab1oNsGeC/ewrL+UkYW9bqoaX1a6LUoWWM2471
6xGQMABX14NJtgT3UY5KLrjGvtOnQanbkWxp3OGgk026qRN1AfbuFWnrQy20XYcD1i1fmUgXMHML
cleF+e2M2fGasFf7tVfiGx9y9xZKyuHk9ATfQJb7RB+ucK+ELVATk6hjwORPpWrtS8t6SybcT6MX
oP/03ECdyYPlS+kBzQNAAeRaUCb1DZRNqWVtB8sILPJIK2NhauxGOsA94TbzFGPBcJbkFrAUwFjV
WVyWeCMKP5nyyN3c9/qdChCXA4x1XusAyWd3CH4WgMysgWReaAnwIPWrgNfh0EGHBjhxSicA8aa1
Z9VvheKt22Z8TQavDVGf2adWArtYbyA+4qRTxXP4rBoAUaV52vgAua2kMb0aMrkZUafsUPHq2U1R
tVnUjQZ0z+vvfP55oe97lB/Bl9IB/RPwhMXnQDNwFXr0nxI5pD63uxg2QvisuHOtE+WphOxfWh/n
/SUJmg6467xsuNG7ckVT98jsHo9S5UHF1Z2KqTQ9uhyt/qaLrTbem0Ox4Gg7NkTzK4DMxg5cYRuK
qRmkJBB2mh0YmLQM6HRbp/D5LoEVFE2oT7pvGt02q0AFmauyNuouKOJq5UNNIVjCugCKHz7g2ygP
wXQN35AqYLyW56uiOBkMqHva+1Zjhu6Eav1GRR1ZU5+dsd176VrHZVQRdp12djQZZZQrLBB9teSi
zKOcMMynW3J0G/VcxEUnrz0DtJIJOrZjBiyJGqWJucuBs+trD2ILbsCAgaeO9N0e/QN6BN8gMnAy
Fd0j7xFYt0DF4CZ3YDBi4fRg2MyDnwGK0dZPzbxX8/tB7HN2KIcrMd5rgOKXuRqJxliluYUGSo7y
qOu7mQl12SGqUogSmxwl+pdOO5C8RXH6JgHJvMvuFa9aMJR5K4FYAnxbki7t1IscbNJW3LJEXfdF
uWRaHnbjS8VeDL4aAGAqpq2Bqqs7ybVNTwmkKig8YYVXhKpeRVnaBXSoEITdWv0IPIcb6em4qHLx
ZNb60SbdNk/UUChjZHVs1SliAeVG3xwR0Az9tk2GB65yH+YjgdPvSxwqA3YD69CJocHUlZE1LCu6
IwaiihYll7RedjbokvC4rtFSIPY10vqForOot1rfqGw0Sg7W0IeFpeEMSHEdFesS9mqahv65hnNk
6mPJUcVzoEc/si2h7fXI2jeZVMsc7PwG+odmftd1B4RpviORbMAEZbTQTElD1wNX015O7E5TnhuO
rQQqi+U+VwnsQhHJ9dORyMdeuVQh+DLhhO68Z0PwSPskM8GJXhIE1LNjkeI7G1hA7JzIWcyVKBJn
8Ee4FMP/KCt+yqLfjXhWhhqo2UGSCyMmC3HU4gwESnk3Z37YpSj6offhV5H6cgmC/Tn3mmU7oG5h
zqzhT7kX4qzS0JUnkN7wwp6c5k+ndjqIuMhJbGOugJzzQkVNu25gJ7sBIq38Zpur32deX9Sv0DqG
aJELEw0g8+fX+K5eNlhj3k09fr0WjRPoiH21GMeljVTg9+N8sR0wDmr+MwofHYCz+iSt7B6co5MK
VyBNX1vtY2Vd0gX9Iu9Gq+3dGGcboAB2WkhxMq/MBd2B6RMgtN6OMYdrKFKvxUXN3i/e/IfxztZu
7L1O5uKUr+imD5XX2WnNHv3eNxbGd2WtLy/ttC8gFx8neFYnAqsPh6ZAOXmMknUW2N8NuFeYUbKq
j+ZxChO4rFxkVn6Rmn8c9Ky2oOgNpIfFaVgbRyuG8Eigrrzrf0wn9KtPGPQMA0pGgEHZwEp93I1N
U3ndJFBJJjvnKFdGPHuBwEvOd28RK0xbc6k+JgG9oLvz5Xv8+6jn9mrS02vH5Seho/vUkajjzYWm
xFelsPfzMs7aTiX0tHRNnCrk24fZXB4t4Qh2IwjHARx/nTkUVWC9/f6L+/rFvZuW/nExy5LNksOn
WTQAeqSo93HfOunQLkhvL9aD5991dvZigrAgnm2cLNxfH8fSBq1RFfXEY7pTfri/02A8gDUfTher
s1/VvkEvRgsPMvkqJO7OFlM6gzN45kldw4AdYGuykUs7tG/bbbKEGPDAg2Ztbou4D9qVjZW99BV+
tVtASp91AyG+iNzl41Q9WxpNaZ/cDKoI/JVVxwuv7cLv92ZRnncncpXRZqySU76dYGIOpOns3sh9
NHvBu+/WyuGXovo/MZ/AfGJt/2/M592AqJg8f4R44m/8orNpf1iAaoJTDl1/1dBnDdCfdDbnD/Ry
PYgZQzYS9/F8I/9CeBr40fyXgJLC34LDID6TX2Q2Q/1jhorOaEwPhVrUhf8MvvPsNsXTzM0mjAOg
qQe99LNPoLf1NLMVWgA8BFY9pGSPmZoeINA3Xbi2z+/UTyOdHSKJB4hXqjeAI6yVfXtThrNkubo3
FiKapVjGzSUFry+nhnAR6i+QD0D3/OP251ZeJrYsEbKVKwK3hsyAnhCOyXdv+vDzZHoPlTwLe+Zp
zSY3wNragNt+kkCAugjw62AO+wRQNaDbgZbwe+tR9q+/H+e8IfFjICA7AKeD4Ccu0rOvOQNlxXIy
TIfH2Z26s8sflnMQUllmj7AqTW4LmMFqOxYO2x6XgBOCynLpxJoP33eH889nmPuFMzTUgd7ExyX1
iOz13oZ8QIV66zBd8fpRwrt94ms2XdowXy0s3h2wwDOIGbn8x7EmDv5H1mMscK8DqzomypVhHD2g
UX+/sGen5M85vRtn/vm7U3JgHdjNHcaxWjco0ObV5SVvlPML9NMYZ/GdQqDnrc1zGddkN0XjogzR
mzAW3nq6JRfBAj/urU+v6d2Uzna+hG6FlggMl4MMdM3DCVV39HcBlLkGlu5+2sOf6CEvfbUPm0hZ
QAGiDi5iN+bb63cPcXaRQzoirQHtpYD1tpF7PUXpptmjSbFyIrFsNnAwfDCei9jI/ctd7UtjnzUM
x0R3egkxS1/RDkItA5FbAKfdqqzxG+WUoYIxiJffb6MvThvA1f++Xc8ucyujaZa0sFTJMwL2H6pG
KBBQu7+UDc8H8m+W1T47BozaRq9jmNDZRS8LpktGsqg06C2mwgYKtJpAwiJPjjYtqTXElcyOKioR
f3KqgF4hrsZtBkyS+UnREseTDY0OTBWMeN80172TBENx9/tBPn8zH0dxziaawPsNUqEYxdgPESpg
y+oxe0DZGvLNSaBeajHPp8mHZZ1Hsy1cxThZ4Th19slMQ2l5vMBo+kI7zqOBjrmbhbFmRBfZ/+m7
6Wy4s4+DQuRBmgOGMwVMeBToVAy936GX8PtFND8dbmfjnH0ItermU6ehpq8BVc9L7dbS5gr8oIdw
h/KhgrHU2zTMRnozUb62gVm1QDIbPBkUbre2wHsSngr+Y79IjZVt16jAJ6Fuf1OcBwtNjDRtrzOw
kKBcGfIxC5MkDelsvOI4YEbwgLl9bLR4fb0duhJqMNLPeet3Bfp/2q1tFD5YaD4gIKECnGvrXVLH
/3xpYv4QrTehA+ci8DrX8ilYDRChhUOo2vZ3A2R8lhAB26EZIzbkugOgfgrdGPF3sRq3s3sqe8yv
2YWk8BzFZiC9+PAQZ0dDm1iT9Or5IYi60EvguasMi+7xZ1fBH3JOIp1p92qvL3qmocAAn/fV7zfC
p9Pp4yOYZx+TmluQd1FxIBY2CH3Atbr1XW1dkvmcI9lPXxHAJ6jTeaoBEfazaJJjR0tmYKYOkPM7
upNw31zLkEb1lQf8mBaMK2dNt2DOxZ2vXTnrFKacl26er/b8+4c4CzQrG7gGqmGulWEHfEQ3JD/8
fjXPs/Cfb/TdPOd1eBcz2GSWlZSYZxeaa75KFnQ51xfMJxHIwHkABPAfwC5dmtf883eD0ilReSIw
qNybCxGaKEshoUviGqZVU/iPuK18uWveTfMsbPkf0s5sN25k2dpPRIDzcEuyJs2WbMv2DeFutznP
M5/+/1L9HxwVqyB297nYwAbcUFQmMyMiI1asxbQqEF+TWFMlfMim29eQimXqRki7SPQEkFdXbUTJ
wNECRTtfl2w1kgMfTAqOW6b3Dxwe7LWqPCmB5H/83S7SAmHJ4smENBMglDXL+ziUWkg/P+cpUNwV
w8J4RO8cTLbUZgC9kPPb2ZHu4yaztlzA+mKA/IJ+AUIxgbYDyLryw2OXlaU5qXhM2zP+NG/oGfjV
LXV9yLyXHVObvvT547WuoW6MzvEiQYOLcUDo2bQ1NZwlyd0YMcYLgkm9EfBdBTF3FeI7ZSdAWpsI
1cslnttbLXGOIi1LxbWbFLQpc5I8WTpARPAklLCD1p2PW0FU/MX3MXu9wpVfrcq27hJNZHlysrga
szKTYC6b8iddjzyK+Pyv2zhC6yshbJpI1JlQNTOety4ZJbQbmzhgCKcr1F025p8KJ9/LdfP88ddb
34m1mdWd0MuCGYAEM43JZEMXKWyrXIF7CNK/Yt3YWNQ1a/hsU4VjHjz9Gnpq9/lsLMlCVBxfnOAw
IvvXm6fS/v7xoq7tnZhYNfCO5qWiVyJNUDyJASYzDb9Uwa2yxLdWO3n/Nyurc1gG8by0NlZs58lU
jo10J1Ub13n9DBZf5/1CVgdP62nyqgom+jA76shpxqhjGLD5dbKxa/Lj/2lBb1XMd34flYYRCgKs
vcGH2s80lf1hE2OpX7lM79a0PthT0UD6NmFFP2RPUYP4BPOelhc/ZUeoPTowam5yszVFsWV0dcxp
FVuVZGGU4qxr2rcFbCkfb95FqF59q7eU5d3u0WUrrKYgqtg/6p/pbYZ4XbSPveUmPInAqdSE6k3Y
7/ULBekv4wuoHKwxgEmgdg7AkBQW1PxhvLEgbvvdnKA68ANQ5Fb6Up+a52yTa/rizfS2WNNgYIGS
MuQl6/yrGlD0ED5YfvP4ZnqI9qYv7+HOSakJbfWtrn6+d+ZWn2+Yc7OmlcyFrton1TkBNvy377K3
FVmosanI8ooh9PPkYLTkIJ9zkgPRfACC6/G6zQ+D5xxKRuq+h9vN32txzHpnUXzbdwcG/Zmu1mFB
4iIwhIvffYnQdBa0W3Qcga8Vhy3Q9vUzSseUZ4pOUW097Z4Bgk9GUdoTsyYChT8l36cjI4471Wc+
c4b27r+g4d9SBOud3dX3KzU5lLT4bXPfxqi8OP49HTmgB21nTr/jzYtx9cC8Myj2/t3e5nOnxoAn
SPGc/hvirI9d8NfH9/2qBRiIeaaagoF4dV4WpQjKXngUp61dM4TQstmIL+vW4t+79s7E6oAEoEBt
GL049T8qUJS/ZU/35i/lPQiyx9hjhjHyisXtDtJpK8faWtyqagBpo9WokciQ0wbQrPXQ5+rh4/27
GtreLW4VPTvbDCgyC3dpWjtjpJlYHXMAeotcHuYpdT+2djUjeGdtFUinhrk2I8RaD4uZ4tDyHjPX
kE7/JyvrStI41V1lCytt5XwKNcG3bvwM63TrYGx8HmvlffVhQtwIhTM078cdAOveTY8gw3zA24/t
qdRwHVsixlsmVzeYrxVCXolJK5WRj6MCU20NBF59SKAm8z9Xao0bmcH2WAhbALpk5EO44HAX+Jan
MwuV7baXdDWIvYlx0ZN10GhYHYoI1HxhZO9c/iI/S7vWdzAXO5+2Bt7WXeC3+/zO3rqxMoa95kxy
nKKBSeXq2Dzmu5ABE5j3vjHn7NxPu583lZf9hfSn4lpbNZOLvpiIcIwLQHwrM2WorB+lbTx3Fpy7
f0c40fLWUiH9BXjS17zqh51afvdlq5Fz9aO+t7pyYkmlKf0UGZU7fbMPQo9a8momk0Y/OYpKwmaI
EwWm9Vvtvb2V63L0ZayThlUKJkvtNmV6Ud9nN9uyZpsrW3mwPIwhdLTIvZq9fGPsNSq54UE5EMB3
yU7ylQ3nclHdW3+/1XFV+iy265qVCWtw1YTMxYpHNrxr29mJ+GOrbWSyRVQSQGzbF/T6lhVRtZut
5G0bU0h4yjtl12xq/ok9WpuhZImEOIBXyqerNWVyR/codzK3bJ+nxd45hbYn5jHjcYxmqnidueU7
ReT/wKKxKlAOhU6/IcFi4y8oYRY+cLs9BVq3PEW31f2W37wWxIHa0cKgMEJXdZ2hM2RR18BQ4AOL
3fq3gEdoHBVpB/8JBA8tOXN/ojPlZV9gQPs4HF3x2cxWQbUCuxPUpGv/lpVJukQ64wSqynBEYiXa
qVVre+ONeiW0vrey9mq61geOPdLYN/TfQ18dgO2D4735eCnXfLVQnFaQGjNpTL9dxncJXdQGeSQz
e0R6Lnv1c7G3T7D3IMklpoS3CrvXXKWtUimkz6YyXLXOkytIwK1kmjn92Y6B0ZuahNwbjnOxF+l5
40KTACx69x/W+N7qKsa2RZ5pBoAyN7i3D5of3jjEvvAJGkfKdlsp3jX3BWjNsMUQHoWSNbOBuUy1
apZYi07V6W9rA6EgcIWw+z+wd+mYmXCHq5mrDqSSMMTFfPcFZxjIQ/hZEujxbDes6F8mpZuP33Vm
q4yOoeBk36CnWBjav3/anVte7as6ZEzxFTVf85OyNz1zPImHuXisTrob/8mU+UZue3F+YBpk1JgC
Hv7TxLOt3JrG7JVeoyiA95x3+U67ZYpq6NwAaKcAdspMcIze1kTlxRddWV13bKOyqJpk4CVp3i97
0VoEPbdrdoun0VqUtpVh1zf/zZ7ASYPzxbusAbJZkDl2IlaZnOKj8Vreg6BjUNQ1XZkuQYqUsGfu
tlZ5xSgvArjySWMgMl1fTYVheVj9NSbsssBLgfvn1Tcrf/74Kq49Jys7M7I6Me2AQF6QyFAPOKab
2JVrMOL0sYmtdYg49e46qAo8syh2pW5czigMdL4R3Zjl68dG1uWht3UQxjUiDx30NcbRCMa2qlWa
N30pIQmEKoHfJ8XtZPQ/5qHX/mW8EdZoemhoGRLMLxoBs1ovSqriNcdyl6cMPvZbJGaX3wU8mkBA
0VNxzIuiOMNzCSRDQw5H1O8BtvD4X8YyTjF/X5TSELXUzTVQsjGSZFaqPoc5KvHTPvHU5VbRqo06
6+VXObOyhkvGkV5FC4TDrm6l91OgPJl0EZA7+Bouy4api4rP24pA3CFmTjTT12+qehkT2r2iEHIY
/OB362X76TjQPNS+qnuRd2ynjm+e/H2KJWxy5tCFEtPRF90vBEhQOxApT70TpTREgk7FbfeafrJP
y6dec5tjl7mzL5gXwhcQJbGy2zr4F/mC+A0W1nUFvktEUVceONJ47AxZUbiJvqtO1V6wW8wQIJFv
lX6023zmiOi1WrNCl4ZutOgvond8fp3LomzjXLSIxLOjeIR2iQCj70XkLre+qfA+H9laeSetXWY4
VXl4iFxI9UxvoeFW3IqAJp22Ytm6TsNG4jt4ASCsZkCdsdrIvLQGB3J2rkT7LCe/Gnk4LXLhaglj
22Gz/9hfXbnf742tk3OrywMn1jAmpGakdp+VPz82cO1sqhok/YaFvDJpyMrtztDN2Z3BkLPx2Jyc
1+yl+0P/DqEVI+u13/uyn+yqL0BkTLR+PgkAkPaLZvHHP+La4Tz7EWIb3vl+yQ4WkCSAQ4xHQca2
i29Sr7thXIDizb44mFuJpVjU6sCc2ROx6J09FSR/l8e8eVouZOT1h5BiERQ7u/o0HND82fCiV74i
OQEoGNG25Nys7gJeLWG2GQCuPsrDI2jS9gQjcr7xJLgMoM6ZldUt6BRdKeUEKwVzzjFMgC9D/F9M
wAmlmwqOBCqu833r5gyujKylBzuRzPSS31X10emfPz4OVxfyv1bWsxwwRJdJN3TAEurv9vCpdv5I
6408YMvE6otM+ggH9cBCQk32LJ3xulE76fPLf1gIjLIkg/YVBewqt/oW+nKwP/VfrfE0DH+YwX85
Wu9MrG4O9LsLIj+YsObpkGj6UVvSrefCFY/HCgj/ok4G9F38+7vbEjZ6aPZ1I3pq0JHBZjceIkqq
e5Qv3GEHqyBsEfWv6qZ8hI5lK5Bcuzs6snDkaoDyAXCcG+9hcDdaFBzg0WOil+HWceO0rSeyRJ2T
/o9QuxGLc9YFiVZLlsFh2N9N7sLFQ6bDzz/FN8NtdhvmdCtHn1Ht2u2P/7oy92bYZpyAx/MVffKs
qoeS0WIMnwRKJL7RT9ZB9akYbAXIK/6Ovj+SAboq5vbETMX7LzgbSa5rUoHiAvRLphfvpMST+XSU
y3TUTofhfvM1fe2GvTcp/v3dobHbqkogcECv7jTu5B2FgopK5wADU4lCua8SVyAH+Q+3AVJusKRo
vgOPXZ3UcpxRWe3KhHpE7drKXZ5+//hGXzmNVAa4zGApuAjrF16SQRhZpVPiyvCNhFBgV1sIN+FC
V6HpzMLqU6VT29mdqLRkp+akHUW5lmjxr+cQxak/s7P6PnJdMZw1sJLxRobKEVHyO2gojb3A30o/
ws/GjT6AD9+6zhc1/7XdVfl70bNWRRmQFxgsmy8FmShjxV6tuZXlln+Kx3ngqq5INOpdfSz+2kQI
CIfx0QavzogWZkvCMDp8CC9/Q/kiX3sWZeP8cWuxW9/SPr8DKkmkmlWYCsuvIcS52vI1H17t+WWR
5TfyjX+vNH/xXVch2oqQiURk7++64DC4Zewx1rpbqH0ceh8B4sak2OQ2h61q3ZWrQT1X1iHl5DkK
FdT5YpsKTAnkTqmbI73oaN97dIU/vnzX0kRYnyyReguCp3UeFShhyMAIIzfUihrSRBDFnnIIHt/0
SDdb5uIHrw7KmbVVPqXBFp3C985LsXywsuh3n1lMqDxI9tdItQ8bS7vw0Ig/UXlUoX4HK33x0O67
xVjGEKbahnHgiCdi7hV/wNDgicFS42lLHPryGr7ZM1GPhWGTt/Dqa5VLF2utwZO78yER8oHHOF+7
1yXxBqjvAd+LMCR9hh0Xbhvn1AjFYiXZbSxa7ODZDq9+xOp+WI2ThNnfixasgJnvlGThIHl3MEv+
oWxxuV5GeuwhSm2LrgMtsXWkp8IbImtf5G/vxPgYPss7hqE5RravzaIE4LUv0U7Z0kO/OEgrsyuX
J+fmiBoae+1kkF7A4bfPOvln4sQ3s2wcM6398vG+XtxEYc9wdJ51iPhdlCHhtw7aJuM1VQJ77SEo
Wub/clwFthWZBKZnLx4Cc2S1ztjwLhXHVSQUiXFwQM2Ilhg9CSNxt/St18TDGjzo5GgK5sTQrrp+
qEJdUzokMqKEHB6zu4W2mCv6RsorhJm7sD0NP8lED9MTRZT9+OnjLRXRcHVSqdILmBBsGIwdrqKl
VEyO1IwWn3Aew68ZYMqdk0gLhO2o+H5s6rJCJcZgoECwRa9Fo+527kjLJFHMOIRjsPkGCWuh+vIO
dwDyKjIhh3N7WAI6OhKbgXHdjxAb/N7uKvMYE3uU5Bi7cOp+1o7dMT7p++n+H7B8XLn3Z5ZWu6kW
sVHWKZaGvY34BMFJMK2GT9x72A+2sHKXYWO1sNX9Q0m3V2cJnZ5hL6gWov3S71F6wMdFN3HraZ83
PuDW8la+1Zxi9AcChnQ62GSFBvzEZhYUwGBcOM6bjNxXQsfZbq68aFoGJTJxlKBGD3b92O/vh6Oz
ExzF5WMIn+S/ppN4u4rvT8oqx0iZ4rLq4n++n+bX3P3pJj+NJ4Fg2HpKXGRR0GFCwwl0n/E2eCVW
L0CnL2x1mN5a4tCDBUTK+FSHs4JwGzp+mRtLZph5kFDpX5begBpeipZmo/Bx2Upa/YhVMhDSY5HR
ZaR8eupOtvlQH8w3OtnsCI0UJJPVYavOeMXlUKOiYwYs0URUfOUGJDtu8nAEYNTU6ss4jU9zgo5Z
284bru3q0vBojoUZ5vDWWRUCB0sbZwbCe3TJghtkDDxnF30ddpqX7yEf2vJvV86r+t7eaivrspYZ
g9MLHqPBIYL3GEzTLnhRPBVia8dXN8oXV6LhmbnVPla5GaZUo4GT0r+4G8c+vNErWEndj2+9cCKr
CKESHdCM0uFKepOqev/eXawlNYyRXmNi/Jqs31X7dbQfa/vHx1auLAbaAdATOhAJjch7HhsGo2iM
OaX/lkQ9FHn1MbPzXx+buOYuUewVQVbQxF7oTqFulaKvjfuCiD58CA79QdAMz8zy4p63u/xXsiM6
I9QTmULSebSvgkED4ZujAUd0CweGtVC9TdsnSXqRB+4ZRCAfL+7KpToztgoF5oxWfJwBMU7UXnuY
G7P5Y3Ak+VVJpHT/sak3nMfqRGALFglaPqpqyKuDlxeLikz2WPCSF9g2sYngM26a+61n5rVDAXyA
9ETk89zh80PRh3KtVykfzIFZs4Hj7vPHK7n693G9AvzEJ7rAycGqW5Uyfz/UjOV+hKGVEiDSjB9b
ufpp3llZfZq0jtspLrBSh5+W7FvQnEzeIv83G6vroymS0o45klqa4P0dSzfMfsTJ94+NXIlX1MaZ
tqHYL5Dlq3jVgX5oM8TbyKOWu4wqKSKLBP7k/mMz1/w2ODE0tUmJec+YKz/qxFMSOR12RsSrwmN7
mAj76q9uJ55Pxb26tXkXeDsSRMIR1UowOXCZmavdS5vSbM3+bWFQqn9CBsWdPK7SUT4ap43FiR+/
ujzwsAmGD5ZnX0y6B0ZcFkFVi/fw5Ats5gJyEWFH6qPp5kz4lQMuoGgi4+a1dFHVG+fJzjsN6EGd
nRQiRZkoGwfvMjoQElRBOSNabRfs24MTZYlUwzBpxdAxZLfWEvrm8tp1jx/v21tD8HzfmGRgLdRh
BL3N+vBZ8gCLbZPmbq21ZXGCimuQXBRz/QTtT9defvJ2ZFMBe/2uYJ29M+Z6ctW+qg9BOi+6F44R
7DAqzLt2ajs7u40Eh2qjHeJcdfZSY//IejDCXtqbxhHhv2B0U6n9LVvzQ9e2f9Ln98I5MPy4hYsU
0vEQ0ehq9LJwJkWE09WL64HawlIUu1Toyo6tWn6zJ9v5pc9mJ3SQwOTJCmM7zuAAhQ+az6oS6QfZ
bEPPqqt6H6Y9dK2aMtzJ3SD5owMSXwcFsVEzvzwTEC28idOJchZFmXOnqiVy2cyBQ5mwGH0jG3wp
2cLgX4m0CCFAQ0U/DX9x8bGCxSoGu+PcJXfmDbP8h+D0JzjMn4JFZusVdGU9Z7ZW3qKXs7QdVGyZ
BhE285VukyHt8s6Kqrgq+JTITax1xorEbJ4u0PryQi9Oiw8zse/A5LB43UNz2Bpgu1LM4ZUBmSIM
NcB5mLI//0AZ7wVEw7E27AdGstHOmiDIPQjRPuQJTK8AIW/Yd4KP5+M7dunfhWFdgVEKUBtto3PD
OEbDKOhRgkpEoOTQ3Qo2mW2OsiunQ9gB0AUgEc+7HsAKu6YpDQc7xZ0B6dwb/LH1zW//ECd+GX8x
B3AVKRIRUdatDUY3Rzkv0VLSD843iGEZD41eTL/bMUXszUdlgov7H6R/15f5zq44uO8aRUbrlG2n
sMwFthERxoYjJKOfRE33H4zyX2abrBLULFQEoiO2TqCnSS+sWYEKtt21Nn0PMcufHyD63sFg60Gw
mgH3lJlM3KQ2FWH/3DOfW14907syDfJUWG6ouIrbEd5kQFSQ3Nscz76+p/BuEHKo74JzOt9TgM7o
ODfkNx2Y7iCjVysuhryXfuvHbSTrpWsxkFgxaKFy9Rn+Wn3BoA87I42GEmHC+YiCqW/o4dPHd+5K
7sE1F5k0SCqEqdZxbcnK1grDVEArGZPGUSqH8Q7lae8fzNNfXvBzWytXqVphpw4V5Q39wPi3p/82
vfogKjjF1/qUf4+l+/lbdFxs6sWNJ/lbnvryIp6bX328sh1nC7Bl7eblQ5DeGuZn6JY38pEr3hMj
oLNk6ozIya9z+qgwx0DTMVLvUEjsGbhcyB6NQ/45eSie30TFvG3X+VZLOL8E52ZXSb6VNlppaZgV
bQeksH3jqfGjJwedqZBbGO1TL71rfuYnRDnd2N+SubpyMUS40GG45MDCALkKGq2p9n208MgA90lX
GumKF+NhgGUSyu3NVuO1c6QbAGd5TPMKXFesUwJFPeg6ZU4Q3j4iBcfJRDywnIKvsgTl39zcVJ3T
eVYmT/86Rgnitv81vbqS+pAtShJTjRDF8v/pIsubXeTLtBYrvHRgpNOpSqx7ftYo1zVZdeXGvxuV
irhnG3cKSfvG5Rcnfn1q3ptZuU5Jk+YkKMyKUE+A8JRXaJVqH2VeIJPNl+DB+vyxwWs3kHyMF5xF
XeLicsAXEkMFzbK04a9R/itP9ka7Odx3mS1BusLzzdbQ0Baaiuc+WrdrLZtzq/z/zSjOZOAj93FS
fUadw02vcuUwGkiWMjPCcIMgiz43Jw8qblqhGiHwmP3BPqWn6Eiz5rSxdVe+FZUpQfYCVwcp0spO
m7XFMCxgMdV8CSN3KMbhtSwajkjqjCdoSvRT07QO8AyrnP2hz+vvZU9UpNuKEMVUSvSPBiQyl1F5
Qh7NzL1oqJE/QY94dBfdWLxSm6Hhd76LGl5v1ONj0tigBoN67pX7JF/QzuntKUAjp2y1o1EsU+HN
Rjo9RDoENEFFDxmOYOVRs2NUyJu2iJFa7qFJqbvmFBsqondlzxNnkW1UVVPNGPYxIMyMelgOJCIo
m09ObJs33RjEe3lMYFUKNagomr6Od0Fs59l+lpZ85yAU/k1NjeDYVHK7sc+XExXMK77f59UNL4t+
KaqaIFU5j8FO0BKZnoVcHnFeUT+LFtF24V/8zdU9NCDUImuCkphH7CrzDeO8KxnzTlwFQvOjXhcd
cjII8Hx8hK7EJhhRQNmSvKgOuLlV/DXjtkBhh/p+u3Me63afI/+HfltDQyr4c6q9XnX/WeQVfuR8
feeGV2e36IY3jjpSNCCucdV8y+rpNggLb5yZ4xjr4DabN6o4l1sqSLIhQgYezrzfGt428I6wDDWq
XDLDb5VefimyLZrNS292bmK1ncAxzGaaMWFr34DuVZXmOvrrxje7tg74QqGGF9PK6jo/Q2C6M0vD
RDySmnF4zHeAHd4Oo+iqj3A3zLmHNsxuw+ylE4U2z+KrqJbQb1wHoCxq1alSeR4lVMC6lwgokRil
rZ5FCl9vlASudGbPra3ikJ3LUpr2WBOKCEbsqhkglBCscrNrvo6QrAEtmG+DjUVe+36WDasIygRC
y3B169qxd6owDRAka+wvBUIqTZDvoNnaKkdcsaMidgcexIGa+6Knb49hrWQ9qityfzennZukEaCs
jcVcqVpCLc5IKQkRhVDgiOdxqIQfTm4U9lD9tOyVu5puEyJN++pn6FUeZSrv4xNydVG8SgRQQUwu
rjaPakTVyB2+pJReremXrf1Wo+8fm7iSVCJHzPfRSBhsQJbiN7x7wbaa1k3q2BPJb7o7ay8S6X6f
PAj+Sspo/2EDUZEgtJK5v7G1n1sjpSyWxn57p4fHdJf9+beyJUp73+3X7cfdlQ08M7fyHr26hHVs
UmbpnMGfoEhMSl9ojny8h1tWVp6X1lDa6R1W5Owldb6W6Z1WPH9sQnzplXPnbNOjYwwHLud1AhSU
RVpkulTi2MGoSQ9z/dyZJAn97xpozse2rgQSCv8y728xkYcW4vk3WhwJ/Z8+rFxL/ZWZqmvEn0xy
h6HzhuAhn+8+tnZl886srT5RrdlNXMdY04vlD6BGPDMaHxnCjZN3xcXTYbKY4wTzwx0WP+PdMWdG
vNWUAmkr3uKeUh5Vq9u4rNduEkVXAh4+Av689WxNEEdm3incJOsFkZ0jTfZf4WmEebY5OP6/nspg
UvOdsfVsDapNms3gH54oQQZAP1baf6n5nJlYnYMq0Qc7VDHR+WjInYSzC+4MehjdZhPwSoXkfDmr
UyBVYoRTlCWLO2TibhjX8zrXdsunbhPEey0Qnq1rdV27VKn7zmRd8o2yF8LkUvoJxcidACsqaIfd
R5/sh61ZqGvH/N33Mle1A4naJM6cMlNrvaahCtVy5tVputWquX4IqQ9Qb9LpdK3ru1ZWhGMLGZWb
f50o0ynu8hofghdzn/rxy1bv9koez2d7Z22VU/DOVJtCBA+k4nYzSmmnYo/CpOSicCeyeMF75W1F
xeuH5Z1V8Vp8d5eddlKq1CGI2PfmTX/I70F53tdv8J1N4J44eOeOlyl3oaRgI6YAOGJ1WKbUmNGj
LMVDt/w63MHxcqNS+nkjEksIkoePveGV74c9hvPQmRYV0PUrRW4GWao6Hod/E5dl/jiebH/whGzK
MB43SYYvcXPn9lZfUM3rbjZ11ue8UJ2Av8Y89fvq4R9g9sVOXewkLzCTdzV0reu3NbpkaW2YKNCM
VK7lXeYPR/PEaB58QM1hvN0iWLl0+CwM7IIllHz4bqvcCbR10gRlhsMfbpq09hxKux9/qy0Lq60b
h75V1IBPFWaqC4xrJ9fdRtR6I3i92DS6KIzeorNxUYXL6aHkk8VRX/7sKRm1bnvgNKAmlj3Uf3IQ
mWd/ENXGGp1bxHx+frzCywoZe/jOutiBdxcttwPdzDRWWBtQV6A+nMToxlWOF3cbz+brlqjw0JUS
BCerWJMWfeyUFl+r7mnc9r08P5RQi+/0pC+P1lw6W8H6ikEqWGQCouVHVX51PFp7zsNaKgXNLWNh
sFMxyGG5xR/qIwP1nnVDq/al6fzw9eMdvQwDgq34f82uzkwqGXLBNBqyyK29p5bzVBQIgGebVYgr
Z/MtzYHyRMzXr9tvdhAUWWSTks6NWN/O+qPpEPFBY9h0o2P7GPu08LcYaq45rzOrqyBnyJKjBS2n
VYDjBJWvAtPKvvdNxrT6o/Lr4728IOMBqKJTgOS9B9JQu+Q/7IMWDV00pBGgnfZkKJ/IUH6NGsCO
BTi3KLCqr0fjaX7eMHzFldFXF3NvTB7jzVbJ5GLVtZHCzUzYix8mf/ic+ZGPjvHBOShoU2z1bGHG
uWIRL0aoNTmsgNjEv7+7iRMT4kg3Gn/mWYg4WJLIRf5ZiytleRgqOXyFQC6Tj06eZc/DmBqdO8oL
gtFoIzrxoR6rbEQfOtKWT0a0WI9WlQ7DviAjAbS4ZLW2V6l5PgdKHUQwvOs5nDEFHMkerxqIp5Op
6WJPndoYCU5jiG+jcsofSTgLIOWI4TbarWPn43zQmwIBynHpJOk2imT5VYMEji/RBkmPbGY/SztH
UdI7Kyr0Ry2Y0IhuAum4ZJWc+0EfJccwbRznUBcxKcVUtelTLjvLbZYjFmwmM1G3mcIXU2p/JpYS
7WvSbWYfFlECnTsPrIbhxlNR+HG2DF6goI9t2hm9iklH11kddYg/zD9rZY6+BWaYzO6gCf42RgWq
3KvbagwfqyHUjm02OVQsaOVpyI1OEHV1X6y+iYxDU1a14ctGL1euM0lSuO9ogtje2JUqnW1npNCa
RWH2pJQMnsI3EuU3TqvmSKt2pl74/GeV5DdDO+f7ujLs8DDrS/MqV9KQ+70chN0+DyrjcRo6PG5b
2EmzL9NOiu/TokEQF1qCynpgrkf7XncIhcCiCiuLsiD7G6fBJ57y7W++U/tM5z/sEFJ0itAdmzH1
6ZdVn/RFl++Kcfpl1Urvjl2aI/GqRq5tT8pNwQ7t6sWe90E8Ir7dPLQL81eQUZn7REmodAxO+xhq
E5qqijgbCmO0Q/AdhrZD4FSfpdhgDRnyQWo4P2r1RD2XoQO/McLKV1oj3unq9FzOdVS7czGFiMyD
fG7LBXlWszAL2ZOUKdsnxlCjs9wGOkpBk+l1ZVP8MKYiOQ2jIblJp95UgdAjVevWa+tCd+XO8Wx7
OakNYqJdBdlf+7U0A88Y9L9yIQ4hqcXv1pEHX0bg2G0qB4ZSOWLKI+uQvC7Gaq913X3QTdItdrVD
0tLCi7Uddat90MaHPIK4rGztT/JQ9n6STa95FjTPvaWHbANkf6YahzdhFkyHKDSPoSH/mWrOT73r
EKcAbO5GSnWyoTcZrHZv98FjSCVzzPHFlXpK5/BZGM0l9SZD0d7ILV7eTd+dVMt8dqoKQicjV2C3
T9Ufi2nbuUe5DQwTagU+n9FTU+WgOCira5U530PInfhaA8t4FenpHsyb+q1GOL4Phl3QFz/KJdjL
ToI4ZdM/yX3t546JNnd5N1sF1c6gfMq7+EadrJOSp0eAP0fTCPw8NBuUqpL7Zojul3ThiyXsPOm/
ejIVqfHsWJ69tGz/6J3CppKYHcfGemnyid+RA0hzilnbBfb4ogyTebSU/iWrYPzJIlzI1NctAtEI
DAdz/2RbSuNVurXsLEk6VPN8aMPgYGrDVzMsDtQm1NexRZF7SofpLkt0c2fn8ZcgWX6gRHZEu64/
VWrfHuolfawqSfP0DrHDyPYiI32lWfNHqQ/PsIH5sQx8O3ResnS668PAt5HcNcrgflIY55Iyy1PR
Ok56/Zcs0ZOJ4H0qBn/UAoCwuvGHskynsXaeWrnRd6omjW6pZY1XV23vFstwAz1u6uJan6NC4f9A
h1UP8kuudG4RAHIsMsZvVOmVc0pmFU+PUVxkXtMxxqmb39RCOsRq9dRUsLtU1mHpLNSImzbwojyx
H6amdnbhrH5dNHVvykl530sqaoOhAv92FIUnpe6kQ20mhyY3XwezeJ70qDjqBSO/jZ3Uz6gOR8hF
R+Wu0sZvmYTsRj1lyClHtuXOIBd3bWAEt1JLlRhtotuyiGTPxMXvcs0+9fV0rI3pZcglL01/lY0i
wfsuROwdz9QolZtZtuvxnAqAqiNQOChjrPKHZAyH0ix/TFF9VJb0Gb6XY5aH3+wq3dXdcrATlVui
pDdQ4N0mUqF75iK3bN1MC6OTb/RS790KfJ7LO9pbbI6+BG9i5CwPi2H9tHJcdcLIaDPcRxAL7OPS
Rny+ep11wHvh8trIdbvTwjB61FJasNFiCKJ/3dkvmdzs0kL+vKQk8kldVTdyrvGRdMTJJMXZyRBi
p51zL8dgeoNWfh5mCi6BdTvbxc/WpDmBxtuvOSmPUqmf9CC/NQblWwtlGJI10m0+h1+haj4Ednyn
19NDFet49cx5tFPpW1hpxEOr8tJmfrDy9LaY6i+5KX8rFSfaS0axT2suujpo8Ch2Mw6k6ozH3ClA
WDAjXkgBAu1ShJp1zgBgNTE4N0d5If7c85LKd2YdPtWWddDjSH6Oma3td4k9/CRrCj9lbEmzm6w8
Su6TsRwJhakKA187O37FuJrf5Ki0OcVA+AideV+HRuFJiczrIwn/6LO0OHS5Kn/FnYUaJPZzpNwk
ttF8tYcuAKLch8pjI2XxwUKg249U+qZGMet+0mbzvm0Qs8mTQvGipB0f5qKbD2rRBojRlVYcHYKm
4eDJQ+bpZZJ5MHPGBz3PbU8xmSSxG73c9bOyUJWyq+m7IqVogMtjioJ6X4Q/Ner//tgp80633vTP
FQA+QhMhr6z+Idfa5AvjN4qvy1m+s7pRPuWqiep7Hbwqch/UbqY1tbc04+T2eQ4zT5RlyW0c4pun
WvvVz3MBMCk0lXhnJrXj59IS/1gcR3qlNJhlfqz19Zc5D5jxy/s5dqfcUh/ivg5ReA00qLIniiRF
KOU0YUy+ghsj9La4tZSE8AAPtn6QllBIlWuBX9S2xp6F86EJ03Q3BHnjJU0XPDpO2/9Ku6T5FcQk
hF41L81zjCf5rDitedDNbgq8Mu9jxIH1qgj3PFTJDWUrnSq3tOa889RuiYGhLnbqjSq5QkOnypVS
+88iait3RHTdtqASVxTrV29ooD1i+IizUbmDTfQUSu3DMNu6W5nL8/+j7LyWG8eyNf0qHX2PPvBm
4vS5gKMnRUmUu0HIJbz3ePr5WNUz3amsSM3cVESWJAIggL3X+tdvytS6MRfuVFUZ73msr6pSHv1s
trbxIqoEkJuabSXGm5yFup1lBNKXyXism8aflPbe6KbR6wX6BYwMp13e6+p9uITqphaEwDNqq4tt
BECDYocJ0hSqcunOnM1spajWPTUEX03+EWj9JhSNddGn5X60hBrX0S5YV1MhfYiZWJ4FXTomanKO
VXMlFssmabVV3AVen7IUVJVftII9qIxr62GDDp2A+qG6H6LlRy+x/oVjv1KrMXbydCQYeBL7ld41
0rnVVPKuZkP02DWKbTR10IOXqbnDN3BeiVoy8+FR5QJO3y+58SroxujGsRU4qjldac1j4k3KoLmW
1kxbY+kfpJnlkCp41cvhk9qMsZ2rtbipxP45EIb1mPA9dUXqBHl3TpTqmLADWhPLayasxC4Svb62
+tLJl+QRoNiz0uJFujJCmlY+xXMY2Pj8tCz5Tbs2hhQzU3E+hZIRbDpRbahEEGoqIfPqsaAyMg6J
oLd2nmSCI0TtWWcHsY2hbHCMimQnL9rd3I3rLCrIdcTvwapdttoT8wo/VLLVXJF2b/ANLU3oTWPn
9ESh2HGiH6zgasVJkI5kPqBqeQ+D6jMN1ZeGYqruhZOkNIOr90nvFWnQrvIxuJHL8jWyyhs1TiEZ
C8xCWhZmd5wz3QP67G3Syit3UiTerkwtfCmoV6mu6di694IdSNOwz6rSPEiKgLQxh5RRRtUhC2KI
o1dDnS5unCxBYk0CiFxWq7FExa6Y3mBZFGVq/yypdbcL5qRzrECMvVk2igsLWbAKNIbtculZarA1
qshVg97YyV3T38UqTmVZ2dFplADPlV2MxVlPg+A11DSWeLO7KXPzOo8l2zCEhtTJmWknUziuk3ma
GN0nVp87SVfGmRNF4+T2UDmI5K2MIneXOcC+e6xnAZ+h7KaajFXafixNvbU6OmKldSypWJM65aCs
3uljvR2b5UeRhFfSSrdqErUlrWCUfDnPtVWvZzQ5SXqcpkL2oU+5VTzdGrGu7BRp/qGYszMaS+uI
WrMxCUeMe2DsTOzLF6lvhV0iBtix5dLiyePY+FawbIxRj5nJarErqct0nPL2o5hEw8/71rJjeVmc
MKVFW9r5aV763LKnwRAgusQtHo1aNMxg2HliDK8ZM3pxx9qXLCtqVX0t6o1iz8l8XaNaiipb16cS
h6/IoLZizxTfqF7L59oqjMlNKi1wgjHIVW9q9clnJ5cqvvJRW4tBOx+WSOv2edJQXA+S7oXTNPn5
qDWhzR3WUSQYA56jGOjnAxV6oEa0LL3M+0KjqQ9V8lp3VrLKxipYqWIRDHYmmP1na1T1wyLm+eIk
cxa8KlVhJE4vCfilCoGeJU7cJxLvSx+aG0ENBK+uosGjycRAvNL1VVlr+BeIQXYHLKBsSKRb7Lgl
xQWIwHRiTZ0VGoNxtkhGGOaziJY4toU8puTpukQMHbUdxtjLxbm6mSZp5glfxuwesLvZZFGtaHbW
KuODKZjRLhfb5JQYavaUEbd7UM0muO6/hW+hKDm1WiF8lnl91V+M+WA4mox43IiU0oUMFqITm83u
1hQn0za6Hq/FROiayywrY0493skvRoirjg03rR9dvVOnVzGKhYbdsETNhDy+ughymzyGyRTs59KY
7EaqbkqhDn1Tm+l02/ZiGrG6s4x8OvR4ARJOmE3ZRqBB9RL8gRZHKqwWN5Zx7naUwuKH0pTmSo+j
geWsneRtL074P0UZ3ht9Gx3jNOU9w8PdDZVU2jVapvnmPMQHucawem4NDHuLKL00oyWv87CY3ZDH
z4vLKDuhc2cla2gt9Dwyd9UQ95XT4bqxjjqjcntJh7gMNhzth3GAAo9uxCcqWYJIKQqzrRhj/UNO
dRNbITXMfKMohz2KsVHd4etMv5HHoXBLalv6YMYBvfocq2mMEycPsy3OVLP4+BW3aUlCmG0ZnU6X
r9No+IACLMyRmAWzUyJPemmxjchsqUS8AsChU9NEahkdwpptx9HLsZLd4DoSHRsMupsx+GjSpmO/
r5ElxGV76JM4uGhjTQKjNaein+tt/dpo5rxrh2jydCOhbCnEpfuQaXnuhyHKHqoujgdHpGNej6WJ
x0moA8rNvTXtWyUTD+2gxm7VzayFNETSCAhgzTZV4OyEVUpCsDWKRysQgvWcWcK6a2u5t6ljBnh4
0VLvY0OynCTLKc66sY7cthvTnTqW8VpQZOWghamE2eDV3MAo+R/kVhrhmxoYwprelnVg0sd0zz2m
EsWw6ChVS+nVYoZxfm1293qVBKfamKv7khf1va8Zu0yDJNyoctJvgy6FxBe1qVtoJfGWcTyuBlah
rWX00ZOlxwT0BprGtI3qc99kVXya2znV7ERpm32qWcZOkQXxNExdJ9pSVJXh1RyMbIRKnR+zYmzA
5FoBPVzclM/9NChukEaRZIsWSyagmKG9pEti7ssmFLnR1xipEefOu4nSTHbwd+wSajta4TCRDKfs
x4dKTFJ/NNvus+SB2/WVqtaOJM7iIba6ltFCPrXvibyYO3XCbsDRJqN/YUmoH3pe4lNTqBWEpLSu
Iy9QKoHctLht15TK+AKP/KhTFKqUIjdvsNUYX8pWFTehTqQsC5zkklLKSpvFSfW8FOV0LxRG/p5a
ZbWeUky27JrA7cWmlpufhjAwPyslHWgWpOy+b/vx0lXZdErzIKZ6abIxdnV11ordFd9mR6sZiggA
3cSNJPV9lKjF5ACCJjsNzkG3x+c3fyA9ZnyKzZ6IkLDOSMZJanmrs7Dxeo96f8Mo2FiZRtYS25pV
0aoEu2GR09L+IFddtBYbs3xCp0WpaGnBTUMRbdA9FsA3gkHIq5EECFfFaCuXYuZpVlGdSaIYDmkg
qc+LYkS3mpAVlzJtVcmZg3Kx2PJM8yMOUrKx8MWlFo+psm25UJp9Us9W72QMltqj0Kv9ypqU5Chb
EjZ/QprEI/cgTbx5nBthpRZjeyxiHCLsQRwbTyT+QgSnm7DbaGsoL+PQVeuIiNUfGlzT93wAAyDT
VaxTcEZ2ISdK6559uCbV0F4WdXTyMFHug1JaOoenlohTBLNisU7UUGDF7c2SHScQDAYJnVzr99Uy
UF1R7ifxJk7rYqUSpcNNssgEk5HmlWyFSSOkxIJVohHeKCG36E6Q1ASwBCpQo2+zEKbxXq+aXD6l
2AUUo12x7UedC8wuJ75SSTEbl1nhekjqllzL0l3W8Y7Xq6wrDMO1OglZ9GZUKIt//B7p/4txzU+w
+9cB2KyXZp0D9BftU5+91+pHKHxDwPqLQ5BIjgkirmxol77y7E1VKWUrlPC7ad5EieIipvb2/78v
g0+38IxW2Q1he/08PWgLVQuCBD8dBDB2P3Db2VKU8Dubib+YqTFIU6E5MHYlCuvLXL6KZm1QJCS2
V+EO/Dg39aY36yg8XFW9FdpxakUHFvPvL+4vpk4m7BBRMtF4Yy/w9RtMs3BUppj99koO7+4wgHAo
KJ1ojfnMuv7GpO8vj8YVMoeBMkcUxJfvMlXMQBpYLhDQXQkWimjnUFXoMFa6H0f2d5T060Dw5wGw
CWMZNRTmIVft0JdRU5YXQi0hkLdZtMp0tsXyIHUfKdxvQ97Jw/LNXPR69l8OdzXxwpWbGaxIU/jz
kyIrw8wrBaWsyfGbqcJdoOUHs8TcaqpB1Mq739+76xPxu8N9eb/SzlADvc4LO81z4wdK5nZj1OOy
0iRhvItMwHwtTZVjrGjFNuzBK39/+L/4crlaqIgYEKBj/cpfjpWxNaeFqwVUWA20BanIiqfrnRvn
2j6Rsu0kN99Muv/6kv99zC9Mp0BoxXIIOOafUoZuPfrRuvveNfPXCTAyaJjuBK4z/pW/PqeiJHci
Gbz4KjDp8fLb7gaFkqu6GgNvd3nQ11ikfUPl++tDwr2FbkGIgPnlWVUWpeuzkOG2Zp36FkmI8vb7
+/WXT+eV3PuvA3yZLyeDIIfCjESnx/peEu6nUHLbeqtX53xWv3kT/mK6DMeXORm24/hY/bJoNpEq
D3IQ5ra4Co+zt2xIYICT5l7lXY1zFaCk2MwZG+HPxfq/3qf/FX6WN38+/u3//Df/fi+rGTQj6r78
838O8XtTtuWP7r+vf/Z/f+3nP/qfU/VZ3HXN52d3eK2+/uZPf8jn/+v47mv3+tM/vKKLu/ncfwII
f7Z91v1xEM70+pv/rz/82+cfn3I/V5///Pt72Rfd9dNCbA7+/q8fbT7++XeN9++//vPj//Wz42vO
nzllmf5t02avxUf79a8+X9vun38XsI35B4QGBAeghdA5TT5w/PzzR7r2D4vNjdUS8hsPPgwSWp0u
4s/Mf/AOYA50XdZ4LiFz/f1vbdn/8TNZ+geWBvCt2BqJoyEw8u//5wx/ulX/vnV/K/r8psTMo/3n
380vg3oo7te8AeTVePSruDF8DbRQLGDrQhPbu2t8MvHF0X7cap2Tz3aMuoXNPSU06BC+iSsShCIi
Pe4Xyx5Cr0t9WbNLBtg/mKS12vVnweu1yLzgJwAKPqcSTfC2XNbRxqrXNZQDEpNNoGoVHenWPDf4
Y3qW6KbmnSh6KpZBkOwlBezK1jNPztz5nD7GHRMNu98ifuE31Bf9nOwzHUe6JraxpZPsOHDaH/Nt
+NAmjCPXluLVsxPTsmdeRgN6RsyJr5sSchHWulf9kKvS7Jnksz0XpLxXT2ZygIuakcVdbJfCkTak
1xu6x3imn13sCQtMFjJgVg/wbpdctI0krMZzMXi1N28nXz8gTX02D+IqfmsSl/eLHmEnnxkNC2v1
tn+b2W1vpRsGhyAnAA30AW6wi93AU3pPkR0mBPj0v2mKmxMWr7im5Qp+CrnTH9fS57hWONWm2C/P
tciEfZ2KjE5sax+RmoZvbelHo5Mm27p0u+dl8jOLiwb+jB+EO3BL9ZCiuuJ2PRV7ws0bxSkCDEyS
m/DWCl/7ZKNurVNyH7e2uWpwn2qZP7jhYgfn3lOP8HGKzcQ3bW343wvBPNVu0Cjb1yYXLdtW4wby
qmoPslM9y9w9ZKQtehdHQend2kPPoMxfUNRegJ1E9Vz1tsbUrl0VuteZH+a0kdpVFt0AmSr7QXbS
mfdtJeBPFz5YiQ+usFSMlR+Fyq1EKCv6Daynt6rxxs/wrN3qprcYL5YZu9hqgB9Hvj7aRrWtJKeW
/f6wbJpTArq6XmI/n1D8qTcKQE9kK29FxD8HJ101khOHzmh65aHrbBWYsmXmuNgWhWA62VLgCMf4
zOeH23a8B3B6p3t6y075QdccDpdPDpZszrBj0j49zr3bvSHZ4vdrpnqjzaBreetrvBPnw5V0UzwG
mhPdpZOjb8y9vhl2RQ3vqPDn4/XH4SE/LJKTXkzB5tOirXA075vHWrX5jEhwgptM5MQD1a259ke+
Bk8IbbD65FTdMeVOt+K4mdQNZ65r7gKrxaa8jXu3HTeNRqvodq3DDw0spkwvaxs7SHbJ6NcrLOxL
Z6o9uPOD1y3vcGrCAW9uLfZjZVdoJ5VRX3Avi0+G5V/tiYTY78PQNsRb0F+Om7rDW3Qyw018zk6M
sEI4Hnd8oBETOFbdFBBf9iMXZLxoglv4y2P6p0P1LvTq85U/HeFNjKkE23E1AuPb40Vxm/vCLZ1Y
5QD5Nj2XB+EYjbYE7TM9FHeF5Wu7+GztlF2+Msj/UXbtsT4H9WUQoFrYXEl2J6lrM/GA1clEDiQ/
hqNzaB6DTfoSbGaSOEVblfxedeVpZamrgIHEHc8XnMWWnILoMf2sHtvnztNw3AvWxm1+sI7hCj6C
7loWUxEMRCDHYcp31ULV+5BlIXPgU+A0gGDeiz9bNuDkDZQlZD5J9knz0ECAb+xpG4OCnpAoFzii
asfwYIHE7KfcG7Y5XOvEzp/4j3TOjsu28rLHLFlfcdNTatnMqovGD0FtM7uKnCumBgio2al1yNp9
z1vG7Cq1l6Nuq7ApOFYR3OiNx5sSHTFd4KVR/ard6+Gt7hpHvmuoYdI2bdzWWEvSVkm2ucLqWDkV
tVfxYbAYN+s0fC1aA03mjQYZto0B7GLe51u1nZ1sfunCQ43sQlQ9do0M6lR4AE2y2/mxqT7l+Fbp
32TrbcjWpfGRROfAzgzRrbt1pZ4LQ7WLyZ1+RK91YHdHpv3jpgjvFfEUJLdxtxmN2zk8JtK6KO5i
DNUzzINYTxenkVfj4lviiym7Bd4Z5WqQV21AJO6q40iBbTJsAAIytc9YfMyGfTNfAPiHzi9jNyW1
NLarY/qUhXaquBPepow6P/UB+tOGwb05rGBJ+e0pW4O+KLqvL37X2uI9dKjlZbwnCQCMmAQ9kTW9
OpfP43655OD09hataHeuSd7uQkdeN9v0xP+RDtGLrq6HA2iX7CzIdmVvXjMKqFbpOwIwPk98nC7L
pXjRd3VkJy8EIldn+dHcxaeC1YiPq9lG0L1VZ2Ez3nWXeX3VIZlon65Id+lQbMZu+wjev4Z3d9Dg
MkCOLi7ym3rbXIpLHhE8Cy5ynpKHQbuphNukuG34P2sYU0GxbmCysQui1VluQiw7+52IzC5x1Pm2
f4zOAOdjetY+GKl1mJUmjrAWNK5xLVdwX6GXIwKOkh07VHEozqGfrNLHfHFLfZt8IhJeErettkbh
TOrRVDZj61zr0eQQMMJa3Dx/GkYYtUd2uuoQaqslWfUS+N7KKP1+p9yYt3jdEnf/WF0sY18WtSME
P6CWwap3in16Mtwab8ggtE1neG9Wgmvt5RzGbOemeCs2vnlUD/Mufowu1wgWhN/fZauo6s/89D/q
qWvqD4INnECuxtk/N6Qx02T0yYnIakzR0CV+VW/6wJNEgnJN1YlmHYGmbmMG6KsrpWjdrJsdecy9
edn8acscnuXaMfpVP74i5A7q26DwQlJaY6ePDjVLwhwETpxvl+AtYvSnqKC2F8YoXb9VAIKVe1N/
EhTI1+q9yTzICPejQhLAeFOxfCozGyT+8/WR9zts7WratSx2DNeIAfMDTFo20q6DxLMqE1Zey5dX
sbqSKQjA+875gznbs5ewrU6++gnDQyVQmwLGulZUxVP6Y3gSnUR1qBlEVo735WQSNEm8VHcYHQIv
dTvWcZ6+9us4tsWOiZsxRcFg1nvGsTm+hC3g66J1xxAvzuoae7Kz8KqE1RFwLKcdTmb20Anwipii
V6540YR7y7T5cuqJqcpbJ/piytPpKgY3XfHjZcDizlHVu2XwI9kztRuwCyfFZMSa1pn2ovIWl6kD
1OUYxSbFO7C9CwLUPILhJOOPoDu15WsY4yofbppyXT3qH7qA9VFpePghAdV/qoxm41SwU6lfyWXi
MYEtWGEy5PgQMiDByIYXRoMfUCPE+5rHok8u+SVlvyADa9dGrrS66nan1YLmj9W9LX1D2ybpOeVA
wXgOgJLTw7AVn8QN+1OGPxf0UHKXdlZ2HQTaoy+s+Jtnk2G3zvuS3AfkCN3ozlBuBvNaoginE+uG
bZD5mbjX5NZ2Fd0HL9aa4lpuj7yWlo65CrffVygobWkvEeoUXoL+IBY+wHm2bK6XXYlvS3IvNspa
rMtNXW+EamXCiCMwuV9bF+3cgO+Oe3z3Yc2KXvSDLUSCvcOkmMCfciVlP+LwFoGeOYeOTvYBHI+g
8vqYx+2o7wu6jhheSNgwLWayyc7mBtecxmYtJeuqWEEAlfNLqUR2LN48h9XJkgM/SQq/xgc7CL2F
6etsy2LthLW2UfLqUoF0mRqPv8LMll6ABb/V9qL1kkA9MaCHvhkRQ1N5ttUdA5JbVT819b7KH8Tx
aUwtyB4JLywGxgqzSEviUZXsgmd0kOFevog1fcLiaRRjpaNBF4rYEdPVZHrRtOkNAzJu4C81D264
l9LKjeZtRO0dn8T0HDO+jv3MiaH1aU6LBJhC3VUxgXqenuGcJttkxagps9NkLYgPzbBL2lNVXqL4
JhwekuijofyvXhKI49GplLyW+kjGTi66GSRfUBC+6VszOxTqo8ErPmcHEwY/zB1rXGknOWo8VIeu
Or3FjGkQztmluhogKaiGU8gSXReI+66/7nZ9bqs1yeh+ODKqiVib7DBgMfID+Tq0cRMVXhSEJzul
OCj2mVxTT2xNdiz2q3q5rZYnnYckHH5YN8nkTOV+yt5U5lzxfFv2ki+JO6m8jNY3yKf8M1r251Ks
6by5VycOWElfluJ5yKTGKM3lLtvT8XwM94LgyLqjLS41s/AQITB4C8/Uba2jHePN5IXOlcQsON2y
VQN3fss+0agQrDB946/0hzrk3zDir2f2BUbEiS5b4Ogud9IdfIEMrarsquGTBgnQsA2CW1Kn1h0K
8l6FIcwowW6fQ4LISxeticv9f55WsJyqmgZ8NT8mL8NkT6vqVRM3PMzzXfiMNwB1SPAIngZFUqu+
wbD/4O//7gq+QGeLMMpxPalcAYzc8iOKL5OF6pv5qlu05x6DIZINjB/GsK2tP8Qq1u1gT7QbisNE
MWeIW7slQx3rw3ip99aPzOsO2Qw/yVZNm+fuprlt70UaeAAIsnZDL/mhn8Kb6aG+Md/EN/Wt+NRz
iNt2/Djf/geK8y+M5D8xEeXnscCvd+cLakfQtQyfX1vu1MHNImQGq1A4ss2G2UeUPGfGVk2OORUP
Aa7VO/YHx6szVnjHsEAgFtSZDtLI++vP3aaxHOFF/JA0G6WV5vSdU4quyVbgzNXj78+a/LifsOnr
aeMRomG3hhsB2uuv4HCdaVaCE6p1q7/A35fuYB9z35lYitvRMz/NS0W0+7xFagkUojiR/JmkL0Vw
SvBWCMLD4iruqO/YvAF4AutYys90FG3xI6icKDiBO9ugO5WwjQJ7IsEF9q/6yfZh/ogXBz/fZmOs
qwj0xRZJKPYNekYv2cPeBIwpdX/QvVE6aM25iGDavSzMOqrdOK1Lac3B4e33q6xy1dJpnuXFmRpX
Rr3tz9BHfflidYS6eN2wVWSXga8C08fOB7caKZJu9R/RuxyeJsIVQyeodlj5rSC6K7kz3cfX5GTC
pvLCnS8NDF36Yvr0j+hde+s+FMFVzCtiIbnaGzVJfG7BESyn6SE5olxfwfxVdgHsr92y1hWbo0oD
7qjVKXwRYH/j5xVC1d1L/W5eHNkTTU+9cLQ5dU2dA19nLYQWPbef5RloRLpnI2juarCn3qb3JPvC
NnbXQB7NK07zD8G+intzR72nSr5k2nqqNonbLJSIj5l17vSVlUk07A/XnTiIV/q0ZeXQbM2wSQx5
0J8L7m+yCj6kWwJ/NUieJSNfm12vMX0Dx0t4sINfY6YB2qM5CA0YhpMyi3Amf1reUAPIz127gyX0
yGln1DHn5i2c+ExbeUlf0gvkfzj0twMcUdu877RDCBswsSde9buJ4f6b9jKXAFNrcXS0Q/JY3dGk
yfz6a4LP+VP/lCPYGDboaKTjDINrA5EQp3UBhxvIlVQRV/zFuKjIk2ZOHe4gc0ynenyXVpbpR48s
iFmwU4BkHoTDGK6jR93wzA89IqwRJp0LFbVGFIpJnXi9ZI0RccCeai/kVL5nmJ33jMkZXtvUI6bk
Buam02j9iXrwWxrzbMv7GuWUoDAarl0WTKQw9rrap0NTc0iBdh4dW+EyvUAn0RO4JZ4gvszki95O
L5YBkwwA0SWiraQNhgdVuCIAGqmYDbE59MpCsoGrX7Yu7JEBkv1wK9s6PO8Tp2Tar/MC7OELKmfo
JRX5DCr174vebRbMhh7M98BuIdbIFPbOUvtpvxZ+4EmOZkMdnKpwR3OLKQW9ZL7OZrei7dyX96ED
iVl80yw4Vb6wwId1Upc2kXy5+c146F5DhwvVQYDwgtO97MWqfI45OMLkSJWPjuoPj8Yy8elNNb4e
XGrRHgHwHpto02QrERANpfZ4dQkS6Szi1byGe6gmzxWczwMfHvvlm/UgPTRkkkL4EBwD8mXqKsMp
Q3HE0lSug9aJZa+JoK9P57giJx6Zi11o7sDpjc7c3pV3gUeHWNbUWtjorgKPmimu6es0nmfNqT7D
5lGPnhVh3RCwbe7xNHZi2hAdvnl9JaSSoE5m38D7yxcmeUW4VSBg3CyHGX6qI/M9Q2SZVu3sCjf6
N1vKH1PPn7ZLHcYxZQj+ZjqtnfxlS5krqVjKSkvvOsUBppWwobQ+eieRIZjZV2e89ExNwoumfrYs
eMuqnMDfbQLdRNkPL42nzr6CJCTjvev9fj/ptMl295mVyEVsVOt82cpr9WqxOAJFWM/1I1h+911q
9K+Fy5fr+DJMXgwzsgIYL3eN33vl5GaBPcS3tDttDoUYKZ1jaOiZdu1i9wcUSzEY3+SYJ16IciA1
wgFo0jNHAaqK7eRRW3XHiZfWBPt3xhO1S7fAsnBq6KPQLc7fpwN/CbZhl/xyBdei8T+EiR2cEX02
5PRueAec0reWD2O9q1zYNMpu2GlEojWv0a5YroWIzKYIovzN2PHLSP5f52BcReUaktBfMhCnPDRh
yQ3pXfuj25Tn+FP+iKLr98RiMa+1+LtCmHFR9cvT9x/H+/L0Gamld8LA8RitDC4+NlvE8w+zk9wg
q3LyywI1cXb692kmUkhcd2w6mAN95wBynZ799jS+PDwJ86cE9VzKsfMH4g6kE6Q0J9917y1t2518
LPbUJYZ/bT11t3orXP1leWLUs5kP0jq5028C9sdpr60TtPggLFtlWzwInT8P65acCdZ3J3i/qnn3
04OBv8O+/UjOs+mLf1TAIuzVU/8Yvv2+8DJ/HvL+eje/PFEDMbBI9Ph2wweUAmVwHMBuxEP3lL6C
yjSZ3/XXcRpKkJQZxpbdy8fIA1BW9Hvu+bNF7W95U+7DCR/NmwILDFqQbhMxW4o/tW6nByAeu1Le
gXtAF32SSel9rIm6hwgP+IvBfpOsUbFd360ndKDiAJpYPw+XymkZFlnA3o7lop5uK68EXCN2S3/M
ZUjRGwuIZ1qzhtNGQ5ZsxUfV2pSQYR7mpxa5C0WLgwe8K7gQ4o29fK4Nm+Ly99+gcm0Wfvd8fuHh
1LKihtaQY0Ykrsp8VY3Fte1t5rti3hnwVPBGdhnEVJTNH8DdWIRXmdsZz2nnTqK3VM5UIG9yev7s
ve6dsvNG9DgR9RiaURBatuF1TdRRsxvFy+/P/Ve877qe/Pvd+pqmXjU1zEMlpQCybOJwZir7oxaB
fQUXAZeKLNhcpfqdvpWLPVo69D3ddpBWmURPv0nSjc7C7g2fIXBQcNeDK9jSUaUaUDx5V1t+x+Qn
9pHmYgLVkJaO3Oj3F/DFnOSXx9f64mSgmGNgDjqPL16/W3y9d51hh/vrWVWrXPK+Odo3t9q6LlX/
sfw2WT9hh83XtSD9u0KOYGdbfWNc6MZJ+zssHsKsb+165F96I/KgCW2ATy6LBOuaX1bAGjZh2MeB
eMc0O0035UhWVAv/CbsS/frcUO/MTodsrT6TO4iwQXEyzR4uMch6pX+z/su/YMSYAJB9K+NfRs7Z
LzP3CYJqrJS1fFuF7kgG7jCgGXMGASUmTxAwUos7p+WV2dW1xS9SaOtXkh1opq+gKP6OOHLFQX56
/b6czpd70nIyRbrk8m3nBqvqpl3p1CLqzRVVlHeKeizm7z2NfmYV8dRdj3nNeIPlgMHV13QLaxaM
MYwj+TbZZDfmq/IYjE636xZ3kgBQr6GEDMkZaV8YBVWpa7nIDL55FL87ha/rdtRFQXk9BRU/ZiS/
pszw3CdgvrOhrq6Wg0grtg79gPegclEPM6T4zinh18Lw+j1oMhwQSyLCRP2CUamxEluR0Mu3VzWo
X75OLmKVz8hNV+ZwCFOPybVUeTJ9fHpow43SurLi5+odbdRVHWH2tKK5SuV4U49blODlCtBE0Pz/
Tdp5LLetbe32iViFDLCLDDCTIhU6KEVEIpEI5NPfAd/G8ZZdVuPvnLMtWyIELKw155emen6cG4ss
CVJbEh05FRcN8F7xqpZ77ewjVX0X9lJl/5jB9deb+tvv8w3ZUtL7Oa7ng7jv3TpoqfoMTGNWlNOd
kDfNeE/of9W9a3htzYESn/np3iz46baKgvJfbRcLDEvdlD1tMEmbYKLv2s6+uWvDOK+Sgxg7ZWJn
kh03VqSa9YN0pAfjPD61S3kz22jhEF7Odv/EdNxghuXL7tmUzfziKjvVvjg66uYPabad0pSinYH7
cjJFmPyMPbuXF3nF9M9HcjdnzvlVPigeHAlExriUbdTbqIp12erdi+rqG5gEpAIJAbLcf9G7ebND
G0zjmukyn8T3MpiGyqV+ukcdHFZnW48dmfzc4WYmF/9WfdwQYcSvmFHlTXkN83gV77PYa4PI6V3A
3l3qD35n3aw6OIuetLpZbXB1r3YW3Jgyuqu+UMB8GdbVHd/RdthSmG1vVIHBbTeEUDja/PG84JYE
rPag2qeFOW66r8FRds2Cy1lkgb4cn5DDdKE+unM9QGxTnWD1ILbt8+sTAkxgImgifVm/K2FH+03u
N0CR2Jn5a7JE2FejikBcu7ycFFoZol4wXT+VrT2UnlCYl3W6v7tMI8EtHUy/x+DgcPGkcBqkDbZh
lf0USW9oCybHuL/EN2ESUCaFqT9/ykmKUR2eRiiRz3tZ5+ssSM7WeQ1rFU7p5/fUBOYX4CLIPt5c
wU6IQ9nr74lkXoPikFj9MntgmkZk6je3Ot1t7PRn6wKHHvJDwE9O2QMoV4QP1r4/MEsUgvZpPvev
HxkArTnpN+R9WhNwQErJ8qYdzoWdF16FvOSTIk1GNRp2MLU84bMTaah2IO2CqQTPgFHDfC/aFISo
ONLFlBM/TS1QRT7fUq9mvop3+mK2bkJ5WYW45ICNUrc/XDzGOXpxWL2gHgB6Grz2A8TLq1QrX3XH
SF4UG1TyxWG2n7sXdAvm+aXbZQf+6rnYlG8IQc6euNDIizhyFDZQGOSK9056rD6VrfBrAxqJZGay
Iq+PrUMcTVFYFOBmBonh6LBqru7oa5Qifl5ZtyMgjBacUWeQh27wyTMLMEkWLV20zp/88PrQfIK4
l73b8pXKEt/Q6mjbMUgdqBYNRT81KRIYzaLOBUEDBLrm+EJsaLG7YKpvcrctD0Di+a751GnkydKZ
6mVoMxAL53Y0FGACEKGJNbxC4DyeX85+6rR8bxkYsS/vcbLeH0UzdjpovaUAyVxZdw6aAuGOFb/E
CwgB0WLrJdkEV7morowraLV9JucvPkJLKfz/aO0ziMRj7fdENKCxIVumttWYcMNAVQKOsiY7JT30
J1MTFdkp7vvUqr9q8uF7XxIXKtRMDxkJxpXvjOREDV8ZpzvvOg9BwNf7BtUL4RLHIY8/iHHcPM/I
voW9vAxW8sajvH1gCJ3HGwAlkHX3HoKEkRRwZ1ii4OjlGsyvrJ3mKTvdtsVrciJWuVi0X/EMpN5t
CRwRHPXsK52jHciHiZeAe19yYnXP8HDCVkEkjglrM0fF4hGj9VXPtgaaqSoQaM86OzI1G07CO7v5
iiPKbdzswHAP+tjRodFYihZqBdDEzhYtmXCj0Wt6U1r24dwBrtS4YA3KYEv6wdlMiRGWLR7wYF9P
AuPQp6nImX9W+NptiVPOkszcLY58l3ndIz7a/38iBC2Vkz8jsYiMNxHTuzNcoTSD8upCoKZW35qC
SxXxeXuQyAXlu1WHtl4edHy4+4sWQL6er0Hae+Kq3tONejIbjRO7CDf4la/WeJQ1AAu3eq4UC2sI
yo1jL4UIas++1nvI2XnARahuAcXUr3h7C9KPmpSK0cSfoufBOLeaj8xMwr505NdEI1fGvBjmlT71
8pC/I3I5wcirX/26XiuLGVO12URXyUK3OvtmU49eGE10Xgjm/KV41UMmX6p2dcg702D2KBuICXrJ
2EiXaUnDQ9FYNbN/ov2czMssvB9zpkzWtpZbs9akyVw0geLTHxY+puGYO2sUVrdkAPwSV9CmO4yv
xJjbhVcymYLq30pG06/saomAwJ7idUmUfozfr6Q9J07yCR/aLFHcWCXySe6ihXDkEpwp2STBjA+T
esYwqWX7z2KvLWpr9ow05fZ4C5jKbDzWa21xxcB+8/TO7pF7PlbuzNb2rIaY3+i6R7FsIPVQrfPW
8KvD5eHsTsmM0Uo7pmwKe8GPIWLjCTuKnCSQ1lc+S8MI1bxVAuKTcYUHoeO/duJxGnSpPqhQNjz3
yJ5RU5MXjPN9x8Epm8nneUOClIPoyk83STjdBb7BHh7TzbjOQgOdJ5DmlCqq7Ju3/tgFZXj9nAeX
MFprTr2qNSvSzeowl82OiagJ1zDvuUWd5Cio86jl7nj+KOG4bqKerxqBrtZl0WG9N+8nhmHsEMIQ
RGDH72cwoF3hxSc9wOfNpgcy9dBtpEW3yB/bVX1khMdq8OXj9dioXt44s8Hnm8Xn80bzM6d6Q1Wq
sBFZTGqA+wiLVb3K1oY7vzHliuill/TQhpcNiofZM9wgoG69UhakDJEsN6d/fug5wCObz3tUplT2
QCIaC0Q6QXsUdHeQUyJjTONttp35GfsrKPbnDVBCAMjmzUrZiTn9cgc5AdAunmz0SlDztzcWLst1
fK0B9RCMvNdhdSg9oEAO5mbTrgzc2Naw66vlXVjcux+C38U/QJqpHCS2XNJ/Kf1/AZu/9Z04CmXp
VmXJobUFS3Xp+5xpMAO2YXaIaS1M+8/PIZLMzvveXE0fbDD7BTadXk/6hm2IhIGUOdTcvrVnB3l0
dbp9OH9aXx440FbBmjLWw44/Nmdb20UrYXc5EYbxAphkHJtX3aTYexjdJNBaxHQOtsCBPXoqx0BL
XsnLqxrLeBndMiCvbOaP7s3pA5h4+2bpTwkSgjJxQGjV92IJ4slAvAXbvmw1X/q2g4ynXpOomDpO
vlMWAMeHAqvZGk6dk5+0UN2oT9KuDvTN/eamlCpUixyjkUPaEmICBXHVU39zjfkjfwkdWFwcvA7X
1s9aO2uDyxeX3JxRHCgvitehfQnjNZma6LWYsnWQO+q//knzxKBzbl68lzw5SNcURpyDs6VGUw7M
Tdinj/Qiek0e4lN7Q8NtJy2y8vsT94pS/ZWwDQprvdoQyAsbSQn/QKkvz02qTJQcVrwwQt1sGV02
2rorWTgtUVJa96Ax44U8C+vm+QpujQ4k7NaC1T+x7ksHrmAato6LfvqtnXtkCsfRnaZYXXYz8/ZV
bpEu5XuZtCXW/IPwqgLA0byvh5MQu/yhtGsQKLpLAV3LXnXHg+xLVnl15qB/AKxnM0eqFt7Qp7sg
L3CNuJhVsIh+qunRwASDN7AzvaMHIIvtA70VmUQUoJddiQKoXYMu8c+Hl4iz4M4/vwdVSAoT+gzN
pp4mBoCalzmDcrtKKwdelaK33CZPFDqq361KCFe0wJCAq3RBvL7xJS8vL6p7XTLhLXLLjzO1Cjcs
NehKm9UGKtnRZNcwsGBDUlnCMfsQVi0dlfZ63jVoxftA9rXnwta8myMddQru3HxLttytz2tATol9
fURzeaolq1vL/tt1yciPFzyjiLssmqprIJoVhB90P6GIB5Fx97RTnsRIdiAJVL7hJDI3TP0NkqSA
ib14cMEIoWpmfrNxOUooOfRSb1FY83F8wwqwmAeePdCKMIYls/lMxcodKm4zQSHVIDuu3wjloTwu
EAdTx3evoNFv3WgW7xTeI99eu+lLuUnHVfEeOxhqKGwDjXy5I3RxxUi61FGXAJJvsLyP8+LpjIxe
chPO2t6ZtNYt1nK35EedIc4RP220nkSxY5G64yTeYp+uos87W1G0r+vHunMvmVeKzkx3284laoGf
sJhCSwiAy00Eu0ZQMXWvdsbHtvGoemfr6IGiNMF8BnmFLOcDSrXXzSvUXd081osZImpxMG/1S99a
1LwpUjNyL7QwGsL5a4RwZzCNpVBa8TJfUkfGprDJ6NrjCxMqD726EFtXKDcRtDgjJVGgU2kIMuTT
guKlHI7CLIwxS+ZBobnArumzSNEE87ucfWWw6WuO6eJuyuLmLDPjwFIiUz42W/Wr8IvaUk8RP7Cm
ROTwmVvzTyonJLKfpEk0jGwqnBwhC0lmN+pFDQnsnAywlYB2+xoIwmFAI84WyjtTL3Jq0wsk8L7m
HVUduMs8YpLm8o707G5edahQCzlwBO+mMXdO85MFpGy2L04gP077eQsUCuhYXSrqaSatmuFJvh8l
fjTo66qsHJiqm+bcRwSYyPuc3I43yNXX/SdRjnencAxoTslHwIsxG6TfmdvZDhbWzczMKSiTu2Vl
8/DPk1rkuXSycPZQriq7XDPomQlE+YHAwzdxRZmE3DcxpcV9lYK8VwsmAJvVQ2WfDwaMMXLjsAxl
hyIloE43W2ol5qI5X6yzJQ/XTTwyKNz0YPjTl2vrtQM9tKYZHcmq5YhpQ8mF/qdnwa2S22jMCThy
usTkxO9yQGZpvTuWazpIG4XR4FcP0yTq0hOf0So/YlOl/tOD4+gR0P1rKhRE3VaC2pgtz1uJkjFx
CN4LKaoIbaXEDYfHWYi9jqBFl7QuIA2z20BbFrAfi+Rlfpq8MLV1P1IArgHsc1tZkgS4T3bqc7uK
HuMD8x5XEqZDvmlsUDVFe8oVCkVd5f40YHSJM9UVmXeQnXYiPailt/DNpaVyi+4rbrh734DSeDU5
gl6J0vmRKrGd5tva3UKEZl2gVaPD8Ko3gj26DS6Uh5FXi5+Z7DTyuu1sqU//eCMs0CBrZXBOJiXy
HuSOcncDlbJUN6dmMyxImeHU2WRHXh+4ktmDtJ5tYSesSW+pBtE+RTUdqPa/4cxfyPl/UFwKDY3Y
ZYnAakYuzr+xazrCPdINZvEhg4iIbTIpY9WNJW9WvETsbwUtyXVVR7BRi0Y9qML+liMDHXxd9kWV
nYl9Jh7DIl9VJIeXy3LROvHZmh/1leole2VDKNCdV0Xubd6xs4UF4Vp9IPjMwwrKOeClD0UPAkP2
WAySWRD1Q0ZnueD7rjebbBJhQ/Ktkh6TOzvA601eFiNaMfP+2u9SHAuSS9+ARHI+gF+ixV0W1bJH
Tz4wMe+KcMWJWsLu0u2VKnKK9ApLDoyyYyOG30ds6iJIbM+ceDMvVrx/31z5DzRRY0ISseqMG2X6
DWE1/6UtarlJ4iFXkkMXju956XD4VXvdHVYylfOnZixTkodQBD0gTnhJ1noo2QwAHj9LDDdTf3tm
D9i3p8mIeZvWEhgaSWf+v68SSuN7sfntMr/RHGVFmulV0ZODpCwG5akYDoqx7hHyFwcCWyj2eiQH
9th5NTZRJbHaJQb0Tb4Y1eX1YsPXV+V7d/eyJ5EyA5kHrohmj/2HZXIFiAa8IekIupHabHc+s8kQ
b7NVSZ3e0HRIvP1yiB1mf06du2HPDGum27fErraloyxiwcY0UIeYtSa/Q+XOKUcM+xbUYfQ4yosu
tQl9KlMErHzMhBJ3rBfh4uBxaYlUEx7E0UG/3PHwlVUCzoHWWl7r/NDCcG9gULqZTeJnK47xn4wf
ooJzrt82cClG5VY3ryAQqY2eq8qqsF/R1EC+YpBS89Xdv+wGQj3uDlkD6ZpaV5w08RSLCDQMGAjd
O9+e28i9gFnnNHjp/XhDD2esYt0cCAO9OllMKtZgkR2mJt6MLXLuy8vBkx+VK4NWdzmGVLP1ZRT3
iRvjyWqgq1npCKkCeV0scOsQ8Rm5cQfg5+fEaSpOX53y4LJEMqmgmixsGZCHDMl7QNzZkNjqwNFH
RpjJrcKiTZzwqpGX0SzE3xJTHpLymHjt/OlCIgvC1/Pu+gmTMtImV9pqiCRrmlKlEMVRx1+Z5AqM
o9QHj2ArWwWoaJPPlv4kBl2bWtYYxdK4S9hS0WDVy/z+LiyqwyBwIdTohK4Ub4hnqhFEgqqjkjf3
5HQJc/WnyIY/hafflvi3bY6Iq5t8bu/JoaIxB4GtiJnLI0tve6soDbMtqSiSuxnnX/DnrRaoF+46
Irca8aWY37AJ0HcQz6wbsVunSGQRyGvU8d24KyC+jXQKqIKw1zE7ZsTlmDyIQQPCYasam+syFRsr
v/otc8qU6JjDJ5bz7T2yE1KZGjO3bvRfbkkYLAFm9nnAZuTOZxR5NucLylcoYQZcg6qVny3VZlUA
HXRufF/K142BO5u9t3Nn4EOyJ6lhqiK/90udZiXd6FuZ8yzfkv8KmpPkH+QQx65YMj7qhbg56Pqu
fmiFVSLuqmwhyGtjDKNsPVM9jWLHivBteL0rP533LSxjhaTOnPfuzMGlAFKXz0NUtgCnyolwJW1L
y6FfbMID0xuBWc5lcPAlktLlIDpTlxpQRBFwS9sxkNRN2RzjTVcAL3J3z/d9y8JAgW7OmpfbmRLC
HOcnQ9uJ2aJNPvrsvSYfTr8CddDa1UwvvN6eDBwOyenfG+JfxD7Tto3GhjSKyYL/jdsGXNXKcyck
kDKJQvSxReSSccI/5hSAm+06uoYk6U3mizocCDzsHfnj35cg/f3k+N8lfCNXi1Qda6PiEop0eT7b
amfR88L70qliDAbysK4XvxDo/6Jg2I43syP3Lz6B4c5Ah87babIgnqofruoPOOTXW/S/q/pGO0aC
kZWtIiaHi0O/rOVB3m4vSohK07qTUas7vYMCyjDCQToxM928IgecDac5sORAm1Y5mSNyXAig9KK4
TLK1Iv10iX8wid8ucbqxvyE2WpPpl5SYosNQfcwvDipf+p/HzE4/SXm8Cm+9sgEOF8PU8BPq3Xed
xK/3OCTuh/LbFojvC2lFiLcloDVdq8bnv2+h+ueDRfiBE19lXj2yPvHbLZylShdpnYKkz0X5JjJY
V7Fi3qmrshQQRAtrxcIB7rROuc5XxeCWKOFqv31GwtsBvnJPF6hK3yOA7afxpD2gWYXEiHiHUGKC
vaPLxdgDdtqbCn2PES/q9iNpQfctKDe42wLegnDUNzqQFdJIUMWfh7tMq/M/ReU3tdykZPjtIRA5
LUeM56E1AZ66LBVwodY0XsCRYNJS/+INWYCJmL+9vPXP+gFNs80Xe9InxsYe3egGHLqDL6uhG0/8
6XYx86kp5oSU0TggyA2Gl8sn+noqVjzoQBb9Rvar1+E0Pgi5meqY71PGhZBIj+D7vMy0o3rxdF5l
kImLfT1wlhKE2T6rxaYDRlH9eevF+hYKRq0ICgfgfJQNV4r9Dl3w1/A0OnRJc6eYL0WarHOybYuT
Gj9KRBm0F1jFBCdXssj0g4AwI37Syy/yXY35Rmn9690nLsSUhd0A+9G+ZGsRlU7mNbdA43SQHyUu
cW7qVDK0bMdkBzhdEVhMy7I29uOz1Fr/XoR/wprfns+33WVeJFfyBXk+gwVgdqbTw2xxx088Ftws
cxp+RYPHMWUJ/k+TEqWfFse3NyDtZ2U1S+X8cBeRRzsZtwTX8xQyBO1Gi2W3j5PiCTDq7RwQU1PS
B0NoAL+TcvoT5f+nqObbrfi2X/Ryf81LQ+B9xIwIdkaes2aS2DcouMVrXi4g0RuwoiuQotxNJ56t
D5j2gFLtemb++8H8fXf4TfD7rWFQOrWKywqZKYyEUNhV67LhowqYvYMLzp6U04CobQNstYDlNNIt
vCdjFbYJXTdEC0TIc+1fMluck4Tszah3RQIKqHkvT1Uy2Z8r9HxmsgOan9gK6p8l2s6B7icDoCD1
16kn8xApxhbClVT8Yd0Zyh8SJu62IRKcRVaPIgjytzJMTwW57Rp2v6x6KOZkFixREty6iQB1bJ3s
t/s1jF5u/auRh/Qbc1zboDGHTF6CG0fVSbxORhRkCemr1L6nkxMCy4fq1vXmijnIsC7sqU8ShiIG
VDwAyjFZGyxTQfqMCZ4jM0Zq/JBl66sbebJdeWTwCqLLulvXQbnEvOZg6Cinnka8kDKxEmu7bRgQ
KbtsMc16DM5Ek+DRKA7Xt0tn5+EUB1FuZm/3oNjMF3c41YX4GO+MLQmEK8IMXNUV34Z1vZmYanwN
g+wJr2K2r+oFe9eqQwmSLcfBJJRjdLE+WrEjkYqK+4AWIaPMv730yxTlQmclq1kQLWrYj/ObspZA
OEUiJOJdesT1VWKnrGzRhzK/HdEOVFZ8zMNaXZZb2Wc02jNZmo8SeZLvRpg8a6/9w/yKCdgiXFJd
knnxeKmW9XZYTXnKDPukznu7HjCeDMc0nFIoLrE1w/T+kPuGvkgxh3BbY2k1k+w79Cx3nb4H1cT0
lUno0K1SHxi0OdbZZrLcLy47mHzcGVuVneaNdomxcJ7+JhzBicNJqCsvY5jUZy2cwHP0rP0TwfZN
HswOROTHmlts0V/kr4T5kTNyOdGeVUjVXXu2vNqruQmgB4u9ZLoGT4caRDO5Lt6cObkjjTXe2WTf
ur106u9ute/WQJROt2/WQ2ORujqs1cV9cXMmiS07AFIOJpRcXskg7sVt8TyXl/ibJgpInHsTjI/G
frwdUOQUTBZpH+p5UEJn1xdTyQMBJqu5EXz7VGCZ5RTGzGlGwfm1uTN0ZqGpABY+WSfCETEFKNND
ucX/sZivC4lnmYcgxHJilh+o4VNLsSAG8e0f4cgdLhSI2WQqgQ0lHofknOQh3SDpDwshkPedh6YC
FgY7gLjgtuLi89MTfTZ8DeKR3Ll8jo+If3bKs/6iIdudoQ40J8pc1pnRYc6vrkQojL7EJ4zx8ooS
KXP1db+EO1LfbWV3fRfJ0KD0fJ/B/ZIUsALTUh+udrJVXlc1pFQPMROkryhaiQHKIZ6A8CT/eJxQ
zWtsC1wgXpQdkkUoFF+jHqRLXokniPYHgGqR5pgS+4k4RotNoTwqi+o5dyPyZUY6V8VpvgilSZbj
GMILg82LSO1mAXvalGpOf2l3fpZ7Q+rmV2BQUgfKel/4IKvjiD1wZl8W2nl386XH+dTa2fFNY1+3
AA9xd6Sb6ydo5vm9vHzKoq8lGJshgq8vCABQeajA+bIpF+H5EvSqWyJAmy0vgbKAnEanNVmkkav1
W+WMrtqsbj4FDsVB9Ir1dRqcBv/E+PLcZ/7E5bVvNtfhqXxOcJ+thtPAqDGfDF/YkvPOGLC0oDda
k6reBxjGMrI7HFgyq84be9hnmmdsVR8lH24lYhVsXn1NcuU6HO9LasV4viRnJd7xtfhlIG6emXqU
PGQSeLc0d6ZIG4rKNLfv0FzD8NxfDnK26dkb8vq15cWo2U75WTZjFCgmyy+W2GxNaIhJJMh9lxJ7
QmQ1CQKr2Uvkzlb9sMyiLfjOOd4bI64atCKYNVLJTnEmEecH7LurHiL9LbpwMXBwVr9uaWK3QAwx
uvvz7CghDSDymZKnxLYuXLC7QPPX0SG9l07XItw+iJbmXkXiOUwCecHSX/XZVocHeVL3ogfb/wiA
EM1NpCAFzuqMLhOpO28SYg7jaRaKGm2v8aaeHeqypr9hZGTE2/peEP9EZNdqzgwbcACDUUpUfWb3
luS2yjh5fHI8+E1RPeIMqrYwLxLc3rYircO+I5u8N/btsrruZl/0qggGJx3NlB4yq9mOqCS6Za9C
7c1e9a/5TvZkNBFokOa+9k5s8HwtewgpIHVNPst4iHcElmyVjzkEzqZ25l4Gqj2I1pWmuL07Iugb
bSf62unLfg4XuIwif3LL9GHvsL+65VEdLJbg+ZAcDZyub0UIjaKTynNfEFrtl6eIGy93Sz40t0Xe
CtEC400uQBnwYPREltYlFt2Ccl4BqxYvdeJ3by385CEj+tXHhkqhbF98qagd1AnQDsyHTHEedxMR
EK1LLbPPgHaLnoxayWpTHzcWJTNmMaabpO8pcRo9UDhDXvhqt70cJF6/3QikCzL/mr5Xm9SYxLux
uB+LBQTA7U2+eXdkGqo3BUQ2jlLbiEQUInLuC0QtvUaTyRMbuCDFG+a22Dn/rsv0n+qWb6LfJiZJ
tBg7CuaWCBmgHuv2xTFETHnB4cTQBIKbxkAVp5dNXxvPQu41K8Pu0DgxmOyI+guX5iLbQB3ndvXp
pSAi08jcM7A7/1m8CRvskFfFvST4T7IFmUcPwwF3U87sQ1ysTPGhlWM2IXfqspFZkSjM4wMJJlfU
T+hyuaF7owWRmEwXP0m9lT/UCN/Ktm9qhDFm0ioxxfi3gJQIOPs6v7KZKTuI+QKCwmFffGdEAs6z
Ka4JESYZSMrz7T1yqxUqKOqJiAE5097ePLWI6G3FHUPBBZ4k828WYFGxkO5Q2uZ2sVI//v3wfok0
vnejvxWdv4rS37rR+tzmSTS/5gcOpPSVB0YLme6hpvGHAFQVHux7vzlDXyI6Mdzaz5cS2v43oq6G
zDtnnrQxDulHPJiIl4oXrIhq5t0QCqJe0UMODwx1Tu5WvXt7O19/agmmpfXn1ZNrIEmSTkX9rSVQ
1a5PmlmD68sxvDsOt9KCmu92TMBh7EBkziX0BcMn8QRtTty1Gb9ArVisusoE1mZeO4PYJl0efmM2
kcwvBhvJFW5gRCXYVelJCdzzYsHUn0HjIfKm3pfKFjrR5/AM20+Ad1yB5E1E7XIQrJRyDjPY47+f
EiOzfvhFv7EQeSPMq1nc5ocUP1mgNkFUrlFh51/8z2gPr/qbMbkd8NabaWPekSKRXyahsv1VxDax
1e0VmIDORCNb3JfnPccpUBiyJvpMHjZZX5yvc9TrlLJXgnOQWLIzmpfPu3ocuBWL4l1+bI7IRon9
sxPifFMoCLBcluzo0KP62Jj04Ebq38262LCf62KfPwDdntc1PcTdnzlXs7PrV+GpseMH42la4jkq
O3u+rbbIMiWn7DacMdxiuWJWAhxHJZn9aXxNOBrYQ8qVMLj3zq7m7k1iyMbEABlwt3cwabfhR0BJ
EvOH87RH4iaYcvDvp6BNq+lfq+1bg9aeM41JVHV+0A9aSPmSFPAp5kVxeXcE9DwAd36iOcJJdymD
/SlDrdkxMn3SJYdTRvtn+jJZ8fJd9Ny+UVwoBNhYwnP0EbkMQhN3TRTip87pRhEL9l/Xk9iaeQ9k
xfQgaSks6pmv8YjYRWaLzjCRx86eo71haSsUPpH9kzX1r+7CKUFWmTw1E9r7X6iqEdSZ0t2qHIpO
7cwZPM0pvYNiug3dYxHcUeM3tCXCqX/OTwpI1On+QHmVHXKWwOg0rr6b7XDG32kPSaIpt/Ar5+JF
JJIP+vNdIyPgvup1t3q64Y9Ez6ot4kMyhnQIBk5F9IqJe4FKqtEtNRcLweA88kWifzA2/bAR/tVA
+vvv+g3rEJkiOBDJmx+0VbnE8e5xSr3ff5lmIPm9fy+lv7/Pv93ZbxsXM9Ya4vH5NNiD1i63cwQv
kxJ7QWogMUb6TrR+lTdU4y14hEZBBWH/01X8dUH/dhXfdpULdeS9u3MVLVHdKPhcQbEnYbTsz3UT
ZW6Ychh3thpOHlpCL6vHLPhlY0Ur/wP8IU9r6b8vF9yrjGFHIaIc6863tXaZFTUh/Yx0EniNGSIJ
03lDUO2pMNW3lwp8M+kPSnHKiMiheM3eU474FyjIFK5FpBhGosBWJK6os4h3EZZXUKrizi4hWSra
wArNkBaxK/5oevqzAPjvlX9bOZmaqEPciCLJM0VwpWS9uFk/JVh6uiPTOxP6iBKHsUjYJX+4a9qf
58J/P/vbOsqlWaMyRUM8XNKgifD+Z0t5SkpQKTbmPgTaJXZzyZvEbE49d5FmVx1RVR1g/ixGvxID
LDGk4ezqGns28Ej5IA2rC9AXRgxXUYGEV8iNLksk8gbZARTISXAzli11aSM9dulL2jHLw7kXT7c4
7CoXNYmFmDXhSKg5hXWD3CdML02OgIHuVdw3wjIZEQn/+4US//4QGHIhqHNC0r/TUtx+I47PDTfC
oeEGCWB6gKlGdxABxRbQ5lTa5jr6FypJ6nXjp4+fnvGfq/d/Hz89p9/KqPMM5UTPTNQJNGbiCNIL
swpH/0aSIVJ9iE1aAcQ0Pzx+aTpx/vWx314ahvYJelqO4uFqA5M/NHvC3yqvRbX2mB9JQsXsOK6v
aCFfGCDpAD6NJHFY8Rv5MzOfKqY4Kj9Em/8FPp9W5P/uxLe3oS+Uprqo3An1UDygYbyY2itFBsTs
nNhfKEJGzDDkrrFpiIhR+umWKH9/I/73+d/eCCNmfqCkViLe2zoyEVWCdpJ+e1FxjjncHoE6rqcD
tdMXvIA5auoZXZ0tEkuAvI90sRGVoNUEIkBnaYNnXKuFpDjVxZlEzTqr28ujhabvGDrXo6A5B5XK
6bjqGu8novMvXOt/7+W3/bmc328ziHke71XyNE93gSUTt7/ZTWwj9Jqb5I1Kc1PUp1DSwlXcjMxK
kib/j+/Wt7onnQlK3UU80mRugrWC1IAZRTbKkC5z0LisJysJDWoJAYDbdPi/fv63BrNs8kI8t6xy
A0VH54FuDuvGA+v0jM7MIqvRfcNUT1nYsv88//DL//SKfWvvlITpYr1Si/DdFYuXeRYpFzAyoIWs
WnQFmFpHaZFAd0SpS4AfHfZPyWB/4WH+sw5+deC/7S7ttYrSLmUdMMRThmpBvkUmzF7KfDCdZbeb
mrUKzoPxTZ19N34RMZOz44db8Wejz2XwZumGKglTmvp/N7n8pkSZfMt4tZkm0K1B0P2bC4my0X+o
tMW/bqe/fdK3ha+PpVYxxVY8jISew72VXvl88SbmN9X2euvy1sLh/8R3iX+2k//9Bb8t9P6eN8rI
DOAD+nub8Y7efYAnlR/zfidzr71+nyK/LOOPWEfyBM7i/nSP/1IY/vcSvq11sUuNnpFz046ORKUN
ciJhIB3qmKOb1pQ5uB1Z0hyy42lSkIr68hoHyAHBF3ItvM/e//3M/770fnsS35a/Vp1l9SzPBArV
2J+DZFnG+Q2n9Ihiqy2eun53RdxvAa8pwGYJYzQJEfWnFZpo/r+v5S8E4H/uzffXQO7uaj9kFDu6
dhyvHvYFAts73VUQEbc0JPQf0DA5oVQpUZ+unnjapyK58/GrgpsqvKizJXb6yocfJDArelAe8mVW
hJHyPntJ3mr4vZgw98rOaLKJ0jTHdVF4SuThWtd35w8FPxfZS6XZZ7V9VR6NxrvGIcgSJOG58f79
20ry3872/915/ZvQRjjLzRhdpjs/D4XJf1yVdolLtKh8gbR8snlnvtq5kcwMXPf/kXZezW0r6br+
RahCDrdEYlCkonWDkmUbIAIBkMi//jytOXsvGdIWpmaqZm6WXQaI7v76C2+Y6GbQ3YJD2V6h+XdO
Mf+FCbwEFVt6p1makzsx2JuaCJBZnI/C740r5F1rT6Cd0FTGc09aREx8UYX+vezipT5GvzJSIqfn
Q9TZ9kyLW7fpwORwVLJ18di12/Zwq5YQcCABG1cFfYtiEHTa7iY2bhoah772B+JctcE4jJYamtN/
sAROCk9BXUwNU2aRqFj65x9Y5PGrRl/20I0J222Nc60/YBlw3jbsh9i9I2NpwlHhn9SD0tzQvVha
9K9DrK0qEJvEDHj2WyerVTCwIAKlsDq9fmA6BQuBc74+rQ+M+NpnLds42Vrvd0ymWPL0hU5bu3DS
7C+TKChW//MasyROOaZaFp345AYWYG5fA5V0IXBjUMAjETQFG+jbuAtCpz0JWUFQj2eLhoQR6CeK
H0jqDbmnLkoGRfUjYHr9n5Qyurg9WAEhjf6O4kpaeOLwQqvwGqaQ65H2LdXvAfQeSutrqB1nD29n
meHWFRRwccnFDwB4Tl43iB63HYdZ+VK0fqNe2vkF05MBwQcrsIDB39keXJ1NvTlfTz3GF7eOQFtK
+5PxlE/gZW134bSKu+9TJv7hi83vxlybBtol8l1rMFHHH9iE2KPcM2yeEEGE4YIXHqjbOro2YeF7
tEYQfb1Fj24HZZA+/gBSf0k5wvwyd/nwUrNrdBxqqTs1vJS8bV/t3zWFnCtvuj9MxIFlVjd2d3HO
1xBbkp9TF+qOy1wmfog3QHkdJi4I+ruIPLvIyI/mG2MoQwZtC2N8PbzG99ll4TNGtpk0O8Yvfs3T
sLZ/IU48afdYlA/lH7OB1Qv1ROXYAKvEvGS0YKnJrqDho4/c/K5PDFmgvlkrnf78/cKaLB2m2XWe
l3VmqSWHSRRlEyJM8oZh+CnaMBpk2Op2fpw/sA7lwGEqmcCuwVZ33vdv8XVB9GERZjf68YR71Zjy
FkC3MEJbDb+mxj8y/iZ475uV/9RSsEPmXkvHYOHRX27KDxI9syukx8b4cI549Dj4SV2BDdnG3Ax+
EZ58jfmUIfi8nhlkgT1cLKUyytLTZ5cFzj1jbk08PSugmoENADmkUcDArHdrD01p2QkNbElowqMj
9v1P15bUiWaBtIjbQyonPLyB8DYecTNBJDJIaI3oARoVRPn8Krrp4ILbvpqs4TkAHYTHr12YYMMR
iwE/ANJBpvXqaYOLxrJ83kE7Xor4ukigPgWOD2s0C7VGBlq6Epu05cIG6sdMG1myRONsIa0YllfJ
eROXuyoOR+iY3YrB9xFJowFDW2N8G1PYPeUqishTz7k3YBMBf7690CZsta9kCfFz/wh4YsiRPrpI
JnCyRtDLiWu/CeIElB9gPw5zTTS+8sYrjpsjlGV5hBJ4vC+6X9+vytdn4cOPnUXJU3dWGdnwYxHh
TjcDCaObe8VvjOfrTWPdisbU6NHCWydo2S+FQ02Eu78+9UwYaPb0quUvq8akIJBEa6CpNhrWSscr
BvEnqOgY8zDFMZ8SJv8D/z9OHuFvNTADclPMlIAYwADLfDu7iTzHNaC+QmPC22O6lsgmNOT2afL9
URn2W9G+Pcer7z/e54Rw9vqzaN6qspw6WqfuUYLV/aYNZbe5V8YrRb2wdKKJq75i3UK3mBLUQUZi
1BhK3U79AzP/UkOr4LyQJnxeztkbzQOsJUW5JKFM1HhkA0w9J099qIW8CqKzJx/EASqsUhgxj/6Z
o0G38EU+N/1mz5+FVv0waiflMCh7QwGaCSAIMoAb275YN1AW6RHPSXs3rq0furwQYD4XRrNnzwqj
rj6qcY791h4cNaNTtCbBZWwOiMIOt7A9z16kkKDZO/g6RxSFVhiQCKO4xRi/sKkNcQl+yI5NOznr
ecuuOPvS8KQkoVCSSZmeS9ClH/EzZpCQmlf49rpasyQB8CnE//0RjNkFUx3L2h7sd2kqGNctztIe
nl7bws13EUpr4FQpC5Zn7p/7A7Pnzq6WNk3yKRaSWOpt98zg6bxHskbbW5egcKLn9kYgQJYi9fu0
65vw8U6j+fClz6UySpP4sbjhgEkpV9n67NqwQ12NRpTboiKx1AixxA7+9EysRi3LpAhS7VnIMoak
SeuBXXZqXQtsY/YkZRdM1zHmupaArFsXNWSz5toBk6aYW2IWXAftEsmjPyNdKgLqTboFLYXIUAQW
yjMTT6Z9BrAsRGNqBck/gXwUYvjm07d+A2iZ3La/UEUUuX56gfkXLgcojsGItYMJJUG6DmLMmrry
tjldGuAW7gHpO9fYEJDoGT4AJgA4qqsB2SH+AKUlc3/6PhJ+7vGK5f/wVWaR0IjtqTunfJXj80TY
k0GnRjsYxOLNchfJvVvgwOQXfvliAXjHLCTDNiRQwDNeQIs+NUFODZBcdgHiqMf7I+7Lr3irJAK5
lL+eceT7AzVJvLq0kJO+n4jvFnQWMhOjtOpzpSl7eashWgaKEdkSNNFypt4AWLwDyijp1RFfsd5P
g8FYg64tugup7GGABWWGYvTpjlBHrjL4ymtCzxrxCIza1X2Ged/50YYQKnrsK5ZyAJQBCVswJuVn
Vd4fhUoKWIw/k7LLjDXgfdqFS1Pjr8+JI6wU8cbVzHlQ0ApGycVRV/YOrJdrMRYXigBATdHx9xvI
ykt9u8/J3vt++OeJs3BgaINSYD0vbsax9zKucZQ9yfvkV0ELgYkmoSqgS4iycmj7y5QsFK2j+vkc
XeIRk29wFrDiO6RQGdI73dpM75XpeYi3BWiH4nKZh/OpMJm97yw5FV4IXXscFd4XvWd8r9ILGw2w
szBYQ+ZASQJETCFqkoli2g5IDSI7sOGF6/N9JvZ5L/7z2Wap5xg71aGw2Ivo6FabETrxtDLwDwu7
M37eFqjD/Yg3zoomL2zTbFdPYGo1Av2A7hYB1toq6XWRXTWK71AEXmJB0QBY2NgrIG4o1tArtX7B
jk9cQLK055S7wx2CAvHJc0IUieijECiqkoDV38PHkrFTgQWF84kEc5w5wkp5yIAaIMS+148LrazP
o7PZGswia3M6DlEcswaimQ06G3B8NninXzmGEo8m0F/EAJJwCKoGhqxX+IC2UDLnXUMj32qMnCVf
m+4Jo+H3wU37OuT/syqz4KZXutbWGavSAyxRQ0RIAnwY3hsgqeTK8RYjwCjztSdgc8WzdkLgdNM6
CLb5gElFF9CItzUWRIRmuBnMPhOUot5BcojktNYKmao4kPoQauH3b/55XGVrlizjv60YimXjm/F3
KtIqZVo2kars9cuU2f2bXIVADut32whE9iCL+Kc/DjLnqteeNnoAXpS0xP/+Lb5Kk/96i1lSCFtb
Pp163iL+Y19KqHNvnPQHbeAGM6xQwoXygXH1o2UGw2FtSq7NtYEOqYtoLGw3QG7e9+/zeagw+yqz
RFGTz52kNVQdjVdLNwVR/hTDRilQY9nFwLLD83nbegnk7gaXQ+9YQbHGY8FUH5a2lvqpKP77VcxZ
rsiSneR25NMchWi57J6QtVDXHZoVz5MXW1cKWjo/8j/lBgbdWDzUZ697MTCG8LQfCx/li8Tx4yLN
x/V6EimKDOyICNgaALVRl352BqjH2IyUvl7eOmHBISyDFAyldRxoOX7/Bp9Jz7aBQy+mcqZiqGhI
zTarUw2t0mqasR8oVIqdauyw1dXsB3o01mmjVjcRcKMcLVM11LsLBVnCHOw8OKzqosHmo84eq1NY
2hfEEEyXtsYQYSa6U0G9AjSR1I2Rh6nzpIN1c6778apOwU1ex23YNHtL/WEcQ+cYXiGjkj0j3lYg
Bl6utQjrQq3fGrWyx2UKXdkTLhiHBel6Y/7tFU4oKsGapfA/G/Wuv49pbE1mNJSVjp4sQqy6qz9Y
tSAjD79Mg1+8Qj82D1Cock8mRhIuZOfxGI7dg4wyGxkgxmXG5lRtgThnOdzFNYXO0fKk4ld52nQo
VpwvnPhSytakVjkGkl41bM6I/jpwsK9RVyPSa/ew+mnISD6kByX18IMaDwEoFP3nYo06D6fzXzu7
5PJxSJ02L/V99sfOQ/DJVM0RTqvoUKFlFKKqSPvkeI1GIylr6fU7dalI+lSmzl9hdtWY50Mfg4XX
92WDJlSBs9PLNE2eUwGeaxDPKR/P0s2k/7a126xYn9iPybqs9qiIuznGpgqeKI1BoncYXQW0wmBY
6wZvkbr4Gfdr9Ot/m7rXGy4QHcCCCiI4qenC6fhXpo5Zc/cQ7ZxbCdxPSbP+GjzImYli4ckQskjO
zMsWQXw8JithpWSM2w64MYIUod3s8vwtH7cydI2DcY0FW8EcJEPMFLy5H0XXmYQDGtM362dprbOz
P9rXmbzrkqAGGdH5DuyM7Ia2iZb7knJ/Ou7U4eqohwqmsOlVWm7QW4VrquH1c1jH6GvKnvUzCXTv
+OggvKxsu+n6MO0M8vXpXssfaw5ei+JEF/9pstZtelSxEHlTu7fvg4OyuGSzS3jQpuSUHNg1Dap2
Av86BSkgKSxqMNyjurG3g3mNX7ByxmB5G6m7YsAa71bKn2Xtrsz4HPCkPQXXa6451IaYVlUPNTjo
9KLSEe28HOM1QtNNiV/PrkKfm25Stq2jy/J0mSCLBJsXBiKSxfLanDa6gzOMf3oz0AIbtyyIpD2N
OCsiM9OEGiKFPUYs7ogTDEPy7lJLOcEYh6x7dJ08R1/XOGdJmMyEB9IzG+9BLOnC5nBjt4FchzFE
lcmXtFshHuP3O/CklSuna0xKLUh/6Gqg9q+vG6xEjnmYJaEOsQvbGsRO4UTGF5CrJcCLTBw9/nOF
yKVfl+seOqUW1vKK1ilgsREM9dLNKgLVx/x1fq5mIdyiFzb0CecqvxCd0/GSAEulZ1yWG3uN6uPS
/bm4K2aphVNqdqMe3iNnfgMNMvNrdMXVXypCek1YbxBguSlpYALCuVnYkUu/dZZFyEnqZGrJhqRm
fZZZKDSC0Xz5Y2wzzD0fqrBeuCY+9Vj4uhpeKo6q2g4ij+/eaB/aHYrkSIxPjvo++o1J2eBJq9Nd
EuQMcShF4Grn6yKoymDhd34Rrv966qyUy2ql7jOwuPsW+TJr3aUXhrVhzN/7+U0FWwK/KglXUktm
BIlQVncJIGIhj7XEvpntq7/eYXZBlsOUKmi66Hv9Rfjd/ymP4uE3Gufk6ZD7xx4moWAeApef0IKu
6u3Z9p36aUR9W8LMowpIzemAqr9MMBp2CCLezvejFQKopT2WB8rwUmG4oWytyo1ynKYQvorqNVFC
vesKRAlWNnz8y2KDlOxOcP0oAJHSsPzh+GoXm7HYNMVeaVxOKJwKVOhtDUDAtk4FGqKWQ+zhTkf3
8FNJfxb6pdNu7DP4+k0x/lTUp/SwAPnTlr7X7IqdirKfSqXgfkNdu7otj1dD0K4T6NdwPLHoXRvc
DNGNjuKjm7ShEkAuBtMivUov9l0ibw7Nlon84bC3IW9CmgwZv7ixhSzldfVKDbxbaqt9dZD/WuHZ
jRz15mREmarvR7djfI3Y60+wsjD/bHnXPk/u4Qf4TXyxon20pC/wCeEzP1ezqyXu2wxAQ67vERWT
ag8rVuVZYvSQBpKLY1sGLbfeIVtRYO+GnAst1MKDxxqvpCXTDEMcpu82+iyA1ppjpK3GYWN9aJe5
GAf21CE5LNwwgfVu4LwiXFgnoQkHf9xXcC/zK2tNp+x18ow1QunCFA+rdyW/1cieDLfLPUnGlNaz
+12FF/UDV9w7aFyP3OODNWClA6/Oq9GsE2LL0LiO7hi5aeovRBIREb/7cbNgPeZqVShWqu81cnCc
L4QliAQ/DrkVkMqG278le6QE04BWX6qhLnZ86ddOtFl4jS8C919bbRa4qz7TjkaR6Xv8HA9IOV9U
QbdTXhCTsF7SfQfhVt8vPHJhWZVZmZdMY3owK3aYSF6QTMHZCeUDeGVC1lpZ+IH6wg9UZjMArdSt
ZjzyNAqphj7k1pQ3pRY6ZwDgoW6iwjN0V/JwqR5uj3B8ImQuGf66MpzwFQ7vlE6o5QDtQGKP6Z/q
dcjC/tFcQScbQwd4CJMsJOy0wNlCmzWfDVf5XWG+lChLd8+8Lfevk8mtZ9sWOjRzfwvjnCtTViSc
zE130YZF2AZo4yHyvDSd/jQ4mz1pjmSLBud8PDSSto8tT4eU+wPZVfZl6kXqVReBp3NuEXeHVwYr
G06oDDn+Pzse//tj5/AyqTIV/ZTzCuSEjJ6Rtm1uMt/EK57xIsrbtP+I5mF2I+w40cPQUdXUPcrD
/2iz/vMeYjN/SDPSsmgVpYhFDMK3T/WnteO2QfcYM57Gm8ldeNzXd9U/j5vd7XJWOgfT4mcnG+Ep
4sF0RORBo4x6KzcIADEtKL3hFYMzwCDfP/vrgPTPo2fXZN+lTpVmbC9yb0Gx8fsgWS+zet43z+fA
989zZpebYQxGa54ijd4K851sbN1O5T49v53snxJi6gVelfyBltEWRGVZjQwA8D9P2IIW3U/d9uzB
PTgXmLg7zZXT/ZKTlywGcYdklUT9qCeo6x3SixMDlRTpPRE5zxh8vxxi0IfTr6m/L8Z1ARBBFWYj
kPjR88Oqw/49vmpvJVBJ80Xe28j5my9VfXt4itUHJdma1dpEGJCmKsy6X0fpakxC7Djtdic5F9nx
Pk+2FCNyudAG/kT7mp/E2W2cHmr1oOnsB8Gg6F9xiN6OP963AvyEpQLi09B4/rTZhWtWRZs1Kpu9
A6yNZ4prIQHBlpfgy7UQ5JNL+673EBiCKZQ/D2jVLoUeVaz+d7tjdi1G0tmMc3EA+sjH91fGFQpR
I+ShjSQoEAkF+VG5fYDtQFCThPxUn9S34x9tCyv5oZVX5c+kWTgX723H715pdkXq0kmtC5uDgdDT
6KKjzleZ7HXWBDGWrnjeHOXHtF2jThUjbP+CrW61qg33hPOQEqKgJWgPl9nd8JL9MJ9RBvAH0hL8
PQMN8SpkAZAncRlr3uUISpV+eXO4ia4Hv92M9xKWxBBggxThgC0oKEjaWywObwSVngbNEq5yabfZ
s5tZrrTBthLWHyM0zGjOoB6FcwdSdQL/tXCfqWLvzr6rqVC7abJpaZY5v8/a5HSyisJQb98VQg7R
XaCVoCZdvqVe7YYojIptcwcpKkjLXRdfWrB3x8RvELAR048G0u86R7GDcNHdfx8LP4kdcRI+vtv8
BkxzRc7Okq7eDmADi/PF4XxxTre5sT/oDL5QQE/gNXMBEVn0ddmv6yE0GMlG/rHcGuTClZ94bb+W
gUp5cu0Zh42W3pnlj8IJEZCQEX0CxFi4xxd6qkW9zm/pB0yoZC3cJ1/VPn/9jln2E+lS39eyqt7K
x52de+ppVfyhDUqtauAv2fsRLHpBHBIYMtOjn73HYRlL8xWSsGmwUtKgwhQOPiX1/MG1Qq6g4XLs
g1OO3LK6UKl9GnrNv/rsss1yNEqLmB0hEJEV39EOsURorXf0DBjV1rfMsGHuvLbc42OBIRGyNccQ
JVQj31g1Uhir4+kRb6cw8buljP3TeGL+drO7Gb/PVm6Omnp74t/HRwr/b7dFi6CxtgbGGQitMpr1
ErQ0g/5Cwdt+XVlCrzq+W4TzfpEK/rWss7u6bYfhIAHJuNVfThcAeRA0tS/OD0gMoka056lhHbT4
8iBYgcBMs1J+85WWOjBf5PF/vcTsIu8TjOx0jTMiokWluxXrIjj0Be4I1wxtFuLwJ11N8f1VzRDK
nrbhMB74OxWLGuXQqJKs3mrWhnFtvAYnm1VB8WL/BogwIIBCXW4IIiG26WhUXWdpkD1jKASTFCWS
3dILfVWm//VCs1U4W+c0GQo+AAHMq4+egmeplweRznsMewbKLmqzSn4leqXfx6dP4NX5t5h9e+fI
RrR0vgWCLwOhGjU1YWHu2gjdsQSYOCHFQ5N2UQfuqzvirx89y0ja2jTb/iS2XijC9eSi3Xw9rLWX
isvq6ErYuS8svPbVbv+48LO0pDwXkh7LA8EYPhm0qtFyJ/TWyhfuhh9y6x4ehtRN8WlHPLL0Y1TW
btrLhpJSYlx31f+SrN2Yof2Izp7j1ebt92vx7ucyv8c+vt4sZTkoWludjVq9Ve7ifdtdvFgsP2L+
rypGUT9O+ICBU2KKEChP0X36SuVUB4l2acjXq/ZMzBUyH4dyi0vAcbF8+SKd+mu1ZrmLY1lTqfcT
MYt5KlApKly0R34KcSg68h5VrP3kbJZalF81Zz8+9j3R/FA11ZmaqFHPiukvTCZwBymFS9h+wnxK
4Hqz60WG8xfVy19PnF108uQket90YhGEwo8QJR02COIh/o14GkHpVgjGWKhjYlaJDUL6e2mbvncS
vtkH7521Dz9aa/pIT1VFnAxi07WQzhEllOgBL6XJS+f/HWXw4VlSJmEur/OshnWdvNw7X6bMOcjT
bfzSnN/s9E30+v1G/4ScmgWd9wD94aHdoa7zo8JDuwA4r9YJw3d4CtRSSL43V0XgePISrHhxK80i
XVVWU64VxBsV6kYAdaW5Rs3ZfRugd7g2ZdxqfFoCaegLx+Y9df3wS/tIO/Z1S3jFhVe50W/pnGtv
No4iQe8DeCtW7W8ZhxuhuCiMy8VRmi6hyajyChn90GQ5JGFxsjF/nwdXH8Pk2nFhA0crZLpXHY6Q
L4zVa3MzPJAFLtfyX+bWH2LSe6b14QcYp3pKFJvj0IPLZOoaoGP2O7dXGMpGynOFaHnu1+eHXLpV
kI6dgObDnTpKCuB+BHgAkOorvQsdFVEIeSlgftVe+uuszgKm2qjNUalI8+g00G2trpznY4eCHsnm
bgyKm0MSVqd/t8MiLuXvTuksIlpVUw6Z1Ku36abYq/0+Gy/7y8QTMjZ6oJf8bsxXFs/rJ9jP7Oy8
33EfFqSwR7vqRn6z8JQTpVXJVGTVQ/IH69eMjGzX5UBLciU/CkluztMquWrOgQra87AZS3+E3e2E
YAOEsqOD5aKOl1kHDmc1TaDUCHAG3qJoI2HhSLgVdo0wRBrsBH6gSNrdC/NL05uY3aSeqd/jwrQV
/wHb0/a5qgXRgRk2vZgTzMmmuWwpsbZC3+xIyBbigVs1BbRvhIxTkdCMUT3ULrN6P63Fk3CGMLI1
nBnDfjbSrXbaZaDVBIvIvhDDOF1lu0UwwkEUuMioHr1u12HbQrRyzkEhB/RbLGWHWsFwisH3ndet
ft02V2n1kI8t0EJIH/XT0qqoYqN9sxfegZsfFmUyJLOqS1GBbk2hzwWNUMtfGARZUpAgsAdc/JGv
HHYu/u1pdFUg5/Qmpxfx8RrIDw439JsC5bzCvRBvvIUc78tq6MMZ1mbVUKQ33dAVXKJIzmiJp7vj
y4idatDukUbMpz/sE7IcYVxtCJlhIeSyPdyfnv6ln1IEkrTG/u9h4RJYCI1zCqhlJEWSnMkosEyY
kCbVfSII6N9QAvXb47jr9tf0hBc+xtI18G7X8mGpDlUaaZXFx0AI7SD0S+xHai1vuEVFB6iO6Iwu
A/m/aoh9jFTa7PJJ26hJC3UUGb4SdJs86MR8eXs83E90AyS/vph8mOZxcJuaa5tZCUHdDor/pA34
13vMkm6zOZFaNHz0VMQOJOMBXztY8IBs7WmFLKYyX7VmPm69WcYNBjzPldTEBVDxLKwS7hXv4L+L
GXVoqccIXVlYWiC2v9gA/ITSnAfK2eXQUFUejof3mwvmPo1oNOMo9CbiIbRIYyNUFgROu3MuUK6k
jYJs7FLLb/ElZpdE36i9aovAUMo/puEpN3/nxT3VpFuBR3Qbg/z9x1C76nSFEZJnlmsJSUfC1MJZ
E0nrN/Fprn44KV0dFWcKTEbTj1QTIvHB08cfOwxTF7t/CzfjuxbjhyNmdeZwbHK+vKjnIU0LfWkh
l0aKh/24b1XYtS4VsvrSQ2dBzrTUrEr6s0hUzoVnTy8oJ59x1DE2GaGkSoOuu9H0h9y6jvVbmNqW
dZkAybpiHvRnOl3ovBnaSY8H6SGhhwVV1gBt5ORrNI1OIbrzWbpVpPWob3IXeZgEjSF15fzSGOW1
O8RPAQZqNwurJvoQ362a+PMP33E4D0rnVCSPepg3PjgcQQ1H2KkAKhqWwGex1e0W0c1LH1L8+Yen
5llXSapMiGjeRO9WfkC6W6J5i+jYVXGj7wBXL2zP9+j33Q+dRcehVpraVPmhFhILATaMDOGzRwex
9o3Qz8af2yuQ5wKMTqMUSf7MLR7aS6pj+XfMTkY30DMZwwLb96RNef1vpF1LH2UWN6epy9E+fe/Q
mKcgmQLRnwEIAJBBpOVB9Iwpn+HZC43MpdtKn8XPtCjqNDsQP/MNguTSmwYSh7mhZ9mutX03Vl48
SYvPnAXOYphaxzhSKP3/5v0KWU1R85I3QrNiJP1jqUz65JE2i9Xv5OEPe67UJ9tonFa9Lf7A8gWo
coURRLJC/j7XHiYE2v4Y4KFuIPjEnrJB+zoXuWm9qvErtcrtUfpB754m7vuEoW2mwNQ3x8MaMbJj
eFhSY10qO+ZUxDJXe2cQKUT2R8jn5C3YezjfB/oRUM7J8fyTsklkX16366WzstQ2M2b9iVRSi04S
ofwMfNYVLRF0I3xZR7br6B+CeOnXLnVL38E1H9amk6LBbBqusJR56P4IrywydxnQWMwQRIUhuWiP
6XiTm/sU4gPIh6sOaCVmVdE1pEwsTB5k535xyyxcae+49w+vRfu2P6Sih1CkG0fBpPT2X5Mm7We3
fms9rMyuDX2N0EM0hI3qWrCcw7fkFe1+RLDBIG3RGgWRkb2hZB0UTwuheyFeGLMgKmvHSi/i9w4H
MrkoA4/IsmFrYt6PQXUV1yR4MPOWMv2lbs47JP7DR7GTLuvyjMeWqIAQvFGQOWwzOD0Zi9R62H1a
6LotZnkLqbwxi459qo5deuSxOJaIhmraCxnlYZ3/VAwxA8Lf7A2dcoVbcuE7y0sfehYgpbJNh7YV
lRfEzg4ZKcOpNkV49hsddd91gh1ovh1A2xwwFxIpn15eF+bFWURQLgys1vp4J+nXQgm6WccYL26s
p/G1wcYCMdIRtYHVcF4LOTQRAsdnC5+R2jXtja654w8DhPAN+lWUTacftGpcy09f+8NrM14o2Lcf
HBpq/FUK28kf79IOqezKM6MrXBx0gkXkWT5iV4pbcblhaNzD5t6awmUYBf4XGp3IaaPHsB7jUGqD
RvyLCL3rXpxAe35VsJGF0jOWpmsjWW2nwh0hWfTqWboP3nWLPmwqq4ymyRq5nc8+Rf0RskwUdJVI
p21PflMDCSpm6kvekiTdUtFkzJJn6DAxnkmsrR6eDB82QBfjOJAHFTDdC3D8tDZO1ZvePw3W7jwx
fESzB+OH1bjYO1xoCs8JRce4TSdZvEkZX071fS9v6vHBSPAJ2AkTEcjwzwgmKqcgPtJmIegh93zC
dnpxvy+ctDmfKFIS2dIMstzo4XQRbZ2n4ja6cRAnzO5P+/5aQIn+2zT0XZv1w/rLh7yEQvmv9U88
1Dl0/3wJsBU1+8I7o5Tq4UadLp3shcrRnCW/5zOdx7whC4Hm2vod7fbd6QbdacH5FwYInFztEdjE
v1GsfwX1+1glm7PorRmSFndUFLeDAOquB22PrSK+9CeceqBPH3yiSS27KQWkE+AaioTTiVlBHlh/
5AuTEfcaN0BMoFd4BG6kHKVE94hdE/bZMYo49uv5BS4Y5ohDs8nioK2vsP6s7g9r9cG4gNwAP68I
kEtGDlCCOFi6euw2MKdeJSQoQam+ouEDrU7JhHQL3gFn0y9Bd9irbgpRDMciATfC07CF4ps9OXdR
+RtVGP2xu6svs4cxJVnw2uyqhoPLaTG8KP2VwQ/XdVTGgygLT9c1UtWWW+I1sKZHcto4QXWnXUCL
lZXrXtnYlD4Fl+bJPd6orwfjVra9TncTOTC3h3VfB2dsuLcIjYL3gR/i17htrk4X2Cf5yZ2x5k3I
JFbP5VPjDZ7mMW3Ldvj7mLjHxCDL39LnaHtWNs4zjHv+IqNBdPlbpH2KCwxSLen6dGA+EBSVi/S9
jZPVcym7SCNotA9XowG5aOfYe8waNVho6065yo7e4XiHFb2KsxP4BN8eMFre9NUu7n72ZYSxvUWj
cDWdXVTlzRv9V289qOnFiLVqRQrR0J7v8wet+3m234jVlewav7sB64t73H1XkvNcNrdDv+8Q0RmT
XW65ecSdVzzEZe45SKyUiNpctzFmn/ZKkSMvin7mh+fq9DtWLbCQ4HumVeU88+/K92W9ltudDoMz
qtZVdKE+JdxkGI7dnp/IZQG8L9yhSzFlVn2ZkWUdoACJ+H4+vWEnus5CmiSvabZpgao9CsH55ZJq
Ka80Z0mDM5pmqYnm/dknpqdR2Mu32o22igr/3V1L624QmRdKgHg1+sZ2EIAZdRA6+EKGHwXWpdz6
S2DGh26VOUsmmtHIcuMkpo0hwxlKz/X4IHIn1HF87RUZtx0ie2grGExa1ucnzVhaChHUPhfCjiKi
j2PL9uyblGncdcZ4YhpPez1MyFnc+oE+OV1ZYf2Kn3mwhJX5P6aN/zxz9qOzvE6qPK3fhyib/vJf
uWLPGE7GcXxhq32drf3zrFlpqcqmcnBOtEHz54bOULxD6LcMcRsUtSUoeSJKuPgDv97f/zx0lkaU
cS1Vsk476vgGyqcLBYOVbA+QQxtAh5x8tBKpapZVDv+PzOl/n+zMYHBt0bV9WzX83JF5n4paN47B
79Qt4H7caCQs0M6W0JeLj52ViJ0j9fqIBNStvJWeUcLDliGMJdQc7WeBNpZ//hcIgX9+7KwBF1dS
EQ8KqUlKhywOBTgMRL4CkqSZkErAtlccG+fHYkd/YX3nivqnuHH0KCc/kdYdMoxcJu8jqhtmWs5K
DfJ1CiUQ5vvCXv565vPP750lCXGmtW2d0ycjbD5KqxLvB3r4q/5SgJcOG6WAKky00FE7AS3CzHfh
+eJcfhMrnFnYPo7quTlWBCtYo5sonCBcHLaQ5daVL12q5CD0LK/bnbGUmC197lmM6mMB8Bb9wd7N
cWdcKVwYww4tTIshHwZego6Ldux/vatncYoGUWJYFstsgtpBcWqL2yJo/YArEYjx0YdHxTWFbdfC
d176vbOYZQ2HIo4T5ry9W9pAJEiLuBmYlvwWBdrgI8yJ1M6/46C7sMCzuBXV52zsW6rqCNPubdKi
m5JwFyYMR8O09JcR9f/HoPB/trQiz+JVoUuq2eZcBfJ2QkBoxT1sMtRHdBwJ/Wt7MxmIcITHya3J
O+lDC+GT+9Etaje6LCIvfsZmLH7+rwOpMudoYt2klH3VqreHyIfLL3AqqELZgBJdzFUQsb9EnHi9
2Pv6IpKyoSzFtBxDBl4sz2LaKVYnR9bO1o09rHolRE736GrrqcY9OZzAapCFG+gULo/5Pxecfz9Y
JAofaq5mkNM0z3LrpoX6jWSOUz0bhrgrhyOzKh/8xXnTD3fsPqT7n1Dq1lUwa/rmP4hyf7/ILMoZ
DANk2yqsm9N0gzmh+kNt96WQ8HFKvFiDA1Tg+men3sPEVK7Bo43Z/d14uF44g59j7d9vMYt1kmNF
xzzlc+B/BYOy2p3rG0xIbW/sN3IZJNJzi8BFe9He6MgI++Xp6djfmkmw8Bqf05e/X2MW+uKoLfpy
OFk3cbqmJ6HcoFSQB+OwnRgk+pG9QXks9TsQtOvvn2zY32eGynwnymNhDVPM0Uw3tbmqH9ONnqPn
sd7BF/Gw48NuTQGe68V7GVHo+pLr6OCfdqn3AgVm8tJn5wkhiEACmBBQVSHnt7L/qH6Fvjywo03y
Y7hTbQ8TNKq8aCBTmdbnF5woNVERUhceKR7PBwrYMTTTx+7JrlYQaQz5JxRgewgRaOB+909rhkVG
CzkcsSlHCSeo1EewJ85jPl5Y9v2Ul16NVQ1pUFavsMobDWWVO/fHA4iZ4Nhi7yDtdex64xqBN7Ss
ytfGoKlRvWbR42CEmvZqo6OkmC/00Y7UUu2VKY/gdG9GmWrx1eh/F71fo9rfI1GIti8WBloX6PJz
fn6ywVWBAQGZ0xqeGqPFUe4pgssH84YZ0116fao8hWQf3XemCcwGMQXlS+Dfq3Gh3x6SLcLq3Skc
EaMwQrBYJ6Q+aH3UfqUiGbxCAZrhcvH/SDuv5biRLA0/ESLgzS1MeZJFL/IGIVIUvEfB1NPvB27s
TgldK0zs3HW0uoXKROLkMb8B0HGOHUn6UPs3X7sd4IXyN7xKH0Gylj58zG+RD9dfAXsH7buh30iI
LBn+iUnlOgX4or+xQWNln0xPgPbMgB4ZpBovKdtStlllP5T7cOXDu/7V7pPCqV8pFFtkXUk/PgvJ
PVuvwfCa2+V5C4tQFo9ycvDxU4b20bhpukUdt8XG3O3W5VpR6UGneNqOzjlbmetml66zymu/VG2L
BOhd2LnY2WwSdSvutX4ShKefCYW3do3P0UPV4/Qe/pp6ldn6CenV1eBiukZDdMIAVVxZwT49WD+a
XXQ7+bAVL8hGwpimPftTJj08r/qdiakr0gubwqbFg82Hi27J+e5s2dokvVdLKFOJO/1mMNYBXsfn
lXqrxw6ifretM+CxdqNtJ9O92LE2mN206xjs4nf+gRcvr+FWqmwu5vx+5LUEh4KxM25LWxAenAQT
nk93PzyXO8hpjvAmtrYODwSlcRS/0FWs10rihve4bnjjBLXzAqd5RCjNAHi3YR+ws/UJggcB9tmX
7xRedSe48geUhkCyrWO9Ezf8g+BWG8BvmNG2hVMkDm7qwxfWRCgZ8EsLB6NOsiVUrPAaWAF5bknQ
A2eyjNGw43MxFwYqFX711qrll/ElxncmBMV1VziVaGd3qeXpxXZ4lzdxuFN9dyx34z7eOb5Pg+pb
AmtiM+Y3suz1W9mWO44OKGGlBwgVxWCt1lqwabMP9k3/EOBKOP4DVCLELLfGVhE20d2Z07gZwYcc
0wRhp+8GI+4QraMSVb563x3ojdyx/ShzYJuKXgv/3IvIotknERdXpytWwYSg1837DCUUTM50yRGF
vRW7p4bmlDvtCa5N49o/Q79u+EPEz7W1qd2oGEFndt+tRIwNp83CbTge15pg5zdDv7WQGT0Ed/xh
0sFjJyhot0LnhYPTMq5u9jEtHSS35eGQOtqbFO/z4kEA0Brs1Hx7OqOdOai3Xfms0anFuHEon8P+
CRdRa2tCu31XJQ+1mHPnZSlmzz8yuGzDgX/ZwOIWHviR/JtC3WJGIHUb0Vy1/dNQrBi8rJEjxnkB
jJozrLEjZu7ROxxcDdex/om/My5XCRGPcdDpOFncIbn77ut3g39QIy9b1RATmWtCBTjZorkT0n3c
0WNdvNun7OX/riAkcZZkCHrSN0ZGRt3+4GO8nWB64cska4e62mpRCuufl+fEuvhXcjnLJPqo9tNS
IY/GyvFEk3JlfqUr7F3MO932JwlNTtE6WLKXkKY7+W+LnKUOeZmLg6pRDKs3LfYhTowOmu5N4xxm
YgQ+JwYdUjoopC2DUq7kj3+ueZYwNGmbpUVLjWY8yhk0L+T/PyZUnbZDtRTBAyxcF2eAV/cZVwVS
FVNSpLmUqqDUvnY2qcNHbW/WKxHlK6T5A/SSR7cMbjCxJHlnLq4tdq+uVqQXT56tNjHFWEwSsvRw
S9Telcdid9742wjxKWUdPsQblL7vT/slk8Hr8/iL584qw1yMxHyMeW630lHdiDb5Ct1PkKu113nV
VsFhnKHndrHxcPX7uXjurDLErfVUycmEAxg9BMV1TGHI0MVonSBl7sjmFCAWJ0BLr3dWFSaiEAh1
QzfrZDgCwNtdPUEAVhJc8gz3DgsM7/r0sRQrrpeG/1rrvJUlC4WZnKa1gjCGver5CNKWiAKrEIbG
00fXIxOzOhu7imZTDGJHl18C1UuF1zz3cK0+l8cUuqUaHCP9OdG2g4oMabnooHU1S774lbPOl1aN
w8kP+ZVi56ZbVNzgM+CCh400zZi16LbvpWMulgUL596aVYljmkVtkvNK2hVp+a546NfSJtgxTl7r
d80B09ZV9tjvq4Wi4Hp0uVjtLH7LUiBHZ5UvvUVm0bPsYJ/sTFe7kVOn/Kmv4p3lGoeFQuTKWiHM
yRr2LNpEtp3tcIozUVUVg3hvYfWtrZQ75Eub1hb24dPg+rsMLLhxmz33N90BkS+EMpg8kQ6Gbi/Q
QmjuIXsgAYszR+RJ3UsN4QxBvKMCJ9eRgVGhGcR5mTDIMTO1BpkhtznfNqQuUMW9GqnUE9m+GzC8
/xEHm+Dj78u7xhr/Y3mzV3k6I6pphrJ4r0+2wIAE1jJZIQU36ua/GFRZIBwoVkbsLbBfqlw98Eiz
xdrtwf1Teho2KF61w+6XSd1qWKRhXcM7/PEDZ++8MsQiTQpRvK+xHEGN3tYBxAnrTnR1bCuPDMDw
/Sjq28xYgbxH/i99Gn5g8eXQaVcOVuZI6uEUUC4c9K/+XRM/g3KaruloAVFBBHyhThHdp3jf4MSd
Oxb6gQjj/lRc8etEFjS1ORNY5j9ogSGpEN1CBaYb5AW3zEpuzF3zW0Q2V3bjyEvaz/iNmwfMrfwc
ye/cvQlmMTUOftQP8ouxR8ucgmbAPxRR3JvIU8CNYD0d3qm0bU2LLo+GP0GJcvPAUYjRt4+crsEs
GC7/9MO0l0Cxk2atR6teu6mS+1raa/4mX0TxXgn0f2z6LHUp4ipLCoNDP9GJJ+AGWJAbytoVqe1q
SdbmGhryj6fNM5aiDKRC4BWf2zViOpDt2mOEeAfyBfkLfkIS0mjanZh9SvUOmqIhQFs/4l+addtz
fB+jPEF3ND0gCjBok4l0QS2AWoAC0dj1x0PWUlen96K+E07bVFj//Qu6FpT++PWzJCCMwhb5NvbK
f5Z/l8dkJ7+hoFe/qkg8qasaTcCVmtl/f+g/HC/AD/7x0FkGYEliJmGbLt4PuLeJX2Lh6AwKfw53
Y0ZZTt2n2I0XbDjo4kD3Fl+m/i3pbe0hJe17xQg82Z+ezTfLUe6NXWrts3pXn3c6CXq26NypLJ2m
Wdpg6oNo9SY7ZD63wEhPKE1u1PchtpVhl7wiPxkxjx5+nZ6th86wz+WadkIpUaLb4W8DPJHkQlUV
LVt9nPxe1Q2VyFi4i6HwCsDujz2dJRpqL7RGm4wit8ukOpi6vquWdvdq4SUDvgupYUd7zw6DVzD8
ByfltLErjjg2en9/ud/X5yyDv/whcwmF1PfbQFSIyTJmaKl1IyATFwBwCzlXo/Qmpo+F/wgm0T89
mBKikA+R6Jk9w4CA+5h9Sq3PHNjKpFRn4ZOWNvuEgi9o3ZOxUfI1ZJc8/s00v4pQ9EKc9jYYH0v5
rSxfuhgY5yYq7wphh0HaCTRITTk8rNGtr/qtkm86FD7RDOoeTR1b8PGIcENZ3EbGh4InhXSoR2Th
VvIvq1r5dHn23eYbuvI73ks7ODd7DOkdC1C82HpleG+CETh5xQnxzR9t72kxCpQ2OA6Na8WMEFCW
QXnpmIadNkO08N1em33/scuziz3udLENUkVknCWtzq2j/x5/nh4msbbOiW+tNTdxjD44Fbrlak+h
t4w7/mb8zF+0bIoyxtgKA/B55dI3ilj6CTCA6LyFe0t2W2ir86fylGhraxM/iT9hlIG6D11VQLM4
80k1aQk0SK2fPjXxMRB3mvSpnCM76u74wOygL+ws11YyxhH8j8rge0VDR818EqnwA/+3FZHLFs+x
9GzKt9XpPguf5f5VgeVvhTcy/ZeM9pjVreQClRbbP63y7i1Wb+VbvLq9zBPlFdocZryOGQs9o1b7
hFFYBOwLTU4aJNxWLf/NzhBuumaLd02KFBxqwuq2Qo1U2NfRC6LAeELV8qMygH+wwx1e92EF4x6o
dWTHSE9Gj2Lpifxa0+mx6PllxDYNiIFzoq4NK/ZqUELIkOYq6vK29bQRUMf9GKv16Lum9XSiy0if
roHq/lBKd8BU2vAHPkz2iQ7DkGxD9UmTGF76z5JyrwZ7/IoD2lgpToOuuOQlc61QMy5f8OxuqCPQ
mmezE++Rv9+Gx+qhvENa1chws7NVGISTv25+n3/ReAqf/x5FrjFx/nj27IrwB6H29ZHD1a6Sn8kD
uiWgLz9yZGGitb+pveYwIkKpvtIAzZ+X7DCudCEox3WTg41eFc7vsztdxAwqaIfBOOaBJ+8mAx+M
mMvX8YigJTJcsq2/JnfLxtlXmNZ/Pne246E1Kl184rkoH3qIryE5mX98QllAI6//WKoOlCsSR38+
b7bLitQVeVeejWO/C36Ov4XCjvbg4/Ny0zN8wMvwRSHUbX1gwW60V78Kssy7Zo1Yj07f/plhQuKA
hUqcDiGU4pBxseiOJeyrOLbRIA4LqHPiV/Wsggmc3PUgm+4HEkWwcNqrjL49pB/nTno9j4disKN3
6wHHhuDZj+2zaPfjetTccXIBQxxsciQBw6pj/8dIICMvkAB72RgGuMCAq5saZtzreYvQOfCFZN8x
ADECe/g49TcJ9iTUusmZKcBTDahM3SD5J+YfGqHC9DAuyO9i6gDo2vCB1TuuG5rkD5O5gnxMnuGf
UZVm78aeKevKRw+PazUIN/pWvMPM5kN57Z/jT2V1+j0t0TQPQ3Yz6evgUHgr3tUfrKY0dufmEYqE
SqsaYSX02ctVNQ1hWlv+HO+mv3KfPDNkqSbieLCDZa5H63jV3CAv4uo7/70wb6NbZdU/RDlJdrVj
iMGoQ4JiI9rJfRivxOQ4hjsruzEQ1T67uNzrbLDmtv6quiH750qt75oHFPWSB8iE6+SmeM/dprEV
gTA3CV6H+T3+ZpXGJfheQPK12ZTuVfnI7stmLfZecs8U97yJqp9+v00QoC4cmcoQxbgvEHdJ8sk+
V3B6uuO53fek3c2kGPveiD8s7F+L7eRQbVUt5kSYoWyEEV8YCEI7UdoPpZeGbxwiU0VI59Vn6gPO
0WZklK0NT/xMlTeBu0VnWqA5WnXQX+tnI/5s40/hjTZ81e5lYS8UP2m/69p70lEhofoJGkt8qJNb
S61sJX6JAS7VwWOKq8aQGnYI+10OwIeVPJIhVWbYRvi7irVN1a8kNJTFT3JR0dipCKDqjBf2ZzQy
VTvgs0AGDQAxzX8GPx2GEa6p/KzldCsl6BMwX12ZpKvn7KORPUuENYkQN2YPseGKRr1mtnHKbujD
Z7oytfizxzgCEjEUdpq+FIxLVAYeP3TlmZZ9kt3AVuPxUY/nAMe43xTiwwC72lrR4B/w9wY/2uP6
bMh7/gXdbX846F4Kn+O+XpJC+mYG/Hnl/xkvZrmwalZm1jZMVM/SNPMJbsf7Gjkm+bc/2vGvNPJy
a4vj7fTRtnfGSmKntwnAy8GD/WV8JKo9saGwZAoDqlMnD2/azDXutfu2eDmbjzLeK4at3Ui1HRyz
Y3E0N+Y+DbenLdczZ+UtL5zcQ3JceVTAjjx06Gq5CxfPPxt2fy5xlkfHpVDpSk0IPu3EXfIADxbE
SuM8gNtFnPAnB0B/WGLHLN03c5UAI9EEuWum+0Z+MXdEthDYMqK2d/FH86N7mc683b1LJ0ZJ9bCQ
Sl4RvfhjxXM2vJinUa3Vo3FUdVfzd0n9wqJBMdL0d8raHpSfiXFEC4wIoGBYBcIYkTuKjPDNxz0z
SX5hCjCh5FA/c0yITS5cR03ZMxYpTvaZwzBBjErTY4SWvxvpNql3cYlSV6HfLA3er6Qsf65l1hAC
GpvlZsFGjvfJi/ZJsOMLrDzkr4Nui9USfp80K4qVis2Mzwe/dHqmC/MvH8icJa+pNF2TomIv182k
E4aSofY4PME6QLDK+cRq9+xgemieDxFf9sKbvIIN/XP1s8aHMshdXsetcZTu4s4ufyU7QhcEi5ND
vF7Ji7OLKQ3622pnaVKmGpYAzsU4Quoqt63CpfNO2Iei3nlx9Ws4PSDczwtw/WahhXAlP/xzqbNM
aRhGszBDMpfk98l0cs1DIRrJpWTYWuq27I7+L/8Rs/TM4dKogmOvACq80TqvW+zxXd2E/wEdydYc
zziqbVRpEZtQB24T3DDQiG5UBwW9odjEpxUnUHlJfNyx0QP7/72Bi4fP3njVWkYuKOB9UDnu8Low
9zUmV7ivU9HYcrUJtRXmFQGTYy+ELeAsBMultc8OgJWcUQzoWTte9/jbrc2fE5ZTY0gM1g6CAyKD
NgKti0LpS8+dvX1DrAytCVj2JJSO+AkcZA/txcwZBTzn8bbAUAJVolO+1MOf/uJ/nPiL/Z4lzKFQ
1uG55QLsnbjdmeINJjMVlAgebeSulePYLKUbbXLOMfC7XNrvq+Hl4vGz+xexsV5HO3N6fE+FgH2x
3qwM9PeU20/pvJGcVPT014yav1ha+dSp/tvKZ/ei2omiIdedcRS5JQCVPIleBX5300grWT6AUBlv
/g0k4V8XDKJvDnE0yjCyChB9Sv8aFm+Gf2dKm9SN2vew2IzK8Uzu7CbWRyDfAikcf2H+4S+t/GpG
8D+bzm+YtVqss6HXslHygVOWQyCe5Kgd2kgd/PaanYDGbrnLw7G/HjUeOztqQSMh/oH2ybGoV0W6
Gz1AWuTrFCmUGXTtMTNaKyYtHrXYGvEyS/SffU8i7MWyZ2ctzYzU6ozcOMrSrpduWvx/gk2u2XG8
jU8HUEkS5YVXnVb/SUxh3bOD1rX1aEkx6xaM9YlDXp7puyHoNv5AhkNDO2Co9hOxPB2WRJcXdnwu
UG+k/WhIEh+3us5o5XbBXncMa0VNoomOhYEr+fZtla/a6jk/7wK3M7yFtS8cte8L/gJHqrdJfG7V
Yqr/T+0B5yEwc5OUQmq5HY2og2w3ojvuLWH7Hz54ljdVbZ61+nhi6eK6EW/kYpKBBVZnrsZ23eHV
vTkXmAYhoKcsjmv+GswV8bspcrFoSai605jwbNF8nNoE2F6cD4WjoBIGHmgL3dYW0ltAVItX90J0
+R6OXDxZVs9VqJzYbqK5sPPRPaPw1ynLefIQbyYFK2A9tdOWB0xJl4L50rqnP794el1YlSgF5Ir9
BJAnjHqqPlXzOGKpHgBdm+4eFNm1PLoLb3vpoE9/fvHk7twKzZh+H7NE3NbbnG6NXYQ7hI3aNSa9
Xh95Mu86TG4XM+SFsPKdwV882/L7YqIJG8co3vrpDr624MjS3mA6ioI7Ph3HdD0utjKX9noWzAaz
QYatZ69bt2x3RfsRGCtQobhnAp5yhPzYnu+MYo0kRIK119J+L33Ws5Cm5C3KFyVp0qTmPka0waTX
dpMho4oyIChdILMradHwdlrT/3ljK+JcjNPoT0LkNwRwdS2e70zlyUy2EUAL8G+rU8fg40UZ78QV
7sgJMU1zKxB8QJMX/SsWTtv3KOPijWej3mhN9r16HHea88ZE+BDXYy/QnTB2spbOHGzw3PLkEpAf
rnsLx/3ay1dEIFaaLEuaOBc4KsWoi8ec444Gn7n1/UfViQMcLbH7qcS93+8HT21x2z1Y2+Vvbenh
s8iaJ9FJLDRwxMQYmotO/z5V92mLEiuycr5NC/0dsOESOfJqJXy56Cmfu9h1jlwz+CIYfHPwIvFG
7E4O759GXkpfYTW0x0b9rLVVXO4LkC/dvk7WPkjJpSB37eVf/ozp07j4GYLQZZWmh9RpwET8VVF8
Sau6eWrOuxaAZpjYBwyt6uxRcYLwXaL9uBhwrn18l79gFmYDHS8P05zyiWZ3pqm9ofVJE8ct/B04
ZUeUnRYA52KufkUOwRAvnzsLso0sR2N+JnWFE9IityhgOnV2wWwgx3n6al+RFKszpHHovE7sTbur
SKea2Fn2Mlk6grNMsvJT4dyOgXFE7hE8joNx8GldJUgxVW6vONF/B3ugvf/x3s/C7jmMC7Fppr3X
t12wPruwdM/lN0c48zeZQt0Qjg4dzMVG0LVy5XL3ZyE3VVrp1J1ZcwkHZa3CwUf4QZe/VZFMma9O
lJyl/su3tMY84l48dK401J18WU9EQz+egXrX2wo4J8MI61auP1vzIwxACQPTBgWUq9DQk3e1vM3G
ZznatP1RLVenOrSrTrFLBhyRceTLQfMQwDTGRMWx3Ih4kBXuaSWsM7ICBevgEOM514TaUj83xfsp
Lx0t3FrpS9LeaAGiSgOc9DfJ2Fe54KXY9ehyaEfIwqLFwOgu5BuU0EPwFmPPwubPRY8kLeras/ad
V/VefsS9RHMzBtPWveSMIWDWcTHOLD1yFmalIMpCvYynZEp0pORg+NANBW+A+xT+HLykpm1cVI8L
N8u1ZObyhU+/6iK6GXk0tlrLU1s3xuEB+TkEe7Qpe8zWuv6AjxQWZUuYnaXIMlcrCvuhSgKdi/00
gppYi8mm8m/jcC2gAI0ViukZsYNuREQbAs+0dpeCcm2g9e5GdcNc5D/e+1mExY1RayLJmq64Et/Y
Ne6eNZpv62xK3kdzI32Nmz5bKlkWotpcxSiTg7RtcvberD/UXZZtuuzpvE/II14RiK7va3QQZFxZ
/w23poUrRZsFVPOkRLXUcbei9Ad9ZvziQqfRhce8vGqw5ipEe3j7+1G7guj94zqZy/pEQiyo7UBA
G++5TURETGguT7wvgfpEchhSWl7CfjMuxbZ2lTxqv2lAToLBkoNq5o2vQ9/5+2+62oS9PP6zINtV
qVSdcXM55s0POXotld+p9hUZtwx984ckPqIEoeGM+9b2z0INGa2+69C3onbPu4XTcAWM8sf2zCV/
RsUQENJiUAGYU7gRwGqlTutGAqCTE16U8pYTyTgXTBHMrR8jv8sUX87pzVl5lqynANUv+Ey08zCk
cgMkgaoDbJBhF/lvpf5aIOtfQ31b7J9eK0AvNvAf8NxQtSxxKoaGZBWGYMUw2b5RrG1Ze5kGE2UF
IqkujjB4xVsj250t7wQMwl14jQtf0lwxKPbTPikjcrRidBo6LN7JdCHBhSEGhIhZeSra0Hg0e5Sm
3WZxD5aePo+hUZdZvszB7h3hLv6l/0zdzPTEtwauOqf5/NygAhuvF+kAS8+dZaZVYEinzKKX2oB7
p/gHPiuCGwDyVZ+3g2flkHWx/oNptLjhC/FDn37axbVxrtLUH6YWV+8g2MOjp9kaWgB2PnrNltwg
WQVuvdhoWbgj5xIuoSRorRBSiE2YMebH3I/SQ42OdAsJ13KT14VztbTMWZjs2jYWtZEM2LeOfYvc
zr5WPGWCfzi6v+JrE4p9YcHOpFfuLd1K31XdX5IxfZ57Zkmmp2E/rXbSezuMIjJHUHomjEeAkzwC
6ifml4yVlY0KzQ0YA9JgUN6UzRnk8ml4CryAETtx/ZQ6UrMqxn3gpNEuWCUf4ANO8UOQ3p36Fy1A
OALsgvBvEMuXXtkswjZlV537mN5Y4cPCYrI0IfF12ggMVvdokA+b0Fs8nlejkiRbkiRZmqLOO7Cn
ZlCaPOd4NkxvVUyA8/qmQVoeoyWCqLCp5bu+f420T4xuwgzSIE3oYBUupdPXS9h//Y55P7YNfb00
EvIcH5gjRhC49MIQwXApdKvWDfM93pTqbxHc+fe0p1nsk10NERc/YNb5j+UiawTJ1I/Vd2CU4I67
ZzKbr/+Ni5A/BRqExMXFt3A1t7x4+CyjNX1Tb8qR8zvNeoA1Ne+TeGcNaYjTCXl2vfC1Li12Fofr
tGzLZhqdVzWqkLm/nqS+KNWASGIVhm4ZXCVwW9FiOJTFpUfPQrEc4b9o9gxz9XEbFnexCgmukwnH
rq8VttGtGyfF2wkQVf1aQ+moq10FuuAmWee/ce7t7RNqyyKk2BDz1lPgY331PmQ/ovTTRLObkyus
+/TDjPfR8CYqq2LwfPQka1ya4vZx7G46iFDp7bncQkWvIIUFToeHCxyGYKK/j4ZnWU9F+ln7K7k8
jMkaeeoQ1JC2zYJtobnn0B6/YvDybxYOpaQYtLAS5GW11jZKBCWVtQaL1U7C3YiGJSTDY2UCZE0+
u+420W8jPGT3kUbrWeN/7HT+x2glnAZXqGvbwm61Gt6SzvXVFe/kEN0LIGKp3LP3HGfUtnGam+q5
PoMoc2RAKuv4rro3AwSMtMfJImZaw9p0hVe/cqTC1gVPr+3csq0AcJGbHrUNAncvE/En2Sj7YCft
+3IVto6/VfOVdqOts4N5MFMsVw5KvRLeDeZ8B+GmkG32uTqvwu4BsTRROySBO6DHmXrteW22+xF3
NDTSLfVR9t/CYFup+p1O88+Kfg39poneinbfMceyyp8puxJXcHQA3iURqG1B3ZzF5CkKDnkU2Zna
7gJp8BCuhGaCnCAIVCHXD3nG5obkuxBy63OyCXrBGRCU6BQmo64ISJguIzK7/dKcaCE+fsu6Xlzf
vVqHwbki1xTFdUK2ne542bkryyt1sgArUpKlbYUMqczNOpYbRJAXyZvXmrvKRXSYdZespsX5VCM6
mM/VT8lFDRBmlsoewpnIV6Xh9iHWNOPGeqpBFtLrYILm/D1iXLHRIOe++A2z+73qIvSMDEU/JkgK
YwgCxYY5fAljBEu4blWWHqYQCLUXewVGZ/gF5kY+TJqX2hv4MfakAoyHrFa6W9S0v9p2vPhps8tf
qsJe7M68oipbJxpUAAztgeq5p5PL7fnZQJjG35hJveWVAw2JckkQ83q9dvELZje32PVnhlrEtNDY
niV3GFfoXAM2734165pS8V7PHo3UCTYwt85owdhAkyK43NW+Px+Z/tBLwHD0RcdRst+a5VK0X7hd
5sOBtumqMlV4d72DPCTa22t9i3C7bOMUCWlgKRu7inC7OCvzIUBuiv1JlMk9M/lJVd5UR0QbF94H
9ZiKGKb6VckvpeBhOEoFv86ip7+f1avI6svnz27TUxGV8pCQi6rjRo03RrBGUaVwxs47QUozn5NJ
EAbphEbyFp58NQv+10GQZ/eqIpvZ0E594DI6IHGMT0/mUeAghoPUJOYtTjPpTsAsWGzDLT15dq3y
zDjTJEYPoUDgvJVWJ2lryF6Hradx3xtbRIkwf/IPZ+FhMXuZjvc/su+LVU9X/mWMTHPF7DSyCWGD
e5fpDtC6XeFB2pvuxKk5v8TQ229DpDrk1/F18fEL3//cyEsaBUUPVJYOOlc5DGCoffTWvMEuo+0k
XijpK6R0XBMyo7vwvheSme/AcLHyNIHn70ek7B2VdBYgVU1hr9ifrSfJO7j8I8UWPSljtfDcq6XC
xY7PQl4yWk2S5fq0ZOFTd8rHwENN5/2MVIPxhSXtw9+f912k/u0NzwJcrkuGVbPNR3EHrjvODoCQ
U57pBvI6AqMzGgXti68s3JSyY+lrjNHw25YwVnN7/bVECRkI5lu9F3Ny6BX6RBhY/QzQ5f/FJuE7
PBo2jD6f6WToZsmzhDittcnTA5mSyezCM575djM62QYfU+tV1nturOC6Dm+R+BBm8GcHFGZCsJ7w
b/qtINR2ul4Svb7Cn/zjDpwjdwU9rCpjytLjg76zWpYx2cE+TdCBM3zo33H/gNjLUvT+J9nvz6fO
CpM6jkrTl3iqvC630HwnWkIH4UCfPHCX0Hbfsfkvb/qbIXlxoge9yjpVJ4KJQLmDm0l6VrqJ4O7V
W2U13lKQvoU4PAjHTjiK0SFOHzV8HHq7niaKi9/XQlSbQ2wLswwlP6PbPGH/dMTdk2/ahjZ4ug1t
a0C/seT4L3VPFndhFk37sTgHikmXTFZXZfwemrxhgQiePMvdg6rsoVCbh7haA2IvVM/A1buEgZ5X
L8PpQwz3Q3en/xvRZiEP/GYnX7ybVD2rkunzq+rUwVcBGeoEM2RIZw6qWCYZOO07xTlhOTHJ01Cp
QqPtnaVm2lK28834vfgZQqTntV+oU/Apfv431webrse8X0HtGfunUE7t3vDMYIfqWGqHmzgFAR64
wsnrDbx+tgUcNqA/Z2xkt38PVEtthG+v7IvfFoBSNYyAj6V1UcHALQ/xBcyay0P9MSq2ane/JUdg
+Fru4HtYrvJr4fkLgVmZBeayjxLBPH1fCG19rzvjRPCJHGQf9OJuctOCObr0Qq5YS/wZIWbRuc2C
VtZOjCJR0UGlwTWghTKDG7It1y9CEAjLnukngKJbik0LmeXcvErym9YqOpYbb+vMOa3PrwKC920K
nTxzIcwsBcMrBPw/ljqHdwQ17o1twNmr4B9oNsxehuxisO1NL9VviuGe0hymF1Wj6p6ltYTqBtU3
PSuLgWrknopjQuYnu21EMqZ8+YEt/YLcAtO7hvF9U6I2VU0qUn8/FsbCl6vOMtJzc6py/QztApXO
bfwWboVfPRHNgDCnoMeFypsUrBlYkyA6LW45UHuhz6yVl1zdlZ6294u10m4g7bvDKjOnif4z+C13
otW8NIfAAQqur6x0B4/I2ImwNnBvTGzfzTd56AT3E1FY/mwRRYth1xc/ICdRfqtfcbhv3vWflfPt
I1VSoBv4hL6aodfcQe6pHebI1uneaMeFRPmKmMef73GWKBeCT88Rp55jeqDro1u3o6f/JI4NTv4B
4hb1ms5Of+u8utMxWwVI/0E6pG+rcbKCz3TZ2Hchifz2MLsIHEphCec85GDlXO7Vy6QHFWmvNB9d
LY/sYptJ9B3lfIO+/7JLy1Wu1UXF8k3buXh6niRCYU3bgXQLMV3DaP2u20TbgBK7Wmfv8a8OjjTS
FvQeVjnyaL3N20cZrJvscdXeOZF/FHb5Jn5BNUPZ/+RKv88/sao34GAlEEqbtSbtWqQANwYOZVXn
lKktrElXvvKmsJMPZNBSTNnsTnF0DIMgaEsLH8EVv9o/3/n0Ci4WqdZFmUg9i2xdwQQfcnroAjI8
d6oS4ocB2jEy7rWNa+3U/ERoDtM9OHPTaFe0rbfUGWj4hUv6pQsRW501NpI6FHCq4dOctKLRaGmc
hObrZOtMDAvQdltKauSrQRMFKommu25qcwxs2I6hWAkEzcZjnC/Jta0zMO2S98EVs1e194o1LX91
H0YIsqzS/DMwgc/8jur78UxYjagfU/vvAer6dPfiN80SHt+K1DI5kfY18KcGt0EuCwwlTl5ndWN5
VO34zfc/Ae4ZCG+eNkBKZKxUaCvmCzf49w35jwT04pfMikmtHzQ5kRkEpEB54teOYXt8hgDYpHYH
irIqGlutXm7UsoHzOjh1ETsdlg0wbLfImee7nE7Yqg7uNeHRNEIHs1oLWWjFwAfCswy05MnjxupJ
RFR1eA3Ku7OnQr2FFvz/xMNdLGV24E18hspBBxojGXh7vJYpFYzL9E/PHRoR9QmL6Vj8NugyznfZ
yS7XVfUahdLSy72aRV/8jtkRH+SzEjZg/I9KhK2tF21gCpNLb1HBwPsXIMEkWA2SxP37obqOXbl4
7iwZkq20qER4Bdx6HR6Mh1o8Mm1C7+5mxL0dASQsgqMV8qmVZnrcdjr6nLffdkXxwhZcjz0XP2WW
IglNVvVqTAGrvotO+XTaSStaYe12RCUJ8jGE1dSNf5tbiNDBjX48ISCUevVNjRHURwqjuFz4Qddz
tn/9oHlPLoiswZRTQMqdfPDXcmOLyr7AOfJWln8NpiO6yaocd5p6mzp+fLPwYq6WlBcPn5WUpaq2
fmJRSGCiU6/85gANgI8+WFkQ5l3YNkBJpN0wCat0+TqXtsAWcULhhlhk3MhLr+Y7XF5cC6KRn2Is
AvT/Iu26duNmzvYVEWAvp+zcrlX3CSHJMnvvvPr/mU3+aDPRt2PYQBAkNuBZkjPvvOUpp26DTCzl
T+lJdKStKG5T3ayBW4QeY6tteuRlFaD7pPU+92YkQhADUnbbRtwa0B2fpyehV111dATN7J/D0Qek
odmrMhhxJmAz8zsRHVAOMURL5ECC7lL4BOrgHNqQCubB2+5iX0CGweuOkB6XGGy6oIYUMuQGFg8+
M5Ddqo/ZHdkfkCM4QgErk1y1edR64qfW6hseONPB7mSzvl/eUKOfBm9YTWNb38Pq7AgNPkX1pv3w
CH56BIq0bs4gvAO0d1JBeYCi2ePzMPgyDMk0D4MtaJZlD9oPZQFL19Is8ag9ZgJsqC1Mrt0mwG/d
D8H4o04/I3DsM9ju+FIFrVYTvA3Y3ugC0W0FmKL+AR8mNX8o81MCp4UFTyQ5qq9BZUk3oXJao7sC
IrnXQH8qx9s6QjO34iy+CjBokYu7RHJEw20nJIQqYWiY5fSQ4eWBqKFaJEtQ9pMOgWgbiFIB3JHG
TIbDCDPWyx9irmO8RvKR709NZ0mSuQou+PSlaqmr3X9Cj01BhbIPEzPuzP48w5T+Pv2RZ076KR/g
piPuCbIHgrigPIFIm5nQ8ENBBzm9JxFKFM9EAupzeRemAAq3wmdTw9i92+Iy5XZQCsAwu0iBPTer
0ix0M4dZk+Q35K9vH6fvi86r40Qls0Or6uUUY4Zeh5vBQRKJkSas7ogDo2rrsyuo2z4D/IMgUYE5
YDfcGQH+4udzdYQaba6lwQC0qJ4hf8P3OwFjeiihCamV5vBnMjzIvhEZX1Y9xgrxtHhKLlVjr5QI
8dA+hxyT6PHFpuQPwP4TWSoUGSL2squ0Hypce608d6RhJ/6O9ya5w26kDXQTeNGGYi266DKn06Zt
OWwUFEc2TMAuc7q5tsBlg+f8SuZ09Yw5Xcginhisz0Dds8XKjRkHn4aT+tj2XgLdvc4cj+PyM+t/
SAqGchAUgFq+qZ9af/WiGIhRN1VN5S6qzOW1dxYE2RaixNiugynsxV32ATMJHQX1eQlIZ1F/hCF2
4hZl0Eom9LcFp3mf3qt7A1FcO0LL+zBN2F0kMSu2LWxo0wY3Cfm/+MOduFjbe2kTobJ6gw3aXXRC
LgCtqIT8Jd+avwp0RGq73v2E2zlqAQDBCN/xNxKjb9vmVweGSgxw+6yGBIFjYCoxrUMny0fRS3ww
V2BuLNKvKCHmbTIbJeSWv7VJqCwgHRS9XnJk3qG8lTf4PADYaJVdA1q5XWAfUTnDiw6JPuExahyE
lO6dOadh/AS6h1xyUc6PHBDfgwpB+GPaBautQfoRyBayUw0HrOaiDfjBmzg0jLKe9G3IJ/q7mCVR
KUCS5eMgV5jRtbbg5pKdd35LoBiJk0ADWQOpXwdDBmxrtFjRVP/r9yD+dzGolit6R81lJjlDMg8r
18cI0cHtdR+GLWhfAd9gyzmY9TDrNWDeyXoDjE0oUVG7DY1OqlUAe5d2h8Cd1q+wDsycSnQj2eZ1
uBm8ro6RYDMakc+E05J//cZWvNguX4XsdlL4GjMr9ZRjHhJE8KokIxK7bV2MRrABM5e1pMYIkXT7
uEhyPis5pJwqSCrVse2CdPQkhKLZlQd3QGkC/eeqgPlCvgk1W4VoLHR/IjcRMVDZVJlfBwOaqLN4
DiO3D49x50tuKjky4CQa8FrQzXriuGOkmSijFwJy1A6jJeuPyWiVsy2WdyH3KjWPHTKW3G0rDwpn
uXj3OkWeZHHoWxgu/tOq9+sKOmaE6tithaADcQdNItHrorPR72DeVzT7RQ/05g4KfhU2aG1B6p51
s30/RP6KUXSXexa0XkyjC4ASZs7EVkUheXEJmSN8IFhH/c48kZGY0+3rVCvlxjAu1EXp5QKw4M3h
Y7Xgg+BNrK7k9/Osq0ekwvCUaEPDkdXW9ZQ0h3Tww2UjRptKewKXAvmsHrSQk4h/cfNGY03TvkeU
XK1OBeOiW9tBKhT1VItPLf8kDi6fPCv3IP+HK7AanoxSBOWh4czWpJy5BKgip6keedWPq5+ACGno
Fjmr00i26OfW0p9uR8jvCT5fv4/ubQOEn4GRg0vKWFpTElGtLid+8SFoCcvh8cJrgnObzqEJt024
oODgdbNVbdHYN/xJFj/1aj9wUJUfT41qQ49s5J8TbdsTXqD4mIN6ClkscFY2UfuiTbBSAJEAbpUt
8X6AxK8l1HchhE8lr6k3q3pQu7sO/niH1iNtGTPj4E6wq8afLUzZZVaB+A87Q1UVeCvxqq7Tt0MV
c2In4duskQNPR6jwm9km1t0eN/SMo0x80yY2fe/bNrn4tSx1KfR1qKJJSDZktZ9QI8A/AgNlG6bz
ZgdJfk9/EJQXoTzhWlgdJUIqzTwT398KXz+BvhUgKJyvkFdFzwIUzsnp0fd1+uE0Egs1yepgugKf
Ceh0sbXKv78SvpYm6eXVlRAOQywJPZ4eLn2yN+6gCRhZidflaOHytvHE7jv/Qxfia0mq2Ra2c5pz
owBkkGJC5duaEhBNsGcxJLMqw0x1OwU1HOGV1Rti7jCqN9YQ1LFS4nSF7U7mnqHS70Y/gOlb/LI6
GZ6KfMBTUjYLg7XF6Bydbzte0/CSwUDA0XV4SFMh9SqyQ+/PFte6a7YhVIR2DmoP1CpjezusMF85
FXSzSg7XOMeDD1D5IIbCgpkSlDzUBa2yIDm3BWzjbxSJrJ1Nxds1lvt/kZN7u1BgNDVAaoL0K7QF
bdPtosBFB6MozCvdmsViY31tg5J24bQmKvkB1RlGXY4Bc27A4MLZmwAjtTgvhLKYC150aFi3X7bG
eGaDimP8NCaJGPJQsccAtnMLjN9a0PJXW2w/w3k/pZ9Cfiy7V1VDV6Z4moXnxkqJ2t4xD8mgzRhg
goJWB6COc34nLOUObamlPte1X2GobXOLvcyQfVI/BgBZVNPIMXmRwMHSoYAI/gMMvTpbLLCf0OFM
sldgqmcMO2afU/FTFohvww0SCoLzp5zvp9qXa5uDk1B3QWrhX8Ll1z9B5MyEXc97mTk5BDhHA9+J
szE9v/2yvoftfUVfg4q+WhJFvDpcSDIdd8oL7BEByGVMYwwrgzAlwARvxH6mgL0c40Mx16bCbsoL
IV8s6EjqC9Tin6XkTYoOaDrqEL7E/FxTQ2C0HUO4A8NVAy47OTbZC+P5vy/f/xMML+X9VfyNukST
uBknE3MXgpFucOtgn0KbGlMp1VwdWCj+fQw2qBgcNcsSj8RPsIA/Ee66tEZIiHEyAS8uApi4o1/h
dZA4Zr1z1uGgQrCkI/bLCr63JiOzfhlDj5+t1M0xgsZEasGYMEJBNASt1cjBPASM100+6f9WQF+v
m4rEqL+ipRzw3IbkJKUDT8sYfE4XEqCwGO8d7DQ7BbSK8dSXsu7WslT8jTLIW8cyrrw8SH8OPMAo
qDfL4kGA0jyqiRKalCUMDzA6FTGQhrg/Z33og5ljeK7aBOq1gHxb75LoRw6aOWzRtI3U7JoEc0pm
e00gR+7Wj6VittLmgraO6CgB2niCnQsZjHJPs4WQsQ1TNt6K/Hv/vJ5BS3CVPB+q+Uy6E/qh7oLE
z8Zdmx1HxQvLXQELu+GNW3BPJstWKjEIHyTfL8S3hQnhJXvv1g+hAncZjyUP9gehA3k6fG1caQTd
AVqxII+lIPYXHLzhxPJCnmPDK29HAoOnIuEoiVUnzFjdEExoAj2QnAh6x8WL8Cs0K7uHYQJ7Wsha
lAqBq26kaReiI9IPsNyDBDVmEugg6yWO42phIABCf8wc0jHyEePianIV9US5+DcBrIdlCroPml1D
7Ax0IMQgTvST9QDwbo8e9m/kJOLtGGBcyEJXi1cKRnKrghgwgwDa7EMRlnpou4THFZ1bP4TUXuYN
1S4OAYcZ2iCH0SB3mpJz1D3IsRcqYPqCYcxsTt2OjKiAsDuvflanKUopkORUMbl7+JyMPwHCwC0I
rvlH/7YEvRcx2zP/0HD4/3ho8FQ8zAawg6sUNVcOV1AXaA7IZ/gq8gGzCEYo3vFs5PT3HaGvJalY
KBht2Y6E092jCShB/duFFPcqe8ZolhAHwsaTPGI5Vyf3kdsxrWNZh5yKbqI4GZCIAqs/lZ0ehnMt
gcsBOV5tQIVelsMQo+IC155ItlRokHUHxhXEOHI06RC8Hqk1BoB+gHqQwev0alcQrNAueo8Ax7l8
kzsAHi3S3919wIH89wZTaq0SlAWQ9bpz1M0C4WMXAiA6aHDQLDKbAbZoOZgjNuN5GeH9ct1c7esh
7ZI0ES5aHbHhTWkwJEHCwX0FvBSpN40zlIDDTZPtRNJc6wAaA0sC6GrGz2AcLxoAAyZToeo1bjWh
sYlbAzRqYM5rC7rLwxAB+XNUogrKdXawY70AsiGuXsCYQMRDGlD9hTUeeK9WT1z3MgznSof8X7Vu
4HRryF42PCThfmoeovA4DRsVovgzhsXO7dcg3r7cjUtkvvoxYsKVa0MoVVF6Xwh3bXjkn9I+6FZH
smvjroRvkv5kIBAA0tL1mzXeC2+9ZlWdNw0HYHuzDKUjIz1iXQeXRP3qR8W6pg0dfzkSWucobgll
QAzSNJMMZwyo2TgwBQNwhbUnWEeRin7VZHBTFiH6JaiBYSBlQd0EbUBQYe0Jhx8tp8wmJeLfPi8V
AsWw08e2JFoSwDQRT60Ec9PyfXpVURBCTgP2D+/wpl1Zz8u4+S6ArKv3XLRq0oMJC7I3WlwB6Oq4
6Tmwb6sOzirw7YkdjNmZb5lx8mjUSVmMCjpMCAAGNHJiG7UtQKdWLFrLZCWQvTytTg9dPBcSM6wX
zfjAF8j91QOrBh/nWoUheQGfeN2bMfVyVUuA97TV6V4VNOPGyH4DbsfIoY3LMbxaODGathUzHLPO
SR8iXyCixWf0lG1IbP7pXOc/V+ol47laDYGtzKMU+2leT4sjQX1OxExthR0RIHO7GLZHTo86nhVM
WNkDDQEYmhyKMUSGKclN+OpagEWnbrJPoG5iGZ7uZm7GM/bw9yDe/zQMDHr4P3ZTMsAi4F/QSeA5
Pek9QWdnB92CCKJEB2PeweQD3UsYV4znFNlrDvnHN3T6V9kWWHcqI5ugEQDhrEjdUoErAmg4tJK4
vQTspCX4ggC9+rgD1G11MhiA2pHhMqdFrN1Nha+O70pJnS4362WcyZmSX2TO1O8xxHyBpr9scoHS
/hF49eoLUNFL4vVeVjgcqlL1JR2j5NJW5MBw8gKW8xBcA7cKttKMi+sy+bhRnInklr3a45HEZTMH
1VycqBqX1h2soNE3WLTdCOT5ZNbzBhrwsiflbgfHER+YKX18kGB/ZNYDMCDo5GxVBHYnO6ARB5WB
DATynQZpI2Q+ntzCJyxI0jMsjwxpm3sjk0/NiIL0DH7ijVXnqsvHEsutYEPrYkATlrME0PFXn7eB
oFgwlrdvX/isM0rP3IVR5Od5QllJHH9acIP52Rut5QXH4w3wDviLsCApjL6aQdO58mYYa6FCOMJr
VxZ3BRHVyjaQ2wXkZLD7J0m3wI6AP3bApGUzjsSlEXO1S4qpWY0FetqnNbdQz5iYg4ELo9p9TADo
P4mMyMqY2Qlkv9/YmfRUvZjiLktlxPo23XGgVjuKAmulwnA0eIOnDvQM+jUARLB00FOtc6e0Sn1X
MNN71qOTDXj16EKnGoqgIs2MAewB1HX8SQiRPpgcsQVTvlcM+WL29Iy1KlW1puUUSu2CYDC76DsD
uIiaFVaoiDx3qZ+gp4h8mutYm5q1KhX5xFZUon65DFRabDC3I6PyyIHEQwruM8yWO8HU/1T08Sv0
0Uwrocgh19LjMEGf/Q5SSlZ5jO3hlVBg1335ycQOsYIGFfQypSjitULRQiRaqjM4r2DoONBIB1Th
NUKzknsNnYKZNjHyRHoKPdSckVZE6xDycxgxTNhGigFWStldeF2wCcKo6I+0yaWvlytT9SncBqum
bJCdRoAHp4EUOzxGkRg/wIHWk8otBqFIakAH8Erm2oymBM2Vko0hAY0eFUjbBsrgE56UCJYLmFGp
q5ZvnAFVHLV+hf8HmsMCsy3N2M8y+SBXZzfh+znXW4QteQQOyq8qWFz4oIM0Fy75mvscIL6e9BuG
D4wdRlOQihBWuo2MHT1k97jMi8jloPVnr8kDstXqGJpoefEJ+B+5xfbRZS1OhaxRW1o+0i/DH8Bd
iJmN+AmfDYtbofnkwJmeZG8Q92Q2A8hWokO2rMkyD9FIRdXoFmCi8Wm7EtFgtYZAhuTHNhQ1obNo
g7Pvsk7xtw3H69WoGDlDDv3/FZoVwySwMwloaYiSCR/Z4o/QPkpBsAb9rJhMJIxPxexW5YNSAH7u
hsU+AtOdkUUL3+33659EBVCjNfplUSdSn4SeANe7jewM+zDgrNDX7rIH6AJBU5OgQxiG4d/W+tcr
U9mjuCpaXYT45rmMUXQJ8J+Pth+Q7ei2hhE+t6m6IF911h/RdK9XpoLpBLaRsWZIS9BiaO6IZEMM
Ppszwi63hnLAVjfj3BfNCsgTD4z+0v2DTOxqfbrxN0wrF4s65hxQkDUOmQ8JqNhuYxcwYc0LKxNt
oGrHzP++O2PXq1JRdRojTYzmWT2JiilVphJi0Fft820KoiPsRVZTe6sJ8pX1nb+7Q67XFf87pDVx
LXJijek7rB1hwgzTxxSku+mjBaELOGUbwHzG+/0uiF6vSAVRgU8NvhIQREFXXS2ODJIjhwf/ubCJ
CgoRcYPwDLOl9m2Gfb0u+V1XwTvt2zCeY6AqZVi2BmKxIfb2aRnI8hnj2xwSAg4sWZnytKzHpYLn
vIqwOuQv26l461QX8yKAuyz5oQgm5TLJVLktU/aatSoVy/KpjdSlx/G9qM1PUITADRl3OLzwHQsB
4W4xvPwzssH1O6bilbbkhspn2MUoInz+UZ9BmESH0CfDkXEFgB2IoZVZszGi5CXzv/qyct8M6ZCi
Y67Ud9CMS4AfUa229erhAPJW/FDyANAruqW6QO7oYKWs70b4Jy2G60enwlYTh8ivFe7SuJ7dDADZ
BrfFNDoGRpLd4AE4JF0klVSNPa5nnGK6dxcN6gBGKGZlJAGVRrMDUMQuF2BpgfEHYYD3BzMsWfpn
jJhFt+36WKpWiYhrEdxMyMPlzCwecTWVgCsJVrnicZXJ/41xKGthOmileteCGUYWVheH3NTxS+JU
o9M7bQcLiXAL9pGr/lHFfPWN6QaeGE1CFi0k9SWeW1h4xlFSzMbq0Mawh8zNeah16XDzQJnz16eL
7uNxoNMYJXpJp0kDEgmaAIidOprSmMrprS84+laExeHfr0uFMAWguEohjYKLu9vkjCGkM+DZKkLi
ELpCBgbgdpYxZfRZEZvu2g15WM8tXNRPHe6E2SairXltK8BJAfXr9AQEAsCUxbifWJuLimHFMrbZ
LOBGlDHMtdfIg5gPYJ75PpIgol3ygQyuP4Dl3W8IArPOMZV11QTYkMa4GydLzDb8CqZUQmyKa9kr
12OTOB35wHrhM56ZEUHprl2Mxki4yBA4Vcyo9KrexcxNN89nRQyg0WWtsBkgw1YFBYbG9FVjPDTd
csu7Ig5nAM6REIReCfyyM/qdZMImAPav+MgLtB+YX5nxxHS/LZwMUag1vOnW5mFklpyzCiLA8DCG
mTIELwf5Y1a3OlJQwj7IDHfotpLqMF47uYVv1Dd0B86Qc31dSQBVTAXKmpvxJJggsnLA1yco7kCx
gugIQTEoJWuXMxIEugNn1PWYajpCqDC76epqChR1O+A4rIYjzk9Q/0bnDzlC0FQ246m/a8RdRVG6
EdcbhlKEMQ5YqB2K7N4INxO0PLdt6cbLU5oe1fycGcdhPZX5PVzW663ab4XxNdIfGD+E9Q6ouLb0
sdIkQHig0mhjGPph00NdxWmhGiPYhHDXZRbfoMhgrMva8FRy1kZxnEotrhFlAKqPOKoLyAiHV6U1
SVu+fGRWF6wVqZi2wGck7Dk8aan5oNsDPJROroi+K9x2HI4onAMuz5RNJsjdW9ubimY42JFqaGiL
iXc5KM/jMwErhS/55m9rRolKviI+l6ZExGnunKI+hc2pdCf04WokXwbBkIMVvlNANHLm7DBLh7B3
a9auZrxiuhmnDjWQgzmSUJD3BjyiCyN6uCGPQagFgw2ObYPtzVQZvNyBN94x3Y3LkrFOuHkBWsQ4
Nsq2QrC2RbDQB8BS4/u4DqpHdNnP0wexTNSPg60toCiJPkiMZWaPYGKtkNXP4Yryt5uObtZ1/FBP
ko7ubxoIKHtgP/OZQWyI1LP8Q3YvsxA7jIub7s7lZZXWTbKisPzgF1MDZ9IyXLDwD8YevfWsIHI4
+rb2KhZsnxFH6OacIkzTLJfIvok+EEpLtCMnRG2nluHhcOB4v7XUHqKDbO8T1qajIlhUT8YgYXZ+
SgervriZ4drGrAoTNDi+uOJoQSDJbkdWvsB6YiqCNapggKyKPuwIp3Zb5gPIGQCRzflQJC+cEf4n
SJDaKfijWerV3SFTgUzqxBg+EeiDjpwb1QeQA5yo3qk2L+xmdPfRAu1j8LeZ4AgSQG4dMyqUNYMu
cmGLBCkrPiW0BQfpFel34lfZlpP3WvlhKC9S+VMToPjIE2ZsBt7jRksgpdszfewYuYtMRTsllGa1
lPH2dcgY6F4rnjTVE1bwYivUfyGJsnG9TX5WtgGVObilWpX+yrjDGIdNoVgb3cjLg9Ch0ifzyvh1
PFaPhgOyG3pkuqs+l7/VXiB13Y2voFBNMmkZwyKXcXGihcM5vWxBob0VIGTuhyYhitgtnre1/vJR
qWpTkcRRaWWkSk39BJO4PsDsCiKi63DqysfcTC5cYMGvuucVHcqRZ4UX1qsmQeCqvdH2iSrFMuE/
zKbqJZGbw6YTYwcgX+FpLgITB9H7BhGc1RFnNYFpg6lknv8dXqC3NDgynOsA+t8QCXsy82heJluH
XJ7V1jtmA4sR2RQqsulRkUtJiowF1ylEPYgbbGPBKhDcA+CBfk4x2ld/m5jRVlJTH1ZZSnxggXlN
gTrYK8gHGy+BKEr9BMNhaFS3XmRXrExUYn1iKqy1vGLEgorTJN+NdgL1qif5E+Lp09sc5I0PTZgh
d+b7Dh006KX74zs6tC4E0EKwEKHk4UDDcfJHYFoMTBnNrjTFzGqR+jTQeOHYwZAR/WkLKuAjylyo
ULD1SG2c3vCqFgD8aPEiaDiH0DbmY2/gLDjJMHk4jNCnUKEvEqslFGNsiwwJRQsQuln8CJ/AQ/J4
OPbMbhP0Z1gowjeoAXGEqTH5LVnt6v6h7aU6boBimIbaBfIzttECUwPgQmUN0NWGHmFP7vnfaMAw
KibaHmrIMByAWAuu+dzN5/upAgiyPgHR48rLRoK1FbIbdM4HiO9a4Qp1qqy7hzzU396+tEGULOWF
kNW4fRvj1KzHhTugYIb3IDR94sfe6bVtAZGuDTR+WMnkpZd4I/SrVBBU5kWoO8K4Bv7HF+G1kbqw
SJ6gvxTa65ZIYhaB+lIisZdcjjMb3tQgRzCZHBz5WBcCY/+r5O+vAnIxd2nbx2j15jDtDObEVqCQ
hNFkmm2IKmVryTAL/w3FY0a7QKViYl5HLWQaLk19+OvxAO+5WYQ70Memg5gQUOrWdEydAra+sAVy
b1+DF1GDW1+AzvkWOY6VkVxDiQ+4JFpvufaBK1iBy8gx6z/m5X7FvoQWH3ag8kvAlBJgOle3V6hK
5rF5mqRPY/mxluipTFWQ9X4LBkH/osjbufxUeZDW90t84BC++PX99o9ntRJVKsAWovTvH88DZGSn
GN9CzqOR0bXNWp/zEoDK2Qwt1j6hksZZzAulUxGsJDAkN/NPMuiSJzQXiGKilbcAsieuwhywMWKk
SsXIsgglkIWw7CK7SnWUM1/XbNHRnqNPzZKhvrT6pXBXhKbkoE8t/4bZL+Py1qjkMBKFYZA1ZMtk
HAEzdZSYo9+jXQ5C72W+Fzpt6vzdJ9ao5FCESOXa9iDvSZlbBqITw2XYG8ENjdBJg7stvNTclbkq
4xtrVHKYqyhGmhZlvwCxk+rQBhko43YTbUCSL18Xu7IT4fyH1pNXF5FGxUMVuOU5SRALeqQjFiow
3hF8dHRyCDE4E2HAtR54w6w4zDpIGhX7qkqJhVLAuuni6l74i9DfUvT+ofLWOQ065ehWztNfRtwL
l/sq4srKsq48h4oHKtaDF3or8Ebw00F7Jw5hkoISu3JncTsn3u1NdelR3Ah6GhX0tF7Sow5Cnad4
R2i/3aF5WgiEeLbnB5X0SYk80MLvJ4fr9iIcEn+qolc0LrGXA1sETjh4KxD7RnvRgtNFJ+0Ww3Og
MC1n0IrfKZ0Lddd9BIF0R1o8Js6SEQousj9X761LwoqvIrRELmJaBAKc1v4K2C2OYtT56Vm0MSb9
BHmiW21jZH02VhygAmDTyDHcSrFZ1vv1hSh1FD9aX4eiFqaSkKA/MW9mRh6tUaGv1rkknSY01IVu
Q5ih4BHkcHePxUfDwrrwYop9ZYbUejKw4KWMZ9WpmFeGuRYJEYGXgrXUd7bgR59AK1kdFA1cIBpS
E96Ct3fnP9Rnmi5phmRgDEcdRlXVs5wjxi5pguGM0xQOcIAyZKBb/twLzgILLdGcHpLGD9PjH2aD
X6tT6UjdZmXYVgBUCPCdqrYJZDHfdOj6uUWQpeeLol9tjf2R+ZW/T4e/FqYOZdFIutGThaP+bHcV
vKybn33vl3CrsxXcaIoFAGQLblJQQtR8TPZw3/KTjlWXfx/6v34GlVMoitJN2b+azqHXjVB7gII2
Ws7lNoYSjgPDkXcoJPUMgdZvccyy9rUsdag06EaHIode91Aemvx+Vhx8cclMPyYil51AQLvbxZWn
QfBUABQUEgGJO3Osrfd9ZPn6FdRJ0/O5llOikFYLcKY1yfAEct1EWx/GAnNhNxUkxHHGbeQ3OXuE
Qq7V/43L/1mePm2tvCSzHGHnzy7Uz+EV6/Y+B8s5J/bVbQ2RGkb2+y1Y/uqt06pHi14mQk20+aA6
WsPXWPCKymlfcdVDsNQOoerBbRTV1DiHx35k8wMuXOtbT0wlGpNSrHlNxtJ9/MjHmE1Bcnew+thJ
4aOjmRJ03uHl92jMByhK66uvr0GJ6XFnzR8jRucqyiJgJqGfm5/bbjfWsCTpzjW3C6VzkexW6Mlr
j3P1kcqeOBMvPe1ehfXpAEGWLNpASFfTH4ZhQo9RAyRMTjJThulOON5Vw35RockGAf7S4VGIzQlE
bDvz1xo+VRk4E5YKmEK+LTiY1ecGuB/qLx4eW850UI46vPlMTrxvFWjptz9GiOt1WxkcX87Px4e8
ehTGYJXMHoBxqFLW7lC89M1jrBmmIt4vA8yj3JIDL/d54N8akEUBhOaCodzOqVmFW7DJpMpldom+
v2S+9h65Ca4uVXGUOkXqMXKpAEVFJhC/FpAjW8sAeFhivgPBOiS69lix9iBrYSrc84bODwlhqyXg
4ntctoO/i+CjougHtzHM0amGDRz2rHL462CvU8F+aQGqHytwMCcrwgQH9DwDQsubIrXh7YfkxkA5
ONgsXcJ/SDe/3jUVY6VmyIRoQCWRB0iYwNgq9pjJftQgnv9L7Z4R1+RvmbfXB50Kr0JUSEoE1PFp
fKnQ3DXuAVKEyFvYmgIMhFtfXPfxTgiAxlgcGGdWDdyqVa+CIQEEUXVLOilHaTBjeAvzATBC2IzR
W6HZEUQTf9SYxUA5C6ilH9zstnqQvK1HuCH2k4kj3CRun3rlpwK60U4/lJnZvcfeBOizbg1W9gZt
NWf6LBz9qS1N1K4l/lvaShDGAjX7Dj8YwLLBWdpjXX8Y3K4TnuDGJKuPXoOm6WDsQ80rYpzf4bFu
ScNgAfBxeCSRIIaVgPHcw+EheR6al6YbTa1xhTMsuaDRCzG9sTBjHs5OL0L/q6pcod0m6UFKLXF0
6vfisQTcCq6rallAv3ZJt9BNhTRFhr5Y6snjaBLLjh6Cyx96+CvVH6pqt6SQsfYh6VmlXhraOUzp
h/0w+ihfFvwrSnNvVL01FLNlFOa82uM21J9Uzlyj15E3C6gVY0lQRDWz7uGvZEWTb5yH1FYH3TQG
Fy3qVnoToM0CRW5DM2feFN7HbXyP/yGhoRtZgnwMwWuVTXRQQELjnDBIYzTvQXTv3+f3bC8UUN/H
uhkeQT5guiIK2wXHXIJAuCWUgOQcBSkQxp+Z5vQgM0KHB6o8qV1LgVyb0WcZIgrd6f2+Ve/4ag9O
VbmAMW510lOaWIq2hSqU9lR89HfyNjliUFShf9htjNiUz+WnuIe8SPyQtsHcBOIhNszq3YAg7Y6H
56nL+QDErK8CTJK4YOKtoXbAu16P2uTFjbnCXpOHpNVhwYt8KN5DKdDVDUQS+sgfRwCpjwYXjI/l
XncyzZTRw3sFDBjJ8RYykkBn6mdJ20UQxYbdsArVbR1SD1MwbdN9Ozprbw++wZlgAUMaoHYi3cWf
5mOgnNJ9JQcQkoZxzgp/+NSCveerMTjCCWJWHeTDNWfkX4YtMoIBlCvYipiQrWrgDtZ40M3LejOe
LKPcNc9GeoCUsfJzPcGPM/oVdVvltcKWga4guO15vCmhQ4tG93v1jOfFa4gwBDpAdW+CT/0z/sXy
U0q9QTM7A8r1ZosOwE9II0LlW3pVOECczLh24YRadBbeEbTJqzKI6o1obAcfqZJUm5VPRnfzx9If
YHYigbi4x0oRKifMIXx5P2ym1ox34B9Ca6uSfNyJGVTOJ0/+odyPL6FqN7lZ7qa75BnvCV3JnXzH
bTl3qTbinoPY+QmvPoH+dv0x3XVwuEMyMQPFZ2XoG7YbvIgIc/rJK1ml9D+wHL4iKpW4JWM3NxP4
Fhjc9cAYqR8rCnnVLmY4Ei+py1tcTKCrDXbCHt6UggiT4PspPLaV4MA1Ca4yXbuBP6bOut0Y6fT/
6MBVs2yMLX4YZB/gzrS6873gQ3BKR0xb3KQHsjIMgVOR+L9dmeocqUoarnKHZLJzBh0XOmBQSJsI
eCR9g+RHYiqPeODauV29XUB1NzI6g8ro+lpp+3lCIq8+9nY+mkrn67oF/b0x3I/CL7kVrTbcoIiF
RG733I1Blr83+TmsH3jdA1MSslJqfG61EbNPJyHWWs5mye9Ydd5lnHzrd1L5TqTBPDQiXf8udCJU
Vi4XwinAjXlX1i0OGV0CCP8ID2ZjJ0K418pmH0bas9J6nXJYq0Acj3mzEco7aX1a5iACc2iYrBhS
TbAjNUM89yMfBlV1h+zRQBobvoaAS6tgC7pV11jydODhbdUCraQcpIyUExJLcPYf5jr/ORW0vlsn
FHGeENPMHq7TJyQaiUO0F7PuyMdnpHROJCCrF5Kn23uAVVbQAm9rGg3VDFNFyJbaZX7hZtoxdG5U
6Z6zovVEsklFQv9gRny1bi9+QYXf+rDqfyeyYdPMs06E9Tonh5J36UgNyncbGs0QxyfAYgAKEC0j
J+k3vM338CV3NBW6Wkz8FqOiN6g0r2z7Vss5gjD2JJePjj3sGWZr5BGfvB6M8MmTkiB/k0kbrSn3
GndWcbeXMwPRfkE93nojVPJXip0mRznafb09AXwIn9bagyNF6GAgrHvo0SlPifasZJAjR9KxJF4F
Uta87GsAMbjlhx56i3oUUygqcFygW7FyVqvDJDpCjrQc6R1T2oEVNKloHqVJOa8h0nIId771ATYR
nEMsohf6f6R92ZbcyLHkr9zT79BFrIiYc6UH5F4bWTvJF5wiu4h9XwNfPwa2RqpE5iTEmX5Qi52s
8ozNw8Pd3MzO3ephYuhHOLCwbyZ/+H+fJTJngovx9u/ExM7Hd+Ub3ah2nYILaUDZF5HBygm3wTZc
Kaidx3uK1MCql7siufadqxiStO2CG11IghF77r194ik64Ajl0zKxrU4nUNCmzB5ScOW6aKAHgwmU
hK6Wzs/C44TMqeDK1NCShb+uUhrvvREQ2mCLQLADBGqT2ltInG+zRezVtKSXZn/mjpPYLnnEUX1k
xa0227JAnwtS4tCFgzAXIpzmrqGfjIKm285vN+Wk+CnAurH12O7XPvjvH8P/8t/zz3/ZrP/xP/jz
j7wwILQOmtkf/3Eb/qjyOv/Z/M/0Y//6a8c/9I9PxXv22FTv783tWzH/m0c/iN//T/vrt+bt6A+b
rAkbc9++V+bhvW6T5pcRfNPpb/6nH/7X+6/f8mSK97//8SNvs2b6bX6YZ3/886PDn3//g04A0v/+
+Pv/+eHdW4qfe3rLxrcsfDv5kfe3uvn7H9z+G+eCKTVlZfF/JtaZ/n36hOq/QeZbEK0o5N2knq78
LEet+O9/WPbfNIDP+G+CcvwkFxP6pM7bXx8S8jdHEsq1wIOVSfySP/7Ptztap3+v239lbfo5D7Om
xhf6lR779x4SoKAhnAlNbYdwSfWvnf0hhZEN0he9nLpW8mqMDlaZSJSyC4EEeZf2FX+VgK4htk2L
Fu/MRmqA/DpQv1uOaYF7qB00wOhE8OHP0R+SautXQzZcp/bQWq88tbW1CXQZ9sAUj034CJmvtPjm
lbFf7PWQ421tqm6soLhaQu5jm+nSEz+9sWu6VSnstAD+Ja4cfq29yvk+OqC5urFRZUPjZ+uHJd6u
emzMXW6GikO9Daw6dGP8PB3uyq7yDLR9eKbx/ks9/ppZmpqV7EkDQsqqal6FFMVTUYSBvIrjjOZb
CDuGd4lD4/SQZA1a2SHKFz1bYjRXNbR+IVTjKVCm8LrGG2kgFZ6Iyre9x5J5ebVvEr9+BW+S165k
57F1WcUE8mnFYKktCUgzumE4QG29FMb1TNDv0iStXqI0ZQ9KmP4xylPv66CSBJRuBEoell2J+yCr
WrAaEgWthNAvc3vLpD8AcWb1bQfKu6S4SkWUvbUl538qI6G27OQBOje7vC/cxvGbbSIDE7i0HTIE
lKyHbkMzpDsHOjiQPMcdH4M4eM38TF2zboQWlB2UySHvfXNdZ7Vcc49XT34BSSbDRz3gvabDNzsh
9QO3VVQ+5rpuvpdlFkOMUKo8coc8o5BkHIaXPoiCu7C0xh+pcNqbsK+KvW36Ml33lUYWQCV18k1o
aYGAIvNssnX8lsWrtrLaz05sgUozqaoOhQOqOBoyMsm/J56271gmCg93bTYgv1p5IPm1w+Jn7+gM
mceA2tBD7AcIVxqnr40LiAZyFtqPzWdmG3419BHSEZkcnC+qkNGbKbX1qeqd4AuLkwBvapCtpZui
GPorgmF+dobAb1edZXdXvMcRcTsaZodMNsV1W/YAHyVJOvjIcvfZZ6+LslU5RuMmajW045yg2xcd
GTs3kIN+KAMTHbK0MAcQ+9lfnNQudilpg4Nt9/5XMUo8MVSNqLovgLLrxuBOWk5/VeSj3o1CO9Di
tDRE6UyPZ1kY+dkPk/h9t2tSmX1htIWkqwVkKh67iQrNuuMpdLoCb8Sbv1CtBaZQkFzdpOUQPmtW
QbNLQtGDJUP3TRGrs1ZVHNJgp6nvf2+joWhWtA3B6Qa9onrPLRVcjZ4HfTTFSbGtu8EPb2nKevT3
WS0T6xbEIsEBcq3lK3VGwOPGMWqZG/YQYrBJVyfrMEgHtWVd5z+GzLGIK8YQxwZ04k2WXIFZwKqv
HBWIwSVNrFFcra1eb1if+yEKCXGiXwyvW//JJllmtrTyh/LK8VJ//BQN9dCv+yH0Bncsk1ivQrQS
PfC8UOxmZGpwINsyUntvurB0tibybUjYUDkgaTlmul2RXpe9G5RRXO+SLPYkRCR6ewCztQKYfM28
hEM+yQjzYHFO0cTadF33FAjeItEMHcziTjm+QhO+l1L1OTClFa79SLXYUFHJuv57F8RIG7T1qF66
AOmxTUV8+afqiVW8Odmo83WXjmO3xftjYNiFYVJKZAMJcKR2FiJ9B7pZgrIOs33fFTKBmrGuU4du
TVsK4dZeCqY27EQ7XouQUwA0h1Srp55W5KBDOwAbSFP1ekfsoHGavYqqsKXIrfRhJXbodAOpt2tx
EjqbvuRQ2GO+ScJtO4ZZuw3ttreQ0hwCZ+0VCWggSVI54wvtKhJAW7mrVIqawsAhEafaXNAO8NQY
el/mm5fBfWebqmtiicCoz7oxfhlikDkgVQU34qZJ01HIkMuKlXG+VVnUIXFIx5w8U1JnctsVTfQ9
aEbmQFtDyD58lB7JkIgMeajRX5HI9s+yUw49+HGXt1+zQLXFm21ySz06zpiKgxMNXgaVmo6U284a
xmArrBwl+KbowZRSqo7vBaGA8Mm0F0h9KotUQKe0IQTAmMN59kCCGNlDJwWMsrHRx4DWsLCNH9q+
JMVt1XCtXoip0U2tQO8FJvjSS+yDyExQXuFMhdZajiW3ViYYvcSlxKE/VavRFWuBEydchbUvGPyC
DzEr3NN5+mz6sASaOpdFe5V5GS2f5DgW+Xa0ItR3OaShzHNnirbfVhq1x3WnK3BpRSOLw086qnwN
HxlJZDpVX9sCabHSBloVvM1IFIiqRXY0AesS6gQdaH33JRsHNG1qxkb72ZOeP8l0d05yTTyrc3KX
cD3i0uKirJAvy2oBlUy3oZX6Wgdck2u7sQN/oyq/TZ4h9DYQNJ/6JgA7RuHIdN+kUUXuVWQ74Evt
dTS+DlWbWHhVdkwln5UMKQVB9uj1E+8R3t44M22Q5BBDjHgaYOepYQiRwkvrWDVw5XA93ZcBDjkA
OUDDVXaX+VCIWccBGaGJaSUl5BLgqdB/0SOjF/YCreC5qlGYQJiUt+jvL6Nx1UUFwWvWbqVy4cFs
dp91MZKeuYzG4pBS7mdPbZRl+SrRaavvEKc4/pYNle/sgyqQ3kMLWoz8qS1TBrhpXfh3KZixoxvT
jdNSdmmHmzoq5BAiQWk8cV2NlQ7X3Klbgyy/o+r3qO8MpArHPElvEkXG4QfChhxBfNXAKXmRXUIM
FjF+uGqtgJiNsuIAh33MoeEYxKKyW5CmhY66yhK0YK9b1ml2gP/om3fLyVkPhr+qf0tbuk5wqTDo
vGUsHXeexUBzEDHimCsZ1QOAK1QqvW+kVTn7OIm0g46RlDfQJmgD8a2SFNFfU9QZyhEpyq17ja2M
ySM+ZXdZCNnyVdeWU79B7hi4Ct0n0+72RfBW4KTY38JxepqtqzSdrmSmgWwWaTvI+7j2Ua1VVd7G
V+E49PcgUIpAwUA8PKTyQDOCw5nEADIrkH8ilvMctg+zWJtVpXiKykvTpMOm1A3ivbgLE8dt27or
AdvGrlmnYM8E/DnCPbBiia/NoW6MzvdDmXvvmg7tEtJlllVFQD0F8zZHKC3ReEHt2Tvc9EUbidC0
YK4DUc0awVhS7WI8y8UOGp6olExynl81dNmde3MztVv5/OBXOxs8DCCzFYcP75F/RvxHEf7RG/Hk
68w5TDRRueWQAR62AmRegOZLlQtZgCk5dPSEmEaMVwpljNlSzgkeKwGSPCfqsRW9eM/pl7r5VOl6
FVjFQprqnCHpCJvatoTU67xT1zKmwcJnrctagrsX8NLU2VPlbYL0++VZO66v/jVrHy3hdfaxsMsi
4+nShqXSAjVZA3Rq9Bxl4VLC4jhn808zeOrhAWbjJTdvvcVbSaH7Nm7ROdWty4fqMQCrTv1l2MBv
bPrv2W6pe+m8QbCGEzD0EmqfZAxKo0odQkQaDA1RDLkKsoSFOZk6kDMRSmymBMiKT8jaSaMEEAoc
XW65O/6A6NvollfhfXjbapTRNuVnJMBuk934+JsrBrOKay6FzTn24yz3ozNcXs7oQEoT5R0ib8ek
WcciXNiBs0QPVmxmZrYxclbieWvBTLO20V+ZrJNPKAwiuQQgxc5/tJ4uj+pkxztEUGf6hyJ74Mxf
58kw8D5vx9rNCIcuudi3LRQ3yBdl6IKfOEbxTAMjsAAtB4VUBUW4c7zjrdyOjFX3EDOhbDtmgNXr
eNtC1DpDPRpSREsTOU3UkdOAPWQ3GEBKwqFk3sjQ5Ea2oVNhItGoezcRepneBV5old2Rt3S7iH9c
sjdbOJxmUSQj7AXojzwU2wD4FQse1xVXFHzCS253hs36az4/jm920rImLaIIWTQXzOC74hBeo6d9
6z8DCfDNv+lwwFFNu42ey+thAX54csRnEzt9/iGh45U2Y4OHgVZeDIC5dJXK3Mu78swpOF68yQd8
sBGPVhurFjYKzrcSNX07vW155xprbYPotd5Z5H1g48Zr2L7z9CHkC7v117V1aftMB+fDN9DC7+IQ
rMIuG0ENARpjltzXNmJ0/dCrWw+4Jbx4LIjHXx75qXMjQtiE4H8Fhd+eraqlOR5YPAd8lX4VkD7r
0OtZDQtn47gE8tfW+WhktoJGhyarM+S+fFG4owecrBMhi1X4FKG4+NT6+ZYG9fbyyM5tG7hOIeBw
JLfnufPU5zVeNhhZ0SAXWH5jw/NlA+en7t8GZgdQ5nYQshgGoNuo9ZPUsesvqTGecWJwZGAI5MJR
QolZ8QjXkZ8kHpCOfgax8Aiv1Qi9OBmO2oCMXfD62yM6sjYrEVljbgpJ0hraaOlrDV64aIQ2URnf
XzYzed7ZVodzdjjiHlzcJxeq50WJ4VaCVGiKXk9Qw7kkhNqjlYgrYeEBCwrZZNd43XXW57vLps9s
CukwhaCOMKbI/Popg7BOggixugai1IGoaegstTCfmEDwSPCCxGFCtlvOWQu6QlZIEhNEJCELN54I
ISIT+/nm8kBONsbMymzzNVZhBzJCnoFzgIRxAqAhUQBPABRB3b53bb+wZidHeLKH1CXKBwq9GfOQ
OAc6s3AsPAJ40TvXPWoPe19osQ4S7mydwEHZ3E6dVW/bzsKS/aJ+mm2XySCV0OQkpyFDU2s/szoK
ApErsRWv6VX3GG70pv/hHcY9uxv2+bcUfNJt7safQc16hXwK36H1p18qip2s7LRpP3yR6fMPLjrn
ba5FRZCkNz/b8bGOFmjNz/9+JbVUeBPYcxzu0NPOkhruH2lWN2U/JF8KUpYszHaNDOrSQBcQ3Dvx
Q+g8pyxZuE5mqgO/XL3DkRRy8H6STM8btEKwRcSFxBgqrx3WTLa33Br2Y5islYemWRHed7l/Sx3m
uSA5u/Zj/7FqRpSj/lWyOvNEPBNkOoKi/KMAGJf2L+rRDwtFTDs0SYAvEfbpJhtfFECIeszcRC9Q
TJ6cQuyIj4ZmDjP0qiDvJCCUVvSt9kvX6X4mdgYBYWTSfl4e05KpWTjrg87HQbqtctvsZw7eBWYB
XTmumvi1sb9cNnVy1o9HNWfcc0DGa9cMo2Kxd+1IpLNBUu+Xtw1o7L2e7vJyAZtwblsKB9kFJB9R
KZxz4Yrc90ubw2DZPaT03WKvlwd05qZ28HDDE1GiZsnmrUKy0NIvwBvp4jmfNp9K/62JFnf+FCnN
3ZTQDB4SDCHT7XbsHXQETsre77BAaJe4Q8HxhoX+TseI6ECeGxXo0rGvh3bbmxJJH3+18Ew9O4cf
zM/iR6FMyohsUUnTtUvpzxz9CpdncYZG+OtsfxzhtEU/HCsdCKQBHZhIX2Ti1vfourwP4Xn9p+YF
GMd1Itb9/v/F6X40OjtigWUGO+MwGqg/y+xrDQbGy8M6N3HwE3paNYVBztYtroKssZLpDCfdvZeC
EyuXC/v73P77aGK2Nk0TxJ2Nkq7rBV9s+5r6d032cHkUpyaQQ8LNDIkiYSuEi8drQ3QQmVbEcHnA
iLTlDWgkV7SMFwL5JSuzgcRZmHQFg5UIskEGjRJ+h2oO+X55LDPk2LTRpsEowm1JuTwp4Xs27eLe
iTBft9ET0PEv1aHegapuhdqMuO/QCDPs7P2SfMGphz22Om2UD9t7QF0VBb5pcCBTYpncUCDKAe6h
lgDOeklA4NTJHlubLRhUiQtpo9ne7b1kDUz+pojT27B4qstPEQDgGZj7Ls/q6T6fIBFSU4brWdH5
U6IJfBul2Ra8Ge0rGx5GEChdNnBuc2DhkPpT5EzW1Kq1LqMMBgQvDxzvFKsLkaL21r9tBnk+hfS9
DcjIiUb7OJAusn3kcYQiIXpqnD/rJnkse7m9bOfMAuHlaGuOkJNLNo9ksjqWSd+jxFmSWyGBvzLD
Zgw+eQbgdR7sFfh4LhucDs/xBYJ6J8Ud6EB5njtzojdR9VJVDaII3qsUaklR+ZBXSbmjCfRSYl2z
dGEmT99hRwbntG6k9bOyKTHCyH9BV0KTfFIU3Ro6QZIYaG2gxaN6idD4dBcKxahja8YF7vt5r00H
SIBA4RJNLvGzw741fb7gzmdw18l5wAIcoAKmCHiWed6vjhAG1Baexw1UOegGHRHv4PBa8+1EF6bA
6f7bKehjg3OOz8JqHF34U1nbFGvdtGgiWngYnJ6soyHNywS9Dn0VFrCQDhYDDVPX4iHWFokpN7ly
wAVzeSOeXSMHUC5ncsJivhFZ5bEw0JjByBruaulcBSJacPGnhwsj+reJ+dYrhiIIPA4TQVC/kR7d
21FW7ss6/uL1/qHs+EtR1D8uD+tM/IKEOsosCmlMnDA9CyV0K1oAnlrsPVfd8xQd4+m37hrUXuho
jdHD/Mb/A3q101vl2Ogsbici7sNsMppCJ71D/g5ea5OAiVUMn2pVLnXQ0hMn8tEcXpHHl1iVG1/l
Bc5XFJcOdNzJwZbFgwf+5ia23AIv4zzTX4yVPvWlLF0ZQX8zzNIF33luw0JLmlMUZTiBmz7+Fpks
Ubqu8S3C6r3qPiv2M0Ur6+XlPLeFPtqYXaAFUFYS8TYSijE6VIBc4GjzQQHIK/W2iBuKqim60kup
d79vFylTjuoFgJCoDx6PTaYsNzWBbDenAKzF9idLOjsrFSuSe8mqqV/C7MvvW8Q5RAoTlwJymbPZ
NKzzJonIwm3DDhicR5oGK9S+9zJrr8bOrPUyafKZbQTFQBSeEA8jTplzylRizEvtEwCsQIEX/Yi/
qbWD9k+zHm9te5F66swZ0VShvgwcqEKKZfr8Q+TVxWhKHAackSr7NMZfISZ4oPydBT9JKBZ25hnf
hu3IsDMJphKVmmNTnrAYHzo4HsB0kp8+ld4rtLOGh8srtmRl5mk8HjDfM7DSOf2qwcC4rvaXTfxK
YhyHC0jH2SimTdUmB+M5HklJaNnJusK109VQcNcSGBQX4KjaW/O6EtYqGOsRXXqeH+snx4qj/Kkp
NXoSTU8NdOoAiHxuVJiD4mzwyZ9I2uTo9lM5z64qxvtoI0aW0N+OcSQw9Ta+ra1R2lQzbziGJHOI
BW3XckRTjXMHzNx+LMKVMQvO/jSYkpQSnFGt5FS4Zcezk1Y96Lx8YH2sUa4GwHUBjduPdb+j7VLC
9zSMgimkmgQCGsRv84WIgpRWcY9uAKgnbQ0gGknY7tFX9NJxA4o9322b9t4Ys+D/zlSMAG9WKLIr
GxUwe56S7agTWiQJc7SdW1+KbbprwL00vjS7pRaWc3OJaURSTqPGzuZzOYChbRwpDPmd8raCRyDG
gXSR60Res++0IevLW/v09pAMQ5pw5gi8AcI4XjsBLBonpZVBagBdysEXTiW4ABfyJWcGxWyBdNMv
O878ihq0SXKjZOaG6dC94QoZ0NoZ8pUaOcpUkb8wpnPmBEaD6J6g8j1PQXUmcuzYwJzhpdkFMakf
cTmD5d9P7Nd8bMjCQTv1QMBgcKwX3noSabXZ7Uj7PhGZ42Twc/nLSPrP1K+DBRunbhs2kKqWKLCj
NHWyL4YoMoAjolU7ysi+jWu6BiUYsOXah6CwjTvxrfBY/Xh5d5wbGTBJcH6oi52+Y0vR+cwrWeb6
VvEEdPED5CUXih1LJmbumw6ADfcdTMQiugIVyI1w4gVG59M97qCWgdhIY69ji8/uISgSqyAnKGTj
xYdWyOK65hBFIM+/O1cOwylCNQquAt0XszuipqoYFEEmsPPEIzdx6OIxmS1s7dPZEhNcCn0fVClE
RrOtFqcqwlsEwpJZaoOoJtxaZmE9pvk+vuqkDQwOBsDoLyzOsUNgPM9GUfhg4OrZpiNYGGpnw2Fo
8u9eNW4bNbI7Q8zh8uSdObJ4/+CyojYRBNmGY6uZ9roCMgIFYH/iNs5fZfDcqgdLLCVmTrcCKlvE
wTo4cLEnNd4GVaWEENgpwn5TJnc1ZDrL4efvDgY7Yaq4EoH8wkn2p3dspguDnaD76BZwp3s/NHdR
F3yrgZ68bGrGpji9wBHDKQf5VIRYp77H6xwIY6oW3edJQtUtisoEGTWjOy8/hFbZQOA7ZR7Fu6ND
gwOQ2D268OM8wg/kVQFIOyvMsA/A//5St9qxXkZQY5vrSuejvUHq3Kk21uDYjtsEjkXX5ZCDPTh3
pBm2xg6bDn2taqhXyNQbfzXUxIJSkh2V5K7rkgoUppWV+i6hbfs+ZOD6voMXi1dJaSVQsGqbodzb
cDzjSuQA/bqMFKGNBrhKFwtvtdNdDag18nHwnbhY0QB1vL+qYnAkG9EH4w0UvCpo7lpJQ2+qOLqS
NqpVaCmSbqbAhXt5fc68g3EJAfGB5CrF7p5XqEXTa5F1BgQa6EgVN16+yp+LV1RQ16jAfI6/RLiW
Vks61aeXBTBfyLArHGKUkudeouz8PBr6BE0str3Ok2rtdelBUND8Nhlfowvjd73Sr5fSBJlgyKqd
bHiBwKlhaIBxuxhEGBS9Owu1vxP3AANoWbNRUkIyUszxXkU9eqmKITsOAvUd2DTCx6a4iQBOX1it
k4mb7DjYJYrxCeU4i4Yq2xtqYIMSt/oSfKZv1eN4HWzLaE12YKzY5OvmFgAA810fliRczg7wg+HJ
7394lcVAzAf+CMMkMuhRBNtHj3bLOt5Qa0lJbsZMA5cxG+TsDskH2QvawxYHn+BKbOtb+7Z8p8Ou
B74XYETzRe+iPd+ba/Qr2d5EkAPeikXJiVMc2K/vgcQFR/OJfXI0yJiYOpQoDnrfKnA97etduste
s32zqQ/+l3BRQP3E98/s0eM5HuK87wLgYQApwP0SrtEjtuq8YOEsnHiamZXZFkq5Adp9hJXQ3g2F
7Up2WwJ5Mx2OKaOQ/zZ+erKHWqSN+AbY5hP2hwbg6SHAr7dAJO8M6noEVUpt69UYy/3l43F2Aj+Y
mg3NQiuadgyGRkdgU4JH9D6t8vjp/8/I7CQUgbFHNhkJzVfHfkMOcQVEwWUbZ7eeJOiBnV5zFOmQ
463Q1nlTBy2MJIcCFK8pWHuc24l+ynbp/j8g3p5m5iiowiJ9sDfnJBnQyaV8Av/llGuOJmu8IG/t
z/YjypTWTu79LVnAcZ5bqo8GZ8GojaysX2YYoKx+VorsQGi5RnPcwl5fmsf55uORr8tAYVzQlYWa
L6hj0Qn0pm/RaQqctr/mDwsLN53RSxM524JdjDwaFKcSd2IE5hBICbbVdbEBtxEmcVGQ5ZxX/jiL
s73Y9DFrqwHWJhlKkMPfFk/6OtrqDag/HywFldGpNb9bYl6efu3pIB3cc0Bw2Sd5MzZy49TRtFu8
QypACJ/+9qtfU1QPAZhjwgbYbE7A3pog8fMEMnx21K9S9ToW/TZGz9DCak27bDaQIzOz1YrCOKee
BzNWWKfMRZOKjQwyza5lzUBsxzt9z/oOLOtIX62GiJLN0FcAnxXoFVwo65xZSqTuJoAqamG4AmdL
OYowG3PEKG4JpyWBSPf5A/6e23TpwqhPe3imyf1gana/luCAsb0eppq1dw/ONSXcgoJOFRsIumg2
kui+y9f1GofkZbyfxOTNE/hl35fQHKel/emLQO8aoQxHOXoeBlbg+AtaABVc/i2irreDm/vcg4Hk
DvrmwUt+mBg9oQg3gmLNWfKwZyIpPIIo8r/o5Ib5mYflaEBPMqRhXEJcWbvDdpL7VuCP2Ax7vvYP
5Ir7Ox+SMssiO2eOD0wDEIcuEtTV1LQVPsRSfGhSu6ww/zIrDgHhrh4WtVzO2gCgFkhrVOEBGD62
EfN+tE2E4Zmr6pCt42/D3ruJXv4qfDLXS90lxuwzHh0vPTIhaqeamp5NqFPGuuu8Dp17xocO7G3C
vnjB0+UDe+6QgP4XYTxlAAvPeYBZ4zEKqfDYVVqsKgHV5v6bLzcBsxciiXPT99HQ7IgETmxY1oNn
JKjEgUZkdA3J5cIePDdjH43M9oFCW2+mKUYT+qASjMZnLvSW9+Lx8qSdNUOQaZ8a96ak4/FWaOqk
5J5Vx26rLcTsLLiXygCXGNR8YUBnlwfJC2Cp8bCz568TPOeRHW5hicUPdd7t7eZJdn86i4WD02w3
HIf4YGhavg8nyPJ42KNPIXYp7j2xj3fDlbWLQFy11OgycZGc3BBywnVypLrFSeqUkIybOsZLNYzC
KLlzII9k1m2kx32kOuemyNBq+YkiIW62nhyKmwb02Ah1W13dphQNoteV1Xs36JuWXwvT6ccAyi54
0bAwvW3SXKt105F8C3ZpCN4EeZp9G7m272tPQN7JykLPB7FYB4pGo7ywx39RSY6aTcr2Dc+KfsX8
OgW9AasH5JIDCsGForZBzz5azavyUYMAh0mL9lIp/PieBhJNi7rMK+BlBOjOVlUZ2z/QOI1nlocG
DOkmQ4T+b2X8kaMBVcFknzT5gKQk6JdWVRTVD42U3m2GwYK9U4bxNWk76DSh+JLnCIlTlD5MVKed
29oNovDf38qSgw8DBRZUjeZeTYMHBWhj0AWECl3Hti+j/dj090HaWIfLls45AJDHwJWhbqRPIO59
XzHdCViqaGH/WbFwsA/NQNNFMb9zhhRiOHR0TGCp+ZlpIs+3dIM7cBKFVc22fg6fG5dcyS2/pt99
f70sWHjOISgkaZFq/pVJncECmkg0uDScGEQtvVl1OsquFBhVNjTuxx+Xp/HsSZ16hQVHhpuB2+f4
pBboTZaewfCKlm5TTj53rXObexGYLfNHcNC+KifeFTK8Ru1qKYg8N7VAuDE0C0x9k3OyNVDkQ2U4
R3RHuu5zLuMdmv8X8j5nTOCyQ/cIKIlRIJ+X+3AdRq1t4Zp1Wpy9QK7raFGc7LyNX9WNKZU6Tw2G
Yw+eAhBL4EkRPNF+3QD/iDDtkN9U4OTdiVW8XaQjPrNFYAjwGJQlgJ2ag+abLC3RLolxQa63fus+
s2vrDrhviFFDeyf9Sp6j+/Y6fr28Wc4OFM93FKoo8vtzOBjYM0CRYmOgLdP3ZeGBxidfKB6cifqQ
cyTA9iKtLdESerwds2BMHGb6KYBI05UwieX2DBwIVsCus9ZXO1WMD5dHdW4qcX1ItCDgPaPmu3AI
CaTWYjAaoAb9Bkd/BcAr2CEy0DhcNnR2bLABXnIkDYAZPB5bbyFrrEaDcMIB0ao1ZmjcHfWblScP
pMlAT1ubhTfL2aGh9Oag6Id34LzoXOqgFSzBbALhAzHp8SbSAgxJ3UIwduYORtH+32ZmcRKtwYpj
JCLLsK5vR9GB8cDLyzU0ooY1yJLi7eV5PPcsQaMIw2L9gl7OfdY49eSULYI/P13bP5H6A1Pqy3Tm
fiT92qlcNKv5q+62d5cY18/N50fD9HgFbXuUpulg2PHAQeQ3Klp3KvwU0GBhRs+dtI+GZltF+1VZ
jxUMBcLa0t6BMm4tl/SvT3u1gOP5aGX6Fh+iNICYaAi4Q+xW6/hOGUhA6zVz/btJ4V6DdvnPBNqx
cp3f+HzF+aZfk7d87Qfg3Vz0Z+cHDAgj/9U4OceBikqQYkzxVcYOGKkxzRj4qZvrphUIVGj+WkHQ
JqYR2H5GlW8yyExI0M90cQNl+jz0UcpekhmbnkOz1AMm51/faA4UBTuxpEWGbzTpvCGc24sd2dD9
EqntOaeAOAYBLIIZIFKmzz+sARWlFSUcZweUdW4eNbuOfUpB/ptLqA0EC7f92Vn+YEwdG/PjhveN
DWMUVHkVKrM5nmiXD+fZI4ISC8qWagK8TJ9/GE8JL+uXw/TEMK+ertdJ4G1GqCP8vhUHDxi8Yif6
wjlAow3zAaRIBTzOuO+C0Y1NturNUrv1Ob/20cpsuiwRe5VuYaXnRQmOKwtw+SA18r6HiNutDQ+0
ujys8wbxSBcKfVVIrR1PnoqdJidVjoAoyA9G1DfMR4qltTZOaxa6XM6ammphDmqvE+XCsSkQDhll
9Vgn28TlpiEpaAHrPJZbMuao/6Kc2Sx5z2m6jk8UIzbAvACfoGcS77Vjk4CHRlWgYtztQEdW2OPS
MtuiHcCBVW2SjF6lwVJs9msYJzY1R2FsCnJPeB68Pu+4HSWIkx670E26lQElSHVnNDpQN/o1vRUb
9Sl98uu1zgDV3KYAOeOKfA4fl1zcfPQOqvmgCxL4NwA4J1uWJ5DKYekE0iwiVw7rVl910EdPwT3t
V1e6Xioczw/i3N5s89LGRGnQIVkYj1DmrcGG+dVyfjehMDcyW9I8jk0PmGDhetp7oCbaE95fhQ30
gCK5EBkuzN9caKfhJYnQZQKUJnhulbL2fUV2deJt+7rcAu33OPZyAfYzd5cgW9HT+YdjRkCKJN3x
hi3KuLA4i7El+nILmOiP/83elzTHjWtr/pWOu4eDBAkOEf16wSEnpZSaLXnDkGwZAGeC4Pjr+6Or
up6UqXBe31UvXlSVoxSWhARIHByc8w2JVz//fsefPiVcuqAOh3sljr4TCR7cOMGXLhlgBWKCXrPu
8EK4rwx6fL8f53QqGGBBCKOeC6LWce7ZToauUc0tggooCYVD1fPHPwxeSxx5P8TyEd5FftkNU9Ey
WgDF7cauGjY2itaa013tn3XfPY5ex2MdPZlSNY7RQUvsFyiiePEDEVY7voNAqLxfLFmgflj+Ox3n
c+Muf/9ujgkrdAowNxTiYFESyU19KNbJvr9AU9YP2Q1k+3YeD2gbnksTTogyf80Y+gvoNuLPExiI
qUeedVjdRfmnuYV/3iGHhcilju2VWueXqLeeKxifNOeOxzxKdz05uhArxZiLkxxUnddIdzcsRs8F
Rt9k6/74/Tv66eJSECIt4y8yy8fFlVQzVi4vkKfhvDCzlW0lDwOsLlR5TlniOOtaZoamFaAmBiBw
IJ1/HMrwZV4IAtBTbbPy2uXFJfoB4TTnP2RaQq60G/wzG/CTjQ6O/dJQAJXFPJFugTCsWXmFgo6u
C1nbWuEQsPPyphBOG//xMgLkAsS2a6Gmg9D1cW4qs3PI62GkYoQUq8OCDKaPouRROg1nJvWLXP7+
eMU6AheOUi9QsmhkHJc+ej+f+swDFmzppvZbdagAwYAh8iqLFy0x4w6l1jUUtwBaEsFw0Wx+P9Ul
pPxm+ON8qdKAxZcuhuc8n2NRdVY0eK08c/J89ujQ0ACocBGowtX944KaXeJUtsFR4zX8H349MhBx
8j1ETc/JhHyyARa1joUmiQK9edIIqFrTVR40OivZrZzW2RiLbnPXiEcvY+eA8J/tbhtw4AWlaQB2
/Ksy+C6WWaP2oHKI0cjG2SVZJHciUptyU2zRhDID4yvsbH7/uE6wbMvr8n7Io1ezhkxBCxWKpfk+
RsMVZL97OOCsmqjdVxBmAyndDoyLc5nXJ5v9w6hHYSwrBdD3BibqSpxIxJrvR9u4sGfx6OdDWA6z
eya3/ixYY0Qf2EqUHU+vJ6bsRqOxf81zXjm7Ai3LPmijIZpjGsAvKjpXd7eWORzvhPcjHmV7dg8L
QmiV5JBdIU/FCzoYIdwyHso7P/YvYY2+7i69rXjMH61dElCY48I8MBL3VgCZjwj9jQfxRiGJfSYU
fbpz3q3DUXrotBMbGgufStc3fv2krHo16OpMEPj08QJiDqAi6BUnInXuLHnlaAwiBnSKpRU7aHQM
6fM0fFXZOWTFpzMC4AFrvUCNj+vJ3Mq72Sce2g42/DaKJvSyh9RX/8lG8XAPtEy0wN0TNHMxQB05
Fb8eJ1vNTSx30EyPAcdcTVEZa1ASovbruZfok7kBS+csvUGoB520pIlFtTKcGaMIJ3RnP+xtFnBP
nzk0PgnaaDcAb2aBF740OT6G04YMPIHGGKJc7j27c/ZayeLh94Hmk5kA0LwA9TELcGKP7tFJ2yrZ
QKU6qBmqVeInUWiAjfe/H+SkDIlo5sIEASsG8hJ4qkfnAvF51SYdXfac3CgP1lmh3ttxfpBrHesX
dZXH7mJXdu45nR14WeF3kXvu8hK69xj4FyQYwunlkwsQpi0gwA5+bLVtVlCqD+z+OrmtXs/M+vQe
hlnjsLcgUIKO6zHTXipVZKUyc9TF2Mp9LXbdrQ0Xuw0qFCSUobGiMJwMa7GFnLxApfTP3x4wOYFX
RJcRmeJx3SKBAGal0SUIhop1YW4MJdLF+fH3k/zkFcUGhwQy5GFwVz+++GVYPcCnNE6MlgWQJwoB
BzmzxZfQdxSwPwxxdJPgjVOJ1gdl6hcybAeFrJW9Ms6WFz/bCajEofhvWlCGP27INm4KDE0PNwK/
cJtQ2WncCvQu6+KsD+8nycvCJIBWAAVSyD5OqZPSyNNOYELDTu0XIF9yb96OSdjDlTMJVFi+iQdx
OZzTuflsHbHLEbIo2ntodHzcC5A6k5WwVB5k9cUSjyH2FtYOZP7FBbxWglLKmI3tjz9/P94N6h7F
l3YYy5bbMNaT7YOZ3iRWdeYu/dkLuGAaIKHm01OWjlfgV0qCx2anE2wK2fVACuPMG/jJuQmQ/xKK
gTxZMFYfV66FyHkLU3Zs5Da5Ttpv1OfYSn3YzxBxyf+D+w+uPgsJ28QhfVIXrqGc33QuNEGBuqCR
KPz7Km/qlVdM179/NifodIRloA9csBEBQMBrcfRGQBSf4uAisBXez3tr413nr2il29sEZ8AGpdRQ
btt9A2es/MGCTdOPYefuxZkD6JPNgEvewgBYPgJUez+u7egnvmmbmK2fC35gYPTDmIM4VAbNKMoX
0VL3nFrcZ8k1WEmQ/cMdBTyH49YpjFlkJjPoWjo34BanP0SolsNvAxeqEHnD3h23cH/fivXv1/vT
qb4b9ug4L6sEdjMVhoXzBoRBN9BFDQcGq8y734/zyZZYWOC4sOOkdUDC+rik02DYlZFwoOANsHB6
bXShEJ08k0x+Ei/RtmDwRsI42BxHo8BiAfweD7MZiHHta2dnz+aeW+aZyXw2DMROoA4AkNyp7Mlg
jLaduAwdzBZgPNuTbyLXboCi+xni7Cerhso3dM5QYERT4bhRMvPCEv3SxSroDrr6geOe62qfjoB7
8ULOh44mmLLHvNJCjKw2JEx3k/leWzfATf3+uX9ymcIAOIexi5AMn/bnRxgaGJ7Mgn4FZEXIdzB4
S1dqwy59IN9NWKytzr3T5vKYP57OGBNdAyjcMRSVj3NU2nNYypeYFDQbvi9x/jZDnwm12av8oL4O
q/pKfYOSS3XwLjp+cZ7EfaIXgL7jhw9wlFuqelCDrvEB2GGI5WbeoilUPXjXKHev/HV336+Lgzx4
t+c0Ek9388dxl6f9PrXsvdasC4wrwbpLvTdoKcEOUoQdPYuAPT1/Pg617JF3Q2UUlFp7maJz461p
CItZ3Khe/VvxOoZs193XN/JQvZL76UzAOt17H8ddluDduFqXcCSA004wOEVYVk+tNEJjPoM7+qS6
8nGUZfbvRoGaG0TTFEZpVTAiLw8AxHvtnofv9Cm9ADjn9Vyr6/RWsNBQELIW7Trsw+PMWPIy9+0M
rS4c6Sb69kPUk8t5D1xErOLi3mC3qrqYosWt/I+T8qOhj84Ag0wFLxk6e4pW0WjD+Zo8/j4KnDw0
ijupDRg4sIWfQI9QGKaVB6YSKn1j5A2wzBaxmP+00IdBQL3GxcZFX/SkctqCcpsPFjhruYANnAWn
jMlO7+FmdC75P9llGAjZP/o9qCuiCXv06rdpJSVkKuCaXc/srqMDtUAtp+TJzdPkJ2uHc8YBny0f
kj0DymjQpUGw/vg2gnEO/yltwR4NRnUmlAYFZPWLlJ1JKU8EZXEfRnX7rxMUZYvjnBKE3coZZ4xT
Wo8lmiKk0HGtqoOratjSk0PXgSDrpc59xpOdVBD5rAyYpfz+XTlp+h5/iqPX0Zy4RcDSxfJat00K
87EDvRkjM2rWXlROoXS3uP50sPB+syH8jFteHo2xDkV8rv51eo4crcdxGE8kGZSDT0J0mO598QBr
3Sl2wmbtRHremnXY5ItO4vBkP3Fwx/4N5tjJ+Xz0EY4iOpkzIykMfITpRkd8U64gOk2e+tBfL2VA
8ebvbXam/vnZ2waOvA96/KIZzo5mbTaJyJmDfVTmSdgUP90ZbZzpzFP+bF7vBzmalzTNylAJBoEA
OQiSZVwa53bNp0NgEpAgAgsJmqMfd83gwtBVVkMaeINw4oK4HOh8Xp85Kj4LBj5q/tjwwFai5Pdx
lMQAmLyA43mQ1GTtuqu5TQLLeoQB0n+yYu8GOtoWAHdMrPZHrJhrBS6/IUDN/37nfXYGLcoVC/AH
rCEoBn6cS9YQxlONFWNwKjMj+TXf2yowVw4KQgEyt6hxYKces/A8G/ikLoVRcfwBNIMzYrnSfhw6
Nz2CZKLHw/KVQpBr2bRBFCArFKHJzrdgyAAS8bDpmfpTnshSDzNQpvXQu1iQq0cZxVyxtDJBKgw6
njaomIpVJbGpXau9PbO+J3kpRgLLAeCZpRt1oj4hHNibugSOF4s7yiMJ8qi6JCH8de/dSySHP1g8
YXkp/EyD7mI8V/w+TcWXZhGQuSC+woHi5HZUeYAA96pJ0b9J1jPc4Ff9hh7yx+Qwx4BiblgaVF9/
P+XTPfhhyOMWX1dxVlQaQ3ocwhD1D96duYp9NsCigIrKBCydkDt9fG/AcaMcksII0YYY+1Xd9hPM
EJPaOCeB99lAYMXA8wTUCJSMj7ZfUXQSQkIcb4mV39cD/LqrCUCM3y/XJyfwAhD471GOYi+MGiCk
RDBKA3IH43NQ6SKc4fddse/QSA2Y9VMnP3kO03IBhsa8OjP+Eq0+3Jzwirwff1mFd3kvvHlTVASW
WYbzqvyRLxTbAswCmCsg64jPVT1Oj5qPwx0lNqXVM7+rMBPJLmZnw0oYpZ+5gJ4b4mh3D0NG3Zpj
CLddz1v3W1rEv1+zz14My0Y7ZIlc6DEfPbJudCc/ydCiyEj1mPsQWMNh8fYfjAHkD1B3OJdPEkCY
tYL4ANWWAB2siwI8pEnR/2Qa74Y4WqeKQ2As74BrgDXCuocUTGDBLvXM+/3Zw4A0zj/zOLpWGXme
FUmKeUyq2ZjtEGYDibpzLcXPnggaU6gA4DxGFns0Sudbieohwhe0I4TUMq/3A+1bZwqVn8RyFHjZ
IhaLziyC+cedYvnCzBhUuQJIX17S2vg2QYrJNSEi4MCRCmRG7Vlx4RTr378Jp6UF7FAGYX0LZMMF
0HAU8NLEn2HpinEZIEw2iR0PvHuJszl9cazYPgyREdGN28f1298opv8xav8X1IvfPYbFCP6DUTvw
YJksX/7X6qWtPpi1Lz/2l1k7/YLLLRIIMHMBvAf3GPvnL7N2wr4ADGLicg8RCDw2CLD849Zusi/o
gsGGYeGNAjS8EPH/9mr3v9jow7hLVEE1E5Aq90+s2oF9/xDZgYP8tRuwI+DE6iELOYrseSagSN7Q
0B2qPJSwnTauEqGZAxF7u7iSHd64gBajT4Mc0r1+aFEoH0N2cNQ/PS8XLx2gHxeemVXIFYCSbYOp
t9u48AcLykIQfgoVeO93KZt6mKAWhX8YZoc+mTUF9IUQYEcCd2w0nMmZolvFusYIgU2bdThPI7ux
rCrdQgmzGENjsMYFRAazqnIy+yEqIXknApsXJOyVTZ9b3cq1lyuuIVjYpXBkzSvkwlnWGIsKSt+8
9j1q+1HWtc6N2VsA9bGxb0NrzOhF1hZo2RFRP6HgjeujZfRJxFFnTQK/LvgznF4pDD/q0r0FnY5f
i6TKhqDoSmNdDJDKCpRhJS8KNtw4nl1r2zJvaK4nx6/0I0yIU4AXuqYnGui32k9YmEJUKoSlKDzZ
wXjG/5KOqIgJaX5zhZdMj+bQGPu25YuZUGMcsIpk1EHpEDtOVOK0W81HAt/dqX4eKQQMA5WPxc4Y
Mn7NzGbccS3nA9WVgP6uVY5XOVCqsCEvph0MJB7doaQZJK4c6N5nJgnrZjAjsLzl1m5bE+681QwT
ucIEDrLy/AeVzc6zBnbilTkEmjLCJCPsA0HKXdGylPs8MRj0+pEwX3cEzqRQE+Nb6DZkh7yGU/1c
lvQiVXay6zNmhq5sm698ZrChpcOUvFps6B5dQP+3ota6D3Lt0e04smZTT9THr8hLjaWBA7zd1On1
6HABY3Z4vi4Fj05tU7hDP9rChbLyqobdWEh7ma1GVJ/DTOTegZlEweqG++gYTs1ktGVAYI59O42j
70BagtIn2sNZvZDQu+xtIg4ZAZkWStGGp4MebCs0v/3G2ZtzayxEq2bfJMmwN6UaL1BW9RaPLiPK
qSpim8r+qQG5OExMswulWbAVICfJ7UBKk6MVMLvw583kpQMn3xsbsNNV5+bFWkk/u2ibYfyeQjb1
R0ps3OPtbAgNpkmYAK4cmqlF7oZaVnttJEZsq5LFJev1qipH9tIyK8H572v3RamOPDNljPt08Pk2
n1wawUxZrrOcec9Vk5UrRWxjOxYK1mJTBXYKzejKaKGIXaspi1kr+1fFsN0qqzBedelNV7Rxiq+g
sCbXU6YMHM52s/OzxHqbi9a8ne1CRZXj5RtRUzggyjwp9p2qm703E/NS+ViLpKLORvlpFU+N2+09
Qn9C2RnS172yXpUQ2cGu2bADbdW4w26zY8TAOnRSlsWp1cuLGlOIAZnr13WSmuvGmM2VRHfknmSZ
v3bzsY1SB5q5wrXKVU50d1+Y0gsot9MtiA/sJzqvZaQN3m1lXvsrJzchtuG2dajntL5MyzmPySC9
COtQXxtdNVxCC6U/9PWcxI4hmq9MDWRTuF0Fu+W62lq5VJewVB52omptKxSJmTwDtWTMadgP5njp
1041rLiVVnlM7cSK2MjkD+oVXey1ng8VPKdcT5KM20Fb6jsv/TnSKXffMl2lj4M2pkt7TuTKNNLq
QHor5UHZN+lV7St/47EuxcvTZCz3QnDBOx++51lpXdmEJSuw9Nsr35+Kq1zTdtV2Ot+N9gAf95LB
xMDJpyms1JB+A6KmiudKm3tC/fk7/OIzjpBsdJdNMbd+DIdZ0O8sMEvMgLiyAFXMgOv4CEL9174W
dY+zoByustTqDnZm2nLTqarUaIF1sFHgpoKiFrCWQxW3ktbmvqoyY2jWZUagubhJq7HzIrh+C/51
HgsKSRS3rMtNB0Dmi6NzHyXHjN/6cGN4rYc+A1oT1qGh6BJ5Bf6xCR4XvHxWvPabt7Lx2dajauah
zjksFdScSR2wunF1CC4v/N96HHZ9MI9OiqaEmHJIMcKHqQ7tnDgbaiWC7rg5YpTEL0eBers9TYu9
mrMasqLeDqbRRmOe6o2Tytq+0lM9ViEKs6kTEZb3t36XowNe0Pa2tRxSxplbzQVgJjztAqPLJYxC
R8vZJLoFqMbxiQhy/OWm4zh8lBRsTYTDXliRNN9IB71De4P4VW91o9XXxk00Gg9VK9vIqou8DeUA
ZnU4+abcjjxNrZDNcEWHkg2gEyvHTh6bXtU5fKppM66E8NNnPhvYIK6buA0PUXch5nePphk49m6V
1rhVugzgug3pidgbKawDcdk0Fzt6vHwlR+XHS4Zxm5R+mSO2jMYY+wrqX6GRziYaaY07usBHTboZ
tvnsOuNd2rHcfBNGKdw39MuteW8MRUkeNJlxgQTHeq+1PW9wuy4QIMYRCFLlyQ0pDWFdVrCCMVY9
JIkuJkM5TQSl2cRelzCOStZMe6CINja1vruy754XgX/swzS9xIWIPnh+1Vzzzu+fAO0njxRVAEAI
m6mCIFUN0G+tszmBQP9UX81c0R9+RmYV9lnGXitwRnhop21NoLrQAJQESQV1oSDhkYQ5pfO05lbl
kWDSLDWDLBfqFoIUOo9sS8hHeAz59yNsmi7xHzztmas7WNB2lli3KCDsaqOvnmsoXIDgmjE6b2c2
6XzVj3xcQSKTr7ISliPrks7N7SQTSHEm6XSXJgkk6TxoPkvQjLhaOXKk23LCa8DgqPgk87S96Md8
uulaQ8W2MbhTILhu+sCciXU1GA29zfMmWbcNqzfGLMZd7g/8rpEeik0ib57MZuie8szNb2YDUSCC
eUD+iqofu2nKgcpwhCulFWb5aOogc30bfqVTCqv3oqj70GsXmXVeFXY8JrXeGxXxq9DqpLlGfG9Y
lBfDcFPVjZ+FsKGHKLK0RHknYWnbhKIai6h1M88GW7suts4MzD7ehKW+zXJO77Jc+U+oTta71Kz4
XaIVHJbsoQWdtcPJvWVuq6/m1i6/upAeQ4zoQQIoZJL60QTb1he/ncCnADAzTpHefMccbdRMPMHu
TQ2KqWdyYqHCKJLbEsjf71W5eOzy2kPlC/reZDsOc1+tfWuu87WrAFG8SHnd3aZNYQ6BBdDQs3Yd
fZeNNnSKB1E0XzUWDtG5MN0pnG2q66DqoBMdNGyckbpqMTwMLs3eiq5I7kwfpU27sUUMbKL4Ke3E
u7W6Ll8hE54uKLSvQopDOO4zt0PHr0LNTGceD+mEQ8Y1S+cxGYpu02AX7SxntlYZINnbTjnFA2O5
dTmbo/c2mraKXF+6NPCIJ7btmE6wjU/qHeeefedZBI5H+MYAljv8rh367j6nrXcLZYD2kLWChVrP
EvKB9nRlsiYJrboGC2EayIr1br5JfNV+HY2k+TqnkuyqjotN6bA0KuDEGQiXJSEXrIVtleG/IgfJ
r0QhslU6OfXKTAsZMuIXgSDM3tWS5PGEjlTAx2EH1NQGipBXZW+jHVDwx7ookKLDbtaLklKi6ZJB
HlqNyFhtNbEr1uf5G0208XXuSuys1JfmE3XHAvq3XqNevY54lykOijevoUhbO0N5F01NsyeokU9v
kD+B9pc3ChWrMkGSz5LJVZtMdUY8mFqjmVNob985cHoLLDo7b3k5pn1kmaoQW4tw69VufRs102oY
dgbhzg8OOA0GrxucCITa96mTFN+cyq+vrNaADd2QtuQF5HAXFjmVWz2bs1miNEr8/uBbvKtC0YMa
F3iGdnAKsmFbOMrYIIXzN3BEmt+mEoHUmcXURekghyaYu8aJmyHtDjC3ryO7FwJ3O0jopMM87FK7
qg5TWqtLE4n8lc3T4imhRo3NYeuVAQGrPChq4Rygl5XFPqvJ3vXJ9IobofdWQSZ53WbmtC+KBOlZ
ay7OixoUc9LDwA3HhdwjEy2/w5m0vS6w32PQ19JDSqFWPwCZEYAjgVsHSa31oo14cKraQxLh2GJl
tqa3ZmXhPpZTMT3g9pT+1AgOEW89ubY1Qzpu+xm7cxNSXVqZadwk41xdFVPJdpOCqFnABCjegdFM
3UPBmn7tcks/94lqVi4KmI++X0MW3W86f8NIJ6/NLu8f4X7b90FWqd4OLVvxZ4U8NLZli5o7Z/ZK
52m+mhMfWkOeIR8WdF/g6tS4Z4aLwD0Ndswn5T1UhLbrFsfp3msVAphEZrRq+7m94BX317ltDWGX
mnxlTBW5KJA3P/t+a24nbvCY25AY8hvIg4tB3yGvMnDLouNNN7HyhysH79D2HvmWILGM+5zWa4ap
rC3FaMzyPL+o3NyBY5qeIieDwHI3MvfZyKlRRTQ3HR6AkqTfKGSRvpGxMJ5o4Q53HpXtkweLtUcy
+fXWwGWbB70Duf+SCnVDEmfe9dL0oehp2mDlGaxFScuUd7k/ZqsM74MbSBTGnwtXWndpqtitW7bq
m5WM6losmsLQks43uLI4zw2owTqYqMa8LAEUcZt4w9MED4BdYhsQS6s6hV1Hsmedz8NmJg6JmbDa
UM1aHCratTEvum4zCto+jriefR0Sjsp3ltNSICq5xh7FEqjmeblzJ0rRTRGva82Cks1OZNG0BPpF
WM1dDWOtYESa+JwRIl49KPLdZlJVr8iNSiMuEQSgxNQkCHUgQvGIJC63g2GaDVy3s5JsizLRoFJ7
o//otLT20JYhnhO07pA+auKSgzV5JVi5on+mUPyaAaFLuxISCD6tA682FAmXYNtjZ3H/EjArOM0m
sAlYmRjJDOwyR321k5aztpK2P8D2wou8WhiX4MxnuCCoVMKfrKA4orEjYIHm5SbnF1T0FT6LCWtv
Kmp2L1qJ4k6gcYGKpdFih/4qdf1P1e9fuDj8ruoXt8OLlqX8UPFbfuSvip9FvwCUDQdV6Cmb6D65
qN39VfGzjC+oAsL7DyAUkD1RDfyn4Eco+7IISyMoQkkLfUAHdbi/K36Eul+g4wUPIEBlcKcBuetP
Sn6msXQe3jdzfpUNHUjVANuHTv6x6qzFe4vWY0IghOh2QYMqHfS8wKp0A1pZ5ZaofggaVFdgBVt0
yBa4Df8WEzo9QUfM5DWBhc1Pg6X9mpEhRcZR+g6koOdsO+DGiG+n4LIwpE6stwC1m/Vr1vVT6NRi
RFHco/uWZziiEl+HDlLBkNgTv5769k4JSsMJBDxnC1Bx5T8CC1Bn92lBkx9KmpCTl7bOqztg7CXd
Vx0RlywHVMAgjCOVQYp7xUvIq41S6WtDzWiozjxl5aHndeFBxo0XRnFJocMhf1SWV1U7JbkoQ4v4
BEguG7kH4GO9n4AYqwcTmt5ms9cOBCIiI7Ok9TxpnvI1Wos9OCg1N8oYmDqo5wqbDZdz6nbA+9TW
kEQWvJvIZjZx0FxRObdwTGiH8hoZ0oDyoZOuks7je7XQOAlKSeA3tTwwoNkfDAZpN+5UdbtynlfV
mNdRU9bXpFL+1m6EsoPOBcJI0eJuHA12MzSufWFZZDs7+kV3gsbQrJrXXOZi5RNdryS+vAGSt1wJ
2yrQxvEzH6TRwqGohUw2KizNJJT51VNIvx5sTxuofFGCJb0ipW39P/vSPwobh/qtvNPq7U1fvtT/
e/nR71U9LYut/8/HL9u/vuZv1VJ8//AF5M6lxnXmTU23b22X40fxi/7+zn/3L/8u599P9dt//et7
hXxw+W0gF5Tvd7eFzfiP9/VpFwCGBC8n3/9XMPARDCBCBU2vRWnu19b9Oxh43hd4Fi5SX2j+/2Lb
/hMMqPcF7U/wpUHhBCrOWrrBf8cC6nxZqCv4Z/HVXrxZ/yQUgA/5IRSQpRcGHTVYWH3sUvGkhPOf
ZnST8QZeyK5R91kIIcliA9lmteuLEZV8OBm3yITRYgfQHu2LCXe2wtQPMveyR08YcHaCuAj7qXEV
fUymIjNxDltdG5bdwFA1LHoUHwq3H/Jgxq+FUb2R+8+jWYtvA1XO7QQ71Muqy9SlrQo/vfZNlG02
C1LQCE2rM1FR7gj/mSmKO7g2AdTZk0VgFTczF+IUBgoNZuAKyBOEvJS2G805ZO+gO0KTaWOVDPl5
M0+JjLw8G5ygmEcz2SsC0b3YlUI+mAgOMVFwjozJPKVl2EIHisEYw+/hTWai/hYIMJNQbvHzdgOn
DJzIs1NeCnPMv/UOn3ZQufX3wPnJTTHNUBTtxrlD2Ug61SuE9P1Do+ZhzUU+QFrQRYUOzb+sjRq3
sACf0RRgXKgCV28oPGf7ufJxP7Oh57DOJak2Jc6Pb21J2rfScvilk1L3ileWf+vC0uMh6akNyN9g
IyO2UjAhaqiaHlBTH+Zg8GS/Rv3Jjwqvx1U0N9iuyVMF1GrupLc5avvfym7sbovMHu8Nvmiywc/Y
XQ3MaV4dUTs/bDvvVl5tesjJ/IpGE6LCrTcZkNvj/ZBez5pJ5NHUbg4jye0I6BXjyrclAnuZ+dbW
tiFkB6VImAoEnaPYd+rg1hFOqYCcpWNVUYXO1MYeKr4RqT/F7WyaW9fpujSoW1LCWcFD7M0MXe5Q
rEKbhwGnBb1oNlgc7oIoQ0VV6aATwWU/yj3qw/kYGSTHQeWPIKUXo81+ZpMq2kg2g0HhZEITK2ht
R3/VOC+yzczMZAp5koNZNIvGOhjQ5OsjVOUnIGuRlb3oHOCgAAeZJSP4fA4XJaqHlz4YUTJwXTbu
3FnV4OMlqPJGHiKuu7JrlzzPWJZ76TtkXkP3wQDutBrbnUlMDsbi7ML0El0NqmFLlpo6bFlhQTm0
oULGkBQp9zx16W2f1TUJlBIAaaNphzcZ5orGJZBP+U3OpHsrcTUngDjyvgVIwrR3aBl224YmXb1F
1cfelMKQ22YiMyRxqHgrQKrsw8bl/XfVucNXC0p8Par4ksVDOQnoC/q6f0qsboSXYYX2+VOBb3bW
fVmxOnCMSr9AkpSakTAnz43h4TdCcTRJ1KEBLoYHVWJyMOhR/c/WxO3G7x1x8y0sXFBoaQHEufby
udvSMqsHCK5ypw+MOuHP1GLVYaYmubGRLWzIUKD6bI7cjpGV8MvaKXBEdqjgofCLm/DGL9FX7HsG
fz1ToWUlLW5+g2BbpUMkH5LGNQSYmrBsDCtGw2ja99kIWEFed/rSM9waHjPCNPB+aBP06akTDCqV
NY94n5Rbq7LoNS5702XiNDQPwce0FnnJJLv1XY2KqTsO9oVXFHpcmVbB9insL/2wRAF+1czldC1S
QCVCqNlU3/xRoMFJm664cYh01hwac/t+AFDUN6CaapJe+QGagPKiHS33yvAmeZjgZtlHsBEHmlYm
023V0gfKLzWqnk8VS9qH2sP+7AtnRDgcM5iPJOPw9udZPSrU+PfjQfzrcP3vU3r9Vl29FG/t8Td9
OMv//zi80Vz/3en97aV4lS/vT/v/S915LEmOHOv6VWhnjzFosTgbAKlKJVqLDazVQGuNp78fakhO
JTKtcHvu6hpppNGa054RCOHh/ovnf+DfubzyhwGLDoM6eDBARjQy9r9yeVn+g/YTZk7k+jIObyop
AnXZNvzf/xHMPxaGyQL8YXsvumyAGv+Ty0vmHyIiashCoxsFHh1U4X/yFu+vHJ1Z+yuP+ff//lfe
ZV5BIbT53/9RLVKBi1wemIm20K7xLiLRl9aUtLacaByrMIHqlL77MVSUKN134TAjAyeFJiVoSiuC
+BP2HGoXTie1aq+4Zi7J/l1s5gFNvEwUR8mJAkMO4JJmQRY+tZkOxCuvE9/8EFmU3VO3h5Gf/Ymz
vVY+qEpjFcc6i6fpyG3gl4e6iKgQQ0ZNm/u2lDEmKHvFCHeSEgbNsTGL1N+ZQZqhvpnpGDJVzqCo
AoWd0hLr+7wXw3gv+vzoCP/RwsreNWneWN9L2CT85Trn+M5vrD5/hD4TCdwxQfSJkrrcuxNCsPmJ
/lvR7+vOz4K93Nfm8GbQMpRT626YzDM3JpaQpRmLLaktNZz+fi7rOM/eTAVV4Q5F3jmr3/hGn8B0
NXnPVDnN0qEPBjyqQpOqmJUMHVoTbWRo35e0bDjWSValT2QZQrUz9a70d6Nu4O+nz/VEkQv68WyP
ohiK56BKaqh6MrmJhRjUhNe36oeoVftp5YK1Vh6HKk7NYzWXVX3vG0X3NQba+GZW89xwKK6FnHmz
2Jt2maPLYmdBknyRw66Q9lJXi9mTXsFv4FlVFdGd3ESJ8aByJ1hcraVJMleQgjrDnBXw8kNVRJBw
jJvBTrN5rm0/L+CblxNmW1U/dLJTT2mqHI1CikSX1Z9XzqjXkjlQJ+0GStehIX6ZOJIatwikzDg1
6N0HOAaVlHcSqS/qu7zI4vDDZNKmfer0bKZUXAtg7SiiqK28bwU1oJvtx9n8FHTt8HFQIsAhs9TR
eINeqWc//Gh5dBWZCDwD+7JY8iJVzutdGQ56crSErFQcg3eM+p5ZNctdW8M0A6E2dPGdVKp5+wQe
qmvoO4v0tLNEsH7hBzANnLgTxr04OZWGTZfFKE+aUibjjgJWO57MLi5yln1u8ewtpTmybEunQ+FK
oVoWj3rZGO1dEmooq8fBaC36c4M8xrs4Lc37goafiy2H9rbohlByYwR+5V0QBWnk+Dr5NtjpfOxO
khayMVogYjDcqCGgQThkPY4vcw8yAxh3KLSCTQpr+bu+ypRxXxqAnT/kBvLgHi07I9tNVjpOp0bB
243y+JDOrjUMUv1Z9uVgOhR9MjOfOu/Db/DCkaIDrRKOhzKiyOZ2dRRp9qAhDOGoY2bukinmUrXq
Vh/xrs1MizxYx7iaN+bElRxTVhscPajKmrK9PGQFaQeQoad+joAfPArWUIsIi9LNs/HUHPGR883J
3IXW0CvTQQz7rvLAqVipO2jIe++SskgK1JmsaITq30rj5PNuCPX5U4zC2eiA9k7b72EUsFJJ64eS
ApdQUv5juKqrhiragsBl+AgjjaRh8duN57uR6WvOkp/FEsiNQGlMJ4HIMN+rBU14RzMnEtIZl97+
Ecsdod9jMEotXxqaqNsNdPLafQDhCf87fZSb44RYG++PQpN/tVHgi3ZXDmlwkOo5pHzIq6IPH3lf
d6h2ZYUgOIgu0uULTNHPv6alCqWV5qLYU6Zt1K7fVeZAWVGSGvF71oW0VQveTCPQUEH6KbahkD4a
XZln58SIwV9ICTQLR8S0jppuS9+4mliObdy69ViP302x0Lv3Y5r3tBxLxaJomy4F4yP2DNlZHYA7
NRJZ5J2fgmzYTTUl9ftsqDEVMfSJ86CyjpOVkXAC6uUTSzSelTDGk6oUZGzGREjkNqWSvDsLrdE0
2RcUgMnbqkadaMJa/FVvqz6vET1EILBxpEGeWbE6yAUX7f3xfTKEimhXhTzj74FcYZ7aSihrzX5m
e3zp407QgdFEOdinwMgNVxPKQjxKs6VZtDrixHfGTOuit6EVTL8SiBS5TR5tRDbcelP5EVZlAd87
i9DGb5MR0JFqzGpbO01iio0zhpGo7qNByspH2s+m6SWhyuMnVYN6OeqFWaBzNkiFi+DclB4rbZor
ewyKJPoZJjU4lLA2Bs+IpRGP7yzOPmqWOn5NtTpS76Wg06z72hR79X6UsnF+EEpjfF9UZGV78gdl
Pk2D0aYHExiLgfPhLMvuiH5qcd9wp76rsxlImWplSen6goAclC0Opn9XKaWBFm+rh4qbjLI6HCwB
uS9E/cFtuVoLi59jwSwdwZinr0GSVmccojkuWvLo+aTCKxVcmnnMLF1InvSLZ3F/Enul5EoR6R+4
behHwU4uAZHujAxoTtqINAe564E6FCaVq28CFPv6aTYHX/WEqRGbDPyFks1IMk+ldafTcARQOo16
tgiKZt1jJ1uNjqFkQ+t2GIrafOQD1fWd0FbS8BkYofALkFAqnco4iMCOh3o2PmSo/FEpE3pgfz2c
cOz7olmg4SxaFNYjbiHPAFGjOcOQN7uq1EOV+kMR1d+bcQYXJCcZOJHcLB9L1GLbp2JpeiFO3Sn6
e9b6OB1936xw2emKjrYbJceJW0Sb1J0AFCR9HAJlqhylSa3ZNouulY+ZorX1o6BNyDFMHAuTPUqV
agJulyL1VFWzNTsJnWl512tF69uiyUvcTuhPG244TgkG2rMVGBTbcok1Kchy4QRm0XQPqtByeKR5
Xn4eZV323XkutembMJXxeBAStSFbU61KOyqdGgYHTMvjErS4Kqg/u7Toje/t5DfK/QJizHYoDvuV
o0ZVXdiZUpl9QKsbzw43Bwbhg12z4h3bPOGERjrK2CuWCn1FBRmVvk/4smPC4ZwVnYbun8id0+z5
8T2tPhfCIgKIvA8boXtI0r75hQaoLzzBoBjjY91KTKQ/peGAe221YFltIc3y/h2YrERw67gM509+
LWpgSPQ0TA27LsR5dFlJmY4yLP8H5RxPfUfnmguxNA/dhMvnSaoqE/Z6odIheivVatXve1lO5d0Y
5LH6URFHPIIiZODUD0ETqu0urIz6p18rdbPP6AGivECaInwPpED5nHGVx/uuSMDBpxENE1A8XW3c
N7PZhMeqN1PfSwaYLk9TA2iXOoKCmrFmJkPzOVPVNttP4VTKd/MscJTQchu56Pyu2g/qchXVJfCU
91M0h7EzdmVTvZuioS/+DANlqHYKxIzu9PtvscfoR100xZ/t+qV1UTT9/62gSvb72pvM+1Z23/71
9Gv416GL8l8Xr7Pnf/Sv1xmiGH/wIlJEC2AxVVKKmH89ziAU/wHPF/EC3kbUSl8+zujBaIgA8TYj
/RKf/7kXrzPpD/xEEQJbsPS6hJvO77zOVoxVnb8C01MRC0b+C8kBccWbM9A6B643l95wp2o2GQlg
UGVCRzF1F3m8cUC02E2fyp34QwaEuZN2i1SQUtovJu/GK3FF8PrP76Aba1JWpoi04nCQYvZxBnjF
q5Mh2dVd95CJc2v7YGtsRJ84TEcgGpGB4tkUJaoO/q8T36qjbp6HRujPCbVJilPi4G38sMvy818/
DMbbIhuGUQjf87IMPQzADhqtKz3DCmi69o5hDSXp8PsmlI+jbrlje0eGYPezsaGgsRS4/+6BXUVe
2ncvCU2hTEUrk4fS06ykc0NqQE4Zg18Qg2GLIbbQSl4LtWKC5tM0cFaPpVfIk5sm05PWvPdb6VMR
ISi7RTtdZuw6GIQjA8Ima3+pF7wgaoUA0CVjLktPSh5KpLS4uag/8srvuLhL+QGYPwmzusU+uaRp
/ns6sWqiAsG/MLy6DFvElLemGdhss6MOu2scABXBfbaLdplDFrTTZXs84MZoh7vu+PoiuvklX4Re
/vzFiH2BfkJG4d+rrKc8Ffa6ERwzbXr7epRlAFfz+iLKagu1vhkEFBtLT6GsV1cg8eP2n2xTWB//
ncQVPwnQVtz3Vlh6bbArTyq2gJmDbUKLedRX61DD68b8Jdy/PrBb04cGA8co3WUNHurl9AGOSiYV
DKCXtG99sX+wKsG2wsD9f4uyWh9SF/R9EvuFN5J2V6F+HIPIVYctKVL5xoEC21OkIIf1EIzF1WdK
hbiYxjhZ1qG0B5ZYe8Ub4Uk+D175qdtLOHPSHMg/JO+Eh/FD7mxZK95YJRfhV1/Qt7Cciaqo9IKc
vgfigVqi7X57Ji9CrO6UQSQLNQMWiTV+yvM3LTijpmr/QRDQY9yOtAWA+a72VKjFesRDZ2FzYA4f
vKOY5i7osteHcmu2XkZZfyyLFzuYy8ILwGwqQ+BG49bBdONcgoP590BWH4Q+kTimIqtbrulZ4Wka
PwapcMj10kb1yJmG1tzYxcuPXh0UFxFX34fWjpkpuVB4kUGPI1Fds/gwo5QMDGNDYeDm9JHkoMQg
U/hdy41guZBWZqoU3qC9GcfJbmLtn3ygRSaB0jLUtbW8fJkMtH1TsfAy490U/Mwp1PyDFUCtnG42
Gn+yuQzxxdndzPWAT3BfeGIFGlqqnaQbN8Zw80igy/3fGKu1rMYVbfmqK7xF2ZIeZEVa39qzeqx+
4dRkDy60ou+W7lDNE+/F7+p3MBZbOu83FwWoH9IvXv1cl5fjZDdNvLqbwmuUN2ELYkvzQrW3x6ne
SGu2Aq22VNhVMFy7itXXtpBbv/qqdoqKL5FpbaRuN/IMygt/j2i1sdCEpMhntXy5O2TB/y10Gd9t
TdzN/fsizGo3CVVR+Wpbcjv1rS02xi7unhS8Djt/dIEVO/G8dSjdSpYRJNP597Pj4VrxcozNQSuh
DnKF1A+o7Z2jN74Ln+VkHcD74J+0eWssc7U+Ml5GXOVsatEWlhVmhVf2FipIvhMb91b5AdiQPcBw
eX3LrQQFn1M1xreYO/M2WtReL9ciuJIk0qnTM75hBzuw0+1y75/o3pyUu+r9cJreRXt/40J5lkG4
HuN/o677VGrNM0MdhyWqf0iOOV5Uudu/H2Wn9fRfi4TPshX7bxqYSrd714//F1oiyy67+g3wVXkQ
cmJq6irnN3KlbUudNZtCrqNyT8W9c2RlK4+7GUYnBB0+HQHh1QQLip4j/0eJ2xKpWPYfM+FNxzz/
5mfEhRdEgohEMQwsXA9WURpus26iwO7JB9gW3xpnvu+PgOjfGHdQEe+ic3rYym5W6mc8pw1SRNwH
gCDxsuDhdrl0kjLCKjeel5jCeXGrj/ADADzziM7Sm22Ro/W+WIdb7QuxAqVrlUBM8k5s6mMQGNJM
pWqoZnDsgdoe8gDHhVPtQwL9La2jv0bKt6OHC4iT1urqeKvbuaW445dnRaGuXKnqHeXDp96ESvf6
d1wfcMsY9cVUF882kxfwKv3m7TuN4KpLas7aoZjN3ulgQgOEbjU7FvrZjmThRzNALno97kpR5HmE
MjkD0uCgzMAQr9ZPKIDVTAXQF4vHwyLn0QAqPtW76pTedaK9tXauaiEMFJEZqjSw2hFdWttEGa1S
BolRTl6VZQitN3qLBZ2kVG/hjKdcySXUK7BGcVna0zygkqRZ2VQf5kwFtKHl/uTbs5HPn7NGLKBo
KrFGF0i3/MesF/R0VwydgrtCSlcWLlJK8bjDSAxI1xi29eG3584A2YW9FkJv7AVttTqyaZSLEFKz
l0LGTLvxEJqPY9Idwl6461T9PpTid1GnnppY2AMudWARbmz/5eu8PMqg/VOnovGPXyelrCvlN2q8
ct2nucez+1Dn6V3lNzhcBm4atW4nC53d1/EDNbKtoa8fWM+B8Y1f5OQNNDRXR0DVCPBB8jj3GmrK
Av2dqhA+FEF0LwQDjV9pV4jNNy2Qdsm8Zd13vVWo3KmAnRBCRFxvrQA8mgVqga2Zefi2OUXZHofg
VBXxIwxsG5qsrepvXv/O62RqGSsbRDLxvJNkHJ0ujzvVnKYow93LKxV0BpJfiSg5RfFGizYMqW7E
WVwc6EaiEkHRZn0vcXwF3SylXiTB7cRy9i4QfK+MzI9KNW35Oa3vfwT6F1lXLMuQ116KRKucW2rC
KReyxjqrh+gtTJZhJ+60Y/Uo7Bp3nuzAqxusILcSueVvvVyw+B5wO1B1NZfAq7O8l5RZa6t89Jqq
Ch2pmJp79BLLjWNbvl4jS5ETbD1geVAYS+H35YNilpUQR81+8CwwlQMoUq03Dz1X2d0gJGK+z7NS
gOMYttKb2B8aQ3CzOom1n/h7B9SpLEls3ab2oZfB604/t7DwzH0+y0njCGgVW/suT+n5ZiL4O5cS
UPCxkgskmaS2St6lbAyM2SKTnUHNOnPjHtAenPyyPdd+GHyE/gY/9/VFuizC1cSyjSkJLA4s5tWG
1NVAnhFQ6L1GeiPM7/SlriJ+DE0TAfB247JaZzac4aB9qQnoiwg2meLl7CqSRQ9RNDqv1z6KyXex
vxumH68P51YIg8SGMtjin/ksRffiRVhotRFrRd55o/w2s6CvhKcFSPN6kFuJjAm9GSsJzjF0IFbL
xE/zCbR93PEmVPZ9i3Cj6dIb1Q6iy7VSHwzXiHavx7w1sJchlz9/MTDac3JdR2nnKVSYFUfthvZX
jYrzBz1Ni9p9PZi0fIkXq+Jqk6+idZq2HJds8vjUnrBtSg7KQd4720anq2GtAymrs2sK6NSLaRl6
2oBAABlkaUOKcYfK2njZbp1ba0HF3JcqobKIlHzsMeM27ofONb/E361H7U52pV9C7GrelnDyreEt
55VOziKbSHpffjVLLYIGjyHzrMrTvQWUHG6NJwza29e/1/V1TvdDWWz8Fs8mpKkuwyCHlwlF1bSs
x+goHetju9ORsm+Or4e5cQhfhFmNZuqAuwUTYdpKOAO8fz+aykZRar3y+MJ4jy6kArBhCnCM1dYq
OFp7KAWt15jzu1no3gzl+EauURsBxIxp51fRBAenlI2twlEdBX8jQ7m+AdD4RSgZxwp+BKbjl1NZ
+Xndt6bQeNBf7/r4bZmEp7KY92VcOX7TOmqtbg35+v7GEYolsjC3SKzXkl9wBRN9tMSGr9dTMcBe
OXHjxun2/W7eTSf1E5oEs50ftrShnz3fXuzy57leHhAQ/xZrhOfb8MWZEkxZqiP93niNbtxpOQAj
HQF1M/s2Z8MZ9iZ4hGZX6AiBjO3nroFSDPtqCuBtDLmxE2Pa+K0wvuGq3AXtfN9qkIqn9v1Y0AIw
mge9nP80kmAP6YljMbIHPACa8muIqJOEcAOmH13ifwx6wbX6H3n5YRAipyymB/RdvYiatBVkD4Wx
lYKutuRfg8Y7CfkrOGx0aS8/cKeZY9/Ss2fQsSNnojtBV9OyjR250lNb3kdkt7QlaUrqyzt7WWcv
5jYJm8TK67Tx/LZohl0NVRxagG+Sb1qJITlyYjXvJ0ASp0EPoSakwRS/M2GYNLaA6gjiT+iLIJXc
F/ZcVY9KiV9e21bV7vUtfWM2uP5F7mVwouAuVtutjyY5MOe29kqgtm42yfLekshCtMGKNk7gVajn
o/7lWbj8+YsZiQYs6xIUur3IpGRKlWw3a8XPSK6DjTRjldL8FWjZTfICkL6qCkezhHsxkNOzLJXd
yYhy3U0HhFWyiAVYZnO2Dw0ksX5rIq+CrpJ9cg6rEVUp9KQ4Bt0igSiUq9SlbL9VH7o1PESU6RLA
DgUrvJrHPucWqGNgybGo3MWtCrhN1fA4sxCXnVLjBFpsy/L61qd7GXK1mKtgkmpDrkIvXrDSVXMU
unLfi/XvPWSWOQRYsfjrLqKrqMlerhCcPKZI5SV1ptxhF0rzMdUzW87VD75obXQObozoItRqRJlc
Ta1VpnyuZNp1QXDXVdW+yIZvv70qyEZJRuEbcS2vDxvIWJXaQC4/q8jG4+i+88vSQQNnI19b3SB/
TdyLMKtdnJSwbPIiDr1UVvdDPZ70qLzLO+k4DthUvD6k5/X14tZ4DkbtANvgZRFSwLj8SuDjhiQ3
9MDj9hb8xxjtmvoEUhTUVttFoXgwAbz3uzRsPmRIlfkPOZYa5dlIob/ssqov80MmwJQ7tHM36YKT
i2r8059C60sqpwj3Ra0+JI4viBU+hKOfg60EBBPuYgnQ1CczGcfiMGSSmDGheQUcJoCIcBjrQU0Q
55FLCb6dYLQfK4DB53m0msrFHCj5mVk1KLSiXkxW8WARvwL6T7sTbizR2UAtTsRphZeF4OhlrAt3
kVUhvpXF7fipk2oLeLhFW84eRynx7XAu5w+hLhTBOR7CYdol2hDNT1GetNJ9EcIUQA0ZeLhykqPQ
rI45CqjjDzEcoNhXszBCrVN8pJ0yH2D4Xi6s4k94wtD80gHZmcdOAvyOHlIrhPFHrQln8zi21FMe
LFRB1Y3FsyyOy+/JY579hsUf80Ap+PJ7RmLko+QUWigFaI4PtH5ONk7+Z9PQdQjKLvoixI3L+xre
IVu5HBVqOZ/bTjgLEpptmb5rdd1B6A7FLuNB1j+UbeoJ8aafyPVGZ2SGRc2e/Bvm52qjB10fRrEf
z2fwS3Ad0RETBEqBwVsUyHZyGvzoA0rD+Ze4/+5TOakScd/UiTMIPwxlK+G6+VtQObSomS4n3Wrn
qGojR/kwTmdVGh0ZPuxgndp24yK6PgtoTmByxVMAT62rQ3Ro8ypKpX46B0K9tyBcSr361MnKW8iz
G0fBjfEQSiWJ0ihzX5n8SFWKSg+Mv/PIsoa+7kS8hQP96+sHzo31ucwXFTuIzvihrxI2v0/hfpe8
OMaicEX1bSDNu9cj3BoHxWWEMGBkEmv1XRCsyY3Zz1HesA5VmSNE+CfiRxuTtXqjcWzS0UHCFfQg
QqlABC+3mTWOPQpV0ngOje+p8H2WoKMEkHnVT1qA/6zZ7LAW2njM3BwYvsEabX64ZOupiwsTgG4p
y2fSHR8jFgtWl1xsFM1uBKEOgh0dc4fE+LrLL0L2l+U2k86Jft+BRmzfRsnGml426er8WGZPwRaL
Xgezdzl3ejNnZu3H2hnDkn0XmTsK64/zCK1cGW1NSM9tuHVw3BiVsYAWGBrke/L4y5Bt0elK06GB
WsmPgvpVHJ5CaeNYvF7Y8Pz+vkjXNc25aUQ9bX2e0tlwLOfmqxwGW4X+69OAGDyon5c2jfDVMOIq
Lce2ja1zKP0ZUtdD+qVGUbY/vb6Dnutql1/oMs4y1hfJvdHC+s5iVTi37rArvwRI1cy9p6in/r5y
xT1yXPiPGo8R96I1OFvrfN10X3IS6Lec7grHKvaxq/DoPyKijL6lNxoHaXrKT8Y+3kNZGL5qSGQc
YIU7w6ct9Mn1juZtsfgKUsx8FkC+HHMKk0PvemM8p2DUE806hfJwqAOsbMr3QzgB1X8j03x6faav
1yUYEFWnhkqCzLNytRWicMAL3OjVszZ/MsPU8evAibphI8r1skE9guI+TUUZG6D16jd9PmbSTsY5
rR7j9DzU0l2FhDN6bBsn1I2dfRFo9eFmn/xY8FP/LLbTfWoohV3I4kGsz3Wvu1Yrg9IYv78+gzdC
0iddTpOFaHlVLAtRRZJLbn5vFuleNF9NuHNDGbtN7wnwNGDIvx7vepsvzRIQ3AQ1EOlZvuiLraGE
nZwNpEbnPKl/VRQA1Kz9LTMCfblbln4MJkuUzTRk3C9D9DQTwxqu8Nmy0JseGrtW0dbItu77myN5
kSmuwghajCZaHRjnRVumjvqzFMVbzq3X65uzG/YzVSnSNbw6L4dSRGYSTL01nXOwMoDGTONHMP94
/YvcisFUQaCmgwWgfRVjcTgl2xTEc6mjsw99v9N0R26916OsMSvLV1mA1AtbG4Q6Uh6XQ5ErxOs0
P8vPGRX7HYWW5iiKlQ//NrIQiqy1EyRWxfXbXM7suTb0kzGP70cyEduvh7uqEr5UmBhDZQGqAOsO
slGIZwb8vzslDRHVSHz1FEU5bGGEkDbSlRvf2qQAuqAXQOazuC5/PF5n7dgj9XtG/Pu+jasPZdN8
eX2CbnwGanBsRL6BvkAlLkOgYx756Axn51TpAqdRhtBFAkSgATBsmRzduJ+4w5dTk2fr4kO0Gk7B
G6HrMmK1P7gc2l2BPI1THBZ7A3yVPtJBQbZI309HCEO/O0oiL0cNOjmsgXXbuYpCoRTQTDnLoDGK
CTy7UNl08zZO7OvJRGaAbiylBpVa3joMqmGhOQRx7VFOtuv63Vj4do943OuDka4PT74UFx5iRDBS
rl4XZhv2kzXksWfG79S0/NApma2hiuSkqI/OYXsq1egxk38icfkY1iPaGtIvNe65fkNVBDXZHIBs
HuCDOc3v7+rLn7Z6x0rsosrQ0tjz9c+GOLpDa7hmJh83ZuC6/LaE4ZmA+BmtzHUeb8Biq1P0Bjw5
1O0QuwFDACpZfM4mBD6SWbX7pP8htMrkDkh097LhaGnrTc0nX1WPlo6KtznCsBOELUrK9Y69/GHL
n7+4Z9DqGWmTJ7HXlxKq5amrx4X7+uBvhrAWzDCY6OWVeRmiQZ2xaAHie+Q1DAOZnVLZSAhuTu+L
EPIqRJY3rdEzvbMSDjaWnHaNFWBq5j9Kkw7J7zn7Ljcnk/Yi3OpKs7CPTDmmY6/sKuSNQidss10Y
mxsTd6P7CFKKZgqplIqt9hoQhpaM4utiEHtp6rT1SfxzdhvOH6T5/X057cQ97irwQjaRw9fHwmXc
ZT+/WBRIRKa+MAqRp5fRUdPbnaH1d2agbZw+N77axfBWR7mBFNhUJQwvMNJ7U5mOtX7QJPnjjOXo
wgZ/fRneGJRJEdEQFx0zmiyraKiPzW0gFrUXoHSTBw9WPtl1YmxEubHYgSmi0ELzlkRhDSWIMkS/
kXGsPYpX3+IeeaJUiD6+PpIb8wYS0npGRFAXuKq95ck0dp1YeZEylR+qTBy4Isb+0LWzdD/XqvAE
h1o+vR701sCWWDRj6DjScb5cE33bG2UY6ZVHqmX+qfSqj7Bq3jf67vU4tz7TIn6DXhUTefWIEJpJ
8TWjp5PVH0IFRjOj6xGbfz3Kra1lvgyzOjEstK/KsqBhNjjRk7KngFsd+nI3eNTYFGf8hng/AmNu
9JvMp+XoYP0th4eMojuN8ctpNEe0pFCiYHjKg9kFB8RyH+as3Vrsy2K+fFkTZomD0p8M1HN1reF7
U/Z+xBLBV0DaRdRBELlvfGW24xqFRbJJXf7ZFME3YY64a8y4//z6BF+/BdkAiykU6TK4y3UFFbHa
RAyTuPKyUvIyKXynNcMe2cpDbhUbrfAbK4bFQikORCl01zWOoW1SUdTww/Gm0rdL4X7g9Ji2CnG3
gizDgd+IyKqqrL4bQkQhmjU9opjsLNm8D/OnQcu3VuWtWXsZZdmELw5eDIkRIk2JIt7l74Nv/UPz
9ExnPGg7PXUQJBxOtSN+3/KWvTU4tK7pNwHmouK9HDgvwjYmeBoE70qvb7GJMA9h/jNXg40+3Y0k
kELcUk1HX826em5OOdBGy4AlN4/qh8TIP2oJYunxvJ+H4H2DggHaDvvXF+GNCs/iX/13zPV8wuNA
1h9qXL8fdpKLtv0v4a3l6Gda6Xb8FbnYaivTW7KZ1c5j35HnkcDTIddXd6fYRQIWABIcFXk6WJn6
IOZdalu1Hrtx5LuowroiVKA8155iw0rAQuSfXh/1ra/58hcsZ8OLrykbCMglmEV4opS74+gfc5yM
+srYvR7m1lpFTQiEJWV8OBarMAjSInNiwNMq0wLZmbfy4v1Qf5zyrRm9cd3x1jPo8KrcCZxoq/GM
Gu7qMYHQ90ttGUfy3taO4RlyJR6EJ3E/PQzvo89lYgfnrebLjVsPzIeKTSq2vSSwq1vP8uUK8Ss4
VGXpV7E7lAG6Uo0YbxXobk0mvn3c6RBJ+c/VDjSTXlJzFAW9AVGbRPqshbPdzPmu0uaNpAs1gesF
Si+JgsnyJOMqX03nXI+SnkSFV7vhexOC79vFsg/7kx/iLtkFO7bHu9l0LL7mfX0YjvqeRoO7VQa9
tUiBLxmUYBcS8PppHRit0MlyUHhKC5QcpwMgkJr6Tz7fyyjLtL/YCjOapGLmE8WU78QMiPiv1/fA
raX58u9ffTbUivIQ+zS0gGgsJ0Nv19PgtPqbUj5Ucf/29WDXUwYiSKZYR9Ua+P8adRPGHRQi3Os8
pFjvykDCmwIyaZdtlAWvl/xlmNX6MFUfivNgQjqX0+4BMEyzNwul3Diar2duicJVoy4Q4qt0Mhvy
zlJVg9vAz3snm6TsIZ1rPJDQo3YBwcQHXx5xTXh9CtdAQdIvknKSc4AVS+NpjUPv02gKGxkKQ1Kg
QqGmTh8UZyoRtllNOP0k9iTO90Wp3KUTCmDxxtRe7/LlSSAtRCbyoqt6Uq4iBJYGRuY1Azpi0Zck
GZ0Qu2AMQrYGul4soLPor9LMXTykrwtIg49Tezfm2RMg9G8pJFTJjt3osTjQpd6HR5Da8O02jpb1
N6ViSXWUZAt6GFO7RmHSMkpjTvHkabCa2ct5iRxNHTnX2RzFL4Y/m28AUG7yYq6j0m2AL84zebmH
nj/5iz0uV0pfRoakPU5sGafw5WRHTaPYjxZC01pxV4jhZ4gAQAY0faeX0sehC3zbxJejE/o3QafP
rpwjc5iIsYUpSqlurPSrJAQMj4wKNzpcfBOyglUSUqlZXyVqpeFigW9XWL9NB9Nw5Cl+SHAcww1H
9e1Wt8aj3NR3+qTvq34+6XJTHSaZx73QtFv1i1tThnwY1r+qyk8yVjdql0farJax9mhEde0IofGn
XkizLUoYP1R56+Rorm0syK2Q8uVJPJRSFyZZpD2arf9g5vIjkIaj0gihq+Do6ZRo7W1EvN4BTPuL
Qa4y9rYXCt0oiagyyZgJ25r+GSlcd+NEWX74y3xv+bq8UtFbXahZVyIkVcgdix+y+pj63zFw/Fpr
8j5ZpBwlKVPsgI4wTYLhV14ilCj1H7QOckaglhvJ9fpkef4VcGzgDIFIgF1wOb1zAybZrC31MUmk
fR9rtmqwxrvPTRJuDHidxhNp8fuVqPOTFgHguIxUsw0xv6q1x7jBX1Cc7ZLTU19MDbvqHqNJmyrE
Rsv7dkjlue3Gw2HdeZH1Anb7NGiPDSCspvlZp/ExDsFxq+XdRIdDy6UPr3/VG6uVZxiYAXIkKh7r
J2U5pbEEo0B9bOZzD+wC5dUoye148RCiffp6sPWFy4xy/9FoWBpxtH5Wu9E0whFbiUp9DKEroWM/
CTqarXi2bEBirtYI+r8mhEggrlwJwEouvxxSiclAOq896sWTJH4v9HiXYVvEYbkxoOsTb4kEcIod
wYCuMvY0VPJJD4iUfPQpjM775ell4kaWOv+HtPPqdRyJtfUvEqAcXiWHndzbncOLMJ2Uc9avv181
7jljy4KFngMM5mUDTVeJxWKRi2uhwuspIqWMdubGGVgO2PDBUEGiwGyIZJ1VLjYSFHmnBOqkn+IX
63XcIbMORXE777LUkw/E2G+dune0jTCzrLT8Mcpuksly9ODwut7VTB2DpJcbHWLO6a2hhLvIUV+q
7iSV9mEy0q9j9OAPxvv7LnPjn2KlgmqJPQa4q4lPfXHn2a0C62GL0TEwPpIYPtSp/TQWwzGBVq+C
xurvzTHY8EchhltsWTqVedFCkt7roGc+K2np5uQrXf7VTKAT0zcaoDcpmtjQC2N/YIEXa0NfCUCo
2rK2g3/Md/Fr+9B9CR+yA8RcX++va81Rr2wtPKbXk6DQk04/TcwjzzsY0nZyzJqOwYt8yPfRa95T
PNtICNY+HnNmuCtZAWd/4TFaNMNZ2GJ0qKMHdQgOTK8epj5mnDj0uknfOo03F6HYUFGNY0CGuvEy
YifmoJqB8FDBglA9xTuz30MD4jHLeoCi+VF9QO+5+H5/a2+CGkbBgCj0/EBL0MW89lA0OVGh6moW
CetN1ICr3eKJuekqCke5NLG4iYJKm6OoxQSQjI+1kv8Df8a+RG02Qq3YCkJPHYfEzfzmUCe/9NF5
i9DDV2ss95Y2eSMqHHHLMImh70M9fPf3qycLRo+SThE7v/CrmOlLvQClckpmEMsGcrxZtXEPr23w
pYmFF1UUO7vGKvWTUvrelNuuPf28v4gbAK7YYEqetqWBeCCii59wcRL7iIHSxh70k93XjDBlu6CC
+7MhUXQmHk79XjJlbwZ/DIOlu2Fb/PyrtErYplXKyKoYxliS15AqFjZUxvqJ1+CuexPt/Udrbx3V
XfptcLceLqtx4NLawltrfY5zHQ35ExzVTCajRYSU9qPjOW/VF7CDz/3Hram4P6fu3gIX3svY04w0
Epub/baPQg3EVTLYSZgnzFykdffwHymulrq1h0r0cWN31y6ty/WKjOviy8KrOxhhh/F45D2oqJ4t
yQ9dNhwjWGj76KVKQk+a3w5Ss1MSa6cKRvQ0PSVW6FnKdDLa7NGwJeZV611Z5xuera4FyMtft6gs
wqAANZTwu2afvdG9+n0EQ7OXfYMEr39sjplXP0yHeR/v84+wN3zXjvO+9opX45/SC3bZRvK55Kz4
k1Vc/JolaWNax3UzFNxHKjdBqNb7aXgd5elRNaT3I5LoRvFPGr1Fwxtl3cduVB43vtXGSTAXsaS1
jCAw6LdxEvJHRISdzwHhWzsOL00nHvH7+/bW4grPd8BHOnkv18W1a6Sj3hQ26O9TpsAJZHzdpqq5
SefF0WYShP4bsOkbMGKg+F2nlnzeJJvcKukOOU6HEPIRxMtRdb5PsbRRd1m7AQEfiItIoIaWN27p
A3NzYhLDXvsdV8WOoZAdl+1GzBJBYnmiL61o1zunq3AmJzb3uj+V7zJQNLGlPMCxv9OiLT6lFVPg
2tHp4naBxEFfnF/e7xEpEqbi1Io+dtzCn+pGdn5Qp4vfSiDhDvedYmUDqdLC3Azski+3TCHg9k+k
0eSTSfE7W/pppi9+/+u+iZVDL57PQp+Af59U+nr3gDlWRg8bM6+Tn0rIGChT8epjaAOsL+aNCLO6
fRe2FrGXgoCtpw4Z0SS/7Y3qFHT5Xomsh5bW7/1VrW4c8/4wQ0CZRAfhelV+W1o1488cXgtV2PQl
N5Vz42/Nja6th+6BKegRgHI5izPLu26GlQ9JD98JleIBqUPth6GMoOKShJKoW6aBrG94+8oppt5A
cxmcg6DXWdhsW4pmlQHOvcuMJzu3d04Nk60+K5Ib8kQGLvApL6ytmbW1axOz1HANimmMWi8OWTgX
saRZhXqSaVmku+xj42k7hqx3YMejR8VD3rGlBOE2D1tT+SubjGVYS/9Mydy8Lp15KBIwoOopTFvr
YdCyxqtq6xxXrQdI4+d9v1nLvTQgHgRg0OkGZ/3acSoAwHKS+coJbS0Gow3uvtSSXBoADIHVD84M
98xoGr8YQfFqGJY3/HblFtBAKggSPDJARhGvzatIylU+fzzVqulpPgoGirVxCFdNUBSF60YckGVH
HTBvE3fUKU7jfG7NT2Zabqxh5eyBpSVewcoi4OjiB1wkOYyOqXIHnug0BeFTq0Q/ndHwimTeeESu
mRH9bOpSGgn5slY0geOsQzjvTj66JL0UkBHZB0N6uO8Qa7sF7xPAAx2GGQZarheDSB1SZp0vn9o0
/DWZ5kGKq42RnLUTfWliEYERMitklNCUU2TY57bB42It86iEeZYhvQn85jHpuo9/vyyocygT0QYS
Q7zXy9IHzZ7DTEUQQkac0P+Sh+/vG1g7tbw+AVTDK2sh43htIEnojUxDr51q397r1uQVVNud5oeT
G4f7llaPLEAXbjFg9UI799pUaCn5aCGsdsoVpczdjOT+LQU9B9UKhOYjo7JcvTWj1pPHMjo5k6J5
FPj/FtLLo41HJzc+uwkl8bK9O86S3iRGoyLv9ENBqyExIzfrNoo0K7t6ZWThKlWdoDo1CyMwG/uo
UswRShpx4enWh/u7uuL3V5YWF2g6mpWEBBpRwv/Yx0+l9R9WwqFi8F9w8uhL7uaoy2QVJRnl1Abl
+1ZT3+aMCsOiDL2XHSVbjNRr+8ZYPdwZ8h9eusW+abafyrmJyi8x60lpkThCIrI+tmrRu5Ka2RvI
qJXNo/sHnoD/M+ax5PhSmgrVsdBRTknKnHKm1KMrTenx/hcSbr1Ie0WLEeQCXm/So792e4Uu7gzi
WTnppeNN/qdxzND6+lv8FW4NgRdwkz+gORrH11ZMFF7B+NrKKdU+KSG6AdUDyN77KxG+dLMShuso
20ADRdf02kYTlrHOiIRysmb5aUbwqQUiWnVfEH/zjHqjGr8SbVnQ/xozFhf8rKiBEvP4PGXBKUSc
2RkHrwb0WpjwT43aMVL291e39p3EXU67j377DYJNZpK3G9FSPcmZjvr06PnyOdC24CWrVgzej1AK
iXGchYeHjBSpbZEqp3KwJ8/uUcrOp+SfMFV395ez5tvcVoIlRUPnYul2QVuBGeps+ZQNWf1I/xS1
e30YpI37Y2U9CBVT3mf8g0bQcqbNSrtqHvxJPql68Djl8iEJur3STX//ccAkO0xjAViD6Eys9iJX
SQJDKjSpkE9m0/zoDerCff6tVI2NYsJK/CEcYEeUgjXDXpxVvasn1GAjmars+No3ladI8UsmZZ8p
cWxiLVY8nIlyKjUiZRGS0tdrmqUJ4hoUcU7mqXzpPkUPlRcfkmPxq37on2Bg+K157TF7b77bKpnc
zFARLGgWCrPQQvE4WViuVTmNs0adeR57/il9lI+iiqh708f8tTiaZ+XdcI5e/PfON8UzPPNzyJDz
z792T36CwPoSSm7J3sYhtDIoRudTmRsvaUBfKASS5f3fjAjnvfAaU5vstO7m+dSkJDUJqk5T8vfH
DEdBjpTnKxNCziImInBZ5L5DUphJGjyUpRcPG8WZFZ/81wIPnUUgFEL1ZYo63qmK/VMVtW/seCJT
iorfPfQkGzu2ZWxxjVRVYTW9I8mn0D/N0ye57d3ZfF/6v+9/mJWocbUmUdO7+DCTEvf0JyPlVISI
hSrRHuYSbzCqw30zitj9xY11ZWfh6EWCbmmkhsrJeD95xoH+X/IMJUXp/gAlie7ESIE02SFPp2du
kLtbT7h18xaZBVAqhw7o9TLlKUNoUCYGK5VfCqKq2CW/fdfExmMX6/Tmm19llTTuEG4B+1Y3WGi2
AiIDjr1E2Q4w1A69eKtUUvlPkkavapR8YTPe3t/gVXcRxSi6yow1Lp+QUaX7HbgP+dSEkoeq6l4b
+w/2lB7KQnt/39TNsCFBi6f+v7YWhxkmjHZWZzZTPlq8t73BKx+13fzg75j+0t1xj6Tfr22+65V7
FFE+BaSuGIyBzev6GzqNWlvMbLLEtjwYo/7G77ONvGrtY4mHq7h54D9ZAg+MhkHHbjDlk18VnoTu
nyaBoh3+/m4D66ZBoI1D8tpb3G1Rp8AsDVEz3ELzeRyYIFSNN6U/Po1ZutETWNszhlC5YXRG+di3
6z1DFiCxhyiXT50jHes+PqrVvHG010z8mSDi/JBK/elKXESQIa+pUUrDfDLC+hkNyB+zArfPhsuJ
8LAMH0w0iIIriehNlScIHTlU2nQ+md+0AwS52sdwl3hZ50nHYpfswurjf+guiHYoeGq0hCnKLAJW
PJQ2JEXGdDJ76LijX2q/9f5dObJXFsTGXmxcZSQKpXAs+G3qWv5jFalC9tezsq3H3MonurK0ODlh
JjWpGWApzr/l9GHRpr//fVbOzZUBsdSLpWi+o/pGjAHZ/JJOxNb581/zsBB1rmws3tfVXDnOYJjT
qSKFiKPRM6J5Xzajd38pt1+Fpo9DvVhQdILXXNy7bV3JbaywlHD63GnRS6o3T0o+vxjxz/uGbvdM
GGIAT2aqWWf443rP9ChuJCnX6FHKP6VW95xEc9Fp3PgyK2XoP1VgwDcgXmlXLCIAwmNJ4NT+dBqi
z6k+QqanH03EuaBlfizo/vTvLR7blRa7MWRjcjrstQBEkkaRuqsPtd3s6vnL/ZWvXCBXv+mPJs2F
u0jy6JgMK/CbvH5XP6p7XcyLHuPdjMI1h80F8u+pyJdsFAD+lPqvwwiGoamlukbPkEHy6z2XRmVO
6kYcOclUXuEknfcV1J7vinlADb1spu7n1BnB18xobR9wtxy8FIlc0ce3UvPoU9E/zl1Tn7tAT8+y
5GRPxTxZX6RAQg057LLyrQqtmu0FU9e9z8xh/B3Ocvahkkb/jTLSIYIRv9WPiH/CLO6gM/5mRpn6
oMttFCK7k6g20g164xznWkmaD20zh18h/yIhyuXK2IXUj3/GbQNwElr/GECcET3H9jg8tZJSPA2E
Z3TLowBYP9KbB9OPdQSDRxnOTTMYvxus/4PSxd3Bn7Lkiz458JE0o5Qke3XQrWZnO333CTiM8dzq
Jq9UEzr5fwZLjkdURuXmTYvw7dd5kIcHFdDYpy5xktdGlpTYzdIuc3Z+ikLtSbUz/6kBvvI8KPOE
tmwbdvyfHswbS69Q4JW4kh40SCq1c11Lhvo8x5AIUrhXs9fJKPX4AANMUBwSrZVRvQoKqLe4+3Pj
Ubfb/p0xz9Y/qeHL70w4vL+0TQ3xjhn5iNH3RvamjPwQ9XJUDjbrprdxFPeh1WyC8AQmvUSXGVFj
+axwOrUxT/h6X6vvHClA5vlNMT21lXnIjN/DcES5dYb/3EARJ/y1cXRun6pXP2GJOZsnoDS0XMTR
cV4r0w3eJQ+zOz4EBfvsWl6/7x71h/QYDC7MnNJGme5mJIeCIBRfvBaBu9ApWFaOkVFwmhAmzlOt
eR34E+dZeUhlN4n3QhrDf0keA6/2wm/wXIePNSKHB8bK3OlhK59fDSGXP2Rx45hxWEdOwqfo1LdN
ihJQ+BqNv5P2U6Z8DYpT2D6Z3WvSw9k4FW97rfFqJBdbJ3atZEtVb80rLn/KIpD3im/UTs+ehLH2
PEBwW3TpYeOzi39jGbgubSxSxlKbQyMKWS5CpPIn3UNZ5rUOXckrH8T7SVVdpgT3w/dtBvO11SFo
wTQbz2puxMWjV66TVG2QpT7RLzX33VRGz0Hob82brK0PETLgvrCYaDeSIcPQS07dVuNJ9j9XTeaa
w4d+ftVTNONBGW1spvjJy820aLPAtofK0U2lrHJyX67kFGNPqte46atA6Wj78rSVQ6566aWlxX0D
oiRt8glLhtvvBCXCYL+MxjFLnh3kJMS7N3tfd6ieijbwxipFonJvlYsEVpt6IC3a/7fdPyqf8X9X
rDN5v3WvrvrIxYaKv1/c5+CKJV2JMdVHzq4bGg/12I3ay0rPSuhW/vvRFjkszpGNRhuPpzzIH2Ut
atyyGjw1hqolod4jR89pUD/pkvF2MrcortZyQgbAGBDHX8BtL064FNFizAd7OKmjBEQh93hu73VE
q2b978GSPK4vTC0OegJPttRlOqYC01Uz7ViGW+oHa18Ljkb1T3+Wp+5iNShwymHTJ/Op1yvPhBck
YC7ivvOt5LaCdBsyMMjmebEvfK+Pe8ea5HE62dFMUQCOuhRxyVraCIsr34XdcsSjkJIOzdlrvzO6
VLLSlCdBHMof9XEKvkCMe4hiZTiaVbiFxVnZN/puZOto7AhCssWipmIMi8roiMHVh8Cv3SYfNrZt
bT3QDrMUGA11OiDX61Gtrp5DlOVB+1geg1iurL7RJXtvNcHx/ge6rYcx9k04p77OTNANndKYSEIs
iPtEKCowU3vMHpV9eQw3zKz5AW7AfIoOF8HNY6pQ2iwYJYP4Z/iuaX2uihLdlZ/317KCe6R7w39E
czAazGpeb5sTyVaT87YhJ4KBeXa7Y3Jq3exROjJy8LSVeqyt6dLa4kEVdp0pMUU3nrSIeKNIQD9b
zWsSS/U21iV+9yKCi4EthAiBp0MbsbAU2FWS2eIj9Yf+Jf6pvVjPcDEVwErVR+2YQfb+RtvrD2rr
xh+zz/eNr7gib2CQWtz4jN4tQ140pJI2OcF0Ak0BudXnrv5WMFY+Rn9LRIpziMc2ZKQWk183aLqw
9/1c1pzx1FhZ5MqW9H5qpfdlp2xd+6srQpVLjJnatyXgYbb1SJf4bmWnHuHHew+p6CH25/dxUX25
v3krLgLyywH8RXOWmq/4+8V9mE6hWZKyjaeq/W7IP5LqgzltlcS2bIjlXtgIeVKmNK7Gkx/3Ox6Y
rm0M3hxl+/tLEZfBjQ8KDim62UT05XREO8dhkreYcczIdLNoRIUyzHpP7ULopjPrXMTqlo7SMtAC
f0F6DyEzSCXpAC5bjH5ntI45IHvfT0r74juJ89g16lbvbbmBf6zQ8xJc/IoA9VxvYC6XcWdJQ3ke
Ncnrms7teMi09e/7+7dlRezvxWcaAyTNpmIuz0OYZ96QNk9NmgRuOfi//t4QRwgYNOsB2SM29cJQ
HhWczTFG2nvOdc+eUTGpy7DZSb6/4d1rnwd6JVrnNGfhBlrcutOczGo2I+Gch+UDZCn/KEa2ATlY
nlXxbTQxeS6g3ZT9Fo8OI2zjSW4dpK97/52eDu99NfuaG9ZvFCj+8ooSppCaIA/6ww+y7M/ESqCA
IrNQPa3sXwFT1a6pIrdNcrm7/4GW0XxpaBHNh1YaZKXDUNiRJAMmnzXtaZa+zpDlVEP6ZMvFBq30
2ofSBQcz/iAAkotSpqmmISItWXlOkmRX61+ceeMzrRkATUhNhIqacdMukYp+7nxIVc5m+8Ow3gaT
upEQrZ0eMdEAdb8AAixvIasozD6Elg9Xsw5TTbMpVQ/+sIUhXXM3YEewYVMgRWZ0EQp4NNSKUcKE
Qyn02IVv56w8SP77otm4VNf269LOIhj0eRs4ZYYLiPLn2ZKr9Im6bbm/72hrVgTWRAMBzNzzchjK
6HqLGTpWY5rNU6H2x6DpN7qNa9/l0oT4+0WwmZN8qrRhRK5YgvR1zOGIyDJUw0Pj+39YiyA0FfJR
Osj+a0NmpQVFYaBJbBojb9c47M5SEGQbeNLVHbuwsohofZhPxoSY9jkIJIZwpfE56fp+d38p4uNe
3qTi/JPlkOxA+8u8/8LJGjVI5LFHqzsoHC+y0sdY/WAXjmui1yBN8sbJuXkvC3Owr5ATCyAu6vHX
OwfjCqFNqGYnvQqXrh9bByUJu2eYFiQvDOPkOasrIMBIjOyD3EnPhpPMfx9bmXAmh6XWDhXMEjjd
tRnSPSMKoX7s78lzPQvGMyeONnZ2xRsxgxVezqRby953UuRQCKcon2YKoluIq6FAOXcnYw7N/6Ol
hd+Hc2MzYaJkZ4iRvbCs947EJG67EVbXwhGiBrzMBOUQO3f96aCandWpDbkp8vxX1jkgIqQ59Wyt
0A+y0Ww55sr2/Znrh2tSZaZ/2Y5WUHLWICNBLHf42IRPinyatgQO1g6YoA74HxOLu69i0CkYUy0/
+zmyIK0x7mvoBf/2vfTH5cGPMgNKgdpe5o110iacyCGHQy0GZQSxBeOC2rMZecqzv3O8em89SdH7
qn2sv0U7Jvw3xvrXV/mv/YV39GZWKYB28rMRDbLb6OODEnQ//j6K8FwHqIXwLoROi50csnKOmPHD
htJ/aiz1Y5U7L/LgP2tSe1SyZiMyrrmiaE5SWwGRCbXZtStqais1PorG56qaXIOBtA7mocpXXXVr
qkr88GV4vLS0cPpBYoYkmrP8rDIKjbSzmzW62zXhPqrey/kXNsNToQK/v5trrn9pdLGbmQrPhCSj
VF0GjM4yqJLD/VAqWxRSq7uIpjBuDpSRW/l6F0trTOZZw0w0vkpAqSdT3ctq5RX97/vrWfNAnEIU
DYCwABO/NtS1fqejepifKZScolHbMQqyUYjdMiH+fnH122GcyYwX5edprm030/oXHWLqje+yYoT6
oSDbYloFMPViHYJWAcUYInrVRR7P82mLqGXli1wZWKyilwagHa2RnTX5E7RHT2Vd7iy/22f94f4X
WaFvJaRSwQFwLiYSl3BwAxGwVp9MmLTS3eDlvTt8Mr3uaD/Ob7NmL31L3+T7/Kh8vW92xbGvrC5u
f4rIiTIU8HchebjLuv4IXRtthr8FlhBxMQMLIJ9KdNUX5ycYnZBGnJ6djZCilNrA1rr7DwtBkJuT
A1HXzQjupJHJAhAWd7u1z6P0Jcz9t0NQbjyV1vaLiKpDWQdO6gYfGJWjVs4DF3s0Uk2jsq+3gZe0
W++ZNb++NLPwa9MZ/KCOMOPMz/0wQ6m5iWVeNrfEJ7k0sfDsMijo5SPJcZaS6CNk9jtkSZ8STT0E
TeCVhuHW8GfFTuPFY7e//63WDhWVQhAWYoLp5jkY24WRhvmQnYPqLFn1ztQiV6skKJ+3popXcml6
zzzXqPoy0XZT7IjTwtCtMDur+pAqH7MavPtLMlWR/DpqZp1/mm2z/V63ej/5G6FpxTTJJnVzhi+Y
BVuqGqWGHvlJJWfnJA3fhg1KLpn5Qw/HR2VK3+iVurWpK57J8AUcfExD/GG4uI63Zm4D38tHsamf
8vpoFh8q7eP977ZqQlRBRLQlSVs8stq8VcfcqbNzYX6AQ+ChkyF6aTcyiRvOI1xC/PM6jzkCIcHw
eiGdqcZGhhjIufxi/IjP2kN2Uh/rffRB8apziab4/UWJf26RT4irg1eQAq8ufGPX5hpw4nrbcufC
6W+cIqWtn5AejF47RJEf5WxU3M5Wa68eFQ2dvPA/kLizXO56wfTH6PsyGTUbcCnlKGUw4vuO27Qq
Q4rpLLuhpEn/wSW58wm/0Fgxbb9YKlzMUwL/fnZGRHE/Q921q9L6uVOGD74d/GYs5L8Y5IECDEQF
GUCH73pv2xxNXSXkoFObPcRBqTJZNxJRJuWpN4yXTG3bja+5EjjZzH8tLu4zHfnJDnE5opqVHU1z
POrtuPHqWjsFomMJ6JMl3Uz5drGhjk2EiRmu47qG1fNTvzWZfUPfIg7BpZFFdNbsYDAiRDDP+lE7
FOpr2rnFyd6N3nQYdoFXlF/U5+7h/klY3TuKQSoTLtTRlmVAvWaS2AxKPHEECBzHtCNSSf8PVkg7
6Y1SsqcsvGxWpUHZJG2eEET6jlodJ+NbSXl3I69ZWQuvVErCjGMjCLoMVTCwmnU62+l5RLfbterp
CQmijQx3xRHE6BGfiTkn3GHxjcibWqu1TSoiivRSpoBlozxOObgAge9/mTVLzB3R5hBTbpSgr8+R
MhmxlHZYCm1SpyhyuV3ckTv6vpm1TQO3BY8X7dFbysW4if12auX03DS/Jsve58bfohZwazGVSuok
eO2Z4rxeCNX5zBoMikh9YQApzJMHxg4+/YdVXNgQ2cfFw0OfShsqRSM9t6H0NbD98zDlG/C2tY1i
UA8eTxi8b7mtq1QNUfENM2bKAw+dCm+Itq6llfQB9KAg4uS700ZeZIDaNPUJWGweHuVXtfoYDc1D
gOyAAVYv28Irri0HYaY/46gUz5c0zJkcNT1ZbXou8s9DVXpGuZWcrFyy1Nv+tbD87pySWgfgdNbm
nxQbPakLvSDwD/Kce6H9lfLWUyt3/+F8XhpdOMJUDXU+Bn16Nq33Vf8yaecqOP+9r4mOEK0AqGdv
chUj6rROa7v0bE/ZXgJvHtYbtaK1dAg+CeoqDFEKsvhFZSXgT2Xc1+k5+l0CeP7HOqQ7/3HSXMvc
zV7ziDLZ1iW6Fm4uTS7yhLk1Y0stMEmtD+rTMPtV9xvvqLUL7mpZi5BG25ZOKwpS57BwnffoDh3C
Xf253E+dJ+Bupbc9F3SDshPR59913XQLqVDl9PH5WtFvwzXTHSxl+3gneQ6UoR7M2bPA2e2CXez9
By8hYQAIS1JFt/o6IrW5kUupzVpB8+yj6dFptuiP15dGER8tCoZr0C64NtH3VTNymNIzpF5P4055
adzqKL0pHwSDDHctsy/paYtkTvjBInXmnvjX6MI102iOKLxhdCyN3IXinAGI6VOgNJMXDmYOiR6z
ggA2zeP9/Vx3ngvDCwdNkqYP+w7DsA18qD/UjMAmR/N9/6l2832yC163JHzWT+GFxYW7anlqlEkm
9pd8rH2ND+rZ+TZ70pOMkkDqgUS9v8S1kMzHRKSP7aXasHCZRPEThtr95GzW/q4deM9Rnb5v4oZt
UhwHQpbQKqZue5NV2NOs2ZVuJ+f4sX2M9uNz/aq85DtRAx/fGkfjSduPp8h2zdjrNpa3drsZtGsh
eGJMC2aPa3e146427VxKzoYRIudYHOXZdov+qz++N6WthF34/tJNeRqTrutoM9yg5WTgG3Zu0Egt
nDeN1h8mGTLiwfcYEtzY0rXACUyEFzL1WzKphV926VDEVtgk57JyWsaXE93V1Lh2VX/aiJ/rliA6
ZyQbYOMSOOlkY2pNJpasZGL2JM0deCx7f0pdW2/Lz/c9ZdUYLUlyAwG2+VO6vMiopGkOVLtL2MCy
/BX6KSqdTfnRMdKNtGrLziKISXofDBJjr0zMRIqyG5yg/ubPc226Y9pr+f7+qlbcwkKoW4N5SzBy
LsFXlk81BSrC9DxnccBcQOrVSuoZuQnZ1mZqveLwHDIm+KGthUlneZ4niNZnw8IHndiHUsY4FhnU
V37hTZH1bKvDl/trW+vqXtlbbKWWyJNmd3NynnPmXfI4e/A7BkDi4OCn3S6Omd0Ow5fRafZjvCUY
t3ItYBuUBBwqVKKW78igDltgGHVybv3J9asOVWHzU2UlbopKQT0EHPb04f56176ljfA17Kri7C23
F9oR3+ZiT860KN0oszypsZ+jpNyHVNP/gymqGaJAJSp7i5qG1TvB3E84aVQr+6xD2fODpJjHtN04
4SspM+zpxEZiNJO5y5446tbwUCRzfA6br3EwHnqaatTWX2o5dbX2U2FJX8Z5i3B85QTy4AaISBUR
PM2yaxjYdj3PfR+frfLtMLw6deIa4ca3WjkKlzasRezn0vPHWMVG0/7IfNtrp+/D/DlxLOTctq7R
Fb+4srX4WJpV+wRFbI1KvVeTcZ+gdNzqYhhuI5qsZQhXptTrKy2eIdKrW0zFj6Pqdm/I0nfo7R0b
n5EbBBJ2W3fozcQm9/eVxcUTUffhQVJGLNZfwg/tYw5pYP89972UbKFkhmP2wgf7OzKzY7I3ft4/
BauOgmcyG8MQLMPP16uFQwAcNQ+Ts4qkfdm0x2Een3VEYTe2dSUP4kH6rx0Ray6uHifgUdlXFbua
o43czlH86DhJtuGSawkloDHqsEyOQ6y2LBfVjln6g9rxDEk98+jUO+VDepA8NnPSvDLy1F2EAvsm
28TqUQATZ4hSIgnKYhejTg7MQcZsUhQjvN7aD8c3fjSO9KLHg3SQ5XALRb26nxcWF/tZ+jwegrSJ
z8PwfTafbf/Dfb9YWxFT8GR1pEHqDaI5z3Q5z5owOlM/Yka3mPdDML9hkuQrwqQvthxtvPHX2qY2
gHCaSIzpMvkmHPXCQfQpnoMkMUKwHP4x/lF5GZRtsavnHuLC6T81bNP1L91/NrckoNdOwKXhxQ07
dwGNnUINzybQVk/3lemYa82bLm+3CKhWvfPS1MJN+qa2677Sw3PySbY9/ze1k72zz3/3kzv9sF35
RX7w5b9PZdlXQW8h+CBo2V7vqyQ5A5i9KeT6GV3miWdPLwsuoXYLlLUWonmvYkZI4t3ccxo0vL6p
xcFZzRq3g1DIGHI3NW1Xmfvjfee8NUVBmBYxuBhnRaHLGOuytUOKQHkBvXuodtlLFQ3Ti29l86EP
mh/3zd2eBdBdIPuFFjnDBPriovOHKYaBvpZeGzP+JYdD4QZl+RT6YbKb5KFzYSR9vG/x1idh7CTo
C+4aEpQlotMK5FBzotF/Zf7sW1rqzJJHe6tv/jpPF2ZQzdVUYLCM7Fz7BnK5bSW1tf8ahu/y8RzT
oA6U7/eXIgLR9aMNRKIYK6FsIiReFoGqHoYgSuvGf01853uRJG5vJPssjn6r2vfat3aO1mx4x0oN
BZPk6Ibg2gIbtrhPLTIs8tncf+0YWZ72KFccQa4I/pAWYersTGnhNT1VG8wrN1NJpHFXZhcnDUBs
AK0YZvVj9Y9zCJ5aN3WnyAVXsMu9rbrySjDBnBCphmmIKdol/VtCaU+t6U2/aq8tbfdD8mTvyM1H
2RupvAmMyaghm77x4F9f5YXZRXoE02tkmzQYXtudcjCZSzbP0VE5zp55KI/KFpuFKhK7G/e5MLf4
lgMsMKldYk6MegmtHp7iU7uz1EfLemPA3wTbvvrQfUY8R30XxZ6muHP1QP5ZbGnFr6Rp1xu++L5p
q89yoP5ZuWBsQ5Dyl/auNXfR4DW7eZ/tpF0Ioa8bBvs234jiKxGPBgVdNoHxQl5nYXtg7qcsxsR/
HX1/b0XOfmyz53HQXGfaujD+QKyXW04pSXTCCGs3JUi9KoqmGx0HeSlJNp+TmCFcrynyIdzboS89
AB+ITTcn/jEbaxgQOejGpH42ayduHzS1r+BVjBzoy8xh0Ns9Usu1vGeWt672QcMDfp+nXRe+k3Ly
j10w1JXmST6I/K+9kiv9juJrXO2zRqqCfYbu1OhVUcTnDdtA+z4UPboiKfpCkxfJk/J20IkvbqjR
jNjISFZdD4JADdwHAAZQdtfRUZ1Rqo7axnk1U2Xfa8lzG/gfwvln7CPYlEy7ghmsPhkPhl57fvxN
7YpD6Fe/NQdV8Do5lgh1yNpPJs939hA+Sfro9YO9dRzXHIPeKDgLQA+8IhZpk9TpUh8ms/2apW6r
uqD03uSv0dvk2CKjY3AuKf2lvNhP9eF+XL991oLC0gWbDYaZCVrcHW0fjo4dxfarD1Y0Nd0erReU
UTwz/Oj75XHqFG/WtuZlhZsvXNOhSMbEJy0oqCgXRgsngneh1pxXLZW9uEf/s9d0f2Nlt5cv1G0C
1ER3W9QAF2/Noigkv49Kvruv9a91W9qFO9ihEntBlvvv72/jSoGHSj/vLhNiMFUDeHvtZWgAoVan
F9arkstur/munL0mWrcztNAdsk9V9cVE3q0z8r9GP5BfcHcAVgEvc0MUZtoIkkWpg960Pu+C+lde
8WKS/x5vC46YARuKczwxb7qfrTpoXWrG5msCzpZOqKsnvZtWf99Xp62mITaGDSYMls4I9ieNKkkx
XrUwPPw/0r5sOW4dW/aLGMF5eOVUVRqKkmxZkl8Ylr3NeSZAgl9/EjrndqtARjG0b++HfnCEVgEE
FtaQKxNa8n6X64HmSP71j7VxMrAKGaL1qKGCH0N8jEaHJP04GtGglT4oAdy5+abWxU78sg43eY8Q
2TLG+gyMlPJ//5QJGbOJElirGRFxOre1HzvzvWqjSX/Ged95VrZMIZRGDIiZbZwFYUGKVS8dAyw2
GqWfjFvLbVejZ9J3ISv2KCG3dg99cFTwTT6nIu4erQfHYBaMlR+EScyHekxEjeH5+kfaCIwcpJH/
tSO8lToxoJpFByOi4dL7+uLVYUN4EcfFqwV/OPvoDYZkr1q6kcHCLpc+wSMNHyUGZGaWQIhq6I1o
/u047ninemqggCNxOU+/iV+fyZ8iHHaCzs09/WRT8B6QA27adITNrvvRsTdZ7t18bzpl7XSRZ6Hr
D6pYvIYY0708j71VxWlMS1wugBaI8Y++vF//Ylun8LMB4cDLmS2poEEwot5JvaGXrTsGeLZrT0Xq
mv38CvXlrzfjsSbUvNADQbEIWLrLNUGaZpCqJdYRxU4BZ9eBpNZ5xAGRDlVYPjc7n2mjqHhpT3hT
FA3ip1Pi6FH8k/rZUTk6Ab3RDsj5/TxI/L0Z1117wrkAyEjBK4z1OcclTGCvfukML7kDQxUSAzlx
+91InW/Z5dt8uUTBl8hxhyIEWlzRdDMFkluHeepW96nstuSsnwwAWd3Y1Y/SA2K53vAszZXf9+iq
Nu/+5+8q3H0buh0J7bHuIWhPxl0R4Po9QaUxBGWSmz/GyAv2Pu06Q7lcN7+in9y1NC60ruFho9qw
MSFPlSECwzMec01K0199szSekciRXy15/o8uMedt0mm302RY8XRhevriQAuXlBgSIvlU4geaIjkZ
PMIO83usuXrrWgEmKQGIKO/lW2z+GOYHBtHKNBhkt9urwG54JO6P+KuCqiEQgpfbkRSmWoACiX8B
84bdxAeo4BxTfzy2AZwgKrAQBlOfrjuQjaQUUQzeYxjmAB4RW5OaqSrXsWUiS5xBu1SGTu5lhzHQ
wyrUJm8PB7KRGlzaE4oa8iBPMy+dRvmp/T55peTy9LRAagRyqfhBfVC/m9/UV+lmfFRvi2+gM3B3
Vry1zZ9XLEbCSAic3MCKaSi96jeJfASJ+WE85n/r0iWZ69yg8laEu1WH63ZX0Ju+6+0FiFAz0hK/
v5MDIP2x4lN/nH73P6D79tBE0+1eT2bjgdC4AheY2gE4BJTu8kyl1pJacj+ZUVJDmTCwWVrnXiEr
kO/Vh3phRxvj+/Ro93ZKT9c3mt8bwash0QBHGSZeQNMjQn6aeJ6h0cLUCFwm9V2a0/S2I3EZlH2d
BYOj7ZU2tzwYwA14ZqE8gyl4MfqjUGkZkGYYHwWP+QQ3irqV5Zku81FhuXd2QU1bX1RF/5OTYnBg
jOA5nLyAOlbuGFGO6Y2sPFXxP0u3R16yEUMgRfyvEeGJ72ckyWzEqqpFRyvSWM4ksfdQ6utSI4Co
CiKvjzIc6qaXx4RifaNCZTOqZfkp0e2XpqpuoGN/J1dA+3fZ0rqSpu1xvm0cTjBjgMYO47vo8oqM
y3mWJ6Uy9ajCSbV8WnJHCmu7GN+7QjNvJ71NbxxzUX9dP5Yb+8nhDiCmQoUYjOL8o356dApTWRo9
t0FpSps0jGUDIW0JerTrVlaHH3TIOBZgw0DIjqRYsIKUK5OK3mYRa/+mZQO/cjMZYwCt2ut2VlvI
7XCSLQTQ8Fnim9HkUzlLZbpEtfZXY5NnEUTqdeZOIE0Fyj24bm114AVrQmzkjIa6tMDlRpaDzqA0
uNns3I1d88+/MINBNpQQDGgTfoRonz5RZmdSbE8ti+ZOLw6SveRHppmYg2mnLyNgsCIk18BLYDoP
eZxwuyQ2yFllSzSSZBQN4telTb1S/jlle9q3W1sHEkVUmj5mu8XSSKVay2iXyRR1NDnFY3pgUvo8
pspONLNOpUAugrE2Tg/FEbnigaCanZF5qu0IUn6n2kDpjJSpmzbL3aC8LaUepgxd1fxlms9SZ5+b
YY5MuUq9rp6IX+g7P4e/pRdvwMevwfgQkKwGHKTw1uZtNzaVVdhRMZs+hPbuGb1t48OIE1oYGIdV
7ADQ4Z27t95qqGeCQA0f1oJykdgCAno/6brZRrZcyF6Wpm5bvJTqXiSzaQXwA3SZUAPCFbz0IxK1
nTTtJzXSldnTIEjfltXBgBbZV+8CzgwK1+gzYWAA3/XSTM0BRi3WGeULpNOXxlXZ2en2wEMrfXZ0
ynBoALSHu8Kui5KWNkvarKupEmGlr0pnfDehdK9yXqkc6jh95Q4WA1Fwz0JQjxxmywqvL3P9eAs/
QIgLO4zENJpRKni8eXOk9OdjcUjux8BGF6i/N972CBHXxXocDVTxQByBIwLYg2CRZIxBFWyucCNb
PzVi4zCOhURdi7DIHKCD3WX+UhRhbyRBm9iQDita3CQiP+SO/MosoN0n/dEiWSjb7avdmtDvVeXM
paUSloW1eE2fhmObBlpSPjGWh/UA8fki/j4Ms9/U2ckuCk8aZ+vrJwaYUoCsMb/CmRGFg2kaTd8x
sE5FU714VCndIq3cyThc/2Abxx+4NpTaIAIGAIpYTwbfdL+YhY4hUl44mQY3Np+wLV81gsAHk6Po
IICTHSXKy8M/V1RTpapYIpzPQC+h74tL0BZNcN3M+rGGGRx6jdtBs1oIkqcWEXRblEtkDI91It/U
GlpiWe0n5rIz2bmKszgz3CdLwm2mOYBz9tIsUan9sbNXjJt5TfLUKhg1y1zMyu7lOnsrEx7sBoLQ
LSRQ8GAngephgprMXvsORm7r/Nt0oQ7VQhnE1YoA2q57XM8fMc6l88diMbCFpwj/rZhNC5PakpSW
Fbq646m5yW4sdHbt73Kkn2KfQu+7t1zt5xjEH31e+wny5N1Rvu0w31PvuJf1aeU/BfcczFiIxsTX
V5mMytKYxaICtRRK0flF+hHHe4IIe2aE7a7sqpvMPl+irvljACwlyw863UsINlwlFoOM6kOCC+0c
4VHVSJu2skSWaOzkI+pjEQihTjojwEZ2t1BxR8eQ3Hal5Uqp6i4y8ehohFWdPoNn9nj95qyCaX6e
uSSlw2fMUTi+vKCAQeRagWQyKpWHVClcafh6ui6YENw0FBAHe1rgzpze8usEUL4ZibPThkTTITCO
pqoxuxDMhWcmYVHUDxWtjt3wNlQa6Bfl0/UFr+slws8RNl+eMzZJTrtEUm8/QcXS1whwhzn1WGF5
g2n5EFcOoMx4GIciKOLUkwpt5zdsbjpIe3jQCm8itmwWK55ilQ2I+SEwSUBMxWrH31nmxknmyBP+
hiDEWcXFqTOptK1gAyTq8aMSZsciyAL1zfKmkDVuepzv05u92us6mXGApJTxnHBahpW2XEYRLkol
9rZHxsSSwkt6EjRL6i9t6VZ7LDqrJQJWw1uVSJ/QkwJm+vLslrKcgzAKvjjRJZfKzFWNGl/x+/Wd
3LSCi4GKBKDZcP2XVhYNBAjUHHFD2u/G+G2kz0W5E2RvmoC8JUiKeUQjyu+weOglU6+XiDHiypBD
1qBVATqxnbhi9XXw5wENReaMuAKZs3a5ktruQXwA4ZrIASuaaiXeYCkuIhAfIjB+r6o7CKsPZZOL
5wMpAzDm3CbnQxZZCXSal2VlTAx12fo0nKfEg67I0hy1CtoNuquGTWjnnvTQRdVvlI+T1MWgjr7T
7uDXefUj0O7lEF/oM4s9Zl1KnVKROngf2fQSPsJf1qe2bvy6eHVGLYyTMYT8x07cs/YyfO2fzAp7
bSxKG+elzKL0ZN5Yx/kI0ntfDWXMsGW7Zaz1h700xv3Np3S7n2pqdGaG9wQ65HVf3fPpbXtYjhM8
q1OMe0HJ+rxe2hOuRGkVEFZhyRINfzEBrWaehnErfObe1f7qmQt0+iELjTd551Ou3ObHngKyh5EF
JMe6EBdXE3AXTaOi5to82JAi6dnb9au+vY//NcD//dM+TmAfSSpnYVHe50+ESD9Gm3ZcltrE0owl
3okl16gqYUHCy1gSeyqdBI9v78fMIz/im9RrHptn5wnA9xv1NR/c8Um/zfzm/fpC10UGwbLwCFI7
X5xl7nE877IzKtln8sxbVuDaNl3rMD5hZiL9uaecsGdVFNfNmDqZC/+A+gEYYGU4LkaASxn0R+lx
Jk95BtlPepD8vRnP7fNqc9FT1BNWkzV4Ins2IImKMI2Qu86iH9K5fempvUdItGUIRPM650AB+EOc
aJulviczKL6he/gygOIg7X+TZcetbt0CwNOwEsQPIKQSMpCsXOZUBxEtiiMY3B/N9kcJSbrg+gFZ
pR04H3gtUAAFvSA0B4Sn1YwTLZFbE3l0Ox6LND0CV3CvL5LHBiCcr9vaXBAMgV8IpKGrqv+4dE3N
JquIljQf/XGoLDeH3sROr3Lz0/CICMJgqBaIpf7cQgEpoyVKkppxnBBrN60UTPmXy5F84zj+FmyF
CPDF0lVTdJZZGQpcSPe4mN1tP7FjzSBWNH2/vmub6/lkiP/7J1+1KNC7BOtpGRlyDiRYX7vZlIZl
Ov65bmfzJCAHRC3SNAHKEU5CM0wtsG6URXQy/MmgXolqpJL1blel/nVT3N2JTzUfZeRFfYDoxfhE
s4dUmdhYRa06/oxRjwmatL+ZuiZkVXee6vxINER5141u7iNYowFylz84hC/3UZLaelI7eMJiGakn
2wDVNxMSoaJJdk7gpvtDf/A/pgR3T+USw/synmneqfWdzLVuc59ibF+7AeH3zbHebdbuLU5w83XF
HT1FAq8wTB/ZDuL+yXwG7H1naTt2xCalPPRUjxOUeeLlpzF8S8wn09rB7K0LnPxm8WIp9+BoLQiP
c9eBHKxDrTki0DTwaCOprknerMaErH1zNJZfZHkvajt1F0S2Wmk+/4tz8sm88PHKToqzHIM6ka51
yV03zdSXE7s/1BnSxf8/U8JX66euJGoflxE6DqcULNDMIEdwUB2vm9mKdjAKzdmf0MCFQOvlya+h
i5KQFtHOGP8aC/6UKIHFLA/XJEimHTeyeULg34HrQxncEvsIi04UO7dpHc2IqMoZRdYEE0DW3kCT
vuVC0P3EqtCxWBUCSWOmSlfFRdTGao4J7/hUW+Nea3DLCAqmnKfC1DkD4eXGkdSsWWIhtbbK2qWW
epN28U6ou7VdJsehg/fPxnS88MgjSbOzmACCq+h/lATQ/r4N9abbSQj5FxYd7gfROJ5eZLimYEU2
gFDFEOQcjWb2Qo30GYNfLxNLodOlFhhemoj5XZ3bHXD51rkDkSEg/WC2RceTb+/nl8tMc7SG6Rwl
ufxNHYbS7Tv6ZEvmgyYZgdMzc2eZm8kYL7RgGphDp0WFhSwuY0y11wyOF9DpN7BlP02vtqtirq59
1p+uX6utB5OfPj7XirlnsXofT6ShleYwFF6ARKfGD5Itr40u38wD/Ren5LMpwSUumpINizUjFJQf
2nFGjxoQVjX3ry9o67h/tiL4iak1tEQDkWaUsOdiBKaN7o1dbJ121ELRzudAjNXEdmmnrNGYOUXT
UJnugDrlqSugrJY7aX24vphNUxgqA+spUAsrpsI676HCaes0Mhv7xmFLqJjSbT4Ywb8wAywW4vQP
QK7QkGgwimu2UzlFpVQMR8C2oIkH5bjAsRIzvG5q6/Ogg4P1WCjsrKoshmQWcdwrNMrIewXViKXZ
gzeucfp4JhDVYtfAPsLpRy5vbJpnejb0HbyqndzmlnwrQTL8xFLdnea69bOGPjaLGVrJHOVWvHOf
Nr4YjHOJYkw38zHqS+N5K5VyBYhslGGmcpmoX2vAx5pfFYqDY0BQgfuqQAudo9wvzdh10k9VWaIW
XxAQK5n1PwvGLXa+1eZaPhkRXB/EPWY+dIi1lPYba8gTpoxrX5L6ncrChg/iFUuMcqAnvO45q40N
+YWsxahf/ksHERp1zFdJH/5Iufp153BhSfg6Q2wSUk0WjQyn+ovWM5qsmb03QL+1HBt8I2jy4v9W
SdUCYAJNjATfhlUulRrXzrlkco/RlHEnKNo0BSAVSoUmXnbxqVjkAeQ7qZVHkFpN+mM3Ffd99XvJ
nB07WyfB5rw3HN/AAeaXx82YJwlD1izH7BKO22jXnZcxjfnQVv7nun/YuL3AH3B8EXd62iomGq2+
M6yWtpHOOgStS18O7jyBNwaAXSl7qUErcUOaXn+2jaQDFVSKqkyrGllw/XesVwx0GrJI4MVACYjx
+ssVk0lbFqiBzKA3uaMGlKHu4vzx6ybQTYGP0hADYmcvTSjToMeWZDfRkGO4XHMOdGJ+Mk87326j
bodmNuaVMHADXObKJS32qDn5YjaAwBohRt2WWy3DnEUElprCIyjzVqGUH4rq/lubHve4R9cnFHgV
6EVxf4hZC9FRqeo4IO7My2geHs0xLbyC3hKjva0m5+X6dm5YAmzFxqtsIC3HYb3czswy6KSQgUXG
WBxo/WpobyZEBsmXJdAAeOKxEgpnnMdLRMjMkOg07QQNQhDqfR/H8Zk57en6UtaPJGZuMImF4Rj0
ATCsfLkUyLUuvdJLLCISWH3cxhpAFm6UGJ0M/40hgFLQ/kJ3T/w6U6M3dT41CDUB+GTx6Dkt+3Ky
jbWogFUA7maC6VZ0HYvSZXlfoXZLjbdESX+D8xj0+vOOZ9+ImmGHU/iibso5YgU7czvNQ2HnLLJ7
JDseXEtL3LyDLrjXQ09u/Fs4SdFObq6yFFrTU1MZVTDgciyhE1fNFMyM6slTWQPJtfPbNk4mxr/R
9EPeYmMiWMiQs7JWKzVpl4cG4uplqnlq9lNbtLAlxk7usPZa2ASdIwtlGTNiYqsWI2/KnIzyEi1S
EcUyym3xfAKh8Ov1Y7OxIGw1jgyoKkBdJBZ19b7QskXWlqhol3u5mW5iCKMaJjuqqbJTP942Bdgu
htH4yJawd3VtLHmhIZxnDnUlIEjo+C6lp5nuqTJt3TkkePYHGzMUaoTzoztZl0+JOkcLRMxcac7/
1F2944q3Pg93GlBE4QIxYmSqV0mNAAjh/Nj1DypIIpZ+CsuEfvv65/lsRoxyZElalMqgkVO9SXHu
Klbs991fRPhfP9h4ungOxCfQgbq89FNjPygVGLty5FqZl00vhX4z0swzLbJzrvkfukz98X58MiQ8
lUliEKKmCKmywnR1DNLrae6m7e+pf8OAx85XUjesATqLbwRdLLTuxOpPG7cM77KZY0Y19tBbvAUQ
rwEYclROpk7Mgyq31Kus7kc1DH7BIBJIHeZqVfc+9Q5xE2f5oQ7tb1lyvvcy+sRjOhybISsPLFse
Rrk/a/YYKHUd9rIeqpSCYAYTs4Gp7ZEs8W0Rtg3NHYwbQYgB3tfil+tT7YJKMdr0TScjiMnCgmXQ
e45vpjENiib2ukbBVjo7X2rjGqHUhElicN0D46gKJgnt2Zxj0uPBkb/R6deS7xQRNvwBKnKcvglz
HvjzwivfNMAAEkstIsy0W4mLNjKFJL1T92ebTbrmFWpcpcH1+7RxbT8wzsjogIAB08LlNjbK4DBq
A/hE57xOfZAqS+ygTUwdIyhP03zn/K2XiOAXqhIIuDl42+A/59NX0xddqebEic8qIc7JGtLlOwOX
xxzWXaqmwCVa7fP1BdobJuGQQCIBaDoGR0XSChyFsleruYj0SS9Uj8EXPyodmGZdjAqqTuwivkwB
h0ziMQ7ijjbZnTlY0Ghgs5mPBwgoZZo/6XYzeM2oIyHxkAI30ITsO4n446Ily51iSCU9ZKyn2ujW
Eypu7zqgVuqBVVNmhzpL08xLjDhjbgch1gYjiID/jwlYQtL5d2P1cnqooWCx+OmkKS921tteXutS
FZij1Ni+0STJ4JuL0hfHXEoc+Ry3OhmPVm1Z5X2SLQzgqWopSvAvotoXmHOnDJ4kt2PnTla3lM95
JnU0qJgkWz5mdQn5UaiQVA2TzoBOhJ0VVhnoCxpCIIIeJwkCKia07mdICjo+5p6o5cflOHfhrKm8
Iw1i//e8icfsNm6HxTw5MqXJ/cQqUtZhl6UlpgAkJRtDxR71usL0ZeMng1NP30GjXzQVBirGX5ZD
x1AvjDG572KdvAPbU0rfKla3FNNsQNo17oI/Ur86RWurJz1l+vi9SGinth74QIzudexpZQWDAlqQ
N20uB6CLM2ea3QUKhySQ4qLS7+JeptWOJ1jfGjxyqDgDAIlMGPQ+l8eYzdWQTdOCM0WqV3lh941M
jmCS2ym4bAR+sMMvClJT/E+UQU5H9L5GC7p4NNTCzgoHEBMDIX+jh73pt8//AhZwaU949IqprFJT
gr0hCKcAwkql/8TJkMcAc1+1W/jSac+myl/sS0cOmw4wrfCrvLwkREGK04H5LEdJiz0iJw6KW8VN
psD5rQO4nqIpZ4JLmFMJ2RCqKHxyVEavLoK9kUJuRfgV6CHwCSP4XWfVgoFA6qKMcoXIMp6pm0PA
Nmpiat8melK5M0vyU9dp0iGz5BBXca8lvmdd3IMac3h5UmPfbcMzcvLYJ5Or1JprQ0SljtHiNf8g
eD9cd40bpxiRGjgKAZHgY7LC1yapJTm0r/NobqYf8lj/gQv5rij5jgfeNoOQEOE0sPSr4YCCoJqo
5XlEgQcNMQPShw0mZ3zHos1OtW1liqPnIaUAmDRIvlZqIL0BwZ06KcDYPd7N5CzPt6jrXN+01ae6
NPFR4/n0gsW53etsqJOorpJDnvV3eWr4BrjztPG3NZtnFIjDJNtTuthZ2EdL9pPVJm2TTKubJNLt
1yrL3TK7j/HUXF/a6qUEnQ2q5IjHsIXoCQnxR6EooGA35/icSMl3J6sgQKLfyCwNUsAmrpva2MUL
U0JGMoD+uUS2Gp/nOZNCe5pSP7bVbzVjN10KFiuTHKWB8yc7bCeBWMWNfJFIoVEQ4Jm0I1y1GGPy
MSlJfC7zsQpJ/S2lMnmmcA2Qj8jqQLJacoci3PzVWsGFXSBzL5+MpLfnymym+KwoNUjQnQTq75l8
4yjsn+tbu66JwRIiLCTlnNIHzLuXlohD2Wyh4Xr+3zF0hC0YgPfl/GyhIsYn8LPCqz19vI090K1e
N771XT/bFlxKjsGAqYUe5NkEJQhCj/gpL6S7Ie4eGYtvhrr1HJCUum1v1Dv52vqt5Mvm2BgQ0QG2
Iia5fVXnSt9g2Wbhtqc2TILcODgeVM5P5rEGS/WO91xlAx/2UDWGlA7GskXSeVqqtGvBSnIeMO6R
9ae++HN9L/leXTxJggHhjoyKXS922sbnBm1Tv57GoJYBLEry+AZ35bZS92i+t+6/rQArBT+MV1Ds
7zSEDBUjRXyGi269IVGPaTIEQ1a/qzF0Ca+vbtMY5OEBLwLN1YoyDFURkmh5hkwgf1GKCHWqIFGf
unq35cwvlrCNFv48qlSAIaB3pV1eBzMpiJ2qsX3WD/OddqRHHVTG06k/7B2ItQICcAKfLQm5lN40
U5cosFTesSf6G9xzkjt4aSi/Zc9xqBMQyIKx3GtSlxx3GS9WYRSMQwHRQJaAGgxEly6X2QHPN0Do
zj5TMK0MXvEY++CeuCF+emwPmfL1r4eeKqeHgloVZwe9tNajXzLHmh2f+25wjl0uN34MRTZQz6UL
JKsyZcd7blw2BMJooaE1DX0HsbpkDF1q9pYan9EcvFPKxpvYl/WoAQfDVUYtBqqiaH8L50TTZmBJ
kGKfE2y0WxMUewyWJZ5h9HtTtcraTV7aEk6KCpwo+BxgC81o3wq1W+cdpB0gbVZGN+YaMtQDJt9X
q/t2xsyhK73tHdb1huIXYNoQbTwgClZc0Zz2lerZEp+7tHux6qM2s+frF3wNE8OGYqrR4lIP/KQI
J5KkWk/BOxjj4tETea48zkSqeOUxfdyj5liHRzy51w04fnQU0L+4PI5zV9g9CO7ic2bnqDZlpFI0
j+hxmaMUlO+yDG2ZQyAL/CoOCuoKwlFBQEugk97gNGJ0023ZdMMq55xr1sv1Ldy0w8eVOcoeLFHC
a8pSuxwsSC6cR1s9Ok3vG/2PRN+jrdsIGP5vKvr/zPCQ6VNwOcVSAVJ2/pIFSqj4SPtG/QipVgkR
A+QB/+AlN0wvDRpIKYEFxP8Xi+RMh2AnkJF4CQEZsbW47AwtPrf2CRwGQQoax5Z8GXjORc/+a8UR
TkipZYRWuo7H1FF9zPSeVUzaKG3zb74Yep6gskMrbcUzTMacs/MpcCKG5JxSE8NsCSnjoGNQi7m+
b+tuMpeMwxgUsCDo5ILz+vKzjX2WjoiHjDO6htqtClrv5mDnKhldYJ7sONB7ao1hG5emjJJVatLD
JA2gP5X0BKrq13/M2p1w8TqMnIGjBqU2k5/kT0dI0/JqGSTZiArZvAdt+7dptE7XTawvA0yAIw3V
FjiVFVjNXqjclR01ImiedAcE+EWE+UAQ6qn53mTiejWo+/MJVziUDTmCxchbssS5cR7JCBYrJiW3
JK++PGtmQhuD06fgJcWQntj+oW1mUkeJ9TOx2JuRYmIZeJcXEC7sXfCt5WBaV4MCDerXK1h/RUjb
OqBhO6O57EpyVMf/fPXTcI5S+F1opgMnKWYctownk2mTfp4pLZ5p1WYPc2Zm72o/mDunYGstaLsA
+oHcBgOO/N8/HTTkO30xl3C9OCtHZ2lvkzTfk3neeJ0x1PFfG8JhLhCVohKGTAI64wASUBnzIyPr
URslQ90UoapabRaMht4MrjbEEMBt4r0juIao43R8/hFCFodeXjNUBhaaqq59SD3Frf7hkIYWE97j
D9XlknZ7C9/IoS6NCi4F+LUiZROMcv627FY7ZocplA45olYI6B2un5qtT4m6E6C1aOQgVxUcvzwm
iWWklnMuq7uiLMJm2et2rV0GZ8v/jwXR6ZMRRdpJN5wzaOy9qgAX3ITR6mznSH4895cZBhchBUcR
mvNIfsUeuClhciexyvgMEMoreew8EM25povemRbwjdt7MdepE+zxPgrvukMslqcCn+5AndbFMi2m
cwY57OypVJZ8FNnJd6okxCtMafp2/UNtbCPGl7lLROMdiG7hPnSm2ls1HqCzpE9e5dzWNZQi8l/X
jWztIvA7iNL+l0tK5JAmC+tqzMLZKJC47e/6BE3po6m5ze/573BCQO4ZO99tYxtRLADgi8vgonMt
hD2katp4TmzrvDgKfTYSq3pLs6m/A+F4e1+qEBm5vsL1NuIB48haTg2sw+Fffra2LJlNKGchrprO
zU0nmDBi5WpatnOx1qwGeP1Q5UI1BJSp3I9cWqqGEmrLZLTOMtHCZDG80ind1vwrF5gWUiTlsZTA
hphR4B0rNIEXrzCS0R177YCdCK+veuPHoNiFDroBGmGuqSX4lFgpmeIU/PVxmx/NUxG0hbc00J6W
DLf4o7ppIIOUcU8hYL3Z3CpkTvgkN687X26BEk8L5er2ZzqeFjXqs+M47RSb1woPAGKBZBCPN2gf
150LGY0+ojeJfq7Bsmt6YDwv/Pm98pYn6Z7586FMvDhx9crdG7/dtsxBxhCaA/pGlKkhrYXpW/iH
c/8be/oruQV01XKNM5QXmtRXvBzEmplvvJE9BaytbcVXBPoTvVQMyAtneDIwClEPhXbOJwVTCX9J
Kns1pkWvnxl+JC4dqqqA6gSxHjBVoLMTHE5roFA4OrWCeMJRAXgznFb56UwLMb3ZdgbH6zkHO+B2
ZrUnVrt2CrAIWhmgI00uFCKYzqAmhrW38nlofyzdTU5+1dqh03du6Prp41ZwI1TkCIhjhNNZjg5j
elLLZ1N9BB9Vuuw5U55bizsI9DTE67AOZPjC24qq8jx2nbWglB+bGOhnMoFkUt3+NGq5c5ksx5Kr
9jk1ToNeaXdalxqOh/JI1/u9nDlfz8+560OZCDgaJM1igFjHrYTuX2JGnSq5Rf4zVp/zauc6rr/c
pQ3BzwyYkXWcRjKiOE3pk1wdk8KubkrTYG9TEvc7ozPrL4jKCVbCxYxwVmzBxY7UkHsCrGbULMSt
BqjjFmzHc65NcPZN/Gmof+Kai6FunqUmWj7acl56zMhWxJ9yYydtW+8ZTOAy8yMI1g4xkmAtBRe6
li/ntCaL4tKYpKWLX1IYIIBQ0jSg2Qh3ff12b7z0fOYIVTY+QbiutAH+0julObPz8hszg2oQEx+0
IXgVUk/zmjfZdgfFs/esrq8ERwphrAViA4g5RbCmsxSS2oKoDLFte6oASYjG4xRaN9Mf9Wg8XF/i
2oFh5ghIOAWEUOhDir2ITip71qh1/uDQlyJ9tKoOPOKviv5YfX1qFrMzgHMDBW2BLmGFVzSmbM7m
vkkfeja5XdL7nR27A8t3CrDrk8K5a3DeFYzmgkaE7+6nmLNKpaVEAJM+QOTUH9XKi0EsZen1YY+4
Zn3qYYiXLYD6h4KXWFuLNWMa7LFLH3IW2lXzkk3k+frH2baApxOalFDvEMN1rbFA+lrU6QPChzso
vrkZUXau7vqZRMkOhGCYn+Z6EyLI2UbV3CHgv3xYpvnYJ9V9LRdPNXRhr69k46NcmOH//umjZJYq
JW2JvdK73KXmLwukejJ7GKHCct3Q3noE31rO9SCN4Mp6SItnBeAcWb8zit3hpr3lCD61IbG1aCas
GK72e/gF/YxD+z7abnzKPDvqvncYCI8A9Pvy0NsHjQmydkgagWVBRIjlVdGiFl+mDwNdNC/u9ftp
lh7bUl+C69u4cfIcUKSjSYPhW8DshQXqRCpooUjJQzfpfpnTd7vVv183seF50P8Eyw8fJoaj41/y
05GYZ/QWMOWSPEit8YMV7IYAuO1SSLt4owqYW9/DRVw3uT4c2DWEwiD0QE99FYxSQx9LxuTlPHfx
AyCLUaslh5mQHQ+0UZwAncP/k3BBb0EImlBg6mQnnrWz5SCVl2eQF6kO/Vs1M/QaJLl20QKbA7Pg
ikeF9W0uFeoRS45PzbQrs7H5JT9ts3Dz8kovDeB1kwcwcvxs7OXZKPcA1RuJE5wIQoiPgUL0LYVL
V+R5XiSKnDxoUfla/GA/pJfiuT/a3xjxlsA+FuFemLaxxZcmhQPa1uOUVjNM6of4wILpnoIwH+X4
c+/Jx72C7tZRRYIqA2kCBj4ArS+PqlxUSYt6efIQg42STvER5jGInoSZJEG+bDxcP6YbSdNHQvwf
e8J+NihczspI+OK0sMR4ZuuTNqxpKJ9K1znEtzNyODUcWj+Bz9m5+lu+DQ0IXBBkNSBLE97P3qyq
Ps9nfMyl9qr5bUigT0bLf6NOBW8GYDc4aRB5oLgspGhGlhFmqkXyAHzN6JVZ/mZC9vn6Xm6uBpV+
VO5QgFo1wIauH3tSlFDZzEEpF2v/Q9qX7UaOQ8l+kQBRu14l5Wqn0rvL/SKUXVWi9n39+hss3JnO
pIQk3AP0Q6MN9EmK5OHZIiJGNSG8H8rivla+XaWBRzYRnaI4zRorXLFLny150ICrOUdjtlGD2cto
4FRE9+j4bRkbfDkMCLBiPBtO4vHiGBOYOqMvIOhpoaZchX3vkFR5yq1QkDwsPSbibcY7ydQyGMP+
9cnvQmDWUjBYP8zlY2yebFA4a4YgHVq7XeiIokIBuQAcBO67TXQ2mijOcNqT7heKMDnYUQEvpF3i
Y0ra2sKVipRl15wierAM5coqLvz3g/RqE5ARJ09PIRONgXLiBhUEX26fPeaDrlNbwKAAzMH+oPiy
6Bc2PUbHIDUHK8VwCFPlBQPOTpg/KSbGVSnIGXqRW2TJ8g2LfBl5BIAXPXQ825oku0ROnslU7Gup
9JRgJwHkH8m9N0jRn9vrXG4gkJOMcgJNLwZA4Q5Jade6TXVdOltBeocpOcckRYiFZlBHjRUHM8+/
bhtcaSiih4cpGRVDJMwwVzSwQgyTN2MLi2OwzZrJ6azKoUH3hnlH1wikrR6NXjrLjlzWggBz6VDY
eD4CZngUll+wo3URtkyGQaUe/EbnCIDpvW5CIKtQQ8cGDz8ggqJK7Jo15h0RmKPUA3zxtbUUmLlc
lnQbMLIS1ZDQOJUkAGQlqA+tHaeCwGVlI7EkQEaQDqJjy/c5zEIlEEXA2gD/dayycYxRdoCydBv7
MxAyiaytDR8QTw1acWiAcu4/jgBpKGlqn4e5RqZL68xDE2tjTy119CgsBLdxZXiA6T1iZahps3oF
d0zTVIEI+GhYjJn4vn9IvQxTR/3zvE/v+iPU1VxZdgx06Rzz5fZxXTrRa8OcgxuKaMraBoZr7Ssa
C0fSU4+0g3fbCjt43N3H8lBGxu4hmuZJKw2pkKURgrrnKs0jbxoL+2WeovSf/2DF+svHg5mZBSVa
n6BTGuuJfbb6ttuCnVs5UMUSoXvXvhjm6jBFhVELiElzl6wdrcmgmWydC6np3b7Kta9milo3sMdW
VFla+26YucMcJuQkl/Q/kK/EjGo1QZizl3+bRfeexd/WQcRQEXSwERKgObUkopbrMAWJYQUTWg4E
sX3MunzXERGf/+pKDAt1VBBTIDjgnEWjBHWTt1CBCFUMk4+0VDdVVo4ft0/A6t6g8oFWKJNv4Ud9
aBe3wdRR6wyNTTwo2daeyR5DOf/Bz6K2jfFOFIUN5W8CcOFnKwpxAmWYIUpd6b81Q4KHaPQaIrJP
tQK08O01rfSwLfD8Mb0KzOyBzYO7opGd942mQhw6Cbst5h3eisR8rWVyCqzu1A/3Hf0H6sFbA2qc
kNvNQYlWbOyYnFNqeR39tmwrzgtGCAHWRqYKtC0X/2vdJBdTyH6N9KwBeq4nIvHFtaNyaYFLn/KU
pjoFNPI8RbKf0mADohmBv11z7zgebHYd0ymL+QeizJLR5zChtWhp5fEG0PM7bQQ36ri7vXsrUQ/U
2P+1xE7sxVGxpbAySpQYzhB3vquNT0U/FOC1KYtNMgTw6spzlX8f5oAtQvGPzbGCoYzva01jl1kx
UCnneHpOTNuJ2sdI/ry9rvVTeWGEu9AkLu22IDCS/YEMyJF+Ua8JjwkmxelT9JF5+ehYUHkQFetW
wgDU8ZEvwb3DI/IQDqtEV61tBuusj2gJNkPxGuEWIFd0SSn5vVGJsJYrpxGDXxiKB+kIY9pkf7/Y
wLEBUkXJ4R/HpOmcNgiqTRlYIhmGlQOJNaFohjYd2um8UlgeQUyQRKZ5DjJfDT5DWrtdE3uaLngi
V6arEZQCpIoBTzbHx/eQGiibKhMJzHO9Le9Rm9hEd9lj6qUJNPag67jtoAx1gMb977RyRBMXa5/y
0jbnOvq2sIsJH/o8dZrtlIPkN0n5dftcrtnAAKYBQBbydzRlrrdLn6QiD0dIWWs1MZ05049WAeWp
20bWdgtJJ0HpymJ5IRfia9okZXZjmWel/uz7wQnDEIgXcyOp3+YqQ0OPNfzQNcDk9gJMQBDoKqNZ
mec01E+5lZ7aqfh5ezErbyYL4lF5ZMOWCAa4LzZQc2yAmDtrdARZjvze6pabtdrhtpmVjbkyw/kL
LQkaKWKNxcbC85QYj3KOPvttG0uBD8Dj8EZa6Dmj8YwE93otkan2ZRtC/86oBkyiO0baZKM72zKo
vapBocXOtoqpeGyVsjAOXUDawLWQWZxiKY+M3JXDaay8qMwVuje0tvkNxRqj2aYoUr7QKs/kh7Qs
4viEL0Yqp9O7jDo10SMIyM92lUPk2w7wXyo9JLswjwYwUlSdEVPB87XyLdHyQyMOrT80x/iaZkRC
tZwjYoMr94tOn6T7D/E6E8cCjBQS7YzS6fo72lBzMBqls88Eqt8QCs4z6ytuQaF4e79WepiQuwcV
gIliG0JDvokU4NtAHgBJnbYbNrOn7rNdtzV3kwciQzcVdy8V/G4uD7m0xxN2Y0ZbxRwN7A2u8Xec
nnq2q+/IZnwVs9iv4BOuVqdzSR3FyHyLeTkbOGD7C7SQRr3tI8c6aq5+N+/ru6QAlkU3PVBD5E/d
ORTyhK/4qavlss9x8XaRHDEOBErsc5E0Tq4lICA0dhLpHM0KvNtbueJF4D1AEc64jpEVcWtVimRW
tQS5Vz9gH6PHmgIzL3+/NsZg4oiG4RXR/uGbFz3ibrttUqi3SQEgjqHX1vaPby/kygTnQoCLU6oC
SIizruWA+WVW7RjBjE5tGQg84kooA0uILRhDJCMRu94dxSygiRVJJhC9MzAJ/UbVq68q0gsXFaPE
MbTy4/bSVo4DdOjx6KOhCmwvz+VUlGHf5U3H3t+fUvMIxrYNwgGXqIKZevb8cbcMvQhMQoAkB7wv
PFS5gKKrViPGQcjUq95UJKdmmH6QZLrTZek5TqDgTNEvKI3H2+tbcYsMBocCCspu6NtxT0ySqWpa
Jsj+6tboj6Gl08dE7qXn21ZWEDlIY6GerqJfh8eGz8esKpOUNsLrz5ChCuSZ5315Z+4AmNlSQYl7
pXsFW0ysivHMoXTC3WA5TmkFDnhEGi16BG5kZUnlBEOlBa4NEvNjZJeJk0m55sjJkGz6IadQSCWq
tNcscAm5CZWU90ktNLLTknz8dj8G/JkoIkNpFug1VPy5iE7Xqq5oUt3w5UR+TlTdKWdpp0M/Ma4n
gYNZHF5mCmU/MC7j6C4mGtoG4qxmBVNq3e1rDF7Br23D+hhW77f3d3GKmCFwqqkYosVcKw+SS7XK
tBqoQ/p9pDm5mTsk/E8WUHBB9xVKjXyVIiBAEjRRZ/jzNGEU73msRbTRSzoILAI3D4NiGDdDmYoL
6mQjlFBS7A0/PRRPw6ZgpcNmP7g9Diz6vCf0CoOD6Zos4v9h7jRI1Qj1pVc+JHrZQO8AdgVcEl8I
D8ZmRE0f3gVIGaeK3wDAEcRBCw8K4QNGN4kQGdNXi5pwHlU96fQKA5xp5sZRAT6PTazWbmKauywR
xMlrxnQZqBlWwAQcj7uKdhT2SlSkql9OUXZugVcrnGRqFX8YrHqDDmH5rI46FG9vH8eVc4+6HJJP
DMfjyPC5RpHnkpFRS/F1vN9Z9EUNzcniZ1t6u21nZbcu7ahcxbsIlCQPJF3xQxBmZOm9KRx/WZYM
EEmCkBb8ZQA5IXXiYgS5sWOpbQGuZbTV/SF/Ht+Nh+khOsS+upn2GJ4uWkekirp0oQjCmJPCQVEQ
Y/JWu0krU7T3TEB6jePwpL8jV4MIN3DgfvVAH+PfQovLk4KCKg48XkB0wxdIoXnGzTcL2fTpYd7W
GMEfdurdfFfvya64j5+MbbqZ7oInIognlk0ErBTTa6gmgQsG9Xb2uy7CvToNUnT7UtOPK5BAZW/B
9Jkl7X2cGyfa139seyJbqqX7AZjqdPgJbQ+3ywcoiCboaswaAPhAEbqhLJoGXsSGAFIj8MAIBmYV
2ZT39e+SlBRsymFkAuZcOTNYPVJQOsfG973BtRlu+VI2VYkCrlu/qgwwslqDYyagfi268qmbx3Tb
yCL+jeXdRCsDlCxwbwCnKHxPKiltWvUN0fxE653E3OZxvK0xhFlGv25fThYKXkVUmC2FI8VLC5Cb
tsCqxFopdXnRaH6G2UFSEVDJZT4Nnoswv5Or2K2FKr+LGA7GMI2ElhsOKysmXu8ZsuSIjkml+JlU
HzRt/iI4H65Vhk+oFex18Nq5aFelIMvMX2+vddlAZaYBpsbjqyCR53vu85BGszJJxNcrmzqBQiCT
kp+gUfrZJc1HnJbbdoz21hQ9DeUsEu9ZXfeFcfV63V2dF3Exxopf9NKrQrINGJNtz4yhVNrW+QFB
5UdoQH0wqOedYN3sf329yVi3DvQuqrZ/VQyuTSdtPBnzbBGfdrbi2nH9CBKpn4AB/gyr4knF+EmR
0qNFtZ1h9o8YnTIg0JomDhQongU/ZfkYIHJgMhoYaMbp5tufut6pUDVQiV97kzttEHhuwqPtgpXN
wUwxqBCExAtri7+0yL0N5hD32ZzCIng7TZBI67+raJidHqL1rjzUfjakildGZYZ5HziqqY9kd2zV
fhNn9Z88kUSbwZ47fjMYeS9qsgjz8Vpdb0aR9ZJCEDb74aw90HYKdnNcTV4AaXtnJsbvFO00KNTO
1LH19JCSTESksPQt2AId1WyE/jrwB9xBnBDwKuCJJ74kS7h3UKGTtf0c3LfS79ubzdzicqX/GmJn
4eLVaAww/MrliL3Oss9e7vdqNDpR8iin/4DhzrltbPVgIXjHw4gxaFCgXxuTBtCxTFgZoozpTJT0
Luyo4Blcvjb4cBcmOM8VR3BncxcpfjS+KsjeayNwtUE0m7z61S6ssL9ffLVUw0R1MlLFV2cwVk89
cIoAgFBoYzXQhK3d259NtCauVFAnJoa3UramSXHV0PQsyHBIIg7VVc+LKjArNwNltiDjyWhMqrI0
iK9V2b2iJD6mM7cV/DQG7CbLgTTpcbDTTVVPP8Z5EOGVVs8G5gOA4UZetKAOmWsTHCFSQPy5tH5K
bQTWQxEVxOqlArsFEnfWaOFnkJK00KcOlU9f6X9aCBCkGcjP7t3WHm7v1+rpuLDDebNkSnKjRxLr
N0YpOUVdvAI+/pxR8pKF9akFF8Vte8v4AGf+wh6Xm5C6RlwIAIWPCOQBiQooZtvoVxHJpUMq8w3D
F5lbdOnbf7GK7iZYSAH/1LlTGYOlyigB4fDDXt9Umn6XSZHpQF72qM7l7yhGAb5URSqsy+lahAcA
Qf2vVfaCX9y8AmhPvBHYQ32ynro2eVDUwVfH7mdBtNCRg+6YWBPUB+wWowwgAMTF3I4dhBxuL37t
SgIZhpEWCx0gzGdc/4wA4LkgzBW81vNwiIrxAAGvh0S1Xm6bWbsUl2bY3y9WG0G9w6onvIt5Xh1Q
FnyJwKQlWMq6DUYtiMogw15f2wgww5KEEr5oNLX3g5Ue8zn8cXsZS+1cFrxi9ON/bHC7NkVKlBVs
HVSrwUEZkJMa9ruxJ5ASzHFHZCpNIAkaQ8dUiw1VgAHVq3/CtIfmctR9FGnyKc+ak4DDFbfWONpy
dwRFwuiCx0A0HbCytWiOMslLdJJQa+Ju02CbgP1B0dzHvL9P1PDPROwtMsj97W+y4oyuzHAnaOjk
XBpoK/sY2nXLwfisRxXfYCS6kwbm57eNXX5/3vPFGlRMDIo9DpvCjSBJWRl70Mm6Feiob1taP00A
TSP1ZT1S/v2V5UTptYn4xqAcQRoLkZuUvN62sbJD4ERC8ZxxjQKezL2+5hB1UsViFnvOX8K0MBhW
IXI6Vfp129CaI780xF2NTtJkOjWE+D0ciA36Ntmkm9b2yfA0a433fzPG3ZG5N8uyB4Oqb/bUs5La
VZufdp54mnmaJ8GFXF0YqPlZ5QMxJt/hQ62Zkp7iqcd0MyJpO76vc7pBYj57wGDCnWei/GbdIusN
AVONPIc7F7ZdGoOM2QMfZEw/68Z8mMfkGA8tWh8BGK2CnAoO4sr9AvfHvwa5QzKFXdvM6kD8slTd
UVLuBvqUIVmmVNT8YqeAD6HZgwT8DqDI+LdrBxpROYLcOSxpdXpCx2AfSZobWtFh6Or7qDN3TWl/
3D4r6ybZxmEqBUJwXH4i50hA6NQjWBpNHd5TbhwQgT7Js/0zHNrAoYqdORXV3m6bXf2mWOD/mOVW
SnOdVHIBs2YQfunTeJ8Y6VcgmftC655um1o9L/Af4KAEuhAP/vVHncd+nmzaEj/OmNxCPG7TCc95
PSSTk0jSuTeNUhBmr67uwiR3AYHIT7VWr3EplFl1TCm4l8f4JaiVfTv2AlurLsxG5QgEcuCk5t1k
AFngJq4b4megkSLmS1r+bnPBJ1xfz782uBswt40kDTbWU5AYDGv9/Fb39ruUqaehi0fBdRMtiNuv
EUMkVayxBbXqBjzvG7kCDbJoi0RWuC1SSArq4BJLmiREW3eGfQZJ+u2Dt/7V0FoAhTUa2jzEudIG
4OybDD6fTl5Tti9mH30VpIY6XCYCBK8dcvZGAixgoEvDs/vlmjIXsQaOBkjSOaGagofrV2fFTjez
iXqBz1j7dpfGlOsblcgQDbeGkvhtNBlOHPS/tbF56bNRcOzW7SCShP4Lkiy+ZWEZY5vbmE/xg0R/
MKb0LA3tfUBCgfDLqhlUqBCpIUZDw/d6ObWtmVMqM34L8Is5Sjce4k715RKBwO0DsWpI/TsVACrG
hdZrZdRjX9cxzlwGMIX00ULXrO9EJ3vl2GEUhs304NABmsN+xUWkL1lxNeASyX4U6UeD1D/sDrO9
OXkZApF61MqCriJPFsJdmJrKJOkhBiijxQnXWhvRqZvqp7QsX25/uOV8D8jMgAVj+SG0SpesNW0X
Ua2tZOTbxsmyJehFtg9RXZvbMCiOrVaAU1XaDyWmlKXJ+KADULbY0oNupwIg1+qSL34J552qXqkL
eSxkvwy+2vQH6RLINYhmo1e38MII75wqW+qJDEKSjjz25klDNjzrP0aabW5/V8FieA4kreuwEhuL
afsf6jSBWf9nh0TqtpG/ARkX1VxuHg+daqZ0GtIEq1F22pF4BF13L4EK1j482WDmaRkF71Qe7dIR
CUYLTXOeKpXsQg3QQkMHDZiU8iXbZ48R6Lc1T/6aJyd+at1oayCJEYCMluOx1wdW43wKaFw7SaVY
MyPxHJ66XbaD7nL2Wp/jre12Wx3G99nZKjdYNhFUjdi1u/XBuWuJWY7/b3zW7zPlPZkC0ZaKLLCD
dXHx7aYwq1zGd40P9QFYONnrTtah3UA1y4ic+jF7zn+Lpn6Fm8luzYXRZiqJPtr4pu2224ze7NXP
MSSP3vvAjQ70KXAKL36MXwtre/sAry0WemDwpJgZYS37a7u9og1BH2OxUWCHzkQJkI1t/nnbyEp7
mWmsQnwXkFcARfnYn6JPRNCHmkGI0mFuVt6He7KnnuYYQPpNG+mYbsJn0UlZcQCYRUcvmxFnYS6Y
dzS11hIdI3c+ki03HqAxLLUbRRG5gBV/dmnmb734YudQcLaKJMpmn2i/anTA9FraVEbgQLl2d/sz
ri4ImhMgw2Koa562LhxiKtOMgqVHVc9JXWxCggMJIKzAztp2QR0KvXkbOGggarhDYQxDLdt5OPmQ
RYAvA3wQvS3La7xM8VJfxuCpJBzDXHkGMWoPASRQNhFGLM4ZrTMCHdYa28WQ11D13JaYjJyhvyNN
wZaE5Vs0vllTdi6q/q6EblmTDx5Y0QQZx0p5//pncG9g30GilSTYTmpnXhBZXp6rR0X1bTvfy1O+
0ck5142thSma27u74gKuLXPnNQ1DO8l1fABlZzrRk7mNH4ZdcCjvDKf9k/vWFjXHk3oQWGXrufan
V1b5HNlIWiXWBljVz3hFrD/ZPsFYJRgDPu1X6rfH8EXbZh5EhQ2XxI7567b55ZG+ts6lylnX611Z
42tHTQtojOYpVEft4dvCu0BUoICDUhjDZSHGuvZykVQ2tmUkkz+Uv2yzw8j7K6AC31/KpQ3uYbLQ
akJRCDZs47VAmKZbTmoIWhhLb41ROAy1G9B4xsQY33CtarXHHE85+VZQ7utp2st9JDCxtiOXJrgd
GQ1K56DNJz9T4Z5TkDi2kSdpj7c/lmghXOyCpyjXQL03+VKcN55S9vu0J7N32wjzGPzRvlwKt+tk
MEYLImuTD0VSR4vVTcvIsaqXoZ42pBM1CJbvAPYGU7WMJhWcX/xwd5K1M81V7L9OX9v2FFlQAdZM
T0++bq9q9dNd2OE+XZg06azN8eQnZeKZOgAAsSJwRStnAI81BAoUxjq/aKsbdh/PETIB30L02iuv
GQXxnKhps2IEjCwMMYZpjiU+qNbJkCWQg/K7+i2wcc6iH5MmqFKs2sBoMApjNvhXeWrOJK6LvACK
0Z+rj6YtHKN9HyNBQLqy78CjYwoW3RDgqfhXea6tHG18ufc75SU2/2jBbw1opywQtQxW1gIZTVAb
sm1hJYNrHzbOVaRNptUjkz/2yUurnCJJENmvHC3ABdClBAcv6Fb4d78lilS1doOlQLIwa/D0Cqlx
Vk0gzVXAdo45ZX4arG6Vwogxle3b+i86jm6riODgq9/pXwt8E0eWJ0mXaNz7Zp65tqTeU2heFCJP
vGYFZDQWahGA5KAIdr0b09SUM1SAOt+OfhrdOa3ewKEkyETY/4PzX5jjBu8jmu1MAoKLiHSIOM1p
OHR+3v0gGAPt/lHCn2kLgiSnMTxKftx2LGtLUpAHADkK3COel+slZei6K4E8dj4NZyfIMaEHBs2y
E+GZVgIONvcJBg7cfOgwcAGWNubVnNO699lBcKKsQRHZas6RLB111C2dWSYZetGKiHpt5Z6iAQ3M
G6bw4db4e6qYSgfHaXd+kKb+0KXerFiOVH0RKGXe/pAr7w6cAZtERnEPA4LcChsIDI1miX0DAugc
5CVxFSlr3Fgv7pBa3jXSaAqi1pVbhclHzD0yhk02IHe9dRKwDn3aTJ1v0u6ums0fyCcFz87K6dCg
gAtsLxu0WqDBg2KmRWk1nQ/VViczwRFfNZ4slChePR0XZriVUBMj1mlXd36oxUcaa3fN3E9bKZ43
xABa2jSi31CWfrq9YStDwZgcvbDKzs5FDpfLeFWtuOv8bJZL6KHKmRr/Y6iN9R4qgfJZG2GgHe0s
7uJDh6EmsiulvNDdarZ7aJbGwSzvIpVaiTNJZae6/Zim40YPAsY2kJix9ZimRHiR1g40Grvw1NDR
AtECd19DNdNqtYs63yrrrSn/TCtIIRSuTkU50dqeQNSBIWzQBl0gKXtTGxr0nlof8xyuJWNKpj2X
wfs06g6dH6vhl2A3WATD+T3AkzAEbWGal5VFr3ejy+YujqymRUqSzG64T7fJjjxK1J08KMoJOe7/
9io4exCWAiAaUsjAK/GeIU+qKbelWPXVM6De+3kvk60SPUjyZvbTt+ow7uS75tOoduoB5142XfUl
kx1pe3vZK9t59Su4M6gFFtVznap+Zj8UbzQ7Vxp1BcH9imcy8JzAU4DJGyhg5kcuznkxNmpU1gEk
aaTadDCxcd+126nABBQ4Kc9lGQkCiiUMDJ2AS4PcdYbsSB9Zla2gltYe5BNDFQBq7LZPYk20FQcF
1wf6D9CgMpoA3hQpx24esLaiBl9oOpUnZUqJk2jJ5+2NWvmIV4a4jZLkepCzAIZGmeZeii/pQsnu
o5HUcz0Xn8BF/7ltcKUeY15Z5AKBuAXzKush4Ss2P63Z7Z8jfMj0fYRmUqA4WolbIVIxWvOJV0a5
V0yPqJWrg6T45GuOHNVLz8qHhMkjzBu7ZeXqbrzRTKd8tVz1rH7cXvGKx2E1ZhQNQSkON8Dt5axV
oPHPgOeRm2oTUsz1Su/pCPpcK3LSChq9kra5bXHl9l29ANwnzgqMY+QgnvV1eHEt+T2ZlZsWiRMI
+x+rb/XFW8N912jQjWpW+s7vlfxQRuEd1EF3txezchXAbQZ8C1qmcGh84GirlTHlY9L55dyeRjXf
ZoYEDYRK1PNb+2iXdrilJFGay1OYI6SaDnb7mGSfgfa7EaqGrX2xSzNcrD2CwRvNwLTz5xQym0nx
LIVEkCiurgShEyYp8BIsMJpBoRoYqY87v6VPYR2i0N+5Y0ZdSXv/D1uDnUEkinHQBV13ZI/q0Mow
lBf/WEXuZUHkSuAT+baVq/vDlnvh52e1y+x2MOAwdGlrtMFRM3Y1FbEor91SsOewF5Mxx6rcvqDZ
OyQJAfwFTKqRM475MakhRJFK0l5JqjMJJnTDRLHaytkGjd7/GuXbeshKraauYdQOohcFA3qWnfmW
EFG45CVggqF4vMAsRjCBwpcOSA5BxlILFZ/eh2/gJYgfzG22ib3AMw75fjxSv3+je9TDj6EnAset
nEaMDzGFT7RklqSBWaZTo+sxN29AP1frctkjo+bFEn3q20SEnVxbKSQYMWzGzj4AsZyzHcNwrMIG
M2etN2yIlwLI42aF237qoaMcwkOECnDt4oXx63CvPoy5IHlZ2VFAp7S/OtDgrOUReWUN0oUOjKF+
qBxLY4T+VbXRpXjz7StxZYXzVYANJeDpkGR/xCCdmf2jmflmjov/oxXuSgSTPWQzs1LSp0kpHSqD
/Dd4u70U9hZx8aoNFgnUzQDABseDen27S1U2pbKWZT8Es0oQhkjFfDmLfYt8YiRtf9vYylkEsy/m
5nEZoHDDvyWlJRURQ3H6oAM7WtMLXmZPsqdtZ7583xASYmCx/3K48TQndm2oWaT3so+h1WfUKKAs
MDplYG6g5XHb0tqBQ9KEoiMKEWhwcVFwZMdDnOsxLIXA0ibAwThDUD3ZVS3i2ll5uUCzx8RlQLSw
1EYJSYReRp+yNZ2V5pxoouYjO0/8UcDIMmaIMTbO6L6uj4KshUnbpvoMTEN+6hBNOEYRbkNF/WV2
ysMwEQlTUtaPyVK+PSoCwiUUcJiqAQbz+MHD1KZ1XRpU9hOpOTayWTp9qSKVCCuBd1gBRF9b4q5U
qPUxyZpQ9os/2nHaqF6yQRbqNVvlK3xAL3IXbESp2HLbYBK8WKz+DUkUfra9l1XkhMU0+/0cOLp1
p4tSCJEB7gbnOfS2pVGZcQLlXV2Mo0PHov92EIBVoFOEywlxyQWMrE8BAhmsAf3vyvJs463UyIM5
aYIUb3mZYAVFARZuWhAb4E5gbBbgeRqr2bfaYkMy46uq69eqqgRV9hVEC+wgR2d0ohCD4hXDVYVm
1twWOOkM7qCZabSZp7DeKk0nn+LCejFBbHoi2Thumzqcd6CHlrbVhFS+mGgsaF8tnCITPgBMg/Fa
ouHDV39DFDALMsnh2R6I09lvLeCOndN0okWzc3B1vWEHdRBks5iwRBOBq4QkeYiU1qxDkCO199pb
ey5cydWcfkNDZz6Jm/CLzYSoKko8YB9gZAC4A9fuhFo2w1ADlD/P9asm5b5aDD9qocT2MrdE4wcH
E8AReA80Afhsi0mmdVDXQqs78Su//oWZwWE3vGa7clMcxjfUmOK78Ed+Es4urewcohzIJ4LUEoMG
fCeYdK1uj6ls+NGb9Fwf1Pt0Gz4GL/PTfIz97hDc0WPzLhRRW9x31ukAtkeBVB6SMl72w+rsBIew
sPxmQPJK5I98RJUx1060BHA4HrZ6jlnqvP3Vjp07lPF2rP5Ico/RB3nzzbcPjgAjhrhKyAztBb2R
ndOyUPAk+K1yP0wfo/kxT6IhzeVqr22wv19kHwBMjNoEQl4fymCOpj9JuUgkZmGB6W9B3gQSHSw6
579nZeuj2icSBlSGOPCQu3WOkuh/vvmpmBE0kjS8rqjmLyKfOKEdKeHZpuKtrc9ymAMw+O10ELSn
SF5R3wGv5ZJDTlabIR+0yZ/S4DRM0p+h6DwSlD9uL2UZMcIM6FjY5BAiEZ27183YJyYkBzD/UE8v
Ri2nnjKEu7RKgSkJLVRx1FDwbK/s0JVF7lmIgnQmGciX/LyqWIWKvI5lJyjErdlg3D2QFIMizCIG
0ZssiKsQbeqhhRsGavV3Uplft7/cSnEYZDZ/59ZYu2/RNopqQCNHgCv8amPsmk3vgZpOd5oIKozh
ZoIO1u92r2+yw2g4+m7epFC6PIiEqpaJNqPIR5KNkgGEGPkB+DgokxRSoT0A/nb9YyRy7/RDQjAo
rP/Tkqk6dUYWY8BVFiH8V74w2j0oFCNUXqHprwpQvhY6jifJ08GrtGzYZzQLBJMzKyEe8nngOzCa
o6JhxjeFQd1pV1EktX56b59Hr/xgurbmpt2MP/Vj6CZe6H2/m46Re7yoLL0H+pa/3KGc4Z9MaeGj
MN6GDtP0Yppvt8/O4jXFQwpvrzEhJiQ1PHzMSGPgcOO59RPozKl6ukcL0gG9jyACW/t8Klj/0aJB
Hs9GEa79rRbkeQ3EawPynnEbPYV76JAe8i3ddjgUaJrQYiMdRNOVy8wDGHRcCAacga4kj1/AAHpl
yE3U+PKRDXMmOxU0WeKq/tJz2RA9BBUfwAtML4XzIzTMwLANjTt/JtV2Bn0cmoAhiD4M2amCb4s4
YznIZ8CApIMfdVGcK5SZZkWmV5h7jCER+GlXwxZN1dunYjnoyCY40KkABRG7VXzwmAaYFyWJFYEa
j2zNLbpbr+V7i51CmWUnoa4ucMUL7wF7IP9CssuUFyFyen08VIwWoxacRUCY6I5eNdu88e3cdkPt
Sw3y3Zjm3n9YIZIOYNJQxsJ15ixqeSyVlZ1G53FMN6WiHVQ7cPLBPKVpe6A9dYf8ZxHU+yKCmKze
KI5JIW9evAp+hoKFcdEzKBIQn4OrDiMNPNUhRT3fjuyeghMeVSUMNgxjeTBHHe0EijhTMd57yJRF
OXEosgkQqBxb+kvwGxYRPKPzR9CnIdgEk53KfYqYtBRMSyrjQZRdxoMY6V7i9jXaYPAJIPSiROQO
WFJwtWzOJDsPF+EXQfEwHWYNdMiHaJ8/Z27rTFt1k3jR9vu66mgRIUFBeolME92aa1OZMatKBCDY
uUwxS8FYX0Q4s4UPxWLgAFB/wlgSmOi5DCgH9jWorNQ8N6Hh1LbkDnO8NSfBUVm1gj4lpo9ZwZfX
B4OBRKslEKaPaXjqsvEtaKK3LO92t0+DyAx3GKg8W+kgjdZZySInq9FJyyGIPYnaMsuuKxsR1xk7
CLq8S3Be2GtGWTMOUwoEw/RP7Eluj1ZhBflR0QlYWxIjCWHz6La9pBPVSB0BNw82IoTqm5FG8aNN
IHIZzoYIqrBiCjw//+rgcs9cb1VlpYSKfta70TdadLNkvX2WC2MSOMzlg4rvZ7I2Mo4eYAv8cah1
QJTbXDXOc0kxAt/GSgo+yByjWhBFssNfY5xk76acA20DSfXRS0o9+giqbuw8u5kmSMxhgjw7yZ2l
3qnSHDRuRyS5EJymRXDG/UruNJkI6pMMAN9zVA/hwRqKdgMwpiwodfx9YXl3gu+OijMUbYFS426g
YZZ2WgN4dlYVF0ycnuTkXvK7/pjvgPXxwE8BvL8jCXsgK7uNYW3MGqERgromXw7O47Gts6o3zmwO
udEeizbdgIJJUCNbjvvjI7KCwN95VzC0so984Sy15P9x9l27kevAtl8kQIkKr5I6ObQcx+GF8Iw9
yjnr68+iD+6Zbkq3CW9g76cBXE2qWCxWrVprMot2qg0ou3SdE07hl9x8fTVGckMrgHriGrl+Fn5F
g/VjHBzodYARA2QcxTOcV5mzrIHVO0A93B+Nait/623Ze0Npr2kBfWK1c+U5e7ocf1Y8BqMqQJEy
TCGA92zPTxZrxnEYmPlo+nJ6V5tPVEsFJ0dkgMvW8MqtlGqeTH8KtW3dZ2DhFRFCLwuBbN9Qa/yu
UoGkiPPHQR9padDG9KuNtdO8eCvnru5BwXdb3urH6eHyli2SJ84ayzFOtmyqgyDVG1iLoAJvoJwO
aONGa2cnIh8UOF8SfF42uAR7wCKQD6iLIQZhxzi/oLVRyuEANYPuSr8adggj0bF3ASdzQ0AhnPg2
3JmRd9koCxXcGT+zye0pCcEjZ9al6SdKnTpyhBnGFFzvc/FrBrQtrFNBUFk53KCcADs5yisYPvuu
D57sKgMB66DRMvxJuwqndF/HnYs0SXC4mbfxq8KD3ZLxBDNRxWHeemIl61lFtY4N3whfgwkAzOaY
B40D2JzA7UWGuHNVUXMoQikx/CacryUyPCo9OAFruo8C+vOgj5jBOi+QkwOFN2dK0yQ5qZvQ8ONW
cuPqQe3+XnaFteThzAJ3hjEMOFrRjKZbfMgeouvYYwlk52WfujB5WNaB4eunq+GusDBsJlJDFA/Z
8bxNC0d5zXIPOfI7/QxuRjd80Fzgb1DsrncipcXVb8bUITAOhEuNT111aQgCc6TEN5PJHabZCWt0
YeIWckOJ4HQxP+P8EOxUaJOhCAw+M75XxrgLxmaAqkcdyb4hhds4yn/a0jRQrET9kIlhrgw4VYnc
WqSHpkfZQTPdGMD7L2/bchacqJVoCAYXvGPwrMOcAM86CggtLe24J76dZcgDxkJ/TotMc9EIBG/s
pMTNW1to5a0Z2smLwC9ZpOV38dQ299ZI6rYd5mlG+uf0XnPsdtJG9iH76aj7/NYSnOi1W+ZspVzs
SEe9p1YPa/GhfCq3/Z6dAfO7GJW7Iqzdd7Hk0tq4Uz2j9lHaCqw1G2NTFs54lx/mp26XetJD+1Sh
0mh4w1Zzqy1mER0MAGzDfb8hm34TAIYXCCGxax6LXAgVJdYpAXPEeeSMCSR1TLMhfibLW7WaXKmf
REW/9e8JTRNwu3wrBJ3bsPRgGKBGyNY8bPQRuibSptsOoTdv1L0EXmLBKVz1XRTzWRMGdw+fN2iV
3vZ5JRO/gJb5/YwYFzpDaunPuDiobw1hnDpZkCiMDRAsYJvL7rtu3UK7kCGlNJ4YnQyRBoVt7KgB
QLjXTnbhxr3pRbr9VUq6n09l6ciFJVCyWv2OIKfF05yVcfmHDMk0o2ug7+TnlvaetM2zHTePlxfG
XHPhupiwQi8N1E4IQuefscf8OIkNmAhp2LpZPymeBr55V2kT0TFZNYV3Lb4f0gZYOzdlZImWJEYC
VHiJUfV2+kzj/KprB0EBZdUMJimQfaExI3+HhpO0IZUyZZgwh+rHibVv1coLoKUCXS6BmZULCHXn
f2a4eKYRUldVGRF/0C0nU2OXlLVnlK+EPvz8C4EuFGBa/A8yM+4wK1UWDcE0YL43Gp6NWLsn+uiK
q35rvnZqhp2Ak22rGoiBluAS980cXNBa+oHCl2iyZu3TMAwSSmpAaS66l3NHgJ6V4AG9ZN2QmaRO
WrR3Rq6K5BVXDSHLQokWpW3QG58vxsxpHSVtgMtGHh3aW44KWLDcq4L7dM0H0GjHckD6j2coi5En
ewZyNyD+R6r7Vg514AhoJHj4R1wVBiSYjVAQAVe/0Ik1zuPyUZEGzN7rvly1Hlh2vNAq95d9bfXe
1E3Q2KMZoaM3wHmBOlQE8CrY+F8wYbMb99FOh+Z94Ulvohxu0YNA1nNqjKsIqU0Gua0GxjTrahzH
my6TDxINgI4YHVmKXF2pvhQz2l1e45pvgFMR6Ew8PsGQwH20vkoh6pipOrRD9dtstB+02kI8oiIs
4Xcuz4dWBG7WXwEWHpK9595RE9wQc1tjL7fQKdjl29hLwSjfb6Mv82iigqz/Kf4UB9Ygi78S2dEb
p9pXvzOIZGW/f75mA3IJMlMNQvzlHqV2aaWaNloG9Lp1r86DRzysHqzA/nvZzJqHQjQEZTdGfY16
4vmKMYmiWo0Wm740k31YRHdxVwgwNWtHDrkyxLGRxC51ZYZulrMcBwx5/7YtiKPk0JWaC0dvR8Fx
W/MTLAEcyuheAW/CFntyuMt40ochQECUmjBzkiIDr0Ld7GjU5IIwsrZtSFogQoAOIFl4pBmNKiCh
SMs7C+D7JlQqJ51zbXP54ywbV2jloKGJl6fKrPD9zG7Eu5MYLbL/QNavKj0mx7TpMi9LlPBhkBtw
ZdCGeOE0l9u5IciTs4F6PZ3pzsCMEeT/lE5Ab7aychQmwVUC8nlIDfOtzwaie/WMsQCfVJDriKFU
N1uC475mAlAo0NxpaBQvKoQmGUwTcRM5mqV+tbbyNeigEbi8tSuuwhi9GZMUUqnluyodRgolJd0v
zeDLqNQnrUBvKJfeLptZXQr42AHxgu8DvHnukQ3prAF4Bt2fCvUB4NBjbokeTqsrYYTAYOUHWI9n
bEQPaLQaI9Z91DafWy2+UycZ4PkoE3z4ZejHF9cxsMGkFwk273wpKeYigx6qlH6gFp9ZrZtunpDr
AhmIQyT1jZjhPrH7K0OTXi/v4TJ+AIQIHIgN4AC8ji/AWIqE6GJUml9GN3J1PdL4ZojCTaKJUhCW
lp1Hf/x1yKbgycCqPbxrt7aEq0zKVD+v7g0DQZ4cJ/kuzl/qSURdsWoKs8rIrPAyWpQcm2Go5sKI
MMdFE8jBDo6a/g6rP2H3O49yQYaw9EEs68QWl1lR1Z4HTCFqUJWeP8fa2I7h/HT5E62ZwGUF3icm
f2jy+Pi0oiSXInAk2dNfOfqtZ4p32cBKJGQARsb5gEL6clS+sTMcL2ah9tobsiX76lZ9i1x7p3qR
3z6bh8v21haEfAoQJ/gByvd8xkHNES4ua/7clztlBDF1ncSFYFHLkwuQIrqf6NNhXQslsjJssmpu
Kt034+Jg2dOxLeMdDUWY1pW1KKj4YtIKgDdAEri1RMGsBbY6aX4lpd6Yf9rNrx9vFgwwrBSrjy76
KhC1tyIIRWp+Vsyxm6rFl2VSgROv7NWZDc6JqyId9KboNB+sAp5RvSuR4VgA+FxeibWMALAC9BVm
gFB040PNCO3Lvp8azY8BWVAHy5EzAL9U1GMxEWkYJbxABKxciW5nJrkboiqQhaYaNs9S+9EpohRN
VswPREGCGiz5uQY7qj84qVCywGw5yiLnQbygQdsGJmJpp9zSJHLD6DYwRFNqaw4H1mmMNwFxzEQL
z43kcmboYE5R/TQN1ZswKuI/tTL028vfaqVsziIOZKcA2EaxhcdDkTqUU3voVb9XvPJQbplorlV5
46ZF30ZUy1rxP4CIsSbkIyYe9ezfT1JLA4S7iZ30eILon5GcOa1BXM0WXLErbznkVgyi9B1EF53f
Ma6oIkl4f9gMKb0f9xnIHeVt4Pa3/wGQB3lXzDOx5ynjYuABeQlJqrS3rBmYoTm8Trs58hRIHd0M
sSnSC1/ZPeQ/yOaYAjbuIu70dqXSKFMxjX4dzr3kQWJbARYWJQWnMxoQZ1/2jFVrMAZAFDgaFrvY
yZOVdHI5+tUYbHKK1Lir3dwsBA64coejvIMpAVYbARc4+/cTlwDDTacpaqL6cQm12ukXsBJOVfpy
/NaKhFtWVnRmisWtE1M0GpWJaClOlHYXtTst3YfD0+VNW12NhYIVHi4r0EnotEL1HjehLxWDBpHk
OtBydy6V8nM02rJzw2BSOnfWAyqiLFiEC9T8wDyhAzGHhwWS5fPFmUUt2TRPdL/XPqtoX5s/TraY
ATTvkISD9wosDOcGuiZVZEnFPTsW4LzPDWeq8fo0HlQgiPtS+emc1rc1xrUDwjhci1z0q+RyoLQs
USKxSe82tmG49Tzkjl2RH0sJgPcMz1yLgQwROHigSBWGddYGo+IrsXqQy9SlUwDUzIep/vgbwRKC
H6CT6ODCP7i6TwiNjtIyO1jqrMNUqhs91QXHac3HIbiOQATsrg7o9/lXypR4GDKgGfwZwzm3Nh5M
kQNxs+o6UKX+92VnX7nnbRPzIcCf4UmB1OvcVthrGEhMG8WPUzCQ6B3wkAVKm0EU3Bpa+ss0w9cU
ZKY/j0u2ifwYzxignRbo+amwtKAeasUv7bJEEgN6297SWpfQUFDp/pb54Z4yrG4EpTzwvQH4yjmh
3XVKPmpUhtZ1UxFvVAMlc6Q+TWWkMCXmtKDbWEQQbibVvO2rQS9dK6ry8C63CjO/AheDOm3UpCPF
Jwhq9XaXSHr3qCp6om1NKxvnK6Pp4hu82DL52urzYgJmSxnmfUSDwgZ5d9Dm3WaqQNzpXv50CzfB
8WLIArAvMQQRPzClTwbVlQSJYACtE/k+NrfjjwkZYQJTG4zHAQMvC6mYfG4sSC3PSMmiTNkDGqC6
Q0roNc1Nka4jy+4W3wkFK/SpMWOHzt+5I7KZYqPF0AueAM82noG59k6z92TSBbu2ageHCtfUN2yd
O1yaXlVmWLRgUs27qyCk4IunN4M9ekSnP41/CBWMs4pNmYETgx9uH0hZdYqJs2VVgdONV5XxkCai
o7SW/J1ZYQs+uRGtscrGlsJKehiBX2i+GGbC3OWb+F0EuFzsHcYNCQRp2KMAY4F8VVEdUWOzy0r2
E1LSzVhQzW3l5G0aotaRsrbaXHbwRZ2FmUNZCshOWERoP1/ZFICMi8a57Md9B/KX3LydMC1hTb29
r7L6PrKCD9nQQFOfBg+XLa8tFK4PykPkaOjbcs4YR1OYRBqZfJoVf3R9uo3ldE/xTHIjtRRE4JVL
H5b+zxZf3k5wuG3a2RNYla3rScu/EDZ/6ojYSGQTEELDWwQzE/xyyrTrMC06+fLsy+Hn3PwyzO3l
HVuCGWEDDRGU35C2oxTLpRZy2U9JGMuwUd51qekQ47OW/2hD41A7daYM+UZ9n0qiZ9zalzo1y4Lk
ifenGiBrdTxP/kyz+PdkRAAdD4m0Ge0sx9VcFfeCdS6yQ7ZOcFQy5SxGU8rFj0kviqIapglNJtnN
70aUSx0QV2yjXXBIFG94LRtHdsBZ/BWIqiRrnnJqmtvipGyqno7Y4mKOXBo/k+I/uKKNgw2nZ/Mu
PFioMUgTN2Y2oT+RpA9Kk9uvRJ3ql8tbuHasMZOAk81QeAuEsxlGSjQbhQKH1zZxb2+1QNtjauCK
yO2uKMN9qrzWou7Omp+cGuWeKLIFivm2h9E0/ID2CSh5LSfp9sT6e3lxa98I+SFGXZDZoKHJxSzD
rpoy7CLFR/tHP5g0Sw9VHohIAlaufrSHMfLOBKcR/blXZEoy8JbMIbxeHR17/GWGoStrH5eXsmLk
f/tteJDgoc+/iqsmDPp6NEYfSuUYGpFI4cSqwBdWTtOZDe45lytVPSspHf0YNNx5sKm7LzJFW4Dj
3EgXAFJWXICJ0KCLpLJeBw/J1HOi51GA9cyafSVDyidqjadojp5lud79h62DRDQ+EgB+Fo99CaMk
qeccCroQdNBumrSer2eznh5DMxCZWjlN7J0qf+uyss7HeQDsZz2WaB/g+lA78mBVVngz2am0G+QK
4g3RCNZ4k34NRM13Um60vy4vdMXd8YxE1QmVe0gs8G1ipSz0aZL0EdCi2JUhE9ka6eGyiVU3PDHB
Rb1SjjpLlsgIeCHZB4G2LU3ZBWnz5rIZ0Uq4fVTHNMvnBN5hRfoLKHa3UjqIilqipTAPPbmsEqsu
GinGbjWQ2dDd4ipIvGJneWxQEhhrGSiPrQinsL6ub54UFGdknds+PcEjfLLV0W/n8ZXE7RXUbgTp
xdrdj6QC9Dno4WAsng968kAbZNzW6I+yuqFG6ENV6BY68K+VPv6huV275qi/dlPgGdAxvPzdlgMz
KN0BGoBBbAwdqaiAnm9qC0lXVE3gHxA0+wssbeXOrUOfyD2obx2QFKHL8xX5oiroskDJmeX2NQha
w25T+MvgWrv20H2FXusMwEaOX+IC5VqYRNsbnU0sEeQYnDGpUOa6y2CsnLXMq6JYcuzGSvaZmmOU
IqCQWy3K+vHyzi7jJUj+QcqBcQBMWYG96XxjGZBhQksa93SYeaV5ZWm2kzbBBlec4Bsuz8W5Je6N
DpLFHs0GWApREq00eZ8FzSYrBG66sh5U+g0AMDGEgscft55MriS7lCW8XvJh1xXWoynPm0IvB8xy
lYKyw8qKzmxxKwKFvtWmCdKApE/vaKI8N2S8oZEoaC29kFFqACuG+Sg278pX/o2sqWyrJ6DUAH+a
ukk9BpmXD+z5Jx3I3WWHWI6HoM2AKgBaw3CKZe6bwzGzWQOVSB45ylbehO58zfJe4HS3xAU/7s+j
17dFsO4wDBL7cOc+2FO1tEgcWkcq2Zskv5lGETBtUQBjFsA5o6H5CLDMYki2HGfTkCTzqNWvalEe
oj5xJDCqasML6f5Uwtb6wgs5e1zGM43BbEH22gKhZLmXgKlK1MaJB20rz6KSysIJYQpVV/YaY5Ui
Hg8RGgYadkVrHtskNZStFqJTsOuhYVNsJ6uSgu3P3QMwIBgDKgLRmE8YwbZBesD6rGPppYf6Jr1T
HDb+qTskdDW4h3hQb2Uz8aTVUC9io7MA5567x0CNSampbR7l/mOa73MFaWp0ZVkiFuqVnYS8At63
oLuGKBHf85JrM7GjBnbUNDuQDuPMEQYDtefLG7iyGhR8GbwDD/VlGyoIGhtkGoNxzOngYjfdvP2L
tMvp4nh/2dIiaQQLEXArAL/jJGMCkNu3aTTMXpYa45h1D5KS74auO7QhNI0jep0qhpfmkN4Js5+z
D4CvE9sHvi7GXcWDI3q1kIamqA2It5UHkIYHHrnW9u0e0ljbotur+0YQhtci1plF7uLEGL7cEICC
wF5M//aRY2/pwfC0XfA53Sib74jlXt7a5cwqEiFIfqFAhgcu8i229ydJXqAnFFhxlYDlSXm1rpJ9
8xznjnpHt9RP7qab1k22MeRtBJu74qKnZgn38EyjYYoAgyZHKQEFWuZkreIYQboRrG6RiWB1jK0c
4FegoBfIoL7u9MawKnLU78ub7iPa29sGzfqdHbu223iTB1LU3lFBbSC8C1ZNo9INNCOeGgtKhXoo
tChPAUXq497RzWs5TkFQ+puOzR6ppWCoiTnGWTmarfPEGPsxJ18xAraytWWgDOs4c8r07zxkIkdh
OcAlE/xNQIwYE6sZORLIEOlS5WZWA0aI4A6zBs6QVDsKQGWSS66iQ/ovQYtEESHmvt+8l34D56xF
JrVFoGGZmi+7uqskbh06gJ23QEy6sU/vdK/f1McjwaxP4nSP6buVOeNt6aa3IqqQ9R1HhgsyX5wa
fkbG6FOQ/WshOdLyGpmZO4W2d9l5l72g74/6zwSXlWEMTm/qNiJH69baqRvluqgcpdxEAIoncN4Z
AYHx/eRX6nW6o+5wPb6lu/+2TrTcUBZAbZtP2UDQGvR9wX6Edq+Z99EUOJeXudxIBthBoqsyMMNC
Qalq+rpB6U45DiCqMcuXOnr9uQGgioFeAPPCkseum+kUyrUMud0ycnTlqy0eLhtYxjLkEScG2ApP
Dh+aAeiTxLNylPI3OhROR28b8MBfNvL9MDz3/XMr3CXYyJh1biRYaa4mV3sFG47ltBlG7aRdex95
gS96iq/cRipCCgMgghwDeTRnsWj1PEz1QjnWr7YfvuXbcS+/jfeqnzzFTrwZQAj7IlgkCyL8IlGI
BO4R9MaYnOQS6LwY5qC2obFJb6uP4Fr/CFIvfxz3vYNy9WHcUKe8Vwp3QujeV4IsY+V1oqoYM2Js
eRh9Q85x/h1n8P0RJQNRq/2IMbtNcAUImZs8BW7tiomrV5xGxfOfMY+gWgluo3NjaE01SUQg5zcy
Fv3qo9H+FHb086D9nQGimoG3AmBd3H72gaG2Vg9Wshgx+RAB/pQ72Y68zxgGTQKv3AkLDWyTuC8I
rnY2ugcFFBTlOadJJKPIMEg8gGGLXgXESdUNUy/tPA0M8aAWcm1PxK/13fVf2EQIBrku1IoWzEGN
2XZzLGUgnqudOd02f1VQzpEXsN8coUTpd175QF+VGmSg1IHSrweNO4HfLjNUQFzRcsZ5ASfOQjXR
rlutJB3tj8Ev+s6ettUOilDk9/RFAW4zd9ld4LZAgx1LVyxMuUzEGbpaxpwXylnA7XGuBN0dK1Jz
yKpZ1NgH8/xS9SR2wpI+tIHxfHmla7ZAjwUYhIXRQjxmzt3WgMCGLlPI/2Au5FCPaQkFoPLY6eQt
1RURqnPljADJi3Y+qvkol/FnROnGvB4j0IpVnW1uhh5oJi1Qql9G3vSCy3YZeBBwYAPMgSgLA297
vq4ht3NSpeDVy7PZDrZak9CDJE1k3AVSpMqHOJ8IeWrBhJbcNWo8i0ggl9Ty8B64MGAmwFOx5/35
D0DCZAdAcxCk/tWH7oaKUzybD/KdguTlV79REfCUgzKAzdAJttNeNDC6EvzO7bMPf3KJAespz7kK
+6zYG+zzbVQ5pjuhVNLuupdQMNK8vPTPrXH5al/njWpLsBYkphtBN4BkgiMpssA++Ml6UsAx+3aE
hR6EatZsuQXExS6fhWUhmftmXDoah0VQRpTZ2NbAscZe73Rb86rdiVDtS9QEUGJARbLDjecEhmHP
V6MWbZwkVqkfI9JCUPeZTOMOCsoeTUa3biJvzh9TOdsCHOLqZHd5mcsjj+ufYMQMY3yolvBFrams
jbkBXPNoSgifVHIq9U+kQ6u9qAXfbOUQnllSz1dpQ69GJt2sHuey8uRw9Iq+vk3GR3BleXMR7sZe
cOWzbTu/OJDRAoGHAicwPIvuuKSGUUjNVj9mgb1Dg9Ir09eaYMaYGBsqTOHWNlLHgCL4EqETsADK
WUHQGSTotOOcELfXlU0T32Sx5kWlLdhIkSUumqltOOlx08BS82gGoadlj9UbuBw3lz1j2cxgkepk
RVzQKssiVzCKq+EABMdvAbJml+zQOIkgAt8c0qvo0fRE6s/LW4GFR5DhoHLHhhe4szBS1cQYTgGd
6bAERyBOXYaSJOTcLi9u1QyeI4xMD2hkPhWF7K5U2BgNPE4Y75ErkNvHrtaJ5hFXkmys5sQM5/Og
QOulocQWggrNGz3DLUaXojfToTgR79tdeC8qvaw6x4lF7grv7UJrhxT710HEQcs/yn5wCw3vaPp0
eQdXQvDZ0jgvVGinNV0JQxAAddFRk0QCN+sGDEzhAJ5pLcCSfTx1faZl2jFOP1LrtVYF9bj1nfr3
97md6vrIKBMIHB5D6kdm8Rar9VbvVccuZ0GzZ93Z/lnitqoOaStjQBMrMQ6tVDht+NhmH5c/x1qw
A1bx/3aLO6zzWGA+oIINJabWxjbiye3UOd9Est35raFZvyUaFYI638onApoQfAbIjMAgxI/mBVXc
a2NU4dWaYe4HZeiQvFxe1srWYb4RaaINRg2GmT2/NEAQpFupkSlHYCicUH/WS80lsWjEcO2cnplh
vnKST9ApNiRLSrGQDebLUQke99Yh2DWeAn03aD/bB9FQycrWsbFGJsWOdeERfm4xaJSi6UisHGP9
lwE6MysVUfqt+DeQfJhgA5wPea/BPRykWB370jChHtmjnNe0yQ0EoBOvL7T4dxZnovGiVXOY2gXj
AZYD2NH5gpQyjyu1qbqjgTeKRsmn1mc+hW9kdS1S9Fj7XmjsKOzZ8D3+yr18FSmp8Sv0Ft9Le7Wh
Z+3K+E9yDA+0bewZaIOkaBDzE60sEoMl7CWBNg8Kv1zeiQH2YBhAK3/UbempVMtNUnZOXQEkVM/I
Z4LnkgL32mpbw7xLqL1Pkjs7S2+t4DNN8bNU1BrG9thLOVSLS0+lT+PUuUHwbuH5qAeyW/XqNqjn
3eVDtOJrwI1iOJxR0zA1wfNPkwWl2o0DYoNZlPs8KA+5NApyrZWNQdNX1plEEoga+DSS2kDrqRO0
IEHf37ePGf20uqtUGwSpz0o4QHMNUgS4t5noCLeSUtdndGYj7ai2k5On9xjecGkd/ofkAOcSHgbK
Ewy8czmImWZ9bkkmVOMysusM09NHxVF7UUtUWcuIwSSAEXTmUIskpMZMZm03lXqskRsMx/qQ3li7
0O12wVV+TW7TD2kX78v7/DZ8/rlDsKEijIViuMfiFyiFo9nWcq0eK/oqJ8+99VMMBTJHYDchJWtg
bnPhDbOtQdMxKtVj0tmu3aTbrL2HEqPAyppbgzYURSEm1A1Iyrlb4w9Cri1uVVRmb9MhhmwIETjC
ilfDzwAoQ+0JlR/egtQMhlWgf3hsCCYx0tqpFAipBoPXNyJTK57NXn/wNkhm4yXGRTRWPECfDkqF
WvU007dQeoyy+8tffaXBgoODMT904UFbhxml8w0zu2pqJa1RAdBAg6Vy9b/qVf2N1ah2mdtP3uze
yDfaDmKqgA03llM9Rp5YUJV9F+5ddvozTO5iUjOZ4MPhZzSb+kANp3wcncxNDuG+8YfPcCMsda+c
Mxhkz1uAzjBdy53neVC6OBjgjvpu2kxgHzGcboeGy87wDMDDnOBtPBaP07WJwveOeJd3fa32c2ad
uzNmpaXhEGC5rNHD0NmMyi73gs031m7bHQBoug1c6zr/D+0d9sFNnHRkGUgGuHBZ1KZR2TJMj3gB
xHqMbyzKMtaC2JkNdoZOUqee1pKZ6djcYqPuxm2J3rb68f+W1/6KZzd+YOR89kFY0mffbelI/5bH
fVc7RvDWIgSA2gtrD8JBw5Vxz15ZDHiUUpdAtlYFR2AOtI7TCG68/893/Wed+65UmUtw2mNzBxcN
BRcdbuumuCUPzR8TcL/+CJVe9O/Gu+ZaCa6ElXgWDy6tnTvLQaoOsmrDur6zX7M908OC+Jbbf+h7
YX1qJdCefuLvStnJJ1asQpJUA9dF8MF050C4Km3mneHED+F1so18+iDqBa8leGcmuXAY2loXpiOW
12+zow65APR/D+am3Ni7dBM8Jj7dCI7pWgBGksRESpBcLGJ9NyrFYLQF29Bgb/9G6zl7jnaMLl72
rH3xGL53e+nnNxiQQv9sso0/3djcrIiGkcpjmjVuNRaOnYtK3ysQEO3MBhcD8O4cijqHDXWXHqQ/
440cuWQ/grS83Oh/FIxmoQ4RPIqkeoR2ubigFOGsyeBR+N5PiuZQCImgBLpm2SF9MH9Vj+pLeqvc
icjCVnwVIzi43dAuQQ7CtzBSyFZnZT8iKdCqgynNL2Vgf152lVUTwJ1gEgFTqgsAlgrKCzopMGFp
2VY1QrcuA++yiZUbC5gW9nADfw/LEM8dw5bywehJD+HbiVynuYkS8GdVDI6mFxvdADP1FAsy67VF
AZ7HitAwiaGEc4u5VZmYTcXnGkftK6RAz5dZcHd5VStHDHUc1ArYWwTpBxev42ks2nmmyrGkE0Yd
n+QkcxXyeNnI6kJOjHALsfWimvNeUo6AV3hKknh6tL1sYSUrPFsGF3qjAMwC1IKFYQQ6TXnQOm0T
xL/TXKQfs7ZfBmhIwOeF7ic6A+ffRKG6PLYSDMlK/DmHpHJbo3nubPDeXF6RyBC3Iq1uAfPJYYjY
k0OzP0OUO5MuEoFdc2q0cZm8FaiZ0Qs7X048R1TqJEs5mnO+y4rfyvQwasFB1d+rCtT1taC+t+YI
UGWFM6MoD2gyt3vjFHTBOANSEdj6B6nJSx7KovfoWo0cuiz/jHA7p4Zxj+rVAAax1J3/jB69at4t
yRnvpXcpdCErJ2+LrXSQesHLZAUwAhG7f4b5OzkNDPQTVayO6ekUDyhhB5vEjQ6DN3wyGQr94bKL
CHaT5wpJdbXuqQ6qNDm7UqvcIZMIi7TqhFAnYs85VJB4NEMjESUGVZtyLMqvpkidsY3cQjIFG7dm
BWPkTD0OnPt4VXFOaIcKRKdUVPpKZTNEkVNNGMTvBONd61bQwIApYNP5hyPFmW7MSEF1r3kazXcD
fd24f7v8RVZtoPyF/AH9ksWLsegG0sdSj2gK+oCihvp1UjhJLaLkW3VxJt4MQgaG+eC/ixGBUiWt
GuUYql99s2l+KX/Ku9yL/fLanm8rvCzULcNTi55tK+ECudg3TasBega+flmnsj3IGM2EtuWLRJ/Y
sIRuh1vLPiSG4atjJwjrK/t5Zo+7c7tIqsD4VCrHqryD0sOWAFXTKaIR+VUrAJEAiwC+jkUQLEhD
IXGKum+TviCF345QWwGVkiCgr5xWjFd9c7MCKb6oLJl6FZcNhZS8Vt83Y+MOioi6YHUdbH4bkGbA
qHnk4KDgvqgxfXWs9ZsolxwtBemgiIVrLYmE8i+cgAmXob/AnVZlLNsuB3j8GN9IPr3K/Xavf7ZO
ezVtWdoaeeltdl3sf3ywWOGKVZTYhDM/VR30UZ/lA5GPufknRdUvrpC6igZAV/cPmEgMHUPdZ8HH
gObZYHUSjCRzf2XT2lV67baPRE3cNUcADA1lD4LjuxiDqPK4meV5lI/VdKtp70Hxc1lybL+KPjvS
Omj5LcJD1DZRX0aajKKStZN/2dfKtX5n5dtuWxzkm/KW6jvtTlRUWS7r3Kh6HsWnMhv1GsjsY6Jf
5/KbZYgEHpafhxlAUMWYBdge+M4WVSYpo6ksH40Y9FGQxtQaDPT/vAsNKzpcgHFV4erjMiJVDqJW
QuXmOE8xhjAb04b6S4nhIkuKNj91amYKQ9qMdB/sRFx0q5S21UZ9lo9qMjpzct/Kfm6I7orVXQPU
F28vRjfJBwVFzYIwKeALqX5jVi9jeU3jp8vr+L6gzwsfWAgKoYAmICtePCKSHIRbXTkhJEDVr9Gu
k6vx2jr0ruFAFuKtulOeMWeZPtufpXfZ8vri/hnm8kmtnQC6M2DYmiVnzu/j8R3cLYLAvXxbYHXg
OwD5EYQ+wf987tg0mtMWVQh8puah6d+juXZq/SozBB3ptfODtAF6dQA/YIqTrfWk8FAbYFJo4N9H
q8y3lBHOgCLy8natrQTjNZCOZoEBBfpzE1IECa+2MOYjGV4rF3PTKJ6/ZOp/OUJ46aOHCraPpQJ2
V+aTllpkOqYTyGeJBrUwWGt/THKAKHdqhluN2kZtDLVSCACHuVP3pQOaj33XiJSaVi48prTHJLAR
egAj4gKbnSpRV+daj7R+9JhMZpm4VrLJdqaLKQSPfKX3OvWGvehrrSAEzw1zoaht294OEhjOb6zJ
UTfz3txMr0xXpbyKtkJA4ooDYnbYhCYjIOjAY3OHiWRxLY0GGY7Emdz4rgXALv2G2FXe4Bm90+5E
9Vr2EuPixplF7qVmlZj4SnJ9wEstJ7E7ZhaUe2LgqtU9KZr5oenalDh6m0KjGFrFIzTb5LJLNpdP
xXLdBjpJjILTQNqE5tL5qZg68DtaQdUcMQYKrfYwvjfy+uWyjeXJYzYwtaIB1oGDwflQEBVjkWUQ
+comZW9mMVLzqLulqn4zpqYIJikyxvnNGOXF/3B2Zc2R4tzyFxEBCAS8stRmu8pLe30h3HYPYhFI
AiHg19+sebntcoUrvol56mValjjS2fJktj1t+n2hqrjxtwMIUuvujjuPP2/qeMG+fj5s6pgGAMJ/
7GOfPIx+1PYF1CixjltKKBp4OnoaxrHnUItw5KXW7JldYV4VXCaIaNDUtk92FVahtEMMREEV21aZ
u8zyDhwn/MFuvTdf+vUFwOz3VAdNP6QEwGCiXQP39tUqSo+2c15rsy/73z6QiaHPDsreSIkRrCgm
1iXxtO+HCfkTcGYhbyTgSnBPwmrXH7joeAdAe1RMImYIseO8KyOeam9uHv7XLweDB3vVv0iN4Fso
JaEoNNogad0vlU69oXoqI++mr+iFcs/3T4ZlMJZwJAqGMMppqkCbCQpqNhv3dmlueEhRDLEDjATB
mpK8my5C+86d4d/rnbxgubcoJ+LFuAdz27t1CHdm3ydLHGU5i/OH5l7d25tLwOrzezwqAGNmlX5j
2csdrvnchHrvUCikcJGpkqSe++lawSUSy+8PFY4TUgogqMEJfctTbc1BAUHccR9BhsvF0OhF/e9z
B4jhfdS4j0bxjc8Pb+tsAOWAq/OpAUxgCMinO4ihTed+UFPysxWe2w9QpaD8B4MEIqzj0f4V8fj9
NC5NpMY9baF9bc/rzrpkEmc2hJyeAsoNUBz2c+JhCuEshWbA9xCn0elkuUuKLCKKVScv1SrOuOuj
nDFoFsD7hffp9MWoK+NQ2edHqfsxhZZ4As1pCx0dskPj8c67gPM7E5ZguePMD2idodR0mj2UrT1N
KND16GGPKUi4p614sIo4TKEG8Q4E/oo+i8ciJdufP9qZKufXdU9cWR76ohYthbs8iK2XOc/oe0x3
zg5cfwmqhJvigus8083+uuDJw28mqIRFDRZchihmk96T/kkqFbfluNJwM5b04moGrYun0IypHlA6
j605iIsw33l1fVORIm1CawcU5qVvcPRwJx7wyzc4CR2sXtLW7gJ88v5ucNVGhFbC1XvpholHrCyK
uiuk4hC/qdKQirsLX+L703M8GEz4H59xJJInLkPakaqGxYVy6IvLkmGMDZr81UOUzSoDXy/AJCu6
wTSLF1/SBzuT8WHpI9oONxd36zRZ8auCW5hu7/dQI36uOVn1Dj8Myt9E0TqgZaqG4poHy6qwnryo
TuaBpGOx7HQLp2aiuJ//BFJnP5/H97v+9Wc6eU5Grx+n3MGF0JShVOjYPO27WceUXaywfH+5vi51
cvJTEQ0K4wb9XkWPbP6MLnE+nr/cx9moI2ciOPBObD7qLeTaYP7YQ+I7D/7NOorMGzejHYtniZnr
9n6BUBo0rsOLYoQXFz+x6oI5jIpiwkGqOL+bM+e6SZ2r4B5N6jWkbNp7UBSkTSIvRAv/xovfbtNf
mz5+4L/8gTT2PGozHx9QiB45JCUP6ppviB3nJF7A8FljoHDJqiuxY/s5HTAmaqX6QrZ//tP+/8mf
WFHY6NK0DjZvnE3ofDJQl/5spkfb+GmXJ7ZDqcqtvjP9fli6lFhzTPm9yIdVB0UY9/3ntc5cCWSs
mJJEywP+7xtUu8LcXiBgRg35M1avrazjsroEN7q0yMmJEelYHnexSI4RYfU4Dff/IS4BKPKvfZyc
WdcVYBvJcd8iW6GnUiZNJOK2uFS4OPOgflnmJH5cwJEjZollfCmgNRNlU1OneQPmNf0/t92xIYA9
Md0FDP23llfPdbAUhYcNLbeeeBfAsw/W/c8f/5yn/rLIyXaKtvC0cLBIpYZ/oDWXRsZNQD4Jsgg/
5vJtkVHMown3ChMWrr0C7efOxSzEzz/GWfP4a6snIRiXjQrr41vZjwiQGxkP7UMlLhWHz1xb+BvA
qwBzR9HptLQFYnLFpwqrNH6TdSx6cUt26eaeMw/wNCPVBdGEg8j16/ukIgp1a1v1+7k9Ethy+1fJ
jR2TftlBoPXCa3ju2P5Ort2TxRxEPGi14TFk+UPphZ9gJ71CAePSCOBZK/l7oRNXU1uI54qgxoOX
WE4adDE7zsKGr0OTijZjHPrWzR/vP30vYCAxtg6ALSKYr9uTtqF0DLC9qA2jNzMFqth1tZyc9f9u
fZi0OMpUgUj+25y4qIpwNCXWcYBvkcNbqIO0A3vIz6ucs76/VznxmDXztIxGnCF1ei9dAjKu86K5
xKF8xnMAU41I71iTAInBSb2lE5jJUWPb72vZJflSZ2SmsWMN95joiMj/3jiAwNdfq50YYOWRmgwW
VrPz5579Ezm/wvkSx8bxK5/4QqwB+DM6omiOnkawBXeKfqAFbE+hfiQAdGk+WrJ1mU4l8KEsf4L2
7M+f6ty9+nvJk0cx8PN6pBSVuLxlMULSHrpF0aXk7OwiR3oVwMWO0ion/qrHEKWiXaj2tCuuvWKC
QBGvJViuO3rBvo8/7rcT/Gulk+0Ii5OxtyK1r4j9WovlF6z9llBxW2I+z56sB3vg/7NqDF5zH/En
CIaPasen2O2gc/JF+rnaW9ajCAHjpe/2+PQfPhOqKmghYHffeJJVBRIgkBqqPRTS+MqviZMErWOv
wNAz/BeLQPcNtV+UIb614VTQtQBk4mNJz70Baf1DldN0VuF/iMWApMGJAeoPzYRTm5AR3oiAqj0I
+X8HJXQgoDyxXgAAvOBwzz4Tfy10YhIFMZpWCguVU3/X1Bwse75+Jc7w22+d22ZaLuE7z1k7RTxz
lFYJQghxfn3LhVvjN0NP7fOuiBlRCZFXjbk4YHZ2GfAlo9iBN/DbBIuZmCBAeap98zKtik31YuVp
hTGvBIWdJ6T+JmNZ118cMDu3LBYEWfcRhIk24NfdIbqFgEKncZerTmVF69/WxnzqZrlEVX/OiWBQ
HekeRC7ADH1iINzqS6vX2B9ohjtA9LXky8qyCq+40Gn8tiNsBxgKTOAfp7a+0QzNuZX3qrOnQy6i
BLptGzBsp1Z7ycV/C5ewDCgMwCaCqS30n0/sUNWqdoMF3N1lMAV/hEvtfudFvOQrMlpVk9mT31xq
fXyPZkAmZKMoAigZBp78U4ShNRecmradDnaBGYgUvDiDfB4qNtC4Ec7kpyWhdbEt/Yi58dA7QmQN
OjbWVT+Vvrupix78OTZFA+ODUgFR4Z+ftTNnAlYJHAjocs+wuYCEo0AbKB8PbuesvXYA8cFwNbg3
aDRceNW+WdNxztQ+6r2BT4qAsv+r2VrLqGqvwqAxejNNzNFfSMemdDY/7+eMKQEHBKI/gGYwjHVK
ITrzsvJY6+kDJCr8AE90J/SqGJQWSa1bi6c/L/d9U+AP/Yuil3zd1BSC/0h3EOsBQ5q8IWWoNxOc
xIX78W+l9otT/deIgIfGrce/eApYn6mAhp0Pvur22k30Pjg4K5b0b3IdZYGTxVbmxS3+c1OVIEGs
X8e1ABmcWF+C2505XRjz//8cx+P4qyCC0JyALTuaDq54avkLKV5Azfrzif7bV/ppr8ef4a81DDLp
QnRYw1uPGOdOrOdl499jXmdlPzrPkIRO/cx98Z+ajN3ncbcCksN/ZLsohRidvrpUffleWPz36NHk
AJL2GHyexLiAlkE/SOHolyKja3/VpCxF37eu42FTuPGSuXF5a+Pgo1RcujLfYZUni5/cmQCKSbrS
WBzalfz3sDqSsMu3HC2DuH+l8ZT5T0BhX5obOveVQTEMVAZere8ifDXKTSJcbHPIodLgQITPBCyZ
L5PnfL88aLWg2QKypWO76pR4VNByHhbVGHxpTH+bJ3l/PNwI7jMs1gr8cm1yaWbozHMHnBsm/MC0
dERrnBiw4XMPlSM8d44zznE4uGQrog7nC8jGjXb8evuzNZ/ZIlhrAd87ance3cBXY3ag1aUYBjUO
ZrJaF6N1wMjG0gyXqIzP7AuTJmBUQkMO9YDTx7V0TVB3IJA4UCtvEi2gNx43NQs3punttLCD6cI1
/c5HhOccFTCgO0Ggg9L7ycsndR32iyfBG5Gis3Gl1+HWi006b9X6korTGXv8stTJR3O7toxKR+iD
E70tlchocz069oW85Zyj/rLKybtTTHltwkrpQ/Hk7opNcNU9hrchi9m9fAWGdF3+/tk0vkXFOMBj
+/QocwQaglOpVc0Xs1RRNBwshrK2D6npGA13EA5iUiRoAhfD5IGX/rzmGTOBRCncI6oc4G871VYY
rQaTTobDOxbqFoI6aVU3N6yO1r71Hx4RsP+jngiALJqPp9urOZZpoSR3qDDyKH1Bs7JA44dVy6Uu
9JmDPNJ3o/UI9CrQHydVsGYJAyoaHGQZyLVTl2vlBx/a5X86YbYmvKRnfeZK41XEZBc4Z46lopPk
Yg7tto0sOhyC+Tbo72aQi/38kc65nL9XOB3bcEKppjzCCsexjSVFurSi2+5uec7TfBUe8thsvefo
tbtUiTi7Mwp4LgLC40c7ifdZaZpqioLhMPdVPPt5PIHj9+e9nbnKiF9sIP0w8IARn5NLNkJThqG7
5B1Ud2ODB1m5b6AHunCVz+zjyyLHW/BXBOGXte4d5XqHkEOinejmqoLK1s8b+d6TgnjI3zs5Oawy
tMap1NiJtZH/WB/ONRgZsuHK9hP9CorL9bwVb0WdXFK8+s449++6AdCtR65HJONfN8enIBKWt0Cj
1McMkRLaXfUN2djDsLP74WZCGS7uGr7nmJ0Da9qFdOHc0brAzUCXCLE1sM9fV29QwFH13HkHOYog
BKuexzZ64fpCaeLMlT5CnQDFAMckKjsnZuI0s98LhWWK7g8pUxLp2KE6lvoZT84FkzzzJkIY0A6P
BELI4U+fD+W3S8NJRyAxayd2+Dg4TbyEAA8Ao/OzzRyd/Ulk+2Wlk1Cyt0c1mUmAuVoVS2oD2Lda
oiVckSq3VsoN5zet5/DXtNjh6ueVz1074CiB7MbDckyBv342twwZaSsob04+jetcJiwa4+WSZNk5
FwoiAZDlA5yMMtlp3aV1c8+DqyYHML+uadLfTVcgs8LE+ZyWH/PVpcnoc18OQ2AgmwWxE3QBTq5g
zpWfL0VFDgBxJVbYJH31xut7Pg7Zz8cXIlI78+2QzB2BSADffZOm4Co00wKelgP1mjB1pfVJo/6e
BPOQ5L7kq6JdWFoU3afH9ZPJVZUKbT9x23kSC7umEEADRFe/NrZMe7Lcg416TpqQfVrCvHmC/+Mu
k5eQqfNhd0UQixk6vbK6kmG3trR4Kel41UfzfU/1I23Jtev1D2LJn1HKDhLWDAX06CxUrBnrEj0y
Jy0ivubtcM2i4IrPYZlo2fz2TPXmm1mn5Vw+lRSafwV+UQT2KnDKX+2AgbpRSBJDm2fresMmH/0X
pfM5KSpzA5kAcE2j3ZQxd0pZN4uE1T6+rhPuijyfYuQqalUHEMIpLJKa1v8TcjfPhJ7mlBfhzlmg
duGLEUGAsLs0X5QVswDavcvQL3Etmm3T8mfgvcyurZzrXrM3Qo7nW9E+k5qH+LGX9inMhZ0GImdF
nI91kOJJiq5kx8JHqxnmawy3Qe3CNOhfD0Xw3BkeJiXpuUk4ZH0f7J6RR9b1nxgcYy8oSeU3PrdG
IJkbiIWudD0cZ+T86l774aa2BIkJnQ/MsYd4zNsitlmNtpRrNiGbTSzD5W4QcicIYD8e5hCVKVM3
GO+90EohURsXUZcuuU5aKPf0FJljEyVj/QvR7NoSKnYKQPenOmWUP7Tdsq4KyOKBD9Wl+XrO/fWo
39iRspwMGa/cFCDpuLeHZCyiNLc+/AX8zdMf0v8pMFze+eFnPtGMqjvlsLXtWSAlUxCwCtKCzHvB
6FVA+rjLkSRT+EVWFgK2cmNc+w150WYq6D4ywe++sUCkpldzZKNOa63oUq2DUqYOm3Z5Y8WIku9I
m9/JPLpudHvLJnvtAtUiQfkQyGHLp99jbcV5+FY60Ua0eGh8MIpBMtHn4x2UJla5jJLKfwYZ3b4z
4N/wSZ0wCsZZQBs6+auSIyizhsxqql+RD6jwVDg3wnHnGOrcK+mrIjU5OJ14U8Xd+G55/RrB9Apl
k5U1CAzLqasmuAK5kIgB1P4nD8oEuVcGJbZ09sXOVEMmisWPfRcgKKYOVlXf9POUUCnWRRRtRno9
A5HXgL4Z0o8ZJXxPidlMIdi4hL232avB38abHd5EvuqiVLGq+pS1p+PeYYirw7J/qqYBxQpW9yaj
xgqeuGnMg2K9c89q6TkJMPx0b09Q3UsWWA8IyTyvfxpM5xRAZ0Xhhk0C922MWp4twlq2Ue8PN8Bp
iC4t+wVOvqwtC2oALSGxS0v74I8Ng0xO1V1BOLJ8Z0YMK4da7SMmB0GytLTeqrBN8zLkkYdOqnDe
C+Aql2VMucM2GAJLLY/tS2GvaOmunLzeTLaX0qW9F2HUJGye12TqtwBY34up2lEeZLrrd3IY3kUI
luKquApR4FSCZB2dE4l6/zgF16SBqXtklXce5MYG+1X5/mdr6j5BX+LRasWz40z/BKa80T2ApMMS
Ys7EiVKtxMNiCgw+Eq3StpAO1GWGMm7CtnnyII2V+IUs1rU3QOK5t9GbkzYQOX745AlaxJ3O60zU
YxcLf9zaPj5OW3l1as15d+yUf1AVlZuRtOzQtHOQRiO7JU1JEjTOeVYODdQkck1TTvtxzZq5TXht
33mOMpCHHaoYgprv3oxhxtrjWRVMtw0BNTOfwk/TQqtFRkNiIlWsibCm2O+cz5J1d1YHWQrNh19T
C8BsqYOHXrnv1K5soCCiram9APgH88spvAeSVw9QyVzbzAQbUFC+K7t98y36jwkCHht3tBASLUFc
NWEeL8EwJjOyydVg13lMHBxv1BP7JlKl3si8nZLGBQWaJB1wAgHhsVv4Eab4F4ZtYp7fY/6H03Cz
isr2DSCTJzpKklBGu9tFOuquyI2dIahuUls7Q+KNTR0fwbIx9dVH585d3I6Exv4yf2h4wrgvMHc1
oAloojY2XjOuHFM6qW9NN9pD47uiekj1xPl6CcoBv9++NpMnY9FOPpwkVynmZlgQe8oah6RH0Pns
ltzfEl6quJsNJkJk1a6cohWogNLoZvHzLp3xRqXtXLnwlXmd5O3ArxjE2nZ1vvhZN7AllS2xkhnF
+tRjeXRFqjLPgK7q9qE9go7XHd9GzbosB1bmQ0TSX+fgRloFJXcTK1q6dQUns2oxX5AGc1Cl4Cvm
121QDQ/zNLkryynZSjToTwcRGKF70+7CBvLtOXWeh761Y4oJTshDwD386ofR3Xpl2Wyi5YiGCR6h
DFXfaL+pIWBn/QHmzUqmdgJh4RQ0cRm0j9BjK9GG0c8NrUdoLwI64Gv5ZxGwJjU6OvOXeriNJrnE
frOQVWjNY1KOTZHwVvOYVMGTULDgAAjWBMj/PO69AGU22/gpaWae2keLjqA8+zi1S7ARroHHmL1I
o7RaDGIL3PQd73oBYg77aYwG6CFp1/yhxhl+UfjX1C9o/rB45bsTCO8K0C6WRbWtkklBg6oznXuF
osi0NRX3Ug6qUuwLBat91EwosEyOswJKxr1z/dFfSe6+qBnuYbBqBlV6YINmoBNXZW34unRyundp
PWXOQtjWVQp/xxbLABxCpHvoJpGqOyxNLVcguIvQWQGHOxrfeG6DyLy7hOHZsPuqeTYgll9BcKLE
QzEDGVsH9xp0UTH6fZ/eke2Xs8GH/hHsFYrU7g6YLIjeIHiPbTdAgzvQiTP3zpUbMn3tzAXilcXk
cUF7BGDj9Khd1j+MrtU8LK4v40WNqM/5CCdcPsAekP+88FG9FSMNM7xv75oEcmf7YMKZCUQuliZ3
NgKyayDbptCYZeiKdbJ6NqW37Hg4os0YwTkrJ4/iMpfdVcn7O0ngQhmdgGCRXoR5JVLeekX5EWoD
8YNGttfNALfRVj50raLZbJyQPpdNj1gMCIvuRspePhaOommfe3yDacM6blo5NbEO6Nrl2IdVwLHX
Q6TiciicWNtzCBP1x3tlMbPiNGhTWYAeXNh2sxJLJbNi9uTOI60TY9AijGH0KukdM2YWHsFtzvCq
Te1cJHjvhrTu8IigczashEYcYnJzZanSfmRL3r2gi2SnjuXifzBFd72U4VuLDCGJXPWE/PeBS8IT
wDWCzGMWX5ueTpnxSJ9MGHWMx6O858BdxB3+5LyXEP1IqrCEdfnTSxPIPnGM3yXFoHHHx9KOB8PH
tfIGHWPem8AxLXZi6cBPAYip1kvYig1DJLyV+YyiUBfd+S2vY67yR2oKO16Eo2O7DRDvB+g/6bDz
kgZ1xqSKBnfNaVis9Nx8apF/CEpN7JX1kmG0bI8/+a2qESDXPCQxmmpu0kXVuKZ9WWX55EQxGOOg
/dewN39U7zzHLZ0cqD+VVf9qd6WJjamWVS2cJqNu7mSSUX9j6VLehxz0drIGIG0omiaZdR88zR03
qEP2JZB/UzVAnrn4Y0Oq7kVNpP7lDxBtTG3bgrpNUZJqo4a5SYFrwSMiSb68Kb3Atyy0l4gqMXQw
7ZpCySsieR57ZiBLXLqqrq5mz7+Xak5G82cgTmzXA6CNRrX1vgw0gBWkY798tNXTMWzbK9SxB5wW
ba5GwPxjHx40Xvq+2U8j828IFHB30C2QPPVai92QMaItvnzQiBQyw1ClcJeSxHKiI5KscRqTqO1Y
CmFSsRoD11qHgGLHBlDxjE6K8aQnLVxZ0E/ghe1ETnbGWaIkN+geQgWH/hGtkVfI2+snIY8hJIQ5
59UMX4YPMpR2HVeTPSMkWLoVSBT5uzCif+Q1nd8CZWTilC7eiLLIM7KQMimjCddHje+Ed/VW+7VY
cXuGtkPvNDd+hxhPle6UuMgMEF17/kq1Q76WnqmTlo3jjY/mfGxDujluJoWRA7sdV/6MqNGb/DGt
3bncVdDN2AlF0A6MLDQHF8AdXanItR3Qz8LKt6jGFVs5jColi/PpdeTNtSLkZUIOKTq2jz7RXgzo
34i0pcJT4lskVrrQt5A7mrdOZRaojZU+ue1cd3qF3icTkChlQeookSMoK+EztdLWCzWuXpUq4KsK
gI87U/nOinrM2ddNTrNmKvNtXtlmlyMWuNJtmR/6aMT55JWPdls5d+UBUutz4ttNndR8zG8rwct0
aBVLUfjYkrE6BICtbjljJDGuu6EOErKxNbegN/igeTsmrkF9vXWbB9LY947frgIBXQ0HgXoHqvVQ
Jmrs3yWpDrSOHkq7faq1enT97lUQgmzTDaYkhM6C6Po2oX65IVSWMdfenpT+q4jy3eTlayjFy6Se
ciB39DUKeL9kVcqsjNzrvkffrvFRfTf4rMIakTBo8QA47mvTWt4unIyER1ZXZV180Fk9NoXXxlY9
3wMmBFSTouDABEcDZfZ6cvQjK4mIO1G+UhOiE8ntDRjHkJT64aHPmZ1xZb81nEarojHdTdVbOgbT
93Xl8M1S+UsagVsaA3BQZEdEuO3n+bMm+a+RmjoOOYEWvLtmyMBTE7YOqhb+P1NwnDssXET3ltq3
bvCuwYGLmzLcFpZVrYHxcNOl9vDeMHdOgyLKWgmVY3fyr7yhy2M2MpW0rbvlVAZxPsHveX06zf2f
sCYTlE1yAO9INrn1u0WavWtbL4pXsbTKXyjjvslg2TtRlSe9y7OGuleD760EFfuANR8O7hbzujJp
VbdjsnFiYdHbDmotqrVZSnPXTYDYdpOhzJGtDCvf8tbozzkxCrkvGsFYPjWfrRdsSuHf1EL0qa6L
t27Qf8yCNoYbfZCi+VMz93dkyTHJ6YStObOMObUP1mg999W8miKw9HVh9TiDVhN05+Ht0na/akc9
iKl/C8xcrcZhceKGURaDEyVFYrvz5BhCtsh58ZY+m424nZrutgnyFJTzL9yDdAksh6T9ODfIWhm9
bWvnT4jKZTyEwbVw3SfSe9dLLjC8G6pEVWYVGkwszMIeY5H7OyCRP3qPbWUVvTftsGNkQIGTVJ8B
HW+QbcLoOyAcXTx2VdX6uGRSpwBPIbMAIW2yNGYtGZOpnjXIzmt5wy1FYqdHuIJefdxUEHwYJjA5
T2YI45aZm3BZbhkXd2EbfswN2yC2vS+jqoG+W4fuuUe2naaIc/OtPYQlPBn5dKblU3XtB1uq67of
MUNWBa/KK8FI6okwC0r1Jnt+pFVw39pBPi4eeUG9c1npqK/hkemdFw4S8YgJV8AP37bteKBO1yTd
bF/hfekTy2J3nS0O0CbGL/LKpBZrnLSsxihbAgdC1QGCeD1bmOqokU1WVou6xjQ/+WraAVXdxLMq
DzJCLjryscgIj9I2QvpUtPOmW5pf7RJdsY5f97J/nieFYCOsq1U4QBWutd+DKUclCUHGgAjaB5UQ
EtH2hpvqUBunXLEy8GIOPtZMuONWNmbXLdB049FNP9g0DmT4ohdkL6Su6+u54X/msfwN/wkmC/T7
kqmZ70AKgZdXWhhSP2qZpa3fDTs3NAUqTdBmDCLurJsRJo7utwOZW087GSYZOmSCE9moRZqEWmOQ
CEOvyr7KdG1Ay1r01507yJTk+obpYgU83C/Z+y/VYrNEHDOLwS7cROkSeaw33UXtAE+I2lHqmaJe
oxzirlgFemwtJtQAhBUmtbQMBsQ6ngRe7aWTrCiMuZ6bnaj95rprR2fnegoSpIHfL/deUFdTwhca
rdGNzpPFn8RBFjPHP0eKUWZciOp1nDWBKSHC4Fk9e6KF3phNt6KConAwhhhiRoF62s3T7NEkCnIH
9Ov+9LzMZtjOTFsqq4zID5TYxcdUdB06o4Y+c9FXYwoON7MDBBpfHQM5qDwFXQVAsA6LyUkiHwdX
IDpMhqDnia/RiKkl8V/rmbeJKxyUTnzubLTn5XE50uGPdsbuboA49F0LhJ8E0L1iJJ4hZLDrXc0g
YiYagcqZmILHKTfooEICd7PMNr0HHwwH6q+q7yKblfdgeMM8Uqks695Bl/4ZNdACJTNm1+vW1+zZ
SAQ/qgCpRtyBz/stGiJnWvea+N1Glty6mabWBGkzFarLGtutG4hqls0afJWgTQeSKvPQNsGCU/Pc
yGL0EzE5qLAOPRTkFShfkXm2EokoK2DQBASl925eDitlNFmhmkr/CTGAnEk5WTUC0qXfta4194nX
LAglBh2SJokklTkSorF9Ux3RmGDIBcNsVa9sPzZ0ih40b0EPWpcSN26aXfeAUV3TJeBcV6+T5aMV
iktmQ1jOXfoDETq1OTP2zvYmTbFvjNymUGlVQ0ICPZG0q0AeG2O4GLWF2owpceh8HbSqzwZmsT6N
mGc/6iayrk3g5U/WYiEDyl2qX4JomG5ZRBmA+4B1WDb+YhS2dBf2VQsq/0ntZDhZKxbqisWjfWSP
cyVB4aTTgbtWuTtsWmY1INYZxLUXVRZ85YShq8UZLQjSQgFZpSKi1rp2Kv9YiZ8zPnagoXP7MMHd
DJEYe1U6l8qOa7vr1sqpo61f1frKUFQ50BZUN47umqyOpmgXBdV4I01BM47O602lGabUWsVTiFZ1
/8fRlS23imvRL6KKWeKVwbNjx5nzQiUniZCEQMwSX9/Lfd/6dNe5iQ3S3mvMJy7YtZ/tktUtwPll
7WEOdcMSaEUEIp36+NhPIiyjr1qo4XmlHqszQHRQqg9CdRvoFYedZjWAW7E6HmK6lfG3cxR0u5Y3
A6Z52wE49/2530oNyRGAPEo/W7/lTxjVzaGdGBYKiD+XfBDSoalzHx+wCDrN8+yFzobqady67jS/
tmQ1fio9ovZjF3lbWDPiAhu9EClNpvXHX5L2G7EWY5MlNY44mB5wwok6uFSmOk/AaLKhR1KCiSaF
/cpdDwANyAmYi8mYNmHOEwzMDgnEgzB198RCU/VY/G2LXh4PiXK69kiDkZ9DPR9043JSTSeyyXHo
n/ZgTun9dnr0OSTvcP4suB5FvxYMJ9O7Y8d4Tw32zfdgnVHhgNBbesQqCxCha7+aoCRp4GrABlVn
xs+W2XbfMua/2okiq8A3bKtqU21JA8nGDOASZdsCPY7CcA03hB8hBLGs+q0O1sbufUdcUMV3wp0q
MwMdwb0fHjMx1ia6CT3VnWM5mtRFxXqQ4sf9nAJkPRmbIOJ3TfhllQtAtQDitm5ZSDpiXS/K2pjC
l9GSzS5ZUysQmIrMOHVOmgQVKA34IdQsvNdhtDhp45R/TMKRRG1It5FZyiyp3OdK9+CqI4tmdb/E
H7WzlzYSv7rUmIvnGns+okxNKhYFeaOq1iOCh4A0UHucVqApOOgA0vcmBpo0AKYaMIIg+O3X1vyf
5liA2DqTU0yoSAeJdrJQ465WcsqcKPqq+mB9kBCQpKQUeCQpaTZAmYbc5UZkQpXqofTm7hW/QIyd
PgD25YR7HGJYfOq6KzriPwYT/zfrVmLUxiBmuUQ8sh39nEBXmiK8/dRV6l/kDuiAa2AQtevyoMIA
xUcVBdbqoUmwbf2vrhQ36krxMhpOtiX3wByFkcU3U6LNDWtp6teGALFz+I4HgHsCI+02jHu0f3RY
A8qxE4VVYZRDXnRo7/4ewexycga2AAKhGABJT33QKd6oNtPaNQ/a4b8JcZBQx6vDStaT26oXQXW0
10ZCVFInyzYCBLdD1TnfTZPHH0Nrw+M9e+4rXqrgo6uB4+oEpYe4ICBBVWY4saBq9pCTdB8lVCNY
rJbQPMV1vGSStpibZLx3RgK/VtguyPBhPTIGE0NRTAltHnKYLA2L1sGeaauF5tXsX/pF6nyqJ7kn
q8bC403OQWu4UrH4hVkjW5M6TeylxlZI9xtXma09tnA1O0jpSRa9CVCjBU5I4ojGbVBY3Gf4DpHr
YRlHPXKMZ2/ul4rgYgPWxYd6yDjFPRcNyn1sOfELQUfMp/HcQwIzsJJtoQHhRRT3qI4Ro3hsCC69
TBM2DSkyZVlTzANSgtJpWBfkSslOfcAPGHd5YkYxpCXr66+eApxOPSoCuksWvswknRbYprYQRsr5
Z6wW/8PIpvpeyg4xnVHDkdjB9aRE7gq20qfBYdQ9gbWMvL2ULUIVBldHA8A6V28a/OJzzrHZjcgG
n2b5WEOvyR9LYHAviGTl8hBHVI/A/d3hYkGTZEJzssEFtZwG07GimhZz7Fugg6kYON77aQpBqISB
Yv9wirPPxGPxMXQ0yoYlGLnLorl8QIZbcADf1NRztdceqjzSoKq8812ptVOkXC910Np/oinjzCad
Wzhz3X3axWCfC312ER0N3jFg1Hv4UKJjQyJAuEJhzjRdV+Xt2jTPq+NHVxFYN1Wkig4hJ3ORuLUC
HOdhTHAxzANcl7PG5T2xg4ub/woOzr+Fpiuz2B+SQ9BhXY3cCpMhfn+aVcwAdjVYf6mroj4dw/We
1DUJSP2ciPBLDI7+GHe1fZhgTTmHzhhdtDHhg99riyEVm+uv3yTtxuVWHqw/tUUyi7Xg4FvymM09
IAwyYazy7A4zR5tHLRu+Z2vGAcjcOp10HbJbBQ0PXnwoY1/DjslnU8fBd9SS4BQufrmjwFG4+9uG
ZFo0diY4qTVujdJpJfp/IvGAzZddBTBhnrvNOgCIF/hfXkFL8FG1Hv1LVjyvRR/RKs4wyQAYrytf
PCkS9UnqezGAaohJ1T/bsd7Jh5CD9mJBb54TPsQ4s0rfyp1C2aM9zC1cLMbX9aOtSlnnlHJyE0ll
75Az8U8j95bPNkqUzGK0ZF3xUodIIKvRHkISgF9gC7wmY60L4zIkZh42TVU5UdoKJuCBTLwSuRlO
0rYb6yvPXAHo8ihn83DfakQlH8Ctzqjc6rtxp1srnkqtenl0gXnnA2KXUh1LPWNLZY3KKn9GXB0m
67rd1+YOI88wXmCyagngzilp7ftalvHvApfAmq9dwKasj2qYuNyhuXslrXDPddLNV1zU475eFy9v
OkxgJwg/AJrTGdjvBlyxQrpJZPma1iEmtyYN2torsw7DYJMtjSRAG0TnADGaYTq9NqWZWMrpzIBa
KvdviFkdZAIM3g3oLwYFEFP9ktfx3USO9k/5TzpLrNBfxCO8P2hHtTlGNIC+JmZml0zoNrIhpoI9
s65+I74anoZBa+Qh+OTWgYtJMrzKoBgIIOY+l4YEj1RE+oXrsFc4JGtoBUpsAY8scehrwNeZbyJd
V+zolzPOGQSE+XkodXKTVMTIbyGu0IcVChN5NVhEpl9criOgJjWxHtKMJOy3Hb5zgIS6U38tGJhc
zGzrriFmt2ZBjWfHL6gexB3CvbZQ+HqP+DHC52CUcxHO3a3DfvhIHGt2iDygeblYXjR6cpA+6A7L
QzDHQmcRqaZbAulPDlcN22i4hdPV1v/iZn0tJSbgVQw3ZssehWaqifblzKKDp1ynKEOw8QZEXeqH
Bpc3kYHGVRpIf81Cj4Elc0Z1qWegFHEFvUkqp3HZyGAIUoHVD4AWHRKZixbxfnaYVdGXy8tsxJSN
9fI46xJ31jiO3gsu1Ls9sBNdVkODKvHkgsxo5MuyALyHBrYGLd1DT9Ho7liW+JskF5eRNhdkIWJA
IE3RJSra6L5+0C5Wh5BsqigeC9PFO0znz03llRt3DHeoKn4C9bmldv3C1m+y6q5Y8eof0PR4+eZP
bH+AljpeAszAVha7eCLdThUzdQH7hVDkqsH/jEOs7qac2yyK6zBzy8rbW6yBhXGoKEHr8v4IAx9+
7NGpVA7RW7Bhg56vEXdVUUVd9xEFlZuPa12fh47XGAbc9nmaSiwpOHZTY8xRC6zd6OHtikQEXQE0
laV1Wde7UbEw7eBj60wTp47P930inzs1FlL4F9eCaLgHlOU458ALI+AqT9zlgQXTea3xd5esw1MO
jVBMuuqG2OT42xKw4M7i7gjhuBWQflPaEv3RPvK3IlyxLhl2kvNi9NRWYKqIovE2esm2jP2Tf/eZ
95jR/fgp4uQAGX2x2BiAkVw2hIDuWPqtpzBamSGvUYhEayALDIupM4w4SMlPr+NT1zqYKsmjZl3R
s+oMrProJusJQ9eRos9tXZ3Tel8fpm7nBeW1jMub0wuJLdi9WgU9T9nR72EdTu5q88ZPXtoeGSdo
6lvqflOWZR7Dcx0rtIm31dnxWOFN/WfM0DseNJvQ4HKpZqgokgVf6VvFsCLYyW1yaLLxm8Sgqidz
uQNj3ryea8TTGBcIqOcvKbRqKGQWy9axFvA7etSQIX9cVEOyxFlzpIKeVWX3QTke5x7t7uDdqxEL
rIwmSHKcTA6IGa+j8cvWwYECvYSKxuyn2uHYcaqngcP51szjhF9AycMc1a8AmApmeBbHKuNLuZGI
f4BEuQMtNOxliSu9rsDo3+7OwMEuB4J/BGB5NuQVZPLGlDTrqvqbLnSHnq4tpoJ35sa549VL3pdY
eK2YujyO8BvoHuKDhvdy27WuyEppj2Vlt9LGGcyW15KjaanC5xm9++Q9Ej0QZXy54yKf+o5c3VDB
Txp5WU8Rp4WVaoVLDqDLNejIM0UzVIJjrvc7nIA7rYb9yut9v5Jnv1OZnsW0MXjapT1DWotfmG2r
CFOoBv6whPNWAsBLCZ2fVy73kvvQOogT3og37Sc7Mvy2FDsNqBxcWovzReZgziroV1JZjxegK2e0
c1yHpH8kttrJgV9pCX6hlx3EHYvaixbf7truKv0mPbyUCUmBopStvzPN0yTmjVxQZwm4Brdyo+EY
cd7vfFmHBFND8JfXVQHY4LHyN1ZPZ2KwWrPgHYVaBeLLispt9x2PgQSDX/CcFtjdjIsnKZISFF85
pA3+ue7W7SSGR6r4HmoYoF13rBoQ4U5VeI4CJEbdtwXSNG+NaAD0mW9n9CCeYamjYQer+iNNhk2F
1TQNOBKHrINOPJRVWfyB2/s74GwFHaeNKp1XrHqHCoxIrIDcgBM7oPH0tfWa97HzztOYXBuc2zms
iBTLGuZ3yG3uEQboacFHKpo1kz1wKTqk8xzkvlPtIkEvi2KPSrK/ejEQx/S0ww2BMtCan7yhS+e1
2mFsOg0z0E8QAyntk6hwKwuBFgab1NdARGtab8q1fsA2mDfSAT28tp8Ji4reQMAqSv/f0gA80Wwj
4+mNlnbO2YCQKkeHryDuPxTlJjXgV1PfpVc/6Lema3aR04HbCcoXAyEhIKwPHrgvOuHPeDAecMdC
bVmOOu+BR2UOY9comBHMpvx/Uxi/GwyR6cirOgsa+V4S57hWyyNQzge/XSFj4uvfHCe4E6U7HrSd
+q2rzZTB1Y1PqfNvuGIE9ET62DB0lE6qF4dGqVfJwf8l8XxTYi44H3I18jdM6OdpXvqTX3s7DOlv
gKC3fF2f3DZ+rXz3HT7kIhCoTAnVS9J4gGf8L/QuP5eum+P+B4hw99klL+jyPkQeVDBhz1GiNVa5
kri3u8S4UPklDeC2u8ppUAU43u3au8VaNzl++u3SVFvuu7dGIJHOA/8XAGxvzCcNysK64a1y1UXy
Ztto9SCB1XiJPFerxc6Fubxn5mKFflU6BKVI2pz4w/tIxiNmuHxcuk/ul5+iEqcFlBMZoBjrhYEw
YljBL46/0sWDEwztPlrd4+qyb13pd8xqPyVbv5ZWH8OeHgFqgmMddNbHP4AovxETB7ufjn+HRV4B
vmVYPsG5f8LA94CRMHfJuAG0eerpWVT4zMUKiZEHyZALoln3iCO27qtspM30+jTRpWAIKfWBKQTL
Z+VFOyy7QNhQdFfW78JZtoH4isOjJH3eYm2VI6AOrXNvqi/W0TvZPMG7/AJC9JUg6AN0t/Wvxo02
JOGFS3uIBF+AvLzVvbdF6HJRsi+mYxD57tsiPyOK6W/AJ+U00D3ePBPfbOsWxPAcUsrMsftGwVBZ
1tg0xfy9Ar3pguuk3ZTh7wnwKvp+6nVPd0EMwiFzMf0lNtyu4ZGiY4JVaE+ejnEED6FXbaShZ5p8
tQTzSCXaFyAvOwRR7wIHhazYOZ/JEJ/wiAfpMPf/nBBiFu05biZb8eQmDFALlt89qWZwKG7yQBj/
CZDLCymUDNKyb57cxXkdO//Z99mY82ot5tg5yVicCISmqddC44Fi8ob7FwsbfzaApc8GMChbMMIs
X9XyCFcb/JsjpQVU20gP84PDEPuwY0V/0F88R27Jtz6gmQdiJlhZ4vXZEd5W8nFnzbSnc4fkZ1O9
cwdocKxROInJ1i1G0LnJ9JXo3dpUmQxZVk9e7s5nnnw5Lc774UCiR0c7GU1esb5nag73A9Q6ZfQO
UcuJc5kbb8bKBjaJntgEl6s34KwuuP11+l2FIdZdP9boVut9HUCMN7ICCg6fOGkn9vPQAF42KTNf
vd+81YhypRbEMNQdTrcJhgbMtH+DMTuLcEoSMHBt3Dz4oi1coOUCW2JH5nMb4DXp2VMT/bjivXGQ
Lzdu1IIkjOYwMfcwtdCaLpcRMh8XKwCL65sTCjDWGBTrPwMq08fHVtrj0r5YpQ7x8nY/6OoEebm3
fgVKJf4F7jM17MLDcN+6v2HdnoijU9kPG97Um677hnajAHOcKYNgG2+G3BYGXD84jm5QADAIOZQn
1aHHb1fGw9ar//r2b/birSXugTpy65Ah8ynUIfhqRna2y5ozaD2cZrPUm3llN7289Ri7ew9ABoQt
H2iL+dFrzaGkCVZw2+YhCEf8cFW18bq48BgesIlhdIw2zpJU6dqaAxTKm5JOWJWaIkDaShwhIBud
ihRKHyRFYOV5RnITIiiHMynJ0QT2ibTdk5jJI9QWRYv/amabaIj2wCDvUG3mk6cWxgLfx4ijcLM1
Qa5aCMaSIHMA/4EATHWt1lTxNVtKZ0cWkzPAjdkCTj0EadqsYXZXFq2d3sV+DcEfXNqk25eei4WY
5x3KjsREDl0LOVlbdJTio72gdhjntoKkaYa+REGCNKdUIhPMQ3Gr6tOpPkPkkgVgoim8ClH5HUGF
JmgRQVvgtE9sokVAB0CLINDsP87uK+CYQmNbqT9eO29T+/+rsAGjViRQrhh8nB1G+qmJPxJaviRo
UhsJOxJS5agqXnIduZcqIJtJAIyS8wap4JsOWsE1MRt8ey5Sz5e3kFQFAnaNXrZjI04A0p96fKDx
nWww760QJ9G7xwR0l+2qzGfdI1E8gwKocOidZ4XK2IhNI8arYSbHAg/h+YJMd4Eg7q7hNi/9uhju
11EfuFvYeGALYTcw/d89WyZIQuaDTAZcYkj0AVIOhAjwwM7Gb4Hv3KY+eQfHciytuYzetCk9kccI
rXOwWtDhzOl3qeHI8LtTN3xZYFY+hHIle3Tc7gzO71AO9mwqU4SYAOqYY9Wtciw9PP5x5l/WPfXk
jiy2z3w9t9QCqb0Rza5u+dh7fNcpdh5Lu3EQGeLpjWyczeLW8C9c7cqg2n+t6b/Af217jMF8AJo4
3qz+je7fL/rLkIVwJNaH3jGExBtI52TOGhCeoA74qL7gIbD9fqdXAuUcP0dYfgZYC9RID9xdU6+f
tijoSMceGBm6rwYe52SEdir+I/7Gt/u4+RD0aCDsm8DoO3ibGBHQxcptLeqLikF9x32Ghqa0lXLT
3YciTfbDkhR+X2Ps2yjnJyEIZ5/PHqW44Fegg3bP5jWrB38nwEpyULktGKwevHxC5KmdfidcrGY4
SEBf82wQc6LOHvmYTYTL55egvKgbQU0AYuDzbbEAsX3xAu0ZdDfOa1LPu36ZNyMH5jC5j+W8ZNDt
ZRUE+WrtHxb7wEPv1/GHneE+8Mxw19Pypl19gKYTljPzjqBcvMvsOKr2TE19hK+pMII+DgnkvXF0
CkS/8SwK7Vl0hrEhXWhZsCF4D5vPaog+aZWc5hnOgqR8cUAHTIhadef4IlSbzpULVEAifsnPDON5
Q+VZrVMJhniGqLCttsjDw+c2FeIubEI3dO7QBdQJXDyzgf5zUnIfs2gXdpD1CPiwm5ZmYD8kBCPu
6zq110ZXuFC1C9jCgcI7TPCERgu2Oy6V3Pl8ugqWDAX1o2/mWUj3fIuw2UH9JTUsKiyCBUe3rL72
ZfACoQHBc3YnxmnwkwQldramTnsywIRDZyw5EJ2MfD0QURVdFBUKj6qBPjSU410FBaixemhYla+m
2jdhh6HO29NoPTgSolSgM6kpm/1KmEj7ZEw1+OG5qi5+hNp5R+9XhYpUMuPsDHC8IOXOuv/k8j3r
b+jj3pL6AzbPl7LjxezQvdM6W+viyKY5AXbGp4+SlbmCcGdZIBlFM7yB0jJ1+urdicSBQKJqJf5F
5T2uuH5WiXVP6hRRogVSUB61BzNVG0SQkXYmHTqcPmHwMBIDKQv6MNOAagGIAhvtEnuAP4xFgkFs
w01CcBGq0P/E/I4iZB5BfEIrbyeauAfJEjlHO8/20tfmyYFqfItMdyido+pTWPVdOs7H1LGr7zWP
Fox8N7nHqAEdsLgpPPIH5YbHBFNkVXoHb7HpMEJ71jc7A/O4dZOD4FUeAlyAOHbXRC/T1F4GmHwG
kE2OCAukE6XoJswr6HTWxjmqPjm7UNUGMOOVTO6iDrsRBAVN01z9ckkHzPR29Z/KGQGUSAruEBQV
N+VbCf3eusjLPN1fdOdkANdjZbu5Y5xPvhSpnFGiFlFYbMrtFIOSwytaYV7liBDCmycVjEXdDATJ
4job0aiM/DxoL2dvB9fwGXqbPbb4Q6K761iBE5zDN9WOM/Kiwixk3p/lY0ZQTFryemM9ndkOgnkZ
pwgeKxr1MkEEhUfvGYMOhskGUOWPqMOXejaYzppsduDb86rUTEkeTKQQ1sNRcV8m7pJy/6NpaxiI
QDWFd2Etegf96WOOUSsLuS6YBouvF8Nckohr6aBLNLAUC4s9KQURKhf1pg7MLzbcjVSgLCuw5gu5
uKDQQ456KoXhudTprCm8Z4/dMh3LBUPB4hWkZHiu62OI6d+v5F+3tntjEajSADkCzq+oxahBcl1j
KNDDIxxX0A5+Qyt6VsTk7hJnvVl2fdgcknq4IVbkLGwPFKs5VKPYzSOmsQlOL6WrVz8O4dOAtE7g
AC7FFpEy13CaMj26Wd3rvG4ofIp+KnpnG8EIO1qFh51+uMheCvWK0xnmpK7OltaBghjJ9hByVf6U
DaX/WYbTwQNnql2B4tBqx1zoixHDNaDeOgUmTny5vyt3w6XKZng7YVPJ4lA/OrjxJyD5EkxBU9s8
jqfXuba7uhSHRbOL8ctnPSS4miWedTcbmD0q/hSAtlQ1BhKebKKoeZ5cdxcETj4vXa6Zvbb9so2d
KLcAJ/r5yjnWbn701rcJXD8foGrF0RDw5LTYet+QOlMDbozl7+5PrNzo7JDxw6soeIfhkPTYKMro
Mk0vIhm2pH7F9Fr49QqprJtHEtAekEEKZFGuSYqgJyirwNtS+FkEEKXJ3Xj6n4+nmusqh2QaRuMV
iJfeJD0cDbzfzK44yuimR/EE2UduF/i0pAC2AfC7vTfpQUqXw790FJKcBw8nk+OPl9HttpihwE2s
SCVg/i7ElNeP436oYLk1eLwdT+8GNJiEYGATH2AEWNPfzrPNBj7X68DLLWpFMxuD1tPrPcQxuduh
/HYzOPHTlKxFldDxAQJ34GtgaS5qVtULAt3v4dJQyYW0A1c1kE2nPKi9wWvtOP6ijN1deIMBFDMz
vcLupAvHcgYMwhGFK6PDUk4nvg4QvVBwyhCh93uIfmdYMHEdULHOUMdTVURBTfazz9wdsCZ0F3rB
G4zEr2sDQxWGkjCj2CYy2wOgAjT75nQJCik9SEdZP7VQe6zPmrRyN4SY7WW0OhcI4N8B8wa/IKlx
+Ur8hCih+GFjW7Rl8Dyo7mLi+mcMyj+uZAE2Il9iHz8SzDYq9gvEWNm0WhDhX80HQr4i2Xq5DOpd
oyb8eXgbBvj5ADnjCNoOFgrMIFmOfse+xjL+YGsQZE0Chf/Intd5yaMOyi3PwdLLtqNBTAKqX2jZ
vHQ4NKcIF58e9zgiNoghw32B/4daX8J4RkQYVOv+vO1ivm/cV0jJH81aPVlm0j4CQ9nDEwJQQzhk
S0H7RGSI0gp+8RRu2DOYFnSiOFelF1xpWAtmfS7ZfE1aDCg9YGqcJPlYRo8jnbKwMUVZ9nBnUVic
cBg4SbrOE/IxW/44YR8FppVD3XPooMINoj6boVtK/abuoMav7h/FRc4RilKWGYRl/cikfEJkCWoo
YVFrupM/ia1dhsOyJm9IQduZvvkxSXeh03TCLVksfbslZYQ3GpffQuFABn9fjd6rV1aw8FQGbiT5
q/DMhcJ9B0kB83R8WxmeYPwXOcPKAP0b7uPWA23RZFB/bWjb5oku02aos0agDQcH9yOcHEA1oHpj
Pvgp2+3AJe8bCl+EamD9W4tS2S9qmudhWt7mWF+dgG5cQw5Qvez9VXxRBwrbMo62k8ar0EF8rCD2
XiHmdvWwi+rypBcw+JGhvNAW4A5XP703+fBvlQi8G/pNV4J/c1znFTj7bV1x/SuVXKpptRAoYRZo
z2UAX4hdndTnoI7JHjk1kMWOH4Z9kvalIlgEl9XZAt7c+rbNwFPmqOJ80yAM4pbncdB+jxxsQtAd
KDzWsA58RCaAeYdnvovDgZPj1Cko7pxXPi94lt4s4TujroE77jyNIcCt/7U28lOLlSCQ82314tv9
669stOEsOt1fjRFkG8OFhTjZQvT1MaLgTvhA/oLJ+05GpNDE1UPUR5m3FpOHzVHCx+U1EP+Z60yp
yabxHAES6UdnO+HrJqbfwxO8EUH4XSZIHhr9Q8DRc1UmEGjUW6QaHoJK4M16HaHYRzIN7Azg8Cu4
z2HQvvONY7tpOme38gGTcJ/6q90wYIoRAKV63lcU0GPlAGdbCyvYA5cvIWgPFzznHMhiLH+GBWlH
EtvO8oQw5ILd/S8VsHr/wWKz7VtM7M4Wot2NgGu6wfw36yFDikum6z++eGnvjieKn2udk0sDRZOC
rDP1pO4LtTpvfeddcUK/r1gmW9VcqXZgvnOfW7M+opH9+26qpsl4a104YRHJveAGg9RzYwhWfSSz
/VQjpgoIvxrqnRm8aeHS9EWvXFzgwCkSl58EwaXfJRvPbfaT0vvR/YWNJg9rQCT1Du53FGhOu7Un
GD+vSQizlVcSArVheVog5qwT2Mud6WEwzcPkzHsRwQ2pOnlyXI03hB8qdCKlyH3HLvsyLOWxmtef
eortNpGDyKJ2boDxUXKf2MrNuNRgaFz0MxGC6slYw8FSs0RdXE+3G9KUA6Y5jYNdjCZXqiwwW2Jm
DBIwC3Y7lc0r4ezJ5e0L9EyXXrUv8Tp8cgGZX+Jepsg5MFzLIIi+enMRKx52mH6jcc084AFDC6UA
AmSADg/6DILtPCn1U3c+Fh6TEc/AhiHaJkclxscc8b2otcyHGnOcaHzv2RfuMxDLm7tOQICg1Hlg
RO8rxdvrMqoog+YASdzjhFo0JLd1wTwfoZ7cLWuzvtQQcbtze6vd6ddp0dGDfsJ/C6/mTSL8m6dK
Px0ivIfxDMWQjJsdMhdw2PP23zTU28idTqYNoNCT7s1G65gmnVNmU2D/1a0L3YP6U8h+APwIG6au
RsA08SFo+T4QA+xq/CeqJMsZNNtpNd49ft3ANp5nj+jiORDApX1NPkF7rRvk6xSw3RS1rppt7A2P
0EJAX2pLd6tjgM2QNecU5Q8p96qvZk5gQISlV9EdFO+nYBzyGRlrUjnFEMUXLF63RVcvjqeQAjTQ
MxIcvjqtM1gPbYvyaMigcN2o/zg6j+XGkSWKfhEi4M2WBqAVjRylDUKu4W0BBfP1czCbiXgT81ot
slDIzHvvydPikRdacq+FsZVWc2IpE4uoOoaz2a/SpDgY0Gcz84CC96ECzghncR5cfBOq+k1sYT1k
Evfyu05D3eLYIRlIpzz5cUZKYsILtbSNISp0fKwMXixxvmnUvxizwqqOH0TYt6g4geY1yHbg99Pq
CXHpJEhreuPTqGFm4atfG53ni35m55fKQ0+HLhzrztMQ1JMWhJiqcOzwsqlw+yeACMaGU0O81zEj
v9fMD3axXAZTu/U8CgWTlcn6Ghpt5Q17y1obs72Oi/w5iTVcOhvTPVld4LRMwemTFQpka9ulL4Pi
JyOetRDLwUC31bbH0Tqjs2QE8+34X0R9EQ23OImv+kzOpmxfPOne5Dg/hSGxoJiqKjl4ZL1W7M5b
JYkJ6oIOJpI96AVesIj+tgy3dn+NoifVTYK6fs/Th7QeZfmvNtOW7lNb0QFssLhTFrE8Ug9jgu90
w9G8z6uCo1pz85U7FB7uXuZL2b+ODJkxK9vW7c9dKndJBXmlwz6zslp8FdkA5yETh9l61Yvw7EbP
qXWgS7XErWQuxZhch0K0tsVZnRh+AEbEYUkund09S5GXHSOCfEn9N9rLd8bRHeMDNvRVr/fYWr9y
CsYQZ/dwdiwvYLf9ikTPqmCm2Lr2VoznDKtKhKm8X+UO14N9RSxxVQLgo+Hj+RwqskyFvU2r75CE
CtzaNeqc3qElsMs9dq9Zax+m4c0DqWJppm8yOqqt79xpd5hYSDdS5HrD2Qvp9F6TpHlS3PaDBus0
dsYDy/bOzHp6UCe6tub0mSiYA+VNAyERPbJiXGkkorrsdVRTP6+mJxHJs5dRdtCLmKURDPGfrB4A
SFH13mwd9AnNr6mkG0u1maY9q8bFAiWmyRvAlqZ8xolf0vvhKTCJf2CxmM3srlh9gMtip/DcKvRA
jcj2sYYvPzGOaDvnKkyIHZjrmoGl1UQXohywFmoe1cJ3pioQGPlNqBcJo0i4Ufeot19kCWVCsjRS
DkNMiYg9Fue5jmcOTsuFpSoKYL/8HE1KUIU3T08uaaqt3SHVA3Jet8Yy/ilR90jxyLUIwpGrr5tG
+5ZN7eONo+0lwppoCbMOdSuTiq/C6P7SxiRnm5o7PK0tYKzyW1Hg0YU/Dnxj01AeVWMDWpnGbTar
h87VXiSRLyWcYIe2BwP3WMKLc2gxczgtSbTcvUwyfdGU8eJKKESlUe+TMfkuk+iido9SkCtmmZ2f
NhNPZTb7yZy6L5qU6Fi6/Ji8yA/j0D2FpiEPYWbJrZq2hV84zTupYwdmgz0HljW8qprzKbPunpJ2
BDBHNElOHSkPK/tN2LDDJxAIhTdZns1fNHg7XXN2su12/CG7qlDJqrp+QVC/mqsXmzQdgzhGOWgX
E5bdExGNdYZU3HfhjR0TFWpS+m+I9OpAYijezeitA6bzmnREHou74iY2rg28d6tR98LrEGe/le5M
QONUrP/Un2ao0Bd03bnJaIo8JwkYxa0ivuDZHITfOUrzb6rHhAiYiV3PiNS7ydhHrRYjDhOBBjl4
kO9azn7wyHS3hJa2emh8auQbeUEP205Vn0jVEKsQ6UVP+W44zkqWnsfIfQJosXOLGtt7SO2r362y
/8Ads5/KJgiz5IBKznlJN0sEP+TPyha3egmbSH2uDP0lHfWnOe7PSWIdsjreE9Z9anRv3ZnZp03p
zMZ2BUtJsh96DLh5S+h5Ki4hjjGC0GRP1I9Izb7KJXdhhenKmAfodpCc8PJsh+6XJfXrcdhPps6k
89RiYnDKCPHBeS305GgJnYyf3OlsPtN1bBbkahOuX4IitzDPbkKULzkRvQwCRWrjlFOLdeXUm6RR
ToTXn6SGsbOJXpLJombXXjpeSGFjP6HFHxj1/8O3hlEDYH2sb4RBL4jTPulgiVBs9cqPQt1cK80F
Q/QlJioUWRZ3s5EHaa75g026j/2yv7Xs4x1PH5ZmzkEifsGATOvMDolHJvGzNXVwhROsMD0Tb9Fh
jko3oxHTeHSXjB8WeuJQWcmzDdVBMWoefVdFiaKGbJtAGf4KxIVaG/1pFn6RHTsqPCtLacyic9SU
Z2GDOprawKGKj7PieUAmSIolnsvsugaGPrX9rrOMfWtWQacZOF95MTnU/1ONiCYm1Omem+VsRvnn
aLRbJWKAQJ+o5t2qsen3p7fezNaOQyR6LtesDtq0beR7rMR2m/eQv05Mwg6ugLItNGsLRmHTa+w9
jGO0BFwISJ61bZ2b9G4LBaeBRkFibMZkN6G/CLaf49uZA9YtkaTNgtFT6WWccyWVl0UStoAj4UDb
NIkfyXT5TWHRfFXKYq238DizAnZUHiOmH24rEo8xI0CebOYUNAJXnOWflffRL1L6iCzL/GCxHm/a
9F9i2lsl/SscsXebYUk6+CStsIFUq6a18DGLAEwhvgGdcC+Cb/onOpSdMDbR0D8aTfzMUv1tF+za
u+UicKVo4DPRVru/5wnDeMXS2OtkN35K/DRaRque+6YN5lfTWytFxIcufY+bj7Gt9qa450r83nTh
Z4w/WOUZzHG7TKHu06/t4AScQoMrlpTDnYZorS7pQySSbFV3vyJk2FPF91FkkGp2eeyc7Kb4c6r2
MS1bnZv8rY6N/xtAbPDYqUauprfR1PxsIbeR0o2smDmNSe7Rq86z2R4mmAi5GNHZ883EMzEvMyDr
Srm/inCNeuSG+nkm7YAqjW09JnYzcLWV+LCsabrCF16nwIUiXmpqAatkrNcSDadgiMIWquPynesd
k5xSeWKvNi9j8xiF9SNWoz30mJM5LjmrjndSXqyLuNhVxqvakfUfypOXVMhp6UsduRuSy/9TRFbg
sN612cLiqbwQBLoI09yljLKSZLrqGPQ1kIkojxGz9fQ8hM6jVpETKGrUAiULxRyyBeSWV702A6Mk
h9w529kqkpXCh6EvOmI5UuY4QyABH3YRTR8mpAxfpq5E6bpj8ilo3OSkfFYLAN+wRj404odNyfZI
0uh63J4A72xzqyT2mPJLWTtVu0a6npBIPLEu+Z/HEMnI0esj7QSxAzc/rpkB/8XgTEC4rA/oR190
itth6D6B++KeDM9Rwo1GxvmtcdzPIhz2wKgYsV/bnIjg9BNyiOrmkqQE5Qf31C4RoWk8ZZr7hp/Q
Wpuufkia5ia6q900106PtgVDZy0jgZVJWENJ2P8ozE48BZoNaxC1AkWonrO7Ll/VpDv2PZ73Sl5C
bTgMuXKGB34CRUwMnkWrnrKrLPEsCu05TjCGKySsEUI1Faur6l2t+ouAmLbKBjTnFpLJGvY/sxTF
uDFelX5KfIkPENBMmxFXgQ/35QiK8daTngsIRQ1PJZ61U26ZziWxRsefXfFeuKrPp86MTUsvZfXe
SbyB0XRLWt6es6oeFjdc2167yFT49Ub2NpoIumCzMKAl2btXuytQdkAGxzsQmBPqwZ5R9rgaJupz
khqH1hW3VnU/vAxyA2l4ODRD+KmU3S+e5GA2+ms8jQ8ZyVMXRSdpix9mwXKVmMpbM6R4Dytfm71L
j1FXwIsaRzrRmo4pHpOLpsYUB/KnVDkNbsZWk15Q1kIndrGipNuoU874h+ES9p+o71gxedLIsBHA
XYI+1YPM6GJCId7nyCV0T8ecNSV4R+Ye6oyWVTExSAMvQbuMY8xuITrG4LDmzkP6c+OvpCsvqh2D
sUvgTRZq9WTgv8s0732OpmcjG/cgkomThpvYiO+ZcSflEnSUujbRU30SFyvCTj2TA7Pdg17LO8L8
a2LWi8u38fETv2GUYJB+aSi2gRdsObkMkbhR4MIEZmagF/Z/IfqEMuAybr/wb+6SKLsyy9zZeX/0
4J9JIcAf0LMqmnkosNBpaD4wRYab0WBsS+ZFbLK1vU1qfBwQUc1xvLCOqwrUsXvzRPmdRdnGbkFM
5V+CBrXBqTkOnraK7f6GJ+bGdOvIYjS/Kt3rUOa31sCRaZqZb5E0wqnYXL1OO6gotw1ZPZfpise/
67jP7ahdM4Db5CoUnCrtj/WUXSesfIWGMu0yrMQZeC2cxGGEOa9MCwPjXKyxjgNJ4oxORhhIu8X9
JsxhXzBqTnrtkFjI62b+opo5PriEaxfvXUM1zpDOwdHfDzUIk36nOj+5q+3UHobY1AKcC4+MRPiL
Fm/Siti8yeS705UdGwGCzChAi3nPsQV1hrD0xXSSIzfLjnj3m+1kf7E7B1FPtK1ILlL8lPgil8mb
jpudyKuvSCOgoNk5PQIYMxKVfyzRvFjqKJGT+Q/Qz4tX1CQMqLOk5b2NEf+RQ6BDR5cL5+phhyQt
vULuDcPYR1F/8NLR2g6yfatGwbxTPuUhPmgxBti99jhjL+nU7VxTnLys+DByClZAOdOqkxSLefWd
6f196PE+djmaUtQNb61unRF+Cyp0g+TaeEaZ2+WqdqtD56qL6D4vPk4anUQoR7U1z7VSMSaE+oId
xAmZz1QmeYq8xzLbu298b/iILI26oEOemPEgmI0qtlQ5TGh6hqeuveJa/8RXig/ZxlXmxS6ohpay
tBe1TglMk4Q7pxzSfap4Uc5fE0yHx+T6TvH9aOdJ3w2J1EaqmJRaM2XCSgQ5+pzQHPaNbNstwZSb
LPjUx95Coc8F9t2YeQ1B+AI1l2n31jS9+a8YHFZcRCL8FiruTV/QoKxjQ1M3kluWfS5kF6Vg/DE/
xibelXbxxGsTPktWHz3QM0uGQ5o9Jvep34pwZrY1p3uavU2LsZYErGTmU57JAfhORVdZ681rNTI4
dxoeF8nKCxhdZPaT3v5BrfcJbqGByM9aw1grBv0dP/hXIjzfnCEfWiHj6TnaCwNlxFON7xZvVMu1
aeTJSxuHmHVY1uEmPWeJwYRF3dMn7YGZnrhPY+4EZksx2kTNexqbTyN4gZ0dtjtD7aMnIJjJRlGy
Q6qgxMpcP9O4nI2OOH9stbh7F/MbNMVb1CfAJmlOsbv5aZ8x5RpajYhfHXg5Tp7Qu00tcLxGKXHn
xOSTNM3Z8NS8q+On2vEddO3XEpUrBBdhxdC66+ora+fYOYh8E1W4ph1H/JY1obFybl5Qmd5AEuYb
gH0vsZi/UXEIfsv2mXRcEFaVi0qkbB0PVEGcnMRQOahFk84bcPggPKWwV7bDY5kx9ZnSgmhYHZNm
17klPeVNy/LXWjJ6WBEN0wgP8YNsmtUViNaCUzkvNYeE7DTd4fnv1d7c4+MiEZKGflEwDIpMgh4V
mCdfsfSH1unWUZ+x2Roj7c9M2HcFfwCYmRja7cBBIEqD3GgN4Ytdc+7xbjxKUqLYSnQbiGxkrivY
i8hLEKfsv96SD3aPE2uhV+Q8u4hVcx9tOy8i2/FV0d/b9mtler0/ZLxpNSVsA7tsyMLBhildunRZ
OdtmcoaDDlzOH0reNHhpyZerJiYgBo+OzidXWh9U1btIRg8nl69FpVyKMUJqp6RTtO00J76L/axl
Kpbo0ter9F4a8c3qwVCTLVuJ+KcYqgvManwm6XsI/YBgzSeYhoPhEJHXMcaUyrvT4Zww1NNs649E
4Ynv5k2blQcwFOgGXHEMaOLpBYgGRBcwGXZIX+5UJCb00s94OtzcFCuglqe289L1pIUbtfPukWGd
7fb/YSpRiOIR5m/N2JIUgPY1tBgZqw/XkW8W3V4dGXsV5h0VBDggJvlOfR0wHKmucQ5n9Ylzy0Mc
I6dwCUHZ34vJOFVNuIVOcu9jeY/Cedsa0TOID4i77bqntzdC+hp9+teYTCm6TLg7boi3aJBfsxa9
lS7YrLKCOVsFjWKt5WKGcfo9mIC1hqlYDFQCEUUwY/Y6rjYF0+TMWtnR/G1SSqtAtHqle24It9Y2
s7UhDxxkiXRKjuMcPiuK9axBdR6GnnTFuNdR+QWDUcHV50HxHFrnrM4z0Kx+C/tzo8zAIcSz19uv
Nl3uPMRBrfb0COI5y7pjTp4RsZHaOh28G6MmE+4P8ige1L2rgpBU6sUy/wEWHME/FtdRFgerWNpT
FA81Sg9qmF9sG5c1+FP0brwRkuKqYt5VHjsCs1mErK0Nm7T+1fNvbQlAF1vRA9F1UX0bhn944r38
TgWbrube1VY2L5WZSl7tq1Ov//N4GkxH39i1AkkDmUUFyxmaLJcpN2Y/bruk2ZnWfCpd4+7F8TZx
8EWCJeuTkYssfVec/tNo9MXMC/vLaxDdRwzf4qSHPR9ERQ0A6RseftHgboVRcXDMAjCxMvEBFg/d
qg52NSIlih2B1U0mkw+nyILBYjAslX2akIvBK4eEylBXDd1rPOOhrazyoebasxb3gE7RYyo0400n
Kag0gqxjUm1bE5++Ay1YwSqSKmdsN8FiSyqn7pg6x6gx7jZ9Yk3GZmLsPAwMQ1DunFmso8xddQ3P
RpLcvJmoJqY8wyEJxMgBOrYPNHTrRPnednDXUmrk6dKsii7QIi+w3WxPuQjhxZlf4pyDY2d4ABcH
V6E5FHrwdzDz4LNbS6baOpWvxTw/VQDMmtXZI3A3iPhksJuete/TyU6LDxK4lF6t3OGpAdCeBJGL
IxtaK3nyz6hIdu6k+cpoP9Wj9JcMFEvSTlk+PAgEbjRI3LbOOsExF9ukpjkyi1sPJKOu3fey+mdZ
r1XkcCY98vSudVFz9cU26jdCU91qNLqXmFauUqApSgKWHSpoIZ9hOW1GVVvjab0TXd5mXETdHD3a
5cVt8/SIBJ4r3miI6UGGKXlmPYf7naudX5dvoL98z3vPqxbLC5wlnTIet+vUT0TVlG0Nw9hRM2ww
2o36zGdoGXT666BMAcPZdTu8uSgTngDKUJ+ymdmKQ7trkMLxMNdnrDuPe4wNatAW7U7Iz4LxZ0kY
Txr4grm3iLbskNa/MIT+m9yYSUbpG5iqyMI+HCW8N4BdG8feq5GyqYq/jjOc4e0jdb0POzfQR8ZK
OGxZRBe47XRRCujbpfyl5f1uXe04TDoecH38J73pyeZqmzz8NKqq+wlj1qzG46vhmdMZHBRks/Px
u3frX9N0r4DfkCZqj9MmN2lT+ZE+v2RxEYi8W3fL/pEcZZaso5toQVE3aCK0Il6BGtIGugA01cb7
RRPIMmXHIuaLsAFxRdNONOOzrWi3KUt3kK2fBlE8DYpy6HrrPBBYs5IkmAdv4/J0uzoETD7xeGKS
ooqjG4Jq4n1Gs4w0MWx1k64dPibhwm2fcLbS8cOMXDoMk0n6qxfPvtWnft3aW8vtoYPoJMv6dTy7
+0gxOfwfeQ4QjP8JEH5fJdoxZNDcltFuEvMJd9eB4MmR3O65on3Vx+KZP5lhrruZ6JUnfPcFxjSb
Owfw2TnMopdSqLuuFjg7BJ4rPCPPBBdvWlUQ2nXWs+lsq4GVT2S2fJmqR7vzLrPjEhIMfSGNR6+B
FHVav2KmGtf1QUdDQB4ZjL++snw7Sv3R3ud6feYmB88BetCzCHwRmCvGa2rFAWadA+sff8NYbLEl
Ao8GMiM5i2Vb+t1cbOvcPpELPzYlyynr4QdIyC0F21zb7THGtFwuNs/IuI6k4N0QFdJCH9BHosnp
1qwyv9WiHdtb1xEikTe7R8tyqRBZ7pb+qVp/nGUWSMNaC4YYYRef+XFHI54unZe9xXQFLdkEi0Sz
1XvFda4t64mCbNpQTJiIk4x+OtcOVIFuCUT/cxL8vxyEzCQa/hi5rV0BOpKhTFwxHS/mj1LpvztJ
eQsVD6LHSagCakGNfibDx6woW9ZWvuSGcpDhtA0xWWTZ9KZT1Y0WyBPmugELcNO9SRLFLiK5ag1o
SqLGZEhYaOXVw0tYGFt7IkzlZoWxksi+OXSb0CGHHPfWBpmN0iFcpMuNk3zq5rz1apvAjvokl/S2
qca+NEJ/oLIrozQoS/QfupPeFE8qeGsnNnf5rF6tTC40wr2jZfgdbtLg1YkvvOzkw0FbnEUZ5EV6
c/PumohPdc5gS5WsMzDkv6yoOOXV02hwuBqGMyyF+EvD6EF/emLqgevI0L70rvsGxv6jafqrIcg+
4NCBV8ZXveqI3K8y6nIz5mpOLTZQFMtJatZ1MT+7ikm3M/ppPgYckiBypivYik3Erw8JKfys+D56
WUAajfV3x5uOluZ92zOjabWa706rn3j/oXNj1mWJ1sZtvkVEHl/J/Qzy8AzTosuND0ywD83r15Vi
U/vO5MjbQGlIM2NWyL30he2jMDJKY1ck9Wbquktvph9tY29SC3S+mg1bmAFPg2ncLVIGVRFtBJVQ
qhf/ZG25PGwYXTI9Phh69jCxA5tZEeC635MNCOBjkfKcd7rifGeqt4pwsDDABcfIsgnPMTK4jPEx
QviuZ+8h8uk5r6r3mBzgCOSboTzBiBJDmXEqeZtQHVztzN0uVj8YzsFkxNtu+OmhE7qT95rn+Wdh
lrsZuIsjlfVA050qta8x/QWyerBCgZGRLAYmAXP+UYvPTHylsBiR7CB0F3SScGn7e0+dxghiG7cT
6OElPZozb73Tj24ssz7IkasTCiU1yiEbqh+Spscc15NOa+caTgBvZmPEZlAlekDsYh83xh5ADT0P
4SGsCVI0635I9r3mcBvxowTuXdCRsg1PcNEv01j4SjucHEcnVtiz+aRYhBMYID4Gjd1UUaeDG4Vq
sZ01bW9lkKnH//Fb1ZeXcp+7ZbhS3e5jShmtxLz1OrDQMzotKLkxGXY5iVhX6NihnCuV6ikPuy3g
5IMsGNKhsXXUw1qHxuM5m9FDeBHqopAXfpcVSzroqSNGoACd4LfgdOvAHSx5MnBSCncpEsIzHLhP
uzPgJ7HvwPvANP46x8yaM4Z4pPzL+WWsCwbqcMkj+yeH0wQA+6iM0x1YGO4mLPaEiiIVWXcilK8B
LJQORjDVlhxVUIKNTYg5/OlMyL15cTSN1E87w1ewFGpNeKkb8aR06WtdKcdwZOGxwR5kcIg5jwEN
3xKi7P3ULV6Rsihk6pUL1W2azW06Tu+JqYOuyNaD0eCYzy/YWja2RopNn0idTklgWsYhWohuoKkp
S11MPZVv1+amsa6u8zMCco481ZfESYuEMSlxsyQpTymTKQeKDnUnaO9T3b7yoGHr/JONJACCJwlw
ghkhxDVvBpC/xWHJHM8lhjrNNSYKfM5O7A/tSCga8JrOHpAM4QOG5E5imLGS/DqPKkbAYo1PI17x
3edr3fhCxCWNwTuywnEoMaoVtY3cgsc9pTpDGhyafToAFnP0wPNwky1LPhSmTan1qhZnzAMk3PQf
JtrrLM53wk4vCjbQrl418SeFBfDF7olVvpyHMVDZtlLBJpMk2QQLZggSstGElglV8sigwH3J8hz7
+aQ89Bz1BeABTozzBBi0D0PcrRY/nCnJjavjTbVbTLLeb2oYfll2EFY0uNyad5xoTigad65sXvPM
29nqHEz1cASGW6ymPIcsYvFpuNxAvb0oiQzbJMQm3czXueLs0aC4J0cMX/V8HGqMF0Bzqo1qVs9m
wa2E3eKSZOW+5vnMCrTv1PimU9/pebxnEZgPmRNrHBYgjbSR2xwUFsSCDrb3BltRAI+Ri5xPxcxY
Ya53XqhsdGG9g0NkAaZenkPexgpBHvxlN6VhA4z6MQwg54zeFwJfdELaPeRMzMWuq5JgkLClUKcs
ZgJxi/6KEWme2ZjAAbBcGhIvB8IRsQxn/lBAI1t1d2ErBnDDArHe2drWZ69Gh2HUL17OGnA212gG
pNNYXyMh4b3Ij2TLAmFJ37SqwFB/Stc+DHG71XLlWhvD2bbd1STNW+95J6Q8lhGVwZQ6BBd4tiPf
UOd9V0KzJKcw6eHGsW3BLXJjc8O20pKrpky+Q9Q/nhh8NTaTjoK7wiAWbtP/aHBX0INPxDoQduWE
OtJtmvbItGpjJdO2o6uIY65jYiBGON3x1h5Tg1dftVZF+hRGZJ2zDCzLwBoPbESWZbLAKBnX82Q9
xXp5i5vlHVv5rp2fcSVfU6DqEXinqSwuVTrvS0qTLPoYOgzlervWWSwD8HOlktMfzAy+DYC0ciPa
U1uEvjU+dxaAFkWiIPOA5+WeQw1xtnyhNfK1jNbqlDZsl2jCHTbMrVoeRDQ+V/l8VIgrTj1jRRtu
LMYMFS+IaOY3DEr7NmGkIrXrCJqqW1LH/XA2aK7T8GAzMZ/JpYlh3iHj34cOMtEkLwWdFEmaS6/v
u9SGkPTZobT3PYjcgQl90vz21NKi1jiB7sljOwTaM93IENT4hjWsaRUxz6GCRYIcFRrFLjTnI3CS
DRrUVseGnNrvpRYzVeSUj+G+j3HLtUsJR4VhnmM13xb0EmEjOW9/SffkOAyPzWNOYq2rjxG5g4Qq
OqNZ0wz2l3Acc3Cci+W7CzosVDowyDn6yLkrXEBY0ZRvp9EMrH74VHFpSV6YDXb9f6VkUKIReCjG
nV7elebelU9e5K3z0jhHc7RjD7VvEbuqG8y9/Xj4f4XRzHHqbxbI3dr8B8CEMW/2BVDxoMfNd8wQ
ui10CAFcDWR+BDkU1q2eIvhIEdMdErgbTQCd50W0APmNIaP7NHag3/nemFe0ueoPlfrbqM1nPthE
yxj9MsmUfp3pF4ag4DQi5VdNcyDSoGg0M6WJlm8APsG2zhoraJL6nojhk5PCwNfowu1o9Fu9byEv
iffI0390ezoKO3tCvXpD/3Mx5Qsm2TMvo5wGgmxWbTqBIHJqOvmG4BWfcbsAXzAFFhppXi6i2XaD
PCeX5YzZMxH/d6PV/5COeN/USBrozXsrtl8Z6r93U+rRafYbpcHKLlmtMTMhwmyJB7WNAYMmmX1v
HCR9Q6NLNW/YFLZl+BSB4Ko9mp+eTniGoz6h7CcXh2cFRNwxaViQgLU4UM3kX0XS1DCajwkdk/NV
vxBYgNtijnweYVaSnsTxo3YC3bad2QtIPWc0IQyeiQAV989H5s3wF9hhxVSFexTeJAFAqCe2I975
Ys9hEX9ItrohQA3AxS0lD6p5jj+8npZWsqpyJ0H7bkFYh8C2mLjVDpspq2awTgxpiwe7PXDFSnLV
RSXdQyqrDtYa75e0mh0mHeFDhOwF0ErxFiu44Gg2WaxAbhOCd2HuoiTtDmxagmdJuXzJHaHUzKqc
6czahOX518oe40+vGjuovkfRsZ+iIstfMrPNLCbM7CaAGnuQAz2MLNLX1Ca2mKZfRgdw1+i9k7nc
onXNxKPl8UH6ecRJRzqQ3g45mRnxrHJAdHbPzcvqtsxJ1A2All+jhBQ7FOazEWeVb0bA7iZjwP8+
tqjMXTg8aZo67qaWxWxV6mbP1UxhaNsqBjtb2YzFiP0B44xnzZhzXCu6DSyA34HYWDUdrw1DfoQF
aInCWAQaZMU+7ln30XrLIuHo7vGgdUlJ6IJhL/aZ2CRtD2p8gLBYaOHRBXkaKcUhqaHClkxMmmpn
djWEVVbbkOnLVPfGQBhPmo4tB98pPjRy+wq78Rq9oam3inBTlVyfZgEiJ7SbPRlBTrlC8YzwWdJp
OgmwS4KwjsRLa4bhLYc6pk7JGRqJzwbuTW8L9N3mwBDgJ5kLCsO48UkTis1oKpQOOrWi7HHfuSOL
ReIqnHH+W3s+7H5lxuq5KJYJa+1hCa5/MMUdtbgw0MbCYhcP/XOSMITMbQXjYHFnA+I1ZgyTxOj4
tmQJEaJXZ92lajzn7CnGKyJfp2pA/S+vk+6e1aY4p3V9lSIhKd7BsujGQLa0ulHybOnyBPCcTCAm
+NG4FGrxqoGcqYmL4SomKDGNzLarSHtSGaQ1jrl2ZiLSBLt6xzzrU8N7UVmiHUXHaJ44J2woXtCh
/bAaCiL6J72BOlywdsGBAFGa3p+mwBz3DAvOoJalW867vRvZ4LIBpTviecGz6rUUUqSeV+ypzFjb
J51AT0bvrdWwN86g1H4bM8cMPbjWtDNsTbuVRe5ztXvbcDB+uU9h4kD2QJC5WVn7FPZ0trJiqk5e
HFE2jNZWm5DUl4PNrj5M2EYaFKFb4AGDK1TkjHsiTeX3gk+tdiWo0ogXthGIKT+qeb2dPfxRJd6/
HfFDWIfTGJ2sCmkEn1TgdMLZFJKFOn18dLL+BpMZxw77PBzmOoaL6VklKQkpzEUCCvn+7HxrmeVL
VAmmThDKIazkILRalTkeThm+Bct6MYA9i1axAoaOyQaTJuofLcqqnuR3gU0MkI8DQ0i8O5B1yNJW
hGRq7KreYk7sazrq8Vudi5sx9+wNE6G6aq3ooHeeTfLH2DgWQJAkk8FAck8A+6yL9txF7rVj74jw
lP9IO68dyZUkTb/KYK6XWGqx2NmLiGDoTKaurLohshS11nz6/XgGi4lkBoKY3r6oPujTKAt3ujA3
+wU9R4OMQqD6U4rCcyOrPw3J+15EAmwxAI6yotBABAtReFszLgDmpW9eJN0nlYBuE+XRRPooxfqP
WiHaJU8kG+Dcj1SoodIM92GRbkK13lYJ6MI6PSE9tkdlC9yQWN5RDlojHQR3PpPfqbbtxY6JMf30
WGP2HaL6v+29iB6RXMFkCppHiy2/qelF2IIbqPs2b6StqajfRwteLHUrVHNDEWULGKUxa+SItQLI
HgVpLoi23QEcbnOMMYsDbazKJ0QbBkBpUqO90Sk1yQzHH8H0nhzlBOnduDRpFWRH4C53OBidKmyQ
ujjdhWYKd4L8KcVEFWVlykIo0vwcSh/R65jrXMiGx1bEoxcbD0Thhm0zgQxD6x7154CUL3mgnwvj
HrZYabZn2Szbjd5hspqR9TFh3ros4ue2EAFFmdNf2gJe6gp92oly5QiTxLaXB78bAY1DHQhYO5qT
i8nboNc/C2op684APUc7uLHq32GkrMuq0reqWp/jgbYFr+lvcZsChQf+6evpAQjpAeSsuUcil0ap
r5wNjsW+6aC2THBHsYRCY6jV1hqqF0lGRJWL8zXVjY/I6h7M1PrVisYzukVbQ8zOtTl5tNY/I3w8
0bKBtam1AGQpzK/agDWTwQjNeeQ3yDWu0Hx46RX9FbOoO6n6G8iwNHytfZZrFA5SxFWAcvWwPKq9
heGa5SMkKXTxAS51h0EnRGxZfxdy/6WF34mpNCBGw/AB2icAsRAiUXAWrShPNYCPKx6EXY+sl36M
mRtLD3awTXZ9rVIra+/rEnOAWNem7Tm869lwJ3UmdqMthYIxwCpHtXMVp0h4g6sRvQdVwUbFMyAx
6VH2LdIlgdYloHm6S1uSgAfAxlt9QNZOSg5UbHdxqnOoC491K9GdgAkZ0m1L6kMT4kDX8RJri+Ho
FbkEjAzbU11EW1ltdZrdBhZ5mdf8No3+d2FRRdWqA2VqCP49KHSloQuZBRqeP4ji0pBASYYmbEhG
vWpU4U8e0BzAoGFcjdSf0E0wTiIK0xsAnIhZ5UhpMgtrPNyg53VNZws6wsoYSx2aBsGvJq1WZVaC
ffDePd5qyhgg252l2ORa2U+18e9NRUeyVKP1xksThzO97KgGh5LtSnq+44Cu8QQAnwB8cdJRGUfZ
lvqk/iZgcfxBktqdRrxEVReZeXifevri8v3/ZEqlPWFTF54AS7aUCgyucihjzbH2Wx0EUwYRswjq
P3XUqe+5MenFNFCNVl3Ma7RGMmSTDrzqyjGrbE1rvZeybDRw7XB09Imtxfdt/e4Oz1EqiwkkLkmK
TnheHmIkEwq0GcRQ5XLKjp2EatQQvYpisItFAG99QRnYONCAOnphU6LQYx0ywJe8507eiNl5GcUf
gPdeDExWUQWn4J7AIsICIRsGqCEe16Q0pf2gNnaiJPyMFQOf8lyy27Z/UaxQBHeDGqqkSuw4ukVj
p/4QTKCkSjbV6lIZy5rxAV2M3/jXP5p1+3OY+h0aIDxTxvRNGgMEkRosaFr/Qc+yd4DHYO3q9EVD
HmFdVEIBCdAVwFLju1akcF+FkAdXAIUXwG4EaBY3GkH9G3uZ7Rc4SVW9ca4rCxj3dF3mjmwOW2Do
e9NDLqyuqTLqanGMdfW3KGfPeJu99dCN1gVKo4bato9GAQlGSmQcC/Q/4LEmBXEQiKpG0WHohxGT
KfxlNQkciTzo0bpOJXQX6/oP2+FBk8snNRPO3F1IQOD1u6Kssa1jxCISzEECWsadGr8qjSvgAp3o
WymrDzk6RHAukoziWfWSpcIvq+Q3DHIJZBn5FbUgNfMy71gZ3iPQgLMkyC+qkGNm420rTUdNbijv
ekt5jJMKgLxvcJ17uC2MJiCUrJM4GdJ3Wrzj2pd48ITpkZrsCxzI0zD2G1lUTn2cHyvLamxJH7xd
l4MLCSV6NWAlZBwh4sQtz/C/3VUsmY7XgF71wYV3mIiF3amVxJeRPBvbFotyqJyj0Y0Oeq8BhCDB
/dCtEByxSV8cpdAUn4jgZ2RRTjZayr3FANY/EME8DQmiA+WgIX6LC8SGx15uNyPKDBRmHjGffjGi
vkMCyLerrl/jqroNoWW1Ol0Ldy1nMpKu6TFXxeMo5nYsk7lRG0JjLHQfVJUWb+/t/Ug415H3bECl
y1EFS8VJBx+uWYqcBK7nMC9hfaibsi83qkF2xUqrKbSOfrvP6uSbRnGnG/xj5EPrap4bbv5E8zZD
mW4kA/k3mRovkPpQGDYVRGYXXOqKPhH2YukTst/jqbWyd0F9Dcp64/tMyFDJR5MGS4kLAfPRP/KW
3ogkPxgK7dQk27DFNg2oemWXkq1kaIChzcRZ+IYBwCnHU5FW1XniDnZ4RmVji+ZsjiKhC+tMphUK
9CLRfpmJhgYF8qE8oyzIoKEs3okN1V8yjlErKDKXTgDvj6TOlgq0kFqMXqXkNHSnTB3uBqnY56p7
kKW/eJLbbIct9pXc/lTA0AUwfLSjYaUIyQdtsm2F1HSDpldgvuDzset1Gm1g042wf6PNe9bbnsRH
JvOPv4cZJcZGtVtP3VS4y4V++4wS1b3ecasb6kFNfxW+CtPDvVMbx2dqtAAyrb4pcDHLjOSUF/5W
Jwuuc+2xo1Prx8Ai9Nz7rme47fjFR1O4Z9MEByuGKCRazUMxftSyeS8BlC3DZ1986xrvEOU95mS8
282p3YzTbcArrJpMRHDSZtHnsLVytz+jKLdtgdSJ3xuvPwkVroDosQSmuW5S9SEaX9Fn52QviNbs
LJomGu067ENktMpGjm2I7VupexCLP7JMV0X77mK+VBbJNzn/GQr+Qe4jG3hTLwOs8n8L9UESxm05
PHQIEYgjhuVUciibbSfYs1/9UOEVSNL7wMqTFfUO5fDHrqxPHk40XvYd4u4qzZ4ztI2NvNh6wIwo
FAidsc5GtKq18NyLd3p1l+j9jxZXQn1AosWklWkKhwBiS25CbRzFZ6B+O1LWLVIzKEJS62W5Krn2
Db7okL2Ezc8CXFM+pN99jJRUfBhTDd20+m8gvEiKebC4Bui48Nw9eREk+/hON595Y69iZGpa/i4U
UjH/CPdya76kPYUvsXnGMBMH7+RA9g2FOL+zVGgiGpXb9k8IunmSwGhlcS9J1aaU4kNlwjGrIojx
HrVFpP0lwM7c+RSOfNQL0d6G4V8j4IAzpTm8YXG1910f0eNk7QqvejxiSQ3RP33vUSKAQlvS5tQB
fHRQfzI6dn704XUPuIW8RBkGXEkMG9VFBih8kqo7fLDtPNQPpQ4bxYpiuonjWs/pUUyu8JDNRlFD
Emxc4ZcNnJRVq4Hmpr0bhAhG8KYLDO0ZAYof3sSldxo6uy5gNT1F1xNyWV4hG49kIs1hXvJQ92G/
9mRCWVUiJGbc8QbfZA2+iRnF0lJxJqG/NkV4UCF31QrIPqjd1ZH8LfWTX0Wp1wDGojdTK3a5RLeM
ugVsHFFD6SX5W9XmQ8anRuFjJ+FpYWn6nSz+qYdmC+ibOgXqIiFCZIbHuRs9IDZ1zFvuLnNI3jmt
V6pV2x2lh6E031SztRX8IKNgtB7awb0PqhzxHUH9XY3iQcD2osXURZe8Tez/NmTx2ML/6g0gZUmL
CHe1xX6TH+M+lD0CAVq7EmJyHB8QhQQR2HP3fR3y6NMfjNra+bTzxi6zJSXYmDSvIhKGmoqgJpIU
1EjYcOUjxlDEBfBdagJmRH26KNP30sp+QBiiIP4kFxYwHNFytCi+N6cpkUveyoAHQA9UcmgbIYg8
AWx6qlJCh1LW7BsleNCwiDeF5NR04mEUi42ghI9dip1yis66G56UqqfMhbo4XoigI0XzYEogXKTs
vsvCRx9H+XhE1NxHotOrHiNcdmKLmremPoB6P/eBdvLRLD8kkyhMGwF47Ia/Soh0+GQOsPPDGjN5
l7S5y0yq/34OohvGcuY+e0H0Ajq2IGb3PEjqXQqGJZaLYxu5Z8QRfkBnfjX7iYnYI8Rd6u6fqiMD
TOUwPRkNpbA+KzMUOsoDRU1wqhW4gBwwbEMnUTSL35mBtacwnjjtNz5m8NznJzJXiZpKS9vWPA8g
hJtaOIuBrNhV6/3NWkAGqWLuytT97fblK0Jnd5mqgnyUBUdOPHKqYmSn+R9GTmM6mXTwjE77gBwI
4nHCwIrIoFM+vNdS8QHW7rthjU8tLg8AB6G8mqQm/Exrhcclvz8PjjwdPhqZKEn2Myzw4hQzSCDJ
YB18jJLAr8dY3JiAgHzjNYKMstbBiNklJqxrryzuU2AsBsKfphr9NnPzI0BknBJasO0GWmIuTxiE
i6wWrIefr8E17Ixw+FMC5ugR0MFQDTxApLp7X1I+qk75hpYBpmm1f0TqkyKHgHZdrX3jw2Mp2JRv
SaPv6X0dhko9eEBHcp8DEWAxl2yifUie8k0O8J1VuJThtXlr9JG2o4E4O4vXkbLiEOMXrmaDsfbo
hyiD8r0pUvS1GydP8mM5jnRlvPKxj5NnRUD+wKf1aST91sKhIvHGBClKalO5Ou67vrENXdimaNyi
1YHFfGu9eq3s1LmHpykS4arZfFfUnoqzZr2oE3okR3NFVoJHuRGfdGxlG2+0ow5cpZwDsA50jce9
kv8U+9TRwEkD06cKmiQfzKLjuwNqpsYLsDgbOPAvyff/gII4q5n/BwmGnSs1kCQzHvkmqoECTSJg
l4gR0Njuy/gMUkVYxyY6hqH4U1f1/GAiVkWZEy1DasMfoooOBLpAUGsxZ8/NtFvhyhysoOhpWDlk
nLWmCStRxG/SOmaxCybKb8GyqbYsq3/rJjuJYw7YVpePAs5erTfwKdSXFukjxP0RTmtRxwkmp4Mf
QfbmpVJ9V7jF3zCnACthbQ+VtAkogNTwlnheFMgzpoW81aXmV0CK7xXBfRZ5r3hCfCt0lJhFcl4s
cN/1mgkpFbDGQVzrVOb8gwjvBiFBA/6pn/wwO/VINGQ86EOEVRKhSJM9qjGspEEDL/Dv//Y//8//
/tX/L+9P9oDRhJel/4bF5AN+cnX1H/8u6f/+b/l//s+H3//x75TMDdEwLU3U0TxQLEW2+Pe/Pp6C
1Jv+3/8Dh2owoxHQveEx+Qj2GJne4b+EHC9i9Bth1+/kvXhSWUPpeiGy/DWyJfJ01kxV0U1pHjkc
qOyiiCw51rO5gw6+Q3TK9l4oQK2DjbFZiCbdjqaIn8fZyK1SZTXRoBHnUbTHlJoLw2eZhI7ZvweY
B5S4a0RIjgaUPBeimwvRp193MctpEVlqnXqyE/w1H4e/0rl4jH5YT8JHdCaD3+VP7VP952+zD5cm
+crntSSJl7cqG+jZKMbnwPR0xkYDienk7+qj5ST37aF2IFF4j+phPIrCcTiAkH6QDrcHrF0Z72XY
aT4uxoveG9aqoys5JKG8r8H/PCmIa9wOcm1SZZXijqbAQyF3+RxkRLUBbHcrOb70oNTg5IwXofo1
FM9685wGp9vBpGsL6DLabCbNcpTktCglJ8YQ6ZBuvaOFSed62MCysReXq3plAi+jzSYwDy1F7SDn
ON263XCu02g4CDZklk2mrsEUrLGZbba3h3jto13GnB0Fhm8gCig2ksMz0wkj1DWpzZnlt9tRpnma
HTiWrJqmKsmmhuH1bCuIYqkorphKjjfGL5mPITGiRC7EVj87VMaP28GuT+N/BZvOoIt1KPKYTywx
k8jCf4kud5y1sNCXAiifA/g1y1NWC8kR8u+GhWMxau+3h7A0X9MvuBhCmgjQ/WCkOTWXGpLemQW0
s6Jk50x3zu1Y/0z+l49j8FUscfpTn5bIRTAViwpzRE3CSVXb3PFwsHmKplsQUZiVPrp775Ue+E7e
qvvmFOU2ZKpAXGX7279iWme3fsRsXyeQyr1a40eEB8q9W14HB4FrqFoII00f/0scU9cV3aItz5+z
wQquUIUZYmGKY+7UdcyWzu38o1xFm3S9dBLL104rDWtDS0VNwtLVWbS6DjQBbUzRQcwKvtQq3frP
5Cs89PbDH+8x2gXHYNdQhl6BYtthDHEP+It22BHb0TVs9W2ysBGvjh+fM4gAOq8PY35+qrh3hako
iU5LPtqgTo8oJ94IOTiKESIG+EU3XFctREZsK4eHKE/Ptz/0tc2ji5Yu0Qo0Vf778wdw/WisGgwZ
HLn4G6M42PjDwhUhXTvTLkPMD4C4pitfEQI5gyNI/3W4SXYWB2mzKe+nkztea5vbo7qWUlmXMWdn
gk68pIRQ7Jg0blYNUOc1isH35R4VxLvuFxjlYkshLreVhcPo6mAlRdRUTaIzOs+oYtXsUBOoREco
DkH1kNMFbNHVXRje9PPn24YFQ2bIuapK86/W8oTzBN0TncrGh3atnMY9FN+1uioO7S5/1e8X4l0b
lSHKikn+IoumNR2QF2cS3RazarDWcuqt+6htlZO/De5GPLROrU1HYxXDtkQZauEo/Jo4SSK5sahA
xqWhasw+IgjFpgsNk2sKkz1//OFFb1U4sUvubg9vKc7seFdpdNKr0iVn0kC3MmB0OK3isIkav/3/
F2ma58t5xBBa0SKDuzD8hr6EDOyqGt8GlPJux/l60E0zp3CgiCIvM3W2qzWI35bMsnFM4znXixP+
2Ct5Ajorv9zUeOBwX1iRX29IAgJnN2WLJNdQ5wMLjZy9oHBplYfMuFekms7vxHaTEKJaWv5fzyxJ
0iCZW5bJHlfF2TE+dJFRe7UhYg430q3WV7L5307DPkWQ5i+VOHRdK3JFZ6SHePY9pP0p9Xn7whyy
haPq6mDolRiSKZq6NJ+5uJOlscLsyZnendEb5dSFtXA9ACvB4OtwKs12Uc37DjqrIIIBAsAKz8w3
Fj6+dOXrS9Pt9f9CTD/hYlkLvWRpdU2InFbKId8Cy0RapcMN1lZ2dH/W2AL+MQ7ZN8im/cPtpb40
vNnKGzkeBeh1nPSUP4qI/kD2dDvC1dFpqsK6VkRJnmcNGNP7XUm+7ARF/JANAViW9k7wox32oDSd
k/H1drzpF38+3Fl8pCmSZnD06f/M9sVsVkGF5FuvcLj75SrMoRMrChhdcXM7zLWJ06lrSECaDN2Y
p16VX4PhzkxSL/WP1bqoUCVL60K+MhJaRdPiljkc5ktPDEUR+z9xuvkbW7T96eZf0/3YoQK8E/6F
PauT6RtT3iyiP/F5EaqNJJr4QYoO+qSbBu8LV/ttKc+3J026Omv/FUWbnQz0qnNTGUYRPZZN8DHY
qIEezQescnY9+lwP/R1yl/ZCzKvTeBFzdpr3rYxX6EhMbdVu2kNx9GxM5VaAPe7rO2MhgbnyyJak
i3nUpl9zsfxiQO55LxJtONaH6Iik/no86lueuxt/tzCya0vd4nupJmtEsczp31/EUtzeC2NXH8lj
gIRSqVhjNLKLdvIzTT/kbABa2+FRWMh55WsTalmqRNWLopeizY7EiuoyZQtjCitt6wMMGbAwtKSp
ZJMBBD9IFE+l3dqIZ9Lh/AHo06AQ92AdFmsM03KZ7XVZVC1JsyydFEedltvFBNRoixSJxATEVjUG
q0ZDb1YyauXVz5A6t2jC2anvgSUIA2qxIACOiU7X7/ZnuPIVPv2I2VfA1kaMoayMjpI6yPqj0Hxu
i2Z1O8iVjSPzjWXKRIaF8Nds40Q9rTGvlEYnNVGtlZPmPhhRALsd5OpIeN9pms6aks3ZGYCjmiuj
DzaSyf2UsD5Qcg901vvtIFcebdwCmsohYxqaos9f6FWSuq4YKYPTHBF12Re7abU0Gyrxa2HjLhyi
V+aNg5O3sSFLeK3Pj7XOgPTrYSvlFBZQwEYk5THdnwsjupIvXgaZn2qIM3USvA3st7bjVrSxjQKz
7a3rb3AqVsMWsYwV3qWvuK3Er0vH25Xs26AMRQmahwVnwWwzmkKFX+eA9Vcqn7uu3WEzsu1gokAE
Wlgd/9w3s91GEVbhISOqXHrW9FMudttgaCiyyRoy6nhz1JVsB+NriWNP1UDI8KC6K9GzgviMC4h9
6uv0vXoqI2lhu107YfkZlmkhaSdROZU//4wmSGjGodjoAOpdtUP6bqpPfSptNd7ftK7WOa14z3sf
aO1LeBMtfOsr6YzBk0AmYZMtJO9meySp/Rh4Xtg78RlTbhunHyqp4RbJVbs40HK3uZ43wXbpqLuy
NSlvGAhtWaqqfVnHqV+0KBlg0qRn90H3vWwQh/O+L4xtIch8HQ+B3nhprGC5+Atzw6N1IuG4A6Tw
T61hVTk5uOCdubBDl4LOrmdD04YsjhiZi3jPAMqi0X9rkbL03ZbCzFZNgTqlWiaEAaiNaIk7lQYf
ETRELWiPzNJ6fE17XuFLo7uW8Vx+uPllGfp0gwdh7ByQw+N7ey5/42O1C3b+PcrbaNBy5i0V6q49
KD7FnF2LsLnrrAjEzsHg9Y32hfu32UnfAJWFP/036OL3xlv7Wr/Gr9bLwgq6dhpdLFNt+goXR0Tk
9sPQeKyg7pjdt462pwy3R1wLW0KSvPVoJ5uUFO++Xfy+VyPTCaQSKlEJnaf9uVr7yeD2nSM+YkEX
PzQ7XAxxflh7D+IDeqlP/Q6BRkdbGvG0bmaHokmdWTU1elO8BWYjDrE0KxO16Jx2q2xrJwQ1tsec
djMN1ccDJLdvT/GV8+dTvNkhrGBkrMo9yvFI2sN9lgTnHy0WAT60lQOU12QswW6HvHKHfgo5/aSL
jwoOUPP9liEmpvWex9pDQMfxvx9i+nSyCs5RJaX7HEIZwiHKcqt1vMyarN5PoVQu3BtXFohpKqau
qjIVHXo3n0NARrVUHzy6M6r+B1ZuZ8RiAVwI92adLFTErk3YZajZnRyNbqLH8E+cFqUzq3rKm4Wm
0NWxkPFSpDVF6jhTQnLxRVzRzDtzNFqnUqy9W/RrLax+KCqGm2W/kO1fW29TSqiDJzd1SAifQ/ld
iq90KvFl4lUIWqjzzWcBcHRXmwffBZJ0eyF8DSeL08P9P6shpjm7Dby4L73c0tGoF5X7ZhgOCH6d
zRK2dA3GL9TUhXth2p6ft68sgn4HPSCJPKDEWV7dta4RMsOdIwUgeGtwEXCAMg0DB5S8bg/tWijK
VJJMOUc2DXH695cfrVNzzxr0zlHhHgoocDR6bfP2Xwgjfc1GZUmU+PslyhJ8sdl21Qd0a01D4hbX
c7QmxhLsAqTCBpY/JiWSue0EyYA+axqZ8FRoovVel+6HkLuHMUAef9+3iunvRJqbUMNxpe72UdQN
BZx/LDX71kfYBJXV8vH27Fy5KGUWmEZNRacWCkLo8/RosohrG2h6h66ZzP0MRPmkH4S3odgkB5Bv
q/QVb67bQb9u1M8xZ1NVVS3ie1rUOLqCLi0ACgmg6O0QV746iwsZRpNesSrL86/eSEHaeHHpALGy
u8h8sGLzKAn9z9thvp4IMm8phXeAxkalvf159tSgh1NO+9sp2uIvRIdn0y1fwZnbAvI6/8KQeLdR
AoD9L1JD/hwLecTY7KD7OFLiOymabWA7gfwWH7eHJE1/z2xv6qbCDqBITX/NmH2dJnK9USyr3BF3
FN53FqIvlMCQrdQ31Qa37rV7AuV3B3/BWYbbXPlupJ4WFWXKyhOu6PMg/cGzUFH1G0oL+BU19Qlq
1UlpxMPCIOWvg5RkDh9RQy1HpIf4OY5RFlBgUf90lB6326Nsh1tPXRm2FiH/ZvOa2S09Ja4seklR
dA3NPFVRLW22VGoYJXLTENEvA+tUIB1x8NRw4bZdCjIN++KwA4wfBxgQdI7g1qiVl1q7Frt0IWu4
suhlOjQ6RypdPEOcXYNilui+0ocN3nxoJfQRXhmxBioYW8YXPYqVhbvpSltUlqnUK5ol0tBCgvbz
oOhEwiFHmNJBkD8/t2djHx3Vbi3kNpybVXYQYTbsMQy3xafbq+TKbF4GnkO/SjXGIsuMeESofzwM
F13gDLcjXLs1PoWYrYoCo/EogDrj+AedJnMHBerF2gpP5Sndd9vqLNmIeZwSZAsgKH9fCD5tptlO
Z2Z1rmIavwbdqc8T2wVtCQ4l48raIBm9TrfFH8uuNtO7LH38V2omMv+xwAzS3hD1+ZkcJxqUOsFE
GN/6hg0HxsiNenaXjskr9zAtX5OdLZPOaPNBaf0gKlIvttjBoXEeWnZImwDr75Oo7Ru6e5706/Y0
XjmyuAQ0Q6NKyD+Y81wmGRooGTJ8g8nCAVn7v36mY/+iirvbga4tx8tA87UiZl0RdGrrDPEvefhW
m2+3//4rJUIuSvJ0ebpeGM0sF2jTtOwzgefAhB0bN4mN9Psm32s7VuFiBW3atfPFdxlsds0YAK9z
03fbf8A61a4GHuTvxf1Soe4KkINkg4o5qIMpP5ujDqQ8yKREbBpeip2dPU1ADnfDmU8nYoLgFc4y
ZOfah7oMOTuFpVAVOxTCG0eUfyCcjvj3auFLXVtzlxFmOzeqBNBwfds40JPVXX3W9skrz9+t99Js
ug26eCths1QLv3bsX8acRn1xt+RCivxFBII8Gg9N/AuXrlXXP1i4qt4e3NLszVI3L4r7Ad+RxvHq
n30pU3VfSg6vHRGXI5mtc4xo/NFo+D4+xhEu/K8UfjYsvWpE/0tQ7UpYav7LS5M3W+0dyrtUFwmp
7mDT6zvjWUeAdw1qH/MO8Q6FJsoX7drYCbsO1EOyVY7RWdthETDSiUY9cnN7kpcW0OwOF/Q+NOWY
36NYFKqGR0/FlVVfOLD+qQnP9/jlRM9ubqktS6MdiYKc3pN2LtYUh47md8OWHfUdxRxQoodfOyTg
duIBi73VhKuyNvIdYvMbJNRMu3fwHkYs9Pbgrx09JOyUdWEaSNa8iVxn6YB+yD8fw9tXdO66rbot
d+HC8K8u5P8KY8wuhiHxqiRW6sZJUXao0KH0osfbA7n+ersIMbsSqhwefg8jhp4g5LQ1TR1zi8Wn
razNk7h311i8LJbiry6di5iz0y1utKo0DGJGf9XHnEK8sok5UrG5llbp23/W4Rchl9NcfVlJF0Fn
B54rqGGiJHyy8ODutH27L22spVflrtkvTOn0829Fmh1zAdRYD7bIdF/AKQcVwvudauZ0pnqLNeOl
uZyddUKjm00WMpeW9uQ3qBL87oXfCwO6OnUXL/xZjDJXo7EveW2bZnu03Py3JhV/BvAGK10Lvqk8
jNchWuRJn7wIQbJwzlw59z6952az6UqpZIWlxwAL/2QZ/SO6NKveB5SqxK+3Bzr9VbMP9ynUbJxi
VPmG7gYsEc1fG+p7Oi7ttisz+SnC7N4IB9/LVD9unCJR7iQPh8sCR+8xsi2xw82mhEAkwjEdzWcy
wIUz69pWp7sg8141STa/5DFhgMV8h/i6oz6qx/ihuA9Oke1v0720i140fVXfVQuPySsNDYQXLkLO
drpqqIXpam7t4HN9aM/SBgfdI5BNO7eFu94Wzyja7Zt9ub39IacP9eVDXoSd7fXBTONGlfmQroc+
35Ml4ALqFgsLc7pwbwWZLUxhwOK+LCk0lJDXoc1vGzfY6WW/02vEea2l8uDSmGaLk+QJ56aMr9cn
2otYGccs8PdDusSNWhrVbIXWUS+hwkGYQcPIZWhtPP8OxVhsB3i0stUuTOL1UVGQmlr9gJemn3OR
EoZakFbsuZrjKwDC9jsP3qT4419YDRPYnsta5s9ZjKYXrFSDBOWExWMzif2h/l0huHQ7yrWqF0Q2
yhoTpEX9UiYeFLHKiliftle/Gc/oDR2lrWojNQREWdqN5Sq+9/feOnvO75bg19cqHNSMJ1IbnA9D
mickU4kawQmsL8vNsO7P3U7ZTwQK5J533QYfgbV/bPba4faQr52XF0Hn6UkjVYHXCj06q5SoteKX
HxxvB7g6pxM9UAd7LYOHni163aXkHSVd7eh34y8KNmcEW8/iXXbXm1v3t//Nfe7f2qf8cdiHd+q4
8EWvDY+OhkpfVFe+VvgkQ+nUQEtrx4/zdZV8H7yFbtAVRIRsXESY9+0LGRu91kCoFrg+VKvgqB+Y
yB2os7vFV+x01M6Pq8tYs0QvzlPVVZAqok6Emcsqd5K1te62kp0evcWX3tWD/zLa7OAXRcAtqJPV
IBJi8i3vhFCJbT6YZ/9vtRk27WP+w3Oa/VLXXp5O9vko6atRIQLxSztyttdFqXKhVsbE3eo7FL5s
YHV3xh4NBlxtbOFNuGvO4T7cR1tr4/1EX39DxX19e9VeOdMo5Vv0Q/m6VPVnb5bRHRCghGLqmDVC
LOZL5T2oQb6wOK8GUYB76VRcqLnMdoY3AIygm145ofhgthXmBruEh+C/MJKLILPLIFLqsaBXWDkG
cNwB8Z7C/UmHbCHKP2W72UejugJtxICbpH+B7VuY3XqB0lVTeVbfmUd93d1lT+NB2gv36ib9O66n
h12AbNiKvsHbsB1tukqP9MwXbqMrO/7TD5mtWk+NsRTo+CGS8RT0z666UPe+QnKTCWCBPqKKz3hn
y3MoxkzUcVDjaZAfsEJ0ur8ToKXahVv0Q/bGzvve3itHPOPAf1qbJXrbtVLWp/izR7uptrCBkZ5h
exiOfmwPyWOksjGUXXHWjhpyzat4pz7dXkXXTvFPUWcbopAyVCxx4nPSc48L7ZrH3vdxjwnNquMs
MN5SWzyFd2gsPS6fRFf2CdqbTLcugb760sYLDctV20YvHQHXNRUxZAnVmhFp5oUxXqkI0R0Ga61b
MjnvvHlr1nHSWsFQYKdS75JiXHuA6XAcQxvAWxvYiI7o4njWScAlKUSCdIj/dqO89ZA3E2t3rWb5
c4qF72IG/vV3KTTlJ/YSPSPZmEON9dYasUPQMgfbYsjDqI5ggVOtM5ho4RuGJ+/Y8dnDvvlW/JQe
FuZk2i6f9zWxLQX6BQchZftZGu5xuynYZmaUrLRtZBf4w4Em6jaSLe610MbpbiHg19P/c8Bpf19k
k5UBRATjwIxixgRRDzcxDlRccngkb/xH46D9vh1wOv++DtCQqXVrkqTos3h5j3i1WxLPLwuEmqLH
zvuNFdmPaPEkvrJzJ/Am1xoreaIWzPZQLtEorkw3d4adUWwa29sjfzjVvYKDu4+TzfimU/sulmoZ
V2ZUBiJLswVklvSlm9qoo1K5gjzNaL/R17hindCAWlcbpLS2nqP+9xl3yqd4sxmVQgnjs1DJHM3J
7tU18tBbDKnBxIPsAJgVbOJFAsW1qf0Uc3aVusWQu5LCGLt1Z5e/sf9GEMLWHqMXf6+ey51rd98W
oX5Xlg5BaZvJvBmQopilY8ALszRPxMwR0dKyzWP6vXaUU/QK9XWXHRDD8lbU5p1i6UV+9YMi4UV/
fMJUzROkpBbrOi7wXGy3xi9jOyEaNRuPSTZlvUt3i1SH6YPNtojMBgGhAzFUBSfyeUtGGmaLmOJN
8Vi01QrwMeoFzRaZqalLnpCBLaa60174EhPezSTvocAwmO0VOic1phIZi/Yo+Kv4gGHcKrGjIwJv
B8wGtbvoIG4nsY98rWBV9+32ofD1xmEJg+iGY8SzAWmTzyMOGjdOtVJPnRKPztAZysdaXvqKV071
TzFm2ySuDDE0PWJo/kqhNk7n955OvXbC+ep+cMzn+q3/QD412Qbb/0val+3IjSvbfpEAzcOrpByr
UllVLo8vgstuUxMlah6+/izWuWd3JlNI3vLuDfQG2oAjSQWDwYgVayUfBskZBjwWt6rt4n9iJHLq
aYEsuF6eZ80JOijV1JDdub+FKw8jw8BIqIN/YSdtS8iTGvCyd21Rlbg5yN77GocDQkC2L5EgSE/i
yi2F8QyAODAdr2mmODyBu3nUR2AxUaPS/+R7csQV9Q1yOwEJIMb8KlnZyvkz0E60+OQ7SA5E73AH
M9FxVihg6PYueeJjFJB6DsA9H9S/8630LKzEmSt7gqd089RTiJRRBHC0jbwkzMFrsOztp3brgGLb
h2JnFep78hcDHCbwcii422im4wYR3g7FVIxZ5eio7CyMBqVGij1UrtjL/f3kjnB11FEawAQFYDi2
jtqH+PE8uphgjjYaAAFSD/0n9kcpnFM9ja9j1v9wh+XLfXs3B+/dHkanQF9k8FmY68O9KMtsAN3Y
REZBMn8uJ5Bt2e1BW0D9pRTzQa/cxLcXXfJwuIkp72aBd9RRuEVCJURRE1P9izYuTaQTOvqaQ18G
yFCBodjOJDnUqiXOiYBhBfiheC81er8YTBmwwGbMoHsHPY4Ywql7Z0zLw1/spYUhGLzTXRcEUNd7
Odlge5/MpolSyMRT6FnMkPuDyGk5KVy6FFPbknrLqrNcGBQis5uOHQbNqibyZvoF1LH5qYN46Jzj
DNhVMYQKUyTueXP6+HdzTPgJsJoc4369xDJXc4fVfRO1i3Wu3faXojrQoQEf6NC5b/e3c/XLYdgZ
tw5OnmYKq2NeDsydxpoIs2yW76QgVA4AUcPwklPHSPnvW1vdS5xrQzcwsGuJEK6i0qZ0aiHyqIBN
y08n+zHOyItLlqfFtKACr3z/uD2gpvGU42koDsL1TurZ7KpaQxpMIGjQ6nw0ZkhccF0kjqWWVSTW
TvmlMWErbQAjVOalTZRPJFRBzuY76vDWxcOfqWm+Zf30hdSx5DSsbSg0TLGdSLWBiROOuApBXego
O3XUVbG2AVdz6JFp8ufE0v3O6F9jS5Ek2zepGZzT4zwawG0Bp2nyXbh4LemdXTrjaNVRWzufqUF2
cznLGBnWbTgun5I3bU8chdaoopMMvMBRAxExP12yfZd8GLL4vo5/bQhXXDt0dKCDWUf5kEEXAWI7
W406raQWvboSjw90Y9QBOHDBSjIUVZajnxWxOA/zbApMtr/v4msHGEMw/7EgeECLdj/pR51/jwQF
YaWGFCxYLI4dgr7E2VbiEicXAbM4Zp4t3CvXnx4CjqULeqo6il1mQE9HeUogkTsWlQWep07GI7Wy
dRj4A3gKhHso5IvzhxC8niFN5+ID6VnzZs+N9bRQT1auX1sTNg96kCbKHeABuV6TNkEVwDR6bF8b
n/pBe6k8gHLT6letQMLx/qdatYWskU9vYn5IjEZJOhfxYoLT08kgv6NXifkwEM/86eqk24KyU5Nd
yyvRAYwFuI/xnOHIR+GsJnVGMmie1pFFQapbeLn+6qZ5CjEhmpohRD+AEBuXjny6v853xo/r/AqF
GyTi4JE1DQyHCz4J7EnrKkVKIztHSSvVtiWDmrk7niDRt++VAspgy4lpHoTvZZxwt3vs8vI57mvc
LyjmC0FYnzyFlu5SRwbzymhSnH9A21vtVQ+KcrTSP3wiYA3PcZ73ICMxBGut3sxLno51NMwQE4NS
5eT3XmpHA2vNDVRdZO3c2zMBe3g98czAQoVMeP/nJVXnxK3raJpb30JxypRU39YMIBdQEd0xnoHZ
3+vjkNHR1YbYY9FMzrSC0hRUuu47x228ckE6gfkIRETQFIk4WdthtgkhOBZxbnNtebEbwHdGNbhv
5Ra2gE7KpRm+0Itrqov1Fs8Lg0VQtTi4FRBgaOQEyg/+QCMQUQ69R1kfQLYywetBu5wVgCixaIQU
96L04FuGHLsMkrRuBTNMKAJhOlh8u1iEoefRIIjYdf9adFnusyF+zJr01/0dXDtIHrIKMEmh4gTv
vt7AMY1BrO3SOsqAGFCgeZBC11UnZdhhaPe+qdUlXZjyrk0ts0ZZmVZ1pDX2d91QnhnVdizrPvwc
gkv8a0aE1Sep1oBRteB3cfYNwp9/TDKdcp1s769GsnGGcEYLOqX5TKD2DV2+PeUcizPUFnzDyH/W
I9Mlji7ZO/E5VGb6lAxdiTtliR8aKHektXYael2TfKOVmI7d4/MXqCOjcShex7RXS2i/53U0z8bX
Qu9RUwFHZWKybTl1T31mHew2Pi/UeuyW/KPFI36YL2wLl/RimXXc5bDtlNMDXewHG/Ks97/a7VV5
bUJwd+hXkdkpYCKPnyyLQIjuxZpz6DrMIMOXDaKtfjSUU9HcQFsP3IrXDm8YBHrCJT6agRmMvQME
yAYiYVCRbr3kowOd71tn4zbmjGI3FHu0rUjuZhAhBxA0YN4PtHwCuwU1RQvVvXiSeOPa9YEC1f9Z
E48YcKe2BuU0fCjlDTOD7vTl/lfiX+E6scBXQuKEXE0DLYN43yYNuOz7DEd4yn62xicF+k/Z9Dhr
XjiQX1X2/b611dVgJgFRA+UivBSvP5M6t6AO7LF3Zpru0xmaTbT4dt/EqiegiohEF2mSLt63lQoR
+hq1rghM7NZunjM3RCmqP2is8zb3Ta16+IUpwenoQHTIx48sijVI3RqNXYc5VCQUv4XkH5eqmdRt
MWXW7r7Z2+kOlGnQQUURH2NUYAHmW3BxE/eouBd237IoO6BuGbRQmcUABJq49nbea2Y4SL7aLapJ
MMgD9IVBolpZp2UdizhxaQ79jk36TIOmCBu6WQLG6UoD74l0UGiVbPFtBVowLQSqXFeHulYaFnGu
JLQStzPUq0Dqpods14ySkLzinq6OrgGIYDFxipeSsE5ijg4pGYt0VQHtGdTsG4mF2x481oMHHwo1
+IC6KvIQmayIqaUrVeQt0OkFd72pN4ZfoAWlHNOEaJBOK2LdaPdT0RnmhmYIMurYqkE/Qm0eI3pk
29hTX0PcgWqgEe9TXujUeqQQ5Ti6GIppoWSGYknX0G0BvYj0WeJ9N9hZrAATxuhaoW2GmCGUXlUM
RzWJSRgUqGLotmQKbDYg36/q6dQQsnXccYaCJPknHdhvVH5lLf6VUwf7eI1wiAhOn3H9kZoOCumx
HVeRUzRvrQdJnAFy93trSd+Msn1EgWoOJUteiSlYLRC0eCUgUIrPdLtp9QHs41WkfZqDeAenL5LQ
TKEEhiE7D9LmPsQhCjOE6Lds9GAl98GsOd5BwA7gxhbj89xAhQH07hU0gb+QFCynDoM2TBLgspOs
cm2RjgZZFlBo8u62kDPWhCUDqOKryGbaThu8QFF/JMAa3d/LVSvoW2FcwwF5pvjeglLLXJVmWUXQ
ZD4ABreZgckwMhkp95qToJmLrgduThS9BCcBgKjvBohtoYYz+6P9CaK3odO1/sIgaumY+w8vCt0x
UElgqBW7J5YhKnVUF2vQyigbOxSLXB0Kj4CdpEb68jeGTAA5kDSiSSacPXt2a73wYhiiUxfODvRo
rLbFkCf0NSS3zMqHQoIIYiw0WXhzXIj5hTtnTY92XKSbLQK7NvwEfueoT4ush6rjvAoZCOqtqOCg
pIx3uOgRZEaC7JUVtHMCTiZchtMbpxdUtyVmFWV995UIf2WM/5iLmwwSEDAVw/2m+Mz0n1r5dv8D
rb2SrwwIjjcu0J5zYu54GzA/e373BGx/aId9SAY8lJugDGRFsFteMQAtkVLxYIgEWBU7wYyksY4b
pHq/nuF37Q5ic/64rQ4w+EPeUlxLQFD+x+WFWWPUo97hdRe7qEEdCGJ2ShlZGOOuMFsDXsBv8VkD
G1OygUCiZE/XPOTSnPDRRkieYubeLSPyk0Nmi7AK9O98lnU6/X/0oVcyYtBM85EygDpRDxDOGKlG
A8o8jFtjcETkVygM+ORH98A2gODHvvkte1Efl1Nzsr7LcBq34R6j8dDB80C/ioatGIRdc7b73l1o
BOXTkMwt+I++uZDRG+rP9zf19nhfGRIx42O1sDkxVRQU3dTZNNSC9OJYWBtQZdLtfVNra8JjCReY
C+qWm6A1a242NFlMo76EgLTVzhAsL6pv8dSf+mKUdTrWFobRbR2z8OCFuMnhprShvVdZNKrbNzp9
B5VtyBJZye32ekHZHixZFmqGIEQSSUr1GpKVLsTJIzUZVDwCl1cLlAmL4j4VzPhld5Kn9NqaQLuk
QiPnnaeB//nFeasWo6J9ZtOoa485eXVjkLxVh/tf6TYyepjmBykgyGPwphCpQKH8CNHXTqcRmlSa
7zbVg4EmqeQor7kCdgsAYwR1TuVzvZDJcmPDLg0aZYm16+kETzCHp5q2oEXAG/f+ilZ3jZNxAt2B
oyR+pDTFrBywChTKb/OhbrNdZwFQ0vSShHh1TRdmhIg/DGNap40GM6NDN3iX7d3WxuXf2l+NZZbU
bdYcD9V4dAKQinLAxfUGxmqv1IPS0qgi+gudoUHaNNajlmGMJjO57myZyYA5PO+7vp/B3sJzbQCm
YVdsTw6Q0daVTk0jA8LamLZ6rtiXcXhb2LHUX7WKQhu4krjJikkszUVpEa0W8LUKW8qymZF6ntOI
w46AxtvlBw1AbFluvXJZeybgnLjJQFbPce/Xu5kkqWfmbpm+Py7V3NeWsIUGVRoMUJrmd7UJbcZQ
xsK/cl9fm+U30MVx7nSLEI1WKTKecVN+h6AvH02ChqoRJJiIyE6WbEpBalJI7q2kXxZUF/lKoYv6
DJrhYW/66auKpva7BIYtawOunL7LvRWv0cGidd3rLI2cMdmQ9FjMKExInxNrngJULCj/ERvB3iqs
i1nABygGTaO+XeqTt5Am31iVrb6prQHVTceF5FZYQHvgN8XQg+abZWvYwf04cwtc9XjZERwleJOC
9dcV3EiDQF06TzmJ5mOT+vqfbAjYtj45GXgAUKnoNnh46D6TjqWv+e+VYcGRKhUMSwvJSGQ/QzT8
WAUcy9+GyvMcYtJsEwdM8kZc86Mri8J+T3aSDwbklt9PDN2nG7DVvprn4QvEFjfFrvwl2dqVeHdp
zxOSMVSoW83MscJ29iFrvUFSdIRODzLAbq/NAc9w8aCDbEaovtw3veq/wNQgAoHP4QZnUBqd442V
kkRdvVh+nJuzP4/LM6n6p48bAgM3CNugXwBOcH4xX0QDiMqjasziIrK65rdrNKfFWqoANMTpx/Mw
5JXIIziXDt52wt3hJHM6pRoM0Tbzc+uT14IDF/LWLvEk8Xtl7zhmDRUaFTnFDaJMNRpTcaG7FU02
Jn9jqyg3dbzXAJ17+/DegRwOFVCdD33YtnAAXG1MOiPBkqZSzfdjkv103PYZisUyLYH3OotwC146
ogg70Zuuo7Wa4owHxUEPOFPC9MDJZ/Jj/dL68MuNByEc462ufTdMAw9i1ZCL3+C5B631nf0APowy
6H41z3KObskhEWdLGuxCWrg4lDnNs8Aba/AVuhAVfu7zbtov2DnI3TKafb2/+dJgwDOjC88Fi7Wt
WA72xNyNX6x9Bap+49lFNZgHA7KVJSK3FFvXcdYTHBgva2ucTB4MNtDPCkETvikf24izZdCdtpuQ
ngBBuIdt+cTWSpaH6WhUeAyeI2Pw43qtaLHn2bAkJHJ/DCFG434uiU8nf3po9mBDfR2+xLqfbUYt
GGUCKitX3JVlYdVTUmSj5xACMdEO4vRzNyXtK3RPy+GfrurbdN9XYIfzc29K4s84JnoS6Far55u/
+NomFGJAWwi+3htg3NAtwPMTfO345DY+f4bzA4ApMts3AlADh7L5zdXr7dKi4F+zXVJvdLDny3na
JgyHLN3oWag/8epQ/UR6f95Lqw0rsQsL/HeZwmXe2SrUvyF6ECXJLgcWoK7POvubk3NpRIhbZqF1
ll5hL93PILz/grlDKJOwfVf4/QEoTin7+TvLrBi+Lg0K9zYkYq2uRDkPD9ZgCT0UbLQIw1FtUAcd
COrqEwXTPtHDAUOA8z6GHvEnPuejhLJZ9ZXaEXcgXApc0kYDFvf6ICVdoun9HCsn+xmU82ASUoJf
4N/9gysplImJrH/Lf20J33JWk3kebU85dcAnTHT8Z4q7X+1gfbp/NFZjA7I/dE852aXIGzdlRTpR
V1dOVeF8tscUJP5xiEe66c9LJ8nAVpd0YUuIBrYWGx0aR8qJYebfH0nxQ6uz38xtf99f06od1Gs4
JhWQ/vfYfxHboS2eU2NC1Im9yABmujvmmiTDWj/fFzaEzKeHDrLGMth4F5Z51DftbnioQ2sX+8Ve
B/GZrPq7emNBmOM/q+KrvliVNbVZY6uwqD6PGy1ErztsvhYgkGNRcSwDWZlopXEKZ7+wJzj7BJzq
XOO1F8079CGgPl0+JUFOgvQEpBYGzsLipTy2T+peWhPm99HNgUf1HtNeaLPfpK/DtJi5k8NPEhcP
r6VEG9FNXOr3+vzcqYDoFBV7Anb8lIAsrPGcv3j+YeXANaNRt6J1OUyN17ixqZxGc946oIYurNKf
ZJK83ENuVukBnMjTWdsQM58BanJa2uDkad1zN/3qFhm8fv0LXlgQvqACJXsnqQ3l5H62d3oAwrzn
LEw/l5wZn75y8UHzTQkHGbHZ6vG7MCtELsct66qzNeWU1w9TlQdJ+YVOssK6zIhwC8X1GOsKwdqs
7jhk3ycWEfPz/TDCf6f4gaCuivIKfBCTXcK9k3pQG6wKmBgma3kwSyMLtHEYDiyx2FGjuYrpEsWV
vBrX1gUYusmfH3joiO1aYis4Et0Mr7DmLiCt9pl62ltcLR+Gv2EAAouCm4P54aYYh8NHercdlFOc
76vmRzb+NLt/7u/f2tUC1W5gqSFOc9tZtDtnmo26w/4BBgakOFLcAdjLqSSbyRvVzX1ra8cJW4M2
Nyj1MEgteF3WUAwbVZWCJyjqUXqJ7r6sArxuAqTotos5hJt5lb408z7uG1zJ+eA3ahU0jcTl1r6+
q/5rQXC5SrF6y21b5ZSOSBdH8tRVxWe1x0P3/mat2wGvNtoaKlQXhMhQJh3VB1Zis/RsbxTWV4aS
aJ4M+ccf07z8ig2Dr4HRVbjx09HIFq8d4QLkZ9aBvajLfdeSuLL4WUCoCogy3hl8qg1UKcKXj2sw
9w/UnqIyAXdlnfgs/X1/u0RPfreATw4JSAfz8+IyUHusyUC0Cf2FXxp9LcfeT+oHQyYoLH4VboY3
m1AP5DRWYtuaIrNe4qadUDBKN45d+PkyHqh5uL+Ym0Tif80g10PTFSILtvBRkqZcMsWupigtfBNE
KdUPchyfpmM9+Bnm/+Og+37f4vq6/jWoX2cu2mgpuGjrKbLV74ipfql/dxdJ3LwBJ2FVDlpnkDzA
LCAAdMLRscsOjebEGqJJ86s/6tGoIFxchAXELX33cfzF6sBp/GQ/7EDSjeKiJtnWlUVilA2OiEl1
wKRvrvNucoohLwcgYhe/HbjqAiZjZXC2WysAimI+jxeoMFsp4rCdptJrYjddBMZuCoVLz/M9EBti
1jH++dGPxvtOKuA0cEh0GIQLlpYF5lFVEyUKo2v6oBsKjMIougYpDpsgEw3vm7s9YjCGz4eiG/4P
M+/XPpLPmTklZgKF6bY+z0OZhmUK/oI6NtsANPZMEgC5N1ze7Xi8YUAOI7gokmrA3ApnoMSy0xLX
CEakzk48IBNS0mM5gVWAMX9mkIkalt2SGDK91zW7GK5Ekx48GJxJ9HqZvA6fp0mrnVLQCitjkKYY
vNftMCk+kRSFkIScMlXGwCEmMugRca0G8OOhTYo7XzCa200+mp0B1C/5Rtof1a82K8GanPnp1/sf
8dY7UaHlgg24hDHSJCIAzLJrZlvvGWYeIRcf5OWS07Ap9Bg6cQC7a5KPuGYORx3cF7hh0LsQPqLV
TiOZ0DBH9fm4tF2gNszPKlk6e/Pq1zB1iPI2uApwHHDERTPJlIzVbJSR+bxsOd2Fs/FOGujpc3CJ
SAuF/G+79sxra0KwZG5MSDlyazv7yLacY/Z/hcJha3f/c906I4oZYPaB6BIK0NCxunbGCnPTE0t7
QGGYoeXH2TQm/QlCmwk7twu17eMEDrbJ10GD4W6sWjeaQ9p7sbH96M/getQmOmCYhdM0MXK24Ieh
VjHgLII7QQUp6+yiXdEGVs/CXJl9VhiHJP1y36h2eygwTA0lAPybTwSLw8dx505DZc/OyayNrav0
h1bxwIWZbsrSCjVF/a1X2gsriq27VD90rT50hh3WODStmf+CWt4TfvK+h5Tx/d9169N4cuN3AaCK
W+Sm0dHUiAqqQ+wT4pPPrCowHfDgD7KewG3OBLAwiiOACqN5fKNPMKdUS1S1sk9mFWOzTTxlZM/4
tZWAYwigU8zf3Y6ITLlLRrvXrJPZJt+0xNh7ExgkllaS/a18R+SVeF4gpq5EcuZmXmtVjnUa7ETv
N7Y602w3p8RJHvIB5Nf7oZ57zHqp4FORZLfiJkJ8V0OahgabaqE75QlH1RnB7uhi3ubc66U3hgtA
qK+VkRTp/r5PiHcj7ACnhhwaSmwAVokQzbrOvLy0jPbcENfelBVAXaQ/olF1yubelARVcT+5MZ7F
IOKBeAblieug4LUx7gs7bc/jRIk/KeVLUsX7dky/GgytIauXXPwrm4iQCkcHZoxnvjxIXZS1Kg8K
okoHe2VVntRE+WqPi2RJPFW5DKnvS8IjByfdAqxWVEyrnNmJwRXenCubhDr4tg6TA8QEdcxdkdDe
r/tUDc2WStChK0x9GIjn/wB+jealyFtkknIaS4Ml4C3KnvqN+wOF+Sfjsc/9MgFswj6Yn+ghfy1f
8u/1dgAV11bahhBDPPK3q5/AXetid5O4iWkd4yfMx+Gx3+Q+KX170z3mD+2ObNKTejDRcDoUm2ZH
trLhxJubU7TOfe3CupdrqV3bsM6LpMCncAWn0No4EDFPt1L+2ltPwloBMwcGEQBIZFjX1gpjMFns
Vgn4a93dAqYxpfO7M9nYqMomDy6DMqv0tuZH/Nq1rm3y33SxQjsZ+rkyYJOLlVQv/W6Agggo+YJh
B+yGxI9v4wA3hklmA6cTmmhCIgIxrwwIxyY5914EfSWf6saTDa1hPOUlUK33UQ5xXRiYBf+1jTIs
hqyu11UDMp47E77ceCwO9o4dMDkzhaq55dpsykuHUtiP5Ev8azYDzAV/wljc5n7MW/uYlz9AeH7Y
U63WBnfcrmW+jqScyMoGNxkA985LE0LkmavOIIQfT33n7prX2of8ZLmN0QCvHtV5O6GHhLEWP375
8Gjwu2HACDFJCyym+Nbp58IaCwqnMR3MVBtVUNkv6SyVZ1lzFw7t/z8zwtknroeHd4P1YfD4iTxY
e+stfXYi60QPwPjVW7TInhwD4eD+l7stO/Pl4SpGR8kBCYlYLSH91Cm0JTzsqaAmHaN3xQ3UnO1v
bMNJ08B9cZaSVK06zIVV4TJOE0a0ZU6Ss/eJ7LuzQv1Z2/Yj0PhLoIb5NpmP4H6dJAAYmVUh5kBu
WvGoibXWw/gYq8o2lwmM37Y/he0UQoxl5gScV2kC9q14p37O98tDfUw37CuX2FCO+rbbpK/toUZI
7ffVvnmEjtZXKevrWqDzHJ6bAqgG/KawUOqMvdmoOTT/0Os6peD8T3fOTg8jtpO1WcXE8f1cgt3M
xeFEOUd8RbKmmns6w5Sz8OqGHszz716TjWKtXk5c9fP/mRFR5NRtS9YsWXI2zuXB2aZHM7TPIKgA
djKV4gEka3KE0F2agz3qCowN3rGtNmX+jdkSyPDaVX+5HuEAjF5F2djAhAn6Yy5lxfVk9L3s0XhT
PsTnwY2ATA2ZPUaI38PqxZXXeTEK0x5cPjl4Z+8b12OY9iXb9FtvV2zMJUw+3w8oK2cMGEkVBBFI
pFBcEPYuUVTgbdOGnIlCAlVJAja/3rew5guoUyNUchYNVEUFhAwxu2zQ9IJACdaLCif1G6bhePXV
p5wueBulfta9WToLB3WIKnV5GJknyRZXPIT3SlA9AXgY8VM4YBM2oJ/QUT5bdutX6L9DtNifpSSw
t+k9UlFMYGHADGNYN71VvbSqmVaeEo0GFKRZFljW2dFAH73ovqYSScZyCy/lmS+gEngEYjgVNajr
PMKruyZ1YpxlDhc2A7qpc7/avY8UPfEGJGRRO182iHLbnMfqMApggFCXQ/XFgldfDHrRqCC7giAR
8FZLgP5tlvgOGD+qJJxoCNLCZld8ZrKu5O0ZhGHYQ/kXMJwbpFVcWWqXer0S2fSBstafjOSYusuB
uLPvlcOhq6jPbEsy1X/LxoD1ctpJ6FMAEIey/vUuMxWw7CGplYg26Wbpxtea/Uz0cestyg4Pk1DN
+tDNrXBMle39k7O2YDxIoW5roF+Oufhry7R0vMRe7Dgiy7zHKzbQsz4wlR+lByBhWfnGZOxmVkis
3j7osLsYLMU7FYNc6JJeW2UASWatUimRoi/h0kHBjJFHrSUHTJli9n/ZalW7ub/Q23ODXBglYzyO
McNwUw5P8nQmWZ43Z1SWQ2UqH7OlO0Lfdzdk3S5uZPftbe4Gcxjkwgsck2p49l+vcHTN2qmStDkX
tDikpAjKFC+MBIjsYZRUF24DD0zx6VwLLRQORb02pVcTSfRurM+Dss36B4y5hCMEqu9v34oR8MNA
V8TA7LWDf66NjGpGujQb2BkV7oOn6KFRxluStRIzt1cFzruKGjR2jSsiC0F08ZrOs4uSnauMbgyb
bPS4e/74SnDY4AogPsOaBN/rsrZZFkrYWde+jc0YKtqr3dYSoriV7cJh4TV7oKvB1yWsQ1vqvl9y
szozwycq87VS2ZbJJCmdrRwjfA9A2TAOxmenhY+CdllbJupQnefRPartFPSdFaRKDk5SfefRP0yT
3ge3fo0ePcq8vFGPPohYcvbqmFAHE/B8YPbbQgPnId0M+/LNeIaMSGB8YQRDpvGLtA5yAylCV/DS
Lt/wi6TFaN1ac5U4jgqPhgPUFnuN+vHyTWnnp1atQqfUnhbH2eqjJDbffkluGMcLIxrGbXmrNNxK
QWITR2oJBnm9h3x6h2ZTL7touUdcP9hhh2tJQ6YAV4HI7kpiq5u8woojZjaTr3aW6xcgHCsnPbSI
u3HTbkNG7aDo3p6wPhhjb1tTup3zTlI6WF0wnBdJDJ4J4Ce/3unZBEXqEi9xpM1964MBgHf9s7ci
BsvD/ZO46ksXloSE11C6JEXBL47qKv7WLOVDmSy5r5TJDiOO4d/YArUmkJ8YYxSfP8rUl3ofT3HU
5DTIcJV6y7NivDqJLL2+jWD4jpwbBbOmkA8WGQgHnZbeYsIQCLYMv13wUmfEk3jL2jcCCQtqSODz
wEUqpLtT0VJ1tIc4clttn8zVaV4ey1bWY5VZETxhSdE/tRxYyale+6Y579XasYLCLP7ijF0uR3AE
dMwW1M3aOFJGJ4wHjC7ADFNk/Ce3KQAuMIMLEyOYILvk/ngRQ0rHzjVdgZnW6742FQ0SRkvfLTGC
Qoz4OwAOf/OZLgwK8XmcrEkbM24QE5OhSvfZ4k5nt54qyUWw8v7hd7MH5ATQzTq0qq6XRia3J7qb
xxEdjW1WL73fjypERciOEDDxptlLWVlOMHbpgS3TQa/tY5kNH05E8CMAScK1hyIuhm+uf0RtFQQd
CQqvnOywqhriA/W5m1JTUrNZ9UukjtDJ5l0Ol4fSi+84jU4zVzFB3FCVfzDq+mqYxWuqWP+lGWE5
DEw5Q0lhpjcYnpCR2T0PnswnZWvhf36xFj2HWCbtE6yFTi95k4RjoZxaQ5a+rUUlPBpRfgZWEKFJ
MOP1TdpTTfEwuvvsFj815c/98LryguE9NIxCuSBm5jRG1+uo88LzKi1FXgCe8M4yIwKtdCMvU7/o
MzRBl/LVStQM5aDFDapuIZK7ZG0fL+3zVOliH5dcUZm74GOZ2vcMQrmj/nWpP95au16kkDrStEFy
vWTwiG78pkw6SpRzvF/a+sG0IXTeTuH9Xb3N767sifxri6dllTsUcVR6JvNbKA/hCUFDZ16+ZF4f
xr311QRA97/bSpHx0CMkn8eSH6+yChQXqoXjj6SVkWtJPpjIdGhalsKqHh5Z669ZBlGv8ZOBlO7+
Bq5FfOCfUPNE6sZL6ddeAfIuDFLi4Rs1Yx06xlJvJqPCg1P5rLSYfO6WSYbZXjtowN5yigEAM2/S
uByqHFaPB0HUeJ81+nsxPt1f0apLXPz9QqDPk8SrSh1zEbUOshor2RU61GKiZDwziEqNZiO5wmTr
Ec61kthapy5Yjwr8fKK0GCZetJ/318R/s5j6Xu6ZeHbLfG4XIOEiY+yCzGmCRt/H1udpMfb3Da0u
5v36hxgNskD+5xdBwqRTrYND2Ivo7D27JH9K4lmyFpkJIdDqi6doeI15kVn/6iFqX8Rf/rs1CA5Q
jGXbNg02SwEFDMaYkn/u//0rXTUEnYtNEr740rtDPKKHENE/9rP6hW2Nt0n1i69OwDCye9Af2bH7
rITeqwyAubp1Lui5QEaP2puIkqiaUYcMueVhcLfZZ51zaqblLxJN4Nr+Y0LIHHIK8be0NXE63cxf
hsT36n/aD89UgygblTQ+0g/EMcp5115W9NOo2oXrRrFeQc1tYWY4D4kbFn3afbjmDFNgXeKPfyB1
xJrzvKieVxeGG6VjH2i03dpKjC6oDPS40hEEwYELSDO+C2ScRDvlAP081+7diHzhGqXVcw7qR/R3
Nlw7lH5qIigzApQr8cTb2uS1VeG4NlWXKLoKq+YOg6Y7TfU9QGaLU/45c336meyMo7aptsUzStDG
8NxaO5kU2TtIVghNVwsXjnM3V32t6/gJ8Sne6T/M4/jH+zSF02MPmivtpT25T2zvncgTl7PDuzX2
4+0CZCGwjH65+ygiC0h/AO0wpo8iHHItkVSm7cF3qNqNC6B889QzY2ePSD2IJQmTaAbdRmQYQt3f
QosBGyBEZGKh7B/z742f0dXHPC77fMO0eEIPJ59KqDRbkwrUFDHU4zgs9onNSlHgKZX1xrGYPKfY
NpM20E+1k+g2/ntJ7HNLNfVc9rZFH5XZqd3A7YAcCp0iSfo96R2l9Zu5VdQQvyjVzrOXG6DPS1zF
3rTuoGE+NVftuXtMc0eNd2Ux9CxQlNScg3FSmm1p1koZlF06DFtNz0ZzkzHX7be2W+jllg5O0gZN
GTfkuajMVsPFqRWbTm3LTvPpYCRGGDuds2y93lXIHytDPQJg2JLuWw2qD4cYU9CgHTWGrNqPFm2N
xww9oHrbMk0Zf7mF03gB68pBeapcq6BbkxkWPbGGgD7ZMVt72i4jMbVHzyo1a0+GtC8C0O6PwGQz
3e4CY2Lt97rSE9vX1UmZAyhv6fZ+pP3sbRkosr6nCWZuZmOs36asjsF35vbmtNUn4gwARdUk2zE3
n/O9NhbghVKgSx77A5D7+lMHFNHOttPS+WQrJP6HzWZP9jb+87LTkOx90nWiaifadNTbDmBGOhs5
U5sthpyG+MGlUB0I/oe0L+txHFea/UUCtFLSqxZvVZZrr+5+Eap60Uot1K5ff4M9F9/YtGCdOgeY
wTw0ptOkkslkZmTE1MZt6+mhIqlHaheZ6tgExHm7OtbbFt8BsxuPRdnHqHRPBvTr50i288qb8Y4z
qNMXeam+qRNLFTensta5YHQte7dtQn1+GvViLn29shimBTH202+HKdIhgJprIHF2ilGHUiSEXljp
23jHmBtZy/P5gD6YVHmskkLUyhqbxc6Q69m0qaYcs3id3Jj8OWUmeWCXaOSAdoLZ+l5CovQ52GnV
u3h65Z3TZjOA3BWzxx6/Sq3xTee60n1livAXh0mUkd0EoXf7kIL/bvbqIUrLQxlPdXNXAOieOUMW
qRDNiJkF9dTOZIiRdoMpAiVMrd4BtlKffMOkUDkywjJT3JiV6bjtITT7NGJKV32RE5agWWhCcoZA
FVShnE6gNOpsX6tyCJ4eeDgKBzG4xw4FenLSFp+q77bzXOj0nihd/EmtSrUfmh7UMx9xxBLQ1RYW
q330POpiMxEMRe5oi5cXei0hVZ1eLhP0WbKxQes8ToFCIoy1PzAE1A2QgGUUAuUFZK6cnKoy80sr
j2aXlHHK/HRAtXKrKCHAtiC+TtUtlXstd1UryodNqiA2PMxlk2sPoWUmnpZPuasXIDB56Dst7x6b
MJbLfapb7A9uFeSx8Yzd3DRJqppenJBk7Rmw0MXk3Utcx8BgQnfNEpKmfqgzTZ6IGZR+/62BzuGm
2sS1397Jv+TIa/bFobQhBr2GE+JhUrg9YBatRDDzyCAdFcxGSDXVojXNwLIrqNxGdu/0VN91crQb
KvNtCEvZibp+c/veXIAtwhwwXxh/QIUQ0PrLBESLdIhWNJkVSLtxQ/6ovnIHNE29bdxoBwjfxoZ0
p7SVW798Ub0UzDkg7rj9ExYedxe/QMgh80iXzayKrKCekg3O8jYeIl832PZ/MyNcU0qiGnFpYqGG
UXptYTvKGHpyXvm3zah8w8TveL6hwrtfw3ya3IGsC7Pi8qH5iO6ao209Si65T47M16BKWm/Y1n5I
/oABxcv9+aMHQWPy3OzKlZ+ycDED9s3H2DBdimam8KDtJ7ttRim1AhYV9lsTFfNvvYNq2u0FL1rB
CCZmS5HrAbdx6UBGXEngLgjNIDXlw5wUz7jGVoprSyklioSYT0e9EqBeEWSGo5HH5miZAdrN2/oN
nKWgg7A8KgHwhajrpE5fYwp/7UguLu0sEggbONWdEWodIoGtPEgyuJuGtaq5yvN70VvOg41QNsfl
aiB/gQnyo/+mfOvv9VfpvRwd6wHzBx7dNy/NL31jHiIAKEowidd3a83npeN3/guEF8iMGndt9vgF
Fpr6hUI+2nx8wBzn0203+VvUu7VS4TmlGTMajRjrRDNQdtsX1TUdemf5KWhfOxd46cMQYF44OXAO
WvlkbK1vSOLKl/iuPq2LfK99Wf7nZ4/7ZJ4m3GD4MdbAvEF9A+rIub3eNQt8288sdIoat6A1MCGY
dZf2qG5X9crBWwo06ONjnBstRRWzXpcWDDZLMuWuExnfCnPbZmBWVI7d13lmAATEGwJvVJSoAPAU
4rNVmT3IBVQzMEfNq7vsQUqGXSzFK9FqcTmAQgE6j9ozOEoul6MPkloxbUYcmYM6/9nZf8LyW55/
3v4sy7f7mRnhu0hAWLZ4c5tBvEfvaAClxn12SI70W/qhbqTDtK/Qk16j81i828+MCjESz5q+GRnW
ppNpq0z2du5Vv9VMpPZgONOH/HsTjmsPQP5dxAOH6gjasuhIo4wvXHgzMfs8G+Hjull+ZnZ/rw32
e5vUL9QoDmrVvd3e2UVzmP7hb0Ho/YpQCcqIVEd5awYSDWM31YofkTL9MDuy0zr7UdXXJH+X4haf
Nvr/9kTCvT7MgP/g9qgtP8hhITmRRJ6NNF1Z16IdaF9j7BC1IIxRX/olTaNZHdQSd0/UgfzInjQf
Kqqmq1vgBbi9hQsxA0UTGz0x3KfAlAknTbUwptZhsDmwEwialn/Mao3sZNECAXAUUKO/Q8WXi8E7
adA1apFAs7v7foIObUFXzvGaCcHXi1SLRpYYJIDL4V2SOgCQruzT0iEG1BBUEzLQLBzUe7kMI8SI
ETqxBnjEOdAQzNevdGt5DBofGjjdUr94VVcAt0vLIvA1VLRUcLiI/WA1lKyi6jQjgIaD7MRlVd0D
CZmvONtCoIAyGqCEuoFRAfzncmF1Vw8dZCmMIGf0s2nG70B5vEdh/hzb2SsKBkeQg67ppS04uAkF
URWT2FB+AxfBpc3JKLUOj20jqJIPK3lQuqc+XUngFjeP69kimQJFk1giSsB2qtRVY0D4rUvcmaDl
m9ZN7X39+OD1hH+4lDq4fISFVIpVmrGMheTgna5D6U+oaF8m0+AEGn+pmqEMQQCJvjQypJEyUNTC
Aipb72EITSo5PaZ5u729lqWPAmAwMMKYzuOGLs2QMs1ZGlE9kJqDnjCvzHIvyYaVg7RmRViMZKWz
lhawokgnu/9TsTeyikHmuy5cQ1AcAQAMHwQPTBF+Esdy0yeAtwVpayR4wQJAkeJSMIiEC4msfZ6l
3vKFOWHj0jgFgbAa6UE57/XhWBvxaR6frPweDNd5/YoDBjHIYiUVW9zHszUK+1jPY1EbVawHTbrX
x8e5/kz0NYquBRsIPgoyIz76ejXwBpqzjGRdowZhGTkUvq2/meWXG1KgwuJvLJBnK2h98N9wlrRO
RRwOE43bEyjo9mY4Pijm2gTodZoALh1c2pikBUocgN5LE3LSqtCdGNhpyqCWqI4nu0leUiO9DzH1
Hdfh1xvUcL6/k+/IhfgGXtorc2IN6ESyk9EBhNqiDOXIkWb6FYaaNrfP7LWng5gApBaWii6LdgVE
l/KssTRQBp2sTD2AVdbcxlqNhRn0s4zkl9vGeFS+PFZAVGI0EAA1XiwSo7Zl1FPOtLA+VW3sl+Dj
pQwLq+6luPfyBDeizTzUJ78cMPgWglYTVQWC61e8n0LwVQysZie8oJK3eZTNpygLvxfyuEb3sIBS
gincSBBaQXMMlBaXH06xwzaXIWOPgb12L31y1trcsR9jkNbkr2uQ0aVPd25M8BKthXRCyY2ZUxrg
aXiMIGQVQn/dGZKvYyYhWYRqBubluFye2B/D9LOutWB2OUU6yHjpz07SXU1dJVK/jhcwg1wCPDWQ
sgDq+3L/BqUzMe4IUlDD6fykcVrVMzfzrnfQkHmUAQoFDQoKUePX75RLu3yrz2JIqjapmtawW6JK
rUnfcSk4yRpb20JF6NKKkCpTBUp2IGqqT/Np8GVf2dmm0951qWOAQENGWa3CxEc/OGt9579fRzx3
59sqPAdqCxIK8gzDPPU0Nvkm8jO3wVje7Lfbbrc253ydOV2uU0jOSIVeRRdW9YnPKUUdBEXZ8+1A
ck1WjBG/sxWJwCGO0RoIOhkYJetVr30ZtvU2O84miJRaX92oHntkr+mr8rtw10q/V+ku4K+Qs9UB
teWSDeIZzxSMVMpaWp7CKtmlpN8zEm3wDPJDqNmUPbpb9RqNw9WxAOwQUQVPIEToa8q9GfwUiloC
Bi9HxyL6wYzSqboVhOX1FKdgRHCSHGqzXUeHElOcSgkhGZ++tZikbAunf67Bfa88zXyUE8z35j51
whAEM9j543C32hbnVbULdxV+ieA/BYEiZ1H//SXxQxOM+8yf37Pt6I7+1LvyXbwCCL/y1wt7mpjt
RZix7swM9nKDObb6qCVfn3TmJkDlAgY4PJKvhlPnugkHs+vKU3yf7pWN7hq77jcaa9k2vO+Zo27C
O1126k975ca9HpP/axgPGJQ3IAgnTuSDmUMa0akoQTlQv6W/NE+5i3b1x+wVGwzIuq1fEQxaTzuK
WTePbdeG5K9fvdw+J+DHFYyKnDgnkphQWtQjqTgxxesgMtkF3Y8BRb+/tsGoY8Cf1vtS1xFPMCvc
+VoUakpS2gVGQKFc7xLX/gwfuAqI5QwvLeyvPH2uMkTYQ+rJIXG8silOEaqUcpL4qTjNZgjQVYHH
D9Weu2FS/FALt2mWr9YTeH4unhJukL+4wC9lCHdW2aLdFs74svazAhAquLL8HiJa1Vv5S/uN+WD/
qyEXS4QyJTIpngVcQWQo2FZSIxkKhNzJB5KhcObPsPXCFyUAghI1DOqlh+m9e7crh9jebetLR/Tc
uPA9y6KcFdr2xanA5ZUgzKdrKcCiBVRnOKkRChlieYYk+oyWXl2cJp3cF33m2QiBtxex5JXAYuLv
B36cS8oLGZuRmcYw2xo9hcfujSc2xOvd5n72+Ui39HWmLsxn4EGEqxLNNEj9iA/yxopTMlgKxWwr
lGV3+YlLKpjbfFds1xjcrpJRbgolGQh2gdwEckaXGZRZjVLSmxU9MUsKqmob/dKAXhnNcOWgXbEo
8jVB2BLXP9weXNP88jhL1ZJMqyXQmdBT9KEfMLE0b9StepzcDNQmsffT7j1mufVe+dDv/gPuswUv
ubAu+KEyj3qoFbDeZYfsrdpTP9zrL8XkWKd/mPrBs75KUrNmVMiKiyqhid7CKGY6Q0f+sH7nIAGp
fIAcRl/zgeFID2tG12wK0SVS03aQ+DY30XvP7sspXHmVLTkMVFlQo0aJhQDsdfkddQZ50nYg+Wlu
m+2sQeRDg+6B0T/39dPtY7eQPVnnlgSPwQ2kzUyHpaGZ3pQGTTujdctV3eg1M4JrRFmTdRDizEEq
kuUHWfJVV/ebI9mX0Km0wMEvN17xWLhrz8ClL3W+PME7lN4eQWBkYnkDypRgxCrlFVDp0iV+sYOC
M5ip0aSKhB3E62j8Rg6K1z43xxbYji04tOeNhpdL6K9Vr6/VqXHUIWOLZBt1OBR3hPfSXCSmmktG
jhsHYK7fkS8hfA2e9qHeNSs40+VN/NeUkPwqWoNZwRwrLJtfRvgQrUmzL+VhF2sRclqZjDFAczCQ
/SG4P9WPYVs8p8/of9Zgad51UESLfqp30nfqdUCbeWuNtWvGgcvNFGtYmk6T1JjhJuqj0vgz8ygC
puTX3jx4WbPjehTr7F7LZ+L/tlW8FSJUzrJZw6pRrPe0pLsfDPaSDdnn7RN+/bIWFicEk7YgvRUb
fz1F20DDWSfu7PD8FmAzz5Vq6Na0r9Ry1qLk2vqE0IJkotKtGpuqyRi00+j4ZxrSu9leq6xfF5b4
AoFUQTlQAexJ5LxrWnnIQxsLbDcyc4ByAnuKNDqdh++2Ge7WCG4Wj8OZOeHAQ9x06HCd5ycbvQk3
tmvLGbshdm9/tjUrwvluphjoMQbvAM2Vk0KWqwKpyP9mQjjXwGz2AFnDRExNT656B2nSionriwz9
ATAD4/8EX+6VzKFZETORUy07cc71yuzSn/nQbmaVZpD2mNdKZNceBw4ETCASGzQOXMLx8trEKKxV
W3qbnYyCveY5NImI/NEo9O32vv2ttF2+Li7siNxDUIiUujzqMlQDtE0Nae+9sVPeQ7wyfnSv9gb6
UN4/58ve0l+vfUBB1mUpbq3v1kLzgu/znwKaTkXGEA0U4y6XHFVqG2FwBhvs9R4n8yld+0mHMny5
me7WOIqufRJWZCSXGPREf1FM0dEFgGSvIacnSWqfGW0fWtJ4t/d26RMC34ZJQvAAXstqhGEyGWRs
U7xlGletnlBOdtr09/9mRDjBvWpOmZ116YlllRtDG6XVpk2irU24L60FcYkzu4D686rlN+ZmPduF
koAT6HOKHzOGRHwVzLOQf6AFiywRWDqIwF+hhtTZkgFJlqSAeeNP6ZQ1TuwmvuX1B5Y78VO9N9xs
s/bgvR6NAN/SmVVDKOa3ZkIx3wKrXNWz+E6foh2nNHxMT/aT0zqkc8ASv+82g6c6FIRx8cHGCJ6T
gbkabK5etxJnFgp0l79HeGJBo7glRhhKmBYJJ4f6dPtJKIZVzLtwb0KskWGCyd5qPs8lcj95Zkfd
AsBwNZNY+OYX+yJctlpR5qnCvwZPy6oN1E5jL3p9T/bStt3GmROCt2Llpriu9wrfQrho9VIpi6iD
TXDN7GBR+YzAFBrvpCfIWyG18GeQk37LPBBzxJhDWNn6VfM8apw9OmvgO/uy/rvkrtnkDYg0yW/2
PO54BQ28iMrkNPvuV1M5xm+2XfPEhTfv5ZfnX+TMfNvYakTsv19e24BVv/5RvyJz7F4laKBqh+E+
3lm7/EBP0l4BFffK5i/krpfmhVgS6kUJNjWsfnLJlhI8AX6oLkDtG1K4U78z/MFjTvUIOKK8w5jw
f6Aazz+vcBtxrmkD3BZgNrqSLrD6Cry7LTYgPE7AziQ+Pdq+dJy81JHvut1aiX/pyrmwJ6zYYE2P
Igfsgd8v2kEKcVvdFYYzYRhM3lnBtFrMW7h20DCEiAGomkE+I/KBQUEYM4/QbQv0oXlrwh9kNDzg
dbwGgifUekyTT03+pgNiyocx1MhtjI3RZS+374zrH6Ghj66hv83BPPgpl24G4TOSNUMrBSpo8THx
Qvb1HK4lMItGNE7sBnzfNeAF9GBhooaVFGhFDs4NFIhohZmN/2IlZ0aEzFIbyk7pWqzEqL+DXsQJ
8zW6lcVlYFYQVx5oBjE4eLlXpEmYTSUsAwnygaad32A1txfBnezS6aHkgvwAVFEgpMLky6UJoPr6
qo9kMA4o6a+skO4Aet5rCYbwrOrnbVPXIZ2bQm9CwW5wLnTBFEjFqmoYQIkT3bH+rai2urbSX1pa
DQqEfFSEo53ECjmhZRfKBgg8DBD2p+FPK5qAqcmc0VrL+fnWi/t2bkk4vF0EoRVCQSpAI8kd49FN
BtsBNsAFBKBbW9aCH6CEpQF7YqKvAxzF5c5lakNjqceysqF+jqPpOyby15KspQVBcwQ1Y0AnTBQ/
L22wRholTGnBhqnWj4lhxYcym/snNB1aUE3WzJuVaPxyRQTUbohJHD0NkS8RmCYBjwFOF1BBYP4r
2hC7TDcRDdeSmoWrjZsBYSccHS2iqxI1KHGrXsa4P6fEtj7mXQUlY3Bwj67iGi4qnLy2lLqYsmoA
qV8N9EteiUIyUCGcK+1KeKQpojbLB8xLq1teT273w1bbjQAcjK4OatftsFd30npF9/o+w6rPzHKv
OrvQQ7miw6DMfNUjnjS1GxmehKEl9Fe3Ve3YD2tJ25ILnRsUDjgxRza0rYx1jh+Rxu8P4jRVh/Fw
CTOp/dfDL9cj4do8Oti+xBY5neussnVwgJNsVPeqNdJdpTezfztoLRw9XJQgoEIXHsyoV4xXeWE0
GFcAeDuXnk09PeVa8v22iYW4eGFC+E5RyTI1V3IzyKFrDygARhfv23F728hCaQ5tfR3pjQ3kJKCa
3FvOvMHSKJlZDyv6VvaZ5BU1GHih3Nqj4W24NkgjwXSEoco1uwtOgaiFxy6gbQvaZy0pMf/IIj7d
omykb9bsppXDWwvyfj4Yhy50tI9yw9DiX6tZLxw7WEbEBHQc7WGRbLFoh7Qo05AEqtR5evrTin9g
p52w/7WytTz8CncBl1MAizrIUXBjCuWSPgFZWQKMPba23U+v9IcigWOVOsaT+tz6iqv449Eonyr1
zlL8xNiW77d/wLWPcjpgdGfRNQXjgyV82jSt9UyVVIzXA1OhKB9StQLxvv6GUDABgSw+IMYwr4HQ
dde0bY9B9kE2vsUdcdsq8UlqAnZWfhhFub+9noUWJsowf3H+nGT7SpZqhupv3caaGSip+UgABqOh
7cxK/bsyiQtArWMQcCY2bwXwaMlgYIr9LtTWxl0XdhVVGuDEkH+BS1Ak0iDKgNn5CtM9OpQy1LzH
K0T5cvLFy03/mhA+HCSwlI7WWGepnFSIb6R67kyQ+mmqYoVJc6F4fWlKCDJkpERHvorVHOcNOWhe
dYoe8RLYN153r97ru+oYBms33/XBgFFEZgBDcPFdcWRTKUmLgVEzUOWeBWbSF3dDPJaIPc3ghJVZ
bMd0AtEVoWuEO9dn/y/9CVp+iDp48QhXUZtByMyaYhNDCWryu0A182OGKR9T9K1b1BVokFd8dsld
EGewTM4+fiX6VRGmzOHAzEA+JLsmftYalysh9wiuWbPNH9PIrUp3FfrCn0uXsQcL/desWEK1qFTT
YobZdJ8Rh7PiE2/YVB/24T8RIV/oll2aE7LEuiwxLJHAHLgTP1nxq+zQ8y/YQysRT0mZU4Ddxh4O
NMy9djJXnHjBnfAKwlXM+3QIRILxspBRFKrxUeOihNIAgE3D94lRty6qyGnK2cvN9MvXP7znzCTf
/rNbk48S2rOVmMGU6Z5ugJwj+3bbca5vf24BI4T4iniEiW88q0/TRi5xeVRx5MbJSYlOibommbK8
c/8a4X9+tgwJ/BFGFGJ+qmffmKq74fDS0e+hHjvN+EC73vvf1iRciArouyyp4Wvq8XaIB8ck73Gq
r1hZuJU42hotCkAhNSI+9srR0HqtILCidbPbZ9pvmwEwpDSdihmx/JWGzY//Yl3gxwNzjAmyIDEZ
JOAvDztINaCA8gO0LXsy9Bu7qVd8biF2YV0mnkOci/oKTceKlMYReDeD2n43m0fJMg6EFW5Tr7XG
Fr2CU4hztkk+vHPpFX1qA9xlYznMzNCzGhyIjX+PgJKQ6gdc7GOkfd7ev8Uv9q9BMVjpWUGTGLzH
QV59H2PTo4rCwNOi35fVvAXybXvb3EJIBmHd/63PFOMFnWPJlpF6qsbgh7XxpIRrkw3iisCxBZ1T
ILWRGoGD9wr2X5ST2vVsPCpU3g5pdR+m2ZGExm6YpKeRlSu3jBgs/jHHwSwY8EQNRQhHVd2MJdQt
xiOthx/lEP4w0qlx9Ln7fnvnluyA9AL87hDg5lOXl57RttrQqV0xorif3w0t2ytZ6HRdt4L5WNo9
pKsox6EcZKLFc2kmZ3mSJCMZjhUtQSBz1JMcWdYz7RovDVv39ppEb+B7B+VP6HAb+PcqiU1kc+7n
0h6OIQRVpfZ+kn/eNrC0aXzADodJ1zAIx8/1WZBVmzw0JWZiNbp1zMMXs5HviaSuLGPNCt/TMyv6
mM5m2RvDMSvuwPTjFhYFSc8alliMQXyzeOcQcFo03q4mBhWplTpMV45Hmaapk8fZL22i26lUH9cK
/4vrwTexdAA/MZIhuLSdtkk3lMl4zA2osEcQK5OS0Fdm7ePLXwdzo3/7rmC8vWKRmfFSbCSw/B9B
t6+5YYuCFmQDU09NIP32NVMqwINIUtCpR0tDx8V++YnCRgedk5rRoM4Y5N7BPmp+L2c5GpypNMnv
rxsDWhBJNkYiNRA8XxqrqzxhY0vyoE+0CDRJPW1NFy3F8RWjBW29ElLFKwNLw5AaKrWIdRyMLPh4
aU2DEqsxDfLemCH9qnRpupOqQqaf5oy0+qOzJpvtNRAX4ZBpGpibVpJA8RjzXwDeBch1En5FGoL/
x3US2Q3YAYO+LB2whDqSulZZEl2Sm0CdUONdCoOzt11uKam01AZb1oB5J92phthLejSfrGh/+8uJ
Z+yvGS5miScSlzoVSu+gpilJBW3zgOpQX4xRPkRPt3wmRm+5mlWtDYAubBzEbjB+B3AruCTEOe1+
nJVkSOUhgEz8ZzZD0KdMNcO/vaalrVMR/CDtjEF9oPEvt66GkAJY/vM8kGrOIoSKoArexsSCmKVE
cAZXgiF37vPXD99CXL0GvhEQ6qZ4T9k5aPs0fcyCJoOITZpOYMnDnHPhdIUFcb6w6QCWr830tZWa
uXR0dV7xxqVviLDCeUD42J8YvXodRHzhrGZBWTFd9SmJwgT0Z9SW/HyowLHWJuinr6ShS4cQvTPQ
gRgGVItFYiEykMas4jQLeqUE15uRxy2wM2mTpu9xAm0JVwX849uMIKXcGbM8VCtdlqVdx8AyCl2A
Yl/zGqoKk7G79RQkDFBhPIhfpl5/1G0AXgm+glnOjgHNlsjMi81t91ra7vPDz//87PJThggjShgS
QKkUElG5Yuctn/0i9m6kVG8PuTnjKN22uXZuhIAz5kWU4/Iagrg3XqpWUzyNhJp328jCwi4Op/BA
a0yaxWGlDMFY4WWrO4xYf4Zef0F/ZHfb0lUhGGcG7UQgXgkqeUDSC7ldPs4yrgw2gIar94Bt57Pn
eMRzKTu38wYULEeProqgLgQGVEZNPvvAa6QiWcgY0xLbZrVBmdup3xhKuY9nmz6DQISsrHBhLzFo
DCtIKrh0jBC+8ylj0tAYbdDm5abroo0MXmeERUcBbuT2Zi6cRFwVKFDqCAIA7wqXL9IwCQ45toE0
ZSetIu9FPT9CNfSYltmbrfV3BJyP/5PJv2P+Z0dgaCSjKpupDdR+2oFJ/11uQzAK2psmYo9mckz7
l9sGl77c2Rr/loTODDaxikfHAIPQB95ow+SUseTr09q6lr7auRnh5hhTvTBrHWbiJt5QGSx7BYVu
VvuKZu+KgyycaAtuAQgeUB7XjYGOTQy1KphSkELUc/yRtPPKpi2bwI2A8WLUBA3hkCllZEax2WI1
INudpm91stZsu94v0ARgDgx07EBoXh2oPjOlmNkDC9RkTO6bMkQHsZ0kSFXTuIOoszRGm9uOsBA5
eC0XhQKZizlf5UVzP/Y5pOBZ0G+sQ3dEqfEBZA6m/w9iJXzSJMdc2ccrkAwfPTu3yTf6zPtA1yz3
RgWbjc/2kKXd93fRcTzIG4J5wlXGl+vzjNTFMKD/YVqgORDzCVOtwqZEUzowJP21UuWjHVY/IzJ8
l1iQRFHrdmO9Vjm+dpVLm4Lj05poUt9HdcB0yOPJSNnplK5J3fBL6jJR4kbQgkZ1CmVGscrYlo1Z
FFVWB2E8SHutAZF2jIpG5JmRfm/pifwNOvXqtBIe9QUnhXwb+mKI+jAq6uIVRp3GIFStAoWNv019
RuFR3YLa1MunaNfrkaNgvLkaJm9O6pOmfiBug8B0ALdp/ojy/Z6V5ilLEo9EchBq2RMDLUqemc5M
foJKad/Wmjfp44uaZQ84hn/yHqjFBlzAVr7tAflIh9yjUHMcw/JhKKb+qWz60Mnz/lc4Zye5ybYJ
qsb2ROiBan0f1AbIXK2ptZy4xlPKWKP6W/zUeBjyPh1IblXhZsJwW16oFamCOkEbggHR40hhu1YX
vQ7YPP/+14pwZMx2StKyNaqAzppfTvoOBZ4DY2wlHCwtBi4CQ7y1i2B6eTLDnrWjxboqkGL5KW7M
yUFr8tftkLO0FHSOAM02eL1fE5YyKqSVMNlR4bJLJwct+GKT13HthaP11ToEAo1h4MGH0VMDr3ex
NlnO4IRLorKCGBQqHlmrHTMpfM+KryoP/GNHM6HhqnI0s5BOhnKUYjQsrgJZLz5lEMs4RaKsucDS
t+H8hyh0QETrCszTp03e24ZVBkzqIDKo1I2fdpK2Ur5bOt0IlpYNmDln6xfc2VSnTouYDit03hPa
enUY7hJDcq3w+3/hB2eWBD+QaIfKXQxLZmVbmz6OQx8yds1GU8uvAuL49+GVFI2DFMGkJqR0ltnU
Fri3y4BERuESq0Cry9pQI7zrqv7n7WUtbSB0IIG6gvqyddVPUOdpyAh0rIIwI23ux7MyMtcu8uq5
6Ue0aRRwVJOVj3b9eEP4hy1+rZpQ+RU/GqN9jIZ3EaBcaT9gV9PXcmTW77RMmyDOpycJaAInNAYr
cTIWyc9fXzL6dwpuBTACXbHzaIkUQRFKLoJYl1/ZJCeuHCWHKlQDo9TXGHgX9he4SaAyLF6VvdKP
hAB7Tag5FyAMN5KNwVh5iJJWewtDQ/XUdjWGLKQPF/YENx1jG7JrBRYHvN6PbrYe6wF3nJ6Nr5Zc
7LW4jZxEpWs4l4XDztGhvE8JnUFN1GMJqx4XeTMWQZICCgsBC7NDbaeNkjUG56UE8MISD9dnyRhT
jBCv2K4I5EfzxO7TB2PHh/tG5qQffLYv2hjebXe5Yi3DcYSAMR9Mg7+gwCIcxzysayim0gLlzaz0
k64s/KJs5EOqT+MOgFZyQDJfOCFK00gN5rw/5D3JVvAvV36EFjvqwxCNAP0gLgnhquszWgOdrxUB
8hztV96osSN30eeEvu5Ozkfp5fairz4oz601xcTfhmwNJHeX24ziZ9ayOszRlyOT207Zi0Xq99s2
rm5WSLcCpqATAKQ4B5L4QEkjQ2Y2bBSq+jvTe7P4BM9D2j/NeKStlN4X1oMLlfMRoCmCghU/Nmdu
Y6iDrUPxNAvAeeOPTSBnxf6/WA0gpHiIoyQFxvZLC3GcWH2hj3mQzaR15kJ51lrzvu/ywb1t6Cp6
YtvA8QXqWLyCOKrs0hAYnMYKqjd5gML3pDl0UIEJgOx0nGy6SNN6r8So5uSwGJIAjlSlRHXrrM++
XAe7/BkiM1E9I8MLLYqvR43ZA7bVRCqd2aHuRHVX/JgjvR5XcvmFM8DfmnhwoasB9IWQtyjQvQBj
HMuCSVKeFHXIMj8zhnba9FBiVByiMvvh9l5fv/2AugLCUwVkHKREV9XdyVb7OJukFNUVTcadVHXx
syLXzXdaR9DrssYpTh1FzazOJa2da5uQ2eW3rJnDbz2JFOJqZlLQFcjywsG5cGbBA+ootlo7gzOz
WMruanuwwcsUl090ttbi7dK5QcQBpYYCbyO68DKUqh7dHMNKg7aNPcSMt9CW1jrKCw6N5wgEliyE
WUClhJNTJEDR57FEAzYSGRNlSlNCfaO18gEtWIlSvyOjEuM9pLNfrYlRAYciZVgJEIs/Au9DtHT4
XIDozkpbxiGxVRrQ2gY1GoOm5lDVkTvFc7Xv2iHcYjZJuq8KnWSOTqi0Et+vpAlA8YGEXOY1PDz8
wbJ9eayzJAOSRDIoJBCs8h0+mbg1GaJXmcoqRFHqwZ9m6XtDYuqMbXRgRQZCdiiFOukoB6wgf0yV
pa5Boiclt0Yvm+PI6VmGwQO5OOS2idJM6WkhFqfEGt1b/G3bpCN4rnRprbi16DUmOoGofaroRwte
U6ByU+a1gu5j3kzOSHLJUeT0BQOhjWOUCttMSEQPXSSFgJVYtQsCssprpegQztJuqOc9EC6ezbSf
bCaxA9KhdyksvDnOD6MKqv3RaDaZMrgZNggYL/kUZ8arqmSbJqMfvaocUH7eyuD89FQj3CNgHFo7
BpOYHfRxchykYWNHEqbbyr2a9vuykfZRoRzyWg4wSSq7Ix33t8PIUuDiiGcEbcA40bC4/LbRkExV
SRkNkqRIM5/K0tRtwHtJRifPKArgeZRDj+a20at6CxwKaAMbbwnwwiMFvTQKFobRIH1Ng3YGrZpj
DBDyPIx6FKcusrXmeWbJ29SGzVrf/mqKFZ6MDwyWnL8QousK1tSncZLKWdBu8j3gwNmTvUkO4S+g
enpfc7sTuZPfjZVI/f9IO68luY1laz8RIuDNLdBmbA/JodUNQiJFeFvwT/9/4H/OZjcapxHDLSl0
IwWzq5CVlZW5cq2VmEirbx6tIK2nFL44PrO0Wm2YU0IBxZDfOU2cuE5TiUOo5e3x9saufk1IRJlR
QRuSxt/lxmYKAAvqY9mJ13y77/Dd0G0GtJPMNh24ImA43rj41j7lXK9BWpmqMdMGC4uBNY0Jqrwn
tfIjzZXaTmP8sAh4NylMJbuwN5efmizegpNcYS3noEQLA3gRcEcUtxeG0zSUgybW0F1qlO9TrKv3
/dQ691YrYoR28uwAsMZ5kmzfylzLLhCgkSPzKw0768vtPV/dAZ6oTAXxwqDpeLkDdaz2WTrI6UmX
NEtyYUtpvpaNZX9FUn2o3GjQI9+1YnvcQsKtGobOBlpVarI8WS8NDyjwKDTI2YEukb/6aWM8pLmw
77u6Gh/tkD6ghIf8c3u1ax4GsooXIzzztrksldYQLfRdIaWndMy0J7kV4iMyWs5DmWf1J4cbeKOF
/Gvi8aI2y3dmUMfQZ61z4PWL10XDi3BwMr4zWWyBuHVl7eiaf9Qt6c6RNLGrAzqrjq89UJ9K3MlB
2EmFcv8wUMpylU4fPNmewl1HKVPUDK6bfXt0agF7GgAf18iqfyfhHAZNuU8cJjvhcSB66wPzCYFp
HvxC+qtM5fdw15peZkQFf5oTuH6hZPwpVrkPYNR1fR4Lh3isxmfHaBFJtLt9n9c/HSX7qdWMEyXj
k9kpnyis7Lhl/03TXNoP8pAcS9kfdoWZBrs6Ud4xYIzSXvee6/6dFkLmntTv+zKyXaVKeleE0mHI
gmHvCN56fVa394UdfVSUNnLhiwNG2tXlRz1udU9klqC8a1foIQX/kpJ9DsUoH2nIoWlYyAOn0krv
dLvIkSErbDeSy/5giPH7lKRfJindJxAl1TTPs5YnVmK2PypGv72iKB+ysHqsYfgyRhkms0D+XCuz
xN3YbolWr13UFCZmjjE6OVcwocLu6Z+XEgweujPu4zqIjpop1xvX33w4l97FyBsTTOSQM6br8gxB
60nqZ1nJKY5rlipFbZe6GrNTH8gFqq0p8hVrFzfBfLjOnnqiNfQyMrTkJMEl/kVNDHs/1p0AN53J
W9Fh5aBSdATQN7cXIIRfhCWlarsh7Sr2T9Ye/a5zc8M4ZMkHRdqanF5Z1a8EHFaceVpjCZR15FBr
OweMVZswTJpk0udWlj+F4eBs3DVXBSRCAROYM7KTwHUl5xQJqYMedCLg8aDd1yLojoGqiR95pkme
o0RUyko1OChR92Yw0myZJjaci4y7Aam5/HCVrCRyBn/ZyYgT+x1qf+1LETrlfZ4r3ceAAHa4HWWv
CzsYnB+UqG3AvQWm7NJgV5s5og5temq0PCrc0JCL/DHX5xvVsoLyM7qXQ7irC31K7nKr/+zX9c5P
27J5az2UbAksG3hqWAzBXC2KLeOoJYMi+TF6ucrO6OUHzYIjCMoPQI+eUqKdafzsiq3K5MrZB55g
4Lk2NTl0lC9Xr9hpKxcyvhvXk3KaMmjeUzFoG5yza35roZ1HTZAsAvm8SyuaXzYOcYsygWZnn4Ia
MmPXbDoV0VBH3QLHrxxH6m2yAvhx1rddBpoxTbpaHoB+1b2sf5zB7c/h0BavTSD8+76Ut5qLa49G
KgO0OZBgAoW08Fhqu3KAAmR6Ylq93aO1Lh1ilfZeYQvnh0LWzdU2FvdyUfsPpdWN7UaKv/IJLUgi
8Bzu7nkMdbG5hdWnpmC9VT8RCAqrLj7BUDmYGyWnq9GtOQ88N7TwFWj6w1BtMTQL+GbDPrBeo4eZ
ZlbxOqRdhBsYnv0lkXfj4/Tt9ildXSP6PjAizVNUS6xQNhpVH/fssdTl+0jK95UsNkLeWo53fgsu
zl8nJJ/4jQkKO3ntdehLJp4fNv4BWfGpp5fU5B9DsPfNxve7UphjXy/O4OKNloyxPCZJwRmE7iUP
dsiDuqZBQ9mFmGnfuGJXPelwUZMsxAeqS2b+rE1HR3eTw9YY18pBndFKYBUp+RKHF5ugj+oQt4i0
noqwPChyewiH5FCV00bQXfmcNudl/pT0CQDeX7psKaWhiho0BSU9fzIk7djo0Ua6sRYFZnjX3EGl
MXxVu9aTqkLXlhvMtmPZVWHF3AkoXY9yBLFEP4n49baLrmwdh4MoB/E0L8Jli9hX4tRxyhmB6URj
5oW21Xxry7Yw3CoRebbhNGsX9IyZgxKWuM2L6HIHQya1C6SosAZ11y7M/He+GD+Esf+lqHwooAOy
xEYVn2+vcXVTgWvCTjOXQZehTh4zFYkYPznlUp4l3E6j6uztzE5Rju1hTvDsTiDFftvoavkVFAxP
E84JVHCLAJu3ejhMHbmcXSnqLlUii2Fbp/+Whnl4Fzpp9lSkgPfCIlQ834HesZfk9lnRRevZcpNu
7PzaHqC/QkFlbsxeIVhCNXL6KmPnx1w4qZeFAM0PfIuG6eCejGHnqI1WbBhd+9yOBhEVYEKdTH0R
etVUJwuoBEhbkUaPFtzVR62KeF6ZMo0Zu2WyGwavwq0zM/mDuxtBGO5TC0dTljnnmA0iTPIkARFa
fUuF/04rGmnXi2hrWO9q2nq+X84sLZEPUqLYkdMQfODkP/iBF3+fJUXMF/UQeK20g4tof9uz1m5u
ICpzsZWCEZX9y0NEPTRV7AH8cgS29nHQYncwOvNQKXK/08MQxoh2auMHWan9u9QwlMNt86uedGZ+
8VGrSk3irMyTE4D45l7v2t6NMik7lPOvkdWhvbttb44JyxcYUjukX+gmX1MLpkiGZ4xaJqdEkdxC
VekObZX9Vv30zMS85LNn1zQaQ1PXmHCqVNlFY8NDmjz/YFVl7jHhYsAZST9EKeLu/e3FrW4mUwUK
dSomWJcB0WDnLG0sk1NfhsBroy5Fe5ZCv/NOLwb/aKiZtPH5VgI+STOXF7AjXq5L77ELrQrDcE4Y
LN4l7gjzBxX3wSm+NaDl/Y3nwcrOEnBAhMyvInZ4UT1uy7Cmq0notaUw+eDPSq13TT4J/eBbyOLs
nH7SvkmFb1Jf1WLr0+3dXUmOZo5I3YKUkkRzeZs6vlp3YdbxxO0Y0nNbpxxCajcxci5TFvXJoa10
q3ULvZbeOmxNVHDocNIkRtt0lm2+dCmz0qbUDzklox1QKlEUkR5xp0hxx0DMhYRciH8MJRZiRh//
vL3ulV0HUQZQEbgB0nvLGhyjhwjFZ3iVWifxxymwa5VplbF5rCIN+oLS97+X+cRTIyw2WkEr3oVl
3ItayaxmuFh23uiab+gkhbIwj6KfvtalE7ktzYWN63V1iSbgH7BGxIVlfKfQoLeQPyanzHRitBm1
Hm2qMAKv7obMTnWUSxKmS9RdARTozZjT+ePy/P4FrKP4tFhlq5VxaoQ8ejN6f7TktcHV/WRLiHTV
e5HCYgZXQ5dEXyZLHQKkeUy6GUc2I2nyrhuzR1P/J8/FuyluNqZSVsLsDPT5j7X5y57FQGtIeCTo
rCk0M7CCMytpOyobCcHK1fWLE3eGh816jQsjPU5IQOCubFMEsDmQmvrN4lgARW1btwsQ1ZMmeXqt
cxkJGyvTN8LtmnvSCyD9BA/DaO7CvpVlkt73dJ8ROfMnd7ITBU6r0U5+tFOkbulGrqUGc+oBuG8m
0mBo5HJPZRHKo+abKH/lsv43AmcpmllNID/6eQoBZteFluXKE60fT5JjpIlMa+whTlWU7E6TEsrT
ozqmO2awVekPzg96RbCKcFxndNflTwMNXJtlgyhZGqjdSQ5N8cp4eflkjlb0ASR1/GT0fnSfgWbY
CBFrJ5diGaoCJGZMYi++gUR3VY80lYrRVMPJV/hMnHgGVc7vRT2p3zs/Nd+Vedx/HPJM2Zo4WXOA
mS2NJwhdsKtxT2Hag1KlnCl6mn3kDk4VFPdxAZhuzJOs3ehNrFujKU92AFbQmLfi7ExxM6k17hgj
gT5Eu0JjuEoofu85fb6FL1k7vrwbZy1h1FDpXV+aakWZaJ2txSel0aR9N9Wvkxa9VYJ3vtTOjSzy
pHpMVWHEcnyyAF+He6EkYB3bPJbfPKW6MLRIceVmzERp4COpksuuJpp3CIr+uH1JroVXVOx4I8Dn
yQdanICKkAOHtBKf/LH53EwDzV4nyXdaqtL10adiP2TJsL9tc/UrIYxCAkfwoWV1+ZXGYqw6p+nY
wE6Nf8a+Ie3bSEs3kq6VpJKca74xwLoBfFlYSUupVCMTK4rUVociLvsdo+P+U6Rn8mc70bboUdaK
0RRhufbZR8CpSyICoUaWnLZVfDJblBKApoZMVVIPVrQm2GlV2XhEV9kl5Qt2rVrZL2NhKH9y1iib
aDOKjabn4gAwUFnXo13Ep0lXXTOxnoZSOfaN/Cdf8MzM4giMMWLEjITGJOzDvqEXlCXSxiW5vp08
CEBLMgBPiL70Er0ICwajsvgk6GC/mGOgefJoSC4te4co4ogHs6wNT7aqGnIBVXSeVY72P7dddfV4
nP0I9fJHSHpbybRT4pPjjD2zQ0o/nSoEzBRXDbsBFm0eNJkbBibjUrctz19q8eDjRP5e/iK7cqSa
QBnxJQvpi9W8H/x2J4mt0efVk8gQiT43qnlZLk5/VOmK1pZSdBoHxXltsi57UJuh/nB7KVe0zL8i
JrT4sxgX6eKyTVOWZtqaTUxWVfflfZoZ/bta6fpTDinjPfxrSD21zKv6SSM6t2e4lIFcK5qMfaGP
geGq1iQ9FqYSMBXNqzB1TdjyTnI8yf+oRt4mHj2J4EQIkQGipvnWbblWO4c3lX84T7Q/l5RRQdU1
Jn94fKqodHlzL2A35aW1T3jZ7LoMSm29jid3yFoYHnvmyWi8yU9pqdU7lYR4lzZDcBLSxIud5I5H
iGn9e3uH177j+S9cuGmhCT9ACxU3tShENHn/WofZ620baw4J8ylcFAD/6TfPv+HsGg9Gysk9lPkn
gADQ1GqRmdnHGBj+5KnwbufHt5uD8u0/PrPIGtI8ytXGicBtRukrN/4HYVovRWZuRLK1A06yQBIE
W5LFR75cFWhEbVDSID7JeZXelXI/eE7VwS6XFsNLbquD6xiR/SdbCVCDIiQkIhQGL41KtjIB8G94
Fptp8SPoJcPYa41f/auLOjQ3Aunqd4Oom+69wkqXsygQ1kWRUujxyZjGMXehy2HKamjl6jlJIrH1
XJsjxjJszfc6vBozr5ax8JIxK3UJRBt5bTMG+9Ds+4e6rMxD3PjNkf9/fA99k7636saI3aaJ2w1a
g9VYQ1md1MkCTU/B5XJvHbksZpIg2hMQ1mpPYfYxGt/H1YPh76LA62TX+sCwATp2Mf2v5F1svAbm
Me3vt6Q6V7f97Hcsrq8R/E8VWyRvAJ0eIEx/iWX9IUyHP3iwQkjDXAotf5DxiwhuSWk5mXkTn1Q1
hruvr5mV9HLYKLdGq9fWw20AH83cxuOfy30teqPkdUJ2k9TTP209ueMwHHoxbryLtsws/KdzkH4a
Lcz49nSSjfTeTsS/oVR5t6PLGsTx1wDR/y5n/h1n0UyO1KAYB+y00X07evm9uk8P5jdnctXXOHUh
9lFmaYpNTYrV9UH8Bo0u7Eh46KXdokza/3+X9HUnh54tSWW6E72Nd2q5vlUkX4tuc/pL4c/C3LL1
UCjJmGcqeVrZEDntpI1eLY1DyTR5Y7+XlF57phChbqQua5m3PlMagDvXYYhY+GQODKQvupqIg/Tn
x0ao6r0Zc9zSdMp3dteqWxT3q5sKBgJ1eKq5kL5ebqqdjcCkLbK0KAi9yc7dYB6ukbaqBVtmFmG7
rm2bkj8ZaVQnriSn7tRnbgfO7bZvbpmZP+qZa7aZWcpyReaXSCSYXbNrJ9/NLefwB2YIGwDDKDxy
si/NwO7S0XESRI4i0ApP8QPtKRKpejK7QBk2zttaucOg48Y9BNENXnFpLAjLTM1SHmN27MDMkIYQ
+uiS5EEbmb7IWaC8Z6RQeKGkyhuW13aT7hCAYpDsFPsXy9REXJFFctDLVk/Q4PHtZPREOYHgC/ip
G5ftHJ6W1x+VdjQQmEEgKi+iflYVA6UNXGQYs/6DZVaxV8Eseff2T8e72SSVhg+XjPRyNwe9kgbY
V+JTXWg7pAkeTBU12G4LVbEaJM/tLPauL+ZBpZS9m/VzFDcD7P4665nUe9utXf0RnTokdLYIf1f3
ENDsTGk8J9yLPRwiGwn43IgQEZhGd6rEY1Sq//7BDp7ZWCTMYizYW9uKTsWoPA5gJZJ43PmN+f6/
M7OI9uUUl+EQYwZ/O3QZENgu8Gij7v/ADAA0Og5w7V2NnfNqSsjGeV+po8lSKBk/OG1ngGQ3kvs/
MQWMG6+jxrZE6cepnptS4kcnoY7fE0n5adoBUGIeqbftrDoBLbr/tbNw8b7yJbmBEf0knOGD1dY/
piHemnldC0q85wDNKnMVasntbifpUDWpjqONI9zfWu2Kzvmc6u1nyURDx6yaxwJg4UZ4X1sZdCtg
8qEnh3Zl4RMiMqouC8zopJSFfScy/4tmQWP69u07NzL/iLM7RJGyPO8MzpCmJ45LNvhIYvfpv7Mx
R94zG5UVjp0Mr/GpngB3Z/4Qu5X8J7XC84Us/IByWkrxnm/E3RJ7DTy5qWynG59k/qXLqM3M8Uz1
RKJEt/JyJXJatXWoatFpoNtc+J2rp7GXqtrGjbtaSDi3s4hslhyJAiBpRDyVHDfNPAPMaukqboyO
iNiN4T7M9+Lef9zWiFv1urMlLgJerItKqnpMB7X6SIc7w9eHbOOu3TKycG1pVJI6dzBCAu8p9fc8
+pOeI2JM9kw8AFXWEh9aVBNT/rIcMc7imDvhmF+KoH6r8NNcrjo3sig96MJyIrUfuBzMOPmSJvq4
j2Rj66Wzvlm/l7JIiVp50CJe5NGJYT6+Sn1fJOObeSjmlXCN8jxEw4Xb9NKxJVnuOuFgow7oINDu
oiU87nNonhjL298OB6vZAkVEzg9cHtcT590U1jHjgiyo3kmpR7VuUF1ll+zn8f5OfZDqw7RX0fl7
M+vKr1X+NrwIdpWgM+gbNRE1Lu+i/mEKPZ2BkdvLW/1cZ6tbbGUnhW0qpi5CaK35KY36a5hlG8X7
LROLWDfQblaKkg0cesUVkQ4d/R8kjuefaJHQDVWrmbXBIoCkedEYe2oIRh3C5Nt7tRpPAT+A+CBJ
VX6BZs9uht4Xhsn7NjplanVX1QPcwuEh3sS/r3aWwbmalD6Vmc9/cYSGuJhgD+LDl1+bnXZoj8yL
fusQOmyfit149wegIZ5L/zHnLK4JoflNC1ka5orA60fVSxLjKbD+IGc8t7K4JHSYcXsoObnxNPWT
Wge7Ee1MuQg2Ci3rlxFIUN4qlLavZvGznLqjYiUUyoaDebQY8Myku6I4MEnwIB3FS/GSP6uxJz2J
DTdf947fhhfhdWrz0bLTkG6A3KU7HUq0fZULywN69idPCWbh5hGJmQVjiXSwC7/XrYDqbp8b74Ys
viuHdCNRvdIFU6F4UxlWYM6S/PsK3FXmQV1BtUGM3dnPg+YVlVc6RyNAIUkcJc/yen0vhkfFONR/
a/t4Dwn/BpvAr1vvMn+5/AmLyz1NWl2j20DkvRc/63CH8mU1q3Wlh+ZOf4nCfSrt5QLhT4bsjs6P
24f9OmphnCuTO5kbmTT68o4J7DCLZKWITm0V0O9AMi90Nh4dc+C7Wt+ZiYXHiLJ2JDvBREStKnLq
g2QA3h3FUYcs4/Zqrp2T1SDzNpPF0Hn8dcmdha5a0UcznFIS5zFBcMyuEVgTUOFM+mRuZJ3zxixW
xWwo4VGB0ATm4UU4kaTALNsWFEYjihe6iQWaCXGpM88/mDkNFpjge9cxp40K+coKZ8gjepCoWs0g
yMvvlcShbEQa5aVWjfyfImsd+6ss9C56DPRart984wDagg1hBj5DfrPks28mu5nxeeRS3aTWXmRH
PoWXQvswdpK1pbO2sqN0/Ml20LGi7Lh80Cm5D4vKBNjcQRr7a+bY4jk2/PQYtrH+lJH6PPYpsLyN
7zjfMovvCG06/IRQDDEauaRvRmzN7CQbUHk+0Rfu/alXgU5AB+qpvaFD9uC3lePFXBjy0enlobv3
8w7c1W3HXTkjtJ3puxOLWP+y6FooTWA5kO+ciiL84Dgd9IN9+reVBrXnS+Obuw4zrTmFQ3pY4A6X
kK64aRmcDihz+WHt/2hseIA+F4llpJ9uL2pla2fgKPQlLIopv8VdWDG6btOlmtEpoRG6w2jID35k
TE9y5lR7KTbF3gxMOXMbSTXeyXo5vd7+ASuHhR/A3AKf15wZ6i4PS9jVVjCONMh7Ixs9vR9715S6
0UUyY2sUbdUUZE8olDMcTfPs0lQ5tEqltX0E/8FQHzsVCrypFMPRDmxrIz+7DtlUJ2muQutHO5cS
/aUpFawZ0qNNdtICrVd2/jSN+sGuG/vt+ALwfvBIAMRhlg+k/qWhCqoBOy+pdaSN00c7PdPj8Wgr
vdjSvZ6D1uUZRJKQAR7w8SD5QOFcGtIgcec+GIHHJ8Mu9ftDzihLHX+r1Ne+V/d9PX16q2PQBuPd
QQlMpdWxpKKOhdpIZQDbTGqNdbhXRwVxbarXPKscs1O3gL5Xut5cEmwlVxIQbWjxl/RX0jjEsjnN
dF674QAk/tB3T+Lo76pd9FE7yi+worpddcgfohfn4+2lXkeWS9OLLJtvZvlVgumOERnuJb/vfkbC
io9FrQwfqKw1n28bXBmqw+IvgclZj/BqCpQ5h9hKUtgy4vvmvjHu1MKDjj/aS57u9jvtJB+0vR0d
ZIrQgky/g6Sp4l1Zbdxd105FdRDiv18YcuCEi8OvW5Hedn4DIRhFkwMXT/dqCTSpXCOvmReKVLet
MosCOEwDG1twHQwwTdsChwExCaTs0p9LJzZ9McBB1xlhdsjMNnJ2ejPWH7TU3GSrXDVGECfOMsR/
pT+Q90WSmgHT/fVQIE+oJY3zsxWyOI6OYomNBOvamxjXnrEWjLzOw2iLkOCrYW7D+E8TTUlTV++d
ydxVg0kjo2iypn8Oxmhr6mttfWDIKLmqswrjsmbtiM5oLWNuPlXWz9zp0wfNkITlxoqZbg2EXodW
SLaQE+OzIXpFSLr8cEPTwaLd8KrKYfrswId18VeFVo3Y8M1VO7Co0beDmpV3x6UdfdS1Xjd5ROWy
Wd4LO6z3QZ5uzX6vWoHKVlUgT+GFvXhYtEpAkggU65QZofRgS333YRBdc7h93tesUNDjrFOhglh0
kQg3U2Twtqf82olOal25LuTPcK6JZH/bzprrwZBCfQqIMP3AhR2aJK0NyDk6QSPoqZPjn3QtIF4P
0fAYyql/vG1uze3wOUr9KvNlkKNdfqLIzkBL5aS+nWCGdE82Liq3NHoRwkFS6NrbV8c0k8xVxJz+
zARzaS5nWjKUfLj1bFgDQRQcLZEwsfWFC2Xje61AMzlHZ6bmlZ89kjIGnmFCY6Ix6iiCGH915Cpl
8h0MWNbk2Oz+1szBG+I3s0XjhixMRXMClpsrSGgipX2tR2TaUiZ/oI/yQ7bL97c/2nw+LxMJk74f
ngjX14zPX1x2eqaFA8ZDGripustrc+bdcvSv5mQ6DzG1Zy+yQn8LMbFide7DK9qcvoBCXkSN0Sjz
sO9TUIJmbKArlYT3HRyYx8Ye4Ha2usmC5Fzk726v9fo82Ab9QorDpPIa2dPlZ8zl2my0xpGepykc
Pa1rHwBs7Bs/aO9Q/Y7u/8Aa7ZX5XY3A2bLvFTeGBGZCl57T3Cp1XkXd+GhmWvOX0FLlHVQ7/cb5
u97UX/pBVL+BtTNbuPiUaT32WtSTUFOX/uB07VHRJeA9gxm4vTPeD9OwlYVen3gswmCG81v8e/kS
rHx4kqyioRRU9sMjGba0U3t7xtAjc3V7N69jJqagZ0fbmKoTMn6X306tYlGZc/dgclrxPlT6JHIN
Z+o3BojXzDApwueC/WO+ty/NNE1eBW3RAhAOg8+Mq/OaddTvb18KMH3G2IjyUKMtnD+lRS50n+pV
qZfBQ8Ic5HNg28XGhq15w7mVRTQOcj8gxcbKFP2llk2IjFr92KqQ8FSlWw7S/u2LIiOcWyGQ2sE/
erlxcjW05UBjd5ZvK8WdrOa2/2KNE4XwPzAEuRtPH3pJVHYuDcUwNTNNRsCSJCFOdhn4NeX2js7i
2+3M4Gc+1Kzrt5xpLApz6AtNIzC2qngxkaz5Jqas2ChlXockKrUA1WDlY4SBuc3L1VAS66MuNkLU
NkPJpeq37+Xwrtaiyo1bdcO5147r3OfjUQVo7IqUj6SadDdh64IA/AyVN7g2pUwEu6GI2g1bqwsj
1iK5NXO0LTOpDtSGVLdTSI8KnVlDBMlLDCB/PxqaJLyEyaiPt7/XikFEFaiaMBs/h/dFstNM1qAl
YxueWt/UPY1Xm6u3UuBZYVfuBmRZN87XymbOb30Q/gxww5M5/56znAB5tnaUOcsnAx0St8ziw6zj
5rGrb2/P0swEsYEPWnNitVhZwchyAMQFT8y7cdfUQfxiwNy1cXusRL65ZSrj7CCRuJMv16PVSl+h
1BucIIOO9zU1GFuFHuf2R9oysogSZZxVpTQ5AeUlM+9e+qgX3QF60/7Nun30x5jEplJBGRaY5CKO
J5DxRnoThqfCTuxs11ZRoh6cLlbeXFzGDlcgj1cw4FeQmsQM+650zOAUFBBS9W5toZg1fb29a2uu
RmORBysXH4inxacputge5LoNToxvv7dr5XNo1QfL6d6cHrGW+fwQIOZKz2LPfAdGBHipA6DsSUst
rm692JfNdJeKpm7doBn7z3+wsDOLizMEEGDSIcAKTlrcPiR2vnOsZjySS2SHNxqiqDqLX2KLpg20
BJfOnZv5FJtFLz0bveHqgyPdx+b4XAx9unGK5l98kU6TzwLKnSni5+r/8lOJOgdlmfbOM6NxD4Az
1QMcNK9mkQS7yQi2NDfnu25hjYoJ02+siwL1clldS8uDwrT13DHUuIP04Fsvyoda6x98A+Q/EnyG
F8hbyIArd6QyNE8Ymuov/rclyGLogikX8ojVKaueZVMvD73qMHJYJFuX8LopIjpDODSnltsZ0R9C
XmiwngORep1/mJVug2GjM3wVlH6t57eRRVCi/CzHnY+RWG68cQq80vj2Zvdjx35bWLgf500EbYCF
SXx08rtoep3ezCbMIihvkx6jV6UzZnPp4VnQZEo3YUKNmjtT83eNsHda29y9fSXnZua9PLv1mpwZ
vb7FzDi2rpKWrqZ8LDafh2uf/dzKIhJlfWcheDjvVxs+2W35GXLS1OPdtLGaa22OX7s2t9Cg34Io
ahFZO2HKTRvhypC7/j1+Vp5Sxa2eo2fjudvLOwGd2n5rRGF9bb9NLrwtM1KFUU9MqrnjBXHkqpHw
punNNcBfKwNUDKkYwMvlY5CUDIIFCtjPNcNJvJS0F7NQPvjquNXyWF0PJ3Om3KditnzNTFWvRMIW
1jMv4EcrfbHHcj9LRN/2u+t+AB0VYA2zbB+0Mlfo/THsfcVIC+m52SmH0MseOsnrjJfUeJkn6/fD
Q3hXvXbJXmTvkxJBTtduN+6Q6zBx+QvmYHzm+tPIWLNf8wvKtHUjTfPsyd/wx1UTTMnMfNFcIPLC
hITIcG/6qfScKeW/rZG8OHm8cUGtmJh5cbjgGRW/lhLyIeORItvwn4ukP8VK+CWcjL9vf6sNE0t0
aVqWeuwUmIit73bcuW3/4w8MIBqjQdVPj3LZJR2acoiq1vef2zC462t1H2fjxse+9mqucV5l871K
v3DZB40oQkCUYfrPXd65zJu5Zdu4cbZJF3f1Sqdifm5n8cUnRUiaXtj+8zQ0zi4ojccAYARs0rD9
j1bBfFt63yj+o241XzW9/Gjm0ZMZNAdTUneO89Io4i4crM+Nk32/vcdrG6DQiQZpRhcB6fJLb2eg
SS2IVP6zjDwmLL6eOZ5ipFL+OyuzK52dqQoGXYhOVf/ZRGnW6H40Ur8zrC2WjK21zP/9zErkxFEJ
c5D/7Ij3vvZqBO+dcMMlr6F5fMjz/ZoTwzMboRarld7i9FKl/oBI/DD4smsWxjGiMqymwX3fGMdq
sj1ryB/Cor9ryvBg2d0f+O35z5j97exnjFKJ4ozEhipTdlck/sE0q2ckSfa3v9u8msvE83K1S7cd
g453KjvqD5+qVuyL7tmEuKaJxo2IuBb3L/Z1UdRUhkSYWqv5z+ND+7efuv0p3RVH/Ztyiu6HfRl5
kJgDH3d29qfe2vDOtUDGzAKgKBBLlEwW2YFU5n2eT5L/nCbTu8AO7rJWbHyv/2N9v20s0oGBGcZm
1ALp2bmzXgJwbOVj8JjvKm+4c/b6rvs55UdBq/tkf5F2WwMhqwtEKBIEGDgMdBMuvQXZPqmyBpw2
m+QBPkxlB6P8Fs5j/WjQX5jLneSmy8rCpBq9JibZJ8mSPTTttV3w0Jcu/A5H5s5RfNptcUmsr+u3
xcWmTkmPdNaIxbH5gaKMO9Mr3T4A1+Dv+bwzH0xqZfL3csDP14Zk0NLWfzbcfq90biBc5ALujJPu
pp+1n8pz+W92sDZaCvOxujp2v40ub1aGTMvJtzsCmf/36EMqF7+aTslkQ+7GTfiultQN91w952cG
Fyegp1CdqjKrTKzyg90iy6NWkAtr7wPRb0CsVnLxix01Fh9NZE1XwkE7u8kvLOdueDTvE890FU/z
0veMhr6VMOfyEy6fTH5EE77PMCg7TC2Go+uHj/ClwtMkvNvesuqPZ9s4//ezqFxlfRoP8eA/N6RD
Wsa1rm0Gki0bi7M8+rqK4EbjP9ffUbCRXO1JubM+NK71jF5Oc8p20rc3D10tNnD2nrNlxUqvBLaJ
Ow6N+a41tRc5ajdqUvOvvvZ4MFscsVkUfHGfqcgGTEOCCcTBPUd+KsvyYNpvfp7PnvfbyOI2a4Fz
BcHU+8/RpLnTRFGcLZt6eSNmrJ/e32YWV1mDNErLX2yXFrp68U8VMoVsvM/9k2r/1URbPBjr5ujP
0fwHzbBslPgRhFCQg/vPepo5d3UkQLqI/KnK24csIG0sJhSmYIDfqKashowZxMTDE+jW1alSstxI
fMEqC/8xBLJlPBljcB8lxsZ2rqXOv9BS/2NocaiyOpWhkWZ9s9AbzD67TJl2ivE6NlDTGlu5wDXP
xuzsZ+tanK9ejjTT9CvO18546QpX/TmIXRG4uQZQix/gjQc7PdC7sTzpQfsp7/S7rfC/teLFeetG
FRzRxBEPxGclKfdxgrCcf48smNslW2rI10pKiwUvjh7KwRFAZqylyROVPYY//gkz7u7yfZm99l3t
5ub3tokod1fHPwiXZ1u9OI+CupLe9LhQ7HMWk/dZ9M9tA5trWxxFIKYI1U1YmFOS4oP1GO4STzuK
j8XL1kdbz/B+r2aJwuGtjSSTMt+hn6eD+jkLXOFFD3bvDl8Sr/3ew0D3o0GLIP/XRo9yC0i57jNI
hVCegfZgWeHqNUXoeZjzLrEitzjFZEJ2+lcxvcJF+f+Y+7LttpFk21/pVe+oi3k463Q/YCJBEpol
y37BkmUZYyITiRlffzdUVV0kyENc93m5frNpKZhAZGRkxI69Vzbk+VjGp8f8bUs+PQ86KEnIjYF2
tnQrPBqvQ8Bu85D0n0d4d1M8yC6oWjb1dk1d8nLqgHrJX4tcXFYphOGEkmOR8qb1JJd4+S4KoFPv
9G5+Bw2GR2nlWLqc/h1ZXAQfwF4TAr5OlCB2RcAC1SncrLTVO9C7B8mW+OLWCtaom1aNLkJQDhlm
dBewTOm2/hlh3gYzbV7ksm31Or6WN5Xfb6eVhV48f4/WuQg5E9pBEpMZbggQdcnlV6v4iK3/MLb+
/f4WoQZj+7rOLDzNymu9eKs6ZB7ctMVQeDX8fGd4iHBEttH8dIrcbvqg2FDveki4mD4dLXQRc7Js
yFORwHeb5lWIDsW0MgS29vsXEacuRRn8jPj9AqV2W6u2nK0Sz146eoH6tFASA7QKAMPT/WeMoyG2
Ix5j7WmvxR20x3z9Lt00u8kZ3WEj71nYb9eSwIteieEIXI8BVhPPkNpW3eSlxWC1cTt3ci2/cCGY
RpzG1vHG2kf5S/zrE7CINMc2FyttKsYn6K/OF7zGjvgNib1UW+shX/L9IyPL29Y0JO3Eugy3LZlt
lNZ86y3+lA2Yy7juepde27GdxSWLglNAyfQiChOQZpdq7xigmItJBz15a+UicvlloTcOPAFa/Gf6
P+Dkamidq1ao2J1LHtDWzdzIVTbGLr6bPH2b+7Er/Af3LOXI5iKGsC6v4yqVrRBcOzSNbQri7EJ/
lPTg+nM8n/CcveLI0CKMdLXYCBqwIQgjLBgOZCsgNG4sLw4qGYfsGBRecc9ad633drHCcWx4ETyK
IiqGFNInYYt0YnBru/+YEwrQk7nDjbjVVhb6iaRd3oqAX8Qf6LjhVF+cd8zUORTlJysU5/POF+H8
tvnSJIdo2pipoz7zyO+hs+sKjvzU+zr0eHotkJ7z14zYafKNgbIxdvhm7Ytd3DFH32txKmZKNEgT
dBnDlLa+0ic273DFySL3+ou+FEuPlz9/jaN7pwm13kjuJCy/oM6k76vVxvrlfXK0koXPct0CVYqB
J9y4vUce2pv2vtoIIALSdvRHsaX+uF1DuK/aXLivnqcqdMZGK0yCIphcfofxi+/k2XLmN9iXKA3a
6aqI0hwpl640IzDA4QqBI3TXFs9SiUyG6y5aTtqU73OIkj40pSEexEazXjFsfisVKlwqgyjZ17rF
gMhK8LuQn4KMGfdEdPfARrJUW0v0sh2mMcaDBpRvurf6kXaBEk9QeWNAeNePugqJ6QOQjPWqRtgl
2xiSxqgRzsxZ+vd07VNaJk2cUWuuOGFa+KfiK9uZmnkjGXaB+iTKTh65Fe5Y5/3yaD3wQjOfMKBD
0MgBG9mpaSiJorHUj2aoKl+7Efrc2ku+RsZ0YXnzCBX4D5A+zYIUpzbUflD7Dr3ZsEw3uZrswRq3
bYq7pCrtXh7uf3VPgp0E0g8g3QTIGpoCp8ZarlapFplGqOSHDox0YNxf8ZTzY/LUwuLML2cxI40Z
Rih2kB3jT11vPunNViiVzfWlXLjHnFj6HAc4ii+QzyUJBp/Q0sYhGe+rndHY9MN4YF/mnAaQHlTk
XRbS0l69LJ5vR5iG1pgGwBJC+7JW3qtppo5cNcKC2tqtdUtvNF9+rr7Vz902dVo3SrzyDTqLUOxz
Uz9eK1GdB3B01wF+BjhZhm8uM8gJOE1aGaMUKvGzmNs6K+2arZxeF20g1ACPBZjKGQ+DGFWpINNe
Crn2MCIdaPJHBQyN19/h+RGBhaDqpWG2YAZnLo6ISIb8ctlSKUy7yWbdS1e9/CcGZsTD3Eg/64/G
dc3iOIYBy8jAjf08dit1tPPdC605aLPBHTDdfKbY01VSRAEcEsNoEl2p+KZnYFbQwUJnSO64VmY9
31tIpwHeUAAlm3tBi3A0xC1vQMUihkaFolZq7oFl9ZVK2mJ2bW18/PzVnNqaPz/eXe3YMlZRMYRq
/VY0+H0tZSuo6vNnh3kENK4NACYx3rIsuRCoR6ljImM5RLA022pJCp5tK9Ejt8W0TuoxhsF5qG8P
5JfBujKyMkwkqcCpfMKxFqsb+FhbNJtXp2JesyAFuL7XUOPnUQI28Low14WNdDbIQsmMFTbFKSxE
/iDSKLWZ3uxMCuHbRs5tjsZsJgHxrJfqL+fymPKbxeTA4zAzjCzOlC6zxtzo9D7MMfOyHyRx2iVm
hc5vztoQhBjqyi44Dxbz2AfY8AHahPbOMj1h3RyMi6ILs9bMvbyg2kMZ6c0dE9Xq9fqOvmRq5hLA
8B/gRRgROn1zEuZ1EHj7LtQaVHajTI2cWhoUFwfemkLeBVMzFTYGuxREjrOuBpKeqCWD3IWgdXYU
jgluMJjo0/dfXtD8okBhDq4WCCMvYmApRYkeF1IXmtKmnF4q9WcsPlw38Tl2eZo+WoDaA2UK5CF4
dZYd5ExUqEUq2BCE0do0KIrdTcMINF3aZx462yjENZzvy5HEASsKHkPc0kSLVM+ZjfCHzEciJPWU
ZtLfdTFnTgMlYT+pVbIpBbHy9YoTf1b8tnMB5acxHdSvJXJRN0v0p4lVhcN7GAapThREyoRCuE5F
GxozgtOaZe0KSsN2qaDGwGI04n3NmHTgQBatPOoLuTueA8Zg50EosKEu8zmhF42urfFGBaQ+t4LN
fLIb9mYQb+LA2gg7/i311yovl7zo2ObCYVkaUaXpYRMYAtvqXkyJ2zJfA8+ch2usTIZkEMhTsCk+
k6WjcE0o07Sq7rpwSKLBz0dDOMRt06wkBecRG1bAzwC0/qzpuoQrVqgtlUCuwkqvuWhlHmJVf20k
TtxYZYWT0jXh5YvL+tvgcgY3HSJJaETehRL0thyDtx9Ca/5y8XReFK43GvIQtC/nRR89OjPO9Z5W
FSKKPITQ7A0kKmWQWq5+PSiDP2PWYMHoCyLlYqNbPJKgeg478jTZQKaDnvRe4CnSN2mlfnTJ5XB2
IqwAGActrcWKCmAPJI0bbTgJtepAZk7ykqRW7FyM18Z7L70gwNdhCTnWuRyKxtJUUzuYSikkEi0y
EltLtMfr8euyEaBkdeCmZd2ST99Q1ymCXmtKGwIJkzuxpk3f60JnaxW+S48N9MjIq1Xc+c6ig2HG
Q0cZ1tIIndfW5vcMXJuDKK8cludZ3Cyu+7eZebVH/gZY9miOKcx0k6J5E4kKjylF9dHTsd4VFqlX
IBsXl4VrO/JfzOGdhQap5EKGLB/LygYQfsXxvqYm9TU1klbCw/kENoZ2gW//t6nF9dICL2qPJLkN
Ywxjb3QyhVFUhGSQmI2y9wfU1vL7DpO8bp6OIvSMobr9655i4MQGeRPoVkAfd/psldjCCEkztiE4
Xt7MrnrvJMO/buI8q5vXiMQVQvAYK1t2zjE3WaILATVgqlnVoR8o2cs1SHqJYbDapqlg3VhlhSFp
reFv4MrS3Ov2L8VgLAyAAQkpJcZKTpdYZ4VYYHe3YSJXk9ez1nAzEEC6uMVh71nNBEnvpF8xetGH
jowuXmwj1gWt+hoRBbJYAY8KuumqanTNulkrG563CVGdAB0tIPEmgvHZAyZyJ3RyH8FfXX30ZEd+
q53YEyGckTix6mjO9Jz6zRpDxtljXVhd7Eoh7waxKwWkx2Nhc/Rf++FNhnK6BQVoXvOVnXL2PDHB
N8PwJUVBPQ9TJ4uXKMR0gNxxExpxTg89rbsNq63p0FVq8X7dXy6YgtICMmY4DejO9MWrw6gaOiRS
UYdjpvVeKklskwgC+HoyQd9eN3VeYVcg5IIwjXMH3P2YTztdVj5AhJekQh0Wh8lXfOJlj8QRH41N
5cvfI2eNR/Esks7DVDh8ZqIRXDw+Vb6PIqlQZWUF6sMqNNNC7RyNCH3Yc7D6z2wIgGXLVgcSrutr
vPA4kUqDABy5zqek3+kS5U7sgXMVWdjUTZBA/FPjg1fFazpD580DGEFzEGkCZnCRAc3f42htrYAZ
NT4xFs68SlnsFm6Cxp1l5/sq1G7Mu9TpvP5A0UxODsVHCxoBh7i5G/vSY+RYwRqZ7YVHDS4GhDwU
HnACm8sbJSgra+A8WGhwI2/9pDRG1S41jYluwuT6XlZ72q+kMfMmOLm1wCAmHbF83FpQIV3YLJsk
N8DcnISp0WxUrTjgtvx6/W2e7/pTEwuHRYxN1ZjRJJTSEliyV5Bw2FPTOxEhfgOOuuvWPh3ydEV4
qcB6YZpgFnlewjyYHkeGNKgULzV/YH6+EQNoFdiNI25j9z/YHWhmYRp1nq3FgbWIMaYQWdCE02io
KVUFvOSUKcJWyCkoGerEzN6jYTDWeNHPnyfqUzCHSfKZIG8ZbNjUFIIh9DQEi28A1dqwGdKHKZO2
kRL/SFthLdM9d0sIvM8E6fMDxcVusUv6RIQOZKmh0FETb35xLc3CCQxOUbVGwXnhXJrF5A0Mjc5C
Umf5expLCvTEWnBBvfBDOwPcHdNVbW3HXqD3Z6eruO8LMQD8pfOwIIIA4tiygcgHAXorBSwK+wHh
tAWx2ibeRD8MNAYn23ojOBMJ4CxR6fS9zb5XrrVB8xTiYGBzNUA0Z0tC0CQv171YPn/JcyY5w5TA
BIaaz+JE6VnZmk0uQHIjNX6UXXvIDNOLEopLU1K8DSLIkjKZROBFLEPKwQs26NkDJeZOr6N7rShb
lw/1BgF2T1gt20Zu3BoclYYuLratXt6WRvGQgCr7K+84vY0VgmFtQ/nW96O8ub6UCxEGEqPosiOV
Aw3vknGQlFk06XWCCDPEuiN2hPpgHVwD/a5ZmZ/nUSjvwFpTpXoUhygW/1AtDCum7UocO2+qg00B
lVQAcOGfOJqUUxtVbOgN7/BO2Gv8oDrdHYaAlC9sr9rZm1TY0hufMTnJx1pj8LyksjC8iDJa0ZZR
CmGH0EATwlN3/SZzuWj3X5Vvc2M9dvAGXWUNL3d+CmO5OBpEXDkRZ5YzHyypNVDE6iQUSwCeuOwW
JnMATlo57M/fnIyGHMYm57sTRCIX4SVlrQbviEg4ysZLZ2i7PIpWbmeXTCCRQIUR8+5gnlucQP0w
lJnVxWWokvdSIQ60L71fdfK58QFUNjogEsSuF+7Xy42VdIZJwrpQHaNnu6iNVkych2GYQPUEOd9c
Ul/2cSSzliZhMkiIEXrg3XqGKKUZD0RXs01cQerj+orOrmDwORWThUhD0NqBgNKps+eViFRWVUnI
WdIEaayDbFGSAyIYdx1UBW1S8sQG1rj0gNVZGwa8tNZj44udZmBInPaZQkKpbWqHDuI3Rlhmg5i5
9AYr+bi+1EvugZQaw6AgsJhn00+XWkA5uij0gYSJLj5FViM7bSSsUT5fMgLvRtkDZWhc3hduDg1R
CSz/EkFlig1BAfVcRxihfPrrS0HrCqzuqL0CaTu/1aMwyAEU6K26xrEhjj/LMW7tAXnt/8qGsUgZ
2dSnGJXiJIwrSIn0ncNZvnLJOX9Y85EHzzMAnj/vWepobot5lZEwrZt5LIpKNCj7NH+4vpL5ED1N
FU/NzG549LR6JnKjSlLsWtB8J1aHO0ZlQ5vd1iEiF6XiljRfrls831W4jKJqqIF7AxWU5bxuJtKx
x37Jw9H6okBhtLdQpwc6SCaiKzdlkGnyISnGFcTlHH1O16kiNCGh+iPQLrPUNhtzpcFNLmzaeDqY
L2Vn9E4Zq1/Rt40c2snm5voyz4tUM4YEigngfAMLyBmJqcWqRovBrxRWckTvMnMEXDUxVb+bJL6Z
8F3dJhmsDVMTyWNJXjnTmKgrTnS+6hnECgAoXjJaZ8tGRJtmJlIfKwkFkbqckB+q9A3xxBaSDtti
XFnyecgCIdHMjjVTfqFbvQgiUpmlWV1jxaWgOj2TscDO1TAuPUUrXnu+OTRxVvr6bK/IkLc79do2
6+OY0ySFfqMC8vgMNIWmviZVdeHhnRiZv8TR1jDHghWWBCNyJPZuk7axLXTtc2GObqmOhl1L+Jfr
TnO+G/G6cLoh/wft7hlPwxBDyayI0yTsVN1Wrc6uatkzo5+5cqhEv4Yq/XV753vx0z1mZAGOVdFc
LDGWVFBxtiwJe6kU/aFojM5OS5M4emLqXmUUmltJoz5f5F5VbY2wfo73p3tytg7kkyUDpIxj4fQB
V0OscYvkSWgI8TZRRCdP3qR2JfG5YGQe1gUlKPwS1fCFq1hy12viYOLqnbdsh/Kb4Qoyoa4cC2uN
+AteCVOoXgD6hK7VEq4DvmBLLVQtCTH6usWMq51L40pzZ82EfPrIjESxIF0JE5mA3mIbGTsQPbbO
da+44PjAGgE9a0lIFs9gwZFQZIkWKUk4iKUjpPSJTUlgpNwWWM5tXXm7bu7iG4JmAQ5r5MCoH5+u
qR/ThojQBw9TmXg4TDeWNvp1uqbFcPHRISNAfwfz2/rnDeNoO6vWBNBYrWNV0zhsOfj7/bxptJUu
34UdPNNI/9vK4jxNLZUICsMLkuoqYHF3W7cCklNR9FmkYbYULLE9864/wAv1HlAEm9BBBoQA09vm
4gkKaT0aRS8nuAZH7ihqTp2KAZhkEDpux2q8H9rtNEKcQX7uKMb8ipU1X/SXI/OLKEIzJM+jBX8R
s90oQ2S7zAN5utOqyLZSbWWxF0LWyVpnbzp6jWM1yBnY8ZIwocN3HguToxvlDcQrMUFeE3+kyWR3
reErvFlrsV/0IMi3zhgizO9qizuUZJXFMGlwVKsx7nLa3RNx7YZzaS9gShIwNeBfwaS6eJTASXYC
aGixF2LjWTLYPeAmL5lJV7KhSys5NrN4iIQbXE/zNgnl0bIejE4pd4KedM3K8bK2msVmiHqWpLXI
k7DW46ec0jcmSPt4dWdf2nMW9DhRY4EagbpsBwjq2PaK1WE1qOG5IOF1mfpMJZ+JqYdRCsDdqzWC
00suP2s7I00D7umM6U9OYrlNqh4HJ3vnvNiR9DEutUBmMz/M6/XtffEpfhanZwDPmWRmLlOpy8Yq
CUcKXblodFplckvxl7FqcxncxNUPqjwwtBTvzZAjjJWGXAAVnm/DUL00KY9WHOJChnhiY3F8iQTY
uyKFQ5TmaFty5Wdd48l5+awrz9cf2kUP/7uory1yC0Hpo0gQiiRsmHyjVNNXKx7SlXPywotBvovA
B/5Z5KPLm2ZrdHVTDdisY5v6Sjdt2qbcQyR7c30pFx7aTHYHJZ35FnGG/VTGOhNwZ0hCpQfdAvhT
WxARF5NgN2RNGuXCToIp9PBwdQav1rIQVVUc8hbmHOHG0mEjhlPLyS7zGs2K3K7jb7GxZvHiM5yp
m1R0ulHMX7wnLaaE4dYAr0t0PxkJ7kOqqwlke/0ZXihc4m6ChsEsxYR+1zLXpHWjoYKIY6PlNpNt
qtsx9ax9tdHd0bfknfHTgq6Nk7uls8bxdvGhWiAPhtgurrvioligC1PUYkYtAT3OraBCcIaz78wk
NiHqN6muA/BYr2yzC84/Q8aB0ZpJslFZPD0jK40ADJ3A+YXpp6Z/AyjOvf44Ly1pnjXCMQjCqjPI
aaanGHntcE8pUTGwJmvfR0rh96AvnhF4X6DQfUBJQ1p5iZd8RQaPpoUJjbmUPn9+dPQbIBWq68SK
w954rPlNSX7o/Uoqc2mvQbAL3SxUjs6Jq6tONbkCKYEw57x2oP4A+APmP6K4u9Nl/sus3Chm4uaD
dHH2SwBaThckQnZbF+brXiRNb7UwuqgGVXZq1k+o/gDgX61SaF44t+ba2AwExQPERji1WPRaZZil
FoeMARkGav8aeHj1BlRN1Okq/tq0a2SrF+ogf9QUUbpFen8OJJFFcKj3aEsIvflgVcS3AERDNMaM
j+INOd/IUwKVx9wZS2XFTc8n+2fdDtQz/7K9eMCVocatMsTz63TEUXsbrc6vpfJFScG2aDWOVWjA
pWKeyiQPkKtY2YYXlo7cYJawmQl0Z0bE06dNqkwUR9zyD0xN7cgAkZMm+k1HtwVGEE2Rewz/Fqfy
Zoz50/Udep4mAzkJZJICxDvoiJdBRyCjHlcqoyAPNJ60tDA2eckbB5DbCvgWsGW4pkFbu5DqNX2M
8y2EWI7YA/AhEKLAgpwuuqh7LuZ1hJ6cFFIldkZQCzCJ2G271io9jwdgWpLBmK6gZ4mWw8KZmRBN
OabTCNBfsfQUTeAZsYWCKM8qAMZrBCMXloUKApJL7FPcAJbgQKtiej2OlIQYe263KTO5L0fVsBmn
CTxWWhI9Xn+B54sDBALnxRwYgIBd9gyLWqbgqcZ1VZG6r9wUBRsq3akLPfC1SfHzlZ1ammPGUVit
DWZwVDGTkCuHgtyryYuQ7oTo43+3nsVWpD2ot5sKdZhheCwbHMJjY7fN2ll7cS2Q0cGOn3mrl24/
Dfqo1ZgGD+E2EB6NjaeyF4OZhccBSGelGHPB2Ax1hKujRY1y3cL/zGzsUDsHcCRqLR3pbFHalI/f
yqaM7YFgfdef4PyETspls2gdroYi2uE6rofzqX/0nlgHhXHKmXkAXF76Kaa69pprZvuEqrb0ZURO
t0+pkb0oZNB/9boIy5Cvm+ntEVDBnH1qmeeaVNE6Mg4M2rwETNJE+FB5Ka6YOXN5mAGUBNde5BQS
GjinZsgwZAgnMJMz06+5YJus8a0s+QMY+3/eh/+KP+jdH4+s/td/4+/vlI08jZNm8dd/3bKP8rHh
Hx9N+Mb+e/7Rf//X0x/8V5i+c1rTn83yf538EH7/n/bdt+bt5C9e2aTNeN9+8PHho26L5tMAvun8
P/9fP/zHx+dveRrZxz9/e6ctdgh+W5zS8rc/Pwp+/PM3UHMeudT8+//88OaN4Oe+peT72/ceG/eP
3/bvH/l4q5t//qYovwNJg+bwDDwDuFZEGan/mD+Rtd+BwQCFhIaRYBD3zfeCkvIm+edvgqT9Di56
9EdxbQAUVjPgtjVtPz+T5d9VdLTFGfSOj0VZ+e2vxZ+8pr9f2z/KltzRtGzq2eqpg+A4M5DPgvQX
405IpgFwOnWQCrPeOMFBxZXS3By3XQQetayyy1nAoHZjkSbmXRv1TeNBSUNr3mhfoz9HlSyvPEkQ
UrGwJ2uQskOvmGQKpEmh9b0qxiBbNfRkbDYjuqvVRsyR9hY2lUsi/oypVjMf4Iq8hHpOkrceAQs+
dyugq3PXKKRBDBiYBu66LJeidyBje2JHWRPrdwIXVObkaCEAm8LlqvUjyxxGTxGo2nlQYZHTHUqE
BVQMRzLJTh+NoGBIQaliHJoEx7ULuslJCFGSssZN1eeE72VUHQId80+WK7MSw7vM1Li+BaYkFTep
CQ7fjSrnhuXmpBfAFBnlFib7O6ape25GFQ+EREi0V0voMU3RkaE0PDZ2Ld1Vg1CKHr6HJMR2kY0i
5tViOX1u8yYxtkk+lRAd5g0eOxDtOy3NG7wFC8Fg0PI9FaRdO7dhKlGuB6eKTfbDahLtoVIVAYPq
fJABQauoTO5wb+mHW0ugWreRcwg7+jG6f9keuqIVIbYw1SW7J3ouRnt00GbA8WBp/eNgdKwLMjMD
tf3Y5QOaS0bVdr4qVsBexnWF4dSJRVYZ+xVazyImqIZWYHdDBqFCEBG4kp7UrVtZFQSUGQeT1fcW
w9620KfUhvTOPhswIwH4RNOqdiQWOcboSGEk/HbooCzraUqnak8g7S/YHnKQ8jh4tdZ27InkRjp8
FZqJ5BsgNgctAAyuqL1KTijbGLGQmN/xwq3yUaxksQTtUicmma9CrZXvB0UVBreHdh2GnSBHVelo
GlQw7mUVr8cNQNip7CHAg9Kk43rdBX0SWa3DkcUzaKNmGtvqCPpZMGaDwg5CPCrSN6L0Q4qOVTRp
CU4HyDi6SoM+y43ERBwbdq5YhJl2mspM3YOKhsa+VRh9s5lo0RaCqwH1Amqq3qzpq64L4o8B44MT
zrSUC5hg1FuZS7ZYT2B6R09fqbcqYPBtUIEQTXS5lEhQ7cJYZ109TumUZE43VV3/1Kmx2IJuCnrA
PjA1VWOLEYjErCQXsn2pqg0Bl1/e168dU4wfBH2yAo7Ydx2/6VWS13toCLUEdrvcBOF8lw67LNOw
jWU2pSyo4PTVrgG7Yg9qO/RmoWQzohkDAo6C1O2XtO+gyKExoWNfFQgvxkFcY9V7DaLE+l2X62DM
B3tZyeWvBau5+R0O0/xUa9qo7pDr0DNWmKkMAWo9TH7FXHaS7yykG4aXlZbQuA2Qyk1l6znv8asH
gOoe8oRPvUOGyqwfppxK7DBOI+GbAVNw1VYs8GOYVcOYQe4wOU7x4AdjwqjbUDbjPhWUutpKZSNZ
oBzo29QzuBnTTWGg9fkjxkEspw700UrF44YWv6qQf35rVCTewAo05vOUKsAmWmpK+m3EweMwTWRy
cWHQDn3ep+lOH1Uri22eQxMiqEWmAdbEmmpWW2sJ7zs7J1WuHUw6Egi6Z1EZ31OpmErAY0mqxHZG
sxakXk1a965oTOmLwdM+cVU9VTt3GHlPqaNUish1GwTnTRvUzGisrZ42SfQzwcgQu+8tScickgxG
hZyTgdQBw3qFVG6KkiSK23EF00S1OmWibZIy/TOh+qVE4H883k9Sgqvpwv+HiQDandcSgfCN18lb
UfwjqIu38kd9nBB8/ugfCYFkyL8j3USFE4VzFfcr5H1/JASSLv6OHjX6g0i10U6boTx/JgSS+juk
onHXnaUm0cKYh/f+zAfU31EpAj/j3z/3K+kAxqVw3P+dEAOMO5fTsJWBbMD0M3KQRToQRwgjVIwf
a6876EXQ52DuY/uktC19MwlOjJbQp2YuBmb0A/3IvqrElehXxc89EjuJ4AAHJ8V2C2blcqvGWz27
U/M7UfsioDzXj1/L4q3lN8aXBsEyfyk4R07gy2DOEpx+3HUl90b9TtMKO552IoBMKjCJliv2Dq7d
TjJ6Te/nsZNvhMjpzUMaP0400Mx7ie5AcaCD06wddxmgL5EQ6IZnKFt8Qkb8qqCUHU20I8knnccl
Z/zAdMom1yHBM0NxaShzO4tszddooHR+5ObUN0CeYM8kW7Jd5aDltafCE21SP455byeZ6mb5RhJs
dTzwCNO4YOWgZutsLQUa0R9a93VoeZCaOw2FGcvhYNL5UoHovew9VXIqglHMbU+3oG/aFvMJ2b9I
qHfzHXMU5GNidluwQ93egI3NQA1VfFV5uyHi96HzVrXeF+3OP9/7pyj5PIxxhiPLjBZ9BID0H6EW
5alO6Q5Qt9modhWoSFRsJTjaG3/mocd552Lc5Nze4vqTKO2YUgJ7vSP5M7nf9N38mjtArwEGHUXO
Wp9ROc1zzw0uLkKMDeYoFDBYBLKTOEW7l6x7RQALuIh4iCO4SlMIF4WT4qb2kxS5BDQk5avceTrg
zeA5VMUbSfdH0Y3fB9yj8ulQqYE27nDW2Ul/z6wXQ3XXvvaCKeWvrw15HmTqM7ID94fjC6pVj50p
NnL82PT7yc9q18y3hDnVJh92jd2NXllBy2Cj+lWFERKB+uXaKIcyb/mzkIDi8F9fYXFHbk2pMmoL
T27wIWA6eonmDJ0jIP0H/36GjbE3ZT/2cgcSK1N9GCtkyOEw+qKTKbYAgiyKGbBeBYFrbt3mmF7y
kFAqKZjQlM4ba6cDn4KOL08BjK+nB6puVnxtfrXXFjC7xtElH7V0LeejFj+q9/Rl9LqnxKmcJLEt
D8mTWDiTM71wJ4VctN2Vzorxtae3cHRLhLOomRo/Vt5M3mf48ocCRj23+B5tyWFmsrRchdnigbi4
dq36j7m2+IXf50In1Jg9jx9nOg7uToWfsdvJ1aJAGh+BylfczJcFm6qeIW2qeC9Kdpy7irolmotM
wYgOkmlzK5hSj27EbmulfirvB/WNmbvaKbW3ePDwb2LslNVTEmitPZN1ioONhqqUeuMLv8XDdu/G
zO6IbT3IQD7Zk/2E4UPxBbTqU4NhBycKcMVB/iwCguCIAIUh3wTnhj99gRSMPtoxYrNvULcHKW7n
4f/EX5p36ZZi3i9ABPdHxR7sBv7YbvvOi++z9zR1tMcmc3MbjY19LznGXfKhoGSV2SLm2ci+9SY3
e01jR2BQr7PBEzHY5fc7BU74TsG3Af/ANNbteG/8wKKijexpe3XX+cp7Idu4j47w9nc5e4pB9lRt
ZMSCr+Uz7X0L3YbbyBt8qOiUvqTjpmgrph33nqGGcPFJeuZkD+4QxHqcH0EKCrIqRCoMWNCu0O4r
PWij+wy3OtOWhkCTXvPhLpMDnfix+j0xvtTjS7mx0v2YOfVU20byMel36NpM2hdjfF1x34v5wNHm
X5QHiFBScxSVefPrO1a7yWvqCU56UN8HbwykHBxJ6z67sl8XOUjBWnTJS7gsbzattJE7twhUYFKc
HhIKOPNxlCOA5ztwiEPkXUZzZ5cxf03HR7++c4CFOA0byRjpxiBh56obtBNkp1Z3murAE9MKQofg
GI49edhooErZCw8SYsdeDaR7617YoeHEny0XMr2vRUA94U77GFRci20ls8v3EUmIYRt3+r7XvORh
8sRDfUDfRnlonhRXdzD+kbmdbYR590nISm/lrenTJ9GlbvxoPsiiXTqiEqRrmCf5eqwCT9bpigue
i9RkWPF02xWOvKtKtyXbjgZU/zIvcMtHjC4KG+RfbqK5+uRO8c4Ybfok7PrbZrCnb/yN3YAK0jcf
Vhzx8vn91ymEUtXpd2vkOq9lgu8m39eecIsiAdouiBu5EyU2RpG43T9m31adYPbv//ns0Of63fHZ
oWBIWiUqzOrf/i9p17XbuJJtv4gAc3itQFLRsmU5vRC222bOmV9/Fz1z59hswbwBGDQGp4FmqVjc
tcMKLcfQ3nBTtL/Gjms1LTNcaTicJZPBi2p2uFICAHPvQV/NELkCpiusNnkHLLJq96xHqIfOH/dV
d5RvkE+qLR29LbJf0sGM1hFvw2kzytvwNUNvK3OikFqSC14okzKK5tiDrDsxa90so/4T4q7l9pNd
kZhF4zaQ7MYihkajisZ2u1vlCs2/87d9WCQBaRXBFXX+GBpWJiSE6qdAoYCAEKbM5FUEvN/f91zt
/PVAQD51Dd1xVENLrnzUlZ0A2X3/HG1aMMkNu9jILoAEtGHVlxq0cOyoCCnclBooSCbcBMTbCatC
uFfTn+8LWUTAMB3SPJt/uXlAnyc7xVsF6SmA/dAzv4sd5MljcyM+N9sTQKM1WL7QQmXVNnnxbfkY
erzYG0/Cc+EkVBW57JSuwIzn+BxdYoxsV6YnC0jGv9LF74tdhM5cqdUGnq3INj41fMEjgZuIQHSY
oyNcRcjnpcmF9C2N1Ytvr0lJXS0i/nm6sYyYqVHo1Ti/s2xfbfqDt1EJ0kCcUcRopq9ocQDGeu2I
wGIbuFMo6QGQ/PPbjAADDbXCxJup954Are66zYgpfJqDEzQnUWG9dkzE/RQ4I+hE0V078aw+GJ0D
O0CC0g6Vo44M54I5k+OlVHiRR1u/AYoF/3FwfSBX7suKKfmuS1kicTG3Y4o6Ya9odgRKt0B1n1UF
TKA4itdGZFnhjqhWcwhake6zFEj3ZrQkHblIS5iseEQibbC1LKbFZKDJRE2FVHzik0fRRfccNXbD
FHqzFtI0hDWNZuNeDyCTOdefUUz6PcZuDbNQmXEjJe8ty6FSWIMO4MhkGIgv8+6g+vvMH4nRgruX
S6gU75TGxl/mBQMQg6bFVoJabwbIsQs9LMH7FPxt09+3zdEL7kVx5TO+WufBChtDLnCU0PxYHEgg
MdRQqr05/e15ecy3uWOycA9hBnTJiL9qTCRdu8O+PVBZ3NqNByfYPLFwT3Ss/5xYzINz8YgWQpYz
I+ePewOeSM3lVo+ohNl9tPKDrx7K789fHEqpaxslAzQDPxifXzmwsSYK3INw84Mvfm8ATByR8SZ6
BaZWZkgbDSa/yBL160OEr6R8+z2OLswR/hURvq9ncW9CRNEMNB/rwTgODCQAeW1BRepbw+ExYFDI
6GgTbQQdXlEJF1iw4lJ+NacAERqkJIwhgaBa7IeInnw4pVlwFrdtewfBsJhnGQlbBia0eEb1JZ4n
J4dXg8S7iBa70c5VyIQIDIpiscf8eucL8DQofOozA5X4GkRzwYL99wZ9W+BigyypKII8zYNzvcVF
AzFBOxxI8TbeSCPZewhdAitKAnGk31/MtYOCuRsm3DpM1aGHtyjMcrTiBLM3/HMwnTAAGxgqo8lH
PYapS0qh++RLduftaoZ1SMh3S6okRITZY7EpoL/DBbDWV9XLr4TUH4taXHZSK01J1iGkilvFzuwc
yiPE2+PaoEhiHO/YrikdXLszfjxxESAAw430KcQTG5ZthKcCFl+Ygm3KTXcb8NXS4ko58/1pSy2M
vvWSaZCw6eN2bnONB+3NugvRAZBof9bfrM3/9/ctCSyJlqchbAP8s9QS4ExzkLlxd0wpGosWxMsz
VjirN+OVyuXHr1wc6axsZCFq8EzkhOJneaydbqe8lJgv2CYzzxP1nspTBHcbZJO/n2pl7dGLfHmc
4jiFc7V/1tDApelRYsbE9I6rp+oZlrKueNafg6eSwuJiyjaS5ozoHZUkfRqo/9yfAw5Gx4i623el
mJsVrlhSbXFTVCWBaVg00FVB4CsZ/o/NWmS2fWD++ztMP0U6x0VUFfftQwIFBrdx587f2HDtARb3
7vD8+25dS9d+PHtOgr91puRYT4pBwW4NtgZro+fMTmKKxPpl/uY6Lj0kbkU7edXmboGi+wp6QITM
Wh+AJUPSbPHgPoqaVpHD4Ay3pU1/MZGpTbQ+pXa9ciCuNTB/PGnR/zIwfpeMLg7OFfylK7RZWCSj
D5ax9NBB/zOhfYWMNBmYOPcvWb1G/1tof/z9UxdxFsrFaWwm+Km9RjCOHnk9kYRhUOApLN5bTkRQ
rqOUXf0U5j1clEw/fvkilvbBpOtBmwTnzudNS0sTne7Bg5kGhhM68ep3r/jMDBSvij13yHrByUY2
FTRFR0nBqWOWYkuQTdegaiUntqDYEE0lr1mCjQqbHfpEqepGTiyvvbL5Sv5t4YuQ3Ix1bDQ5XlnN
B9ZsEhu34ZNqV47FptPvX8DVW/DbQVxagChdmhX9EASor0daqVRubHO6lzDQgVLRZ77xI1JBO56C
D46zghuSZymJNDb4btifPDqsyVOsrmiRsOiKMfRJjBUJg10LKD29EAMkJ6XSS/YpKlS2KwrnWYuB
qQpwpLKdg6nsGs/jqvPL1WgKxgAmfoaKkeFXdv0tPkyKaLYgRuE6fokf4pAGBWnOyU1wzlCBCNyK
SRlxoeAwCAO0OpBhZaDf+FsTHSS7etQOLas3Pp0GNGSS7K6fWG/Z8sgUH6TNU0JXubbK9aPzz4IX
wVQSQLc18zmgWQTybw8VEDghbrzyokp2aXAFY7USdpq3Jgh1dsuGB90NuNZtoCFrF75rTiRC5PsA
dDlko0TRkldWW/JzyPn7fP+zyEXwA5vE840Oi6yYl3ITpdcnOs2uhI7N4GPWE092v4Hg2uiumRJ8
SYL8/WgI2UJEfHa8XRyuJimActFRIZsGBfSFoKd6yhgcGlhfEv/FY/Jm2poESIFepTU0eVmovnr5
tlize782D0N0+mclixxB6gcYIs4rgdzhZjzUaH63RFJvqnwz9rdJezKSA0aekGZz2n3Ch2CbUYxc
qTpyfHsBPDNuFBUDV7uY94oOPUmlbf9WnoOXhJYrcuNXs8Tvq12kFYWkKlEZ4JWpju8CI4ZD1BD0
2p3cLmXuszUnsNUXtTjIeYzGgmFie7r3yfYz1juYh3TtcXyWII6DlFxBJy/DmHJ4B0k+ZrikA9le
sw++Vs3+eEuLoxo1sSf4gKec4VYg2RKDGxkM2RUMnzHiVjoMSmhD0Cee65TopQULYFKPWXkJV+Gq
c93828ld3OO1Nlm51GNDRBCKTSrT4tQ6k3FboRUmRkfP+1Tw8fa6ROLCZ+mEZue4F+gYAkGHDouc
Us93ZjJQrVziGBP/fSbDwZIL41bBT+oC0nTPFlABQ3dvmQ9yDZRP+dj1aJLcWCFfuXauhgBAMKCH
/GWZvLjiem3yywxqB7jikuA1jLcqLlze504vcDHeSMCE3yW6k8yqEq4asip6zPU76GjLpKCYWSom
z4BPCGAtuGoY86Ug+ddW/7O45Z1oJGYMn1csrmsc7GnFuvdu2KEeUwjggOg1w/pIZdDsm+6ED/Pc
BjwMuIU2ExvPlVNhskh/366reSpEKP57u7RF2KrqBN42OVYk3o40xtvkMReO+gZljE6iY3tKXrLD
2lO/pO5/24dFiAqMXmqzEk9t7JHCziIsTrW+8+DQAFc+gXdQUtsAiWg+4XOM9J1EAW2unLURwLUW
lvH9xy9iT1Z3ag+0IV6HLVSbaR9CngYjR+8e/XmDJQ3cSlafea2M+v7MRfiBeJoYmfMRkND1iO1m
2EEwFvNKmZYfKc3ls+9tfZmlgYP+X8Izx0+eVt75nJ7+vftg2syioH9L6EdJIohyUgTnCT3M2pae
pQ0udXBMVToX6aHglu9+w6fYLe4wmrSN+5UFzK/3twUs8mdjsLK60LEHqtMnRMX4WWeak94rCCIQ
1Vw549dzrZlZ9O/fuwgJmuX3bdHXOG1sADjXu+jeOa5OhhgCYHk06kP7qtWbztoENA+3PbzjY65g
Pcja6Vge0vbJkDaV5OYlC1xfYZ5XcUm9DZKN1zrlHKJTECHV45gdBWWlF35l8bOe8Dwq0WefgK+8
7FuiKDVQb82h4Ih4FurQG2lsfa5jJXSsS+ElSSTapDsPA3Kj+1CqvRrxkmF4wusA7a1ecWvzGaDS
hks84vq491nBiuJebj2479Kop4XgVtYeIMLiZeUtz1/Pz7cM4TRowoAApMwy5IuvqzJ7HS5RXYIS
2HNCg4AmQ9sekwqMzKnpiq60tllXKsKfj1x8XIEnT7BUxCM723ejHnX+F6St5vNkpNqKbkT94H9/
vH4+dHGT617Y662Jh/Y0BM1pGyHPzFgHALEB/NH4nAKSmzx0JtGkO2iG6QhzyJWNB0u8SCUykOeB
J/WfrPis6BjfAJHde1xMnlT5AgkKVX0Vin0ncnWCE53V36+N48BY/us9aaC9gksCrX18Ikv/gAAG
lHVbYbIkH8Std5ucPHQjG1sEzCIE7Jnm/iHbmFvxAAgvzL3O40HyNtF71JIcrR1MnEri/fHuo09J
g8w8xaWxgUthfZLhOrqfkQQEoNtjCM1hWDSabKDhxd/k0SVBihOwNibxbfcIE3SFQEI3Iv0hd2Jq
HAq3c5tzPjvRPr03b5jnwBZLRXGBP+G62JTIX4td46LzldPojA/BFDaKsmn0rVA4UKYOo1NqzK3n
HqVmHp76CLYZBDBH6KyPJi8poEk5qXb5h9Sd+t4NbHUzARBAqgqEJAJrAzT7iRnxRuJW5koFnIaB
MIIkiEA71wuP+NdkOPRGR5RnuYpOcrSLQjsquSkghdO3Ecjto/pYiBaN89cheUqhKu19li2OQvmI
SXMC1sAOdd5QVEQZ3htvF3cbQXVikwN+VYPEhn8egDRn1hSFJJXiFqUzGEQPnaGiPTjtBZ2Vo9MY
/u50BGSBhwr19nLErYKbLNupNyJKjWEbR7uhdAqPZjU1eyw/83bAcXvMfM52oKkD9Kj+AUxZM+/F
8NRGvB+fOkyCX/U/WIC/iUrqb4DyAcDSs+t3waIIHxhZwa9UPaoB+qx43h5ENaVjccTr8ISXkUfY
c27VJLRIWByUZCRt4lPYoDLRe6+7cwDMuu6bZBIdI2xY+x4V7wlIIFmN9KdIN8qhmg6medMV7+WI
eCc99E8dIEOJHap3VWVDDBhGRL3TKTnxy4OiPaWAsw4yDOkGNKSqO01/Hs0PhHENG2VQoJ7MzC4M
MuqXKLipGwRG5aaa3rL2VAd/5uxbnAqitSehQG8zKlgyPHjR6GjWPfbGkHivKXQwfdsfbuv2xusO
VvAcqDmd0a6T1aKjE2EsuC3jB29wcCgBBiClk9S01WlmGx3NJ9Sk6Pkz4RhyYKnS7fhRX0wGdmtI
w3ujoIVblc4ouFpnGxwADVYMkJaz9WIbBVs5LIiAgaFo3ecThCN9F9hSqJaTrD9EW4B24JgZ/hlM
1L5Q+YI7d3kB84BUExBF6qv8Zsi7KT721q1Wtmi7nuMCE34lOMs7edxH8RH0DOabt77ymkcBFELP
ivrYCHepxOvW7rDTAwBZKR3TXd28ZsMx6wviqxAWvhPqhFn3YOMBDYO3yUeDlpXd1VzOR0Bzn5XO
YC0AU1IkAJs/OHWRU11Ft6WftRMwM1TfEx8ZeA+pNbTJwmzX1AErC4zVLYWULhBD4hG5eeQof6wc
9XW602HE2aa8DMAauJFkQDj0TZ4wXd4U1kfk5Uy9049FtFNOhUZD+OUodYG5IOuB5o26Td6FBC4c
uFJRKGNBGFJkcGu/LSIOIgJs6ibAjoPYSawPVY/2Lb4yufsDfx20FTPio66p34Lbadz6+H8iSQAV
GraW91HHt618aXXT7sIWXxbOP8q5UjtU+WtbTk6hnaIQ0QxIz5J7d0PEJu9DHdCV7oksvUpmYGfd
IaEG+pfCXac+agKKLFJrL233ADBJZGEkvM2rM7gWACrjwOZvRk9gM4P2uhIeq/Ah8D704tylrxVk
+0CvadbI2l8KED8vdxx33OsmqG6g5S/VBcDTrkSwaObuXgSUCyssVyJGQ4AjjZARTTdBw6FMRCQW
66wH6C4kIiBGsAtgyHclZS8L3AQ0LrWLlquvpQGGOQcMMCkdY7hLWnugQJOmCNwsVE6pwvPyRhhD
WtTQKgqJ9On3TpjsEawB82PCSoYqX70Ttbk1B8D83+J8WdJ1fadOwTk1KTx0LNHGfMx7hc9lDpUm
4BxN4IIkGmtUBjIHmC8cPmmboalKp8C1mLLWTb3afvu2oEVmM6ZdbCm5FGD6Ap4KxkzFoWuBk6fh
qwj8nDpscqoKJCg5mnIpkEifQu7IiCUfa6Tha3NnmIlB8mSW9/9bYUXwu7AERW6usCU77/b5XL94
PrUKVpVbUK8AfRBuAYHR7s32nALmsNLGvv52ULlBHlpFu20pvKLNNsyTac2b0Tdo8qGGrOxyAjaV
aSYx42NKrZyn0oegP8/pZuT2As0xnwfqYgyIb2t/fs91r3ZHYfoICR2IF8xy/MixvmXpqTrlej4I
854UmxHLQLYDFEDqSKM9WaSxJ7tD2y/hur9Buwl+bGXLMoy/JYrLWpFd0H4cietIV4HygGqudBcj
yMWr2MeFfPm/hibfVrpEUfRtrZWJ7iHka7tWZwEQr8Y8bm4TZuowMwCeRccY8QHhLa1oFtlZfIOD
laPDW5NS2IJrSkvkhX+gjz/twXn7H8xy/64cIKc3Ywogsgthna+a6NtuxoUxyIEGlajwQd2qFN0o
FxnhS7qJ3IQDfbnSg1Tmj2cZzL4/b1GPSlOp9Q04ocjgReo5QPlhnosGMj7+3to1KqQDKSRAzdQR
3iVmDrQRWMQK8c1sWI1kMkPjaKsCUEQHXO8Fyi4mJI+ITU6ADubaB6hcq98VqA/PbRuIkixbzS0w
H6kS4Ph3NgTyPOh5uxmw3u2z9yzB6hg5KxL4GTXVXzyGqycHR1WGLEJv+/0hAGMXSAT/IFG14bXC
UrhNU1F4EjpaKm4X/Cl6VwRVtaDJxWC/fycLlfp/n75vS180fjQRQvMQog7PD4eOYZl5CBDbiGqh
ZeFL0x6VfBvK5246iLg544uRH/GBMICF3TTcwFI6iXEvDI5w+n+vbFGtIuIFauphU3vAY6vJNmpe
13t94ENLPahgNnwEGjimtWNGOx2Yo4d0Y0iwcdiCgSeZTPMp2uUZN3fr0KdrkElwyqBjAKAVBMeW
iJIg6cCRTOQ5vFSb6qxewoQHQA07PbAVyF7CDbbGYHnAJcj04tyNiguBfuDIJwDVUeeDnlvTsbV/
f53KtWbr93UtPhxPD3N5ynEVGDI1k4/cYugIO962vQTMC1lmMWs8hNmlbYDwefQ7Fsas7Hk9bk1A
2FjLpOIkegQ9FMzbUpZiPBrBEA2WBbZZ7oL2IGduGdhSu9YlvvYJfV/4Il6LrdXqsDedNxTGh4Dl
IREB3c1TbtUImGgCkq+kQWUV2zYDvFIe2DoDmfepfM7SrVQGpEu2gnSQgeLDitnacP1LjWUZkr4t
0FyA3ZIcSl9yjDde8vqhQZlqHZRqU5iXrmFSxI2WN/XW83j7YCR05O2tHjwNKAiQUWKEAES3znLB
ViI3r1if0C4h3UMHqlPAE4w8Ag5DLG3CX26s23GfSiTgq2HqWlT9/hOWrWVNy7JGwx4PtqnvavFl
BCUiOxcwmZxpYSnQjzCyjO0O7e3KwSe2m5GQNzJ6AOEfcMAp1L9EUMiyO28PswR8XjoYevrBem6M
/biGZ/xqR/294zDw1cHTVP8SDlQjCxCiERntBPBvcRy5qd4ipdUNYuIG6FEvWQnIJOpNHjXEZGO5
AbCtjJGo1ptoC8XoUN3o2aYqbN+6jYENxBjfAoi7IK1ATaSIAkSr6xchXOkQXh1oQdPgPwuf38O3
29LL0WdoKiy8ep95SAFaeqwGhxPHOXdqR+Az0THXOGCpScbjjqox+qzA3FTqSni/2koCuXS2jVYB
Ev6CjHxbSmdJEEaAOwM+q5HrVHJnos0X9U/dgWu4rhl1NQB9e+AiAFV+YpZwuwjOSkvUCsAkrgUc
avm2wGvoR/G02fYhaTczF0taycmvAmDmnwlypQ7Vqq8X8+3XGlqTZZWOjc/Ld9MRAALOuiPUuXry
Xqs87dDmrDFNyxgae26/hj+7Cmf4/vjFXZq3elCC/IjHAx8N1BmT4PaKApDLSHAnuwB5AWwqE69f
TqjX0gkxV7Sz8RKiIUByGwW4vHYjXE3Nvy9qcY3ibhfVPMQLwZUTvgYeCdGb6GgQESuym7NVY8hE
0cULHkQ7clXdCZ/QvSibg7zr0Z39/X66muyqBgQTAcSUFQhJ//w0Rkzqi1Hu0fnHUGXCaTxIdi+5
BiqVqCBJaGsGEIJW5oQqWFpId7+IlliVmN2om4HG9Ua+sYDBbg4o8pELrqzvWpkJgRgYQqF0gCDx
onWc6aUYTD5eYZgQ5UbdmonrJ04i0OnRl200A3tjMzJJOBo6wSRm7kj0ket9gKKKmL5m/K6sLWf+
2r4d6Elq/VDUuxnRi8tQ5iEPWFJwP34I0bPMtBt9egKGtWoI/gS2L4/nniz+xH+BCSzPXM2ZOLqY
LJOB6vFVFPoa+kH3EVXuf9+6K61+VMPftm4B/ppVCQW/mF8ti4/mB5oph4bUDGScP42T0YSuIjyu
3mffnriINYnXyWFW4YnJBm03/agr92gSti+evxnjGEwfRyt4NwIFvldBJmq4nhOMjJT2pvEejBjc
GmMLT6YuPq4VxPMxXlxdJqxeQGTTZ5+XZfXZ1AM0PcZsZtRUm8zu3NYWnDlp/n3PZ32k356zrB3R
Mwyt2kxnRO9M7caotjkO8kV6m/UQH8NLigYEBraPAgR1LtPEiogaRwvAm4mlTm3w+BKg3/jhFQTW
Z6JAKhQwoyM/ozMP34NMg5UWzlNQAxvqhtvqPFOPa9Z2JHDBwQBk1M22sR3wdmKJeoShLtB0aNCj
HHM16OalyVOH1khnfB271WByZXL7fZf/msRNVlqJIXZ5/vXzEG54RLfT9zdTeyrTN20WWqJB5YQX
VSHNYwVI1yyXKvHYTpNbMdSYIXzI2mGIdmCv/v5qrt28Pxa3uAyCMktTPcHiZhhNTWtUftjv/URn
dB+wFr8/7lqYnzVoUexDlFP8S4h2DBqhMXtNuFPUO6l1RIg3OPEWBJlUfQfQEUyb6pAnNhB1wHqL
cH/ASKuyfZE0GgtXTfVg+XbtZEK6EUY5UNiAmOLPyFVOhuhrXeKjepvR3xhygJSsOQJCOlA0F4hX
yArkG6l5b8QEIS1tbjSMeKA9lbz5l+gt1Sg6+DU67jpixyM4vKXuSscQDi/Ns2QQDd0/Zc6rNRwz
FWdx17dcKZxCdLIdJiHQhfSduQ/IRZAW06YjwnDXalS17vT2vu8pRIijGQAsqTY0Z+K95ig0t5OD
GNjWc3IbVhwMp+YgPpYNwenIgKmrdtJ5eJ8kAu4OdHiIeleCI/2O7F+0WKeAtWzAdzlnHojWg0ZB
cIfJQZ9y/QCobQNKKkBM++nGkIh3aez00bxtkYHa9dZiAc/PYP4Wo9Pk9jAKfLI+fz8h17AVJuLz
f97IMhGYajEXPbyR8KHlGhgHsTPdzaxC1Y62vZuuXKXXP4Bvz5tj17e7C9NNaApB+QknYEAWjLY+
Li/PRcLDQ/v/glr78esWF7fUR6bkTfh1FTMdnQLhXdMZaC1xYGnx3a/Uq196mcsID1nS2SlagqCv
uriZm9Fopw4a3XehsI8xNekMpy3ecxxLeZvnjpo6ZnqyMhR8LILlew/eOwWwLFOBSGA6ptGNkws8
V+7DCWIsVFUcq74xX+TK1p5kPo9c/Uuj3+oYXM75elI+TKObm44h8iR2MUDTBQe4XYi1xEjdehak
4BuinNmHAnKoY2l0TAhdEyYOxnOlOrUFbUcWBejI2r60B1gV8H+MuJpjQ1Rg+khSkwpuvmfIxLXG
XPFjgKL98WLi3Vp2EdPspITOWHCAD7PKDSIHsw7MONaASNeyCMjt/bOviyxCN1NPk0PsawAuKog6
HLoxGMo5BhATQKO8p+c1Csc1HR48clbjAT8IKd8iJ60bRexQVQp3OQQr2FQdVChT7YWd7sgQG4M9
34O/i2+Nu/EEVwi8glhm5lPwWUno7IvYqZ6V9zMuSLDDY9dx8816hjzWNnQxfenOsxAEOmogMg/c
UzcZhlUrV402f7l/n8X//AB90ZrIFBE0FM1E7D8n99JeOkM+iBluhOAGlbIP/RY3cvrWUtURMfYE
Kp4oDPKSEg0d+awLdmSe84106Exen6xD9IgG/o1uI06bzxXHDyKgPB7EN/SO9pheAfICKLzRUDSz
euj5rCW911qS39+HvmhTwLVHMLXBwhHIyUgTZT9yv4amHxh+pL41nqxdZAfM8ADH1MO9j6loQprb
DkyyeWCr0MYJBiJKfJVAdY2fPLtDQ4rdQP0CeMbPkDYJVW61kSzc4btoAEUbMBJ1JWZhSJBTTFEt
PqEyCUAsC2yAJ0j8KlgYhsxaR/GdzCc3xacc+04MrbgQYHvQk8GrTv03T/8DhTafwpJ5/S6+dhV/
X/UiVKm1OkqDJwp3YrgJEjjaQ/ZpN3LYTtsGjTTbmOBlBlUMj2AUA82/leN5peYzpLkvjqpvdgWx
Fmm60PpjLmp+irszfMgCPg07i6ivEqlMUlh2mDBVJRigGaSEISsbK4aZopHxUWAp0DemSFFsGQPt
3Z2/Jkp7JU8Bmgtc2bkTjh7TsmXQiI1WJVafnENtl3mHrnZlLkMTwN9H8+gsT29A6Fbue9NFSRzx
xKm1NdnYvz/fn0tYpEpTaSm+rwKuJBs08bZKCTlxZqYQDHTMhMsQ0hGBAYXkVn6BKoeKWq5kEorf
Q4G7odgODRl7Cp6zWqKnO9PivXOgzx8DZAsGUBnBaXT0vWf31h3gKZ2PSTkAnfPVGG2FDtJdpI1u
1HoXxxSg8sce44qV7PSL4/QzQv3AzC3rIR/CDvhfO2PmzBlTKn8khSvg++0OUeh0oIk3oLHPZsuA
m+/F6dJpblvcxcNBHW7zAGw6D+2kfJ+CFK7cznA1WOVMrBShoKMH6BT0EuhGzWOmnzUNzLaoA3kz
d1GhZMkOfHi0nMQ1E4ErCdWPH/VX8dV1g1pKeG/AArXIcQLI2wBRp24a9E9FmaoAmawUfPBVvRbr
0TeZTZrgimcssrjCLzyhmirhrkwB3soLKOc0LNFjArlZfE0WHYUSl9aT5MHDrnttlA/lXWupIp4k
NSBaYhJFpSqw9FBP8A+x6A7KHuA4s4dcEdUvHkoFda6S/yQjRC6K2yh8DaXDF4c5BjwMbV9pawXU
lx/qyR4sPs+t0MWG0hEgN++Bhq+lhYtC/lmX9/low2tuIk2NcCnd8rS8FY1NVEO440uQpZId/Du+
d0jCTTJySOFBzT8CXx/Vumkeqgh5hmt6ri/vlSwCtIsU3k4M3nvtJABjogourEWN8qxHTqdvpzBg
KdSlZxxJQRvQHWFcVdjwC4AmLaQ4dbiOoOobtmZ2l+iHRHkVjNu8fDHKR2F8EwAjNQMDyc1jJ75J
6kaUIFb7RxjelXEf+59Z/1F4Mm0mGL/UuwAfieCZoLYBLBeT1gRyCOpa/cPQQlTUuu9Hp8DUMYb6
VIgf1NmV9ax1p2CwQXACDTzPb8qGyelrqJ30NGMSzF+L6D7RDiUacyN4V0EN0aGHPtrFGrh0ysuc
y+p24bRGCxL5KdZfTBDMJe+uknaq92xaz6b5XMhncXqLMfjMUPRI6HAARGg2MtHbE7qeqZ0WTDdv
O+Ucp7dC/prX5wGtdEWVAK4D/TJzu9iBQrfif0SglQp3kfhkegJJh8+42JaAIYE7VJ+jYi/VADNR
KJ+2/R/L+2NCzLNtPofwXY/uc+AP+/DGn5078PruBfEJNBZDPfrSm2ndq+pNAxWV9G1K3hLZToDb
iI96csjATr2RovdZfW+yIDBx6jUn86C1IF0ib+VDMuar+mdEArQS1zhivwJn5CUWdhYPhYVmLtz1
28kGSd9VrU/IdsvhEf7FZcTy3G6MW/m5QzLczH2Tuqe+coajnNU+KNLrALvoRN8CjjQjGXF39c+l
gkAK0zyoSykHAZZUUCVpN1r9pSqRQr3Jit+A/4XeL2RtclDwFAyCAUHc1iAd1TcCVL8gNtuTESe6
CqiBavE+ae9l8ZIpRz3d4KhEFLMaLTyiILVaFzMnyNVETtFB/4BZ2UXS99q9sSJ0ol5BukA6fe4q
fFncLKfb1VRoXtzOHWRjI9IBw5UYksVuBekxrrkGUnT/EROOwthqQHhp1Nf3o/InDrgcXCzpHsod
qgUOj0yyi9+eJCEkPVqr3q4F/bh0QG/SRoDNZ+ENLX4oAbvPAN1Z5fdcm8oATDsLgcOPAHZzy8oi
yLVWK9J5FBKjPtpJGGNjIgBQyAx3P6HeHx8nDJmwVFwbJSnuEpTFa9CGK7fGjOn9ZxmLbEjyWqGN
IlBV/ddqA2GQZ13bQxXlMPcHjY1C4nplHHVNdeHHExf1jaEP+WQK+OF9QDOZCS2FxVh9VFwL/aiZ
VmAdJS59hGwNyXyNVfL9yV9//60FMJr12AtZ9C+M1CwF6WnHAegf4wZKdaAYQLGGNcGm98C6IGCe
dtAdW585zOXPX5/6Pzu+TPF6KGN32YQdF2FMDrQmGYEJMVioo2NaQD0IHJ8QKB8UwWVVQDPuIBM1
fsYJ8F5XWjDzu/1tJYtMr2k8y4cdFjB6t/UrEoSL8eg96//F2XktuY1tW/aLEAFvXuHomYZp9YJI
ZUowhPfA1/eATtw+mVS2eKOfqqJKVQRBYO+115pzzA/hwLSj3/4HfjqtEalnrX3tNb72GPyZXn36
MeJRNgdp5MOXo6k279vbea0z8W+fymOwS6Eo6fH/lyd9Ccum+W8sGROXA5W0FrUzWczRqdNs2JmM
mSO/ObvWveVNvuojpa34CwPmq2y77xSRXz764txTLYnxeAGYHzNtk1ZSiqvraQ4OWvGq6i8BnoT4
XjDpxe606BgNu35xfu+khFSrNeq5kJcfgE6Z7cax8Wijp6ovq/em/DTmv0hStM/1mn+UjD/A0huq
PyOvPZybg4SCWN3LsdvcxDB3FDs4UJ5pJ9qH/36ctO9qwc/39mJFU4RU7i2Te9u/a+OzOK/zh/ZU
Pc6WX99YyDfuErR36MNLWzlmL2y76MpO8qkuoeO6k/FYhV4O8+/GeCxru3uh0Mjw3FVOBnz3TWH0
H6H7sNH+csZnszIrP37OX+hIzdJT+ZIvnVAFudJPK9+L9//+bt8vHazTOv1K8qcvmwBWNxZyoFjh
KWv2CpBjAe8M/aB4wg5mulGzj/q3rrRrpPI9oDw0p/85PRuNaf/7Ur7T1JhLBDUXs6QzXh5eWmsM
YmkZaS/yyq7fi/KdeN721Wai6FdcaZ2xbJl7xOhULW4iEdXLYXEzyPtYX5/B3U7xe1M9MjkJ2ecU
L7U8odhr4i5Sn6HIRuY+6ddn+cpi85218fNlXx5PwkaIA7NgdljU9mQ6Qe6lvVN+9Ii2dbsWXKWH
VfULZLOo8Cqee/D/tR0Z1LQb3Q8TH81C6QWRhrZ59e87+v1S9N87ejm4kbVz0agGd7R1A82WzE0v
o0teGCCMfztEP/th879ZEv6cji4X4D8yCBGqocjvyQL9aQ0MzumoakXNeJce+JiqRDt84D3LgqMi
E1G9KcQ12lX6tNbGfNZkYkzdBphs4tWqV2eFTaC8Kd9J570pHSzNkzIn13/H5e9M2sBILLaJG7CX
4M2AS5eYHKnWSesvRiE0gBkdRPNn1O1nw601P0XHnNkg7dhzOkIZck8zV2zPFol61a6ZSH50QW+P
tpHvhPaezDMLp8/0rCgPJs0jYZSdpKvhvdhSgTLdS69NsORlffzXzbpYP4Mxw0qWYgoEJxLnnugV
zVsFICO32DMZDNK5QilPfQwNYZuEd1O3RcqEFCqxW9nPsadEW5WwMEy00VVew7fPEJMlEroIsCTk
+WLxC8RpSvuM8w2T+pwdGzCbl7rtenifaA5CDn2YvaXDdk1F9U3HCJzBpw++KOAEyUwNBcvJ6Zxs
aKbDhPb6m2wExi5vLCdiClk5Lf4R9Jrh9Wbe382ir59+Ucw1WV8JY4U3XF9WHwZrqB9t+XUR588/
0rvcuYaj/LND//UY/Pf7XnaXJ21u0o7shpP+CKjeHWVkGm4r3NxA2uUZbU0fopmU0dR0BtkFrxyu
shINXvrDQonvxL9nXBGFf2UJ+W7v+/QrXO4PqkSOPcom6Bd+GDtLb9XwtLvBrf+DRL0y7vn+Xfh0
E5bL+bRwVIVQDNXIbV/U/mrjcxcazQcliKw/AqftyI+xZyXOe/R7dGZxHYlewGRlF7y0FA40RBZW
6LVH8TuwxOdHUb9oBlUCkSKaBrKg8YJVoBJ3CkNlCJ2gosNftH4Ag5mG1OCl7Dq8soG+j50suo+h
4UVe7hXaZljU7auoAZCH00l38LWkAtJ4/Hd+7F7rBX8HWVhiKelcEamk/8VYj2eF1BkdwLkUerX1
GAu3PFH9ihaedjMMdqyiovQnaxX3jiwQd7NR9wuq6OopbBk+/vVQf7qOi+FknnSiXshwjxuIkSVa
I+Tj2S/iBTvXMh2FCSWr2LX6X/2u/v/87S+2n5HQE31SpvBkVZthkSfkDV1baaXqUOiSxxj7t6D/
LMXjUicD4qENgYXV9Apwv5DaECA5ieq37X7iGXyQm1W+NI1XgrzpAxy1guEGxqZV/ZgEqfaBOZUS
3YzqTTbsrGSjLbWcE1fA4IdyW2R3VXq4Jsn4s+r+dV9xW+DTschvvWT4WsUch5Pc/oHSNGbpEBlk
m/XPgOCgutq0ruiQmBzmvCrEuMj2rHpJ5iDpHUt7RJGme9HgBZ7SOiyuVrRDu2l69cvAn/rRcmCC
AQtctXPp7nYb9Ftonl7iGSIGjoitqv9MJ2jKSyDF3VwcR69q7jLtaS7p/nldvRoUrGlAQBfh1rVl
8vv96NM3v3ii4rQ5K2TeAO3Yav7wqxcXGpvgdZwLmP68iEAgRTc+XTtjfzswNZCrkSKJo1v7y5pB
Tk1VdiXaAclt3ehWdoSfkd87lPJ95EwurpDrm++yuf79M//3Qy/2wFQoq8wsKuizMLPOvrRQLrN8
y3ng2QSiQHl5G5Lv4aBjJqOnurlKkvt2+f/0rS+2QdXIc1UXCtaRd3IZXFBuUIz+iGvmg+Ay8P/3
dvPtTPLTXf4rq9PKVWPUucsgZpNwFUd+Niy1a8cJgNeKsTF5JKjOYUU689F4TMXN6A0f85to0Sbk
vSOqSoNR+nAdmvGdWYZUmv/7Y/zp333am/qu0scxqgEtZqusu48zd5i8SdoqGe8YnsObPr/RF9jt
xNHEjXCJDygxqnE7nl+QE5gq7uFTqjyczY1s2TMTox9Csj4T3Ca7asIuwNtyDRX3bTfu80VfbKjT
HIpSpCKPkuAmntfjyzk4tcxxPDzUtw2LQOHLm2IfTCch86gso5z+4JkX99qShZb8m4fZIreNKSBa
JQwdX/d2s8jNfhwSTLXJdkpOVeAVho2qXz6kFsm7fkRYSe8GoH31xwxyeLYRNOrL8Wxnwx6vx0Za
d+GvPCj9gHJdwnQ8E1Vr9lT+48OCMA+VXa5tWKNnbr1q16l0VHg3y2WUVyrEZtH/SyufiChP1Jv1
ecjtlKbpcKMYN1V8Z7TrZtWuGYC6+ZjaTXWjSBs9PNYMyL0g+xHVt3m6iYoTmcsxprXQb3ET26y8
CHkV3U8128q9DClm48axh/5da/0kYwhDhJkdA2WYmRWaka3T5g6gCJVAdGOVk8f4aGSnMCX3y88b
nt52Iwc/q36rSTeGfEiUlc55RfM57BiaX0QrkncicWWe3yySJRBGBFgedi3BRBi8n0fCGiLbvJ9z
JxqcSF8bvBAm9MXkIFHDz8ZTwkD43+/tt8U6jA7o5aTm0fW9WCe0TCXWZW5w7cKf0PYarjWLrd0v
VhbKhslVLG8oXZF/zFnwarljfldmfPp460KZIURTHksGH6+uFCIq4DI5dN5GUh2kFzFal4tJZ6fX
M0OzU9OTCXhTvi4pua/ZPXPScd+IXlJvJ7I7xj56aqMfDd5Sgp0UT6MoSomFcbvD/EwK2dz76HN8
UnPOLPhmxrdJ4+0Zqdng18YxTqFGPLXittbuhHlljWtjfuvixJXg+KhbSzjK1gYchAALv/BUzlPW
CordzQwdICXADc87B9L7FsSz5pbFG3w7pNl96etYmyxfGNaxtlY4r16Fwn/bMP98Dy/kIJKYZwYQ
EeFes+Wt9VISMelZ7Kvqy6IHSu6uAoG+O2J9/sDLpSlsMkHNGbFiZvUWDOAHulqHoSXY1IBcuat1
/NWveFHH160EnLThMVmErP1tUmEe1OFyTCjFbIsn82pz9P/xkbCiUeLzblwen4d4imVTGZYnUzed
hfiDdHHTubDV1snuugrk6gdelAzEjFRa2RArOJLWIlDvwkn0LUwhAjlcHkuXjKroytv/7cpO3PD/
fMmLtz80RnxlAV+SKBk/eGrulDUt3iMTJ9pw7SOzJuggzpUP/Ubvopmk//7Pp14emJuqkcZU4Zsu
yt+u/DkLiEPd9L2/4RxtK9I7S+v8kOie+Eiyxdyglsbse0sFAeZIJPi3gzY/IuE/wXIhaTVndTK2
Sbeb5u0UbSID0SuvapuD8tBTO8sCJIavcfO7zR9k/QQGpkt+VUlkn5UXMgttbSQTjmSCeC0EdxMW
GLLj9BVrCgAGghwztptsgm+/FypiSN67AxNtlpPhsUhXRboT522S3rBXGc8Q1UNEbwu7KL9rwTKh
MKsfz8rPvh2dWuh9M2hsoUztc/4g5HSGjI5ozoKZIQaXM3tiuymWrZMEoTeazOJ+PFoz4AlbpdnI
XaJWbIYXaWAWGtpGehs2KyPaFtU2b3KWOybJzGeICR020XgQzrs83rbz4DZsabHw0CKCqLx2Xhnz
VkuPCByvdAGggv1dKhAt/EfXTUQXHq+vpYKQd51lxgzGF1/yMtCSS79N/AFKlrKrHsMzgTUAeTL+
emfeFr/CO368GsqwjHgi9mXdwenSItoMLcYhI0lMnqn4meGbOLplyxNBU4ieMfuCcGNJt934lsjs
A/p9Lhyy8rY014Y/71LkxWsJoVJ2FFLnTHhM5ilYDfQ7YA8KSngSogz/jCXurTjqqxKz4kYlUqn5
Bc00cBE/57M7gpqhXfkhSqfoSVP9THHUG2OVTTtDRCneoB4BoNNuzZEg26PeAkd/inIdnszelO/r
84RF+CTUjxnm+hypdA6HZ6g8TXMr9dEU74X4oy/fWqzLZ4pJjBb9dcT4Nx3KxeBP4rYuWRA+Lyo3
cZLjbgyiRWNPB7mbbOBlIdX2WtkFm0lzxBt6j5RhGZrAa4ZQ85tt4suHXyxoaZKU5izGSwuhjwCq
m3f6QTQc1N0Z+pjxpn9PY9sYdtBWmm0t2Nbakh2G/8Y+OEwcHoCDeNFG2mgK/6qOH0t0eclaOonH
mIOjb94Fq3CHc0x9lFgAwJmYi23j/GvJLiWi63de/2SAoxy1+xCXAzaucTXDIGLiNN4k1lE9tVtI
P+O9fFMWt7BegsbrIOs+tUeVmstnmPPR5qviYdrnnvT4mAKHvbYAf3ds4h5B1MULA53kj3L109Ek
HgIpaS2knONSFG+apcYf7U7ekmpnvgmSo2suNFgMI/YUgmKgxUwK16pqt8zSytnRHL3ySkRwvGse
ErVr/ag/k4aLg+yXC7w4tU+dWuYksP/pVxiqR/AzuXibREVQ4VWMyxobqEd+K/S2ZfmYckXGI/dS
4ISGBwmJcLHRWTrz5w1n3c6L5DWyq05059FN766Jv2AB/rX8MA7TJE0VNeJEwWl/XX6CUDvL8jk4
n4LKb8jXK57K6hCeN3m3leVVLR1zAz/Lq14BP+HQrTr6L1SCvJuJnx0EhlOwOfDuuKDPkhtzgxVq
S1D4Wffg9kwPyhP9NrG3c+60U51gxWQ35UFdB7t43unisZp909xIwq0VPAtglHLp1VJfzsXDID6F
Kfpz/TXRaTIaT0zu3FTkDDD1jl7DmmmPcv4WAc+ypEeUNx5B14g6B3/MaJ/3G6Bd0vBRC2zK3W2B
ysbYi6B5dNkHzbXKtUNfk3xKg2g0H6aIERGImtbUbifhV9yhGRrsFMxTFUTUsqkTYSdRUP/1zUkO
fzfn9ylgDa2f03YXw0eLtoK6MYdNqd2kzUkEmWalB7JeZGETFo9KcndWnhVtmYqhqcx/z6AuCjv6
reRbApit3iUYNYLkoNgivzlkRmFdWE/MlRwDWK6g/YjFlx7Wk6SFe7PW1zNSsZZAlDF70ZOdGK4B
SMsq0TVriFbBhxqv9EU3tLOUDf+3Eu2U3D9047bJ3/hO1ttZ9UT+FA4lZ7yrzZN4spKX4kUViAG3
68llvr7IjpAnIb1pBrt5Hd7RRFvGwtcqYDBV2NKn23Lirtlx4sn6Wn/QDvL79I5glO50C/1Of+Tv
UYHRmbVD87EaT8BzrBlN1lYfnwPrRlYXt7JmOiSGKKTpIMZnIgRPrrDFUnFMi2GxJxluObiKuJqq
lzB77fpdom0HbDDnpLCVM5u7tc3zj2G61auNpu2GZF8Y6wq9lHmK40etz9BaMeDt3zJ54ZC51mMv
r1nGfuCXFQxnCt1WXhcSTaX8mMIdM4P3UHWjcZ+9nKdjBe+eecPgdAJqSA4H7c1Q/ZAiP9EOAg+P
3q+lcViXmMF0uBEBJywRTWFYPhbx5I/ijGjQwA3xKxB+Z0j3yo60rRHoXGoseYnSiH5yLNaBRI+4
aZ0u+SAjzalbbHWc5uvzTcoBH6K5Y2UIw1LsTSLAYpkd6GRNH3m1nSaCCY10XaZoeQWsQ1heS379
me4M/d1CR6a5jFQm8MclVc0u11ddwaFxLdDeAoXssGjzNodcqKsXeFG3zflG5r+EfvBYVru4cmfN
letVRxj3eQdpP6if0Tzxajoq7lGGvvKurXNXnd/Zqw2ZJPNdnf+M9Of2fAzzFysKONftGnWJhIhi
VhVYey8ZuvAmeCCK96EsHfPn0mQwMEPs49n0yC4vjdvJ+KEHD+fzTez34ouGdzg7yHgNpv42j36b
/bw6GwdQ7tL0IFZbrqJMC69JH6piQwYKiseNCnlYbTKKwKPKk53OL7G2grwlq4cieRiMuwpquexb
4MaCyMNgaKorNIL9cBeMe8l6Uox96A+9j+N/qJ4r484SdyNigDa+VVmW860VPmXd49jviua3ZIyE
dD8W1c+hNqAmEjrZvZXhmwStrj8nTtU/Wu0qME9R8qMOadnAR596V54B1blyzELxNGMgm81DpmBZ
U7dDtpus28l6FvOdSPNT2ebBzyRaDeFd3Wxa1LYTCufgTanuLOvNpB0e949CtZlDb4JzGua3NZHO
+XSrqrti2JfZTau8x8qmHOzKPJ7jja6/BhTxSv6IqUjqDnW/BhRaldu5Yyyd3HQc9aOZUfJuJphK
I3prnZ+PZbSNwX9o0D5/qBO++/6Y0RtQQpBUa35V4pHHTrXzH7Q/lPoYVJAPWbVO8fikkG9b+FIA
7I2zAdAmuSQU8l5UDpYJ2mTTmMfifBKTrQHRIL0P22MeskBreJnOdxbbxFoQIH56xkBfoLUl2Udr
HC1JAu34eu52Fhz4cZ0qCP9oW4QuK4ITtLuZ6lUgJ3pPC6lFyQz+WNgV6EFnjOLkl9KVwiVP9DSD
cyg68KETnJ8KL1vwq1B/SPKz0L6CjrBrWQNv4Mqw+tmAkPnCnxSgCIMXecz7hxmER3GW3IaSKsct
glUPbis9Nu1HSHtmWMz4JgZibIk0ApLj3ItIUnVbMPaNsMuovTV+NZvxM7saWD4JkDti3fIZ3lsz
vnfGXUDMstHZVcHQBrO2XD0b/QYHVSTtauFjMn10XqidCWISNsg8M+NVbBu00lTr8a08MJY7pXxL
K14Zym0Cj9w8mXz77i7VHCv6YRR3NZloyuIqlMVrh9i/T85LpaGSjo5aUmaw8LXSaGSVplMfpSfp
1DEhw9gLWJelyIUc8GbMTsJ0m6XoWj32zRTl6+de1GNyp7Yi4sj0pB5kNlkv/UA+O9p4MsmMY3/h
fEMb8eqh/ZtJ6tfPvaisZjHCGqbGfO5q8iy0RscGLxeQl5XwQq1K/QdkMX1VRFdHYp/dovvOT4Hh
VQdtZ26UVfgqpHaCU6XfywQqwB6yfulwdBjosZBur96nvw+iX6/3QpsRkYFutsvvgxOp88J1eUNH
hVdiokvFZGyNh+9KW+Pvs9bXT7w8ayXTIFtayOF2QgLNFFx2kAFbEroH3i9pFWIqFPH644N7uPLR
f49Nv370xUlLnfU4zRW+rKy7KmImQFqGtglMb45pbq9wNeJVIPENxTtqtZcE1nLs/384E79excXZ
P1QM/ZyKXEVLRYaNm4httiHOe8i+Bl9s1slEWow47a/V/d8MzflkKAImNb+F7ePi+yudOESBnvzh
GR/JfX5ovHyj+dr6/FgcZNMLNku0YSX61e3/Yrz0R9/99Yz09eMvvnibDqSSl2fWgvf4mepkG94n
HyULge7V8i0cRPtcoN8ST7X0HJeU8sGicKfeYkOpb7vuPZQVT+VMMtavmvYU05VocJhEGE5RfiXB
FmotKWtrdV4Hmq9Eg9sSFTSAS+2p9CZ61gByi+BUCtuJgXkRHIPzDP4UgPXwKFrHqTecvHZDGiDA
jkk8UhxFfgo0UJDhAWeOGB7wd7XjaWrvTcC9g/w6jTTIu3tlPpqrqMM6gtPh2HLkrA8NsqFkcM0Q
uLOhbANjJ1fHVt1rSyOmuYt03TlPj031qyl3IFkdlGDTU2IwbWUf6YP6Xu6o53G8pOqvrvxoGeuf
yZH+oZbIoqLAkeS9NpDssNKb+8T4WSd70Twp062ir0WpsOX4WetPcX4sIsu2tH0V3QyAcZE+Ut0u
puZB2nGsL7VdhVPAYL+mpGRDpyXo1M+gpkjUi39VCA3p0WW2sBq38gYYOVq7Xfqze53vQK3LbrEn
13niQaYn6Ys387yRTw1tOcr/X3Xgluv8KYGdSZPBTn5yKKh/Rj+Hdxw27e9u8lvmi4J/Nsg1dxS1
t2X5KUHOYE6MFzWc9sFzwBVZk519VK8RAPvOpjbgt4PBgUzIqn3VXFnnrWhuDM0ufy8rhzW6nEVr
7KnFjZo8NhMbee1UwWOKTrvbYs8pbseVSvkOTS1dD3tiaJOAzkG67cV1P3sj0pZX6dHEtro7vxqC
xyhtnL2OA8tbBHz4CRgo8WLn2O0tQmWx/1uOGLkySp4GN8W+i+A2rwVq1sC2+K/V31Z5y+xWDlf8
mQh4s273bzJB0TKRFSuymM/RKm99LXPN+VjE9/F5L2Gpwt/zRvhwfUyLnVXcGhSWaAODel0WuzBP
SNNe99KdqHpIxWj7ORCEidp+jM2fdbHLo0NjPYoVMzqMRkSfJBtOtHjMCmGrG2tMonKMSHPXY/Cj
3JV5RGyq5eRZfgXOB07hdryvf2P/mzO3xnQsFjbtWORw5w+xXQ73Q7PO0+00niIR9lfPIfZDCI6t
cFLqJyyD5XkTELTRbkpicpqN1PhoKLTGpy1Yd7iZaldStnPuIXGa0y3KoXDJ6Yjoao22TEf5QZ1P
GvBp0z3Ltw2VSmj8FkjhUggQD6y1Qlc6YWmoxKeMgWNXZvCC93qwqvkzDDY1SLJyYC9OiH/vIX9E
ul8XMZqEGLx1xaJ1Qo7t14LGGsNOi6o2O2EokjNX9Bi31RqJ8I4W+2Z/1+fbfF53mlf0KxGluO4D
vbuBKuk0kROPLs0gUiAVWISRn6ZOVuMtu2qYkP7eZL9e5cXoaZYKUerEJjs1E+l8tuKfNfpRK+bh
OOBrZ868UkdWQZNJzw4aDnz337fp6gVc1H1KkdXTkPTZqZucGVSKXwEmoID16RgvUPAJnqFkupwv
MefS779Sd8rLz/Cvn+mi/humphKHostOtMhnp96Y0abBbk5Q2ctSZ+DPEWu31fzAWPcmioCScTcn
wW3N6e/53/fi6rVc1ISxWKn6NPLIKPRtkzW+3M5L2fN0sAmOIhGV5oqgknGNuLyBk4tLWTB27HuQ
cxA+/vtqvplk46IGTqDCQDZAsV78MklWlbkc5dlJWOd74T3mlVtLO1KsPsQbGSTWtCn8ubKt2+zn
vz/5G33J10+++E2KaMJE0WR88i58IuraPESCj51DG/3+JX4L76OPdhPuWiw9hE5uUlp1NMBTn36S
PB7FU2mwNOzDDenUR3kt3HKa0u+BYvz7Mr85Ony9zIufa55itW81btAi0+8/pl9E9zjWIX+zyEJa
jPUAN6+pvuCCffPAfv5ZLgrxOSjSOUyLbPGPz+JTZB1Uq3PD/4QQppRF8h4CTB2uZtoKpbkZxBWF
hKh2XkFcwKC+UP8I4h6wrTltIk6URePHOjyR4M2K7sWB6drSklDRtN2akESlIGBwlMFmQlGn7NMe
GvoqPTekgj1j160yQmPUbmkFrNNJXIkjqoL4fcZvNa+F8FET8bmx8UrbLj923hmXfcTkBPMEksQC
AlTVgF+b/NRaP1XA39EYG77EYjffBO19dz4psOM6hgydRrgwztUC56pu5XbQnsZJ9DE2wETP+pDZ
3wNGftREzeLux3KgMpzpzXWrSY5W3BRshuUCiGeybm5GchI46BV4aDIVDOLHINyKE6pAtKz5x5J3
IbkqF9krvw0J0INww29tZ8rZGw3g3yno2vmHfO7dsLtPuq1y3ifxfcDtkvu3PnqTi2NEsWMov+rs
R1I2TkyifBw9oMjQ4IeS7liuGqcYH9r+GIekKDAnybpV0asYkplEtrItwpMiUVJfOPE4J2ZgRXGx
xzEaBD7C25BAt/LWsJ6LwjZDmqBO99FgTi/XGdCj4EnoD7DoBySfostsMvajR2OvkMiJcFd8q0iq
XaD7u1C8ScTbTFqJgadDAxA2senrdD+N4ZCPjpmvzyAbi+FXQ54nOqXS62IYwpTSutPJntUiF0if
TOvOin5HvauQ3lYTsmWumhSuy3mfKUuZUyCnkldJum3FzWzsIo7z3f08/2AcZMzrenTr37F4nMy1
Na/HCWEpX5qlttyH+n1IJezUYBCkbq2msCvQ94BpoWZRnjTxkPFYZjqoJ/lVH+DFQmgNvcDcJEVs
F93KNDB2r6r9jAaU3uNKDg4tJNSB0rlpX8LkvoeiQV0hrQr1F0VplK9muL7MVSf5dKYlJcJUZjYt
CLwQ56Xx9CtsXs6EH1InaXTBwxX4CEXeGhwpzMbNxgp1+qJTJ6FBAbpp0Sn1lMwtam+KRZ5cHhEc
4dKuFZgmvwrDkz4cxPNtnz5Auc3XkGDIIELRrt0P1layCjs7fwj6tgWDK50sXoRJRTWDKJfg0Oqg
Ahf3Es1Oql0irUsm0mK7qq1TMt8Myu8Y4oGQ0Oq+xzY2LfK6pIELJ2j0Y90QG1O00Bna/wBXCJLM
HKYBgPyIItXw9YMLdtTIVcwTfpCgPEgt9RpZXOEhCw4GRNxspeY3rfywtNqD/EE0V69Z6oxcXCc7
MyHgOtaEwc+s1B5BFk2T7pg1/8PpJ68DkEzqNsKZoWQ/0lMbQYxDd5tO0nklkyVi+FfW62XbuNzq
P6+cFw0FIUQlV2N1Z71mZTCfcj9EZsNRMd4Tx7s0TRj2G96/P/WP4uqvT1VkUyJE4E8i3dc6sAfR
JcVRDIykehlYApvU7ujGarFJCau4VfHRzRsm5tJwCokWaAVfTigLX1hLo8ZTWRCJUYdYMh/YCcXf
KkCEPQDPbbkL0GK5qF45qBKrErrS3fTC36nWVnhUituOlE6+4NmOGORsqeMLe/ytDqckeebYtPwy
pQG80E5/40dC6pg55dO8yn8S+rMdj8J22BOeR88y9ZOn2XBisNM6klLgT2P1M1YwVVduHvmTwDzJ
hfBskRAI7m3hrArdupHXYSBfqxb/bsyw5Sq6zGBXgZepXfyEpjBbVtay+Y085cu2q7GX1E48Q04h
i8coPGA3oyeqDFv+gObYyn5dLe2XT/n7J/3vVVy0R0ojKRpJqjL6D67WrTBwnUuP3nGHIGFN2gtB
MAVR8yozk2jbl/Cr11j6c3gKcClDwDfTtBvwGywCwN4T8/W/H7nvK7dPd+mifzK0tSVkS4nQeFhV
Rhp1A8+HEzIvY67I6IySWredR5qGBVrE+kph9A2W9suvpF+IELuGvU/S+fy8czqE2sNMqJ5MW5IJ
J0pT1xTsvnawpHH60YiBJbsBCFCGVElzSGzYXDtkfCO4/XpBF2cxwYq72ZDr7I+ZhnCuqfXDaCNH
WybTEmQ9v2WKNJFP7dEQyL3S3CXpTjC8kGY/59kaD5K/zK7Yx691+b4Rb329tosTWBFXVSdVPEzL
40xGWhrttQpSUs9gN3pvcgygz3W+UinohNvZU0voiamjZXtYDGA3cHoyAXdq6x4ZsVZ7UX/tILtc
wD+e9kvPj1aMshUVHBFDgLCFh0JBHVwJmLBLCVEx2MG0O3iF6pa4/VU/R9yX+mTL0e9YSKfC9UPj
t2drJB6kH8hYKsnE+7qmKsVk5LLAAQHAgM6OTZeIHlFxo6BlTF00bqoKC4UnrUhWSCbK8jSmGAdd
EsgkAFS0jzwp+pUVLkrrMN/w3i7n7itv4beF+qeLvDjF0JDqdNwpy8nyvFAXR+lI2bVEAZPNtGRH
wNmDZCMx5QEh6nYsnrKnATq7smh+e6z8fLcuzinpfNYSVYkyzJzU19WRHRiSxsFowAd5FSBTAjaJ
ymJVwDWwYubXY4FhNnj9SPldt+HzlVycXQZRidAqnrkSzIqbEjRCyQZIBBwCswhFNlyl7FX+MyU0
i6u9hm8s3rxqn36Ri91jHvQsKy0KgN6n8anJi7kbKNiZiYL+UfBEO8xUGJNnr+K6+qkUHOICIn/+
/Vx8/3N8opNdXIUlzFkgi0J60kIc5oXOssJ8FVKBeJBsOnRI+nvDhz9abALsaKBC36d2ByfHMLxr
x8lvDGIkF3K+x7qkSYzeLp6NSZ5iLZjn9DS/S377wZRJ2mWO2W2sAKhcMNG4Qzh7M8ueoK9q7abW
Vv3Pc7XJOPg7re42rq442pJBbjA4LrHqemLlFemPlDrnXG+07ZKNYFFX7yuMsvJaPx/09rhuumNi
eEHunhVmtldevW+c6F+/1cVzZhZCqrbxyPzmoGD7e4+SxwKLW45VCVe1Pb3TrwzpIv4mI+hMLbad
NpyniAT/IANwe801qX6zgn65yRe/+CTlc2eJU3pKaGxT5xFGN6JU2TfxoZ13avskRrVjyWtJjg+S
gHJl5sxghqum9tof085EXGSnGz3eSObeRDMxHkJgsJVx03VblllJ2iS5SyM11zgMUA3RJTOM1UBR
WPtJ19v/foC/0aRyd02d/Bmijv4O/ioNYZhlWE+Y6ZnmPwzLlHY5NMxe/6Ou7Kuavu9un7ww85gN
Q0lXL55Ro26qOFme0ZYKhm3QtVSSpbzGSVkyqSr8YbDneMMcW/QZaFvzFrOAINFScES7PFy7nm/S
r4B2frqei6dLq+bUzFJxmY5ldA3YCKMBg7pCnMIS0b2iRu7PRENsGCfw7LvSZlJu/v0bfAOG/HoN
F49UJehpVinLI7WJ19yEChJkvzLU9axFNoasadxDoCb3Yx1XO/ZpCtFZO5i5w/FQylwmERh0wO9N
eyYVqnBQjIERDUcGNFvGITmisNrRe/k/pJ3nbuPIuq6viABz+CsmJVvO6Q9hu21SzFkkr34/9MZe
Y8s6rcE6wKAxAwy6SsUKX3iDsGziu3YggdDOnFHzxFvAKhqaZWHeAHPzKCbLM0mKDfPrFwyWDyOr
pq1Di9/RH7qX5iVqUcixtY3icInseLlac1ei6tTfCoOn5M/kRg0SB52Xo/aLPYu2KOKlsdtfoheg
EFmLthY5Q3Uncw3RGSKhBV2oeFJ/ae2frcLJH5unQ2fTqJgEd9CBQXB32cZnemnu5mywvzZpINRO
EDkHE2mIbh1PdoP/Co0r5QY8bONpgyvcZx3RPNX7hfBphZ6QOCBHZLok6xJ8JKkU0k7oHJ1ZvFMR
viwrWOtCtpZw2jiK8HWVTjyHE3nDfENF2Jb6NeUku+4uBRv4nfK/F4HGO65dpv65QvWJ/jC7TzGQ
2NEk/jCPdl+dT4pphvJssivaPKXUAOdjMNOcZHw3fBTwKMHBVLSz1g4ERBH2zbklOJHN/5jDURKm
GEbVD5Eyn8ICOl/m0Yr1ZMkbtTfNR03QBSAT2Oo5k5hTQQSecxLqoirkWwwQf8aeERI4Qt6q6S3l
+dqkTrmiKpprD9W0ruYL4EDlJHQ7UImrtH/LRTC6Pg65zr+QLj6RDf+YylGE2XeBZDWiniLNcNG4
Ss1jupa7bUO2ZQG3HfxBW/fovZoUKFM6crP03dnb8OQ5/rYeR7dzBTLE0komgeELzfTJE7PlQfEs
Y1346bANzF2x0pGqWAQAFffl0si9v9+Fp1pIP5bh6D7OeyNI9EBLbxE/BzsUXWTqOoc3IiqLWbaa
sBJUt7ZsIZ755972k4/hbEGIPK+uG9pXLvwNcH7IyigtZqyCfgFEeEWF0NZc4WJ0MhpWZ8/9yU2P
MB6ei6CkqED83HzxJFt1qWfz0ws6DSXAl2k5i4lRUnDAuVPP3f13v/DbmEfLK/VZk4gKY7LFqFAu
YJ34ho8iDAGUa11ZZ9T/Tt9t38Y7ulwKo5TyvAJ8kq7KlbCAG/Kh4sq7kq9QYEb10Zke1Ec1oyq+
BH749710gj/AzfZt8ONbRdMwgLLA3Fitna4K3MObYls01AqLD8vWyRbktSm8IwgqU2zvXWG/Igjb
kxTLCxkBTmPdDyuR6JjbJzt4gM7PZHMnl2eufVmUjw3TMo6WxzCbSc9DEyBWigTPFlgU71fg504L
XBZT6sZB2XRvrgREHvwsvZOL5dkC2Immqfx9DkerlGTyNBp7g6xhN3kZ0IPMi0Ev2o1rvZPajW6N
ShfKtNjqKskadEw206nPN9lPhmLfJ3L0DvahFAVxw0RApVk6uq3rwWmyNRh0O/OHyHvXF3vtj65+
KbmDEjr3NU5mGt8mcGzS1ir7xKwypN0Kyqs6urQ6nbCNkF8neEOsM/WyBDCPOE1im6sEHlv7AFMK
gqUmLdVtAbkcM0ur+y9KNt+/z3FsFaeVTlvdmt/GTvI1YuZ+nYdOlvqDuoQIYGnrhIME7KBL7jM4
cpSM0Qn3qCAFaLisM+vcrj11cX1fpznG/3ZNtq04KXLErk1XwFOeUzRFABGjRt452V29OIDILt3p
z99P8wlBPuPHOhy91XmiSkVUMirY4XoGCH2l2eFOWR765T5athQCMDdqnRYX8UtjM21hTEWGi1Fs
bEvYJkS25NVXCdAIWlDejAOkfjNlF4GjqC8Hoh1HBrOQbwClNH+o4BiKt29Qg1+KoBdCDy4RaOjz
l4B86tFVLAifujI3549Toial7dUH1JZ0oDyzur50F10dAIoW5N4bK0Dz0KqRftdxiwyJxSo6O3Sq
QDURiciYhB4W16CUk+Hc5a2d/NDfZnb0WkS6bNRaRHWjfE/gD9Jn05Nl2G8bc1N2mw46zGCDRJ+8
JLouxAlPsNcRH4geiJmsrMV8zgSK6jJQnuPpdkQgLXtMuydMxHunqK56Ooo63U9MEiaOvFg9dIhH
p9h85FdYvlcPQb7Zwyhvn1Q+HdUcHSRU0t5U0YW4t5N0begu1L30BVuycDlL3kTiQkmv2y9tf5it
nhoDKiLMh+uxQPSmt5VkaUnrQ7Ez4iW8xNy87Ndy+pIY7oFYEyLTNc6vunXxPJWXZr2SgS1nsC19
qGaAnyw/GzYidlBI794TCMPKjJfIPhaagwzbrAQqzIXK7nOvb01j21p35rDWhVWPgCTy0JRY/ShZ
Sa64LGPf1O5hIoBmSqi1oj7jp/UWEoaFZRjC66ClRCeUaCDvcCEGtK6qq710O4R3eUJxr35QAUEY
GxBqh1uEQ7CbYHcOV1HwpJWfuVtN2/w+hq5T3f79FJ5+sb5tiaMXyxz2RJ97Nmv7hE0O9qW0i8ja
jZsMG3Nb9lpI/HgCcfucGXg+3keVa/n7KTl6pszkEHZlSuFT9mWq0jbn+Mp6Vd/RfeYYoLca+WdG
PLf7j96jqd4nknTgp1bgop8CfGFibyw84XXW5GlR/l3waYUzQcsJpjvX3D8LrB31W9LuoFQIhs0R
2ozaTB0BpKoPf5aCbnsf35/zvjkF0GFADWtmBY6l8ZUffrvN5XTQ9xihZbdsrI6yeuHUtZNGfmwt
O+EyxEJ4E/GqgAfo1xhd69FcIhLgM9B3ZJMC0cTEOcHWHUikG2EMH5tP8PkAMSqpb4k7inH/oiB/
+uP8Z9Zfmd23WY/DIdQlcW4eSrMyLAoEaG0rELj2lNskF7PMbNHBUDn3ec6Ne1TpaIC3pWU4t+Pg
z8mL4W68L/y9X9PaZfcrbv9vDLFO5qnfvtGxH1bYBo2YKeXcVwLYQp8UE0pQMys05WOabQIN+8VX
GK8uTUC4n/W7BBX1EQT0f3UmLMUyZYp3v7yqlaTOu6YH1UbvAUDOHRW728wuZucN6j6oOi4sBzrN
30c91fJji/4zqvwz4CBGrtRD9H+jBmiiPkCm0vjQMCW9go4k1X4S5WA1+SL6c2jRlX6PqGF5A9UO
6fTns7Hi6Uf7nykdRSN9VMqpYtJIg/0lNC4K9s3LoPkWUaDmTrA98MKFzO+AjZBS2LO9jTNvukXM
L3kqEG6BVA44qvQE6Kz235frZA6tighwYDGtkM8eXVx1Gx6SLKIzo81VtnI1e7XoV9MlBNflLHM1
PVTeuNm/nRl2zlePb+hvwx7fXFqqiXmRMGy6GkgoXajsA+0gzKAdC5YoFqWg9rXnc725L7Os3+MS
i4iUsdiSR08S9bMsC4Ovw4HEL27vUrGTJ1celrAm63QX46NVOxi+47Th5H8wzgbopA52RTknQ5J+
Lyw0SGOO1T+0c3wFtAnIeKT4zYiK9/5Gl6+0bjvIflavs8gH0aJV3HJYyW32AH3G632y09M7ANVn
aTPGr+vGVEG5mBjzybS7dOvotyVdY5nBvkr+8xrs938K6mPJwZ20XQHxmk0m20hGlLLbHVaKAWo/
sLuPVvfB1BtUVWNXjelJgm/AFGCpS54cruv+E5MjUGWQoUpHOnziR+bnWbwUIJdW1StZs5801CFV
/RJPcLttESken9P0WQ533UQv4jIsjeUhW0PGyJR1gkKtTNjxqu3CB+u2J7z+TIPFYbKj/qlS7yBy
XMudA7uAKzp9HEvaNgHiE6j34V8cvwKrz9QH7Iylihvc0VXoSO6ke1O50TV4evqffEAQJPJTRkR3
fVrsn2DF2ZW6hL3a7UB9A+gd+V+H4T5Wn3uoTPnwanDMOk13tYZy6t4OmjtE/AbYpJYBv8RPeM/F
G2w85XJdUw7I6SBXCCok8a5WL6dwacWbflxL/XPXbFLrQYVZPhXd4tB/BMQ7z8nhIVa1RZ6+OWHl
moeP1MQk1EFRJRM2FDWyt1mzC+zMm37ZvZXJZaPt2oOLannP3oQDBoKqcITnCdl6yuOxjztG9DLQ
pHsByklYr4u29Sf6wAj0zBWh/Ur6532FLrYq8g9w4KN9JfV6kyShCgVzDVzRSndGxIGwnhThVQvf
arhy9cRNXi+DHnfEFR7vIhTdS2HAlooKhSPYercKy+uDIi2G9jIONlpzlWjvdfBIyO0E6b1oNKjB
eWATy5uRfjDUKjmIMTu5QZUoG7wWUQvwdXvlfkofuvhZLFZIHyCLFp1V+jj7a49ixxyiohUlYkIK
3eNdYIRXubVfpDnCWEwp6/Hgu57a5T70GlgahPv6DYQjOVtzkTev0d3ArQ5gdhsucw9OMYroF/m4
MKZV0roHNp1I+hLQqwmnx0rlQrHhQlTdWtRcdmVtbgZpOXFo6IKUMEbcDi54pHD1z9/475ewfPrD
WrPmuaRS1D8qKvaFeTgEQT9fGMaTmLpxsKoscQGZ+MtN3ow32PCoPvKsAk512EwDsAKVONrF7Xl1
vK+C6Y+r+Wub/TObowRyjzReh3FAcosbFTetUwYwT5R5Vm9h4Spzzp6XaxXSq6OEFwGC1oCMgjdT
Q3eofJWCLdAFUtuzL+Spa1WRFEvRTI2o97hTnld4u6QHgVUCbUk12xfMBXoi9Vtv7+k3TR5oz9Q9
LPXpzPf5/TazIt9HPloRRZFogbZmwiPJ7WhCKsqRfVillVvny9nZvYuob5XTtSi9AfA9+6LMW/34
i3wf/+jgV0OaSopgJLeFO3maJ79219Q4bhPoEQfHAODphHbs7m+7peb8fWv+TjSOfvrRKdTj0qry
gJ+OM9/UrkMDLt21QOacU+3uU9BlEheGiBo4vFnrvpotqwEfrcb+GtYWiq7JUkRHpH2S9pDp5Ou6
e8tgIkkXyf4mmx41e8IWZTZ8+/u8TxwpjeqsqCJEgyu8crxZxEGw+qEZwR1BXEXPxfKBdnYQEulQ
DNwii/29fqe8AAam53g99ovMWmbBSl7mfnJu5/526mXDfp/M0f6JLTOZOnkqZ+HygPAys4V3gIsb
5ZEawbP4J/osqFfD7EATBwBBk+4AL4MAP/Mxfxdrj+ZxtI8kI1GHNB7KW61bgPmQ13M9LVnvr0GU
+JQDV9g2oQVKx/RfJH+/N/G8CGTJRLh4bx637ZoqM9K21kper3o1G1ejzCIFG4hOM2sD1Zh34bO2
x02Jw1R6cbaJMsfPP8/Qz+Hn2+Vb7hnk4oBnmlLeAuVAMErM3RAz69GlST0xOCg69Dae9/aITuZa
ob1ctS4p27V47hn/nRd+fYV/FuLotm/lARtzVSrp3cZ3E9y+flG9RpFTb6ctume3ZB+6k63E8ba+
NFDH8DllZ260r+3/t9U42pFRf4jihK7hrWBdHEQbGVbJE5W1QakMLWzRUyFZ+ZG6FRE2hvFamGDH
Jzu9o8qgTZci4mPCRXIzFhszvJ7pKxCA2Ln6jdS6+d6v0k1Y3+eE2oi61f2l0F0JtS3fRiasqq0B
/vRuVC4x/NiG3XNFEWIkfuvsXtxRudNSxwp3GjUJK7qzJExIRDwHxNc9Tva2IKCO+dXRz+MrjFDo
98B8UR+neKNRzaM1hb6l8LkPnvfEs508wLyFtpgshsOuL7DrfJqmV2G6EwBzXeGk9fdbR/n9kLPJ
TJWijKLqvFBHB4x4DOtLUy/n5tXg1av8udQ+xGx9uBw/hrduxttDAR1TVJBc3VoIL73kK5fUASjJ
XilugX1M89ji4I67HGZNsZM8npnhqVMI5ANpVIzQQH4oP4+BGqT7KC6ZoYw6cPPaxzd0S1QaNjcK
vkyLTrfxjE+HP3HvqVfKDYBcAOqQHfDzgp4a4RH7KkpO/4lxCPkh9yYgDe7/pdW5RkCJ9HJq0BXp
V1LsV+fmfuoIf5/70RFOaCDIYs/cI5TePEnBRMUGH0xcOyt16jWqIhX/0fn4HY6X0KUvzGftsvHq
egEFBayJco1ykuQfHDRTl5DFp+dQsgtMcU2Qcw6d2zP7gZzv161DY5oqiAUR1bTk4zSX7WtpXZvG
t+O1sjjYmuEP4Y0eRU9WQOX7At2VP2j4RPgIYWlRS4vkk5i1HD3zBTYLGjAkN2Oz7d9zaYsysaaj
ytqsTfF6OGxE6Tm3dlTZRan26uquw/qxgtTaUFm+ytotDAsCY1FfZLUdCddGuaQQOPRX4uECmfKc
nFE/rJL0CmxNayxqYqqY+c2S1vx/2AnMDOYKz2nghMihHS671C2hZzjKk2yTWF4ISPtskvv2gHfg
AsGUx2xJfI5FHH/icfc6e3JTZXbSN/R2JiSZHo1LkMpoVVryopJ9RZ7DKB2reDZ7B4nFVUgMS28g
QbM8IMQpomom8wGN54TDnTb7GAufVYcLxYSrNqpMiP+4cFw6hR6jDcAfUSwdJ61qURAYhUvc4vea
MyauJLvhdN3yl4W2ucc8Y1wHiHBG6DNpiHt99uVKhGoFohIpNBycrndxueqxppUjdOR1OiLoI6E/
j875ndF7VXFThR9d7Hcxol6OhkBjvaljRKBWzACch4Ji0B2Lih0gey8YYBtv2tkr1C4rO3jXoznF
gEQvwYb7FNZwe81NtSt2qAXb+oWJUe8DnBPCXIXw6grBKaDAgT3bC8udF34q+rbUtx1ansHoDP0S
K5hIh0vmR/JmkDeIAFnKrRAuk1vgFjcQjWTJ7mfPxblB3tKLwigSl+JxVV5S+6Qh4ug3nbHWOQg8
xNVCV1eN+N7Ibk1Wa20NyqQueC34C45pCx1KW3ZqVxsaIQ5SoKUTD0v+evKwmBIZVKIGFJm0aO+t
Kw1zkg30fbCAqPB/pC8jskCxC1ysfd5rKzi1wFKkaDkuu0dhW1EntZVVfgGGEaaaTdUE9a8NIeUM
deBqxIvcM8dZkMm8DB/qcJ3bmQPADnGY8VrwSOOjBDG6BSNW5kIV38dk1+xqv1tW7mGDxF0JGAvt
ivziS1LGWN0qLjqeOAP0TzHh1rhUH80NrgHtor1QMFj5SDAFJlx8GZQNHdKSSqDaUkVSN/219QnB
baSW6WNSe1ddyctmOXjCu3YrbA/L6rb08W4s/cI7rMTJ60lNvWSFXCP9LpSMYemky6H16ILwaUFQ
QXrYCl70kX6Ua9krP0cYxtFauQpukh1G18MLSqlasjJ7ZlN4QbolVpqBp7OsgThuRAw0VLuA3R9v
aXChzoLcIhCcYh084DJpi1cBEsOXzSp3E3x1mTnVMA4U+KkVUmPXHHPoc1uLv6yid7/36QREdrSE
vujIN6lf+oPfrHiz4mQ54QorXaP0/VLioznDZRmIqlW+w44VgAhvQ/7avkrQSRe1H7201xx1R36K
XtERvxyWFZnDRgILcI9A2C1smGSlO5UfOO9EhDbfnRbaundrN1yFfv/GXMKZ6ZZAm6Vkpi3mgt+V
Wi3xMXStwVbyhyTYpsgnmzxRffU2q3xPiKJuA6e5hzK+ij+b1h8yH7o/5mHEdiHIQmnWn4RepSND
QFKPEF21MO8MRhgXcr0ElSyim19gjJ5d4d3hWblTvUf5hnYumh6H0CkfujsEEGrdCd9LP/WFM2Zv
v6EN5F6GKckyZnroFxzXewYoj0UhtTGBInok/Vq8V7B2oaO1I21RKZsLF7zBauTWN90f4JJvYuDQ
xOcUXuABe+YtOxHb/JzNUSZYT+mQT2ET3/IyTVh3YcOD7t0dBqbmPUhnGsJD61KcUD/UCmmSBRel
EhHoQG/DtzhC6KL6qh2m3v4uxUEtdIBcrzrrzKp9Pak/Q9uf8zwqpJOro0pWsGpKCDvOwRFXX+fK
opr8g+zNEsnY3w1uStLJ/lF88fEcIO+r9/+XGRw7R6Dp0oXywErVOMv4qOPcImDuYLfIFkley/e0
dZRn4671DoYzOf0fdVjRls845Ii/2ihAgxLWt2g6xm7xhM5RXdkSygi5C/tTpiKE6okzvvEccyFr
DiTxM5/6/7GEpgQnYe5G6EdLGFdBIHd1EVOPQtvtE2MjZNmue/wIokva9nb/wg1jx+tzK/eb0P+1
4/8zsHHURxXSfXjItCym0IICornoLqSN4KqOck2vCAmY2g4mZ8zOZEMn8uJ5y/wz7FF/MOuVqgya
fI7SktdZ2kDbFmtpWfkoeV8WW+Vz3BI1tBfCs3zz93j8RJ3i59Dyz3h8r0pDLsssdb4tXvMrbcvh
SRCf3AXP5VK7jm+6O+sjdrvH+Frd7N//ha7YyRD1248/zgiiSUrLiTVHfwNHtWsO8kT7ZwHQMERe
+2q64bYkPEV8B08Jq1oQjVwIZ2Ar+vw7f5+Zfz7BUWyPIaRYKLhRsOUmr8qJyjb0ow7pWgExdHAy
VEmltTgug9fwSwmQq8666t4o2EPEGK601fCOJRzpqqLMMiLoMCf1pvi0dsMqN1+IJpMBvdLl/IsO
Cy4l4157IbCRoEFB3U/poKOvjJd6SVLT+i0Vc8LeanhsTG6qDQdvn3vc9Ai9pS/d5lyF6GSZ7fsO
PKoJiOFYTHXODpz9kso/M5I6RDNivDu8jPfdR3UhU4WPF1iSNo1bKFsBNjHCRk/9RfSirfSLA5Yj
u+GZ5UCYQS79fGs44lntZHX+Cn/7Skdlg84wo3FChf6Lxik+GJ1dXsFaosF9LY92+CD2jrWNK2yf
4wvlKt+a+M7On+Wr65y6aoEA1eyeXvFCYHwNQRFQdLHoqUNRu93jwWzLXJqfeutWuosAlLr8F75N
p/aaSX4uSYZlYDd6tNhDOBrhqJX7r18x+9xLj3MBCl1SN79ozrxHv7lH3GkzV8dCjIiCpH40WtZI
Jq6mpIDxijbn1LI9qfcEn4Vhq02Obfp+0Y10J5HnX6bCFn1lcm2h9kQHNQks3Ofg38TObfYJl4AT
Bo4WO9RLMJ6f936r2agCqdO2oPCKknDpogySFzZB/rnr+eRl9f2nHH1+vfy/nzJ9FVWhxiO7ctfu
ggeL4uqN8RbRkn0cd8MnEbtW+FO3jQm8xXBx5tY8+QW/relRnaU4mH2yb1hTqhQoRNIndFW4RokT
o5Gk+bqwHPcPwMX6xgt6H11RrfC0/dWh2WRo6M5Kgf3z36f0GwJ09JmPwqO8rCJTyZlS/gQsrLcP
Pn6qdrqZqKfZ0kXknqtonuzTfP8aR690EMoHRegYcfAG8HcEsYgU4fxHUozUCRottUvNbA7rHewb
bMx60BjAycVWerB4O+Fw1kflNynq5yIcv98QvBtDHpnS3LOTe5RKHULW0I0Jc9CeNVHyjXd6uCpI
UYc/ev+sqpfF6O8LwkYipAZx6LcJo9QZTZ+h+ASN/04SVvX4tBc2+2KlhGvjcKeVwqIkM++Gj0lD
zfmss9uJEu2PM2scBQRKVtXVKPE7JgsFP4flTaC14RGLvicFJ4QO1Dt08pJih6cFtnyLOevGksw9
V687feQMUWOz0xqUj1uDcZEjpVt8regBpwU3G3nP1ugZ7A8rE4XxjSD6FfBiV0rd2geer/pZvqqE
DY4Zhemd2eTzAT++/81vszm6ACgFN1aSMpt0VcP/e50cfCeUwkFPGCbYmsd0HTzOGfV4tgd2KkyB
dEEpTTNNTTuOSbW9KA+alMxb6+BKCNW0bizhyInH5TA6UrI+hD4MzNmmZO6JEspE3a5Unb+vgDzf
LL9X4D/TON7hRpQPZht+fQ8R1QvSYS/BPWmikZKbaBd7RunK6A7TSrZntQ7idstO/mhw0BA3P/gt
VSMJ1Wcfpe6z9/Op5/nbGh1vWzROGr2TWaPGbbeUy1TzCTzyQbvsSauBWQ+L7jmSn83Z6Gm+C1KE
11dG7FBuLoI7qj3/VduHo/TPdzPmq/xb36XdJ0otCswpQi8hhhsB5zpcWZIbhutE8AAtJMhL5RSh
imINjhEF5gL1Bf/v3005vXP/+W5HUW7XhFleo/PN0hjxNjQ3JsI3i6y8ifKnKr/pDncjKpvqSzBc
peNN2SP77YnCLkIKa38xM4liijR6Anx5WVeOiY/PfpMGxJPX8Z7gsEIWwo0II71zTbvfOLr5ToXb
hAcEXW/jmG7SyH1XJpqwR5dZede87LoX1pLsoNtlIyCAqx8GAA4FbGRoRi/0O/4dD+pFW9gTXYXz
qgonV/LbfI4eugxZEa1Jo3klAb6T8KNiMFfha3ER4BNvQ3cOMhtdui/uvnUuNz25x78Nf/TqhXGe
t3DB9rOCAZFUjhuadTP34BH2BONBPa95PNcu+0235BtYoG7YyAYw36/H/9smTqUy6Kzc2N8iRkLB
mlyd/swmP3iV8AHF7l1IHYP67me6xpAiaDYdaPM0XJ0zoPnt/Hk0j3lxvs0jrwe2A17gaFY3rznV
Nc6NLa5U6sJflqPUHAG2XP797Jx8Db//+qMIdt+P0wwr3ZOcZK9640WDN+Pmm3aHuJXqoZMPomZP
NRi9stmNuqL+d7Ap0p+Zx6kn4Ps8jl6fXg/DRmqZxxxd4OAb2UAADwe3PaCt3+5E+bYwH0JwapXp
95qXk0+4OlPkDCSi3/SUvauXNvHjeAM1u/UbbZ0Ky+ici/qJrwQ2CxAntt2qaipfb/q3r6Snndam
plp+zbMHaYt2k0sQRkJHrdRGshoVErRGz2QaJ0JQxjVESRF1NukvbaaDgUeFpNDiDlHb1QDZ1n+0
R55HcmTMh1Kv90Ou/L9/lBO1op+DHl0HslSXY9PwY9HLzFfgCRPLid6/Yt9FjeG94O5JVC1f3c7l
KkP0zow/b76fD/LP8Y/ugzgXoqiR5C+gR4FKKP5lfkgbofdQrjfggdyHgL2otvsJCCp59f83vH5U
scL7oxbHgp8PG17zBJTcQBI4CsD/zillDF9Wh/JZdnI/VHdS9npm9N8n4seP14/iVBPx1NHM+eKD
11VUDj2Uj034Pi46Ssi08zJ0SFo7e2upfCK2QgiiCSv9rK7byW8ADZ3kFj48LgI/r6U2DK1Rb8C3
JOMiMBykQCe/8MuKtLoj/Zguh9fhhdKV4AfN1d+XQDk1tqVIOvoeOujp44Z21SNjMIxNQSp4cMeH
wvBywx8nfyiXNQsgYmIPJICC/dX4hPbeIK9bVgqIKdyg3q/2jvaB/hUtrTa5CpRlRXp9VXsGzYdH
kJxyMKM96979+6ytE7OGsQ2FFKohkIFfEOGpaQalbMtb8wIBBr24sg6bfXjRaSVS4xQAF80GoXs3
902b7M6p74BRRcsqcWhlGhs1d/YYfjrduBCAXQDLohHypCBrvWh36S4DDo2dk+Hu7xU1tSVz77TZ
BW3RADsgcmF1pSJtqaC0kz0Nb+az0l5OhRPcoTqMkgBVcRyatoWjv7UQEnBwUT7UrfkGZlfee8q4
bhNHfayvp2ahL9t7de/RDcNoMHuYfWV7usE76R6ZznTd7JrOlXHFHujFPWbv4RMtSLyYzuZryhy9
HV0CP5bz6BJKjKCozLQvZw1jsV5o7+rnAAoUugFwr5eKwNb0YnQOn4v37qlBSBj1wfq65W4CKeCB
j/0SPvrii8todFzWRPB7L4OT9vz3Dy/9jp50RRNFUzQBYSjy1y/59jYUwaQ3wb7Go+1iNkjfIoiz
UDbDpn1DF/KCTUkE4x0250BHv1nypq6qsqnJ6CWAv7KOIgdRLCwOEOMivej2vU3uNAMn8ONyh4LM
8VzAfXpAjqOl4NJnKV8KYt9+aB50ekCTfcD8E+RdpG1zdCkqZ3D3yQ0ifPa5X3giM+MX/jOgcnQT
691B1nqDARGF0Z+i9ukAiO6A9/Gm1Ff7wu/YmtldD9hGLrYG7cZoezBoaahsGBVTcz1YackjYNYF
JvXjNaFU92lJ1Zkg5kSl9+c0j67svhb7urL4ECK10cPF8FbjwMYM5jJWszB1u/DnGvABPRMCebLb
CpIO2HnYWXMagnKqo1Ghpzk8uXnho4paEnQZ56BMJ5pYzBPUq2nhsygRV/y80/dDOZmhwHIWGpXZ
hbUbXQHOaPU6cpGPW5XiuQ5rJkbLJbnuul0SggLp5EUKLB+J6n4ZHmAbQbCKC7gAgU82UMLBDmB0
8BR7KNxjovOHCpHiDMplHX4IEE/kWVYYDzQQXXHvNsVKUxepdjZRPhHP8+MsZe4qKJgUHqNDD1kQ
K3lTDjeV6o211wLI6P2GAqILxWeBKOtkgwdNLMwkZzQkmsTnN+wJa9H5TH6bxVE8qw5dkXRpO59J
9HTx2TQuxvDWwGpFGh7AuYc1UEXpqR+51qt1pl+il1iADzIDBCT30Egge4So/I+ZLcKTRQMBxLvl
hem4jAGUdvmbPhSLsNpmuWHL/a4XQacUSFVhqHGTWBc9CrZlssQqTuvRNadOmbrAQ7BF762HJq3s
vrzPpLdD5TYVySbmZ+PH2Hsppbd2v5x4HOr6Hns18zHXnUP+NAyrWWkHGUmcqWaOyNZA/wYIoBCu
m8LBdJD+vOJOX6W7T6G8SaD6ZWiYDiuswlR9tw97W9Mf1VR1zf7yAOL+cBe87T0tdvkE1CcU4AMI
uZiLCCoNp7tYpaAF3P1hZgplFeLWq5b2Dg0IOCre2WLc77KzDpqYexRDWJHmwVERAfckQQkyLLGq
6SJu1yityP6YupWtWXdqhMfB4S6UNrmBTjqe9tJF0z1puFhaTmp9ZOoFcksAb85EoPJ8Yfx8+35O
6uhmN/ImTgWdXTTfdtwhdjX6YJbyu4NPwx3sDW52SMZ2jor6CkZXwoxb2iln4jDpf7FsPyeikp1B
5TJNg3DsOEme9rkQD0NKW6Xf1MZKGbxohYi3dYvDQ/NZSk6obTrwoMAbtyZi12gW5RgYVfAPRYBh
KfUEOkLmflWH7nBlXNXRMrrYfwb7lSJ/QFzMCa6BoooXo7bAgcy8KF7blv0FXsnrisu9aWdcovHs
vFJTql0W4kJ90eqlagBbi0o7Bh6IP4l0fUg/CwaMhJdgRN7vaqKbZqIekVi3mrGKMYSb0IsOs+jm
kH4k3X0yobYHvdZYisVDHHWONJkvlvQgFHeatA1LEDLis1St0ug+TD8MTi6qWLAAUvRL2w89elST
z1r6KFO7lf+gLO7XwdrMfDmLkAVw0yflKkTHAxfZ+C58zcYdi1N8BqUt0dETNuk2rp3uE+oqkeF0
2+JZiWi0uRsRea5Wc7UTrDj6zkhLut21qSMTrpoLLVjvWwWCy1MiYcy8gNSUcTU4nR1NV4waXBMu
hojwjTu+UShoC6F6CirEao2VGD92UAqyhotfXRSKilc9wv40JNv8WUN3uGu2ZoP0oACrHnf0T6W4
iEzUEe/F6aLHF9K87KQ7zdwNtIGmK7ne0JkEZtZhZWZXlKq57yAfY6onWpmnSFSNjJW5LvGxpdlq
17dJSQ41v3zpJW6VXXlhgT7qVo0TLDN/vBeHRRDaFbUvkNJgXVbTZ4i2B6CYciNASAFtVLlwUC5p
XKeW0+W2Zbm6Q2eMSom+QnOTyjmkie4KiPet8DJeFVjnLdGRIPYKb+XF68HDkojsMcHCRYI+d6NQ
/6daOdU3lRPWy1xbVFtJd0Qvxg62oB3hIuA8PvFyAFHKYzyEfJ1fgMY2nrvIFOzku0bc9GscLGkN
4TsHyJm96em3eKJgxIn8+t3+yvrsL7kctc/yIX2onujopAXfBlF8G2E4pXjQt/IVeiGIhCympbrS
8PIdqssMNsa1+kaLi7A29ZJmVQuPwF3H9+Z9GKB3v9IKYudRJq/t5tnE5ii/DFGt3yORQRjY+fNK
0vMGoxjHeMRON6q+BLSTW47e2hlaCOCg0uCKYOmwsbp7c5fdGdf9YlhYvJZL1qr87F3ZwXLhFiR4
unimIlPgSMqhQ9Uuf/4f0s5rN24sStdPRIA53BZDRamCsm4IBYs5Zz79fOxzgLHLgnUxwMyg0dM2
dzHsvda//lA3l9EHp3HIhJGydT9v6MCYjMGgY/Auv4zv+gnchtrLat+05jBYq1A6W2W1sQRYWUNJ
TnJMViDRAMz1N6w9DY9W/7rMSx/EapuMz41m5+/S7QwGm8ROMZ2aCpUuKK8Br56hSfSUEKKHAOTs
S4fKIDhq1UJ2e9FMb45tWlR53GrdQ/pWtG4GNdO6HeotNvxR/CpET3DgkcZxdVNaDRiDNi6jeN4q
nnaqeQ3e//VzAhfuEa6rVDgKLKxmmW+XE7TS7SA5Iiw3GXsLm2wjBt3jtCKANItfif5aNZJ4r3Mn
w/IjnDcYThg46goumJ4IqkB8ZPeWIhyBzlSjZfGK5/ILIEnkuDac9jFpnPBCNdbkL6lmuIlJlPtZ
P0ALNA/isf6SMMQa97pjrAmq8oJ7YCgrcyfuMIkUFWwJLOrHfF/COq2fse6XxLXSHPh0JiIfGgz2
mg/DsrvpxLtCA6lcFmoSnyVze57XaGCPjubQ6yTCnEinfyEptxg9vb3py7UZfATKLaaSmJgbrjiK
m5ATYITQIIQEKzzmybnMt6JyFxHjdg5uhLcMSS+7Nq2kmF1gPMC2I+G2ip0cSzuBXOLenfFWwKJD
QyU9fvTcSaGB44+lNcbkOPFDu8Shw03hnvE/7a0WtzeBD6MKPjvVMt5RkfJkKUdxXAs5QZU3vfkS
RCSqokOoaYtMP7ErIXU1i3x25UkHUhzO5oADI6VNv63itcVJlBAnm7N1949ydlH0syBSOt0Y+plX
TBx2hNhGxHWSd1D5/cno2Yjmd6hpJEmiLS+cKXY07Hb4maYPYttxfNypOXplfFo3ZBbZM7RKM7rV
o1Oj3kqIHCJK4vKJRAL6R1tWludNsvy6G9fcQaX/HPptFMqYu3SO3hAEfRNCs5Tmd7wjVw1RXCXm
0GXpii9W98vMKSxRHHUef9bsYJ+tZe4w5yXptLEtIojpEaRUPRnY2q4YdzmEWP6eCbMkSHuh13Gz
rX1setyTVj1CTjGyLQ122eznDlB8kybn9EncKmehp/hxCuuLB9cYbtyd9E+/tytYC7VdDBjtrvBE
p+Qvon3XOka9Z3csoyPpzIC5kkpmxQ0/bVDuahJO0yW985nbZU7PfrQ3hW0VfTCv8f1NPB5IsB+5
F/Az+0eClXWLwqs7Vf0NH3iMPyoG2XiNl+sMyrSbYk1YrobYwVszkLxMdfjPhc5TomPXbyphJeTU
5K4p33b6QTPuq+R9LnY1NzVjcG6e2zy3A+2Wn853kU4LU3QMUD4gi4VSD6P9xWfURYxdhdn0YCPe
nuJHOT618VHLniXxMrZ7aXbMz/TJ/zRVB0sjnqDPH4fNqm0r9daI7/3ibVis1/J+Z9St3XAQDA1p
fNqdpddkhMknFTaNhRS8Pyn9LR4Xqwg/j2Y9zLtQPJCwlYQkceXPAR1AMa9noixThoFmCyJoHPX6
ZKiHPlxn6otZ7hviKYR+3Uu3bbtRSERIAq9ajeF6VFyBwtHyks6Z0A3gD53Sf9r0IaawawROI/h5
gCp63tgZm5wW3gQN0dUmdPrQJjPDFqCMSDqYm06Tqzwm0qkPnmXxNilRsrbbSXgIRZyAHVhm7K/8
35kRKnoIwTE6px03RriZw804bAP9Bu9NXIsc1XciyOe6HegYPcX36nioUAgxns9WBbuF5F+q5MxA
piKwJrBeJHKjOyLd7HZam6bXCpdZuOi8emlyKwr7edp10OOJmpXY7nDGKV/V4JbjZ7HGgi3dhyCH
3XYJzx2S+5yuFIkTmBzB3+OQEs68qTFrxuhf8C8SJhssMgx+md0XkiStfFiWC3JGNGxDPIyw0ORz
/gN7nJ/LHtgtPsoss8H/uWKQlsxgyXCP+0+Lujgod9a4NuJ9MX0U+baZLopmqxVkilWD8qCNATHs
UiaOp7fn/py2lJD7usu8cjhX4ntpus271J+htRv5ZWY0U1NPoCUFksnhNR90NhaZdHOUs0mQu5DQ
KY8gWuo7/mOpdXQOygX/m94XuoV2Q8uVU8HUw0pF1C8+xAKkOaovfLtwCpCfknyjZtsp0NjZfrXa
ZAuSgtploHfL430YLym4+AocGM+XwWYqdlP/ORoTIfDIEjdcYx5Wrd6secejqXWqHIeQ/rMnG9Ev
12EFpsfu2BUOZCf+iMJ2q56M7JIUuzhep8Yh7igf8UWl4kKGmpwzZaPph6r9Eg4pmrGg2U/GubYK
EOkVeYIZ4G90SgPUJ67cP1Ypae7v2exY7KcYkfmlC31IYY9QJLc2H+ue2KR3yBWmOnit6ujGipH+
OKxk0dW6e+GAPiNjtwytR/NSzBddPWIcrvaPc1faTUSq0m0kL54DJTx+yHKt5Cmto/XbXnVkg+Zj
IGuRjYpIczbH2E1YK8WRxUgR4y0ifwiRirIbo3wgIEEZ13XhAZaIt3FztIzHst9kxQaSJG/GRI5I
c1RivqkSUhAnrb8vqnVUrUUI44TKTc4QHavS9WHoicZLp2zncR2bLjzCovNQz6bKLRZlKZfPTNPR
RJiPmoBSbKb+ruDZK0eVl0ZE9tvGtzgQsmg/W2maPfSfbcYmSpJuhru/nDwHKWng8DI2DAZHfi+b
L6TFei83X3J882+YVfm7U6cXNagBRIbm6l8M5rZt2QvF/walRO+QYr1lPmnXPkFXByWnbehuQGdd
FADV7BHsjv8B7lTgawozQl5Sl1yDzgBJcBp1LSvH1nwMywekqSID/x9GaOrfmDCLxfgFM6fF0Pua
4yNVdRPVphTd9cy0s/KkT0duDb7pUrOjF4ZGtSEBfGH2+K5puWpLOKlThPaYvFqgq/7H6M3Eydja
vJBGLZKmmPaJSJPQvSknU3zUQm8dU72oF93atfPWsG4zg1AxAmU6mlcHfUlceuyJTf/57wfxHUlt
+UmWJkq6Zf7lk5yrGVwernKnHDsXw39BwhHOFUhswrzPFsggWckDYnKSUPeUF6ozJxucKnWPGil6
CWZc4H643d+Nsy3Mw+FSqAq2XdrVtCoQBbEZ5Ty6IxkKk4gyJ/0E6CSD8oErWeICmFQkJCF6qk0n
ufeZ1hbHnyen3wA3+BcjwzTIJsL8/3p4J0iRrMRFFt0lBmM5grKIqEjTQ9F6fgT05qTxMWrXiXAj
lGiSjFOueGhlQHHs6UfNwjdziT8Xs3xQv8H1wOKgjTqLWU6HJdSHQ5245R5yh91a5KjvcLhXQ8Dm
AL3MjFPXDzjWf8ypa/hIMRgfijiaodi/ApyzqOwxK+SxsIJ831vbuaTDDE6B8oys1jaGAP5gu1Ko
wCBY9SX/qntMKLInwjHhgq0pcFEeYeSh1kdDv+cIix/4CtY5YdXBZu6OVLavAbza2MX6ak/axHOz
kc+acQjzC1Z8Pju63esbs3/EHUYhYfs/FS6GfgjkLJhuK1U/S4SJqto6qRyRcXp9E0B8cQkggzBU
cx7T5zla5Pz7I/oGrl5gYty0ZEnE8fq/N+m3h5MVwtCnFg+H+E3xBn0uBoRuXvKSOlHtMK4jEnZy
goElUPtwoFFzUZL/sAz5u33q92VcvSMjK8yb5YWNMbvoFoIHiBSWRcvckaMyDBw8mmIHq84JGsiH
ouHgKIMy4QLN6IeID8RSUMyMT2he/75D3zgsIJBaNBxg+bL5FzI71qIE9y2I7gTQC5JLvczcG0jq
g/3AXA2olqQRR9RPRX4ppZ06PiXT3QRh84tMQyRkgf8CQP3vNenL0PH6hf59Teqfn1TRNoNF8hi2
HJPbJl6f27VTPFKrk9zp46fxovlv0mdtbEi5LsKbYj4KCGxbQp+JDbCr4EbPvwIRjbAtjm6uwvA9
ZbXHvRvYKCiAehHjLIKSoeL0yiahSYpPeu7pwy7CMMxkW9nIwlkFOdKrrSGccnO/eDQND0pDy3xI
agqyff0GVUFzcdek4tCcsT4R0qwAUSKrpcNFm/jvu/LNk2IAydarGaKhKH/xOGMttGbTsoq7HMHm
WghQ5hJQBWPhlQgaRH1mavufI4nOjqDus232qaLvJEyBDj39aQz/za73x2Ku2ZzhnBdFrbGYxj8h
H8YTQndmUpsXB4aEoezokCOKfe/Ggk2r/RgMZC4Dgz9fkT+vfzUM1KI5q8LQKO4oOsC2U+MyBEe/
IUyd7ysoixulGO9kU3Chms0ITys+tofeOAvoWW8TlyEP1lw+ykx6CXrXBiwhZFzyalw0t7vxt6sP
FJfIOB+VWwSO5NqEbxa4Z/JQLpHO6+xzgCK7NAXVfuqdxHeMYCf2XxSZZYUVo+UNd9EL5jYDhqoq
Ju7la3evh07+tcR3Y9Wa3Si0QyqtfC7IcJN/5Rn7wATbIiOknPFVhdR23C6+SY6wUMP+/TJ9y7RS
F2W9IqqYYF4rJMVgJoOKZuDOCErMPFCnSyuxWMz7usV+0yIpnmLu5ufx9jd7IU/utytfMQ6yEsJ/
Mi5vjmvFtLnjU2wdE2LdqhUc0HuGT8r95I7NjWWd64a4GXdKe4RVX6N+I2BcW9XnNOUoGZbknp+G
7/qytfz1Xv22uoU39NuBMac44otBWN5hhNYB9Pg3lJXVGyn2Ur+epI0enofoGbssDRDvcUi3IfFB
G5MqOdp11czY4DZ79beI9/fAwsmwUkS756nCpLkgpEfTHq58xW3ZYFbBunbLR+TKhDVZp/y1TvYB
3khkwEB+VjTg8p2cn1PAFh85eJQT1Yei355CB7ZDty04jgME3P9+M75jhChk1ejMorTF8PGqyItb
IdPkOC7vYOZSYs7bDm3bF4YI8QttaWB4xhNaMFwB3a5yJohpFiGUGM2DUJCG2fznT0uayIFOGO+T
2AB8Xg1PFumxn/9e6fdv0m8rvZoCl3kbpaX830qJEO7bXSPvUOeHn8kGr629xeDkVZncOIOSshqk
1byTdsZO+1V51o4+ZRMeIvGH7+ob5TFv929ruqrF6qgZQ3NkTf2zCKkfsy3suWsHM4hl28GWZD2v
Q4DleCd+zF/+M43GhhsUvoJdSCfjB3Hg3wl9OOb8vpyrj42hIwSNkuXQHQv1AjLoD9TsVbLJBJfP
vt0O6+ZBfzEusM5AVY7tXj/09aognnXcMw8hUkx2AB/W6g/c2P8o9ddfmibSw4icZyQkXb1nTTP7
Q7LcqYVG4FmHCR+B+7N2V4L49rxn++Yt0z2dOJjDdJPHXn1X7RQ0tMZqeLB6DwIvAwDwtRJZ9X0z
2vy7gi/Es3pgYdKG1WP+nu9l60YWH3txpzS30WAnh0F11bvpc1RvFuozmVMYWtA6uR0CccmuoheV
FOhxOMvyW0V0MaLShsjgdgDiwOZlQ02bfOC2uexVP5Q92t9VIiRAtmQsT0wIbv9Zovy29xRWZwhZ
n0EIheBErNpc36uMfUAc8/bGj3ha5VarYJGhaMaBfq9xCpnr+C1G90Nt86DgZ2lPuI/02Bl6+cJT
wpsxP8i4DJCdrN31n9iGY13CKIvUPBJNVhSgwUGbdtn8OPNigkztNJBCMOSG6mnqW7zj9xYYhe2/
Dzhq/vCTv9EP//GTrSvqUeYPhmwl/GS6c9r20UlId+LwA3Bw/MP0WQVug4zV8/dMPRubEe1P+92P
S7iqJEY1ttomSRfOcSJgQU8MAzPS1BnfpRhKS+TjgootggwSY6MULECef9py/yYi/HkXrtoDozGN
MuoS3mTm7K9o2+nfiggmk4fLvD6tk/KQmAfIuDijEAsjFS7ZdfQtDO7Ihr7J7jJjF7R3/l5yJ9mR
MHa35f1PFHrl76qcVVIqoMRE3c4//Hk0QlsQ5r4qysVLT3ImZuaQLHn1Pidkmbvy2Nw0JKipD3ly
pLSen2gwn8zcmy/aqwlYAHax9FoAqFSl71ZyW2hbdr76pgAgH24s3YZpIDjV5t+nhPbdiQ5r7z9T
WX3xcb5atqbqqTGVJZ4C8CY4H1rZMSavTD1NdRNMV8O1+TY9pMdhHVykD5KfGkeYvkKm5oDKwAmb
Tia4/BJop/CuWJutQxPdiqvkRtxOXncAiCaXzwiesMdO19r8Ng6Er64FkDEOP1wwTY8JBl9QSRUs
bH9qC749rxdGpCKLoqgTKfrn77OqIbWKGAbnM27MADOTuGi4Zw5EZkLO0F8i2qAcF1P8q+VmpRyk
FZkj99a4Kp4ZYnY1mCSg9jbKgPIIUl4V97KnPSxSz38/CeW71xwxDuphE0RLvabuwnYc6roblsoP
b0xcabDV+VUrrvpgvStIb5UHoyMTWfhqSYFgWrJs0MIaZ3ViNeWSqZQ3Yfidnuthm9VPBXOpCUsb
ZVPoO1Vd/3uxBAJy3/48n1AOYkdGwJuo/n/Szm+7cVjWhT4EU3+pMdXJA/c5NLeldKramJeI/Z8R
ayK9qhn6GSl5HMgbF5nYTNKNnjkZPsEqsL84YdNbfhXq2ewSvg3Labun0v8QqekK8kzyTLMD+XW0
Pgy/duuTUvv3Sv4qQilLVbjE5T6aiDp+t5DoRBYpcFxNwwcqNSWn6NuNxp9qCHDTsV/KhMwOTZnY
9sbVddK41ZFX/dRpLzJNYVgpuxFf2txguJJcJHn0moayX8aqqQGc1ySbOSwYjMFGPxH+h41SZO2z
9lMumL7rL/r8Fun3c/BA8Gih34vYG8z7qT6lSPnG8F3onwX9VwZhyoL8O4O399YG09uNJHRrMFpv
itKzVJ8nBt4t/iE6ky0ZX2mt3RnIs8M5RKh9mtK94b/kopNqb2UTblEF+gpzLA8M1ihtbXLhGAjm
7WLbWdtMnITxBRcya9rJqBZc6FvlIROdcrQNcF5GC6PdHPzVRGgEAzkXTxHRf4kN0ECvEUHizm3q
hpg5V+E6LNb6uI+Et9rYT3wk2Hec5GNPcJ6/gtMUP1Y3hkf2y0ZbZ6dCfRzRpHjR84KI6Rj4wNRE
ulClrxy2FcSLkwgn5zbbYvK6Vt9HbBnMp6k1mcydIsbFUpJ7auNqBAy1rgGUhgup5VRua25bwj6h
EHyFNxC+8S8ZH5oKEtCDkuPrI4LuFsf+Mr7JZC7bEOxv/HeyQmA1aG+zsgM50mDYbHs+9PR2HlfB
57L+wLb0VS6Di6zmxitBCCaI7hAJGoyZ2x3mdPX4UJLr0696zLUlEu1TynsXLyiDuN8HgKgg9qxf
GE8brSelGFMzbHE1ed+ehVcZctTC9tyJq3xdPGV3GD+V5/FLdCYfE/TbTgzhdW2GFi4iLFe7JAfe
Nsx9Jzvu4K/UTYdXgfnUvo0ubIwidGvhdtJdsYejD9kIr6filBvO+IiBdsusoXpnRvc2Tm4K8HyH
jjj7JXHpY39MP5fwtH6lHxUDb8j00GabFEUtGiua7w7JXUoY6QYFJ//YxZfA/5jVc4dNb9FtFhny
Pkz2GEFDCRsd3Z4ecsvTDlbtMlbL6Td5puWenyJUX3FKXBtVGOE/jvGWP7aL71J/SXsY0nacOj2c
Y3R2UBt9/M/+8wFrHyShpKUslzmwvjJ4Gz6rI0OHB9j9UYgWwEYa0L+Jq/6BO6WR7+gCTeomJnwr
A4UOlgXCqpj3IWwWvN2JiipuuBqtsZv4Hg0m4m8TCajOXMKRpBsR2jBkmhnwAtkdXu7pRmwcMbOV
1iPjj6EyNIqWoFk878h/69eMleGrif6KCiLDD45JBxaaMtKr5HkkF/Q1OOGm8NDdhRlGVVFDVUSP
x0KCe15+MDRcnyErrOPaVsy9FG18wfbji8jmYDyBjc2awwPXrU3V71r+lL+NSVaAyJW1iEO9OvCI
Va/TNbIbU6Dgc3AuIY0OniMELdRfGrZ65o7VZ3xlUPEB91a8JqKKA6ZbA8VUR3w/CSuZjX3SbpIO
spEtEJaE58N/1so6AcHLzH0X8xpiVh140OmgF6kf/HUG1n3JAcFx5RBzk8Fr1j7T8FmnkavUR+YM
5YsQ3swl7YBwW5jLX8+VCdIpUKqdGHTj5Z5kXj7ytQg3EtzHwJ0+LNUbhj0TpLls4Yg8l92vICGo
mgT0EW/0NNOx5o+2Pf8skHaqKMaqV48LS2a0sLNhyu6fQubInbW4+8XaMU9vZFg88I191GkT7Ge0
SxgmyIToBNu+92Rpq4+ryE1Q0AmFw/4Wo3XsXmpmjCFtcEtLc+7FdzF+HPDHiJl6aZfgrC0+50se
HzfIsjn3mJYw2YIXLTPRxsobJ3rMzqY9dApt22P3Hr6Mwi8Gqim2MyIIOp71lauoTymMdp+9KYRp
UT2EmA4IZPxG8Ax/hcM2Du4Wi06I1MpbKD53xWay7tNpl8cx5ITbiPdtmfcK/q+h94yKjFCJ8Xv0
aFZ3Jmqx7rHscCRMbEb0OPTBscS6bkrODcNwjb9k3ZW7NN4b+qFlhPrvquAb2AwzMZByCi0FlOha
hDJWfajHkd4jlZi9gUSlVXwXreGyLRsgdi1PtAc/pgou5f91JfL7RZcK97dKpKxrze9Nrb8socW6
nRI/5G96V/eW1LPxJzry3/UyP3FJEhTxCleV65lqpI55XUvRcNHoI3ucdbv1uFleCz5z+T/JxI8t
2NI5/PUDf7vkFZBTlWoXyXkyXMJt96gcFn6qYRvr9g3mLi5/P15vKYn/db2rkjk1x8xUM37i4ohA
oaPuTJ2eE1hrvGOzhD7bu6F0hPpl/5Q/KC0d7b+ufYXImNoM6yTgt4q7/KTs282iS5EPPwOt38y+
/nyQV41PISZtH8vhcJmWZMFVskvYMfQVxE7QqLDflV6/oUz7z9KfvTN0O1pb998fzH8j4b9+Loot
C+4/I51rMUzezGZtdH1/yaGGUBdyvOOJzG3vIuS8MByOeXxM1U2vHTExrWNv0b+WoVcEu75k4u6o
TqOsFs5xyh5DTJoL80Q7GRrGbs/UeTVhuZFdYPoEYoHjwLpZSgXojIg24fR586n46h3k7ioJBi/J
iW1+sZv896/8xn1NRxKj6wwZUST+hZmGWaFnFWRK9CjpPeryscXmtVqbZMxT0zwmHwJBOD+C1ep3
342J1xz8B5gafyk4m2pKtV6WlstO7txuu3SDpfRAnnSxgTR2ZPAakoZNEQVpWnIExYa7EPWOjwwc
9g8yxAA3/lWfL1430Ilne3wMoQJyYKhbkambS3Y0DW2yzT7aXxgTVO8TGQrY4G7/fQO/67V+/yFX
O1wTl0oR+dNwUdfFbY4JvrIubxf30X9fRvlOW6f8fqEr0DHSskyMSFe6FL5L5q146kFo52NDK5qK
qFEoyVNsGbXnonsz5xsfnU/h3zXCkyQj11d/jcDIfnkKyl+R8gIhXyEesBhI0o5cbLHWLSNDOYXc
WZ8DAfSIGz2iqekjUlSSrd9diha6rvncWVhu1/laQJyTIUqAmbVuK2rD8cnydxP1nQaRe9CXeTDm
P4sarGm3SZcdhyaFddevJoGIpcag4e8wqc35OhjaFASg47MQjNNaIgWnAwoUlF9Z+UtrILpLJ+tZ
lPNVT7AhFoX2IK/94LkqYJWzzomGpYaKuTRlEkio2Txiq4bfP7S8IEEZiyRZu4GIPucuGjqZjGLS
kamkHVHd1uXFFD+EeoYca67qcWvSalrBPQmDUf1CVpGQ7vLwGRFTkQBHUthSROXTQxZDqqMpzXYW
7Vf7TKepuCF/gZMq5wnSRLNIC3DFNSvmDA5epMYaqmVx4OVkkAIvPUnW3YP8pdyhNKD0X3yjesJK
5vZgCAfBtA02AxykplP5yD7Svyt7xBkYgZaO5ZLjNS/s7uAFO95fKnxpcVVCnOMC7S5G1ys6ifk+
yI9V4mX4dhqOVMBp5XSKFs5/FTp6B7dw4Z2nFWeHeBajV6u5LDnrxrbCD7/2ev4fVYv1H3RI/r0g
4CZcwDDwn0YBiWXx0sLhL24zhhUSMpwX6v4EfCp3OxOxi51iPxA9IMXvkCq3z4HJeOi1Ct+C6Skn
PTKhyJNWsD2ZNKb+rdJ4krSekos57uOIwnfhmcoY3gp3AoiALDuLiHtyTegH+1R04/JWV3gQzXsS
kxQMKdHcmsElR/ZjFL966dwTesrrT9/VaC4DAXhPEl1KOMLfvMm5oLSWcbvPdmqw9uNDQkhnQ8sr
4NEcXrgWw3HR39U41Qhe2V7C/oHIRFrT/gGbNv7yySTV1Suj+xq6aX6R1GNnHJC/RQ+F8hVudH0d
ceuDQwAivxJL2kTqO5liFsHFLhx3fvHDeSV9u6XKhNOrEjZ3zNr/rLVC2a/jNDaHiwRhuvHU2sMz
6lVmw9So8XLeZwzkftzJv60rTbCxhYUBPGYsy/qtxAtzSUp1resvyWN9n20w+LFpEHdLGDfAoY2a
5Icf+t+A9/pg/v2KV1uuYlZRHmcczIyF9NqbUCSBjq4ae95Yxn2tYJMFnQx8Zj9Bm+7vw5h5Sodl
SbjHGaTcVXfxWrqD7xdDrcR5uGNfdD/RbkGjN2SvYtnDtnr/9waufle5mbomypJJgQoK/ed9qoUx
yNWe++RD6aowjDkk6OF29cvE1D1ZN0QTomxMz/ilNcx0YH1X4a5T7/RkbzKyjPlq6YRJPLMTDG1T
BvePJU7nvK8rdil6y3G8kWEMpKdEeBkZuZTTS6G+hcNL0DxN2k0frzUNusNzmnxI6tOP85Dl/Pn7
qfzv77uaBMAENyYr4aksRi0teYMBzAMYovbiEzZjFAPb0HLG479v6/f1y2+39er1m6e478rl9YNd
+iFr+3Kbe1Dvee2xN4Cw5U3YtzFqA8H+95X178ph00ArvfQc1E5X35uhTV0dplw51jfWeKvm+4Fg
bowwSMHGOD65rXBj1245icL5UNZuSuzZyZ+fk/GFuKes8WBN2BoMiv84MAgOoYBHv7r5HAprbEin
NenBJOXYkJfNDsSuTLdNuxkDT8X5mwRHcO/mRSX8DCSxRfObE28Rfca4v8DbWDeG51/q8Kbl83cM
R/3JBOUbTg+F428//6obmLKo1dOe553NOJxve0e14Q1GXg5T+BhxnGXCVlBv4NbYwLxysIdyhRV9
xEnkmT9tft9Mi/9czVXHMKdNHLY5q0nYEBoP6TIWpIrHCWODStDs+slaCfaL0n5SidzBIqPaAhWV
li09SPD/UReIW9BJ8lF/tM/6zqbg93tlXs0KRT0d8iFideZrAtLltqeCVD8IuJ9LJs4SATTbwWcu
bmJYFkfcBY/dHhOQDxw7HjnVvZ8mS99v2uSBLATdRdl8tRlJlZ+3gc+C8EAg2KUmeTLAyBDlPuYY
Q79iQPCfRf6/P5lvxsQ8pd8ue7VHKLEfWNHIYIdhTzS5qHyRxEaP0mfnDo9V65XZodbdQYID+ylm
tyW+GPsSSMrwZNMxMLREI8X8Yl71p+ZcvPbv5ZO/Mc7lW9isYhBVijBcjJmWMUsgkOpD+0oVgL2t
pb7AZNXRiKqHLi/tFvDsEazMKr0CcSGTp5g50g8bhLZ8AX/tiCYujsYyFUf1/+eOr4zKbGTp2F8M
oN/iliMLVePDZOwlAnuJ23MoyPRxJ8sg6eprYofyokOBOw80mxJmM4EG57ZIhEB5IXbMT27z/mTM
Hwp+CkMprEkbtwMgRNLU9ynKK0cpUsIvHsjmsoJtmoE7ok/3+68y7RA7bBDYrrEhl/zHcBrwzcdY
2yDOkRzFWXrmIMRTwnSd/Meg5O9aJEvEcpcZrCT+NeaL0tqatZlxFKoWKbVFe3ZI81QJYrXxUjTP
pjN4muYZ8lpjYIa1JzvET8DJN+IAXaGTh4zO/SSB9Kp9SrtOG9JmXo4n66h4yqGVbfVNeDfPyzbc
rGtGVLrdDK65JRxsXXwGo2cUexksh8QB1LYFaRaIuWEzSahrneLHGeN3WJmF3x/JzphwQKP483WJ
Ud/VEjI8TjJ8VLk5RXlo4nUu7P3iYClvo7DvhptUTVcq2uMNc2pXjJAEuOHoMKWp13PvFkxPIgj2
wY64RpEZzaLKczTJkz7//Snz4P5+u1U2DhUXcUM3VPnqhmKIaQaJOY8X/4HUJUhWHHzRpst2Y3uP
QFxSDzoC2gn7IvpWV6SIF9ViLZZfA4nAak8ImkkXwP9O0mvZIpv0VFtUV4hlW6YVRz25DYgBGc5K
sZtBIqKjiUeTeS7MQ4JyEckuYi2N+bSU3VHXG78WVgsVFQo/hH86dJpNShGEPYYurqCnRYETCpAh
UpcwEBJgbXQWQPA+eVXlVsqYSCku/a4ARUIhhWdaDda5qF3yI3w72f6/sD2yPUxbslYTUOawSZ6s
AWlPgEYOcll2qBBth8G9Un3RrWjtRzNKaCvLjap/MWPz65dQO1sgn0SnkL3cij84wX2HV6mihUOF
LhL1pF2b73TmWPi+oCxeOEu29wuJz6VTPwWvBik90mGhp9zjP/NUIDSxu2PoCiff9l/ncT/To9xC
sTenNekYCs0KQQ1p+lzSok71MTG3RbDOMCD/wiW930xbrFMQnrPjGuYjSHc6rofpQ+x/WZIXdbdW
f66Fr5xYA4D1H4r/b6zndBWsShJVUSIN9BrGlsppbKxw+ZWGra/H+r5UHKSPCKsbYdsUxxmwAn2X
pxF+TjGGFq5/LIfdD2//N8X8H6u4akGyYZjltpUXFxdjoQRApUwhwOwQi4XRFmAKEvwKXkhpj8rd
0N3+n2/D1dcndz7yop4FiLsp3WV8/jopnWI+Mzw/TvjTph5afBVGqsu2xeMMsnP19MNd+GZj/+Mu
XIPfsqpZucIi1CVosaaWGRke2pK2ibVN5MbVXZ/sBHln+mvNdMLd6H/VGkSZnyjB39VX8BwIXoa+
KBvmdW8l5SVJi4K0vPqkfwzJZuzXuULFzSPx0VAHqptrO9iUzIcYmL5EL72OLAGye0HNGt/6wEMl
NbaK0hQ/Zb1Z/ftOfVcs/7HAq8JH7fN2HpcFjl4rM9O1cS4PWJ5tUYg28W1aj6u88yAbBb2NIMkh
nUwr3tTQYPT7Yjl17M53P6zpuw3895t21Tl1pdJoRc7TI2mGZAGwdRvuZ8jk+oB+C4rifdWuZQmn
pjOmdMmq7zfK/Fy0t0r8aIbev1fznxfZVbH0xx26+qJqKe3IruMOzUeiHIIIQbqNi1CGSXhgixXm
L1TKQnycsbAjOWFlUt4US56XTkFPRt0S9FL3p5BnaKCchfg4iCm4ZbKJkhOKJn0gPxbjCkJV9OFe
7jD+19ZYBKJyxzUB5JTP5ll/ZvqcWghA1wLZBOf6F/JGC914+Jm1EFAQkqP83jCmIyM65iQafsnx
PapOUqDzNayD+hds/L53q714q22t0/TEgwzIQ0pOGSlsMZ+kT1CWeFHkvclqlt/12jb65n84O4/d
1rWs6z4RAebQFZOSLVvO7hC2jw+zmIP49P+gG1W2jmDV/7UKF7cuRDPsvfZac47ZEc1mzoeS5k4R
n4XgsUAhGt4FHe+mDynm5vfbfcYPxzKqKISV87mQNHSyfgRhAYkm/vp0e1QL2L0nL+qWxxmxkg/3
cbHvs2dDeZUBx0R+rK8AQmXAurKeJm1/E1xa1ufHe/r4v6PqTl7Gse9CQUggjzVugETjoW98RqcW
akHVYxDe3WT1/n8YNJ2pudTvcKeT23AUraHqTThK83xStaVFfFtvaE/7mYvl7VLL4OwygD1VJJxW
VEGan5R45VFp1D7vqJmSNU2S3D5oILEXJayVzJUJhGAnhkvCycD05efJRTjP2F9GQuaEwS3AC+XC
wnTGDANI6r9XdKpiJeDJ0KMZJJWs4iVNJdYe9VpI7q0Dg9PeneE4EPlpH4144C6t2+eOoT9+/eQY
mteTrggav26+5tGViNAJprTAHoaWRrFj1B4uKpCMPtiFccoZ6ezPv/tkQQ7UvGrUmCehvuowMlDn
0LOIHPnP4eh03pyMXrxMj5krABvDLHrh6/tXTjj/ugIoeN6t5NNWbVgqhpgf+XUaVfVCN5xWc/nr
GwtqzVZG4D+Tl1zFtHVPq8hZB0eaCsCVqF67pXgR5Xque/Ljek56ObWmDF0V9ePeuLOe4/wO/5xG
Rh9oudCJEShZcJcDr0Cp/gEtaiAWIbWx3IiGzUGouplMbRn12JiVZhnUqRfHn5K6lMu3o0WxPMdb
8b85y5qdP8f3DERMWCOzQhkUEE40W8bACNhE4kc9jQYyZ1389ZmdvzOAdNJ0h+42WqMAuk/YAtxJ
hhg33g+JxwaOAEPod01/rTx099hRPlmizfcRlw3KGgptXG02B3wlZaX1kOzMZDaVcCukRgvxbg58
+5hpfwwVGINcJ3sgN9le5ayMHT7Ya/gx+P5i0GkG5v5XtDwycwkvFqUFoqAB4SmZWNbWAqL0Fi3L
eH1AQUe4DCCLHMEbGinHuPTRflXyp4uloUqSpc1gz3+6N1Ub9qkhHHlcgkf6UWn6g+Sjnew7usMZ
AZf6jak9lfJDJ5J9srBeMwBN/BkUGULpleEK2YrX4yypyw0DuNmfGV+oDc9uMN+v8eQDK4Sirg8W
14j5G1PEgWVMcCkmRKfHz3FYCW5PciYTQ+RK9/ThbLW/6doNkID40tn/4rWcbC6imphmVHFU5RbV
DvsLupfZMF90L6gIjpz9At72fBYC2nXphV6JqLFzOvnCqvN1OPntwZ0UOZPaS1ldcFMA42kA+pAl
3au49+/qVdE8aJXEl0ExI+CatVGP5o07EEeI28xHrWWAZWOkgWi4WOnpzsQ0olCXzZtzEvKuDUt4
RZQRv69VX7Xzv9esoieWZIOK/qR32fRGloTBfOBac6xUzNUUOcJzKV0Plh0N9NmIIiFr1lYPJBDB
R1nUNAKgmKguvalqq3oZphbHWJd7ZvVL4T7fDIsSh7uTftDnShVnuqp2HEXzBfzEaPR/v/xzXXoV
Ivt/Lv9ki8msPgPjT6FTaYvaWhDGTpOsetRNW0OpATpZdmUSqunKjk4l2ix40nKcgypn4QZC2QUS
6tqeXChrzE4bp9oaD5qvuOKGlRjWl49G96P6sPwW40L+jtPN68nLk+hufjBpnWX2bbYcVtl6bh9F
l/68uUD55+mwDIgKJG6L8dvPplFdZcfc6sRxH6Z3dCYG4GRb2qWgb9NslWsv4Z5otwyZb8Zo1Xo+
aNuGcBIvpfOI0IMWkrHOndJvP5U30WMInpH5eXga1ZcavMxiQJd3X7+l24pmCyoUf7xGZ1/sKE71
O7Swiq2ghbmN9pptPmmf6RaWNPXurAVVNVemTbBn/UYG8H8pFw0NgzysD8x+pwDwQkvbQAjUkVnn
QsN08zgneiU7A6bsgi5LvZBcdXlJ6nFu1qQaOrRLQrR1qtWT8k2K27zMJD4F1dfGjSXe4Uki/SCw
j8PmaK7CG8zZsl3NO9LyUu14tvHx7cdPKzU5m0bRTPiTBwJJYBjDJvBmyfAx8UdxrWdeFNs6BD4H
oFFwDVnm0hWcm2B+//Otk08pkLVyShuuoOOlsHYYtUDcVduOMFnIPDWJaqNk6wDVCgdCXA099hGH
aeFJ6LA/8ZlnNOmRdZQ3M6ZQIeYMsB1K0UX8JkO6+0u+PDCyF/wF7FnszqDuQBBl3kH25/2BjiEp
MtH/YX7444862afGiM8KedK4rx3aesRnq7dp6Q+pH/aglq+l6TVllQIYPGK7Bu9zYXm99E6dWpMA
xbfGseH36dFT9EurY+bPQr4OnE6FOP0wuShgSC8OYVNe+ozm1eGf1cOc8z7NuTl+amuRWRinpuSJ
ZrjvYDP6sbHJM/ppptMNa1OBPK3TCF211FD42y6KB+RzhbCBcgCKv6TAcDh5pco4nGq91+YvqhCX
HW821K4l3VpQSd5HM6OkraOLCoNTv76BQ3JYUNpdJhScUxzSc//vhZy8BoVgdLlicCdU3YHFHPW+
AaBMQcGxCmCMYqaTnS7zAG4QEJ0TUnrcmsdHNovkwjM5ywr/fiUnxUqZF+qQq9wSYQnRIkQEs+CI
mOR8AEx9HnGVSk5FSxcWpRx9Ml0uYXIAADCw47tH82FS/WCrMlBkqoRgYIEWwtyq5q0g/DXjitbt
JQ/gOWXaj3t3UtX0B9nQK4V7F1yV92z+frCC4I3qHG0FjoffN/SzZ+jv92feEb/pTWppiktgEyz9
ByKR6RZAFjuoD026EdWnY7iu9C18lHLasXSUe5GOfpRsSmgH4vsUrhLCupzfr+jiu3PSBu2KIuzK
giuaZcd4hobqWpsezfw9HeADVncGQ8tbiVQaiEPdZux3glPDd0yAuF24lPOV7rfX+KQciIcRkJg2
3xxjJdXLSLiiEwrGL3aP/VIH1E0xzoyt89m8wxdjcCj/aZVFgJkX1aX4Nm3+aE6XF/gw+sxnYbP+
Uix9e1R9lh7Ay+lzh5GebJCtdVtoO/+Iz0/NUdw3D2rxnjhVsRU+ZRY5wKfH67L+ukS8NdFIlIMN
B1YX3+vsQyDZ5EAdwnoctk+J7MtOOGIgK8kZn6OJxJnIW61omOTUwtUS7HDjiUuOXxCJW844AWfW
C1/r2Rv+/U88efdDUpOLXjc5ikmLNrgiHk7xp8TD9K3B7VEd+JOgwRU8uWCqvQD5GgKV43o4/pkD
635/Ec+eC79fzMmn0Q0q8nDZIGei2cLOVqw1dzQkAQXsMoa72Ikn9tH8tuh2irbukm1CWjyhNRty
BGE3YKpmoKiFoDRuBsWR6fs1T6LwMt+536/0TD6qTkiSgl2cUSf9sJP3NNNr9FttMO6Pt+arsSND
yB5RGNoBV40NhwXtQ3mCD1s3mwhS+J8DQlPDyR7jflG7Kvnji+AerZObrROECqIzXnHWB814Ze4z
IJGA1AZ0qDZa6/z9Uu/0TODlz4s/6ZaooZEdtYqLH72ja3nq27HwjWdueLj0MDZRB3X4RpJpG6UA
hDfEk6qDzZ8RUtFI/qHYVLJT3RRoPDpohIY79lcCkVQ6K7wH54+eQroreBh1cVHDf/YE+v3Gn5Sw
zVQrWaRb7C4A8MiTaJYTjCbmsiKsW+MqiNYQhkqdk4qxNog160nJIULDHbDj+gQ93B6Xh36ZhGvZ
9ARa8Ar0p4xmae0L0a1K/M7EkejSCnv+K/vv6/L1778tJGozVZWectV0nEJyg/EryWsRhbHbYzn0
CDeAcx2j610NxjsCYHM5q3tD+WL+6tkq/Nv9+ypovl9JHOVhCw+MgsVA5At/YQWSk/acfayfFWoH
1iyfKnfuqRzq16m7sOCce4AkSBAOaKii9q8T+RjBV7JmMUUDvM4ulurc8nECkLbdTTI8Epa0YIZ7
9KFRt0w9nOgRH+h9u9flxYNi2XngGyACUubkRbRjN2SqY3WIwdEIP/7+kX8pAE6WfxNXt4g8zuCA
+qXj/HavSqs5HA8j+peY9hN4QnrLIymle1SZWgVtftXXd+qwTgeb4m6nejlJI24RY9J0g/A1DrdC
f2+0V5Po6YcLnRhjXgp/u7aTb7jB8loLPUqkuKH3z9gSKyboe4h3E/JBByyty+otCp8DwJpYuQtm
mnK8O5j3XWzYCoSO/qbVdp34rKDFFup60aE2qFlKQXThBEkrmjUOrvRdI/6tUcJjoE2KzaRtQnN7
UFaQkQX1rRweJcAlrlzstHn7ImflXSP/mxx4eZOK70mxl5KbLuVQF3PQnXqvG/5Q9A3rId8cKHTk
N4EyK9kk9B6O2y6575MbSLEDW30ubHL90tz7zMSXlDnAjnQbiMMQT+r1hEFSrpTh7Hbo0PUJt3SB
idqCnRu6VBOsGxgLPkfkj+yBgFfMw8zqvVhxzrvqydP7cRkn1XokpEaTRwLKKj5BT3Q7n2iH4A8y
fz/bz+PT6PUSXumcvPrHb57U5UlwLIaCd2ZfodEjMP7gzhNJ2m92Pl3PfMEIm7x/4RM6cz768aMn
5YViNih5W6unguponxLvfeCLndGmI01yJyWH3ZU0T8zpm9viUsITS43VOQ3z0OVFN9/Z2z4TPU1C
zZV/mKVVKUpHc7ZlkbhVArai7BqX7MioHAgMoMKl/XWpVDh735mWSbpJp1un8v9Z7xdlW0W51s1O
oVk51tjNjBBtF+EN6kDEfZdjs+Ynefp2ff/Fk3o+afRCbNp+/sV4T0/STjxzpa7oHK7Ga5anl98f
8rkp2Iwm+c9feFIMJeGUGsX49Rdqz8i73R7T6g0OYrvBpVLa1AGX5FvnSkUL9DxcSX4ZEOnJb1ad
MR2sGjcRsHUMv07zWr7UwhoZR2MsKK0xvaCrIcVbk1yg5ZHHZH52hDEW13SuaIv/OKmSxazhCp2q
pRv6+135iu46fQoqbKW574x+8rREbORQjYMqmyeTvODx2gyx9LoD5HOR9siHvjP+Dvcm7PqonLn2
EL061e0rGC1zuJkCks2ZlCe1uRnDtTD40Xg1Z4L+fpHy/Cr8c5HcSFW3UICLp1ucwGx5qOpmnh8n
zZIsyCccoALJ8w4Hc5ZGFBWRhzrNJ53XPVwBM89oeXN+QXWMAOtPmSx+v6Jzh3GLjtV/ruhkY6uK
OkqKgiuaDaLMF3Ckxb66sHwGBBdF/+qlv/+knDS1SJfUOfANGdLj8fBElhYRVeCxIY201zVhK4tO
eycfgyoTXqtnOpBbWwg0rBiGP89bMhoqxBMW9sHnIAfNtbWnA82oUF90pKkcCX7yjuLiLzwOIcFI
4/SZH/Rz3/1CZXWuvfn9zqkng44gN+VM0epxj/EQECaNr7mRQSQH7LNMdid9PYByt80/5Lmo95Ay
+nv8zN0NMRM53u/RZuZpGAvtvfPnlD0qZ7QMyMB0ECYA+4HxC8X8tw7aVdZfoSoRvoQ+RMGoOzB7
4qV389ze8e1NOBVFHbUxs9KRZ9N74VIjG57pehhBzbhVGYeuQUKuZs1v994xNsp4EEssqjGltPP7
K3kGB61bGrmXc5tRgtB9snNOvRl3WtjSYrUWfbmYHZ/q43DNmd0b88WRuBF5mQkbLINZzMdy9Gak
SIIE1PTCL3Hh79dzruX643pONlWOpJyUM26M6ptrHW9/4sVLtNchAnjxg9XElph5eBeHFmdqTn7X
QDOrywTanwp81eZQt4PGKWYgRN6W5sxSpshEIfiE2U8zexpTXN4SGOVJyoWHcE7o8f3Hv+S834rx
vCMIPa85uIhrsfHS0Z2gb3O3I+05b/2ZqSZvxWWZXAvxNXbQ32/52cUcepI2d4JQYJ/6DYKD3LWi
TvbenGtwI2P2NR2CBCf2VQ50dnP05RaR25JEldD8O3fxjC3ygMzTU0+9P8IPSXCY2uj1u/5aRaSW
pDd6vSlpzf5+pec60tb3Kz0pLUPtYNRDUc33KRKve32fptC0ABLJ9bXE0Qr4NI0TrXmDcGH46vRU
F3h5yLYU5bc8vv/9atR5tT7dX75fzcmnkyVpPRYhaxIavbe5+JF6T5U2cLBhiI6pHetOO/j00Ajp
yDO/b8fFfcFIRr8zyMGVAk9Jvojrpu5OTGKn5eHgauISilEYbRNEfTFjT4yrlZqSqLYMvbZfpck6
xLsJvLTesP5i22GxhXjy/vvfdgbKxrJAW3AePBAed2qPkM0mOhQNopNDsrUAC1VwpvTxzZjdrOqt
tIwg8R7JZIkKZFnhEy21gLQ1D0H3M7vojGQZ3gUsuKjpnXGOzWpuEreq3IgXfNNUd8I9eOdGXyO8
M8RlA5iR1e7iTHAulP59Qia0CYoVHU0y//7bd6WZlhAaFm/2sNbu9NwnnqX0Jm2HNdkm1ATNaRfv
j85ooaQSKQsuBo+fvQAymLEUysj5Tkehh5EBsJ4gbpi7z2xXpWpbE5+Jo6WzmAonvOwlyRrLS62s
1YsAgXPaW0v79vsnq2kZBmMFOnR+RSEQ9qD+qoSwMRjEuDJr0eMyUJX1zGUp3w/LxinfxsOdxlZa
+1q3m8ZVeHgIh2cFWXxxAHQf4gT2fn/XvsrZn0+JiHSZE6sssfT+c3LpRqxqRjnUe7Eizph9OLTu
jrCNDCC57bbLXZONUN/UpJqR1YvH+SqfXieDVFmK7xLuz19OXeCGBcmeGLUMj7pyHQw+rvbosMmn
G8LNahOiw1qtV1pxvY0tihsY7aEF+cgIbwmGAQYBOolEwfCqUakKQt8I3EhflJJPKFqoOJC96CRQ
+5izoH5K3k31wvH9jM6LjhHPSiEIgb3461Tw7WWVqz5OM852+/GZhoz5t3ijNdM8as1q5CilH1zc
UrMfTbmKnOMDvnanWBm6NyDkqG+Nbh+2q1ifUViXe3xnYIc/ru1rC/l2bYkRInFoA3Gv7cwJ0S5k
c7IHDbzYN33sVvsG/0K25fOKyZqvyFnHGAlFfV4Rm08Zzh14IBZEgC8F5xNHvjs+R/uofQzFuxn8
NfkJwiMDh9X2+DyCr42f6yuUrxR0T4PiguoT/kK9CojzW9FjkV/1zWWhOsraf5YL/ko2QHZBlabY
aS0USHkbVGok7sNkaZHrlfvhNTzHqdiN6dZKH/Ruq7cfMgucmoHftZLFAYi9USWI5FAMI61bJoJz
LOx+zlmH9ERMkQdSD7kgeVTh0bOSFWa49jp4SksnV1c4IrA44sgWdxV9Sk146sUrqWHgnvX2qN/3
mBW04yqZVtYryjwl32jqJjTcSogXrCl+cTOS3Bv5KloWP+IMVXnNVpfnhs8RqmR+eyRx7IkD2CDM
TdhDeqUBAjuuhGbREeogeZm4mEQaM/BqfSbJPtjKvyiDjNdhHvVzgBNvmLGSdRaTe+soym54gap1
+BtV9qQt1NhRbpW1uLX8ymk3qpOuqshVcfqzirg17TNiXZAjLkbLOXThouNvkAKSIhwZCnVpw9PC
VgsVLXF7cF/gunyL5oHiw1vad/yJ9MBZpjjzsoOv5A+JcAMwu6Fb0EW1Q2KQguVAaPG+elZuOe8K
b0N8PUToYmB9RI9qbaw70Gq6UyWvPXIQHckQkEO6E0gF6zeSILcVjEDpjQVQvqtI4iSNVOBQBLHV
D+NrcUcTl7u/SAh8szXDrvQlGpbR8L7o4TMIYXgOdFc6OgmnKGKZ35BRlI/H3UIh66ckN8QzbgMB
QuKcL1kGdm2SIXOtQJ4tvPqz2kUb83keiGqLJLkt4Kr05PcAYSoZmADtMsM/SDGjYm0dl32yKg0I
WyyLtiksA4mQw6dA2mTKwzGh4yJC3RX2DVPUil0ldXXp2cweR+1BnjScFG9FfhNabk8qJ+9NaDfq
glNS/HlYSreHR/N59KNbqLwy+aUDtAv05Avh7xStLI5F4eqIS/y1D73Rlz4HzseElolA0tZIju7E
rSaQH4M3trzmda6w6GLhSva81zHWUaxj4fVwHzwp5bYn2yF5zEmR7nYychQy4JGRDjiTP/BFZ1eW
epO2rCg35bhWzftRdcL2Om9vpuIqAX+Tii96g52UwW18HYiuZO0TgF15AgZuN/B8BgilUbxNkyWJ
p8CzDteKSMgTTRKni3bkMI5wf4vH0rpSxfuquZGkbSv9FaIHmcgSg8L/ymwfEulRq8iYYsfwZG2R
89IosSOmz8RCwZM3E/vwMD5U3QJUX0pXk97z4e0AV0ggvHpVtztrWMsA89DR0YjVndC4L5rr7riU
8w3/2Ap+niyrZtvHPJqroXiUs0+9Jl/NWh/Ev4K2zYcPNb4f6W3PiWN9ShVFg7up746WjGcP8YPT
EihGfFWwlPeGfG22ROI0F5nj//YPAJIhYdWAkgGuOFVU1b0ZVMrQiHuRzExf1xfqZwcekBgpu+OI
oq3k4UokmS90BSY/CCAcjeEu8jqqGVszXQFnZA8n8T5wCVD4vWj46jD9LBo4rcyOIuhI5myp+1na
KWrW1hrsr32YO9qz6B6NG+2p3rRuca9O3ljZwnp2iyszuoYAlt9/Xfv3tPjz1+db920/1NSpCKZ8
kveNNr9TOkgThMtsx/LigF8AbyWi7OeWf5ymOxmTFWpGtfGyAzMC94jHEcqrqWyw9RU+8YrxK20p
d7RRRaTVS6x9RmidtrIzFbiC8w2EaKu+ngDuFRmdq+oFwiXKWCToNeUPsz+LLJF8IX1aggtMk3iO
i20C89zL8P1+n/Qkp6CI47RSZCpJJJkhvKEqXeniKhTQZf7RgXNqn0fCCxIFK8LcDXei/LU2iQ+m
NpnwKN7q5U0KBbkz7eZxetaeG5hByA465dZKRfuAbies/8ji61F8FbRo0RsYxqVV2mB/YqB2Laq3
rWw5svxqZMSlEYsgigsTdfm0FsHXDVcHTHSfSILi9HGKXkLUWUiH/4j6ltWxC/4mZDkTVFfFj1YA
vlXyBIRxggxR8rjXSMg9pu8DIgeNbGRGq2wVPWldg7IojEdL3sndPRuTdit2K6ZiovUZk3YK2sap
eZojkX/8N7FDn9PCjsWO1R9tnlBNJC2ZxLQrUC2xYwV+cdyY5opPOyVzATbPpzUsk2GnyJ6CLOi1
GHxgoKbs9v2unFC62SKMwm3FVupG1ioVl5VERzddNsWfgOyxmlgdG3HaFG9H9mfOwEQR1+s+dHLz
LkHRzb7cLSsAmixHY0Bc9pOOYsMVIFiGy3b0cYzl4zboHunrdfUmUx0C+0IC3KWHsPJZ8eLsyrjP
mT8nC1VZEZA3Eo7HILUP/g7URj3dq37VxJQ2m4zBeqOu5vBEs/KPjLimD5FReStvOnZiMq8HYJZJ
/NkkL6a+g1w03EMkkt5Ec38EdGUHvV/AvBRbxW4iFxJmYm5Uyxdui63mmjfpbKgPnPJ9WurERQcf
hz3mLnSdBNAv5etyPSN3wQAJr9L1SMNm7uC9kPu7E1yO1Df99fz/o1NJTkoerAIBmOsGRK2Ziwvj
ihKgeIDc+RevMf8di0bpF9NT2PvogyZJh8G1VwsoS4FBjX0bHfiMRVuZXsvxgWxlTgmJtBwCYJUf
cM1IOJjc7gZJ9R9CAlfHfbS+tAadOy9oxBwosqprZzzeQmB2msToccZEAOgfZV4xN4UZzNIC+3O6
FYab8fjYpH5pedY1r++tbCw7rN6RC6u1DXcSYmCdGoLlPILqddVhJrnQJDnT2jK5SszAog7z8Z8c
KCOq+lDJKonmkgwCSNnqLM0E53i6YzKOVe4VQuf3HHRwUV32nv7bovn56yfnX7lgZwuUWtr3KFkf
2+m6qdGJtnxFV5IKosfB54kjMXkGrIua/J2y3ZFIyc3upmwN6bV/s7KnLt3DkaWPBN2lvrCTSGd0
WFwiCnjkNmAoJP1kahtx66wAywreSvTvmBDD8lr6iB+jngt1BdKGMOKMaHglH3+EhCtRatdzNFH6
SqT8eASS4QNayoz3CPWWRvedvN3WxOYI/gtUVkJJoi0MboCxAEyXshMFIgCm9LVpZ3sl+zYEmkjy
GDsReor1du6ERC43K7dADuI1ksUrBRucdCTA+c0U4LBugL93pgPxSCY1QAj9hOTqdUWs9eFJ3YmK
rQa7Y+i3IqZFHzVYLft4OzndoVpVXzqLj2o9INEY2mcxeeg6X0ANVMrryQYbUMr3syCrs+mHCbmb
Fy8BR6nDxPt6NWgf2HmaZjX376O9yt9p1SyRGv8598kobyTixdgQgUjfKvCPwVEtimQbQCiM5HVV
vMimXwYufiekbJWdYeOyrjJ5GSW3w4f+PKi2Sc6uRABC78dMCMhYqa5gCEi35cYANsBE/5q5GusT
BLMUHT3Z48GVeSe5JFz7NVX1BXTAGQXjzxfkpOnZW4WcHtJJmlVs0zOPUCoWaJ+d2RLXkpDIoHVH
5LnF4e24JCQVpvQlqteZVifXwIs4Izp4Ib+EL9/rHT2Rpn5I5X37IVLhIwXDkmmEs4/BiN8qcWdY
q6JMHRO7bhSCzxye5dFJesmxGmdqKobxZrJQSOSF9SX41csEZwtmQbpskVZYtwEzqfC4UeurqdsD
ULbwzOirSvroFNLjLU+Z2Kmucv2hMa4G3U1uL/X/z+hh+AtNhoTod0DwnoonijQVLCuu5K/RXCAu
rchP802U7ScN2vRdXvqicUOlixwmEDxghIuk3gfVuj/AYqw2QeVqcNVvLhVeX6Cq0zoXDygDdoXe
2D/NMVZ44sWDmjvvEBqRexnHZdxP+0x3ycfILdvCEOOIn7j79Tdl8o6WS78Fcdq4zR/qHecajou2
ck+SEcWX9lcFXEi3pmefVeUOduAdPGKM7XwpOQJvDhflQgtvkgbei6earj7DXI/WIhFXBe2KHHai
rLuG6JNiBsW+LfzM2oTT36zeZvGtYjyZ4XYIt+lHx4p2vA2t9Zc/WVrQ40WIEa8F3hLC1STLbfNH
HTHO5VnOv8M1nqWFY11UdJNWzkmtmqZGOxjVKNN1tXbgDTbRjhhmO3y53GE9o4D4+VsnI91O0nLK
fH6L5iH2RYJvUCTQxXCPzVIEsvc/zLX/bSr//MmTrnadS50YlEd5P1fEEGXcnsSvbUhHkA/TdAl5
I2jx+ErYRb+56W3RM7KFNltS3gOw/rnXPqqeyAReueRbnwcep+/q7MAxwOjxLZ0ODWJtmkzVZJU4
fPC2ziYugDd8MtqBU69DEg64GSazCPZ7ijMmrOZSLZeoWqHdXwp7PCPcgO4kS7y9koYh6OsA+W3J
yrpjY+VtPn/Qga+zAPWVHzL1d47ePNpuCU6HGDNdOJfK585J33/25H3o40rs+bjkfSr5nSvQqXAO
CHHMrUxbtHDy1BlNcr1tcbzPfaASDD40FQaOWw5uO9ogWi1YX6k9FJf6y/M+8c/TgW5IkaEoiBRP
TsxmVJT5WAfSvoW973biSmuWQwX0Dq2U8k5kXruoHPVDrB0L0Ci2VYcqUW58sd1crsy+Bvb/Xg2v
gyjRaMUq+/MEjTRVkQczk/dBz3rggximgCXvsaHBat7pfmXZzYI8KvqFCS8yAWMsIcoCS35n5+Md
akodhS+PcvTFJckgd1P5IA/bJlilA6ZAYh3g2i24o4Iz4YMWSVi48KiVc8sM3pj//AknxeUUC8Ik
GV9v2OjIAE0s4zZFbHV4Kkak3Qt5XeTL5HDFhwhNVl9KuMmFuSvcqeTZ0uDDRdXuCe7GWX3Qb/R8
FY6PBGsaF3Wp51aM71d68ugzTejTvklYpD7mBIrkpR685hVrqHgVbsy18VyToDIxD7PZtXuiJc2b
GZaeajd5ZsOnJeVjMBkALbqPDI0XGpkYNKwjQ3yrUIReHw/Pg7iv++XvbZYzk2m+YUtU8KjAof6H
8t3JyaFisibtLZCKxGtDjqPAiMu/6QSmatqNYM6lRb5GoELnfD0MPhbwjpyriIbr9BpV1/WE2NaL
Wzdz2weKRDr7Y+eifOyOzoWLPfs6WGBukA/QNPvaKb4tOHU1Voeo77lYUkfQpcEYCsltcGksRtbV
MCdaF9fjXb/SNsq7pSwnxFs0UwSsCXas2VjXJyIpqLZ7qKfPMhK+q5hZ3f8QG3zuVIRE1FAsyWKB
PK3mhDocjDAR5f0kEFPl6OkaqSJhMEQQqSrTe2aj8xMmBA6yMptHeWB1osGNMsCLPVjrS6jqgHOX
5IfMKML2EpVOO3cvKTeJAqcBCYV8/vff7mV4FIyxhBu0p+PZOqFy2zbLDPAHLdxJeayEm+GvxMQu
J+FG+ZMfNkypia/HgMJt7h39LxQExK3MBrLuusWjEniadaNiUIP7vM6udes9UdfWtDbVx1zfj+0e
O6zhGrfkIVnlDSbpyeaUHGNeeptlfmxRF/bKr2Pdyfo3G6VUuEgyD+J0NTZ4461QjNV9+jfnDyLe
gtgd0Ih1udOzNSMqKqRkIR8fJnVb/zkoSP+IKnLizIX8DOulhY2k7I7J3KKSWzu8kpQVXHhhQQaI
0c/JlNpMWPI4i410ZXOMxXZLDpwnlqv+diTHxXQ0olWYHiKqQcBR4TRCAHU06cKzEC/0ycH4kAp2
WM0pSIcOB/aiR7h2qZWr/LtlonQEc68ZlLlwik+2AiHtdKkoM/TmKWHiTk4uSXXbQ5+go/FsKYxz
4EsYr+2TuOLJNBgxOz6VzUSGjcgXf1xE1/lN6x+X1BEEBcuyq0PgkxYDPPJPWXIDZRdJm7C9US4J
d4x5if/5FH9e+skWcGyjJtGFQ303kZFm7mpg+DWod1KI/Coj04n3dWAtEvQPWqUmABXM90cWn1sN
k7aEBUCCWdQ8WePjQX3L6MKEt4JEq0vZw/iG83RUbGktsRNbC4GS+xYMt7bO9lG4WMjPYNXm2dq+
fJq7XSTVBNZtMz0GJSgaX+B55v26092DtDqMD3J9JVsrTq5Wuy2lqwoYiOoyLPRIc74L6jsZkiFw
LfTTMjbg//8z7HyfIOChxEBoZp58z1KaTFJkVPWd3mybitRtfO/33cRHyt5oH94rJ26fpfyvIb1M
dv6n8DKfbsTvC/SZI97Pi5gLpG+LShnI1VR1dX0nrjnCGh/ptJLEm4r89ooE75EOq928Ci6teeRD
E6Pa6uOoL2NSfNDFObSIUdvoSArdC9f1b9k8X5fBOAPi6yzB+nldxzxXkzKP67vKIvMa+Tq2GWeA
jp3jWVhQUQDD6gPn0DN2RQVHzM48axH699o2Ur/GcNP0j79f05nqGUcg+l4Z4YxJVubJEUph1NTm
GJLumG6EjWdxcCg9Bf2Oo+rbwYNd1xKbhl6WqJjff/pMr+HnT59W0Fag6ZUh1nf0O4TQUZOnOl6Y
9UJAAU0G97SwNDeQ/ZHggo3+Wbwe7giM++xeG44UsUc8QlFsEwk7yzo13CSxldcAAw2mka1xe3jr
VpU3fprqSqVguWJKJZUMUt+Tw0eYevLmwBhdvhBJ+1XLnq4SGKRY3djKcNyc3Mwkaw95WfCRjV6m
/SlnEExoORzYysg36GwhyzHGu1z2M1LLwl1V3A3Vn0ZZB8S7BQz6iGbQHtvjJjnYWbNqsfHO2iHD
pR2tPjLXtqmVMzuhThs7ouseirIhUum6sVZi+aKby9iMF8K6BKdP5zfBLcYMRnLns+mldsUZ76D1
pW4mR55p0T+CpzYRYRWJgNJUFuan/OBbR28iOxQrG0JBVILBKNsDWQMceoyqJ9luWZBk1lY76srs
mnYAk34GnnYVkhPhpkplB/S3a/VeTY9uqdwG1ZU0PMT1LbEBTbOM26UaXHX6XsFYevmsfYZQwt9j
IG6Z6yS26pOFS7UyIwF819zNAq6IHAv9/5F2XrutY9m6fiICzOFWpKhkOclp+YZYycw58+n3R++N
UzYtWIU66Orq7oUucIqcc8wR/gDTHXM4eWPWbh0BgvFvy8HhV9Y5o7h4h2QXKdPVJF6H4g3iJ/ii
0GUtbxjUTRwZ2PuhPcALCTZj8bdNn7uCKRaJeHDHx3ala2bjQ2ib+Mh5jP2MGClq/3qsHwpAdFn9
hJKiE0icAe+60lB9YwVhdB8gYjK5RfWUer+i4iDSloTkdpnECrr/zIWnGjNvTDOMrzPhJhWxqeqV
+tTusx2No4HsBNe5ioHdOJAiotKqqU/IVA/biVZRd4WGdDtLuQyHrrgpUGKZpWQn7WcvXHvFtUA5
IYO08u4TfPaC+9G7LluMO5p9nO6Kep2h/afjTjsYtOzRheSCzzAcpZfYI7s2iTUGgCgWdbd5/Dtp
Ugf12RaBkR5lUUbnxiPSsD/AZVTx7Mo83SaYQFfiTa88pfWLWr0YAEkC0L7IXOUAQ8YH2pIaJinv
JGX5vkw0J1R/gRyblUNPmnk7aHfMePpdRgst9w9az7fNniv5zsBBM5EQGpQ3o7cBzoC2FoXenxKm
IcPx6UAajR8OWBK/22fJrhp++t1LoYP2lrbd3X+yfmDnmgDJZhSniKDZ4lbJfakswnjeuT0SyQdE
umdQt8VFB6jF9A8S2v+0Br+P3mfmPZ8fu8iIKm4T9gePnZ0GyuItoSXJKGyD5o3NjzUcI+bDurp/
kLcXGVnndiesDoWKEQ4mcO7Pv7kRVcjLkVWf4rfJRbT6WYQtU60GR7tqbqKZhn4a7GnEO/GmlWkP
oJxhUc9Q93z/Fs7oIFhMeiSJSx1hChL8zwuRpSYnLWQhKKjMxCigewr1yKq4BR0mwiS25ROcafS1
sPJ1ZoLaCBHAnaAqeBfq0jP83Hktqs5h5i86YZ/XYni1NAgea8HYgqF19+LXK+ojJKxfrXvlPvY3
OQSDJ2lfP4DM28YmqhSXhpVn84mPi1jkXmkQ9OQ/LMJAHn0t2+kW0pCDwR0ewVgjRmvz/pKA4RkM
8+cfvvgIfVkb6qTyTPJNo0C2i3BJrN31sbEC9zWW22r8nXXXbexUiMDLO16Jbf4AufWHbnctXxmw
m2zcwnI7lWymG/HkMOxW8qu0QzB+jrDgGr3kjrpSE7aX7tL3umeZNiAhNxfpdECMpQxoLJujkAis
H6pbsqeZuhGQ3IwArmK9ikX35ev7TEuLV/bhkXOp9iFFnqIw7qvUm69vwUAUwuknG3bQhGqzufag
DtHHRDehBQuwBvGjjY7aorgnXs01cplvu87BAFM+EDh9yPfYcP/Nb2iHXMgRzxABPq9zcdBrOi25
VrHOxrHUdfjTkjC2t4GK9K+wnOgGAbboaAYwTJ0HD/R/kD7jQrxEgDTnPfTlGzHg5p1xI0Li+PzC
cs2SVYUjdoJuj05Z0W4scpHh0EzPWrNHMq5cWbnTlHsRg5UKl5v4BvJ+oW1kY61qtwVmbgYv9lrX
rzLQj9MO6JCJlgasK5yTAdVF21Y7iDPMWXoAebsBoawX1+k6uUlJ+ygn+b+J1yloPK5711qDWX6K
ZFtYl462N9K9JG4Tcq33drtYHvPyLnkD/ukj65eLrqI52QbNAM3DFZraz2eEIEWbRqB7KT+qzwjV
10iQjCjX4Zt6kc9xNl5/eHuLy8KwDHPwLN5egQcCuuzomLn5z+EK3Tm8iooZ4YS0T8OhXbPPqIQR
Dgtgx3t/L8Trr8hf9tOHhWifP6M21UJVqixE4kBPx8nfYMZm4ALCDHql9qsGSNV9cAMO6ydVeVPO
7s3aE3LQ0dus5ZOsrV0NyEJ10pvoUflzYXVnXxNCLbOqGbmottjtfZHCsRXnCI4hB27LtqJvZuv1
ypkwVsZTJ/0LNjVckfOD8Kgm+nJbzTZah9k3t9t/UKbibX1Yz6JCa2XVx/2Y9UCsfGj1VYchwtHY
ztPRgpEbbQuUS1TGHKC/f126Ss4w1tDRp0tkkn7CTlni5EUtaprQ8NAvr7YGEADAT06ApeDaVE5M
UeH7H4BhkZkD4+nb215uVhhKx8amyw+KXcJXuQiP087tH6xUoeqqCjMnfbF/zLLu6tE0yxlzxV4u
AkepHPFpvO7/SuZdQYo7hT+0iuakIgFNpqneyatRPTUYRtQbBY2DdlyF19WVtxke8rv8Ub8Nckdt
7GHE92P2x0WnEPIsWq6j4Cg+wjs08NZYJ1QBBdS+Tx6M4mecou3/1CGOiBJXiaqg04KJ625NwE0l
KJf+LunWTfDbvzRsO5tjWEAx8azRaGIs2wViImh+RxAh65tv95oRTeNOQ29rAVUtXUolPuJ+7B0Z
NkFdDpCVJQnszTsPHpGlKJeZ6efODIYdDJcALSDKscx6RGMU6kypTsmVvjHcclNtp/3sFDGLf1zc
k3OgWlwDsqjT9bckZs5fho29FyW+YNDCwXQCKZzJLfNDVb9U40lze8UtXyMHxBX96qsp2w/zBU4Z
IKfuIO7UZL48Xb+2v48a51IuWUSWfdYCkL5O2EKvjwZvbitN6Y9sZ7jK8DdwSvwWjd0cs6xgp6Je
DqHjwuV88cGLqN6UVceV6FeEhwwzajoWyQ1lvJNL/mrmMqb6OnVL4GbK7r/8ZHjCpjwXPrStPofx
aNTjupTZhuCskfwBtwU9WCveURsJoFQbY6GLh18/9/ElkZG3SrFlgsb7/NSkFvI6LHiquvG3hGYV
iQcfH8l9rY7rEJ38pj1k8Q9x1Ch8t1GTO/qwS8FpoG8r2PJfC48TWmr8WbIOsAkXuYJ/QmkCzWFs
Fej91Gw2OOY3RppUnx5IYbomsFHTK6BpXhExQX4ocb8cVRuSFtaGvXg1KAcvvZvCv33TrLMejFa4
trR+lbwqGIkUDppieOVot8nxUt59LkBjAfLP+1gkkVEnGMUoWARDYiBzMKIbrW+aVigQ/eq7tVgB
DYeBBmkk0VfCX7wwFLv/k4qOB7sKhz3YD99vjHOlgCxze84TF9x7lv1nv9YUoRKMOa81XgRtneC7
HsBTADpDHaKsLNxIaN3b2us0OYWAq+1aZCzu0Qqer7QwvwFLDMIj2sngUSt3ggaJd1r/gDC1aLpZ
7vYF3OAIRO+FQZF8bnd9XPoc6D6k5LJcCEGVmmSY9RWe5QkMFfw9NzFwNH9t/UYYp8YWALgzNB+k
XrCOAssJtE7mJkSakdKqQPX6whk/l4Bj5U1jwdJRqVCW3YWu6VS5Gnihc8DPVBsz07sIv0M8Upko
PcbApGbDdzSH12roDo+XEQTGfKyWMffjEhZhZkyFYWglljC35pqdis3pNrsBbIFD00Bn49WDM/iu
mjF4K/MJnSKcqJnLu/2Ek+iqfxUgP8lMa8DL9bu0X6MjEOlHP75uGmZHPzmuIYyP2QNp/llpcA+f
SSSlxzXUegZsOL2haEFrfl9F9mztXVx7B9R1/N/Za6+C6maXrSgZ8+SYJy+qoqxKmg7RuC9aBy0l
BeHDflvyplD91p3LMKhzxdynb7SIS4XR/t83KtcwdXb5HZv8QWhXCDnEdOXegtvgh/kTDkJ5NK7B
XFir+IFiCdMq8cVsNj7eGavSRdV9B3xCvdAUP5cyYApjiAC0CJvsoc/7uimGJM8tnX39Bu7AS0+T
d1OHVFAzyTGC+uAgcdoLsI6OKRp5IC5XWnTbxbdoTly8v8+UcZ8Ws9xL4VD1YcBeqt8gBqwqhIKR
UImvjjSQWJGc24Griwf8B6AOeDfq4Ia3aMDmuyJMcFG1Lg0Wz9AtsEIzxVmakeIS6vLnt6PVzczA
ZkHBVXhtveBqXuDZk7oW3Kc/krkXyj3ee3OXOJ+FuxT/Kjshs2QWVzq2UHSdyRFBYtmF/grCQLpm
Sjrdp9EBkq8Cs0680fLb0NhCgh7e4KyND2oBwoICFL78A71ksd7pL6Mr75B6rX7pu/sWixYsvPOt
wUSFpmzBkGxlAC4THTSqj7Wy1dCoqJ6Dv76IwJTdwC8Edf0k07wVEJlfN8pzwhTHGF+K/kHRbsfE
WlmArrEPsOCteY5+aYedmSt/eoeLyOkVbRK1Ke+wcwEzw8YInUK8wkIFo7MVQN38ZkYcP0d/ClcA
Hq+vmicFThqiPl18PRvqQAW8cBGdoZiSJouKJuqoVENIX+x6qYuDAeuz+gSpAEsc2xSxqF8HeBOj
zfoGj2Waacz+mqm+oa3o8/xE7LFk4PVbL3cekgt4f83ZW4OJuVTuzEvaa/JcSy6j6scFLk6C4ptS
OIgsMAtXiezIJG5YAKbPmZs/dlvGpnCx283sn1DejI/+ulnJ0pWBpjcm08HadxQ8DZ16dOJL8mZn
0wpSawUevYhN5ZeMvg4tM0wYxciJQ/2LaA+Zs7xXaO8Ma/Cq+KF5zjDAD0WZuZed1L9tjZBodw+8
CqMtLJ4D6+/3icUZEgbf88OiFntM8gtJUgwWVa91lGfsrrGz+DFpyOW4kN22vRF6CvP6MIZP4Kas
+ATCXnT0A9I6YtCuhPSk2VicMucMUcVEpqxqf3Thhfn72WD7cZmLbRePo9zLAV+1c5kvpzgpTM9w
iPv7dE9P8Qes2pRuFVVmBTo0QU6HIkka9hfdTM7Ic87vi9ycNBn5heUoVBzkUhzMrj759MvQ9FZx
hsNkdyW+Fjt1HdDUmu7Nk6ys0uM82PSu8FRnBrNSo4PYwW+/ZS7eAMRvYcdlr/hBqMGPsdimyqoF
dPwSOtZFCPYZFNrnNS/aHZJZe+o0r3m2P5KaO4tOVXKDEnf81EDs6jHfqdXnMnc7uufevrBOgvQA
ZsMBWuGEhETZTfQr4D6YR/zNNWMV0VECb9E+X7zH5mtheXoNRg5wScCyA6z8fG3g9SJ3aVbNS0XL
dx7BMG1Fs8Hc+7EjQOnFJCHU1u147adEbrS4xK1mrNPWVS7JHZ9x8bHwpPhnLYtIMhXdKMIgnfOz
3CRLhPgT4FizDoPthG3jPPeonL6CB7eeQWRVQ3/g6vvjKZ2LZh/XsEiBhnqSRHFs5n2vcJ+7kbYd
sInY8JOveicOHbk6MqeL3pvDann6/vFnjx0NO3x1CVpI8y3qUasOwihI3l9Bu06aNU07EPuUZahr
1IcUdc/s1h9PPcjXK1zHJXS2xASdBMG+lLCffxP/LGUpMVTKQ1nw7zlhl9ypWauERFtVDiAD1igc
DWh7XcW142uY8Pj5LrjUNDx7igzYxEijUhtKy5PvSWKnpklRn97ttUiwAjgJmDRomFPmjyGGAwm6
nCkRMFA3arMxskOBmEUbP44teh3w8Wzvumh3iI5awaFUp3nmUsqPTfQrSP4DjJvNq0kgYNC9Z8GL
lmsweIYSjxHXYIvn6UYr7kY7vTZc6Zd3ZYCDm1XSUhXKLglTtNLeLExzqHl8eFOzZw/gemDn9oXt
NJ+YL6f7w6IWgUiLUbnMchbl/a2xuWUmTY3aBttG/jVrbCPywFQhtos5wjtInpg3Zmvj6YO6Hn4j
GATo2aXK+vwW/7CmxRaP5Sk1LTEhUYXxi+wtarLQk1ZM+NaCtum7I8wLMLCrlLPGHJ6KUK//RbFz
tukEIAG+B01hk+bw58gn+4mZtx7rqMEBMvGV14WI2eQ6bPBJgK0eIlDyLyZmZwvhj89dNjusJK+r
LCXCFMXKAw19Q/PvWl3nGw13xB8eMC4kD/fkbVDZprWJOqa1Fsn9Nhen3/Or/ro9TDatKSHGuZxF
KSNNqDEN6tNsF1dvEPW9jfeZS0uppCMNaHTV/VKpWrIrPAduSEvi6sG8mV13+60q/mywNjbWElBQ
2rbO91v3DNyV86QzNUDWUma7LOqZwuoLr5n8eW0IMVJfbxBLLcxjIaHn8xDGaFXicIPD0lHT9wYa
YgmsVEIVdm+GbGvaHgFpqG5puCoR62m51Na9ddMYjqYdYtAiFNZMvsRX0PVopmT5W8LQX7zBc4xj
SKFkneTitxqfNOktAlaC0sYorsPqgLyyJOyUCIYMdn7GyqpvihHdSvW6j24wx7n4kc7c0O8RkCwI
moy1fBGlHJZ63YKEnBsnJjAiZCf1TV0+5t2PUD6gCZ0yw5sHKGl70LD9tRCrX4seVhLdg99cqEfO
wTU+LWeRvxo5RSJbpjq1leujp+rOM/A+2ijZtliTwzS0ahkAGjvtEqfwvcBfbFc8yERVgdmGpd47
XPNDYwtd/jQvxApZCztMTnJ4UzhY5yiubz7r/S/Pd5XC0UCtrhNXg8+vQE7fmg5TBLdRNsxC8mZn
Ve6wzuVb07/1RIjgWXoQwc/fQmz/fv+eO+YM4BGnkkWc0r/c5NUIC1Gmfj1l/rqDbA26ZA65+Jla
jgGbfz3PCf8MNkMvTLJJq5iHY3Z3qX48F+Y+rmN5jftKVqTNoFenPHEaa/U+2rDzv+FmTkSJNKD6
Lne4z5Ven566OL0l3YQCVC8dfeumpM2Q7cCmous8PAEPVx1zNvJ9V9XkZE52JVxb0i5s92ZiI3bi
WLuwvlDbn9+3/3yPd5zah80TdoZUIa1Wkdj52w6NPLYt3hKcYfqOvo2X4DzuV/rV9Of/bycs0ept
kchGKGug1Tm1T0NyH8OxDG7EAo2U/yXlKiK+OI5Gl3FY+QK5HU5enre5HPElcb7xv5whdBvfE0zG
Tos0BcH7KZSjoTrV7Ebkapp7Kb4SkGWAGsxlHNjeMb42J89JQidp1wATrfGQFtO672HKBCkQums8
bOiFq8jD1btMOIoA1YXbCkohGhZFsE5L8KXZTRo9528BV7uxku+Ekzxi8L7GuGKb3hUgu+JNj7JX
tanSI/ZlklKhBO1ilyr4LooYpbEjgMUN+m3g5wAk7Bt0GixrjaIVuk1y9liED6R9ngfDfFbmy1DB
BPEwrYPqb5XsqFNq5v/c4Y2LSTtwVlH3UY8Io27j18dRwHK4R6Smqp1R+NlOz4m0HZutqdrKsOv1
jURDQPpVmnRgD80j0xDth4pQmURPD0QGhhbgaZVL7lHvaLMvH0fHCH3OeOdG3ueUJE2aSJZSFVy3
IqLf9gRfbTaxykM73KbMq+Ojke/FXfnbmFb9bfBk3FmbGiW7P9F16/JauPue4J+3LjJIECZ3KJpc
M2jY6o/mJauUr71iS6QvBUSZpqPJhGSRxjVdF6Efb5QUjik0fhmRfWxDT+Ytl3D+U3koXmYhfqkD
xlaZQD03Hs2x8NbApg6IjZVtDLTlp7v5tk0EjJwd6aKt+5fs9/MSl6HPqEettQqWaHaMlapd4eYg
GGHAU1vTK9i1DykKbG516cHvJoqfvuPiwYvoJzB/CcpM4cE4bgTDqQ5V2sPHIO5WQ9EDACO3osef
HugB8dlmBnWcohFjrkLdRWACpc+o2aKNYluhGznysLFEjiJCDmDI1iaYgLskeW6yNQRaR2DEpFyF
wtGU35rsrQd0k4q3ofkrSVW7BcBTv+A5OTrKTzr0TqFeSNS+gs4WP3aREIxZ0mdYfZcn/Rjed/Pc
duc98AOe6Bor6xER2vX3AZVqahnE5kdK8B7YePyXZRBDFFtQ+2ooT3SEkxxO+zWajxQSGCSVyV4U
nsNU3SroSOTdyhzTFfpT3lt4/xLIjvpmQGLVPHdmwbd2pa0bc6tLR3SqpCvtquwcrO8y2JVQxzCs
7l2yyp0KfQJiVGvnsuO9gDFCPcGH+jieLGkzGE4ur0ojdXzoASDRj4ApcANHnmjcAeId6Z4gYtLs
x8D5ifbLaG4l044rBzinFO7ydtflz7l4iHBnRktOyvdVQoCiVd46upu9NnfB6DTyrk2vkC4TvTs9
49QEryQLDcp1vnfovNlKOn8usdh+MC50RL6OE+eXzb+g4RgGvOjFQU9ypSr6GlSA+WhB3lBdTbGL
2QLWbTcZ/A51m51i/DVQ/GXnIRpg2kayVSk2R0cGYLaL3xAEu8QB+0qb/rys9zP44T4fxpFg2Qvl
SapeBn1behS2qjs4EyRkB5/5AK0Ywelohw/7Cr1Cf8VlkDrRfcZ4XdrKNQjsfQByflbN1u+/36Jf
m+KL1S0iQCQDKlDoZZ0s2F003+sd3XpbuFcc9mLhBuZKFQ+xuebm77DPWlkbuGkSKkKGk91jwDOj
Oxph60OXvATz+DpRWKxtcWCtuisQrgZtkXNdIxdn7ERsb4S1mAcrCdEW7yYKqYVPJZQqeoDZLlO2
9Fex9KIfHV6pktNj4Ddwnf/w2pexfekAJ6+YUV4qfaT5vvsSR//Zesv6NK41oxklvjGilt5enCEB
JLHPzSruD3Fiq79nXj6iXoa3/f77fW1Fvr8jC4MKXZNgnC/SpCKv8skz45mmdy91h3ZdgIcJ93V0
HVQbEVLB7+5NezOemtCuRExiL3bf3o/V19/+zwoWrZtqGtKsFuE4hh6K6iAqu9/jRGDxj80grXTv
1CNM5Ms/lOTV48NNISz9lpiCK2f62nFATeNQwhHpQGtuhPGkCDcjDB//Tmx+eziXqeWbD18e4Y7m
OLR7qdmJ2g9J2/q6KzDSNWwvXpeP/t0wS0aWkLlLOIPZUfJfi/ylse7yIzpR9bAHa3mKftXoPN7R
lWzkGzJZi3/WRDdq9gVA59mRXge7xJOZdA257SfMD23/AUEsFEGQ/ZT7Z8175qbEZvAnZ8UO7jQ0
5WFuPfiYr0XP7cZfT/Hdb+N1HmTph2BdkkwM4Z8gblZkS5n4MrQ3+jOgN9GpNoZTrlFgDWLHkx+n
4koTX3AfyrJfY/4S3anXrYDgJGN3FepFDVM5dyzy3gmOTIvuJIydynRwpFnl+j3SQObkWgbKpgSU
V4+0MSxuZoVgFFURkOSfDfaXkQpfi7Z5+ykWaoWaoSjgJT4ngkmlDnUhUenKx8YpUjs2nfE4+y1o
s7IQ1ufoYV/WvvrSDlo8dc6nPoTUrBHEoop4avH73XzYQFB3Fn5+G1QwkkdyueodNRGAoNxNh26F
pm3tHa295d+FmNWWw4lhGvDbYYt+XCW9/Avc3JcR7WKNixQ5C3zfiCfWOI8qaP9s5rJ62HqxU+7Z
t0CW1uqqwRMaTQKbKwq6zZpxMxXJnv9gb1wIFHMg+HJMP3ypRTevhlFUq/OXYn5yBW+tCH/W5S20
gbm+RDVnj7CbhuhevavN+3dLn+8X8HU+tnghi0hVC4oqxyMLUDeDsIdUJNLnmucGMeqR5rZMt9pz
Z95J7W0i/coxjOjZ2VO3EYdNBc6tsocQT961ZVfhDv1O2tP1LAp4DLiX5PjB6HZicieqO0E6zN6N
gXcre05Ig+fSm5z39HdvchHwuljzdAGqL28SMQTcOBx08G3tmJUc+tkD6mKM/VILz6+OBvBsY0By
vURJh5pYxnoG7AwauXGjIsijb+gDP5K0ZIgHOFB4bau0EdJHCofMffX9p/vaJJmfDwZUwa5X/IqB
1YW+SS0wvtCL+2wNhLxJXBhyxeTWg1PDVIM8G3W4OvRcuVC3vbUhrKPitgVqka0QxpfWWffw/aK+
NtkWi1p8hqKuyqDm7/RdSVVydW8Ie7ptHnZgzRU13jxBgGxg4ZnWHAScXtIeSxpwhsMhEunO0skX
XklYbR9x6VRaFcOdqh8x//QieGWo+WDkeHGKeTZyfXiTixxVRL9G1rBt4xDIb1xw42hjgKz9mRw/
Alsc6BXYlo2/B5Myt70gZQ4urpMSVvARaOgHLEXxgKdxCFFvQOcK4CueSMqlD342eP2/ZRrvdc2H
ANsOapAFKst8twyJxV2sExlcihBm2iHiXNfC6h02AR6GQq+ttyjhCdG2xrEazXMb8faYwuRf0M/O
Hr4PK1vkq80weX0X8dXpuBjbBkNyYT85leKk8HP8q4nmSaRv0k3kgc67H/RDk66z4qnc5TDhTapS
TI0T++L0/3yW/2Fdi1w1HSIsLebohh4z2ESAZvC4zUfRO4ESDmwDr4wZJt1VruEfS2tnRfuqfSQV
xX3aToJdVjJKXnkXHbfUM5+SLQV610IQhRR1cQ/pvVkJbccLmwVTHU15Smimkc4kri9vQsaQoDsZ
2lprX3AN8VhWO0wF2srxfk+1Cwow/ZuGNMF2fYZugVPU27F2qVqo/Z+R38Swo3io/DsVuRVAkXp8
NbORarKYTaPfqp5joed9oax+X/IiAH/6SYurTJljpM5s6pRydqxVrR+0diOTb+qwffYQDgYnsXjp
gbZNPKdCkbzd6Np9SpBC5M1TGQxvEBWu7H7u/1+6HtSv18On1S3uOS/zu9Gq5xfuqnsfwvPTfMPi
jIhTE/SWVeqEbndJVuZrF3/WEpoh2szHGDostTYTUQvESuapmTT3R4sKeASRGSQMRJp4HZ38R8tG
LWBI1yW4PmQi0U2xoxmxKV+McmdyjU+LWRwGVIi7dtRYzDwJgjsG9EsCs+s7XB2cC3PCbA6hF0Hf
0zFKDs1ox1Ddeijz7mjSe3eaTSa7tTSLpjwmmA78+P7u+DraXbytZdoa5V5niiwQI4RBW1e35BpB
6NQr5TlwN/Ifum/xlpuMfgra8uCjEUjNugv7+GsXdbGKeSd9iLJgBnwZgl1FImEYv5r6jgY1vjg4
GAR7L2LeUDioWelisYpw1FF3YMACd8y46k+o5vexq+Mu4M0IemHty8BMrlQ34p+cPYjvEKiXoTnG
O19p0HVEkHot9hdaLufSf4W+Fmgnc9awWrISRrVLqypu/vdDw6Yk7tG7fESVGj7lTse4lwHsJQef
c7H241Pf8Rgf3ttoTFYW+jzVat5hQEyp8uYRN2Qrca12Uz3QxLSDEw5br6AEFLjrgn5Q8DvRAbaj
ReQ2wb5RHbm5BGg/G2v/eR3vregPC1Mj3VcLlQ+a0FOWqjvDuM/be7UCeHzUUItA7MbWfmFZuo7R
d5N/VPGJcah0XaP8gEHBxkDPC3Gkp0vU9XO50qc3tjiQZmDFkhTwxrRVaSKTpo2HLqZBcmzDYwYr
YFrl3VHFLEhkXNzZXlOuGFMwl9bugy0mPtH1pDmkHQG3VD0bQwbmlZaLTjDaUr8bmYDwx5fCyFd5
2Pl8fHidi1NqlmqaxwKvs0FcEY3eQykfA/+gruO7wAk5HsjRXynA1TERI5oP5WM17i/2ds5cNxJy
A4z4LVQ3RUbbn4/pxL3eqZMunsTx2FhHQ/0tFQ9Nsxfhl1K3FIem2TXe76i/jlPMw0rSI8oOYXzq
o3AlR+NKmP52IBG1Bz86qj/l7ATMrpQxt3KNyilLm7/Lyl0Nfr+gOJX03+i/IReRRPejcGKQPknX
crDr2lNl7ifpt09lzf9ukDWc9aAyqEjPRIImXYklRijb3Ps5CwYnNOxHxL61EPIrNAFvL3P74BJU
Cq9GfUVnOEDDWFsDiRYmUpDngt5sPMBtOwrFVWVedZHTo7YCmjPGlsNu9OexPYTCZsAEAapmdYTi
hfAwelzJCEtjHm51oOHyVQKWdiKeb8p+0yWHzKBZ8TqYhyp7FpLnTNnL4MWCjRj/TKGh6MIjhK2q
dC1/hzJXnr601alSTqG+V+rCBr6BW2U27JUQCfXn7y+Cr8NWSzINAzUXfIkQ/1i2z6qoVDJhVLNT
MydFDd+LBjxa68Wf8THlxox3KRyj7ip1Lzp4fQ0Wnx+9qF/afpTHeFIy+mOwPOT2XgjWGo0IGjig
VVbhTvQ3lnKHzxt9fkaWF26fsz/dRJUJBh0mol+InU3iW2U1WtlJxaIFsm29lW3LnRNVyVhVI/QP
E+U42oY2Dln19vsXf6aklNDK+ufpixxOT1JZnEYjO/lYLvh3cv1bKm80bSeFrpxspvgGMMKqpzW+
FjaRYQ8MlBjCBemW/W6m9vDK2i5kbl+pVGwGfEEsSZIUzKqWU009bCwcZSroBhrw9ApawHRdsvkQ
EjRcTVxBnoEGnPFnlts1b1ho1+Fti8wZjcVMgDug23p9k2Dv6DV21NyWc7k5vWERjwJLvIHjYTkj
yokZhspqjDdGczsKL0pnuDFt6+9fsPo1DZ1/DHtbEfnrCy9MVeDu6VaencSN9BJvp4MIpfm5gizJ
uEuXTn74FIa/de9elnsGt/FKdazNHEbNHIFRWylXSuZYVMGAWcU5vE8/pipxxDsTHbdV1Gz68aim
2/hXKbI7IN71TiAe8PsTVoL7/W8x5uvpc8L/+bcsri9N7KxG0bKMRElykTVxq5A2RHKU5J/mrmHK
j/Ft5eFkJq9jNXKUYo9O7VEIfnjC34F0yBQ0/CJIvP9PkUSPbkJzZTD/pW/yQ0XcYSo38I6nx/GU
g9p9LG/awsEfCMWQ5E56BL9e3GWvjBKyVsO6iPnCVmtuhD89ihr31Uv9Zt2I8RY1o02cTXzut8Df
a+juyN3freVvA8Q3GOuEiiM8XMKfnRlryrPGGn0Z2kPUd4t6o5eSIFeTLD95QOPoR5H4k/VnEOjd
HslBjrX3L3zTzlzOPBbOvqyimCR9KTgiWr+jktc5PSGBJEu8Vu003GbqVhe2WIbgQijstfEG5L2y
pu2PB8dwVeQ/cRD6fnN8FVUDaUZbSpytTbmdlwTtpm97KS6r8hSqbkYZaqCCgho+lAW0oFG7A12h
2ONT9CLiyqFCS1h5xWol307XfuIKtAl+W0eZTmLldPs8s5kemaUzSqugdSUwFOSyEG1BfQg/6SC4
IhPU0On/cCeO+U7o1lP0VEWbTEUqdPP9LztTpcjSTPOWJB2lDU1clO5JWvgR0Cx+2Zu8xwfoSMlN
YqZct9Fa/pPMrkQ2U+Rt/zz1tpzx8p3xwhrOfuaPa1jEaVPMWyvV0vLkC1eF8jcztjCdVFpV/p3p
KN5V3z2Pwp0lbro1vBRGlJsIwUHz6T+9CnQIFHjoKsIjixwsMXKljyNAHEIPLeG2wywN8ioVz5u6
xqAqpQLAU8aNe8KxjK57Wd5N8lHciqjRXhq6vfNxPsej+cP8s5pF4VaRc7ZDEZSnKsQhzE0txK/3
OS38FnH/gZmMU+oHDwI8SrmmQfffT7ftxjBdsqi5BYRfBHMuxDhEPuL4kokb1OMIFtjT3CZtukIX
QUMRlGBcyr9iyuCy2qSMDS5OUs6AY/gl8OjZXbSIMGj8/F61WBoHrTGKU/iUPCS3k3870kgl2xkP
onQ0k5WBhXP+2EabEmDMrDNgbUJ8bBLwU7ZwBL55ZSq/jBz9dep2/OWYOdrh8/dfX//a9Pu8ykWq
ZFqJDh1FK07Zi6ithP5ZnLa5eBzTdYxHu2k33cp6URztuW6dXIeptBKsmVqj5VsJcQht10FGpzP/
kmMqcKDz9ZoeQzjaCGAiItt7P6382sSOJHER2Qh31rSCIPTSXmW6G/5BOFdJVuvgoB7I6m+76FaI
DmpyNDmGdooehHCof1l/wl+X6tz35PPLNvvwcRbN4rLNptjI+Dhce6TXP2fJeeaJUmThdeowAGfT
SDQuDE4dbkVyE1xIIs5HoH9W8C51/qGgzQoliPSJFfRg1pC/QJkFF8S5Ue2W3XrGuw03SOpi3kIF
Fuo3EkxDG0vPi0XY/IW/eRVLhhxu77PXt1WcMMADzA2ji2cGjuTMoN53bZZEPIr6dnjT3QHln4sM
hfdr9OsKsGSjuciwexmM1V6JRqHpixM27VaDWM0eU5ooAOj84MkUb+C8m1+JhguUvwmr32pwNFJb
knHe20TQ/4EM1gcQHh3gvpYYQH0IVdmOJzjbbnVtDFgA0tVZ4RnUg/T2xVtZUO2x2kUJtBp5heqe
Fhwb49BfSeuEKle60X772FvgMYpa1Um/DwOon811FTnj/ffn7wxIREb8RBR5yToEzyX3KgjQihxa
uTip6iHvnWLXhE7TbWrcttSfRXNNmGD2b9m9el2NT4o4rur/4ezMdhtHmiz8RAK4L7ciKWq1bMmW
7bohbJeLm7jvfPr5WAPMb8ua0mDQQKMb1WilqGRmxImzhCdD33OOpdLr6CjeStN3MYFZXtdRHZBq
Eznxjc169XVRUZ8CR1HB/yD6nYVZYpZjkx+zPxAmCWaZn5H64bCP/X+kbcCyp/EcQbecwaRp37J8
utJQTU/pfz7/ksWXtOW59pRyel0Hmprl2N9zdlrDK8J584nEn2nm35Hk2yKfv9G7XEHi+HD0mKbA
lBC/jotaQQ0n8W0V5/RTd/7s3sdE3vEdY2Xycclc1yjuoQCwSW+1kT8nWtMHE0eoGYA1+Ll9v0FK
owmCQh3YGw/eQ3FXEUeBOMMqN8IqXCnoU6ZA0PO6W1ZL/8a9cKWJxJFIhGVPhQIP9bJ7b3Pki0Hc
0cK6MZHyFlSqsnwutHu/fzCiezF+zLJD2O6wyqVyswuSnDAUCl/F6KSMH9MLUwubJrjRrlxhA7Es
HKHJCuHn+JF7larNmDE8m0pj7Y9UbFCCSW+8HbgQ4I7DHhxGDq+1POMSu/ESXC1NcMaZFLHoZCD0
f/85uibXa9mo02PmOTFQX+VU8TI5iI9oZKrZpxG5QvGkeq8pmtJ2rwXrwcefzMplZ/aOVu2JaCyJ
yGymi38FjIEI6e8PSXWDNw9fjHdjtFvDgaUwa5d9/jRIT7m/jNNl1t96na/ePRgESjJN7JRzcnH7
nVUhasK0wzHYEiwiHAqT2OqdENewJnbJ8AJhArIHQnISlUp3zKjrvU0pbXCaJAbwxgl4pQIh5Zyj
Bed+avHL1yuVW7BucjmPwQouPPb1nr/rQydliLaJw02D7+Kk0N57tYvranmazJhSSxcXkrkoBvj0
sH1WN9Yk/bwTASTxBFIIzTHId/7+UwtSNjPlkDXlPTTQD1P50yrbKl2P43ai4q4hYxvUBaQuY6UO
DybdZCstWUA0Ir40VY6epdwiW19rF76uSZ0IsV8KhlEvzSZNWVNELuaLhm9uVoAzHmbOOCzDfkMx
JaWvU5RyODdhfQ/rrv0zgxU+b2+xFq69Ct/WcoHbSnqfRu00JlDcIdt0II/+JpbXPcpMRI5SZ7H1
4X+p5Drep3bilsiXIeowk50sqKcc6U3jwRqb1+St2GjvyDtEqmOxA43SCshZi+5y0+F+VlHgnW57
Vl670b59g2kHfHmabVHLQhjxDSqn7DeD0zHSIO/DxyQxwnb1wEWWn/TsE8RG4Wo93Sy7hJ8okiRx
7cuaZmDtoBoX/YGUyWJgtPlfx3JFRPbCJ02WnQLSdv2FiL6Yf+6eivyeqA367oGjQa7ds+KQUAxI
VCInEp/7bq2Vm3F4MfFDHdy8+gVFPPKPvnDIrfNSPI27HLMmeT4uSEYoSmuitrTv4kZwpHVPr7Ht
mTPfwZf19JeKi5S2KV4Zwq/zK0Mzmr3Ylo2FfqffoaXzfoMGnbGGwz2+GJBjG84QucqrGCzS8YCg
ZMwdodqngJzeX5WGOVcYIlPlA1Mg+6FMSJ0CH+Yi3obhwdBg6RJGUERoXzy0oAQ6xk+E/AUNJ+i6
+43t3ixf+PtbfObr7xL1lqJpuoTV7sVRniPlI0bIgDyOiW25bCHQI0IAX2OiOnCJ5E+a96lpzuQ9
178pzbqqH2vdwjkAH70b98r/shgN/zGISD/DLmu1lZOyguWZDETOMgrZp8EB607jE/qTvj5r6ybb
6tV9Wm+lhc6cBkkqDlIdKYk3lvLTgRj/GEH7z1Iuuu9ZFo1xLEF5JaNW+GMoi7FYlSQKT8FgiNPQ
6DCFiZ0zkeI2PlHRzDnL6yxwm9+gynZ2a0x1ZT4kUXpMNqmgExC0LiqgNBPDpBPyySSt8pjXPJ7V
Q5PjykL2o/no54Rbo+RbRbbWWYm/LsplTThgfj86vbgPpGVqMNhq7fOvW6/vFVIAZiJg7Ew3Jgzp
0htM8wHHxgLUZBRPeW1y9FbzOt/jw1pMQ4a5dtQJyMnugkR0a3UurLR5sWpqq1FXHtep9e8L6wq+
znJ0+PkUJiZmkheHSZ3mfoql3FQgVwmam7qDlnGcPXvmVinvJP+YTOJz8gyQ7BcfHmRlwvQ6O5S3
IxcqR3HqAjcDizRW4W0iL2UyVczr7IANWKQez8zpCRVyZTp9KLVOmt74Atcq/G9f4AKHoFTpM8/g
C8QnjyBOW9b2+jPSXUsXIHOqjN78uwx6RxK8qreSrq6w4aenp0LvUGHagvV+vwwa1UyglXj5JF9h
vE1yqmgrD8Qb3dfYXRylT8BNcn7vfRfezjCHkJVS+04l0hnqDk7UU3q257TA4emN7uOnTyCvpELR
SQjuNES79P4ZVWk49y04QYFJqjgfqm0HBbyKoZz0e13D+CDf0Tt6JJ8qHN5Rv97Qf5234VtMKmtC
k4z3U/CRCkCKdiItNA45fylwFisRyNdTnS3Nflt4xLkSF0RBuMrwTfjTvOZLJd0iRukW+jrYlOGu
x4/cJCeV4WcyPGMohKXdgPZWt6vyAR41KdWt/Diswr0YkYdihe/BTS7OlZaIMDqC5TG3Rq7/gxUh
CYUcC0p+nAEYiVvhQTjoW5wf1t461BfSU7drnnTC3xbju4KX1JY+6YPudORXTdbQALA43FWAKLub
jfy16/zLyi6ZE+cu1EclYmVsH+zK/cExuXYbS/vj/dGR52DkvsAguVyqOznBzRBipDX7o/IbrUOG
PuvUvWVseUW1g5MbPetfBOcncSlqO1ms8zZnyK8arpBQKi8aJyzuZdTGlR2goEZQSEZMZEG7zzZj
+ybhdl8hnaGfT2Viu24NAq/WXV/XdFF3FYVSRJ7OmuAvdVwsJoll0SIlx9kpIoeUi+yuirc+fiK6
YgftKrvlVaVNsPoF2vTtqVzcKaIutn4hgWXMloarWOoyG60ww+byCQhTUu0CWz//T92eqgYT/li2
W+7ZMnmoSYkSMByZDEnl9A4BYVf+CmtCQv163cfPtRNhnnGGPO2frUHa0tkVMv/NAy0fzlcahyxV
EaM8bTF5SkRWsDUOYeJkgNZlYZdVMfdiIjfJ5hiJ3dZPMl7SVfTIsD4Nfs/ax3r2OYvQeHH4RiGh
a/rDzft2evqXz4bMbbIQEAebpOh9PwiTM70efe7068yICJZzC5elfKVZg2rnw8lLGWHn5ity+vxR
Xbc9Vkzbs2Z73hMiIbu5da1dvRU0iLuCRCiFxqq+ryePhLjqhCw/9lg1VyhhQzK7iPh1Q2aoO7wb
vDvEIt1Bxk7y89Ze/YvQ/3gaXz79YkAjn89RJEYJ14IOicMu+idFR6h1JuoqzZmQvOnhdohWmBTh
99duwvwAIqaTzONGMskjNsiYVq7T6i6M0GaujW6jybA/7ER3mYQbsLnHhFgSwOba8ibt/01y0tSH
/esbXJQFQTiTu9SMphMgy3/nsHpXwQcaYlfswfctxcc1ghpX7ffAphjDIRuGdjqffOJkbAI8eMYh
ty7A6cAp4WQ3HMb+VkkX65uMd03clqmkfmQcqYE3RZGooEyYoZtvcfCg9xupfdfVvdItxcQiIRwJ
Uv+wqNS7nJtKdTP1ecQS1qQ0BSLd68HCEBeZ7uAAMg5bv11WEqOqlZxChSFHei5Etk+0tOomUNYf
o8KVZEcvF7gWlQkhDXeltvHDg1JMxpFp8XzWH9hbrQoXaY/DERTOF2PRwy9l7GE40gxB00yzZ8pg
9YgBknITR5zezA3VX6l3An3KzEU9PJgUntWu+j2kpGbgPO/VHBqzT9O/uUsp0H/+yKaOhTQiNaZN
P4zetabSNU/ooSPkjFitKsEwGR8+2XCbwSEeZ5ZAO9ux4hLW+GwxsdQMF6hd9201fDLioxEtz/6b
VG09wTV7AoqWuMHOdFcRiVtqn6FLmhx7OoL/OUNKxr8mf6xxcKFitnHp8qASVYcYl5gyexTZ94oD
46d5S1/jB6Wbl6Q/CnMitsa7mEwubyFRaJAKEW46NOpQULEuBNQh0Si10snwGR73XMmmv0uce/bZ
f00xClTmSb7QARbF+MEgfbClUV9mH0JD1XLEX5/UO9OlImvtuFsUmBf0a5LoE2+CZiemQX3IQjub
PY2jpbwoVLTiPCvtPH4W1Wk2JSINwvOHuZdsjQGaE48IgW5BwbRHCmZB3uvLBfOF/pCiVmdIY86N
fbhKXsY1XgW8PqhusMiG1ooSeFz3p7DcaQY0dKWiMKT4IhFt8szKkoNBhP1L9doOdiTMBxxdAe3l
lRru+dKRskyCdRFv1GEr9rjtwBdLHsLeov4i8OsJpSVd2SEx59l28u2QlucnIjWXMOEP+Z209Z7F
2JEEKGoYn875Xz77L7g+q2+RhvqbOEf0yLG9ru7VJ/l8b3Y7BXO/zC4IKcE+j5Gbh1wCu46dIjp5
vR8yiBkqMSe3SEpXCjmszSADmVgOTVDz95M9oQjIpKideCds0t9GZlWf+nkX7/LnGmtq9LkQXTmJ
KGrhwBg7okHs5Ch/oj6+E+870qpc/fXW/XdF8kn+2JdVXVQnY9wG56BiVZ2FxnqtnYbdMLjZL+MV
nlRnI2ZGciNB87MlRPeP/27irtFNvn36RWWSekGo9VGVHnlRERFIlmJNUgJeSGdYTG4V7RzKoHoL
zbvWPH773Iuu3ysGPTaaJj3qR2qhGnhxHtCp4kASLup3WBvyOK/TZfjENbhoJx9FvElq11w16zrG
hf5sSS6/z6Jg61qzhXcg94/Qi8xqsKRjPnALprhWFnxb8EVZQHj6iAaQBcenybPLJMZ3rh+ElQfK
ZHkfUzJQxOwU4Pjtxk80/Z8vL6yvG+SiJEj1Li5LlU/2T9F9uwcq9H6TNMZtE5xIml3iP7DWXzX5
143PvVK0fvvGFxd5U8hmnBp8LiSxM1NCqODMZlsAIs9SHWWvuv/tyCU2N15UkghufOWLzlxvZN2P
BcYe5rQ7jF+1jxDNksa5VFoi9tQE6URb6tl1sZRwVgrn4ZJ8GpuOeRW8CStCuOVd84KYCZQweK9z
K20WzcJ8aBRHf5LvplddmKPU3IprfS3t5QMWwfh4cdpxtJ87uyJ0SXeaGYXvDKvi+TBbSa+GakG6
k/yldp8znYdROR2GzCoY0ULy8NcdNE/MFBhP7kxjy9x8zAjKsgntUo19+qI309DsqL4GD6YtuOdH
7GedGZ5A8/TDfDw/KQfv7GBBPP4G4tzcmuxdw9mA+zB5Aa3R4AZf1NlaF2rncqJDtguCh0/iXMWR
JH8aA4J256biNmQ2/tFhvFkGdCBbnbm0Blg8hOnKRAV1A/a74ghEIArxB/B0VXy1KCW+n8bpqIsz
RUsIxRzuDd2auG7dUfDuDfWlNdzSWzP3jDVhTuxpI+y8ccnZaElEiRzVGMHJhOrTulkJrwAJU+ok
sKuVRTk40otHJ3maPSm/W+Jmfc6SNZ4XeBxxpsTbhg4M6YoFVZ+5z17bI/Xc1O+EDjvGy/ABwVux
Ea90yn2Z2Y18DAhDiVqMBro/YFqjuTAGVwd6XJsR3qAgMq6x6VYRHVZ+p2ub9K55lGNSLBsG1XdV
49R45mzzt2I7CYJhkiubfHyIuSeZbrb7OLc9yIryUgw32PzM/I9EeMsGJnCHG6/zlT7r2/O+OEb8
EDWo5PG8KSMXoOAl5i+s0wm3M9cP/y+mT1cPkC+/8MUBMhpCEKrTJwKUpm4hLCtjipmqSO5mYMMr
PYWIN8Bthm0aDmjWDYBPvrYAU1AU+sppnH3pTT5TA6QlgpmAcu+hmCoPGrRNoottBY4NZeHgDG8t
FP0PpqsD/+LINqoTKygXZ3xxDbc/z5tHphDW8CICV0gfmeKoCd5lzN6dW62fMR1ql+f819VeFALm
WZGCWMFfHhwn+2Ma0MUJAcDbei6CDm7zF+8z9dZjdxzHft5nj1TOxkBuuDVrCOd80NuNNOyS8Jkv
p5xdOGY08p23EevdABM+UbH02DLJwUJ4rpu7MFr5TewMBAbovIDRsvPuVChgGK5a5wKcnz/Go8qt
qU/hJc2ez8RdYlKAFCGJt2l2L5ckgSywMAC5fJTkQ+/vtoHyEoSPuvBmMLtINmJHE5Ouq2qtxYuw
fGnT35UezyVsJTyTwK+1mP72gu0M4pbptjSAhbJo/0ZjGzd9Uq9dKaaANoABKxSHy+PPLPMkiAQ9
Oer+QU73eb22h/rQxc+RuRLt4le7kV3sy6Pz0pB/m9l9OczPoIz983TI3walrh7HX9ajX4xW4xFv
NtoXXLUnDQ9qXMmKlzjmz6wsX5wZBZJa7ITG0hTXnV3ce8+zVf0qBAs0KWl34zBWr5UYZNjLGgGQ
0s9g81YxR6xRm+QIH6+b5pKGYUHEm7iYM0tr20U+vEvJW9ptM0zIvO6lr+/aYFFy2DUgwfdqv51p
DxVvtIYPI5EI+MqaaYN/tK0g2MXqMrQFI51LzSfuU2G6STjOey67VRXukb8HVrrjNKXcVFwN7Rd0
ExIeTbsQ133rGNptGdBf370fb9uXr3xRgJ4jYZAHg69sKu/BtkZo3zB6zPUnM9mfixepfhPqp1bb
QkOuz4dSPqTiMc7ZvHhttkpEs4NsR1ifq33V/JbD+6jHmWa4S9nfs3JZzZ4lStqsGBg3Q9Avfsdo
cwfy8MBl1d8ajiHNwVQ+hfxTx6Gwz18rYR90a1Gyw82kLRaOiJ2ValnJW704nckiVgPuIelhRmia
6mitZf4Jk1/ncc/40me8SdxLIL8aMlY1kFexYflIM5c4GJVZp38Yu1/6+BSKp0F3zfKQhE/isAs5
zaq3TP7QDDSF2qoSj3JO+Gp/SKp1I88F2UkGultmhFGy0qVljqA5d1EtauGdeMBzqYAnDW8D515X
GMkKsWVpQ8hE+vTvu+vKTE6GA8bkWtVRdPyoXZqgF4XiXCZ0bufiUZhtYf/LC6Ru3Z/zsK2b+8I8
+eKCLj3CVSWHv77EAQtX83ahUaZ5p7reG/1vDQD05njgJwj/bW2XL3IyNEkdZ0XCLScuWsXSYA88
Fp0DvuBhEnvelfGjkByk4K52WojfNL0bTcF1Ej21VUb3OlGnpWqpzerfD03/+VJPICaRYviKGxDp
L67ffhDRjSVCczSNHU4KrfGeYGssMRbvFGX+UnbPhutvGrd/77CImgtPPZ5pVqHfacSlpz4yjJfe
jpo5hUL06C/PNkMOcCrhDfaqTDgLkAVgOlEbSxV6br3HKkcNHr3wpEVu1N61SwCDhFgOtCb5Z1B9
UKOF8kkW12a1jbvnhk2X6E6N1zA21AtTflYxnu+GbUkCTLFsJso+w59T0734zSYTFBxDNsTl/Psp
XVGf/oV6pyReKGc/VEKRTlhDGWjNsQaBTBmarP3hV224SfeEgRZHIQOLHjgN3ESGSfVIGGtFSFro
grcEu3PxJ2yW8aSpCdZGvPv34q6M6b8v7qJmgyM/CmUhN8cBAPgsbUXlD97MhWO0K73aaMKCNkQg
dEaHQVLNKRR6a5Cd0o2N1yR6+Pdi/k6Tvp+Y3xdzsZ+Y9mZNX6jNcQy3WrEA1mNYn+IEOTppxQiH
uGyOqTNi/UXTLqE0m5PMaq2KqBzXoqWRgzA5jhOP0832rJtMl+X5tsLzCo3w+zovmsfUV305L3lo
fnUokk8/dZhhSrMtkO0Bz07eTCdo7sPWwexO8U+dcoBPgAhkZvetPZQuLk03Npl85YyY5gn/s8ku
eq+mPg8+4aZsMnt626W5MuJlsO77Z1BOtbD/JnKw4fdCavWTSHKDW2/TL/DbBKwcQSItognxuaM9
JT5TpGBgwa2LJokFR9JixNXtFvnw+qshT3nMDCQ0Eiy/d2ihMcq5LJrNsU1fZ9Uyqbfngaw2F8lI
Ld6VxVJ/58qMFqZVmesen1QE//Bio9AqZmscCzEJFA8tGbzhIkTufuOh/kw0IW5R+M/y1IsKauYb
XaY0enOE7hBNgevN27jAthQ/93SFu6xiBcWSlDQDwMIZ+/exOuCIJGIoUTo48eXqYmA7as9otGu7
O+/83Pn3G3P99f2ywgvAsfPiTKsUzpax2xTMtWJQNqwCg2rXkwLjMCCIqk3W34kcq92ihNSk4a9V
oYAruxtP64pm/PvTuuguBC3P+0g2mqMoSXOpovfHqekkow3x7xVwZMTNKRiF+BR4G6V06HRGKGC1
Hew/eguZVMkhLdtK+YAs+MA90o028t5Cd4tRm2N3MnYPeNf8+wFeYbx8X7T8fQcGRpdI4oyfuHI6
wHB01jpz2wcmAqicsSlNuGP9JVrN3vHaoxccNHgwbpBvffPh/0HQnBZjCAo5Czrsm4vzzzfSuBeC
WcNFP5BtLD7mtK8Y6OSvZ9tbDQwoKn0rmvfm0+TjH1ePsX/no+UwlP3I/X7jer8yaf++nItjDkFo
MDMHj2SKVSBONsj8GlwSTADgbEsRKfbdcI/TkFS72rDAeK9aSZIVrDkn0O6RJVeINzX+189eTgrR
ZLjGFO3iBxPKXqgzmWckpPcCdSNiBq1aNIaldQgZU3mOO3pgJ5E7E596BtrGnpw6H8/Z4qBiMmTn
Cqfc8hbYdHNZF8V+F/p+2ohBe5wJdlwdak4L2XvrbcVBSlRg2OYOzcpolnq4p/c5KsUOO7mYcHVm
pIxEJmaAfWNrT4fnj9v0y5OaqrcvZNBa1/JBH/z2yPFf548j+3pevaEbHwN3LB9ExTLbBSFDJhKN
OWFovbHgF130RHd3ky3AX21OVm/6aNf6nGHoUm8Rzq6fX1/WeFF+eInWZMrAY+s/zHIJT4tEaZPZ
/KRFaOfDbyW0NS5ThuT2sIrB5OP3G0/pag1rSLqIml//mS6nJ01/7tSw5eLsnILR9Rk5Tm//nYBP
HuZkIGJ2h9u0fOfho0uehiNoDjFVOn40tC1ksRTtfZY/31jX9K7/+PW+rOviNO3xgI1LKW6P4h57
nmxwRPEEN8irtsYwxzJCqCgtLG9wWywXICITncahSgdsHHu4e4vwBfjPE+nV7OQ8wVK36KZX/Pk4
Hr6s8OJNnM3kmTTU5/YI7GK/wMhqTqN8SrCd5HT60IZVRCi1tmxOiOM15pw7ylviIXPUJbqlStnf
hhAmVuR6kavfKfvyrX5oVPI3QIVsn8yodqG/yveYVd442eTp4f3r4V6+reWYx0bFw03RgwLuByqP
F4KslfK+Fg8hMdMweFZYlBzPzybQMeacxSoI9lk8ubKnp6TcCfXaayzcCJnhyfdCtJQlS2oW/94G
yq1tcPESx5kY48cTtUd5HjyKgSOfFyFWeRCt+l/tRPHuW7i+DrRIcr+90TVmdy3VumR3IE+4Qy4V
Helvm1t8i1zdYANUlS/KEZrJHtXYEJD5iYHIHI/e7qi9e6Qg4+5lbv08d1C0l9R9sRN8Zst/f60r
ArHve+fivY9ScJMhZu9EW0QnYfExtibSxHX2Flfz/hh8FE+QUkKY1vHCHxaNiY31wigBz7C2mzem
2ymW8AjnLcgRcDvJjbfvijpqWh8hLdzDovhDS9IM3lnH55VTQT7Qhk73XmG1qitVe+AIbTPJF2v0
jTelQNMX/7kz/+eDL3v9eFYMhhkkLaM4mHb5KgEg45JNJiS9XhIgBIetjedQMm6dxf/LVvvPR1/U
klJSBkGX8NFR/piln964Msb9NPbqaGTi9zhHLqgtyf0EjmPKP+Lc+xS96P7JQGJornWMEJJgV51G
m1tYFS2xBzPK3/x+F9lGuNHUbRzYTXgA6c2Ibq4fxB7nl3UmzhtQccpVe1BWcrur+m0iPN3YcD/p
JN9+0L+OEV8uQ6mTmpmm8uVQRlBTia7aH+Vy5Wvz+CA5UrzpxAVbPnryGjeMt2R+Buw/27Rv8nJv
7a1LcaQSq7MqCdhbsFXkM5COciI6AhMxiGnn81x7Kde5K0bzfz+B61ctlFsIwYCwPzSZidLMdK8r
22MxrNoFlndKzxu3lAdSQyp35kjJNsu2xJ4hy2/JXXvP3QAhnHNjGdMu+rHBvyzj4uitzVmvh1XR
HjUSuck+6jfdvfaiWtn+tqeufOvDLk7PqDYyk6OshWnvLxFyFE4e2oqwlBFkBXB9MFOXGdLMGaAq
D8YaWHwf7Bkd0buIxCjQdzTFMhTvvPFoxishtIeYQS+UqRsP5Wqp9uWhXByHXVDU40yr26NhHEfy
dIR+hcucaDMJV5b5+YVxZPViNgfYKxRnuzpyMK6K/38gAt7MpoKAR1WUixMgmZl6XMfjtEXmnivb
8nuDeY7oZmQQYO/FWUTIMxFEjaXzDoFRSa85nUn2KzPxvHmePaVQtZsD7hkJlXaW23K7Iut28IDm
57d/3uv9+Zf1XtRIMuO31hw6+rLyEM8wQ3JFcSsTO9kvgNk1N1yOsLyJ/RWPerou0yWDQTTIquSI
7aLnV05WGbGoCKljUNvETt3k5jP9OXPj4PmyxosqqVPC5HwW2/YYQoiS2idE3yR1WyyjshAdtSVo
96bp3tGlg2mSYC6cGnZkRXdszRiQkMiIPxjhsui3REpNp3sFomFwZovyohM/NCnC0PKtrRdmAN06
xZw8rD//vT//l/foPxvj4qU9n31P8rSeL6EuJLJ4kejh+KahATlNoaQKYe9S+ekJu25EdtS9QZih
dqKg+lU3n350V0PTmoDp2NPncbZT5UUiHKvxd7dUH/+91KuNGCArGTOoLs0f6WrjKIdnkHxQiL38
EcLCsvV8H4EBc7Bhpu2S2VyJC1WfK4wVZCux62Cp6QcM0rXWBaC9UelccbvHoRde/xTzeEWF0RqF
LxdjMQEMnttgyqKkZBGs03Ifm5tAupuZy1hZd4ihT+0RXhq2RLm2FsJN9ZqFpHY8G2wPb4kw0owf
So9SdN6r86pyInRnnU0SCoUg4I73qlWbEoiEAKOSNqVLXmR/mGNIJCo2bM22WzXZKmW4R/CKdeOh
X6tS0ZogIlZFAsy1i3M2kPKoFkSxRcCcjE7eAtlYvugquyqy4KGsZnu9gej13xSfXQwL4TMz3FBb
5n8oq2V3Fq/0P8ry1sO/imB8XdfFudq057yQRw600rclEkni9VgulXGHwyIgmVW4M2sQFlGwkAsX
kuYspaxeqCXxYW4VEuZdIzm8idVemzXhgvSfpzU9zS+1SK7J/ThGUnscsNist6pWzTvGAEJ58gKU
V+9Skc5bSZh7lQ0l0yOWMNIXHQ2fpC6hMej5VscQZt5wNSjHaFjfQg6usBrYs18WeAH8aOEwywZf
nn7OkYM+deCJD8Nezx5a6U4R3ABAo5fmifzASBlx98ozTnW/JcQqYIR/rg5n8478qtTjz9aFXZS2
+dC/JXa2lyTHMx/LZh/hYGwltwDlKyZm31c+XbRfHq2iKVV1LoSpzAvvUmUraRsydNJySYIKFF9s
HuD5UtsZ0rxv163sQPeR9XnHS4UiK3RxjR9epUcFRLkkaWqONhvfQ2Uf3eFV7S2SCGvgyfNQOu+1
fFUVy4y05VW1nZwabhXkV3ibk7k3UCBYIJPzv4Drly9z7pJAi3ulJaqDUIZnGC5d9Gysa2g1TrvM
TXvsGYBL6zhZyFZA8fgQ2sHTjVf72v31dREXR38dqIXgayyitmsSW7RwpQ+LZFxRB0BZGor7KKVh
fOghE09D5fvZpz9ZmVpxcBKTT8B6dFfYfhRbYfaa5++3A0WuNvNfV3hx+NR96IeKzG7FRtjh6jdJ
3PoIYNlmc1iFZ6TjyTH3XEB7pkH1HfOE4RfvlVxu6nSt0APb+YGLl6VCmM5+42BArSfNZ/Gm5HJz
//08r85Mv6724kjqAkNOx0KbEK/wYPIWp7bYrHVvrsCGxnZTpQIXJsHyoALKPTWcWinNyYOX3ef9
huDktF5myKIL+dHL72fab7l8jFPaFGIQnbBf1rBTSUYTN9ALdWmVmhsTS43oFw7OPWipsEKKo4hk
jO7IYc1P4b14MoHfNUcOrfwO+g23S3TiDCTXyW8tqV03eBOGBCDlLwVj3tBV4I7D0gxWEXSKCL/0
peC5s8zF8uv2WTmVR5ftwtfHdXFWNpHZJPpMbY/dA8zIMxffQkDiFT2n9bqFj8egC3chJoGWUiyL
ZpUEBzRfGJVOthmF5Nz6/a5OOb4u6OJsDMfUa/uG3Rat8kdgAaRe+bARjWV4xuBiryXHGuejwsKm
NSKH2KnumLrZ4a77wOphPNtauezwU3X5j/xTXyw0A8PVo8brc5OCcnW8hh8ukkJF0Axdvnh4flPm
s6w3uf4+artKjjM4zfi8TEQ5QVsEeGsDbYjsfJiq8DOQgGGKlhtoYlfKIv5Iz65iLm7/qH/nGD9+
1C/runiGvdFI5hiwLnVO1KCR/25JXMGYcTUl9WJTpc7RFjTpXpjt/eb/0Dhc7YW/PpiLa0IkkF1L
pgeTDlM+ZMetNTgpcIWBKcyZNJrJ9u9PO7vvo5Vs9XcVto4gY7da8mtgz5dlKJfzRa2sk8iYnoNy
IMjPKcs92ZWLzDtMAR1dvVT7JbVd/su3b842r0GgXz/7otfrfT8+1wMzLf+kgMD5EJldarfiRGPi
5sPWAxHEyfRhCuDND52wLfKV+Bm/3k6aUa4/BgXqMLMvRl8XB3gakUOQJ7Pp0s5mjikA8HFYdccO
rrtsLBP8fzldio1v8Ftg0dM/1CPO6+NvrX/0DGesrVTbxcGKLCWPnmnSoMG/9YZ7X/40pYegYEgW
OclI/SmtJnfaB3OMrKg4ZMdK22vpzsuRsd3lmv9/oeFdQ55gvNGOSJJMC3DRAA6xl4ux6HfHGLYd
LhjMVkwcYeZlBSsQZ5Hl7LMe9nl5UGrIxiLeIHG+KpSbsxb1GhjydSEXN3mZR+ow61kIbv+SbZo7
rf3Vi6diduxRecrbgETUellwRkXRa9O/ZgSmWZPsT3iIhncGyEa/loo3f6Bubp/RUCcEu53tOHjT
k88BJ+mTCVesXDKZfJQBKmavTeGWiMjOu2620erA8uWnAI8HD/9PU7ur5U23bG/Rba4oYWXKpukv
+IY/9cFh2kQkUPE1ZdmRzZ1fHxoeeWM1f3q4paMF56YlyjW/VxjPS+uzTPjgEjcozFAtcel/Gri8
4v762JFFhYEe1DnC484PuUIBVG+ChHSwuxxPWyR13WMhbsr2dyuvZhXTqka0Jz1NQOzWMZIVW1Cd
2HzPNfzWztrcKx9m2WYiiz+lD4FTYfhoCXjrlshvi3Q1qL8aZa/gPiv2bh7Z/647rmElNMWCCf6n
4yP9dxD+tZjUh7HvIwULShncwVXK32O1M/yFLh7Ogo0EMdHua4SIyl2MPlnb9tEyAXj3ORRQdDq5
Zv8XZ+e12ziXbesnIsAcbhlFJWe77BvCZZcZxSgmPf35WH1O77JKKB1soIHuBv4fohnWmmvOMb4B
mXso9pV43ytPAmSoCn7IXr0aZ7y8hmebg46FgGEcOZjqX2CyWK6sfhh6kc2hJ/QBkvJppS4utkX8
qTmnXyD0rpxfzWu/eVaUJWbatfHym9GOd6NEiyDbSmpriBx1W/iRRXgCbfZ1g7GWkzwSQ6GsccGf
Pvimh4pmYVC9N7DSl14STGz1tC4Y9a7Gp/6p2qFv3SL0hRmDgSDtNTuJHuYfGZZUxTuS3lq/yBbN
qHI1kH2EgW4dxZ5U7iVmO884szzTw3wvPMovZCZqwIqHUFYDmHDVgDwq7JecVLfvNkdji7b1cHIN
4hxe+w68tG28EtdRlfa8OZFQ8XSNs3xpI//2rM4KjD6eelEfuW8gFt2UoGFxtaRBAstcrIWHOMAn
gWbsF4Ma4FbXPvVLvR4wAJBUECES1nt+QLIGEYOXlvHzfsE7a0++GJThiVW12R2eStFWa3tgcmOt
43DwWFjdERQTSuJPcb72fV0wrCrfLmZ5x/74wMpjoUyqUoiIN9oUgJ+DxhGwYcbHTwGduGCJFMmu
NGwe9tDvTqNNQZERdcL/I/XQkwrnwEkUyhCI+ydF2jbmHtJ7h2cgXhw+ybZ5mV4FwTUL4lS9mkDx
JpSaMGd0QLartmFqyctlvs2JIxKzcNyRgjlCP6W6Y0fFdhosqpZujVWhx8Gr6B7/2MlCqv/eZKFA
aztWqgWC3EQ40kmccFpmooazsdKtOHlKuzYPK+XoNNmK/jCYc4O/C3yS/qglGx2DKhbcFokuD/rm
1OxO1k3NRFqaX3R0yoOyZR+PBE8lcBs5151CJ/2IEejtMK+l+UNQwgQN5Fb4Jd7Usw2PhBharfri
f4yTT2NmGD9S4hpBAxa7RriXoJjR2OVVFx2ExEnzM6JhMzr67cg5FFhkCtfNwaerP/KbtPoSZvpE
NptuV9tGfKc9M64a7hNwLEagPWebrN1H9DoUHLw2FBSWaXwjp3dOg62xiUhu61bpwR9KGkN2TEpC
Kz9a0a3UbSdpnXFHo12HL7YNkSvQ2irwcJjU2y59XBUGgmrQ47IbxMWnEMcsG4WkbVqJZGRWmFWD
vbDkGOHWrWFPuquDoJ69ZmuCs1dErKr2TBk83RSnHYR7dl6DcFBGFgCd6an6gmLP+SOpPHF17a2+
UJphVcfOgKEBWdK5p+GUV0c1PjH+SOY9GvrJ1R3jZdbd6bhDo6dhoHZ02ot8/k72LrcYVyLKadJ4
CFL/VeAbXKkvQnZV26Jf6ErASVQ1GYK3RFjyWVHVHYQmylvl9CC/9S1guN9f2sHhvZT8aTuQGroA
p1HV6uZWSf1RJfDiFiMyfuui5GNI7CObGCZPNneZhK+0pu33kPT7SVlZ94dsE0t44N0ERkPtZK3N
k6hRGUkIPWgKFaF09Dt9iVPHg2dlm+awK+H6URVE92MZKjA/Gl4Dm+CTehc3nkKo52vl1bHbdfuy
cHDk5X1no6k01fUUX0Mh/j7Yne2hJoBNiI66iKjdOluXj3k9Tl3Rz6zLcGf5fpdESU26n4a9lnhE
Bul0G58MA3+yFObizagwo43aNz6squVFdyCOFqvIztMgaWtXVshsOYbDcH90xo3yKQNdUd56TqyZ
a8zDld1YWur9v64eghw+QlnW+Au+r6SDKrV1Vc8Qr1Gw8L1UwZKOexjvFDFY7NM078iLngWAidM1
o8oFahJS9j9+/GymVOlyyuF04MfJw/JiWLSnt7p+m5nYhOlKaRSXNIH+NkdXXq70eK1rDpNtFBQK
znWxfKyDHEHJrD0ljMjHkL5IG/xv5oWmrNJRh8VNetf5ZxlPUam1qTQ/1AAPPtg5jgR+h+0tM/kD
4I7MMz8/gCUmOwVTR5j62kiG3b8Lyt9g0L+ekqGiVZSVpVd8doaO88M0xcfsxHGCwUbr0BPMJwDL
mS94eifvcyT7MDkS5i2u6puiKzwvYUoHuk7AlvUn/gfQLQdGTvEgNn6Zs0ocCd1TldW1hvbFvZkJ
DCROiftGP+T7G5Uloj41RXp6iLPQwJ7IMPhVfxpAii0pikA0mLLhLEKsxKUqRQB7wLtyuy4cA7E9
mdTgBF8xCzr7JM1UaupjE88PKZoDS97K0jpG6My0DGAZrX2vrMKZ7Kt4PYmvJ05bkfBhmY+Ya6Z7
xLP4KZ2DTsTLtn6zdLISHGAm/R1e9PLaUeFSEx0IFRiqJazhb6/WSUjEZpCECR8voJzWx5sP8Skw
fGkj7DnP0XR+Efrb1no1+1eDE0VmsQje5eZz1aq2WD01ruhrSBqJbU4BqUeuFnNyfDmyc8ls+hpx
gIl6mz6PX+YuegIAnyGny7DeXx1MXTjzgopSDNE0l7CH8w8lOSmKYI0sJVNF3vCI/bI2dofAggti
F8jWZs8YKFhJ2LJ+H75njUo8uBZec8EKppi6qC5DFZlp8PnDj6Nukhp5mh8kc6cT7DsTlE4tsV7G
uHWNw/tam/LS7ODbL5612GKzjpVZYxnjPaP2Sxos7cAy3e5O1fbsgobXud0WUOnQkFdXO9e0zBcX
8T//5LPlQej00mRiPD80XvGovguZPz/BKwM70nrKOmZsoq2OT8k1P8uFk9yff7d51lJreNyxsvzd
wgY7KqEvrraV0G+LJO4wijhy8L62ulw6BX37zbP9innoYSgUdls1gC5m2FT5Drzh4ANAisPjzZjQ
qQhLc9pSV1qIl0Z13377bLvqOh5yxBv+oEWcgUTPiMKJBE2WkyVNFS6LC9vJYS3OXBCXs/GydKMJ
eCSVCy0Zfj8YbbNLyK0LYX7pmVuh/mTinrn+ESw12fmG8ccbYZ7VbMNJ/b9FiUnuA1bokqXPi8Lx
dgkCzWZ07FefzKVK4s+fPDuTJeJxrtBlzw8Wcn5IuCmK7NPjEq+pPhZ2rnlsS/lVHNzF7UZncyYk
C6EVYTfft5vTaFSqJHTzAyZHT/HzjbTSX2fzFq3MEik07wnvsyNtlXkRit318dfVz/9S3f7nFZz9
4VOsWUJ65AoGX/HZnHNP8BLTT8h/c0tts/QZB0K7u+LHQb3yCf7uJP31nP/4688224MGCU9pj8vn
QKh6/pnAUaDPQXJ5KBdbBmtfhQcJgp3/iMUyem6F+2sP/mJn4M+//6yh0+t1ousifz/IKPUATYWq
xFFR5hOv4hChzMsHuXBajbdHVoW2dOcfEGmM4Po7eGlghJD0f16Gs43/2BcKwWbcDg7zucQKcSgo
jBigEUAI22mkOnLFw/OyXplorrRhj0jFgkYjobLaRQwoCqaRy7KVP8fY4a7P+y8/MVyc7JEWNYp4
tlbnjVjralXxtgg+tALZiek75LdR9Wypz6rTIt1yW3BODHXZKYKy3Q7DDbk6aQQ5+Opk4lKlZIIN
XrZMxcSO+/3rSVjDSznTS/Jwi8OC4aJz0gDse+z3ibOUIDry0siRQy3QGkc8hvnn8X8DSwcZYlAz
AmlVTObH369Cq0meEHR1QUtQJpg/hMIfq9soCzW/C9JAoceEBZFtzAWYKmZvQLIGJGR0gUDeXatj
LhUQ367m7Hu26lhmiKAt90RF1LOJ11DCtpLThyUpP9cCk3+XRWef8LefO3sE09ip2pjwc+2PDkqB
TI4s+ej0PezUcMZ74sKyTz1fZQTAVZvFrPtRV3b8Xide/5wRRrKS4CrVrD0H+xcUO2DuP2kULHlZ
Ie2VUrfJVmUQ8xX1NgwCBYfTvRwF0FJQAeHnUT1QD6SDI8Og/h0qF1uGeCPshDuIapBjTCe7E5s1
oI3uZ2r6RrohqbYQwn+X7Jd0Ot/uwtkigm7oWKYddwHeBQME4vBQjfROdnDqRxOet4oBcBngKEEt
B9bI6eXWsxrACoVt+vMKwz808ePrv69Ku7C0f7uq8/UkVSarVHgx8y/GlpK6bZQ7RjcV8oXTDVRw
ovY8VK0K8Jrc1WCREhrDaicDrbLxXvSdl8fBgq4DWF9jlLWnF+M+J8VesQdb20n7TPMnfbBF66Yr
fcKnsmINGnuCqEbpNv8YXaFZPKEyWjTzbjRfx/62K+6i6bPhcZaTbbnCFZfe70HoX+8jjaiFsWJA
lj+rsAhS6KQh4klgDuo90eMAoY7eXHmdxvDqsdd9qd90jT9FTxOqnYPw3CsbMj1ISj/+mmoIrDVE
S6qxU+E1ylOdB3RsSKjF86zSEa7dUqYrOK8hYLrWtJNMFE9hNl1Vf1z+jiES0bGGEKedK2xNgx6/
0Jpgp3C9h91b/utIq8/BcbsgX4TQUNx/vy6XRt1LSuV/f/GsQCyzY5oWJrmZuObBXvxcGOiescoe
0kD+0G/iW6btnfGU7BEErK/Bes0L569vv362ippZqSalyq+PvISBgvaBJRySICjeCJ8/zTSuZ/Ty
/eQyh+PwmHxVxUbP3Qmcx6/mXn8/Pggxeg5XrO4L866tvSOSQib1GVn0/kFzO0xQgt2DU+pXWUGf
EmA5ucg4o/YZoV+FE5NPGujI6jlztIBOBrstVhlL0MFjSly2dr2Z/WyF7xjyV+mblqe1Nych0Mpt
S2ZJthnzx0N/a2m3VrU9yb6Q7/PuJXsriw8xv6H/dy1s3Lz4hdPUxAEKVQhR5fetJ+3ioWsiNkDC
Ligf+3sgINt03z5Gxeqk/xpAd+mbGiMQZcwMl9OHbEWrjGm5VDq0Gi1hoSRCkFwnWGSC4lN9r+5m
0FbVPa3GU7SJMk+JENHsmwmQ60aTPBFEdukMolPx70rvxuxiDG8+RO1DbcPsHnaP6JYHm0IJxGg3
OKXImRFc9p26it0kYMTUaCHKVuvkIFfOJrdk0l3dTAxdajS1c0ey97CbCbQTwjghhtmBWnG9L3ah
3scY+j937uxlj4/5VA49r9sMOlvMUerZZQF8UQmS1RGDiQrus/I19eoGfUkhTXwP42aVhJW/s1Xi
IenKMuGZjQ7+e6ul0YtI0NZkt/qKOxuweQ9PcwEBnVB867sou62H54QSmb6T9TR24bH148Srxbf+
U1z1pg8ZRoNYD6/XvlYe/zbJnq+nf1ztubE9kca2iCbW0wIjmRwsEipJ+jmhkfYgp0fDqj38kOc1
fCZyoHCNBdIOKpUs3LEjJPI7Axe53IKqay036rGdE1caZuSpSv5H0S4OfZh3BKCI+e5Y/DwOu9H0
FTvr1kq0GlHe0wfqB/8k78fyWaueCmNbgH7Oo9dr5yB52Qz/+kNl4tf4kiTF+o0l+mMop0aDpkap
XC5kdU6AiSe+9+/piv5Lhdijv4nGNeZ9JMoZxXjUrvIhsFJHan6PXeU5LM1npyzvIZpcbZAsJdu/
Lu2sukjq4yCbOZeG2snVv1SnOgUx5wItiH6UsU865cu12kG6tLLIf9yOs9pBNUZhLkZ+c/CtDzoV
BE2d3H6gIvA0JONLu4Ii302R3vhiHVzZiq49jLOeFLt4bGURv67u2P4WxG6A4yZ3jtKiwj6Kr80C
u802NA4dUwmOh/crF3Dtlp+dc8TkVHZiu1xAkCP5BITErPopp0GtrVv8qwuG65q24NL5j7CD/76C
+llHqhMJBp0S6rWl/ziabk+4wXQLGUEwwmTeoOY9UbHgCAlqFOhKmDZvEUyk3FyZ2ZNCkPpT2v/Q
mzt4wrRULfQ2TiasICB1/a+j4YmHK2WvsiyS5y+mItK1UmiUAyM4u0uCJfdDZ4jLXRI+jMzvm9sk
9VjDFH9K/ZYhl3PQHItkP07xyk2ePU8FNkDcgS5sKNFNf4irvMbCcKP2t4OAp1yoOUCsip4IheDa
cfESNMb643LP17LDzCNVzdNyNIqCNNvd5JvUw/Ua594o+4X1SmS8hX3XlYXALpgEy/nWPEJ6zdGi
O8qnFJJ3rxLsQBTp8Eu8qme5MKokAswiFFNUlwL2rASaNTkyWguQdYJQxDnh+o/Zp+EuBwlfITWr
Ixur+HM54udEgpFXnW2uHegu36Q/LuLs/Ki0+EoVXn+eaadzNliXn6XfggYZsLJ7yfMh2w+NF08r
gdcMjdoycE7EMCeRhjHvIqX92XPy65zycA8UPK1zZjjW6n/xff55q86OnUZ8POaZzK1aPpX+vk1A
v+Q7yylmW/9g7rdK1ni8/v2jl5of357P2TpsHuCtSae5fJADE2WsU7TrpAtoTab5/sThslzNpX/A
at3eiW73QNMMUrdBnSgg3Li5Niq4uGMxryDEiZGFweLwvfgrG62SD+ZYoi8eXAXfEvkAE8ABiLQE
jUmeRoYs3TxAxnbzQ0VIl5DNMBGHVf4CgXMixeTkTvyT+b55+d/cKVNEy2hKIgG7Z4/HVIW5TCUu
LQkRkVEN8s6+NuuE/HA1hF1Pku58hFNuT+YS0vUUjxQxt22yrnfXds9LY1oLteh/r+XsqeHqEaZq
5lr0JwgyAyDBbnw1upeYnb3eAjPqw+QZApPU++piGRdx88Q03Uj74eTwQE1iVe/GsNNrr8wRJ13r
2FzoQKqsobBnF4UCz3PZDP+oPKZT3qpjcVzoi0vCOuV58mAerLCd8fhNdwcYKllgAm+VXjHZL/7y
LphrV5JnzyzwwmfPEkhgwp4G79+P0fj7TMaV4QHWQd1dwOIeirjM845b13kJWQShGCA6Yoh7J3Vh
puD5h7fvS82apf+QhGQEFzfpnQEeXnBoAtbDvvlFLow9W8957yrGgRPFo28mCQsGf2k9QYu/F9NP
pXOOjUe++5EsFkjWiW/s6BfBy+glR/ypDZ5FV1GG3A+1EJsGQyqFlIR9lJKmThMUS80uhgE47Kvy
x8F4Oy3Op4Ot5IROP/Q9h4jupRhueLeuHJkvbIDLDbIMUTJIb0Bf9v3RKeJpLMaIZShj4k9UnDrs
WiAuuW0hLvuZIIzKRwTi1DAEx/VHF+cYEh9r3/uwgGGlYtqF27/KKSzUcFbAaWLe1AGGa9NdnX/o
1yNOLhQZXLLBE/29dMjnHdyEDeYk5ixiWTg/lzDWx9A4bjLK8HEV1dtxDCtmLbhEfJLpMDwlNzye
6HYZerJHeiUtkY1o0lwODuL9iahHZTUk61H+GbtXnei/79/3AgM7AjljGCJ5/xT9bIlLB+QEnQ7P
UJzDwgzmL+MD5QAJX+b64DWIs+FWhGJ/ozecE4TnMc/ZzLEuFHvJ2KW4WUoiPQHIQivrYR1/TpyO
N91buiaJiM2COlZ6n2Fg+Vm9LztfifYFFuRaeABnqXJgP9Az0NP3U/MZZ/fl9J5UHsyRk+4kxu0o
3qeWLwmruPwN8h39rtzVNLU4n4B0O9rivVwxRyNz4m00nAiWr7hBdyWpt1dDfS70brhR3CmD+gbx
wvlTjTs9T7VuPKBYmPmjfI6XuhQqzeuIQ4iz2YiFmdGdbMvqc2/cm82rMu2KoLpWY13wUS4Xolmi
JeJ9+Uu8EJXyaFmRAoEyW+uBBfxTY7AbDWianxtrWxydeP3RfZT1vj2thHxt8pmGR+dYbI4S4sbT
ppp/xVdtpxeOM1yWoRO0gGOd/fLsRaJTaCi1ZB4emuylMTbm0W/BmSw+tOMaNShqdOGmZPgVkbCx
uu4/vxAxoIrE08F9Xupk8by0O0SZ1sXxUq/kPiVL6RFSUqPZs3yrdkfAKX5RgS8V8EEKL9Adjvod
iz6SinyFIBhRo6q4JvbOyk/uIkBQHsSP2OWomqocQwOScmt8O9U6IgTsWvLqhR30+8WflYSJFM26
XLJkEODhTiFDqfE1tbYKirgmfhhqrxnuImEFPPsQNiit7op3+kQrLX2W4lU13PaABaeYXEJfNv1s
DEX56dpKfHETRWK0tFUQGcnnxVCX5KbQL5EI1Zfkz6VrNGuC0XG2cXh2dQkh2k2jfLaY2kpPhn1/
QFuDVDUROIA8aBYy/pEkIOca7Uv9+4jEvfvjus76TMXcCek8kGmxTPxlhhIPY2P7aRL2OYpP26pc
4159ROU5fzbHV0UOkW2KTLHg9B7X84+YSBW0COg+hFvtVtwXkmukxLR6puVYipvWngH+dgpwThgA
kq4GK16oebn+ZdKHNGbJpz/7cFK+9LaNqqUPMB82A+OsDih3xzH0Vsz3pis8canKOwHyLC7Wukw5
ey6co2s38oJM5fuFnN1IUa7lKZXaErf+yBWIqj2IENKnJjghd81eRtcSvObBQLUVGXvYatfPZ383
Bb5fwtlunzeVaJWHZjl0RIG6aA3lhWlQ8UG74Lp7gCGSQ1avfqUOu1Dpf//hsw9w7GO9igYegp6t
hWMAxho/iFf4EAogii4O+s7OkF7dWT8n2asci+Kn91NHNUKSIxMo2ZhIql3WUKbZVztnf09hv1/d
WbGvW6LSzka9tKfAskGLcdSUsZ8LJ8dIH3nHF2p4rDBeWsNtdElGbJPbJAv0a1mRF98RMGOKRR6U
BpDp7AFVpVqZllFyQLuj3V2JK13xYw1EqX16YRTnyX6GgoUxNc0cKxw/r2P+Lwg61IV09t9LOHtU
ptX34yyTM8BaWdkJTULF6TqGk05PopL01n2IHwlPiyeEtGSrYoRejZtr2/AFctD3yzh7Jm0lDOTK
cieAVXoJPNKD/VtJ4GCMofG+WeLqriqqltt7Xq39+befnbSUQ98KdA6WzjZ5dK+WaTcBAn538tLS
qd+uH50uSMe+/5lnRycLpmkSR/xii0CzvsWIYzE05ohgD1Sl/LEtZuTwug3oYmH655961qDMx5lC
p+SHQVMzWy05VjoiMWvSfSdvugrLoLecAo7eMDjJD9I55OznsfZwmSQv+LRD+eAf6ZL0TvekNrZs
kfKGQNqAb8W0KTBJ6yDFvL8Vlk/bhYEl1kusXikTCOAWWqCGw3oBsHmy7JrZloCr+nmJ9GBwZmfb
I5ExshgIkU9wnx5t49MuGm+kiEDTFQ6gtvIn6l9tXMmdQ2/i2l58sdgy2YQ5zS4yWulsz5gbq5b6
KePmGDD4t+aJdpBdvcWe5R22QKM49Hca/gabdCsc2VfaNBe33D9//mynsAQkvH3DzxsEnMy0jqXO
jZjrqg5rJGt2xUzqgZTxU/4WHe9hRWtDwDqe+ZLJmrnEnxFj6WcKjsS7esk1Gxqn4NQxbSJztyDD
TysScEVrpaDN9KaMZtg2Ou6z3EuvUSouTEV5wf+4lWcr2jDV0UHuE77jtfHQbg1+L0UPBlgOLj6S
d+fE56UQm+6KmMpkOzVxD71xaOJ1YanHax7thWinVxtBWNfxHphQVDnjE88fmmI/3mXWY8bT4VTB
W6jcKg3j/eh+Vl5kyZcjaVeaxAY5OfPMhedKMe/0iacrW+HwUAgPiwMG62/sHE/rOI2dgcOHyl2u
5J/N4S55G2EMGP1NfiNxsjxuOvHelH6aAhhRzl/aLVmBk8641x5fDt1GVW/KklmiFsAP7X9e67NI
V1+Ms7W5EkW5HLt0Ofoe5GA+vcUS2pEtXNik3VXHbSTcNsetKt1JQgHVg+9Xorsolx5WFj0g6i/Q
uzcheywbb278/lc6vDYYPEDguVEZnIRdba364BCHgjOaX0ogiSuh+Gzi/YTnzFj1KBL4jDdC5U3G
nRYt33v2Q1EWvymWuFCCfXNwzP7+2K38o4IQTRaQv1icooI5Yi+5L/NwQLlx8Nr3Ey90sSZulTH2
9NOg9vow411nbHja4rOA/69zlfr15LK8LMccA3EnHW2mh+Vh3YAjJYfTmtzR+BDi3ag/jUZopasB
C2XlavmdhRKCkBnBZtFK+bfWYMCz08+i93PqD26LGUK+sRo8ewe4Qct2ImePIp+LCjPXYBKZK+8n
rbFb8YcyYY/CR5NaHF10y7Oi1WlaD+KP3o6ulQB/mVfBnxBjjW2VdQdf6LkkLErarIDUKj4YRkiG
3AkcJ0keXzjesJsdiYMmp+mR8xaHficXCC7bQGyV6aI1ADpJczt85q9QE83jkthwfcRzfhw4v7yz
LXIo1VxRTS5PDcQygIQqRfZU2iIO6gV5qJtsFIFIjvZj9qXfNGGxqm7aJ1KZACRLzVMl/czj7ag+
pTfjqttIr9nTMJEhdLV+WK7jz63893VqaPoNxI/0Xs7WnWw+zok6zeKCPUghHyqB1u7QBvmCE4ub
ZTaiSTupdBOLKN+rWuW/9FQ0a0WdaHkUuYtr67dr6Y+WqJiRGnZQZfNBAum7BdfxYnp4DTvINTTa
Oqaf7XGvM/KuPWRfBqvdM1Ix3U8/1J8zyYmba/7Vv2xk/7ki2hqIDcmIOycPxFYZz2k6mA/KTbmV
boySiPFmPz6XJGd91lpIyRFPS4wZdjJO9QxH5gnYQIiitj48tuNt24KcQ8vitJ3TN/jyXozUP2kQ
kjykRCVpl6TGaTgdbeKoD90yZS32yUaDjnckU/urircNZDh7esre9JeI9eCtZ52hR/VAgsdIfO5D
L9qa+mANIcxPSbBnri7CkHa6HzAGX9Punh+Gft8QOir8R7vQ4o9rOu5zk1sP5Y95dqx5n6JF4LXA
pX4T383YLffFxqqxH7s5MmYWhh9NZMsHIPcEkqI6sdLNcA1daVy7qrPvaxzqqJmGxELWUYQ5HS8w
HWHBMnrTjIgOAmpylUiWggKVgKlcDqKEbNj0K6apcgKH55SEf5Gz24Mmxj5LJenWGHKZA5JtPT01
kNT8gig/uyZq6sgi65iaexKcBIT5WtuQGe0UG+luuifP4WgsKrqxceHkpMQn90GFcuaEKjRipHA7
R+9i9Son98d8dUSd6vYPTb2Ar3KnesgfWCqvHCN/DxK+f9T/aYL9v0d2Vi13epvPlRxbD72wTZU7
g8aCuUJ3MrEafsK6lKWgDvONTluawAS8fDBzPeGXLPgZBpBVY6LBrzcabBpbjXZJ4wCGYPgX3RJr
K40uZZImePnrwe+PJOXZwqewJTNMq2193/2MH0gO3UCaFsLDS88k0yHO8ET1OQXKFeHjX6efRQ4s
ajQr8NBAmfstavlj+cijXDLrQQQA4hErg72etlDQruabbput4HaR+Hb/71EJuIHzFfPsN8+Li3qU
FSE1yNcJjIe8Q9tZkbnIdGaL4hM60uRZ5I5Z+4IFfXowpzf9DnK4eHC71BE+8nf4AHDwUgKrpk3H
6Bl1a9sHZBT3mND4p+h5W5DsAz4wQFBJuYjjRKh+X9ONNtoiMsfcrknFzcLktI+P26F1OY2nZMxb
IL/tk0lo0hfZa4BcycAy6seyvMH/fchXh+FJaldDHyjjpgNkIFsPyun2ZAZazFmjsxMzRLNbE9AE
6crvq9tjGyoF4tvqNs5Xc76WorVROJW8hjRq2IcvmNNozkb5LsKfLST3yRHh4Ff7IwszhGhydVtR
N5hOOb/0pxso4HoWSgRP6frmFAfJrWAt2tk4/pH2W115hIoCotDVILq0Yd2tpDgYkx20lyx1o2Q3
zZuDcGBVvTPgoA7YuDFhN47+lahOHQeq4QLCnvjrgfWY6Nb2mhWCNJKisOgCk5odr3f/q30oJtop
vtbtxsbv3ovPPmBSU63hbmkbks7IYRTsgMNBXO+U4+cgsiHa8EGCw03ylNM4XCFSW6EojfvgP+Nw
xcBy3a5JHgGoWFDmCm4u3ElF2FgrY7jPUHdE5k9LXtfJrm0/JDz5wFXKYFFvVP7wdBj9I1/iursZ
B2eQdyBCYivQudFhsrKeG6ZtOSw50ZWaZwoYucNAv1C7GnS979mz8TT/6MJpxwlrCMwfzDhISfXU
YaXdd68KPvHtcIeoFe/pcLKxDKZRoHXMsINB5M74KbyxD2go3uw2rrZf0oj71D55KDIbolSY9MMT
SLw0hPL1Gqt29EhhxXw5OvgFxwnLHp6zVcXlFyuBM0FCrDU2flTv5LWMbnHirzjNHM4fRb/5zB/R
s2l3RjA9W0SoJo4JSKUmMoVEDbezbGHHFJH4tXuaSQGRIH4VIjITYw8tEElW0zpaZQZUFRqn6ePp
+fQug9fQyDTxgYGwfMkSNAVH9MUtkNf3BITTsOl+tF/pYymuioIpPg/Yq9kKepvvro/wK9g5Tz4l
wlXNnrrKVt5GBKJ9UIxPJVA4zT/wec8r5U79aCG7x4FBHsHB0ykDCCWkCfF+eo9vZxa6jxhIyDM9
HyG+K/az4NfPh8fuNr89cHaXt9wq9oeDvsrD+tnaSW95OHP1r+b0ojacpJo7uWAO6mo7HrLQEsjN
5ck/YAtIX0R88sZZ2Yt1CjO+Ndm6AfJnzTfb4cvIX6ppIwDZ2M7u8e70ZHBKC3Q/8+CALFaA5Ne1
RdA6F7Ccr7tnXSdVFvRTw4N+ZDj4XORbvtljC1UkMCZWjzakGje77dJ5R5efvqeAkiHUnhIotShr
Ev6bcxngHTanzhIdHS6oFBzzt4xRpNb9wOGd9QG7On2e+rNZS6tjfienG75yHEP6ankvxA9op2ig
as7sz9jV/S40ofbLQfFe8PkjFSnW6uxj/LOPmt9ilUm85J23kljx41f5jnd/eG4ObzVsjYSJVIVE
/uQRWtILYBt+cvglXbVH3f+lf4yDXSVuXt1EBL6bIb1vmTQ83/jijWdUg2lZr9cVs9TPf2828l+n
CPYaicqcQZIq6czb2Iv+2N8Us1LMoh2Kx6PfPFsLvNBOPuhmZLbpxrvkS11exeyLUBPEy0wPCJ54
mfOdcU0l+Bc2bnngkqlo5PSYFlyVs07PoAlxlIh98ajnX63P4q++Fdt2G63zTf2AiyB3pntRsk+G
w+EyZ0k63OThySs8KxxYNQJjDE5Xbs5fp/zf14TiA9ALQEyyX77fnDk2pGNmcE2UL5DbdfL5No1m
q7vSusH3UFUw1Ca76j5qPczwMBBynj6UwitMMOyvivJmgVs4oGCIdwsJphzcAUZFU9RsgXd5t9Ms
r7a2Y7HV0ERicQB3PQRj6+HZtF4PwuZa38I8b6ue/0FnT7s+lOkBJFPxOIrrybo5DS+S6Asb5MPi
bTdC40t0x5IFV1E0t049c0zdePyZN7/iis8GqEvC+2oZdwfWft0t0CbsB+uljV5KouRFqHVCJ7vd
8Q4AWmY9mHZE6nTliPYDW8dc7IRxXVr38k8GZ4f4fpa3v7uq7gA1wCTWwNOWSBoya/tPAf+OtpG7
NeulEIBAkTcqx/7MzryCplv9NL2XgJ9dXMRIO+gMFUtrzWqfu/YO1JSHwaLko3//99fyl+n2P/fP
gA+BqX5JFf3+QihaYWjtKHH/nCnb0gBAktRD2Nikip8RGKYv8dnVEOQUD4sWmZr131fwl+bi/ArO
akNJs1Ktt07F41zuR48+T2EFkKBUpjHtyTdxHqbH1DnIa4q2+uBUywwFOI6JegwX5mHpYeyrE450
NBscSZDYvPCwjuKO6Y4GgVT+/3DE/iUEPL/os+8IS6hRx/+HtPPacRvrtvUTEWAOt2JQDqVSBfuG
qOBijmJ++vPRGzjHrTIsYJ+/gR9uu7vFosi11pxzjG/U4u/bxjVskmIZhJeAhqjmRWgl+GoF64mp
sKLs5Mqm9lO5n04ckQ1U0a6UL2KwLHVPuX6KxDamHaEOWJuvv+JkWxl3bvH32oaViHXINDRUVDIt
0/9+yVdhKJMkx4ABadTPDyqnBfxX6q96OljGqhZPpv46kiWzC6XSlUDwMCKqnanpgRYvzY2yGyuy
g+16JWSwsZ3o0qJcWBr7HsDOF8Aaf5NWRBnblnVgs41AeKAeKYjwHtlkzZI+14q3aCgP5WRXbBL5
csDclbH1o5Xe5GdAN0/3PDO/3cH/Keiwdxmqzv+L6t8ypSVh0hRFis76Pl8Xh5luShYkwUO2RPBi
4NwL8tG/LUXzB2rgCYGJWOa3LkgUq2EZNkZ0TtfWayS63aV9y55xvHH+l6YDglHo1IK8KKQV2lVD
+miG09XfRSxEkyAcLbVeBPlmYmhCGE2I0561Np5JOwmN4bUsrRTfK0BUPQU/65dyKz+qR/PI4XGg
MlfDpUYHekihA8JeoCOa9mcxOCX+xzhty+hVgyJk1Cd14vzPvwJsVj5FeNf0q1NKx+FQ30W2f5uO
mzf342ZpDnW/U6aS+6EczQcsQaCuVHx+HEi+VDdCRqXnHhTdGggXuYDPpE+65vZ+gPO3icvtddxU
9v2Ul6IWch0ytl8eQ1SNHZ7pet0dsZ7mO0ip4t5cgP5PvHvzlu/r63wT5lMIyMAZh3OzvpInOYVS
HMYgslZWs0kgBLVIj9zc8jLckJ5MEhKReIsEIFjrduU7aU1ADv69xn6b/f6+BX9cxc0CMGjZlARN
FJ+7ai0Co3Q1PtxB1IbEQjqA1BpV8noZCYISo2pKGNQr9zBz3+aRtxdxs2YGbVrUgs6tgIfGYRfT
mv78u9lMO5DxF77tBafRBsSYfW/qhpaIJe7bamDQoTRN/S/Sq6S0sqm8ptGZ006UPDY0PJJNNeFU
ecsAqw/mtGqkyQllwZ70bB9LZC/oa0aEUJ/i0fPjF13a4BGTcybE+AfqkNHP7lqW3rX41NAUA4Wr
eIxJPROI+dmQpBdeV0CgrvKGSL2sill5SUCjyZX5h6I9CxNxDh9aLromVdVri1csE9dhai7y6GwO
paP7L2bBicFvPPATNdegeiq7IZyfmrrZp1JQpEUTkIRq1x8xAsBp3RRHkUZBdYmk/dRViwIK2uij
eePXmvrLNDN7sDjES6ege5eHpzRcQrFqIqcQbfT+IyYdtPXMqpjPEqKQa8fyZXjQilMvbKQrkuAF
ifCZtIh0Ps1BgDoVXgk6NlkKvWula8oCSuJpq5VbRdmE+MYiOGHB9NgpPzoodOHeFE89xUF1Sf1D
q50nej7pY1x8EjG4nvbXizBC2d5lFazUBal15iV6AvXg5AdlSbOwg3T8EIv78k1NdpShQvns+xuV
2xEwlYqLraiDHaVPUn4m/Eabeqq8i6Ai58uQXkL+xWHP59vmj5pNfNC+BgvfCDKyIZt7BACb5eGl
NVb8h4mpejW0V0RbFE/hAz0rU1yUmypcKkxA6OK5UeTgpCbqckDzuRSIh6dPE/ZvmYmmEiXHE/Wl
/0HcN/U5UjWK0RnnxmDb4Ww3ph4uj3okhGsR0UCiPsX1S2x5wyKFDsF36R5iu8RbaaTO8FUeup+k
tZP1JNAOpcQTXN8cF0r2ddU+snUQPxXyzsdYXKFYfSqzJVOUz2YrZLSaIxtGuejN2qPosbZNDxPi
wT/SSgDha9kcoZCADpvRIx9YdyoiKDvsvTZ/Ty/zVT8OqaPq69+xNJW/Vx5qbVZhxV/GuBeUVzoG
CXGyX7QljH35nNAfuNT1IloTjMa0sHCTHbDuhELsGAFfkjkWaKnrr4yHAsVl4DIWy3DAFI4qLPPu
0xSwnb60xdNQOJgqk31feDRmOprESrVkCt1VNKo3NSrbdK+AqEvTB4kh7eA7CR3lpF8p6X5OUqmQ
dhroSELlqdc6T2TmB63ZRrTqJ272U0KD/Si7RkEMLanaNqCv9NDvlOcUlqhlFz9YiwYX7CfzPGBp
0lNd7ZLarcO13nszUBrlHJ1DrOPWAXahKTnmK+RDVbXH6piVCyGyQ3U7VLtrQ4L2QqWt6juV8tYx
/uv5uepHwXwW85VkuKG6SB6VCmDtYs5cfhE+e6bKynqcm0rNj9EfWCwvOpy9mvxxP8fRZLNHkA86
tqS5bbvGScdXOsY9R8jo8O+94/v5fN7BTIlZhkHk1Td1aBiFltLWrJxZ+RwzzRIG1Zul+DXbVbUJ
0GqrHb5Z8G0ng+YJTf9T6fJWDi53o1wVrKIK7+qyp9sMeZ/RrPJgqRfRfyCpLN1b9P69/89LnjeD
P1oARR9NSaRm0bl2wupSrpt+mQQvue72+RLSbOSkgoNhbLikwr7meaVlDBHbpoEf277k+KiUf6Mo
MhYukPORqwC5VmABWRdKSmq+f1/v37dny8TXxFzvO1S4q2tAw2ocn8GSqmQPupgHyhIU/iGJlw0r
MiL9dZ96hDHYGIQbDJe2L98xrH1Tsv7en/+4ipu7Ng7TYKgaV9ERZRYgjsnei8ltUk8wl9hwx4Q5
3vJq2DSU9dIbChzIK9MJszW+Io73mnbptc8w34iVK4ivV+vBzNcicex3JCx/vVsmFjAd0jmqS+Pm
PJdFoxaoYOjOLNiKHUlHK3Qa8VB6lrDl1gXMp+kTGzTLtF1c70pIF+m9lGZtPrzenif+vIgbjZMZ
+yo0hYSt2nJ1TrVOUZ0K1rrsRaQKrGnpUo6ahzFZ8U44+Ukl6xfDkQnhkyesHQ59u0+7YCEXO7V/
yOCUqupjSHOTuMmm2uDbv6IJymzhaV48o3MjuNfWZp9JhZe0OozXCztZciyshxHmqalnhK/FFJA4
JOS3ghsBRzPdh3d/7vmk+K+f+8bVWHeqroUZr1b5Sk9Xdsi6Z4hBmdirFxV7s7W+SitOHAG9YxhY
gyPLXpa9983RGh1szzzKmqvYPcX9AKHdKYx9B1O5sAPByZr1hOCv+KFYLyAJAG5Ep1zba+Wa0q11
JmIW7PzA1myhD7hYw7r+zfW/dlj4R4Q2K/VujuR8Jv3242J7NrA9y7p4q/Cd1NTIZZ1nDVYOYwRE
Jb1T4DyaozLcCeRceVA4hyUL8S5t8a91Cx58qlfRhMv8u7T4YxULulwfzYhbrRz58YyPbi1h5FPY
KE9zrkG71p6bn/HDvffre2+DBf/Pz715tKfRlBrD4GfmCf7S8TPn20Z1493kTQ6JOS/ADwIMPdXi
V/6uo7z/1H+oTqh5OnMUivoTEOCZlG24oNvvddExyP3tG/njrtw8gKEfCn6ecFeyr5YEXybP+1yz
1Q3Zl79C35nSfYcLv/M6/0eWnLCuDnjX5HJHuA4axDw9dtq6GvZV+zMxGNZEK22bkrGkvEMbV8zN
wM8FhW41yLbyDqbxrOxNOu/DC00LznO1vqBrk/MaG9sioxxfTHPVfmRmpFpzFWVspjdBXmqZw2GH
sQdzHLTfnT6PTnoaWFjgRZIhaVeBQ6pc8/qYHFsyvnOdo9GTwmyLo8tYrEazdsyOdFSwznrhVfUy
3Q+9zbiFvDv1sRAIA2TE3u85mA4/6lc5tJNn6Zi8Q4bwIeaAmTrdi5tV5o71t7dhjlHCJUWe661+
SGjF2IzbMmKHCE/QhVaB6mQSm6eI4xVMr/jSh6vcj1wC1rBIYRUE0ev19TIHr3kYih1hQGn9xAsL
0Ae7hnAyXVW5sz9877vz/Foi18ipBezHLbW3LxN5lmVE595mpNtl3oBqYBQLV2T2Fm6E+lE+9d22
qFdT74TGVuJbsiP4YUwAg1OoH6TgUaPkwJlpp0/F9t+b/W+zxe1N/PPybl6vrBvjFKLj/HoNQN0D
EZIZgUu02LLsZbDeNf+Y1uusfWvFZTMrd6/OVG0QF6k/ye/txp0xkCu8lxgt22m5zcZtQGg9Gka8
xkW99/VfwvU5hsjnx+egghIb0GqYPjrtoMXueK+1oHzXE1gyqrIZM6Zq0tzn4KH5Y5my4lLp2tBM
zhVA0Ar+xjqQNyCtJmGDfoRVs+y3Xctabg+TF2samO5DyBDWf9eNcRVYvvczNCTbFPuDOCiLjMmq
Uq1a+rZqwG9PrR1KoRPrc0ZQj+kORwXQ887n8MtCZMXvgniorxcrPkvpTnSbi/yFsKXbDRfrRWnI
SbSjpfkpfioP0xc1XnLRvmRa/oAbr95Vw3q/6n+o9VEzDnK3jdun/Ko7V3LOIjQEkbEeaVhSvPSQ
A9jVsGrhLKIadI1xwXJXnpuHjLMwdrFIOVZXatoFegCzOU8f/DJDUSti81/kzHw/kNzmWMJxesYE
ozPtW0iPRgsEaqH/7OF9+PvSXNYfKkQpzqGWIzBgMXccRvnZ5QzA9ELr1tm4E8hx0BzRInGPyf2h
xPzOfIAxv3jUZYf96PcQFK8MZIHBrpjZ0q5906INuS1XPNBk9oHVlx3ZeorCZVjb8tWxlE2Dc5uX
ZnrRmdsRh838G5A+JY+yB3HNj+Va2UfVL1FGDt2ZPy6MZZV7UbRsp21rfMbqg8aUj6FGtRL597td
ysmHHoCG+hr0+crAXZRjI0aeWSN38rWvUoRyQ7V17ZY1vQGw7+FZIdJ8Kj6m5qlnp+kj2qGjgwUZ
06X/yZhmkJ666DjGy6E95ZIdTa+6sdOQDJKjWniJblcspdUCITg5HEGroSK/PuAo65OF9E4cDwu8
D6TwCeA68rKs32svSuyhM1SICuz2gJ+bkrH8KSntqT8Ybb3Izb2kkVm/GhVm5sfePAkIQd7kqyeg
YSHu8pELldkEhT0VGzElXbmt8TKIhytwDPOMAj2uf0nCYZJ+GvT6xnUUvYtQ3LSd5ZuopSYHvftV
tiemRco2KmftuaE6PCbVdFZ9xROBWhFATqiBsChF/uNHsfmlmZWdEL5K1k1ujyUpLV9K9qaiGxPj
1+B97D7Ckt17RP9m64ZntevgXqVl3A61Lfxb8LM1Q0JONGdI/PflH/0mNYNJSM71a/XFUKFGg92w
ymz8bKNOT2KxVAGqcQsFr2HuxVvAWIA0B2GRBmdmnJaMu9FuN0nplh/GYyVvhA/xjfAWoteHdfia
yjamW/LXY45AddvDssMhA1yxmgAOT+EqSt6LgXytL9VfwcimR2SCH4HX/TB6CDtW42P6kCbLTreF
fu3L75mJlgZrf7LMgC1FBkYcmMlbqdv7kpuSDl4H7Nh4ks1wtJXmGEQcIHg67ODl3/uAcltB3N66
m56sJQWpHMtRelYetY8rkjm1mvOj2oeoc+ocqP0CJeTERdqhV2KAIEJsU7r0kiqnsItN6Hwka5Mo
nlOl7ZrmWQtsjT7CsX0p3rN7e9a3UxcblmYxxIa/qUqEoN0s8loqhaGoidNZ6raN4BnNMqXno36S
+kXsT8+5HBUXpX2DmMelmSijlNdJWLerX9HGMvDrOY1vj5+1y8Rn7kM5hoNMFPYlQIF49TbZs85j
pyWbgNKp2hfrFuMrRdDKOibPxg6m9QNpucyqVibBrG+oYUa7SL2RNJCfCpEA1xM+UGF8n4rNKGiO
j+xeY0H2v9LqpePZ6WNXuB7gnhU0WhRlbTpa82VIb1d8kIB71AWDluaFn48kpmjOLBiMhQia4n1W
Ma6npVo+8Il94BQtgC5vQrE24dRn3mfLP8S1lbrhu/w41N54AmgfSd5Eoy1fCPEjGlwUKog01K5E
2/HLaD6tCvGnTxrJprU2izBa+4wLH4SvJsWxaIsdujDAMIBFCC9ZJg3JA+ucqjIK3SlzU57LfCOp
+zK+CMNuErayvG2SY1xtkmRZjEvQUwb1YBBujNJFB3xlQcAYU2DuOpX6Ji0QUcUfgo+XO3vFmpoS
gFqQSsBImr5kHjid/NSIdHI/6LNJ0WXsWM73koTI+JcQelRiY3JoIk+fR+abqQKzOhM1VMY7rFlh
uYhFmGdRa0vZQpDcpPT04lw1P1t1EQSPes93QZtuBifyKVEP/bOzJzNyop8lCiSIiANfLt4Ymz4o
XLkmWMA9aLsfDBLlS4X4LfOQ6McH8/HqiV7h5QB9ijM9zoVPL/Ga7gPd9IxyEbxXtac8GhfVtwsu
S2OdyNdhgsl8bmOzjemdzWsjh1uEpZNTqMeruEgpSwXakdQQbt3R5PVithQkXuo+oOWtbwaWYPIg
APCVxEuvBdxb7DyI1dEqwYT2eEITW0cigfCgcVR5hZbXTB5COGD6flKdIF+nJFN165nmFS86wzUx
+wxEQaxo+4F0a3rbpIkhP5nFKsLtNL0qwopPMggrpZMYdF89VDlBWBTH9tQwDg/dRt5bJq3KhU6P
2nSLxBazBylxdVo5xIerjo51BXh5L7l8UjO+au1e0Hc5wj1Qys3WZ1E8RC8mro7wiUlVgPVHrL2W
U4WrwzdQP1JAX4wyO+z9HFKS7Jd1pWEp7Rr5E82FMJwqedWIz4G/TWMXtWWbfbYUIVL2pgikXQiv
XXNlsnBAasBDoS2si1zUaF/crnyil2meJTa7/NWEhx9vi/br2j2LtEL6mKpb3RezH4EWwYzlq3ze
bMcUn+6SSr9V3KxyuiiTLqdBGtHFb4qdtjfHq6lO5xEpfbOWW6cWZ5kOQpZN6D6argIZlJXr3zuB
dFvS/v5YRdRFyBOAOW8F/WkuRFVx5WPpLc917BIC1FLCPYJM+C5i71v77PbTbuoPyxwNzMJ8mkKy
9wAENt0RPLHEcePO0WCRPfIgu7k7J2bd+UG/b3nc31kPBZ1Il2Ek//e0kEh6ambVNJ2BfbTLSQKq
PrpXUlNtIo+zde8xm5oDD/rpftfwtnE1/9iSivVUNUzIgrednERRKAwbzlNzzoZhcgrZaNkaLR2n
deY5/pWZp64uW+1OcxdR9U3VfPvJN31VtQ8E1ALlRD2K3Q78csVoAAmLuR7OCpk51QLij6auc7p/
XbanwbJXLyNytRMZeun0UbTI6GyIkjlFCVDE64nV9ULG5DEcFgwqkAnRfmC9BC/LKl+70UamctD2
EOn04LOIGRCcrO5T5N+bQGAcxx8ttN34EqgH9j4uobPm7S5Yz4srUGZIryMYssbRLwGVz2v+Jph2
79HQoVkfH8i2AwrGr1uFYdpmKpeivpua05DsNXp8eJsNNwanlJ98BU6oO6MNJ8m99nb4QueCIK+9
eIJ3AwXNOIsnZnrWg/IlPMQEhnPwYxn/UYBO0eya5dAe9wzpnemrJgYMjedT/s7NUGJ7MhbJk6At
I6Zx5GEIi2A5QZ+z+T5j8BluD9K5Z39GaREtrU+LEaatzoQ8hhJuRF3IiOULJXbh5vuqsacntstT
8KWf2QOqFUGYWAY/xo28T94tZZGqqPqBCjxeX6R8p7ZebMHGXbcJo6aHatixO7DuCV5SbNJulRu7
JHlom1MeHcrBi1hJdZh0Tjm+MqxNunYBnkBoV7ABRdGFfyJQ7Ja2/pMjEe5E9pNCm5PN2LpIdAEl
6gTJQ06+YVh48nLm+rXDTmr3CUtqsQvqwRE4XdXxobni/L83uFdum6C3D/DNIT8xcymSJ14d5HJ0
uidHMRcXSbChHKmoCGwrWJq/cGmF3sc6IjFc2GRQVbWD/qOb1TZItoNXWjAo0n27Irai35Nowk6q
ivb/YoH58yW/OVNfdSHXu44rnXn9w1p450APGRGpCQECD/R0zljy2J05H+T3hk737tL853/0QbSu
U4OC1Q35T4T21h5/ha/+JsS0uFF4ecRFBoNWnR9W4+B7CLPd8tBfRoCa1eJ6rE7RyfpZzEvvzHqd
s8iYOEdeK77f3W/uLYXzMv3HlWaKlteWxZX2NjAcBhPBiAGks/VFdsKRZVvrorrTlPsm/rh9hm6G
NkIzSXJizt/Mx+Tll2g1wyFMJ3slPeNNWKY45a53qpZvSuDfn0nfHJkryYaWcvPcDpY1SGGWTGco
VzJu6+owj1UeQHpXKnA1b6ITc1CPUQDDEE1yd6h/yuMuJ05JOwaP1erOwzl/3J+Nv9vLuXk4BUHK
/bRM54eT+VpsS4vAvUYH1m6KieeSGK42ef33Z35zfN5+5s1DWVRyISMwm87iAy1wsB+LofdEDoKH
/g2GoqK5TWdb70AwfsQv5qOpuqNE9XkyK0dBdE5w68cs8PUx4wqrMHq+c3l/exJVA0kieU7Qf25H
eb01Znmlx/OTGEJ0HJz68/qTUrjjjSWjlFjHz8Zy1EeezEtgKy6245B5EvzEFuvZylhL639f0V/P
YgxcDATSsmYS8/rfd6OR/bHHJjvRndU8g/Q5G3/uYVYA1Cg3tvnHvz/vG/to/oL+/Lybd3G6apXc
ZnzejMAhRClFFubTsNROtf6mTkwPh0/zKV2rNmbJ65JHF56268cIjRHqsteHRO4yF9O9imiwwpuM
l8SzOB6/CTSWaVk1i76987V9mxDdXvTNy1zDihLDmIvuxsPkiW6QMaEDT6fux/4BE5PpRG/1WttV
XO94RPcY8nrJsYdD1Q5X7SMnPOxn4g4p6J11Rv7bYevP+3lzuhVFBpRjxaVpiacveeJTd45WG7Gp
zwFliU0b2IZulkMrl9y+98b/3fr65zXcNEvyysr8IuUaZqiiNGxVStbDsMrbXx0+G4180HdiDu/B
SQHL/mWBwZSsWTLubgbkN8frRta0toj43OZ1Ll+uS+sMNFCbztZ121mXhIDG8YoRoid+cVeK5ysT
4yxcVcs8OYrJM2MSRx2ZgG1KlSJ52mXp9jqsVOPk96SlALBTBHoefUN3Z6+Jjll6fvKcXZ8SrHyN
uRGDtRys/dIr641a2MwnLC/BzTDt1PGhlIki7RypR8ZGF/OCv8yPvkSRo6Hu6tmHOhaLKFoFc2/1
6oXVyoLzqrTbslwb026SzhNIMpqvgU6Dzxs+y37JxIm/S/FUVjtLWxtI15rsIo1fE+VsU6j0S4zz
9WoBrAC/iDomouVOPuW+8ZeoacvOpqvdk8mMfMWrrbUMaz13tdHry1/EQKQa+Q8DMbLnuFvyNw1d
8QzpmCeRaIwify1j+TsShRPqLhBkktDI86BfV+zNHKm0Tx4qfyZd6F/I4jbHfpa5vrUv6rVfOelX
h1ZnQf9hiUyKlnEd2QUUIKBmxLuiUEPkhTya30QKLC+Dzziffw/xoUlUO/387BR1/OHC8F3hoXkD
mfLUGh9KRiieeJwG8KEgZ2lG+1gfqR0cRBkjE/Zsp8onk/D0VAUw0B+E8UFIXLV47a/L6of6AnSi
rVzJOMGSLPTlEH+2CWkPz5OybaKvkA6AiCPrEY+b0tOjoa1Xskn007Tsg2ofpEdWoQwAdBknX9dw
FzD9ATSILO+YISn9JTcrhq6R9jbGnkgea2xAFoQGg6DtmtA4Cl4kneEQp36s4yqWh0r8SIQfQ/WW
M8gIdnK91JLllL9H16Wkv+hXm2Bm8gT6rUjBFBmbzn8OUdDjq75KCZiKpSKc9cKR6S+r/BND/Jyp
6+Ll3lDvm7lrXhEJ1BDh6DF5xO/z321DtpI0qdJOPKt75hGZQ1RIlOF6nrfapcEvswPOeK8Ol/TY
oJS0ADVQEohrNcS/9iPn4ceMvscdtISXsgk/s0NE49fHmrqS8yWJMBgL5tScGO/qurMWwYFcZBAJ
9andm/JWY5LhSg7+jebSXbRVsVQOwnPWLFFXZ+rZqndp+aior0b7lCmfmXjyq4uYeXW26kSXKQVy
RkQMdNJabCbDhsFb+lMa7Czc5T/p/dFaxZUqHE2CJtaMYsgUlxz9g+fwSpo3ldLT8MS5ms6ieG/E
8G2+eHNrrRvwNzGU16ItoaMQl4pmGNo02BHopeB5kBsMLzMsNB2Alrit8fDv3fmbJOp/Phv+IaJh
HS3CzWmgGuVWnoyU1UdCLe2Q1WskiN9mSc80fqIsHDK+JQYw2mYGiEw+ZCJHw0jYigxeDY0m4kNe
LUR9GRGL1S5kbUnX8N8X+fuQdHuunDliEv4d+Ni3OIoymvyypPFyJkg6pOsqeDiPo68cO+6b8qGK
61w/19hQeocQ7ORNBKcUuBGYCPW5vKSMLnfRi7xvv/KLOLl4rvNTf74OC/MtsF5B/Yc/1DdA23C6
rIzJVEVbFwEqbnbnuscZa88kDoEnvnE1eCxmtzKvr9drRnjebgwNUEEXNH/RuJWUi8Rh/yDt28d0
VR+uJ3Ob/hTfp/onrOWKnoPljHcrQnHe8L/fHQXrCyYYpPg3m2LY5FIdFaF07jc0Nv2fTFsNCbMx
gdtbAz3idW3gVk3EtdQuEWpXEmqx8UWLEFUVh17+0QxbyViFwbIK9qO0GbNlGJ7ZtkjwjpeEcr+0
Wwa2ZQ9NaYZHBcQig534oDe7jXcMHojztlLAb1q0IL871p46yF8sufGHpG/yBFjCuJMDmuCPfvKe
4IxlhGgVrv5oPQi0ksmDmlWmDv3xUFkH0bY2HgNyrrttmC91Y5XKSzhDMWrQj4wYsXEp8bj5ayN8
iJo9ucOJ9aEH2yF36HGYtD8ohreDdhERfgfbGgMSvIdF4/oX35OPwkN54D8lrqo7pdg3Qsj8IhmI
9RSR6E7rWxaxKU1N2F4l8UwOWb9hLD68il/q10QI8JVieTcEDIAdMaQlbK4rtDKstnNHvfnId0gI
fPRPXrXJuwP6bppE1Ucz7XFwZrSiQ6cfmQN5LEYK2/eXlSPzwO9tocSj4+CFzwjumKOMr2KzEX5q
P5UlMear5FVlg6UpYY6c0TY11SiBSKg7yfmtjtGRZj/HiOr9XoUh3xIB/+dWGEi6VFkkHODm8Jx0
ptjq9ShSYdQXOXs2gJADFRZoNHd2+1qs+7X0lP8safm126B2u6fofi36t8ILVdv/vYibY7IpBUGZ
i1wEjcNlSrm38IdL6Bk2g7Wljy6Jy9jeazxo8492+y6SRj3DJxRsaLf6oUzy00zMGz7VWIqpU+L6
yH5EA9u6LS8nT/8C8cSoCIsp4sZl2m7UZ5mKD0R76cVwPmMPPlf5WD2JEe3RvkBxbye/2h8Siksy
k00qSE/TFyh3aKtkx/E93iDwOKP6iJOVAYuqf0nfwpXylEcb1WS+Z/OuBqIDgABt1fDj3wvzX2sR
nLb0mnUmCiw+3I4/+ixjZASZIEOCDma/4lqMYWOypct0f+HiA3tvBQx2SDRiaY9pISVm1a0HOiGs
h/eMst9UUfNjB5RvjsvCAEji9X8vJmD00PpEEtN9MCnRMHrbbYegBZxJpy2TwgPFMAFYJUZnmbSv
sY/2XWEGQcdEIqSggZ0HI7x9AAX779v0t/44xhx5TghEXg4O9r9XNiiqKIYBs+V6DnFuMVCGe1ge
LZ5E9LRIZ5aQL0j+Yb48A8A7V2Rgy8gP2f0eFZ0ReOAMWBl/h1Kottl7SvAQu4TGt6t/X+rfvtE/
L1W7OYvUqm/hKhznIQJAr3A24TcAX3WwMDuG4PS0wGTb4BZS0D8LXdjoFJ3NOvPQ6t1l9/9lIZlD
w2euNf/7trOphTKZWgHBSDmSblBuRYw0ya7217M6lUFtUHhXUhU9TD9ThU3HUa5eqwHuugfE+stt
sWYNCDJVHa+AcXsC8U2fcLSOZ2t80D6qgTaTdzWdlDk2DLdsE7g6Q/UFeIBJX0CfaOuL4s6o5nvH
8L90Gf97ITcPeWVk9XQVA/GMJBtUQtqsRs0jSlJayXTTbUXcT/ISr7YFd965exu+fyH//fSb02JC
1a91pTD3cvriK7zuleta8Z+08khWaewwHVcB2lAHPsomC9x1ndWXuFjmGAugA9x5VP96MfO0Dd64
pPPXf9+qvozVWtIikdYahBvqWSA50BBUm6lq4LJX0gq0WQPD5fSsjYvhbe78Cp93rmL+lP+u+NyS
P67iZvZVadcMfTpXMcuHcyRPByzcIBrbt+EzPVJR03QO9QXVLcs0noE1J4Dw572N5y8zz/9exk0n
OBvibArKmPJsGQWv12QdQYhuXIv6xQ4d9ROYi5WsWw63NN9t8eXeBfylY/bfC7h5MIUha61GT+dv
A+iH5DVROosl+2LL+CTdXRkH+k5/ksMNAgt7UglJBWh+9ZcE14Zzo6NxATp3W7rEwFAtd9bP/Pur
+i2L/ddXdfP0KmrSxkKXiwxn/Yd4jdOnzm3UdyVQHcJLyfvDOnV9luiPQNSYPKLQ5SUve85wPirp
fhgfVAbQxWlt95Y76oc+Jfj2LaPiaZSnEaZLRoDRtCMWRmu3iXkKqrNJXkJGHKr2mLTHOF8kvwgl
BKRYg0rCFLZAoLv1jxF+N9MWNtEHHcRx2Y2beljHlIHEfKUHnZJ1P0/0wkUyPSvDGl7+1dxg16tk
tyNzR7iMHMZpPIzauo422YSqfRXllyldVuE2V5ZW/igGByKioFQbOKtb/hlP4+C+Ceh33J/By/PX
/a97fdP1zcQkSysxme91DLli5QevKUgIfsxLKB1I3Is2yA7QaCJytacvKdw3pmOqz5m/NMn18t17
p9K/VNnzA2qQoawp6LxuRdNjFSR5XNErjNesFWXj5tEc7uwIjHk9S3+d9DlKDXX5ncfudwn9/Vb8
vw++OYlmeTcWUqzQLN3LNfKj5di/dfQu8fTgGAT6tVPXmAWRMV/84hi/8SyI3rxkahdTXd4b0ijz
gvSvy7k5jPRNNtZxpE9nX6drxPjuaqv6liK6m4FEDwHULToqtJAx8S2Ula+QHVHJRAiLLCfcJnhJ
zS75TD4tbIXtZoAap1HNeBj7Am86/fudlf8y4uJrY+OV0V4rkqzfvLRjM7Mq05b5Tv486KB3CcUi
wMtym9wjRkblh5jVZUhJ8KoQXPuKA78FRmM9FrnkCujJSdMSXugv8UZTokLDzpCOlfb1nP4QXgcs
fEgPec1+MrcP8h+ivtL9jZQ8wuUCVaU8BLtyZXG8xkFJjIe+wiyB5aHlPLIwH2c704XmqSs3UA/s
5HFYal8aBfho4xCVdJgdG+yj5So8GivoLP3gZJtmhR/WLC76MVwNe/El7VcZoKLmy3xEUyYrLhI9
sDkj6gJiSqoPKJEr0atdFHbCW1w4V4UBOqpAdAXiY2cs0A2P0dLAaLBANgB3B3Xhpj9c/w9nZ7bb
OLZk0S8iwHl4JUVqtCXLs18IO9NJivM8fX0v+qJxnbKQavRLAlVZKFEieU6ciL3XRleQPI+H3kNo
Fy+iLRergb0AyeKmLwisMkSXGF6IP0O5pZIo8SqS4BWSe96tDcQTDE21YRc3e/51kq9C6r1DHs0G
yI7a6yZ9VEgFwOwp5u+wM1DYTaQ7la6Wr8Se6gRRrpUSC73pTbdigb+beymdG6W4vcgweOjuUAO3
9yltzV8E55SQwfA7rc1pYUVLVVkhLwMenBFyHmC5GFAWemiTzC/aZdp5dJ30yBlz4M4ghiLXPKHF
6H/LUHxg0I56scZ7KpzAqf5SgKgNOzPcZ8Oyp1s9mU+F5gCg/61OdlHvka9feWzn5e3HS0aGMgRT
UwcaerYdk57u1yZkhKMV2v6N8VIcxJv8Dt32mLMN0pf33S51s2NJjBL7Mav2olhLOzzqdoKRnUHE
tSaadvG9/3ZJZxu0JWjIdFQuSSIkQ7hv8ldNIYqJBtGEmxU7vIBrzz3h0y5Otsnp3D4VB31aV8qf
UwbIHD044VM4deONddR3cM78bA8QWm+WXZ1wFPBSDD17oioR8Ci2kd+K5mOnxl7KcytXsDnswVjM
mPLA0ycmLRy3PP9orK+tGZdXehphlq5iaPshclP6WgTrx7HBWiVrYS6GZBRD5qImgOk2cPr9/wHB
Ma+aP2/4fz/zrAzk4Yu6+mTNRxXqB8jRIBjXxraeN7pqVb+Q3jLcI/13cKjQTT2EV8aCX+mQPy4A
KAvnJRH61Rcs5ttRPO7zYhqFklCmffei/TIIfGOUgZnrlbTklpEyzx4dXIhH7Do6mqRlGtsRa/a4
VLbiY3nD8nYMlsIjXc47xvUb46lEmm3dZRtjU+6IbVlByrm11uqqXcO2oSXtRpt+Wym2Sdik+NyS
sy7RZly0xQJtcrzXGcZdYyldEDBakkzeljqf9ImxOus4iP0UBWNEg0WlNzgn6WQLvhaSKqTJ6FwX
J9VhpDVHkMz9vyuv9dVPP9vKDTlTNMGoaDH8gqJpAg94bB9DdIXh0/BHciK0bi+nRXY1aeyHpQry
8F9f+2zTrk9he6oTRgQ1StiZGt0jFtD2Zrxo2Ztw9/l3fvMGGK+HgizOEcLa7PWO3LgcZptzHynM
n7Z4R+Roprh/+a1LYU8PUjbtdnhqNNE96TeB8eZjE6j0WwwaHWTibnhtp9/9Sjz+e4W8eGD5diPN
+XT37Xkdcl/MooGfUr8RkLizf6P4BW1m+wvlVp3L4hWLuW+zPZT3wdVu0RcR6vx9odogMIgfFuP/
WV3R+W1uZT6/KGPDPww/fc2LTeZ9s08mXzYr2BEaqv7gs+TdwUn1aRyT5+k2+4Ny/ZVJLTF0/rbe
c4ipnQq5tbGJWFr6z8bcXRv5/4j3+rr7iqyj2VBlMtrP7r7f13UVnFp6ywwtRochs7lqDs196eBK
dFroWsh5Q4iHiFv5uXRYJTN39993TL1U0tOM+d+rOB9TTUrYmEHNq1e7xTr7bS4Hz1oRdKf9MTo7
fCnwP+8aPPHhppOOerCWqiVV0+Q7GaLKX+0vZEAyEEiaWC4abqcF9lDaaspwj4VERJ1u3OjwVvyn
INjF+lJjzP54/VW62Mr5/jXO2gY0bqUpnG98uA5u1dHW6Moz7NkGd3AcFvoeIiTdVjI6PN3D44rp
8waGw+7fP+bF8xHtcZJqqA50hlp/P/56FqRD7zNODauFTlCvoz8yl/E/VdCsDDrLRzCD9VHHBWaL
v31PuquejCdiNF2IwNccjhca9qwu3y7mrDQo2lARTyXPVz6tunqlJs83iObsdIPm5TfPtkrz0QbY
0mFXsABKMje36DZdOShd3Le/X8bZK9n3Zh0PCpchvw3U4nPCEpcwn5Qtw2HLgad7ZxKheKXneUER
9ffXPzurKoIkZdLE5ya7UXAZwyznWkHTGB1VaKavNaov9vC+f8+zPaxPArlMFO79kO17Y6F4KQFw
FPCDG0pMbsoHjaHNCTH+v5+5q597tnuV8Uksq4rPLdElVGtGd9KCj94zZaafkNC3AR3cPnSP5fOV
T75UDivYwWRijecm/dli3yuFFY7zRIgzpzUQznDE4NprGAG6iGQWT5MfcJsGjmlupH6Ne/pquPal
Nt33Kzh764OYqYE2DXPdwBhUVjdBdZCMX2pB4uCNIe4mfS9Zdy0CIg0bWn9z4tFXj2a9Eca1DEqL
pEgFSM3g+IWbavuq20fgHYIhXYiUGZhYry36xqX2JvmWxK/O3EpKnr9XCEFm3yrKGp0XubDlLYbM
/lEmD/YuUVzrOb7zO9eE+iOllq19EJzdUnOlo6c028Jrb/HZ1Xed/yBwUNKXcAG0XX1MpZVgf9AQ
BHspSwvhTbijExRPXjzep78BQecBt4eqcVlLR1N9lFrCQFC9H1R1LRoVLW6vJKkAQ5XsFbI3ajfg
fipOdzRynvVbnCzBR7Zs8NEwT/n3I3TBTGhJ81mKyQ49eOlrWf9WL6Sy2YBuaaZjEBHgHT1Mi9Ta
NqErzuUP4VbGg6Q+TvyV4jEGc0eEv0xK1HtwUo6SRzb5njQdO6QUgrWjPkRq3q1qi1UOVV9pX3vg
1PllOq8vVDQLc6wvlozzBb4wpexU9gPtJuL84Av/0pjRugPxvuj174cXOiynW/MOGGlwa7zgenaj
++ojrLeEWqjB55TcWVikQPhwXF3SSyj+tC3qqFW9G5kFdVjN3f7BAuWA5wyrl+QJUCh72zoUn9Zr
LLlXd6xLXwhbJDIRjaRR80tD/+0GdHHgq+PIO0wcfVLdVd1SRAXZo6u7baPDcHo1Q9qU2ltjHeoM
SSR6SMJ0HMWAGpFIdjn8jtObQJ29Y9UmxhvptHiAr+0h81tx/rN/v8qztbzNY6OITK5SXfJwoEaK
SdZZJJ4YIVAD+bftpxkT5hnBRkLK50zKlTLpYrvv+xWcvbeKXNZZHk2s7l4nbOBgyiIa1V0ybXlQ
sY50K7I/pwUTC32lqV5grMp1l9EGUNoFxo0SxPvpV+Cp/5+C+/t1na3+4CLKbDpxXX6CMwM1mwcS
f93fBpuuwpzDcQbwB2swnaJP4iUNvIRXtSrzDn5+dwzMtVTdCiQF46zqqXOrEPSeawhmwpb6B4O/
lzZkXtwKLhZJB0JgsAiSh2uTRO3SBmRYOM84MRoAqM4+WCzqaahTUqLjdJkljmk4pemc5CX6yJbi
L7jNU1sixIhJde+l+DmFlaKscGXqhT2+9rRof+MiIttagusT967CDQROEjniq/TW/0LBou+1N/ya
ux6wPkxkWvYdFGV1ndDCgrX+Ya0xbAJIM026H5hIN1r4J+ldzIuJcy2u5mtvOP+dyUAyiELi2zI6
/XvvkHMjynyD3c7oaCkeZbd/DD1KyUJdy906JpNmqU63frAEaoVWyhPD/b+X60tXgM1QN2nayhC3
zhtgXYNcUBlLifdQAOxIuW9ijrRpunpz3xvn7Sw2WyPeJFl8c23zvFRK/vXxZxVt4hfmKFnk8YWn
ebAjtDZuJ9aBRbrsD0qK9xBZX7K5Nj6/dKqFFQLLiCRmBbnkWZkxKXnVYpKROCMRFoNId2G8yE66
kradzXDfbv4oGnDCallfzSi61CP467Plv296LhdDZM5SvhomAhhJy5b652q8RdkVIIagspXBZDrt
GwGF/OhQdgD7INqgkQeUFJUfPf8CY+7CJDLhRVnCGhw2BdY7ykJzLg51BcUEdl2WT9N3kHCIoae1
V6pU+cIK/tfXOHtVT0PZdlkfSUcfQucfgmK6Xx2QGJaKhXCcPevWUXydVulbt8LTvhbecAcCcaOL
GixiyaHRe/WAJF1wmSDf4I1Cec4TrZ2/UJpuCHIUjdKRtigQCNFYpCIxQQ5sPUubxdEm/CMsnuSA
VCwppddNTylJQWK4joQl88ICcRpyjWRr8EwydlSbtyJWXau+byEGjb8VIA5huTjJiBw+OjzC7SFk
nk1Kn0QsJCoaf4VZsMgXo76bJw/i06gcdNkx032Ufp6qdWaQYbyQW1AZM45TJXTF2uirdE8w1Mp0
YC5HyPkUW96U70TKPA2Kg0jaQA11mCCEWnbpGq1bSZ60zkenhKqp3FrYlqJbo3zDXpORGXgad3Fy
15NCuSrSjy7+pZg74vxE8GT6TUhMCMIuOG/gPTrtPip3Yv5CdVXulGDdjr+leGuZrhCsm2Fl6c8D
HX1wMXTrlWXCoevkImnKwrUyLaGdJoNtvJ6er6xKF/YfuEignYD5GJByz15POS3lUDilqF1ZdJsN
+fEoJzApQY8BeQY4+V5c0KAVaWn++5PVC9U8px8KJ2xaqAPPp4+GHCpa0aqzHK1bhK9QP4BvOWQH
wxlt2HnBApVePtj6Z/iKyKacES0+LmmlsaPy3oCznTjG6E6nm3Ly8niXBB4uheILM1FqRKfrd74O
i3QnQRJtV3KBQONKbfXVZjrbVQy2UJRVs8bxRwVIsoLIrIXge/1OTKDnVs7gf1j+Y0SGdVTZlsfJ
Qr+xYJH3zJRHgnaZijWSo2aaF8x6toh8zf6mrd/CMGTEiMWVs5biKYIjTsjV3BwJPBkvyUtIWExm
gz7FxkxkdviZx+QHM+KjK2D7ki2hltwo7+Fp1dN1pqXJE8MoPG+2QeSVvVe227IbbKXb67TqRI2u
05Mu+vTBP7piV2nP8AOYm8+tz9/De98uicNZ9s/agy9txGX5HMne1BFx9WipzynF99jqnqpvWPVO
1oOUw+Z9iN6uFSnGhSLFgqSNvUWaPeTno05FbPK+T7rhSGC6FrisM8IvJpaU2YiNI2sTYyzx+2Yl
Np7MFPHQQh4D+JYhLrE5LATN3vxdGPR5Petd00kbNrBn/IHESGdBlZ0aLgW+ZfOVBMpY8sChoFog
A+Nx/O0rrtjOluaSp5HAxBdxB69HOJEYRRRPcuhiJlLJr0Dfmy0nUe7xsZXczP80Tzps860SwzxY
d2jAfSfkKFxi2xVWGotJ7lXBRsmOimIHV9/mH0cSlmJ06xZgHpNe7jmYKwtzqRb8XIbOqLha8FSZ
751yVKwbmROzfyiszWm6CSAjVYBmTDLZTq0Ch/zD11/oQqhLzNEV8DER4rI/Z2yRVFwfDP9OE/vt
BB8pPWisuBaIj0BisEqVWmLy7d5UEUoWEzrcc+awrFhMUkIGCEVwjLmsmIgl3xq0VAidTheSO9yk
a9gibKJ+Hzr1jI+QVQcOtHEDTYwOUzY9hGAoSM1QPmftw4QEf3xVgpd42CJ9d3TFCUeXMKO5W7+a
SGLQnI5us/pEM1qs1n11c0K9wnYRvk/Hrzp+zF6LfrLV6qVSYZAoBE6xKcjwFfl/BIx7F126HPwt
bxrIYHTbDCZDTwpsjpPCJngjws6kOPW6YVeoq6gPN0O0F8rn0N9a/s4cCTVlRukId0xgHpGC3+vq
e9EwjJHdJj+qsKZOKywsmozW5NAIn317QBY/3WvAwe8E6pC1KrtwtkOXsXmlYw1RGQEvFHKim30k
cZ3d+t9L8M/hzdfTYpGoK4G+0IyzLnquq7EYmA1Pizssmvqhg4OLl2+OteRlyQ4G2JDHeXLUaVea
F/Jcs/y1cs4fbVgGQjGOHz/3HT9vCjIv5aMRPga1lzwAhTot5hkOUIbb4gPwJ8sUkkvAY+St3vsg
BJ7kVbTsHnv27Ss/xI9d8OxqzgrFypdbTYgm+TjgBCDRa4eiyRWyFXoAjGIbUbZ1jghOdMME/98f
LX8NCX78EkwpZzMs+8g5ICO3qkL0M0WeteHFHltdeovPjHBhR/llvczy0qmjWWJiHaKsQ0OIeAL0
WYC2iUEyIXAQuMNdon7M/xBEcMfZF2LMUIwSdEbrU8rGREyHl6xFpzlg9Yt4y5JbrbFDKE0anSx1
XszGz6Fr3Fh5kVry5YLn1tzlWGykwlOI1EreouBjSnfM13TL8QngPd3rmSuATfsoDurpZgRHp2wq
MOP6k89T0zWrJH4P1DulmGuJm8hYxv2eXV0BiSeiGkuBsxUVmNN3s921lgjqQlmI7a5byJRAYeqR
eOoOo2SzEFX8qS4qfRnikTfoUrQfEkl+ATTAXH0QwczizpNlFb72krYgfj8Zfx01afHbmq0XWPrk
RfsebFti4wKvXVoM1Dq3DbbG9NaPCNGcYiLqjMGGzute7jX/Fs8kCDpS7X4rsJ7CG7kdVlWKaRm0
dVYdiqK4jQMoFMW+bNx3LcZvbn1U/GXbkJKmtHYTo3dRmH4y75nXw0+RMLQSTHjXMe/vllmF6L2E
q/VLIiME1luCG5gYt378rJC86BX9zZ4tO7tHMaBRwq5HAe9btih66z2vXuaGklW99/pRXGzicpE5
ZedhlWthcSYr8bSIvf4D+gJPQ+XlyD7t5pEWlD0Hocj0R71wWuIfESnwjtKS5DgKAPYsWhGAJ8c7
XXat3FFLt85u4nB5+i0+NLcDicmBS9qcg5vPGtzOldxOfimW2kImVCvejMlifO6NDep+T/yFxsXJ
3pCTpzYVb4n6byGsQ39niSt8SziBR0e4J2T6K2CgOwrLmf/V291rvScxAz/brEenYF4OwuxQQVzE
bNuJLCSb47brHUr95b/fx5+jj3kp+PY6ni0FQj5IldLyOs6gBMrS1/6xW1WQGybmPMtrk5afQ1eJ
zg8BupSQliWyEP99RBWGVm8trVToCpzS+wrFlQISUiPZ+jEZt425jttjTJCC9TiIB9JJazYmiSk1
8kunKV3YXn25hlImAy4J3drfK2bhyNVdT5aHKLwnpJn6/zELFctrrUXzQrUBa9WULL4Ef553oOs8
HK00ExV+q94VxbeKdZKZAARxEWFMOGI2+uzLW/wcKot4G9wpzSZrN3hrCRwy+8dS90rMwtmLT4EE
1DK7UcFLx9od9lytuevH91jDTmvn8TLS15P1RllnAHuLMDOPm6bYjJIHbwaSmuwBYwP2SPDnEeJI
34friayv/piUXhNTPiBC3UxdBklxk5EaVn8GmRcGBIovyt8trunSGasN4w6N4AlM9uEujF4GI1+W
s6VT3Z2au4LOmMHMUdmktNGlW97W2W5Ks2o6XXkIf9a9/KA6+7JKfhP+iPOzUSsWensKIpWNOTxE
4bLy2fkUzknTQn8XPqDaNw0n04NGbdU+K5T7EXxbSB7hNjh+neFCsQeTubHUfYEjmz4q6q7KxYqI
6wgTyLJy1A96q9EE2pOECbzBGx1b/4tJzgf/WXyDN48sbSB/c889WjV3I4qH3FjId3mxmvUwAQ1R
x9zPTKIADQ+6rZxzdXNsnjRHGJxhvPqyfIEYzrZKvLYIP5DzAM4/b6H1aVvzXPfqMTnN2qzmtSYC
ezujoFl830pm08OCeVUXuirVt41TDtqQctd8cJ6sXgmYL4x9+VgOnG8NV8O8vq20B8DOc2xBd4Oj
+iFNUfKht14jbhZ5WmpWy2tLzE+HKXeXgCqAWAaNwB9qLK3PVSlRMhUlcEyHSdgo6ZuBA+h0w+5a
6s9wH1mznQhwaRjBU3/OR8+YVnn6JsNYX3AUQyZQ7yvQ8th0AC9zVO7wmtr/Xgp/Dpjm69QsRaa7
Yxk/RBaS2tC0ZvzEdYpOtz5JECkE9dFnFB1qa3TrBYyBE5Oz1gsOTIbfxO4wjBtq2Dre4yaTULbN
NqtHoqkmx7fzBXm6+B8X5f76DFn/cVaUmCzRiprX7tn+cFbMKr1U16cpk49CCWXRbgkzWGoeq0dY
rPvoKQcLBPxLUPZqe+PnO3pHqnIvfDBNjx4U86EzH4TnfBk78j2wKWKqqLH8NvWm+ME0n/iaZF1M
nL/JCiIgKN/Mwk3dMxtb7RxSYQzQA4skOkyy1wGZHe7G5iBKuZOIL75K2fgRRr9S82FSny3ktzWH
PxX1IHko1f1TqwIE8HzxSofFulDVUltrBh1+S2ZgevaLmMKY6bkQy8fCWLM9UNfTIjTv0LKmM9iF
ZODWzVTTk1s3JLbGQFFPPAdOS/U+YFq4MtzR6/Jlj5rmY+S9Md0Urpi25LRkOSfB65R3AzKxQymF
+k3ZKiojm9PrRHtgmiAY96u22CUCTRl4VSTeLHF8hPP8oIQJS+XJy0UN59tZO7e59rPECSvGHXIx
52Q8JLPpYQcUi/aKr75X1ugUyVIO0zmVPNCWYrPihV8o8BqRJRXagd5cfwKJe5IXHX2VieGbhi0w
7O9yFK6WZi3Clhpo7i2pt0Z4GLIrEhbtwqEGCR6ZW7BxFc42899/GwgKha/khc8PLpq3qvqCBXBm
kJQMxYGQkPWTo6BBai0yWgF4qYsvlvJYNqAtzLsCRFy8zUu482LtpEujcvT+hj7Hq277v8InsZ3R
pKfPhjdJcrpbpuykIXZeEtxL0GsTGog58A5I1AQsKIbEkXbX5ceofOy7p2l40a9Fh3xNN88W47++
7NlAoRtKuU7l6D+HR1Pcs02N6karV2nMOqFldkMGHo55DfRBlK2J3kmR4CWLTF6qvq19Sr2rl24L
pgIKKXdPPajNbcWXMKCj3ijoXDgKJ8v2yqr21TP6cd1zWt9MBQQSNb81326SJiVVNFYJN2mjeaXi
1dMGCAmL2/g2vvPTo8HAsoVC1DjIytKEUVIbh/AefsxTWbtichTgvgkwKYvaNdOPttzJNYV44RIw
Y/KQVhngk5hjDuyem7J+tE4eBB8oi8CNSg5Stz09SgY/4rRjKjLFrqQt5r5A1t912rMPZjyOCnbh
ZUavwdwZ2dEHWdxFTzFqdYWwj4gtLgspCP693P/s6LOAIkaRSVgB665+TVO+/TBpVBVVLpdz5Yue
ble097myDIB2SypZ0NmdCT+FA5PmJsYeAh9dVWKtsF8b1kuivSqN5YTWQeMxT3DXmIs+fxEW1pWO
qzWX3+d3zyTjd37DuNjzNU3I1Hpsg35+6kZXUxFtrFM6kQ6jhjSLIV2hbshfmuCpCbZl/pFYmyTd
lfKNDBiaZtO6UXeyxc8rC9jiAI4gr4yXKH0UWjrSLR71gngATOcebkKR4wkSr4LOzVZPkb6Z+k1d
whffEpcGMBr80g5hHAl6E5oJVB8NM1KbaHfgWUu5OAoQ4Uo6VYhnzHKXg/9ZEOwTEFC0KCRXqg8c
Kya3UzhjnuxhetdL1QujPyjaGClFN6l464MbfigGBtPKxAqGlnflC69ieNvEW6ZSVzaMS00ZXgkJ
RYOIX5sy6+9XQ+qiWh4Vef5xQfeQzOKTXb4E692E26Ejs2sDvxIDYVMehnB9EpZ5uhNyp/rMASNk
m3HFL3vloby0pH6/pLNVRgjboO4Sab6kRCa/kY0JBTm1OYz22aSCY2yeAj3rOxG+n0uLG6AJS+qp
Yk/bGJHLDfv3JSk/Bhfze2KACZNZPjTzy/H+7T0xU4yFQxyrR+L/CvQMzUfQv6v5Ad7/k7GHiXST
LHCG2GAwKRtMbScb65pgtuoJz3c5z7pN3zYlWpdkOy2tQ3wNn6Je+NEQ+QMHmTMxmEGcLXFGHCVT
lIXKsRC8uWduLA35Sag3GCoWBPXNK9X0QZbNHZgu67HlCXVPKzZnTAHhmh46GKeHxNycDND0YGK8
aHpC/JWB9F22nDYZLmqNJ7FBG+8igd9V4cHKvKYX+inO4w0HrsO03jRl7QdnPtDzOJc7GrWzeZJm
vZMmt+XdDCxgSwQ/wwIaeOHNv+/upT2cITWyEMkU6cady+mlPgjiVE/mA3lowh4nu5FdIN6myZJO
nOkRPZfqmu0Lla0Zb9LktemCfGJYpLTp8iW0LERw1LuF2w7rifZ/CmC7X8elB1clmJz4PWVjcDTJ
sbQl5oMueUDdZZ+W2gnKjmK8+HYMPKQRk+UEnJStIEF0TtG4rfvOrXVSk8hkvPLma/MTcbasmrzY
s5iMihGBwt9vvl9YWp9psXLEvWO3HN9/l+mG+FbZlT4y4kfUN1KsLeG5b9eDcQ8CKhtXivrJGUxb
qei91dNWw6hFxOucVUTm3acKQ4XM3dFg4q+PbhjR27v1XWwwxrqnJBCNX/oOJKhPNbgx9E1O8PBC
xnDI1DTwFElcBWCTrOKNs++/b/GlCgC9jaEgmlPmTJuzZa5orKJQxEhh8ti7ExIIRX+r6Pmr+iGa
mCV7xA+o0NJY6IwNjclp28zpAThK91G8r3Le5ntohXK05eBdG27Z3VuP5l5/kbFYTw7tAczVTf/o
v5Sv9T2eVGIHYosDxW2iSfbA2DhUyQQBPf4MdDNuDyUNf6JgaEA+ix+YDWY+uFPtyhrlMwOVdJ0S
IxgV/Mt//xI/lQXzJvrtlzhbXUup7uVM5pcYNzkBHbvaNfjIjBgZWwaOgnLe3HEidgaXPnMMEZsx
Y4AEOID5xb2xTSbgjCSvbPI/pTJnl3W2fgUSzIpR57KwT935m2nNKQ4usuUiNrWRytEdQpSVLPEr
C1dqeP1CgcGCw3lX58irKuc9LRMDRlLFfHYYEJ+y67VtDrbNIrzNDctXWZ+Hj/xAhIZw7mHWKN34
zYb7TWSbAK/YeMu0iWnBh3kib/VOjX5HwQ43YZXedfJHmZAMfXptqsbt2gF8IlpG4LjGQpCWQWc6
qrDBDx+LJDwuzfRmIhMid9s/cb0tIYi4Y/dnPO214lEb2kUpfijBivSocSDamPvkb4vTFYbPpVaF
qVgmsE7TQrN5XiwLQxh0RhTMr4ovvUpzE6p1Z5gJm3Dgmv6K8eFp9NQHM6K5wnSN5cktDfKVOfDn
NiiRAoC9T2YJjd2pW12d3MxP6I+F69sFnqkbO9846ZXvz0UrCRQsrGq/mpVz/SL+nbnRnWnY6vHf
b828Fv7rI42/18oEW381BcI8sAlWWP/cLzvp1TbRT3LO/BZ8+2pn8sRxqJuTlrKLxxJIAFuaXRh3
HXIIFD3rJHmo7kOPuNU3coHJjPVSz4owEuIRhWvOZLUaXVEBxH3DllQGZBXbUnObqovBJ1anRnhH
FYoB0VXeM4CH6wmHMPlDbbSo7uf2GHYPjjMe6AFJea6MXRQR74shP0LqREIvnZBO6e38Gjr9p06N
b81eT99TkVVFO3//LD9lwCPMN3SDLAQ+oGQ/tJ/xsp+Tat0Rq8X+mkZNvtA64gGn2cqUmfH5+VOe
NUInWrEpHys23kVhYpIk7G4563vICXtAhKKoy1iwJ9/td8BMQpgMwUKxmYpwKBifMHr/HwyUl1ai
71d19mgrfWXUkm/R0FrFTya7saGsx3270D15BUz7Grrop1Jv/uW//Qpnz3VRG7LSpPzyGDYRNtgQ
NGW7fp+1wv7CXynxCpkVTu7JTagT7Wvnz8t3/tvnnz3veVZloxDyXjHcXNW0oJkBS290kl2Kgpl/
Ljr++79f5Ys7jTqLS3TJQsR2TkwxyzxN1RN3vvPkP2QTuKFjPNOkmsEcKIecU+ZA5rZQZl852Fys
0b9/8nz3v58iTvUkK6khfzVX54WLukKq7v3+Qc3fGQgjfr5tKEpQ6bILwwgnWQaS7ek5k1VoCLRb
9YVqeapxE8gHo1/BIGzXVb/xy/tcxhOVN7cxQdYUGVCLiJJCMNc9of/Q5VV+2p8Q4F9biy/WVdpM
lJBRemraeQc261CZ66XGFB0FWfELdmMPTg/zlobX1vY35YaxC98IxD8ELHlN1HWIvQp5EaCphpnO
m9q8xsPGUvYRyP6HcmHh8z8dqifS6hHhEAvq+qJ3otbeTU5hZy4uTHjehyhayrfhrv7D8AMcA+ph
QoEeS3KhnkdO7jNcvwRQEnGCAXQgEVFS2KFw5Y5e3Cu/fX3jzNIzqdqpa2t1vqMzYp2gog6dCVaE
Gjmhabhtd5Obld1am2FD48RFHvQKiK7OVjVJCY0dQCuIgvVJXUeOIC7wlfj1VlIPVx75S6U+y+rs
s9OAN50fcMokSsoynrUO+wofNrVNuc7wg6N9X4iIKKv1PHKFkXel2FTmUeb5vvn9g8/ebykeBEBw
HOVjNk7fnT+TNfa07+BpNiShKUx1Tu2yJJ5cLm7mGzyP/e6KP6Y9m8STZZHt8hQfC/wZR4H49iqS
qmEG5pX065+AjVnOh16ZJxiB/I9JguD3sRIUokr5OYCUsiOAXtYOL6fZrxPq8Qh1JLUf0H4C2Xpn
FqxHv8nM5kx6fRu48FiRamkx1IA2qzJkPSuGqyGWugpg2lF8G52MLIOaaEdbR0mPXwJuODNIgrci
W2CgRfiqvxqQ8S9mqj/3sOsWGg39fKXlDggsxvJALq+t3Bd/MMSjmjWrSJF6n50eU7kyhCBT53Gl
oZBfuCIuFyBuTxogzVS7fyXFhCRF4k0VH4Gv3S4kPJOxMIez2xBAxysHCGXeqv5+1FSAEliiFMYe
unmOlxP5xXQ9NtSjnCwkeaeP66lZKuYaSrUQ7Bghzvc0y++MfC3K2yl94bZK2rJVEbfgZigeBkiu
SxVJRPU5mS5hcZP40jNuZzlCqTwije294fRnan4Xihd419iZX1XOP76AdraWRFpnqmmlq+yFBUxq
JB401eltlbCi8tOyAk5R9hw/4I/iHLKirVhsgnLTDPyc8vHfK8bFJ9BCIaxazCx5g88Kg7E55Ybc
m+pxsDjKuhAwTH1b6xw8aMGpwkruViO6EboTHGJnUWXQEskCHQbl6jJfxJHX1s99sVI/qsQd1RXv
zLW952v0+/MH++81ni0usR9A2MyteVYZZMuo2MNgF9ONBGoGt98JC6Xhxt29Em0EiQB7W82WqpuD
iDk1GxS0Mowu2Nzmi+LksnNC0hnJjmbuCpRRA+MrchmvbBcXyi2eUUND1CozpftxtGK87ceJwBUL
qxZl60ZJnGzNOMIJNj3TwcZB3GA4s/3UR7tFQnh05S25fF9NBoSKhPZE+/r7byVInk9C5suYOvXR
oYev7JSB1OfQTpp1iENw3Vu7diaENt3vDrsK9z/kPODIh7kAwfaM2HqEd6PClPmMevB6pV0UHsz4
fz9/6sW3+b/X+dWQ/XadbTBqymAJ6tdgIj/G/SNaLTn7M7qYFRVs6ng3SBlqX1BDY0jKSLvQFqTT
EDb3oJqcCpk+xpXTH3lghw8ND0q4R+OWjHtRWkS3IzhJzosw+rMbM3ISOGYAyfz6eZ5NRXtt/e+v
c6GvyY3/9nXOJD++2WV1lvJ1UF0Gi8HLdbthr3MFV8s2rVfTPnJwSkWf116Sq58s/11zFkouFXIT
aLwkvYuwhXOiNzL0hQxt3My7bHtPI+GaxgkUyaXl2ETeREqz/FPOIp6EMO2GUDtCf+2JL9qfUL6C
/ymfaiSDjSvJC5WdVlpnC9Jy0G5E9Sqe7IlHMXaScpPKL612X8X7PmR+3N2IwirCYcFYRVjp3XoQ
Ee30MuJjJ5ocBVYXk9JsoTJ5DRf6ep4rN8kqi1fZtLY45iItREQOAVoBPRos+vZV91dNDg9nRFIB
YQr0Bqgr3A8mo0uQym4dbhSO2YQnrqfWS4A9Oz5aF58J5ksgHJEMqw8YVdnriNbjwKQuR81hZBOc
DgOHw+RJejMNAM1O/+s0IfJ7mQS35/8Pgjew020W/q7eCgdpeBe7BDyp+QphOW2drtsZySroN0oR
2IPP4x2vmQISijX9Qbt/iBfwWZEb5K7absWVHtiIyqP/Yey8ltvWsi36RahCDq9IBIMoicp6YdmS
jZyIjK+/A+6HY1Es83Z1dbvO6T4EQWDvtdeac8w1DX9xpjVkN7CL6lkgV4gDTbw2ARAWO1KYTHwJ
0OoBWGM9FeksEbjC2zK8VNJuKDbCVoqAiD9Rmo5dUKavkHKJq2oMn4BEwlhE61Fg6AxIl+l7Ria1
/phmLFXjZvToR23rIvj3O3PhhL68M/89QWfLe0N40aSfYo0lQFK9WrgTOgeE9IQD8VbxF7Uuo/LD
SVtAETdtkDx3mme2G73mlpXbxcJZXN9zvhe0Xy/qrOyxiBWt5pzHmvsdyxtzvq0RDt01DmBno7Wb
Q+REJjIIMDKuPG1ilbHdjVHsGeTLj7DTkY20jqa5wpL6LDGzP438mg+hL12L87qg9P6fSVyHF09N
dF5EmjCJayVDcgTZEf2JhDjWE3iCKh/aEbeOaS3zqN7cKvpiQr628lzaajCpU4wxWAQGfu79bk9i
EuXmST0Y5U0bVU4/bhXtQ7Uy15h80OA4L2iHbhbMR1WsBXldT4S3jJheYF305UZMfXLeFOdYMCR/
oHAkfpOjU3d39UqXJ+mskOBKzeUES8Dxt47AwGZ9KmN5KSTqDJ+Zd8r9DsY4+mKCRGY/IjTeUTta
5K78KQ9bg5AOJ8lekMgyQdiSvZNjQ2pwL7fqA77aK6eo75gUiV/SpArTVVVU4AV9XcNrDMscvZEG
EswJ6ddVxodZXRD+gmzj+YjDdZLdzJz8J/9tF2GsBgL4VEY8W2+5zjthX38RCB34dtM0flUZ/RXV
P0PRswpRrgxhRhBNA+24MScnT9aR+mllpP6We87jahJEJdy6d1VjQkKShWggMef5vxGONzKt5Ar0
Wv2otocsqZxx3BbjA84Eji/AQ90i3A7tzz4hpQsPTlAM2/h58KB5MRSY0DEVJE3bI1YB4G0SiNsY
A+1rbrht3jvJ2qiDlHTx0SAz8N2k6FumxlbrEzeeG0+J4FVwHuI1mblEI9JSMQKt2dGKl4rflkEk
u7QTpluT/3d3cpNQdY5IcoE78it7zMOmHOCeQFJs6M0FXUDFGdpNX/4G0a/1P7rjjR4f8uQJjb/f
CZtEWkWoP8p6rVDAE+zS564hIC4l2SpfkICQnrQldRfU9XNUCk6PRgwjUVf86GvigQEsTSvUfp1f
PhrwrhsmyiuSLEs788hpmGK/HQJamApTpiWNBLhVIhxqTszm8wlntT+faMasOlKU7fi4PY1kRzo0
H3RUxNcauRcOhV+fibMlW+uMvjdErEidSqjs7J7Q12Lz6AmW90PCbYl4JPQWmZB35LAIO03Pb7rh
N3o04wgP0Scd4t+biP69jqTUZRtZhhnIaq2z9frYHCtYAthNE85Os4z6nuwdi3AI9NaVdWseQyeK
D7Mfq28lpsRpL8VPPHCW3ex1ZzkrCJPD2dCKBmggz4P8S7vJst9p+GNSiF1/qABeJm43LPgpNT/k
wlr41Y+3U2dLJ1/oXR2lcuG3TPwIUd7X4UZN3Hlfrsd9fyO42tuIoBAcrDEgVL6JT9v+GHzK2oZo
YI3lBod8GJjJ/b/vifa9NFvKf4WFZPHyfnPYqYNe5lISL/OTJOJly83tOKwJd0bDS3cheVGIE9Lr
bWsA4F8Xxa1wSnCPwHCYG69sdrlwx/RJdTJ5jz1DabZzuzX5Wt1xYywExWK7nC+INpzrjxKKqHiv
DtvB/DFJz13aU5aTwDr5QkNu19AR9PYo+6UbC+4QVIjKnVC+r837qwPG7z2wr9/6rLU+R+qYjBHP
ZuPRURHpbHsC3xJoCIYZgz3ZVsYnDNQr4yoM4/v+8vWjz5bKsqzysSjyRX4WzzN0ui2eOwotsh9C
+m+OuppPyLyzYRWmnyiBPWY3qg0gkdWCai4lclsRaH+qmidXQaP8uJr9eaERzyWysyzZ75b8TZ9M
eN2o5uJxsezDdcAMRit+cmuJcT04CsoV7bOQHv79IF4QG3/90LOziZn2QxcZfGidr06aM0rupEFz
Fl5EUpKm+g5L4ijc8KD5bMmQa98T6C/HU5DSG8xgNuOmHZjYls/NuG9/k03FnGQKjrMdizbN1ROj
WgdeaqJeOUVfOFR9vXDl64acd4Srt3O4PEtABQpSoz8j8jUXzV9MrAILineiwr5WCFzwjfG5lsaQ
mjmZ/s0/LRA/JciCymq2nl1oMjDInJE7Vu5U9LOCjVUpg9aBDaC2DRFF806uUO2gtc0QkFZeGX22
JLgPpNV4KYf34VkfG6eNDDfubjORdjsJPQsf83Zo3hc9r4b2dCBnCKg+Rgk8adAiqts2ulnm18if
ajxUztQE8JDNyG3AhJh2g4Zi2hyzG5yvJbvMuOuPv4eSRtWm5Hex3oZq02Eupy2PoKL9rSYYW1wO
RXi1jRZOMXRVJCR9v57fxrsY8c9pw0tSd37NKYY5mPXL1AEXmc8tL/Dh38/k5Rfhr1t8toX1mjnF
dasvyI6QvB/wMJEbRT4qhI/CE7cwPt+r4Uq34zvakFQFjI8whfDV4Ck/e57keGq7IdX4UHouJLE/
TPlDr68ZqUQBK/QROQYqojuLEoWNn7JzMKnprtGltGUz/FoHf72MZeP4q+mi9Glktb0sHUa0q+gS
jWBG1DbPd0eqIk319MkuPsEcDu+Ua4Eq/y4IUiqeCDdN6/cJYCXxO2mXuY2xI7bZJKtYFD4lQqlP
jhlvDRouVIdu9quX/CG0Sag/tbeWtBWRwjyBjmyG39Zbnb1WYUBCd+hXN+2v+LY6vcN10sIg6W5p
1QwA27oO3d+132BZbL59ebiOCyvXZBpwVil0lX7sFgge7/Rxtez9Q8si/L8lJVk11w4dF3dh9b/P
k87avVMUlhF5VdJholY7gYZwJcn+34DE2g/Rcz3cy8KhwW59euhQi9VD5ajmLi4Pg04q2mhPmmvB
tonfhhkOuHYrY0QX7hs3OX0k8k0EvEi9x9Rktg+z7uTwv7A+mM8j2dRMw3SoZUxi+LHy+ZCaeCFL
X+OM+rOdVmXlQmlAArzvhO01wam2PMvf7rMCgohZlMaNPpttGEoiJ1ZM0iNdd+P0KoNzOLmF5s0K
yEu7oyXxgAs7vzm9KDeYklrPnHyqBgwGKS5B/NujQBdHXVkcGPuHiaDNFl0CB8M3jZOBtl028t+l
XzjG21HiPxgE0l5JiyAGw1Ac0p919ynTp+EtVpjR7VNhW/9kw7C6x38vJReUVkgJMf8SCbSICs8P
wGkb6bFZj6BO2o1K4zJ/q9ZsrS6G+OlnWwRidzPQNUD09aGu496D4Lt6woaO4U2wS8YUlbeEhx+3
RXtlA7vQW+FMzthWEdlFdOm8DaxWVsx58qQcMlLkeLmz+l5JAG+HAf5bKOaIbH8xGKE9GL8Kmj/T
Te0ziud9G0B5sbs1CWju1UJJuvBs/H1Z513fJJEj86Q0Cgdx4Xb60a3GLc/tqoaQlH4IV7Mwrn7e
+cGaFkWmji2i2Y94HwdjFTBX0/YS7a2+9YmvbZxrz/8fSf3Z8//lOy7r0F+LrJpqQqbHA2LTYn/k
u+UrBcHt77L8DQwvZGdtX4kb6uMfGl+/CWTlPupXHdIq0FGP+bvgSXvgaA2W8HECaLjYdz5HC3Em
B9RjR79kfhckGoErqd6Op09MmCNWcJrbzr8f70s7JXI5UQElY+oK56uvX6Sp2rmIcRYsVW3QrUpO
Uq76CLt/USos/DSmF9fYNX+aVud3z5SWZQMfHarVs+35qOW1GQ+LQBgZdXjo3aF26HXuZczI0Zpa
nqwx0tX6ai+6euMi4CzehNbvmZoVMBmot6Pp9d834nuWBEAk1MrAKQ3abLBhvt4IUxzGIzlo8gIm
tlRP8nvyf/FWTgys/VO1GViL8m2SI+/r7OVQaO/fBrwFZDsvwkpOHBUWHltJV5gNeiIvSeKMns12
f61+vPja00eiW4PuBe/u2UEkP1pKcipQayTKsp9Lx02i61SKd4J4R5KTrxQ2G4LpieOmJ5y+9icg
Mq8jYarPpbITm/sTyjfLR0rOoffKBvwdDgQXAuwLAkz0qZxPzy6uViSaf2UvMYKfPIp+V0fbtqlA
KiarRLuNS0c+/rbCt0F1J7Y6EfWxLxHnLq4sHgOJnr5Dv1B2W4DLrqa6oCCpKI/sFqK64lCdQVlF
VwuwKuB8XRqEfNyl15wCF7quX7/F2QMqGUPSSsPAoq8HHZLgHaoQHIReB4msQdmMq3wBGAswON3i
VF15KS84tL5+/NlLWVnqnFsGN3GpYswfsXe8i/Ofp+R26m9IoOQkicwGtcWMIToHccCbsdBARXv6
GbHz94xtt3oRkL0Q3VSCTaWW/cq05XYq2KT1+/IaT+mCAUUXZQpudQmvMmnRfH17RNwncVFCBVkE
eFq/N4d7sb0l10zhAMPDuDpmP4TM7b3aHwJpndTvufU2vknWAeROMm2uLdDKUuV+XWJIEKVAWYzY
yDDOn0Ml6yQ5ittFk9au2RJ62ArNKnNJ86xMXxX9oXsMGTeVKVZyQuy8Cc6EsouktwxcQg67mNRo
Gm8FiiDuL3057FHqXdz9VsuXQcNaxNBKtK5s6cb3+pWYDUWRcM5IGll6Z/cRTEU05AOHaVwy5OvB
zdAOkfKbEXMo8tP7YQvIY6PwkhA8mpHkfXJrwZOTtWjtAZ+p5oP0mqZrUYQV9CD5/NEityvAMn8b
ifbpRcCEWduMW8UHFoZE2pgWYXf5rzGPAIk4poKACByUuZfomAGWBVCQn9YxVJNUhchv/TDm9dTR
lnQAbMpu/ZClnPG94YVtIp1S9KjuqNjHij4bKSa3RzlQQUzoXnztibv0AwPRRbSCU0YBaHdWgfZC
OrXTpIuHtry36tdRpeVh+WZ6VzzU0UasfLwbBRbVpQviNO5RAXxBV2IFOtmuRlrP4lOIfwaf6WLx
W/DYU37TiBTcSL2WI678Y2atubLLLOeBs8cSXgQwXUmkofkN/VvO+SLXToF3zpSyGQ1G3BOMs6nM
6GgtQgL63KTSMurphsds3jXLqWVL8//koxxlZAdN4/QmmmtIzptR2NNzc7vo7Wqjbdnuvl/owtsU
IaShd+Tv/1XgwHfr0mg0lgy0Wt+SWsMJGprM+yytRtzh19siF4QguvRn+4Ukb353Z/VhoZ14yJYz
eyXctKdgNNeS+ZRXz1HjKdIvOfPYmlusZBox6+lbkT5W6i26aJGsq9Efo8eKFA03bYOaQskaA0eS
gKUFR7SImIlhllz5LS/dIk4EYEA49XMOWv7+X7coSpq2O9XCwpCr3Pzl5NfDexUCN0i7Z7X25xo1
MoGGLjqM6cAAsVVuOS9Mn90HCm9lw/tU79LdkZfsZBP2vWnBu1zdj5ff6fx3/Psil3Xyr4sc6eAW
CPNgw0y3qfR2PH1EjqkPOAJPIjFCvNdZMMu4oDJgZ24rMuVxDc0nzF6ftoYCV+OA7bo/QPkiwaK2
nmrmacxv4cwxKfsDSVvDP+lNzxrWIzMCF2BZeq1MvfhwsDIu4zMLZMk5V2PRJpRiP4kHZkfMQIUP
gjwJskhyZ5iDjs5X7XDTvXR8i9xBu5sSxpMTK1NQMEjaDLonJJ+hz1Qo3+LJSNUgUu/rT84GL+I1
+sJ3XPaS4PjXtZ4VD/UpPI14+0hW8esfGfpVLUacsLX0G/P4nDQv9fio8yRPMZwBDT2i1B7k1hkd
NaN0c7V8VQ+Y7i1yTfBjETZMX7ufcI/DkKi5u5zZmEqwVJgGc9S9mt2iPSiQU74ZMy8GkmeJNmyf
eLTqWviKwRBfIeJe8PIu2zySEJWZJmXe2ZM/NrNiCqdRPBRArwiU9/sHs4O5dEvyL9BjtvzRbmhs
RD7yRhbRcnjQJA+nroQXEDyGZ5Qe5hPd8BrhMwzXDbuGtsLoAJ8tOrqFOSPlYzjb7U8n4JreMD5Y
1F9mu2rLrdl6+WJb5LSfbNX63shXi2sLXlbLOVPE5Sg5JSCHIMxv2DbV3O71wJJfmpJB4ggL/kdz
8pDeuUIBp+xuUNZd8kofsoluw94fdLf9hVNAeRLxvEzWtpxdIbGnl5EMJISbAA/gnX104OY21xZd
9cLu/+W+nr2selmF3UngvjZemm0UgU3clnYNrs0/oeS+zMOCIR9jm7r6IHdrEcVNwQBLh6gFWwGY
5UQPSxYhkBfFJhv6SGzRU5nDOa0IL1R8YX18amqHpo3e+VhcnX8vifKl7Y3D0zLe1hdw8Fn138yd
Zo4WqOSCZ5l/I+te9AHIZ+bNoulRpB9/OAg56J8VaaZ17qvB/2OuvZRJ56ve39dx/gqKXWZkfUcB
PTGLyiijOdxCRATsSTHtwitT5pvkOSedQkYPjMp+Dcj23zfjzzns20XQHFzMvBrQgrMKZYg1YiKy
gkasPxFgD+mHW4EEAcdtsopXOroNJGMNeDVAfcrVedVyr88/HgiMylJDi4ij9teVnwytLAwHHiZ1
SWufvK77GPKNCqu/9HL5bbZWvRkIyQFLK0A5v8Y/09qgkrPNyXwdhM1Juek1Ko2PoVlVT1dX9AuP
Ctw8lWAzwBu4Qs/uzimXi3IoSSrJhZ2Zr7LpDmNaGaR0QFbUrBGq9uyX8DA+UmYzIhobHmxDuweA
ksLkmDXRDolnK3E2YnjxzPRRIhXsagr6heaS/uUyzwaOGkSIzpIIGlmOYhIM/u0iQ1iMlXnsdZ8s
ElfKikuL65dPPPvdsklrpdkim0hGqE66Qlo76l60aYoAMoxdwRfvy2eyHtvHeJt78X30UL2M98Z9
BBlPWN6xn8LPuXUkoBbZXaNs03mTadRMS2xaPTL9yW9ybihoqUHdp+QU4iAg1LF18pIS+S6pXKNx
rNqztuOjFKhHeKdkhJB22n8K42E4BmU7UduDMGrs48mb5xu0/ySiV6OrjW4yBXWzOmV3krbPouAk
b6fklpVYS7YMCUzjnroaDoStKqEfF+ouwWqR8HsXqmRDYSiVIDJ22eDozZXOhHHhgVvAlSxOyJn0
b0dUyVDmsIuhstGCD3/wz1ceEjANjWt9qJvxVdidbop3XkSbSE6UBWt5VTxSQ7SFg2i1meymdMk3
Oi0YR9az2uYMoaN7Wh4Hhm2O6MrAzMa97McclChRUNBDCH1q3gZSTXS3ROoCW6+FQe40lm0d6pqG
Qg3CyvTbJzloSJF51JwBdlW6wnf5cmU1ukAJwZH/3/c/z7xqirTRiibn+yfBAFpNZ2wvd09C/3CM
12CXyfKx++EhG7YaZ+LxNtW2eTfb8nRTV6sEmbVgS52nQKdligtBhX8K6PDZM452kvg5dkPTb4Sg
CkrtTldd9Ex93m7F+mlYXl/7FIS7onT7n7zG6IZyOgKO2K006rOJF3uBzBDFHpIWH26wMKfM9PEi
vMX3JvVPTfuHATZ5ksOjxcGzYD5ZOsPJE058lqMgrmzW4rjVJeiZgDO3PS+JuRqGrXzcVJOXSRt5
9OECR2PCKuOX0jallYLPfcGBcPL1zFMwhG5luVbtN8cN9ia8TfT8EB1rPyXRlu+A7jsltHiXgcQQ
U4GQEb6qTX+eXmtGi7gr5zcp3yldMHcwbHndqPcgWmDv8v79WyoXtjdQhzp9NtZ35ZsCfZqPmVEe
w+6g2fEeuNehej1qtmTZ+nu2wosEM+J2dovKJk00WKgLyWGOHLjJzCRB5Eu2eNt9LOw5Mhw+51W/
GGJuJgYwByaX22v5eJeaQ18u92wNnfKTEUmUNofjzf8kn+1DSMf0ls7yr4w8ahquL7hhxpdjYK3g
bMR+SH6ZaA9EqF3dlZet/2xb/HIxZ8urNYl1eowSXgOHsLJ6cGW6zB4lOvozr1XXQvs86ttoC4zT
eoYKLBy0axyDCxZCXkUTn4u0AHS/z5TiRenU1d3h9GERO+kXO6nxBGWJuWxzR54d7LPAJopP9Ym6
GqhBTDeXuh5b5Wx3GYOAILzR3wwnzP8Uu9XKnP3htiidsgKUP7yAnJfIpYECWtjx2yL6eVGvmK0u
TA6+fomzYjU0w2jAkdbhOmUdJWsN4fcSQh3eyI/00450h4jxucoS/OOg+f4D/nfzzgoHog7zVDaW
mwfcrph94pANULMrkJuKtSIVooKHCuwN6QhoYmTEmB1SEkK9qPeZYbcv1Rtnclc54LtSJA9ZV8lZ
CTpNhsCcMYtrhqusZjEW4bwU6xpWZI3Dc3QIgyLaTyGGIwDfV/0CYkAqpXzt/Hips/Xl6Th7XaJh
7tKw5gtWr9atADCxtBPNG8J78IjdASyej+63C8g98WqnD9J2xWhoRQdro8p2TaQmIfV2/iG/dD95
DhJOA9h5yAf69yIkLy/Kv36Hsxcpm8cpQmWxvEinnfCKaD3pUcLbeexU6KNvm6ejK+X2cEcSR0KN
9kzK07oYvSn25GAZAzab66a7C6Ker0/lWeWvJrLeRmnW/fH41xsUnqKHLJpNun5dmLfagPe0vEJb
0C50Wb78ZGdt2znLK7UWK4ivkMhVL3qcYELTtWqWsGHSU2oxiGcbW5Nm2ul7/R6+8zBWpp0r22Pq
WUc3/cUxWTmY8ovRLP0gWoPdB24BdNYFf8TO/UllgLUFk5MFyfloN7FXM4MGsQ2dZpEwJ9DWW805
he6UPMam/++f+8rrjrzi63GiVfO0PFX83K3bmU7OsQHOiDuvWq/6kR1kO/WvVcIXtOf8lpbMEQaX
FYeYsx5kPBHAJ/V85JL4sUrtCNb4tMcBYmV+RvI408BmRbcUcg25nICZToZ7BO0EcUdm6M2o8ClF
ATGsQ14JdrtkdbxWVV7wxn69xuVI/1d/TerjWJ2Xa6QxRVPGeACSPUUovFnLp5F5i6ewqHCZHdsL
OmAVxuoPqNV66KmNl8Nog7kLWGx7InEdRbRmehlIp6drvYULU8OvF3rWs1HpdMeWzoVWCldXqY4F
DHdylMkXGz9aUsxdETgxFRZOFDwFEtBDm2S9WPOEbKNBg55/pSEmGXuU/XC+Mvj4cxj+tppYC5KY
GfT3Bp9YNlE/5wWPl7U5jt5R9Y1k10xeonqIauheRJA/F+kI8ji3g8yE7XM3w6lrbWB/HRHOskfV
CTAd3owBk1nyrfg+FVbGoaMH5WhYFfRtYmyTwlVM9zR6WYrq/If5yh7aPCYM8mCP/vuduTTH4wH+
70udLUaDNQ/Ao1kWBkfeZHfaruidU2WXvWsOHnsUz8PwZtKkfDHQ+xv2CKwFc2PuEPvwkD8Oa0pe
04OLRiWkLJ00G/vEnJAnayMzil/ka1D7S8fdL1d8tpDlI6ckJeWKueGP7fp0G25yZ/rMbG2DTxUq
XvDvW3RBSIT7mG4iki0mdbR3v74/fWMAzBqO7UEVHxMGWuXJFzP3tX3t3SN4P3tRSM6BfMefmIj5
zWCDBG1alw4YCG0w+CN+MiT5xmZK92UGZZ710hqfk3Ld2xmxLEnQsQpXhBIItBYYlGbMWe5E+FCm
p6XukCJT3ESbztjomKPwCFtvc/94lekqi9/3SwNgk4iXTpQREpw3TatMgg4dVuGDGQe5iIOZ+ePv
Zr5RUtHuj5sGWZxKkHBTfoZ5A1Oqo1Nk2lNKbrT2Wg0PSkt2YiDqbjG8FNaNEj3lM4Jut9U5vCtu
G7/XzT7ElAB9eMp+a0c/VEVbi4HskUfTNPtGgPlXgycIUnoKJEXSa/5RSFsLaxYqv7QMovq9Ela9
sUooR1P/WGyV0xKwd0R/ouifcdJ7RA7Z9JBEZaPjABRuBcp4nVxH/nJvHPADEjtbNfdUh7Ayfxyz
LYHEcu3IOjYMp4qI5pO3yrRDFFcxpm7xeizRc4ng4M3T3QVzrQH7liDsqzuV11pOD2l0p3IWTD+s
/qekLdoP/pHGjLwtxgywaciox5yuE5OyzNNOZH0jL8uStyJej0mQJQ8xFQpwrMkNn5gu6cGYb2cL
+RlxqPnuKO8BRwO/FKGEJ5tWhim8byQiFPaTdRjFVdY9z/GjSRNYjbbHZsMnqQSO5l6Wr6rOV14E
5yPv7Vm8mYvtDHXKeAKWn62ME8Zk4qJnjjc4ynKoNDT94SMcazvjyc7blSq8G9I94QKdK/r6Qykw
lXZSwk2qR1HfpcKn3j+aNPQnppRHAS+vJ0Nl9U7JazsFkvpKpmu+MFpj1KTuiQYroGDFJvhsdqMh
OGrvYnw7Y0ZOf4ZYiMaFhoJLubtDf/vv1/jCSsfDrSq8wOD3EKSdFeXDsavDbjTCB+VWX01evybg
AZK81XqQHiYgw9vkoxVdyfIXEjP4RA6bD9Oz7oBoe7FQh4l++pF/JluM5mCrbLINKHMqnSiEq2XF
9y7712s9q6+nYz430XAMH8jmXc0yl/M0P4pPembrPwqRDc/tiBikUYbUldaFCnBAu4/k4PqlXLCS
f72Usxpa0ytjKGQrfEjWWNVGjEpvFoREQMCYVpmjo1gGLei0tQ95V8lWwMWu9BIuCHa4BE1FQgjR
/LtiVhzT0RqEMHrA+oq5KLpfEH+bcID4zKgVg4j5uyNyr75T+KPpCrMv5H4BIs2N4w2I+lj2jWav
PtJfITgLPszgC6v4Q2BaHRNmQANtulmqfqIpzDvJInDv2g964cD05Suci3ArplGloCQRd3GqHe0V
/WNud/fZR80kirMSx+ZdQx7Xe39bvKW4tezhplDsOltlD2GNVPDPssMpKTdvQkwI9Jtqlxv+/7jU
7weF5VKZp3PuBzRtnFUEamYc+TGy6IEJj05LdVXSfEheC5q19c6qcET7quUgPcuxWqboN4e3aong
sP94vRmZ+WH+yJthlD8bYp6jxhZM3pFrT4V28R356zrP6oCiGxWlyYuId4RYHU51zE4YRsm/lJ+N
CsTYJm4mpcNJ5324mfa3BM4Ujdt/KoIT6yEyRy8G+Q0HecsQ0k5vFLIMFow7yZGTL7tG5auJf6w9
Fc2Fvjopfps/A++znZRQnDGImMkI92EdxHVASun/45woLvXu14LTMPBeUBTLqEfk84dGmRRlmkoT
l524AjZSoJGXcXIPW9xUAobEMqMc9+LhRxZC7XgshTud5V1yadhk8147rU+ZT6pCqNtF65Xd7ih4
3CCeuKJ1alwt99Yhe5lX8xxQkGQoJnQ7vqPVGVV3/e+c+Er8xuysHANg4877nG4GEhX6l7TlvQ7T
JWIGxpcdm8WEd8uH6Bx6eDwqaytTgwNQFAmKW9QhLpuj/ECXk78IBY4Watfz5tlq/BzWWCyabSz8
GtP76EW5J8DQyTaQOs2aSJpqF+l3iuENRdAmeyrsfNzF+iYpd3NM2NWvOdmORL0UAc3O09UB1bIn
nP8CdN3lZQZkyt/2jCmK8yqzdIEBFW11+bf5Hv447YAImM/Klruv2ng7k5c/PYQSTexG9yG5qEe3
4TCP2fpaR+PPROzbBZEFCHgfhuQ38VXez6dFriocenKLkeiGqyZ3+/oxq26P9+3a2g5AMmY3fhLX
C3nkTt/1qp9qdKf98aB/LBqiIUB/9/N0M61DMFf7jLT1O7wveCPARD3NK1gqjP0UD4DAfHNapaiw
ySNnIvkzIERyuB1BJG/o9N39e3++oLg1DOm/r3b+tFdzovd1zVdrNqQjrMgqwhyRbuNppQ6Osl80
tnD69jExXex6JwhdlmoDUCD3qHFGgPzZNerWhWE3l2RxhGcIKMnkP3yt/I2cWs5quSTyNTM/nxiO
0umqKX0ZmFavBO65sYexyVAyWw3BPoQsh2TXZQZaFScxXOlk81IZ+J3SDfiIBe/HBOO9vRF/Qtk7
FsFWTW+kz/LnXBw04quKKy2Ryzf1r29w1gFNo04YypAHuEEujGuXo76tEbJXr1SMoiTt/QJGDy8s
e2+2UyA84gOdXiTBPhrLXQXJ+fjvX5nooQuvFGJtgHiLA/DbzLdprDTvepEnuF1NCQED3miugMRQ
yUsG3F/PgBDZ2ZoE5sApI/rHLvQChbwplr4H871M4B2TKm8PhBVYa4u8n3nbEIVl+EdpTabPMK+a
McjHQEVgj+RCCVjTEW7MG2FFWEgZ7od5mwPFiEU3oy050ELwEPDi0whvy1uY4wqSfIsYwN2MIfHk
94xeOOExd3CjYPyFrCKod/PklapTUsZvypNrzetEfsyQE4OqeJakzfSqnsggBNIB5dVpVJcX1cVd
Mvjaexi58u1wZ4y7k2ajqGcymlFKQpJDFiGhoYk8IhxLkikMm3NLEgYwmfXZnkZPKN+v/B7Lbn6+
oPz9c5zt9rVJnz9qZoHTNJFUiKGbvcJ/J7SfGTwtEtPxXQyw1SI1ufLR156Esw28VYyQ0SofjaDF
XC3AtiyGa+eZu/BxES93qdOxJLVXWh7aUjyffWULNwqLKH7t78gpTY+G0FDlefGkSLj2swfoGvn0
FOktp4G10tOnxyqN8iJDRKobyHLoYsdLzkaKQ7Gu35lyREUw9KARdhFpGSH/U1Vc47+1p5PxYCbv
pm3N9JAVRJJkMXYKJovbqXiV1IdceVLhCKH6CU7kg7a3uRyMMewUPyz3U3Qbi7NjzK9UGCWSmk78
2RIa8/Pft/5CKwsIMQwKEVQfvgr1rKUhDckg6bExH4wFjecPR4/8v5jkOOeYrk4kQNUSA2HiR3ei
sbWsoEr8JY8Yn4gTDXda+4DB3WyeUoQqx2NQT3se9bGiyc9qJ/tHbT1aO3HC1ghWLAa2fSAONOi6
7RTuQE6SD6WtMtj6V37ZC5r4r19rKRn/6nTmnTJOQqPNh46whXCl6u5J4EzrFo+Gj8NHDqT4RRqw
PiVAaaLVv2/qhfblQnZeNmXmZpxTzg6YXZZM9BmsmalPLK7Vah8xKAMJ9GORpjL8sdPjpif7hte4
wHNgY46DNU8lKnuVMxxdAZDMqr/m+bzASvh6WWdnSTigeaenx5k3HONtdFwWTppQ/dFPh8CCI1Q6
dB9qya3X/X3/RENGSdwCdRwAUNlrxOuGnksv4N836uxImQhRO1UmN2pBRQmyK6cblAfrGNxxkjHN
9wcZtfMR+Qzxhv/+kf60sM5ffoN/SYZJ0AeF3ddHRK/lVivMP3djwPwx3TT76K4S72TTafbzo9Rt
OXtJzVIMNR+0LCiHBR7iF+4Sunxz3TPHQpWOgAIuasfjTJFyWl3Xh13auRdIOK1OY0EznovHx5ho
dr0VZ3buRUu/bpDNkeYsbcPqRy78Vo+/JlphBlEjeEeVGKymrr+L+qaA293e9to+toBdHKz8IGCi
+fddvPyoWzQIIdlA7/tTpv71omWnTuiiKlyk12hxEd407hwhl7CJuQduO7wBayDshlxN0yX3HmPx
wlst/UTu3GbeUVqOmjsfnznKXPmB4dVcWN5JWYCxjuqTY9PZa5goBSzmLEJ1z9PV3qUcZOsn4omZ
nmeLZgOiYAj7TvfyubfF5FdHI7UGiCb/1FMv67bN9CZWtDeKe+m46temvBoKouY9npAjZcoqKhyZ
iFKifIy93H0QDGYXMnQLqaycJRGRBjlGK9fMiYKT1wbku/BZig8VEAtxrxw3abdjltFSObgEGS1z
3r500bdheq7R0ELHX6mar8i2xeTcFpLbo6uJDrgVE5vw6JGnp83v04AsVyEDNH/pT3d58Z6h3BHg
2Br/R9p57baObdv2iwgwh1cxKFmWJTktvxD2sk2KOYjx60+jN3D3suRrXZwLFAoFVNXSFMWZxui9
9eMzF/hXcSxnregqU42zXMpxMWuGx0w/jOXrsbDgfQurprtTzd2oPOUwkMt0E1u7gXjiq1PupwqS
ZYIABIQskh19bk/t0zFMQok3OamcYrqDC7UtxrfHYMHBHmDvJOlDljQHLTwSKApe+OmqpuKHRh0+
vukaTdiHDtzo7K1Q694U5AbJWu3W2MxYdBp8XuICVYOJq6sghMieuuW2tq3+g4oT9kl/o1JOBl5i
g+6pKyqeU47tTJGamU9B82pNA9HjTy+vMmVlUHohJOdsaeyG2BCaDEXk0XcbV/hrjq40a8lJDTxC
eqlNizaXc0+0Ue1vtZt+23vCc45oa0N8lAKR0ElIya3/mEZr14T9Et5L0TDPZLtRqPw+1KQuRtU2
DywioHfDoFLJ46qOLDlbmkCDwVjMy/imEhcyv9Acs+eUJJNzDjohpcNSkXhITxTVC+A/pNFLpHkq
x1q/IanJAQ7Vjvss3bRIeGpzLYe7qr4fxC0SLKt0YBFC6gHzHTpqslS4WpIMMbmRSR7g4aMfdovA
C+7TBwEyH/MCBaj0R6pvLdFFYV2Qndg5avyC5Ka6NdKVGMxj8U4C57ElzwBYyR6OScYcqlO0iNaB
6238ThQunCxCVUJr1nCvOBL8odCpVRaQYWkWyP1N5u+jTTg+H6FMGPrN0SReN7+Rm7uw2QbKgwJl
WSBoRahfYv/+RE4X/xRiBBdU2G+xV5I42NtkZ53KGWGzArCbwG64/99NOBPlzrcgcC7Ea32wHzcI
GP6ajgkLg/uFG7Sqq7QYuCaAepwgo6+iPO9vwnBeceZ0yz2ywY5YGchCL+0IitTFX616VrLKm2c8
7phyrq29P9gKptBJGkiSwtUO6f33zRUKc2JmeiFy3LPHegGee1JyoxiSZ9ozEUtGY2ftXC8//GDn
a6Dixltg1PSLpledN9pTEOLn7pC5suBCUbUsUEB4WlkHcUu40WeD+daNm1Uvr7KOYnj0IGciogWT
e/VOb8hWTQm7ejGt5RTnfWXT+3Fj0RRMUTJnPMJsvn87Sw37UPaRA1vUka1lhzpUWgw5E9SDqCnZ
pmwzFRQ83Y3iVjtQNs5gq5CYUOxwAV1jSPnKN7m6wv6gaZ9Myv8d2dkl7kjgWtwajKx2tWee2IBF
bpwRd1uTUjgp7h3NoHzhta5BEYIM6lVNoOTuGoxTmc7X54erf8dxdrgKB6kNC+50+2rqHM5x2qnx
TF6d7kmqDxdDtK6Dpdoto/6On7OgcgkCzckR2GM/J11YXCnoKfXFqfKKeKWRlOZMJogIISoVS0BR
v/+gP6jfeWw6TV1JmqSK5/nIsdhgE+nZEzouvIgO5wXHdBrdoh3BuFP2bIjOZLAsIrehaHqV23D5
QlEBwSHIVZRJc3FhkNS+is2kFzC2s4gHfHU7iTzOHoYBBNSw+9Ww5YCeR7NkfXKnsZhP2kf/EAtT
t73JnfEQzbkip1dpZpc/JCOT2bLB8UFlPj8lH1FfG2bZTHw3bMyzRHOlxg5udTQf0keyQ7e1Vpbt
M57AzpUcbX18AZ6ax1QiV0ILRMn38KSTEmxoG1REHR5WGT/QTm22gvKgZc+BcUd0zVC80mflJjSd
bKZSAwHKceUSwNed7gP1LUlv23GlhSva31nnmrkTjHsuSN1bWM4GZnq3yq0rR9sfTivfvvqXtu/f
o21RZlHp89WTGxTlcT0z5Nmw8ftdAMlW34b7iGst5hGX2JnqI9lcm0Q/JB0wANPAnQXK8nJd7zvf
jKQ68PeltFOqZVuBs30xM5e/hhdwLLRd3lT0LZjM8R+d7GZYaUcvDuxyWCV046U1NaXmSGsDjIa1
ofy4MhdE+jzrNL1OTqvNLMMr6dgay7C0q1eZTHsCKIv52OOKm51scZbMe9zDJ5RKnvYHuU9G2hjt
EhOHMRX/nW8CQZ6Xxop3L69thSh1Cp7Xqq8/qCi/P4ipfvTPL2HEp9HPSsHai62DvIrWH6mKqDfj
TfiWbmB4Kv0j1zKp9SQfSQ1R0jNlkzzG99UwIx9yU98c7XiTNk7woR+dQHLwoVe0KLGuTuK1KJt/
ZcJ7zWwgvjzbIW9vBR7OY0CGRbUO/UUhP/2+5PxAIvv+nc6OoXE8TfjIt/bUN4ubyXaUr1AW4Kh9
p35/o9rdfDDdoPAo0lZwdYmjOM2n4z/V2noWVZ78LIcO6UeTAdgJtVlDsilHZmNAh5AuA6C612rI
P1TBGbOlYEuwVEmmcnb2OwyqaFaDae2r3oMEaqePPR4hOmsbmA7FwT8hVG0NulFIFO7TYEUYbo/O
3nok0degl4Y26IA6YHxFpkpAuPgU2WThCOvqo1jFngpui4zidCkrS5E17hqC5ofW67fhX/QV+jLK
xk639h38EPGPdGdu6Kk76sNxpe3zh5Z19x3M1KHea2v/Tr8/VdD6HCUF6A8nJ7Db+fFOIT3LrtE6
VfMO58q1NWd6gt/3ze9DPD831XnltzVDHA9TApbqBrvYJUB8qSzaRVEgYMSmMoeNID9R8b7//Z38
ecWb6oC6hbuZju/331dutEyu0thHxWIrAAH9mykG48gjgeJA7yhAJhi4+DsnXzVmbs+48v2/0AuX
3/+/Izg7v4hHM+pbalS02RSo2gipFKdQnNafB3ttKz3TcEumAuMC5UFCD5ejJcsaAtMXiX3wo96p
mVuKrh7P8118pP7ByXBWrHPkMq1TW6vIX+vErLbL4gmCKlYCn88Qi2UZedlD+QTPZXt8PX7C7kBG
nZBxBRvc0ahEIw+OZ+PjcSkvuQTCo94ni+4ZW0j5DD7EDe5Vr38J0DuD541sQuv0Ex0yi2zmJVKi
j5M6C+H85DacumQ3BYtc+emmJfC3B3c2NRtB1MpuiPy9aNjHV/wUTv5As0F+Z5XH4DMl2RHREV8j
G/y8NP/3lTHPlLZ9m2Ycuo/+HrFjj0kGt9HrCfOZtUzQ2bcEF9pdR6iqa/arCuZ4QSNkxtWSBYyc
p3rjr7J7SkUOLu9GmQkMHuKTBvFBm/P/38KeU59Vj9TXN5BanbaplYUcejWyOi7q5GV2ZAU49RN+
n98f6A+XKlNG/4YHicYHZ/yz9bnVunAsKm6EHWGaasy9BfJiNhejJcp2lCaAa8Sc4j/ns2x9Oi4R
Q1nl3XjcyNqE7FU+Jw/Q/0MNZfrcsx/627jOiric/atRblJ/b26Kxo6oZ49vo2/r5J07k+unv9V0
W1heOyL/cKL//jzO1oah7YpWDnkeJa4ycU4zTn3Rb8MH3e04kuHMn1nbCT1TQ9BiJY0e25W0OK0h
BojGQwcAZ6URdYKe0c4+OLQZVxIVv7SXF89FJT9E1CBtXPDFujKM5R6j0ZfTIkCWUjv1S/lAfuId
IDdkDW1CE8KRsXS7k++IViLOvubt2tXXvCzcUF3CQcuBmVaxfF4RbVq9HEfYO3sr+ZOjeGMfo3/Z
YoQ3t5XylwtRWNwrJEbH3slfBNk7rAiRK9INJXYbb5a6sV5FMnQaLwy30acoAgdB/kfp7yE83UY0
MZUlgon6OGdbqvyn7g+TCjK0rruJP9nVaiA61b5nTsnUR2yz3VWFNEWlkKrBfYI/Tb9XdsO2Smcx
zIkZZ4jgT5I5MLz9whkTV9YWkWHDhxIpvFMI9B2O2D5BmONMEwhVQnj9FlULC2Obujn9+X3i/WCK
mPQVU8wPVUKu12cvWjZIlSGEvbUfdsHrcV/fYnWJHa4QNGJ5v9ujDa6Cil1wZcZL8g9rKGJXBaaW
Ch7IOi+5NaI51EBPrH1jUNh9HOtV3bxaAmyD9FMq7qXxDu2NcoLDMpd9N1RsoZnRLSvIDqVI256k
WTqglZ9Jf/R4Jv1FM5WDGvxDae7v6JECH8/SRVFtyi/Oc/ZWB4v2tI4/krfybw2EFEy/4NQS1tYF
dFJqVpjc8MYvEQYr5VxfNl71ab1W/CYPJ5FiyoOWuFFEJ3JVdsBOzO2Xl0Z8TlJXEG4GSDHW5LDB
2+lzlJ+k6dD9zFtUnyjlEaKK1RLUb0dLPdx20roydkW28Fs7WVepKytuVq2T47ZTbk3O//eITjVO
AyWuLhiwbi7N6i3KqJKRQtF5GhpP50wwzFKieLHwAE/yAaDf4/54DvOH39+Rrzl0PtkVmRIyL4jC
jflsce7ro6E1aWvtw+EO1n9jeGx7p+diaXjyIwIwxE3ZAU7dRPB6yJHnruQ5hzWwvM2KsqCM+Qt2
Tb+oI1flr9aNkDgggCoQ5bGPAWmgyY7MnnXK7f5KxPWh8geTenQmQqRkh4uEXBNY6PBQXvvN2Dga
kMVyLhbz37/pD3ZEZsM/3/RsudeHRNK7U4O498tMQH3PX2mLpKIzPTWnQIeH3hSNqi+IhcWU92iA
ndlMwXw0VmycsO21HEvph5LAtyGdTdC6GE796dRZ+5P3H3goFgAYmtSHw0Ux765ZzL6OEBc/Nngp
HgQmxIsWdWmM0024tPYqIDvzthHn6G/G5yxwwanH/h2/NfCwYCqOTH1WgLZDRDngVjOW6AnCfDZ6
nJ9vtEWwoIOTzqpnBM3jDViFN1V1EoLShVlUug0m3n0Bj2ebUbYI9mg3xmgl86rnM+uhqrxjvRK5
2RCw4rUIyFcDmefa2uy9lutCwPTyzNJp0U1kdqwcwjfDv0v20Zo7A0D+6ImzIoWsFRHNiNcVyas5
DT0F20C8so790JIzp7Ik+n0Sn5Aqnf0+ZW7Kg6ZSK4tuoM6Dz5jMERn10oVUOLiD4SuQrM017Rlk
7mmFD2myHxXjXGqcGNZU647vxzc5vTKuHxqujItWK01CGWjYeZn6lFWj4I/HqYb3iIWbq/wiQP79
SG/thiv5Kgd777HWDN28MR77FJGF8lRU6NDxCGyrT2jkhMLOogQjdEDgzL5sPjhua8jA1Lu0+/v7
zPs64J2/dv8Od9ot/ik6pGJSaFEvmPucFEFz2x5vFN21msyu0m0b3rXC3KzWpeVwUQIhjRVk9EQ3
ISOGtfREivZ72Xup8tTknoL1PrpL6Ds2y6Z0aHE0wqKLHtmV/W4O6lnSHS5VVK39YJ6HczVk9SEu
96MFKvu/UAF8/xnO1s4WM69stKG1F9a4Q/N1t8Odsjy9W2+xBtPzJnhgS8gh4JLtJ86Mfm51NulC
4kJ4//0JGz8dZZHh45XTdMAV51XXpPGlOu8Mc29witZoty4C7VkrF6GwHHJCJx41EXE9JzY8/Zbv
UWxn22Xu+tlcH91W9JJy0qOQcB/KrniX3oyfhbTk/H0Sl7jk+9QVjXmV3apYTONik6Bt5AY9EAzv
tWB96rtjQK50m3JKeoqs3aguTvjzgOAL67ZYYWM2w8nIMyQYz6a+XyYSm/kJaVTBsRq5x9Itk00o
e4M2N/MFhmbu5UZ7b5xYpjwJ+K9Om+kaJEu/REMAq6RaTMNdJ3bwfBrJmhrUUq+Ye33YaO1B0Jck
oJTxIryb6gTRfTzr1sUqSmfJSlia7hSlrXgUCCcLOxsZy8+Lls6i3Em7WQaTA5OWMavhB1gz35wn
hIuTQlJwXCZfwaCKpG2EnBR6Kmrs//xHw/O00LcIpEGVf3DcqTCEmMS3AfeEP+lkwpU98Acxz/dv
fDYTO730BTmWzb3/MBHV6jn78mmtL0Va+ZNNVlz4oIeuXam1H/Y5BS4Pq5WmAB276GEFcnc6FZK5
l7alNG9SLjXjHZyEr3QXxIQ5kq60eB27Tz0A7LKSlGUp7Hs443AC2ln0yVtzIk9lmJIyjZWRrMro
RniIl/7fVp4nlk2SXXrklhh3+MJXFnEc1j2tLmHhN14AOp9nSVPUQn7nqLlbYxriN7kyCX+6Nym8
R3DKqPKjoTgrHNRRLChWa5pTxcVrrUVN9YSuZW8LXCppd0hoq10pceS/J3zRdLoaFiZx5OfvdkM5
B2z1+6rw0yn83wGdoz/KMRnTtmFApsgKOwufUdoJg4N7TilWqCMKKnbvwkM/9nZTLaZmgblg2wo/
IKv67d8mWlG1Ga41WS/78exd4MNBoSk6b8R5bSwcokGNm2O1tyq3MJZ5enKSjF9Z/dQSgYLTUqrv
UYpYQLRDWIdruV9pxVw15saAvHYl09dWDmjEu79mADVx/idLVkO1KBKnlxeav+71o50JkD5cv2vn
KsWRgLye3DFvqO3fKlMtfhciDUUnZbpjtzj1uLQHOyeGDNG51G8QjQXZbmy2SEZH/1Oi51rke+Ta
ufwwpq+KdPj9h7qclrIqT0VgEUoNu/k50XvEXRXqvlZOFQHyteRxQRe3d3RujjYMAwlDvSuTk6Z7
xxMsoGsX7cte59fnqyh7RCTZiOC/b9C4+U21G5qKCs3xNsGLpnlW7Q6uns+pfsW3qa017y3IMZjH
RnmTlg4c2owWn/f7g/jqgX07KXwNBCmZQhMRc9LZjiqmbVaqXVdRoayUR/K8xr9mts6Z79ik/uNd
LgkbnFONNJKdZXq+4eKSqfJVnXtGOY8sr7Lu6VtIe22TYaN9PK2yYe+/1541F28QS1EsAPhK7RNN
P2efoz4X5HVIL8aApPZRbYQ7q0dqNNOc37/a5fVj+mok22rIZeC3nF+0ulzKzSgTq33su1MtWDuh
P3bD8HZQaNJr8b1GFeA4bxzTXB6FVU8Yleery9j3quROXdOOOD7+PqTLiiNDovNOxhvzEFfpWYm8
O4pHq03kCmLh4Boon5LmyWpvDX1VKQujeR6q25P/hv8rvk0QtPg7XT1oxkoUBTdH4tTeJxRoU/U9
wKqctu6EeJuu3ghVRKcz6UNgcsibWx95SBa9iT763G2lksOGLkZ+COoD7MiE+jJLu1Y+UBg+BnRc
Smh/V96rS72mDC+H0BWRWjz81XPhn5hbsu6fmGBp9NS4Q7CT0Kl7WuGmJtFd41vphzNV5OVmFzTb
Z+o3xUiQ0z1oKjXajPrN0O+BFv/+/C975WejOruRRkOXq32ulvtYmo+p3UCAXGTKNhhWk0ncBVE1
52lqy0pYpCAQjt4YuVeGMG34ZxPu24M5m/m9KflBEDMEinjhXTOHgLyX4aLMdKoogOt023KCtysf
etGj52XjmAoCztCY4+eAByKbFbGVmeWCeBOSHzF4E8cT/A2PIJ/H6u1wQpRVbWsOYfRovVNvB541
tPbv47gsTMtIQRkK2Heo6pI21R//uZeIA0LRKK6qPeFzR517kBvk87ZymniJMIzAZPyE0oKU0W7+
N9b2PgiK0AeRvBg87RGWYTkvgz+hisDt94Hp0w9/9qvAFQGGq/LSkg54dpLQjVNLKF5d7fNPDum9
071qKfECOzY26R6ayGIsma90UeJt2bzI+m2GHhti+j4kBPk0O/a0DDwwOAHo7caNwnW+k55G5rBB
L2Cob2SkV2lwSFQQnGu5fCG/IqbUCbAlW+vgpEKn1F0RG2r+porwaoulGm8HEfhd/aSDGhooEmjG
rIu2pb6x9DsR02g4EkZEUQXrWRQ89YXH/gp946ql6cqzMc7aJKMoiYOJ35u9CvAGnVMoR1/7QyJs
UMeTQRt50biXwqcp48/2Z5WIQQvttZC/DvpcwkSOsVDprv5ql0FAXBigUlNL+wpoPq8WyNbgH7F5
IsEOKI7DDQxtiSpIwPrJ4u1lp3XT3QcgxrEsVdUNBki5h8hZuNcE2T/sNYxEZpMBSAuv9fyEpZKX
pnRJOsl1yTnVj0uJl2OHIgfGQnhHSwsXEJetfkXcAncVdlCS8rKjfbyXnWiVXk+cNy9/tWlEKDBx
SPyg4+/1fLCkEQGxPDe2ee3l4rYMdqF4WwyHetyKwhPeAgUdmnCL7S4v3yXndEhHGC8zTq5sIP4q
KOZHl0oVB7njneXbtX5XHT2xXaBRqKAJCrZG4G9yH8RQv7FJ2hoofAQtT8aa2+2pWASwdgXDmdb5
LprAfA1FZ8nxD8F7gbKrussgBJIcjn8pmOSQTDCMS61+W4WHHrVnDUaKDAVBIyvruSGJuXCOKky9
2YB3clhVaP6Dm3I7rMMHBIsyN/5ucXSueXR/2DV4lBQyae3Snrkw0J2aoNHNOBZBHfkriLuxhXd9
NiIkQWG/mCCw5R0htRWuGpSqL1c//7Kco0sYZ4EyE0OIqOZ8MxUi5dgafjnsWgj66TyXVhHKV2QU
QUWHCqtDvzapXaJCSwgtW9AmypbFkbz5nd7uSJJEk9YAeSn+GN0Dmb91jT1tuhGLiiOiHnFJ/yz/
UhqkPYFYqF1CQX8ctvxknZfSbskgfIF3kmbcXeBY293d8b74pLrY5A8BV+qKKPkpJk3DEoPGMbQH
+o6Rqxi2eryt6LXLhzGfeIFDtwqTjfoFUaCyf5xT1kBAfaKGopDeKYX0ApRtkq9a8QHbIrXQ2zHe
FKaHLJxesFpvdQWzWXY7AHEi941zzYOOqZK4BSgm/nsazcvTPFuTiIbMTHAi+sfNIUzWaH3U0x3E
QH14G+CatO1Cl9h2CEYrDQUtZogMmHlZyzOVwYTGcd5FttHh++WQSi06YFfWSVOSq24hU1EiknjI
vTjZnJK9Ed516qZSQ08tno7GPTAa/jTsxCQUXTnTXjaYvt4Ec0L+Uhy92ECrQbLi8NQMu6k0Wi0k
fwPh3MGkcFpU5i3Ff/igJKwehoVyvFbKuDi5nH329O//2bw7PQ3EBsnwrje3gr8SAbktlXQXeVXo
pYCWwtcodyPUjjKArN/358v72tlnn11ThKPQ+VbJZ9cuctq2WkqeDHDAhiNIuzREirNSXpMEWQf7
zLWy1eU+M306k1/H2kt79Fz7j86ijFu/Gqg2jlMudPMCcgObfYhmqCCdkmxaV/Qy04FvzL2X+PMb
wfv9CVyWFs7GcPb0Iz22qtE4TU8gl//U/UtE/hhgvXrla2ukVWjOx13abxTfacXJtm7GXt7QFgN6
Mhh0QUnZiE+H6OPq3ndRa2JkqKWnk6X5lTP0/b1Q2fxOahxPI1PpQeE+AVs6x3SkLA1klOqitzyT
enmLim1TEg+4EdJV0KxlXCJ+9+hLr3F1TRR7bUzT7vjPu6p1kRGqGWPyX4bP01JaCHa2AG46uhQb
rkqXL3eIs0dwdqivc0Ey0uLrERz35INvDN/Oo3fWLgJscifWlhgPaJWXc7gwVxeF6XD67fA6fTrd
JQ35L+Cj8zJYomenk9TxeraeCszAdEJrCQ2oUtwG6c4E/6nIdZjX7TxtXOrJlMF0murj/6Ks8X0k
5/Uv5ViraaawUdGoRDiAv1kCDoWIduRYX6zFLYrF7DN6wwk8Ez3Rn2vlDLz7++9z5dKdfTaMs2t2
SmB2X5x4ICcnfRXpTBCUbhdPf0+uGLq4nHKqg//fP4M1vZP/vHNHLTXDIuFTudmZu1CjyG4f61l2
d1xw934xbv2FfgDhbKGtoXSKYHNx7ahwyYo8++bnF6zm2A2hwA9QDLeibTwT+dmjObcH3ZtgQNt4
B6r0D+0n3BWciXH9EptGa6DBsp3e5V73Fkszn4jR/orG5VKfdzays/VLyUvxZEaMjBjylhvW6d1A
//mOi2euO7Q7EozwuE0snZtnvtD3V16JK3PEOttA+qLR0276eBw0aMHZRPTPhq/vBoM9vMar4IGY
epokYr2Awpd6gSfOr/avfl4n/jtTrbNlKW8GXTBOjEKdd8mqJzVAnamgQ53TW9PPUMcC5wUXQQql
i7XQN3ZXgwOmV/9yrYCEK2ocai98hXkiVnFqFsNOJr8bgUW9LAGdobEobjjPW24gfUbxgrweOxax
OXmABchjz4D5cPsjfru6cvP+v7wX/x3Q2SPJlNpUWoMB0dDLltHROXGLxqIafKSCR1EEFjRayVt8
gbhBHAI3rrwY059/8UAgOej4aNFene/tQU5cXaDz+REC0QF5H6yGWbstd/+hSDoRoTztHA2iByHw
6tI9vXa/ffrZrAj1punqYZoVqFZrd9SYB4AL9NweFwDTwKNRnCZcqbwxsyW67t+//CXfepqU6pTd
xd91zKbfl6ysbMo2DbAF4DKV5kk7r7Cx2DDr8iWEe5GibfdYZ6+97wTgMoUbsbvvTtsEl7d1Hzp4
NtAFDC6GNXi4uN12cCt1y0vQieq2Ef6tlMOxfdSjKY71b70WIpewtN+/ws9r/X+/wnl1QjIyKRUD
od/hfVE/JUf8UPJFP6NXPV3Mqj1aVl1fqVegzJdOTJ4ceUQEOYo63NTzKxlHIboKgtnvzAQ6smwX
pYMOo6b1QXDIkaMOt92jsKyNRSBsmnxDLBIALMenPuRoXkYjCnUfWvjGIWu2oC6uASAujuuTeoVI
8+PhVddQ82FomwLszzZDyeJHtlq93xWAGOC2xosKOCapqeoG7RV8HYp+2sv/CS7/M5ItI3vZVbf1
9Cqfv+rTARo3CDUSkl6/v2vDYGap2kj97pjfIrbv1/In1Yik3snVzCS0RHnrcA1ne6H9LMa/8Ryg
pFK/SQUPqbuRuo0IVGS4qbmqXXmDLoqjOld76tSsy4Yh4Rb6PjDRSFWk6+zbaFI71yi26kPiVG8s
h4KN+kyaB6GLWzNeVvMjbhFUa09XRnD5aKbiAgYlDFw4+r/u//+cHMS0lBTZ/zo+4lBSJIotMxks
xVKanAf+eKgVPGRUo6+ufpfrz/dPPlt9pUSPMkXkk6WDjnJlzVEh0J36o3jCedvYx+ZZnhU4H9fX
fIg/bIUyaajTxYEONZeqsyOzH1jkGJ7C6TyQtLNUIgRidIZNg+pVXk5lhMxtUhuDCOWda1eWy0UD
8BSNIeawinHuIjGmaNRTd5Lk5CDPWeS0+EGTQaqDCHNaJFOT5Hzab67dIy+TIc4+9uxpm0GQ6Xmu
JAd9p74Ej2A12W6oykmJB+qzfSe7BtA4quNNe6iOboZ7WHdg0Ym3WU1tKcXFtaqDdfxHXVw1bF3s
g19jo0uGqkWbqgvfZ4GaSpZwqoGxQU3VgP021MFzjQdhsQnYefOQCHPl+FCf9gQkqtwm6BPEK5oJ
VeAO4yJp5l1+K9E47Q+luAmVm1aDpE0cz7rRZz2Fpkfh7xRX/2lUzsQ1jVG8zcw73xOfNWk+nJ6l
7qErN2EGutl405HIdp4ZwsTln0rlHcnkLBjvKooxBXCPY/9EkMTQP4WQUJv7eotneXjL35QCP921
wsfF2ZFHwwI6We+BzVys9UM/qmHZQ9gRV1AiyN9Gldk9DoPLwv8YPg8fgau52Ws6eplwCOFLXyUv
Xs6WryHoMhkUKhSv88aJn5fS0ClxeuhsrVocTTsHrsCDdBuSvw1bRPhnOCQIpfZpd7ye/PzzE/jv
x58dU9pc81tBFJJDvfoSy6e3EoFKL+NT8EDN8IYZg0J9fJQ2+UF88m+vtWeMa59/dnpvyqa1SpX4
Oyi5/srEAF7CzEKn4LbmvMEohwItXUjhAylYJBQoJ06t4qaWd6OnnFYFjfwWkY09cuW5w++uF163
rw7HSUyUPijirEBZCLBVnQjnTWebomckrgqYlxxOqEIEQfQzY3/USXzDCUNZkTpoux7JOQhmwx31
R62/qbud1Xjjnsamv03242uI6qO8idJbkwC0JHkUYDH2dxJeLBri2wJ/bvEGp1OvN0o5y4ii+X1X
uXTpnb0zZ6vNkJR6O9RJekg/u9QdVnG8IgY6nemnh8RwR3pTHAge+/tiKz311GcFem1cWFeEtda4
WRHxVRPwtyBA854KsZGtrTm8Hzt0EZUtTcu95tP4+S2XUVnKcKoJ9DrbifOgq4+5xFtePKtz0RZd
UwVuS44WW4K2A8kEyP8Pv8peW4rXDnQXO+H0tP757LPb+2ixCw4JT+vE1fAhfpI3jSt+Wkf4pri+
c7pr8oOE6QKhAtjSDozELL+BdDwRfiTzRmVBi8XZtaOBOi27305NZ8M6W5abohbSUuSRqHMIaike
ihmgX7LPzU/SOSffvmrrwkH8FCvIjv5naUzwq5LhqltTvTvhfSVbRVqJ0K0AalpO2763wPJUL/W4
Tx1rOF9bLcldVO8ZmR5xvuysXf9x3f1zKX6YvgopaRqZBhZN4LNJTDe0juQuZA3DTRAdH9R6Pwzb
oPIw3VZIhygo4z/42zslyGo7imY80uYFrqyvAJPnC0d/ypeSTIYAZNFCwP7rLwx1JUzaMk8I7WJm
klIJ0xrGBzrKYi1l2D5ugzuJ4Bnk5R3g6lmBURIpi+qEH9Ly9wn34/YO05JvxvWa08W0iv1zjBu0
qOjj2E8OjTaTaa3TSL7J/siBLeQL4wTJZhbTBWNqCZzkkMzOAowohj3azU2CMzIo3ZwbcEBVKDPc
xnL8198HeKkKpP1PwINF/51oXKxh3wfYKUrX9lKUHLKb7lFADhN9hL3Xn+5LpNWFgac42A75vLZA
Fj43oGVi8BRDcSuFr/qJ5jfI07e6uvPzwyn50/jP7Iax2y4a7K92Yy50xOa6uIyr+1K8hSKXDcuj
8RkLO94LVyehsuYnEp2monOn8DM8VdmqlJ4k5Djpo1o44Uu4+f0bX1bNDYPLxqQAMriRkeP+/RtH
eSyPQxVGh4yzvQaJeGpuxuGzFdv64/isr/JVTI10dATRlV702QkAFWWp6gO2jvaQHuo3EhGujGla
Sb5P6WlMJh09+HwaufLfxzSGhjn4RRaxmU0W3syR1uEhMyn/BHPqckBn05vmZgIoNk/Kcthp98Y7
iQRXRnF53vs+irP1Lq3HxLIqoO34oSHvEinToT275wmVj1xH1Q8aB9ACDXfwokV+z+yxwg1dBPNZ
fE45ZrxCAZlfuxUo03f/7dmc/V6ByG177IroULJBOWScvxoHDqKSd1y0h8zzlyLpDMD2b0OMRbvO
nKM9T/L1uLIeRmpWkbsKN3rpYeTBLorz68pDuzyHGLrEjybprGGIv88mkJikmQ6rJTqIMJPt9POo
zoUjCatuEC9GjBqDh5KFQisxW3QM6WPicEQJKn+e4pVKQko1m1WwBVW70h35zfpTXqmGqNOt6fz5
UbCCGqbr6H7PbeLWsVENLYNIamKCMxZ+sPGxFZ8coV8bwwE6ratS3RkPZArQxaYqTnosvZmeowqi
jWEZmoj61hx+ZGx/47IFqlx7RboSenQtN1oxhcLK5bYpt2Owq9KDAe7/tI/vAhvmqNMK78dsKfTs
Py6PBk3178//S7b829c7mzphmlrH0u94/scliWIp5kjEMqatxgteYP0VGH4TuyI0ZXVZ4dl089fj
2niCnOYU7jB4w1+8I0PvmcaDelCgsLrtqsln+jPcJda33BYF2AkkUvkTRCHEt3dNAqVcSOBZkSBm
caHXuWlhc/k++6vILyxjkGDGHk7GMtU8qg7UkPpnZl5Gus+nETjWlpMqUgMAphQhHkHwosI9kRxf
IcZ9b1ejba36W3Q/5q3u/v6IL5WpZ+ObqiX/bGJa1GlD2cvRYTrkunnniNAUo6Xw3G38O/nu7o5M
nQauoYVYDPKsQ+bZdS+9clGTORvF+USzhECJTJ5SsgzvFKK5tvCgtP7AkXX8K+8s6o6z4H9IO6/l
xpUt234RIuDNKxy9KJHyLwhJVYIH4QHi63tAp6NvFaUodsd92A/7mFASSGQuM9eYPpOkDAGA0yJQ
3Vc32jJ9AOFZRQ9D6OEtaIgUbJYaPDYmmqzdBCEunKnXpYddlwlD/ErX8cfb5o93ezlQngldWOs5
z66V3BHgDDPO1W74DJV1iLDG5a7cyCvZWLX5omfrcrHqLn69q2FbrutFtoMcceVt/nSe/rmiiw8m
6c6zIwwrSlbVY7BjpkOq7iRzRWDi57twkUMpJ5Ok+pK77aP0iCjzyzLs/3MZF5eNoQ+WAUg5OQY7
WDD3eATHjvp5frT8cB1DJIbMFnZrsOwuw1w7/SCsrvXPfyj58N0ZiqqivYUFdCm91SlF6YXGk6D1
ovnp5IEpwt9NtUsTl0lbqO3mXl0aq3//ckb8vp/IFD257+nL4iF5qUJWaiEBjiTFx7H2Rmkr14fS
fGMQNz650qxy9YC7BpMdIB6i4HLQH3tAdI/Zvt0wBY3upQycqHqK+zsO6IJNg/4FL55ywUZHSabj
hIWS+PUs0Ve1Wh8hzpjjeL5AIIP5cYY0cct8LuEm/4FyqAQb5gOIgl/8DxtE268chrFl15Dn2xvT
xIAFttEqHBf9aa0bKHasx4Tc+P0UrNFu5dvkTcLeEn7KQhVdJXVRZEWpK+C9OSxw4CzHdWl4uXhv
dF5jbdpi22nrrnwyDS5sl6kiTF4DEuIBeKZL2G/Ve71wR2FhsWJhMSlXTrOf4om/nv5FDqzIfZs2
jRYfW58DBNVvreHkMN00ypoEI5JwMMLXxVgHjyTHkoP3I/IlAJSo87TcTTCNA6aHKBdbuFr0oson
oycLDWAs316rcnxXx85E1z+2ysXVcDbF9pR0RnxsTGzYnREPn8cW59b4QGW0247RAixigMdOgYrU
Fl5hezfVSzf5sngTnP3JcIUFUc9SDK4cbNoPweJfK7u4FIJiPBuxrMTHoWQTAryAE2qrgoeGOmS6
p/3IRSdEoAVH64mSiNQcu9MhOq0siYkQJ/wt3w4v6e60wxm++q1ij/wgr4pPEOL9JxijOgY3Dueo
8MXJ1/vFOdpEOOGWTr4vaZqQq6V2C4c0dFMYibYITGN4FEtGKZcW2ob/e1dsfg8MTQHPmGlBl6gg
q0+lKW/M+IgBb6fPMJ8aZysXF2/LerDEm0G46U2STDrWaF/plw/LlGYTBldvmcvEX4cJMxP/KhIH
mIWK+cwYPoLY1+TspM0uTOcL6z6xnGSDTPXlWt3nhzzbMGQRs29TJwL8hj0zz2ovJk0dH3sUezr4
Wt88L7PMT5Rtmfl1u8a/1tRdy9oFpM6GW8FrxsavZ27Tle7BmvQejonxb5XrlfJicYOPrVQjJlpg
+CfXqwwzjnsJQKUytwgSGDbMHLNdNX+izBQejK9uabKzlKPwKxrXjC3/+1D9PrTCC/rjF349gT9i
lKJM2ioRuviICq5UmEjdBupGRfGnL/ltJ9UftOcznbZ+Q8FrlJDEODinhoWbcjae5jpfmzi9hX+j
p2/LwBvKXZkstWxxDj+0Yi3Ir7G5D4v92PmaN4sJmXNjWl61gye8QGrEf8KSfzufVoZgz8LLa7Sq
n6IwVM10pJDtK9i2XRwFU6Claj0UMZZaCBtvoYZRlHPGpcm1PS4acUMl4aNzJy/3+9RLSl9Acyja
5nTlUUvf60886j8WcvnlN4Z+yoqSM4npJNUh2QG37TTuPHYCKpTv75pE4eqfvIj9SkUPJXP+k5gL
QqnzTwt4AOv4fqaMY3d7tbr8feh83k7/7zd+vYw/tlOLYXdUaqf4yFul27IeAE4+ha+mK7xNy8mF
EUYnsPgMFC+ZrfEUB4tLwhScXIyESShHv1KLVK489MsKgToF4nRK8viYUIugN8S5oYLM7Zw5/K1R
vXpoqqx3De8q2MOYcrY3ebtXQMGOB9jsWNyAyaRAWX2IEInZqcqDJfsywEx9ESYIwq77EXxXpl48
xIsQT7QKJp9i3trgFKv6NvoAcef0zvip+px9C+a8rsrNft4p1HZAmSLO/DbWkrVTZKbmCbG4r/hK
7J4fpuU8xcPE5W9jbphe02t811fNv/KPv3jxK+tcE5UoKSNqN8FCdVDMh37WO+0vYNw1N4G4p3Vr
mbb+eN5JT1BdGdygPOb3OwyiU61maBat9T682ltE7fdDoMl4mcjI2zz1dtlfjwWhgGbezeZcqe5H
rceMDa4zKAsigpVqqe1B9VH6lWI8Pwq7m+uqd2XsaeLTCJeT+TjiOpocllMRdlbAFOGmyRjweDGg
/9wdIhyk7JQ26fRQWsuTsjByf0DE1ekI8zfh/N95uP1N6jYL3quD+ZsOSwo9fDOh21GXwXkdvKir
cEWNSySH1LxafNUgkbX3U+xkonc2DmO+rnWf+2TM1lO6LJDUE+SiMmm7BwUHRvQ5z9Vqehx3Vbo3
cKFJ0HZrUBAr/yx9qJg6GLf4XeXGoir8btrU57eBRYa3WfvYmptTtdfNpdkszQhH2MV1uu530tS8
P2BeMmk7p/mXNW6xDYq2LIzomJkLhVuFPPQzkXlkToVUv3aSrbguIL1oyLX5XR46jOkJ6m4r2up9
8yzcDbMCyLOmjux7h1Pi7HUEsNr59w36BQq/KKQwCCxDvsc4g8Ve1NnKcwdrZBLZx89j6LVoEdfT
M9M9ZbNM1EfethV5hfAQb+r99H4Sn0GcybfKq3GnYUmMYWS6ZXgxwqrsZeKInmY6VVkii6d66A9L
YZt2/r9X/GNwLFNd5/PjA1TFiy9Pz+uzIOMXdtR3RPIGACOsMSavWmd7+kME7pC15Y/kIMt2/Wju
ddpbd9r65HL6JaOTM9JAIPr+70X90GJjPSalNri7Jnr8i8donWWpSvU4PipHKiU6RRqKSdIil+/O
n/EjdHySuVMLbNwjOgRr2oMA2Rs35z2BE7QCBgq0bA1oDw+8uHdO1qpv7IZALFxEplu+zeQ7CwDz
v1f9fViJTcr2FBVcCKGNXabCZq81cmCpMRx9iBO28mF9VEwG2nnq1tjAwstaRm/KZ9V609tplfO5
Qr8sHXEZHmPpSob2ncvJYlQKqozqKsAKLo36xDwejcgQ4+N5ba7rlwJNOCJtinmWc2bAo3vvxKXI
eOCj+tDt8oeabkPJmDFzZ2/FjRI5k7SuKUw/n883CeKVX+2nDNhwxUjxuKoZs29wpPZMpOi3EgOz
82DKtW/ph5orPoMys4Mac64oGf+umJnaqDdteo6P+uvpMb+pMJX5zblaxIszsmfmu8INX5P4EN61
G/m+wIHSsqNkRVoe0AJCb4olFO2gzFGfrbXp609FusAEdWQGNX/OflfM9xTOeEUW9l36Nz93i7KL
Pk+GYif696qlvs91NRkIekYMGEI3wbAMTQZ2xAh0LTumO2I8nw79vnnN9gwoF5Y/pMTTmxhvnXKt
mH7U3bTJXr8178VfCeYnb50f1ztsrM84JOi2KnEaP41ZavfqU57c/XsT/1QhNPAWwFxknqk2L5M0
QZZyQVWF6AhU1zrKWFd1sxJAwZwc3se+iGBpropbQgKsDlo7YjAa857CBytcxbey5kiH22nBG4A9
leavYm8Luh0SXz2kpQswBgqmvMxOoAHsf6/868lenr2GpSHIo81NE+gitu+Zzu7auo2PtDYaVsa1
S4ynk5PZ55t0nT6cb5m1gsc0HxI4+ma+Ybgds8rP5nZmqOJQJG2I4b6UUV595aD9qYWABg0Kkyiy
pVHqXWyMUhtLQbKi45fTjmCsEpDrElbgbsTmSNy+2OYbeVFs0xtqJ5OLwLwoVwiZJ0C4Izvbjwcv
wJsoQgxRfEaBJ1I5IlF8s86ERk5tut2v7ig/YRak/TYq5xTYE2U/HJUogg7LazHbd3QuO93CNAMJ
D2W/b9/nUJ0GMZCq6CguUsPFZVM7Ar+jAAVro1nHj7vuM3/rTouh9QV93w2eou4Fbd2uo0cMcrJ0
WTWruF1VsSfDZaQ7BzIbzbY3J167ax2cH2P/P1c71xP/SEaCUUwNrWK1IZu5m/vI58EtwJRhJfZa
MuOPzwBSg9ezcqyprmDna9mC6iPa5vhjo2CNYMZkpPMROb4lG3Gjh7Q1D5roy5gS4Bh1Tdmp/1Qd
It7kEUMZwYvs4ihhorspRQMPU+w+8tyrcdBJ0+UAlydLtkNzGBHlvKrIR4L1yXRwUBA9wMC0aezT
rmYeF+8fxc9rZxaKNTtxdBvThYurCaCY3UhdRtpigMLO77k7PdMeLfkcMHoi1NQ3E748wB2AA9EQ
kN2BchkO8NRAQ3TUhLgkjLjZIOCubtDjMF0aaksFWTveqgeLU9dPPGF1uhIXfB9X+9py//NEvppA
f7zEZprOZtnls/tssKjDjbGcU8hsY+1O2/RWezR+Yz650K4Vm+eb5u+TBTwWGjGE3HhEf6OUpec6
DntNgPq+0jHJ+mUsCZdcc2/kTKbVC+u6MEz89ifNWQjNDYI3DhZsl+LZPC2FsZpq/ZDPog7lU0aJ
hYQvkrHeavxEus269Uk4SvpBDo5MXag6RT5PbHzcgWSAmK5eHoR6dvW2UEesQmC19coiGCpT1ZsK
XrbwMjHNJjFpPoC4OvGPiBIoXEXCi1C6lYn7HJ8ktoS7+IFbqbcNvhBSQBkxi4umIoazxlBL2iyC
p1TcQrRxgY5D6maoeGVox4htoMTP47hK40Uy7FvQgCY16RtV29YUpxV0JnOfxFoQx4vUhHE4zJ7m
JHM47TI4sdZzFO+m4UGRF6hpbTlm/nSkRtY/h9JtbW6MeC0Ot1WwymDO5rdJ/Ku4JvL+LhOaX4NB
d5zA2DS/CfnDsap6U5z0A0zyLjtGCw5vnEUcaZN6pKPxBuD0+Sa/kwd4xZUzbk1p0VuL7IUS8l2o
+PFr+y7JS+MOZ52QzxVy6mBH+fJ8rPwmWFS9098F70O0YHbsur7we315Xj5yYMquJNDfNm4eR6Ux
BGySwRER+tCdBoSDF1fUO8EuUz0r3k6MZ2D5Bh1fdMceC1e8ayr9Scp3EzXhcdoG0Uqr1ow/pskj
8PaMqcjn4gb814bw/KHdqRPngD+mCwAvfenHxa4x1/2wT6b7Wn7G/AY2kdbvjWmhB4tMXQf6Ii9X
EdcerNmrJknqt3T96ycTuHA3wam5JHQZuREaUqDzk9cG2hQ+iMqhklCu9Ds5XpmRk5ORcwgWdlnY
6snJMxdpTomNEaxMagihTb4FwoQW8YQfkM8JWXvCQt2I3ZPc49IHFwL+i1O+no/94ewGRJh+fRCB
JC6umgZ+a3Jd/JiL5CzO4nxgOFQ/NB7dHShhOAjrxGLudNrTvS0K39CZM2MUcNlh53NjfZ7auzMD
5PV6SPzIQGtgMyGx+HekxRDP5YFoklcwokF1Dw7Nt1L42UTElJ1O2tdn4TUCcFlfEnyN2Aod2E33
BAI22YWi3RqQC/2QayR0m/4t0Q4mPAnVVzCMLm8Q22bBLil6p4uplEPspNI87bWV8WLdBw/oP8Tg
NuEqysGrB7v8/KpSuRD1TRGBv3DNzu1lz0hnn4sJbsIRdGuvksbY0dtLmS7FekmyHwlPLXja2wAR
GxP8ELXOdqnZ5h5QEaP6HQ0+pArVB/zO6aZaiW57h4HU2bNqf8vhCaqLDh3WGBN8cT9dqR/CwJC6
R5NFDJn6xBiRiADWSPIIptw0Z8HwKOEFIh7Tk12kS8jN2EzisPNs6t50p9HO+ehW2mgzMUq1n/sV
4m5kHtGtnefxFVsCEGEDK+kXPLOlvDmljoUS9kW+Ug7VvokB/n6Ll+X+uoiTfhIy7YD2+Byvxme6
6VwHgEea2KG2X3YYmzsV6ODIVu4B/i4Ud9qe3mZ7B9RpL6L8JOZvZ+UGUQtVAnDCIx0+GJ6t+1FG
fgmXbQMkzy1v1A34hlnk6WmKi/yjUGcY7Rls8Uf3K0W9tkQn17mnaEbrp5JTXpNlGT/cp4DJTF1B
vqN8NxaWzoHRgGrTDmCYZ1kIr/QNjymBpjC7rH9Ada4YD3SlzkywIiWEeclOOPkQUKgPB8maSxR3
iyCBz7wYDTrAi1b+1dG240VROjYdsfXV4sgM0PCaHDH4Gniv7oT653NCpMQMd+gqlY97kRJsRxGb
16XwGH12mnPes8MjnjgqlXARY3A8+wsdTxFsGmbRATabzE4+Tdp9aW4wrwJgxthTcLiWukrfR5rm
DYGaj5Y6lNNvM3tWM4lGLejqIfyk7BJKSJYrjIdfm+SpV4E0SC8WmzZAzhRBI1iDCzil6wps5rGu
dir8mpIucCO/KNFbrzpT62jvXOUbi/rWaQUr5rSl2AguUj52L8ScWMuieObQJXeX8kWHVYDkYg2U
gtFD5skjQ5tyJ8wBCpAI+LuQah1Tw/sIDa6N6LSYnGlymmYZUweIb0N8RJTxg2ga1lTvTxtTvZGN
bdv5ZzKs+hjqjqxgK0aHDX/F+AmUr4RS0loHMKnYC2eb4xJ3rpPOffBoJLdtxAGyNrSnsqUKVeOA
A8tbs9sX2bCNZh9FS+a9BdVG2kg22T1nj9ShKN450kPxu8VpoVyk71gSkfoL3bVE/Vt5hJfFW0Jf
YeomZZILCUph9qe0o9t6YOwW3mz6GB7CTXLPftTqtX43YBUie4z96I6m7XgSTXqbhsf6vAXfCMpa
V7wQSBVj5Omy1/we57dowak0oWE2fQt6nnqTSgy16+vyGm/2u2D2Yu0X95puFempxh38wI3BbUZB
L+RcnvxcXRsNBjaYbG9QKcPHK9ojxh3VCEcwQZTmN1guvkWP7Wd24G1bn5LpTp/j4DYr/Qnnq1Pl
8cZUQKZHBsEH2NzGJsVx83GqbOkhRaEm282qXFNzc4Vtg5MW90a1aq61Ur/XAudfKFPBJDEWyRnm
MOWPTMUK6lHXGXABXBRZi1RaJsw+gAB6nJ5yB5VBrLrneNtDjq2dGa7hxPXiBLf2seDf9+qVo176
am39lcLM66GQOiP0KVBeKiyrQteZdLH0A/5hAGgzsoG82GBZalU7Y7o54xV0JuJ/JpjL1z3oEzgH
BQjShdYsFXkrnPYGNriOlR6IQcjVNVfGb3QJKW/NiErRgJd0G+1Yi9tepHlfPkcyR62bSYlNQRxp
dm2rsLomevUiGbg65n5eGR6uK1o5+98xFQH5WPSjadXiuD6mz+Hg8aTUW0l6C618mcdbptmrSlkq
BeL6o+QoMO8YZxPskrB6btIC/V6YjnE7bM50abBLThzq/RpN3T6aTRur6klLbsTzVigOFfIx8Qz8
K7fb8gF2nJ3L+PRVDxrz0onp9YkHpq4VQNb9asisVAVFkIB1FkOwhBEj1lLm+HjqM3YkorfsXg3u
NYLbcDPoqic9clxel/F+b8zNbxFrYp06M8iUr1vuz11ltqU1CeYcDwYLZIy+rKKwRhGBcMTjsOl9
5RryVp6/xW8754+/eVE4EUI9VOSKnXNezNRghuegChWrszRgdGBjAqR54od1SAmTRw8vXC+Fnm7c
SwQVKJeuRJ4/HXo0K2Scz1Dbc5n//Vnl891eiTyAwZF8yU1AKqN0mkO+cQakYR6e7UaWpLjtuM6v
yHX0C42pBNVUwxnd4tnPwNev7s8fj9+MuwxPESE7iOqzriLFohTTATSddnm4S+UXuBu9HdHMhyEf
L4IAs8faljdi40UQbGhZgmjE3f20lIxjSz9cQOeQLCzdFWq/hzmlcjhRBFuExwAhqJMSgmW+lO/z
2jdqrxeWbUp84JJIjt0hmUUjXoez2+8Yb/XJ0UnxFwyIF/3SoJwYX/n1lxW0+ddjpAKXG4mthM72
4tkPinrqhKTODmigu9Ntp/H3HeN0PyRPCnzoFPBgyoUMPSjxdXd41ke/0ZxKWMKvVTKvnZZVtYOe
055dMH0Z1tkauLNVVH62IfovfMquFm6+SxD4YGgakiJxDlvfjr1MqdpKS0Wdyg3lL3Jc29RcUj5F
+hBHW/oqgPzSYiLX5igl+6S7yRjbKdCDYKyIL6ZDaDtJb/gsJoHbRb/M8Jd5esitx5N2KwL06j+b
YUVRNlXd1PCy5B6WVihuBuSfuKr2DOuDhl+YzcsEHSsnz8BLQ76vkxWdWjxB/fbhFHln5df5dK/2
x6i4EeUbtXzV0eyVC9NcSFTcSsbt0iPWmbbEaKdaJ15O5YTZowobqa+hMTujEKZovim+TDjfVYhy
zngvFeWdXL1XSeq2ZEZB8xbzXxQWEGEfzxYdmn8Sk/RWz8F0l+CEYXjigMw3xixvUB3h/GxguC4p
TwLtynGt65OdTaVtYQtyXjMX2tw2yNQUO+rd04SIxPJ1ySs6tzHWauAaw8sE9jdcDpVXDEvtSp/l
O99ifrP0tlSskMV5P/59EkhJ0yW6kVMgy8kFt8b9f3wnsG5Af8l5ALyKTpD5HGCBMmdS14aOfzyL
/1zAxbloSCc9NSUWIN/1brysFhj1AXYzaS0nOBpdk5991TYvz2HGDyRkS8CyCM///sHROPXiSaAi
2GZOKtxO2kcm5LtYL52ICe/GoZTh1PVGIDFNVdMx70PQ6358a2qhHVISNvbW4/QGEbMMsUsV1tUt
niC+dOW9fHfmIMdCJAed1lShA1+yI4UmzeIx1bWDotMZ2iacDK3gU5LwJlDz0lJOFsLkVoNHCEAw
j135thWxU6OW7hj1Mrvv0mWc1LOqrKjcqtp2pX/ud0XgQkdEmHPUzUWA2PkNV3vOS35IJC/OKtmb
w0dLOk8aejKWFUh2BP8P1l15Q92edDoMGGF2G9IpYYFvUuArdyOi9ZhI3jcApiJRJbQ/yJuUCcTI
NiBq70ZKqvTcbYClzc0oH4Pul2HUdotJ9f/9YpsZCTTh5yOWB/j32+2494upO6u4vTJTa5EHeeIb
sk6scGFaPoZoVueMB993/OJ+X53nmjfPxeYiOJyRAfi20Zu6aE5ZQ6UpQjCqh7FaxlQv9I0p3BCN
NxCOnA6cBb1VBH29U6ke5iDj21S4segiGcUi27W6KxX3y7tGBJrNegyVHJVbx7r8utFWKIU0sR5x
cV6HbyNV30N921IlbaQVJQqMbpYlyC+v9VC5Mi6B1ZrKkDw6iZd+dOrfza/0nuF+BbitxDBpd4uy
rLJP17xwf0qZ/1roxSnQn4WhymQWKr8CSqH/1T1GDhYm53AVa08kqzMVUSMl4x53A5k5PQJNT21v
rGb/7y30vR/HMzMo8sIqY9D3G2lANs4NEIJOI+XAS+/5nHpGt87NZ1NcBapqd8KtFKE/cUv217Fz
+q92UfW7f+L9Uvl6NoCGguumjMknB0nrFHvS5J1qT5M3Ji5iV7b8pUJhjifISBgiVLARNr51muXg
1Ft92+OaGHq1vAWmF5nLTPstZ08RCYjoNaLT64sTZMjeG6mCgMnZRUhhBtmPXJiUyKnQ8mdMWPC9
8qaNdhta78Jnpt4NzaoX92qEkzn4Ur37VFQ3N/C/ML2gdoK3rnpKrumb9Yt62n//IJUpMRI+Ao6L
j0gP26qdiiwDdsz8kdEsCyRisrSb2vUEnizdZtVLrKwnCt+t9ttsPkr9t0x/tmsepalyU2rPgo59
za0QU4vsbaAhaVbbPTOMVe00+Y3c2DITjKPLuWlMrph8xN1ex6+oWCoMHyAPUMDH21gAZAxfkBJ3
PKBjgXiOAouj0tGXwfDLH1p/MFp/ejWi54mHaODj1SH+KfJqrXIg5npk9/nAt54yx/YbiNUyvmbp
cHmd/ffDQnAEJWmWGV4kyEKlW2M1NNkh/aSStIKMMb63jMv1bs7lKfnVsBLDVZPdTHjBYlCyGPzA
TpYSNh8dTYgbXnlgrsP8PnmYFIgatqrsyqscl59CfhUdDW6POBrMbtx/n8ttJZ/FJBhSQn5/JAW1
1rL6POH+xelki6dbfdpp4Zuae8r4NOErmlPd5EtT5pKeMFfIBHA89V1U3afBjcI1pR3Ao2hk3/lR
o6RNwMwXKSO4O4GupylNYu2Za+v0UlGeHAj/ik7EnA18WXdAKohXXGa9n+i29xkqv1dJfTxNHu2b
EcZ549LvwKkjJ0lr4OE5Bl07KiLedOiAWjSrm2yyQ8XVI29Qt4bxrDGtfAidcVE+1gemKMX97H/a
3ilOTMSwyj6Z4CnKjUb3MI/mkF4m6RSXBgKcontX8A/U6fjNmuWs/mjrj0LaDdEb7DtZyOwQ+1X0
OOFtdKCOLtxNMuU8YEk9VAlxug2HjYnJ9BmGg+Ea9UGtVmG7bjfqHhMtZGb031PEI4HHKDedacSK
5xdT8RpCHideCKcbImBQZijk2zUiD1tzhLu+cC2Q/i20qJhWVuwl6n1BoNM8wqHJbmMIlefhCoHv
Msf4z06mF0KDXpVQXF1sERMkk2EJJlvkDosHrqI3JbKlytOoSrz2G4yieRYWQcuSFdem0/GrPtHu
OkiUaJvgR4BPJ9YxV/K1y6m5r3XNGl76f8TI+tcd+0e2SjgRTEYpZQdlHvKj2NF+lKskWNH6MmTv
tFDvTx+I7d1ok5iu5oCMzLOtvGX4aKOtTlf0aJet+/+sBiLU19Qc/gUX4StVzKJsEz07SPQ5kiUT
Bs3n5Je31vv4PtcOlPzTuqN/7F8bFVN/OpZJFv7nL18UGxVGssMp17JD5ZkLxkx0zCCYxjA3leEz
my3nawUxGYk7+Gacp5Ut/MIc2KcIIQq6mMs0U67flthgYjFfbPF+BhCfj+DctHegsFQeZNTg52Nq
rmVtH8PtTX+l6ntqNXZK8JYbn5L8eu7/F7LYy+jjPw+VgG1WJ8w+eBeHqCEJUWNUZkY9KLqdR83n
P4mkxavkjSTagkOTxVc8SXdM/EQqP9WW18Xb2hzj/BE8flvFZewahL3YjFaG+4b0nMJpnZbiwKBL
eNc8nF6t9w78YT23WpJfGADP2rescie+e2xq0eiat/ILwIY3rEnhFqFTxN0Gv4hFUdnNU8jTtEkh
m8IWXuLIHkyQLzc9KPrS7Syc6u10XzB3ojv/Cw7+Renr2w+7uNDjrCstNTeyQ/wZvpWr3Ev2xCbQ
+270ZepfQ0VdVtr++8+hGyQyogNzWd3rWzHp5DbIsF0y1zkGGrNeE8EHZwngQmjwOZwcJ932FHsU
B+XJSMbE1a2tzptr0dllevufxZiKoshUfHTmtf6++ORWr1srodaVrPIDkQkylHC09RfDMRYgxCYE
H9dS3Gt/83LKvtZb7RTqPABxHeV+dyNWdh+4zEsJD6dV4dXasdhdQ7vylfywfaFFAKKikQK58+It
a9UotFoT5bgE451E3dtaptIeCPfMykmXjKnQOzikW1gnjY/jOvKA3VDawa8KhUwx/hrznSS9Q76w
2qWgOAQC59xFml8C8WhU5FHrMPP6Eg/IBa4c7W3qpbvY4d11h+7D0taqtDnU5p0ezkTpgHiAacjm
qFKHltntYYSC7jc5/ClVbFOmieBq+XOJ9uTE23dqclbYxPS/9mN7G7b7vN+ZhYb/HH9h/BQWybrG
uFcHTZsROgWWa6p7LIMmEvDiuVL6lYQ4s2me1FJ3epGR4Ux2YvVBEks7Hz6n9hXr6DBgvef1eAYM
fsKgg+8t/Cyi5VlObdm0r0+gXCJf5t2n8Q/zgrwvFAYXuy9MhkKQrSw/fLGGpZ2l4nBzAouiUfFl
Zut8M+ywVkV5fE652Xen5/OzotvABmqVHGvbNXep9huHrGAVlyuowFfj1x/Ohj9X+BXf/nG7JoNk
Rpl8yg8Cw64fPTH9eXiTRSbANYzA3b5dZh8RPnz6AhMnxbxvuhc9xmZlGdBEB0qKYNPONPbPMjIl
OxuZIXeltgMS7JsQpKtZbvvvBPFSGvP1UCmUgarBIZde+MVt0YkSvm5RmB4w6i5zMFDWO01BmEbF
lzq9F3GTWBgSrCL6G3ZFzGaQEdqShpfxClsVbE4Nph2xLvOyJ+Tr7ePQ2xW6z7uZ1xT7DAOwx/QT
HRzyR8ahbhnGjpV9Jz1gjYZ53LKxriSRX6rZi7sH9wbiLhR6+pz6/n1M1Uae4R9iJgeLSe17ySXR
Ra1OhlAt8MQmqXC4w73g5E7pBoPVqzOTl/MT/3mofyzgogAgNnootEB4DiLpMwQpdLe5V65KP/LR
kdbqPoGEHNyTOpy9c4bgHwLiC5s0HvyUoFVzZHyb6SVfNUSa3+a/nszF29YSIzGNhIUh3bZQJzEd
g9NHuFSQa75Vq4pqsc2kYeheUy1dFiK+PZKLeKAITmrbKLwT2lH0ixJ6G6i+GRcAcFsJqSPGH2Kz
zwxMOwE1z72RQLCLp3SbHAx6CLBuJ3fCcZamXFAdVUQl4fl97rvjpnv2AtptZY20+Y0e3b+/kMth
u28rv7gKJLNKATnzzIY72lf5zbhqfgeag60MJ7/H/MRrdSx312StP+XCmqRKIpW3uXRwedfSCB2S
VNPZxKBItrJj+Ke77LRSrJdoeGxPiO82bXvT8bUph1xFSeIZaHMzW7wPAjfAZbLb0Rwqk41qviRo
VrRb2eIwcUR59e8H9FOIMgvsRbxvMBr71oBUhm7UFZzPDjMiZsVmMnEkXwdIVVKur5QppkRdqPSJ
caWcWUaaM41LY1h15Tqn78ypIEVzz+zaui7kPV8v7s91XXyFptanRYk372HaT8/ICebR/tI33gVh
Qxlu1FGKzrNMErBeu36DrXIGVEXoSU9OL1ZINa55aP54MOEOOYMxDJLCS7l/mLZGHTd8BMHr4FU3
ypKDoffQiSo3rYeufI3QiP71+YmUw//3W7qcQvt6GkxOKSiesIVldubvQ1Fv5pAuqfJD/MjoBj2e
9Kb+xRS6XsBcXArojNB8UxRnfB7xveVJ5RJnvKheBG4tL4XiphqPdbqeplUq3pbyIuH/KjhMfBXd
Pjp9RRIgg/sB69cr5/mlbuLb0i/mouvR6idJY+nBa+8KsLBz7L8Q36Px86IXbQs9C2s92lTzCMHb
IOzR9rVwDkpHB571YLnXHqb04wn/59O8iEVqtSm6PChz8nt5jUxsq+HCMdgpDBGAz79ifFCBdUYr
y/LJFjsy+3bJBwHDIPbyB2SDtEBm0dO9Fu1DxHIk/DRwdhNziBSG3tR7IdhEPRxED5kCKtwS9ASb
Fa2DUwS0VG0x9CPFm8Kt+Tscl7rmnis/7F18KJLBVh8RM1EaBzZ54i8Dx/GREeYyvTp8oRAeCWSs
HrJHJEwhM/3D4iwsomDT0EFPwWk/RB2kocGLaN8xtn9b9R7/s5D6khff46O7yWktMYGiLutoSeR3
Epn4w3LUKYWl1K+a+lgUBzwvsC6vFZbT3dIITO4woSRlKxyIgOUM9RR+S+Aqmk2IZFyoXy3lqWOe
bBQOA/Klabhr+9XpdGUz/fgN0q2mj6BqCiqci+CgVfRz1wXEaBrzogjXFvVtf/wv9s6ruW0s2/df
pavf4YMcTp2ZqsMEkhKpZMmWXlCS2kbOGZ/+/qD2TNOwSE7r7d661Q8zlq2NjY2d1lr/QKZlrm+q
YjYqLHzXSXBtxyLqOcGn92LzsVT+74dPtqTWVJygLXl4sCk2ra1cdC9GMHe3yZ2AsvsMH+lRAQ5H
BByH6kUR2NBmzuwD791RD7swuQI4sTW4XpfEt8AdPeuqxbGlJGmBNbHSrMR2k3tb2du62pfWvOyR
yXNuBedr2a04vbnXIVb3qqDijFwIbOdAvw6CaxXiFF6yerVv4tu6teane6y+E4sxaCCKAdy/IwSn
lp3sS3Ec34IRWvj7YaEsNGr26aWs3HnDq5vdFgRS5rKGOtssPeTHcKRCzNoYc2u45wKVhOrp+wvK
BOnjADCG9GcL52/Wk0EP5ink1eypcW4Nf1lpc69ZkzY+/Q7yuLtOL14H72CM73gQGfReazmOFcS3
JuseFJ43D7eZAPB/E8oXtboXNeTQNi7qcMVcAz+czvbVgztPbvjhXYZtdP3Yg1Ps61Xbf2xF/Ht8
jUkWLvKq6k329DZ7Jb40EPcCHY1nORHdhXXvFwuYny3Wb/AkER/iiDozNu/k4g6/rzHO2IOxqaxc
88KQuE7d8fz4ud0H9Swg4gwXgbqRufFF7mObI/o3j5y5eKfcCDf6Sv3ikZxkt3IuRP8qa3Y42w7c
cwI7/nKmg+NmPv14HNoGjJvRd2l6bAulV2pe5ccU0ZqF+Z28leytu3zbqPeDvNTinZEtJRzQA/AQ
y6yfA8+t1ZEHU7jzyN0YyLIIF8JjoH1JQYqlq66zi2rRnav1vbeyRyQfGHwkNn7RutSRMKmrhG52
2Pyt5GVPkUxbcHjI7grioFrDfbzBf1RNRoQ7KSvyBKoA/sgkjb7Qy7WBDcgcQeAEBZT2xkwXqbkS
/sjxz4XVdo7JJr1ld38ZVm0s5nLFJfKc3EgsQVIdv6a/SE+uDWObODeit3GK61TesYsM3gVsrkF7
ML9LIEnErRPtc/WCXKYhcvW4G2VqO2p/3EHmOIS2zVVL6cQerBsLoro5vtrogtjZAIss55JKZsxd
GVpLtJVleKkzKJKFtnL7FQZ8HFXkvAtnj7CTLqzi7CbKlZlfLltp1gPcgevXQW39Dna7xWud01pf
pXfGt8iYx9ra1TZWh63tGtHsbXCDY+lXNIusdt6163xYMCdlzfaZA826QUgmAH/xBJpcjxAv2uc6
JHDcSwNc/YLuRmkfG2hr6Yq11lULSbBPz+Z3D8BDwNrkAJTMMOmSnoQaOmULfB/Har6mrtn9ETiJ
qlm+AHSOWR+aHlhsBtfnsojvxguHHZgcgqFp5WHQjh2oZ+Z4awLoATS8ttU0nqEIXhk3svDNWtYL
Gcag1y4ZpBZfQvcuFx6rdA589PSQvHfBBMUGQ9uC0EepdjIT4cQpfh4O0RjBaNnnoLsLRO4C8sIn
x7WJFsEdjm5APL4b/VOVfGuTK9SX9HKpzPU1Gelojmr/mS69syn+1KXJndexWtNsS5E0M3lD5RKS
jNo/hRW5+5oYeSDMSih4Yx0g4Ug4d5zXHE8Ti1IX2gHgTzEl05deZKP361QUv9YaF+QvwufTvXxv
Lv3Uy1+uwa7icNkYs9MukL6FPNwPwhy3PgerwBqH59hfZjpKB1uh3/4H1u7vbHkHz4eT9/PRkQe1
l1cVzweJi6BnT/i7zJ96JJpGXxrcM1ejgBCQ/Q6KEEDKr+Qyn1V8S8/Ooan63Rik6GDOTLKT5ig3
OllWZtHltdPX5MaTR4V7UuBcme19WV+GEVTIdZ1eiNWl+FzvvIW2zxEgUJfoXg17ZMJleV9Xtj5c
x8E9ouiJv4NSHBZbDH39BdDOl9Nf7b0FiGy2qoK0IFr/paaghmQCUdYObnNtVmYPSXeBZy2UC3gq
wVfghNCAxQBO8wU4FReQFOoxHVaLyLhsoh4PCuphsx95/v967f7b/ZZe/7nvl//8H/78mmYjOdar
Jn/8585/LdIy/V79z/hr//5nP//SP6+yb8ldVXz7Vu2es+m//OkXaf/H8xfP1fNPf0Ap18e/sf5W
9Lffyjqq3h5CT8d/+Z/+5W/f3lr53Gff/vH7a1on2NzdfnP9NPn9x19t/vjH7/KI2/qvw/Z//OX+
Oeb37tK68n67q/94/vW3vj2X1T9+V7RPfCxkxAlDqdlqOqug/Tb+jax8AiUxEjlVPKUMwAi//5ak
ReX943dJ/gQUWkGUThqNX4jtf/+tHB9Fe59Q26P8DF4QA26D/37/V+9++k5/fbffCGavUz+pyn/8
zpN+uh4ZskwXVChUOHqxe0pvu+vB/S2Bs5xmXf2QenWPk6umOB2BntubhgdQoBESzr2+QZRFSlsg
/0ksCaNEjN4pyo2K+OxdpfQIxnSF5nfJLKbEFM+1Nkwf2qIUlHXo+1myKrSmDHedl1PO91WtxBw7
hTQAEbMqRRWarNQChql8sXQejdpRwhwgKyW1ch5ZdTJkxLyNJfR24rR6Xa8FXSB8n7Uh4Clqz1mu
AuKviQ37hVaIerOOwhrd6NhSwdspWjIIWzMqKu3WNZw4v8rLIOMiLwUdsWJngr+nkuorOLkLWYO0
pRWg11PEiQq/sC8H/q1jDRbeO3ndGKKACiZq4HanVay6rm+glWE6WVNE01MzePWKJGk2sthUFEgV
J1m2XuhDFkxMT32OcferETI1/ZIc1RAVxkyTw3o0hO49tkGl0AjbgM+N8Tc2rsKyKFLUCMKmGPyF
aGa+jiopBZOu6/18EZd9QYK+c8UygRyrZRS2YkVz/nBDL3HoYtbD1tXKpllkXuPqayGPrepSKNrc
3fluOcgbXUw7a5m1KYg3tBDb5jKx5NRF6LTJxKtYM7p2Y9Zi8TwIReFyywgC405tjWLUPGy4CSt6
GRsrIeo8iNKJL5Eb95WiRsZJRsZUcs0ivBostch2TZYm0GYsKlELQ3RQdmyNCMhy4iGK0iXmEC1A
NPbNXGvq/K5tdCOZx3WJyaJVm1pGOb+kCu1kUuutdCXokpVe1noAZlEdpFXRCHK10uSyuM99z8NU
PcIVexelftNdC73cJFf60A/NpYX2VzMri5qMTOSzKkibNcNznSRlN3MkwbgWajOsF3kTVitF0DAI
VfPSCFCXq13gwErWYbDlgvh8bcgGMJEQYuDhnoLMs6MFwFVzUfaz76ovS4NdlW4XfukVFbsovU6k
EP5MKoJOF/Bdxamq730pm7lxp9crK3MNcZcWQeaSpY6i0cQoz0uC36wdWx8Gh6KD6HYtp7SARUSu
zcEs+9qTz/tU0GShOYRzUCLGdWBllpjacTf4+Swv01B70rMIQ5w20KTQWBtpn5QIeWSG0IWoIpam
/qLXAlxyXY99A/OQzA9bHlM7IkIvUdyngnUvukUeb4JSKhEPcMGjkFPo8j6RaUhRKnkfqmY41hYb
vbfsLI5NkFWxmYpygIyFpmn7JE8DL5tbXqqr29irKU+VIbwQEL5BnUKoNWPLQxM0bzMBW4RQNIcQ
UHCmSu3Ca1h57tKp+qxbxtkgKTh7RHLcfHaa0JMf+yDRkmutioL00ZAyC85wIl+5yD2QzhbVXemq
N4UHBFjrs/4iklsLNmupoauiaoOEnFROmK4pKfYGVoInq5lQqnYMyLq+OB71LcvWFyyKYErSNyJS
CnjGbZJKQZ8q8jLysOx54Y0Tq066jCIXvHMUlyGiuEMmyTPfzGUOaCEAKZXKTp/NAyvQoDALg+nP
TSkvHoPOTECGNa0Als+oYS+KQktsM2i1yL5seTEub8EQRkvXVBO0/2UrvhivC2uv6lgXnahYZBYF
DZy+4IYxWAOdQvBMLQtplfZDW2zTwRRLNOzSAKV3hLm8lRWrgxrBhuj1AhHEKldXYi4F5q2e1XVz
IRZ9hyerxC1pnQ1VJz8LrqYN6J/FGjD8VDF3oaejtjk0XZs/DF5HyWIYIkIiS8Ipxk4k1sAOzFmD
4ilogCaDXYz06saVa64omlxQDK4jqyGcaZMuJLPdCQlUMjJdy75WS86RUu2ca6/0HOkiHiyLZSzr
sfRUWVFoXap+6BX3LqOTLVsji0yK664ZGHbhm5n3rSp1z9zXsZpre0tJshe2gCDaNJrhaOteUMRk
owwNVb4qZL7A8vWt2A5cVYrAlkaBsYlcq2qWAOFD4VEtSozH0jRLilXgJihA154J01S35GKf8tGJ
x9n327lcmkpJMaVAyiVPQ6GYp4lWIVZvZdSHXTlT24UlRYoA946ZCBIp8oJd1CtkxBNOLrIpfhAO
V2JoGkDfipJiW9oM2a3nCD6KeV5XIE4u+BgNqCHtz4XEd74HiHrn8zJRQmnVtCYY+T4ojGKjlwoc
ryr2zfZC9XGsF8s0z9jDjcGYifnQPJtt0mqQR1ML5JSLjfZM7mSGgLsLToddGhQhDOCeFZGJlYqL
jJFEpB+KaLDAOzZeuPLNUvhuykJcXxlKGu4UJQfHGBSJiRAAlx2TaqkipO2LkQBx0AfkOhuvEPs/
WrE0hWU5lJn51PaJYW4jtTNDW0qG8sUZUgd9Eh7dEtqbXmPrdZk9O5RqtEunNL0vGaIKIAydCgEx
xYoBZ0SOYlowanTWWG3JXTlrjDYbsHCtmnJfy7FDUl0bYbGuoAj53PTdOr6sej1TVi7IEhXIdNqE
+7h0mwQxaVUpL5QysLqvkdXJyfdyUHVYlarQVuvcyBORr5fHMYX+djCWIFPUDlXfWM+XjolvKntk
aqoLx6plZSm7ddDt60bVSbCnVfE4KPVQr7pWRBu5ipMemK+Um4ldSnUOrCrOcO8aQkpDSyWUUfB3
xFJI7b4WtWI9kFDCFlP2PURgUjEqlvjEetgRlHqczttKCIK5pwqiu+3VEgRlqsjkUjPZxUM1sOSw
wyRIM71Vb3phdUH2LFJI7zeNsxQqGVERT2O2oTBdVCKKwX7IjpNU7Q/18f8fP/zOBZuLNdrYI70R
Ei8wsFPxxP++9N/8w/jj3d//M7IYITQ/IgnjE6VBggLoJvJo0Em+4V+RhPgJcims5ZG7Y4InpGLw
I5KwPkG1glwgQbuCdA798e9EEhM4KNxJVgV8lzGcAAD+i6dT52pOK2TVE3t3pi/VJtJHiHvhisow
60JwQXM11dE/80oHXqfSF1sll9TIn4dxVpi3Zai5YAmVoomy4olAs+BUbv0QborMdt8DUhqIh17f
RvdvTbz/20JSaSTH8a1Pz6P6t11dPh9Opb9+78/5o2mfiCxxWyAG1ZmdJrPmz/k0/s2YD7FgxY4p
tRG+8GM+ydon3BlgXkLxIN8Gb+3f82n8K6yyJUwXAdfz/4y/NZ8mgalI0GwppOwhkqAaqr4pDhwE
pl1goDnvBMqi38Z7Y41W7bxeod5DUoib1OI/qO+NxbO/UtrGjyeaKshl4mTzjXF/8MRGVuPKrEHT
l0txrqxAvS4QEbetp/KSosGo5nT9NwGSvz5zzJEdPFOsi1CqJJ6JEdoWWYO1u8WGGUQDWA+QPOfK
NTCZzrzkJNNlxKLcSSIPpN4LHtLbtQhH6aS/Z7I9ih5by+jaWPu36NLhN/d5oE7/Oe5nwmpUi4H+
GSLlnO6tlXPjYHeLwMc8uHafQSSAxF4Vn33J9vxLq7X95xwRHQTDSBPL0OulmQccW3KUmSxvIpFK
rbJQdz23XhvAvKb6ttj2s1a+Esp85iG9Xy6RYBnildZee8lNpIQEN0+Rn2+05lpQMF67iR6RWMZu
spwn5naQ56q5QF65o8KI7MI8dG/Lt6+YZWuiuWiheQgLNDk8zmiZzY2N37/1GdY5NIWZhKhHvUju
UcswbtRVr28yu36RFzjludWm33TP6QIdhOLeuPYurStzW99U8lxUthmZUTRIxMsWI6thgQN4n66k
UT1w3lsUQtSNJCOQdKe3YKiXdY5nrXSpbodFeoMnEJVkuAW5bS6iK6/F7+PRuJC3/toCyrXxraUC
eFB46LvPWmHrz8JdtZH6b0l3XT4M1FEX+oN7IT4M6Sxw7R6jFnELWwHhje4i+9xcuetyDlwSWgsY
OshjL/KSzLiA2hn6WGsqX0hjwjEFE6jPLS6gAtGCNMxb/VpEsAOb41tPnYs7M5phqmv7O+NL2a59
8LMOUq0kbeZAvv0Ldy8+WPVcew3u02W77B9SETLKDNLqvLnmPRAgnDfr9Gt4n1y19HF82WLpL8cE
OK718GHSdXgjL3kWbvJ28YJf2AiE7dbRRXNR2lxm3O3wAuxsVGzqAzvFoXPO1S1113K77ba4DSSX
3RfJwb7xNlhU66wgbp477XJY66T/+R7162h6Fq+qfbHjT2NCHXOWsNgpe+gn98NthaCVPSyzrfwl
v2w3xo2wHQD0EHHNXFvYwZpR5hiSKs/1JTj2vfkFYQt3ZwHJLYRrMZ5nz8qABBozF7uR5EV4yNCK
LchZJ6Ccy5d2Ef4BOV7YuUDhYfcspeWwR3NXnuESthrFecONdRMhw/gKngliIa0poOTSkaWTOmvc
xb6AOo0uvGfZW3p7bYnkKZQaQMBoU8zFy8r4an13q6UAi2oYpW1u/Ef9lTuw7t8ikqzhzLBTr1Uw
IO31qMiHOfDcXVS2ArYSoVchBL1BMYKbv4iKJKx2qJfOEmRLRsEivafI4yECUKxHF8PgIdsLu/4S
LjlSkxk43pAZ4b1QiRwoYGQzOBIiWa4XJA2w5RpuajQP5t5FXc9H2xXvKX+MnspNcoHwGVHSAixh
dz/yq/X1yLbu9oONkOc+XXH9fGNjNEt9o9gYcS6GB/SO8bKaw4nuFyj2L3GvX8JlQhpmLayF624H
ydH/Ki2RVpuVSLmt5Qq7JP1Cem6Mr9SA4JcOywKmvbGTjIViQ8GNlpQUiifcKoC7UPeDLtxemUxb
/zbokLJBYuwmTz5jCVC4YFokOEexM4fu/yrO62dxF/D2ebWIvyV45y6IcdpHkEuAmfJ0HgnAAeas
AmIac58tWrbXUU8io/gTbdod4vKVvEgCyvXIBC+82zeuuQ1FItsjuLnAXy1ejWPjgrqt+mLmO/ZI
fg8S6NjXDTMvZrw79uUZZGfpOf3sIhsHGKyf9Zfdd+2mQAyeN/a/9uixPXm3BCCj/Ok9+mYhsl9r
YEVP7lW6VLfybgSF3GBOt2NpQLuayQY0vCvqniLyhgXb8jL/MlwRtUWXKf4O/RL0yU0sfYVBvPHE
636LxUgLjvFqhHYCiV1KHKI1RI5d9bkC0O4s835Tj8owxqUyJpsrDILI7hiA3LMFaWUVPier2VmM
AHS8+C50m9wy8ELEUOOVfh8nGx2EVIahjpt8VcVbTV756Jd/05Aagwlzp6l49c7webDBsh1coH6k
zg9T5cpYR5xeD0ayPtag3H7AJv98VFehZsQWeb5F9ZXsw+fiq76vviKx9iBcAfS6LGdX6c757F6m
l8WF9mTd0KU5hB3xCieqkd6BDNBCZvfg7mLLZyAq7x7rQBJVwOBc5FFY/7lzvUQuxiOFvOhW4V6e
a+vq4lWfRbfybLxGfOjacvi4SYHTM3E5IiOP9eZldQn2fd2th71my6toOQqxn4XsjQDjX8f+r9fj
Qnp4TTIS0RFbgedhqbRNH/CwWAtLf0t6fGnY1rbZF/N+dk6RQn3vCnrwlm/YpoPLWVT2OHuNT82/
F5fG137rNTPEQv299+gUnKLRYuyAt8jt2M63wzrkOKBkaBdLy6438WcDS5yRxtiujG1nixcZVqDR
NrymNL2wNr19jm8kvdthGaV9eK0EnG9S5gcdFstCMJzKVximdln94WOjF2Mt0nNvjtbBtl0rm9OL
4v0h+uuJ0yGShzbPfZ15p92NFq3KBSIPV+m3cEd2eKtuMFzn3h5zEFdX5uPo9DSuBCSGzM9IWS6d
GVs6tAlIpvANsEdbeNv4iw7eS6QcPpdv8xft89+P+P7fLFWCbjr4eGMp9KdS5f8m1TOUXf/1p6Dw
7Zf+jAeJKT8BoiB2Q2EWZeRRe/bPeFB4769+BISCLn4i2MNKlW1RGycek/JHhkEwxxBzzHYh8GQg
RUEP/0ax8uf4DJ36t0rlL8Q13ZUbqpRqZdfUpdQYZgG63i7KEAfD8c4GP+5Zf+0xfzU/2cvCLjca
JRdqO3JvG02eOerez9VZaV51A/KZgFtOP2dCT/vrQZM92tA90QE629hx4q5k8UkOHyohxcbiTs7N
ucKtS9P3GW6tp5/389751+PGnx9sBm2jSH5ZIvafee6eOiyKSHh8RuUmzrwvpx9xbOgmcFRytE3r
mVFjU261re5CM3xkoIdZqyGsnqpzTS/OfKSfd7i/Xmb8+cHLDKUcu1LSIR+oIilTNIsI//KPvcQk
ItaVMnRypS3tsFdBy1tPVFPnEtVFrZC+11a06rAeOf2oYzN5Eu3ritT6ycB4mdm1i1pxr1+15xgd
x0ZoAgT13Fj1xYK2XesuGF5E9wwr/lifJyidKJEiUR7bFaO71A2pLy9F6wyz/f22JWtyrDs9gE2z
p22vuxCF20740ihnhBKPNT1Z1WmUZ6ms03SkkNe/VaBqamcuXe+PtDQFnA1DKxbkYUtbx0isVNxd
JIr2RyaIZE3XbN8NtUcZxU6HZN2YT1kssWSNMzP92JiMPz9YRHlnoBYbJ51t9eJWHowLrAExKXQ/
OC6TNeq4VuvnPs0jSeD0ezf70Kr5RcQ2JLeN2mXDzFa3offQyBhQuB8cksmKFOIgyuMgZUiymxY8
t3/vRB8cjsmCTKpYaGOL4agFa6nm0cII/zg9S45NwMmSdHMOXcej06TC0uDeD7+ebvf9E0OaSqOA
UzArOeMkFJo7MbIVgtQmXZ7ldh3p9phvPpx+mRmlNUVr8NNRPFepAProe53u+ZGZbU6OVjP3Iyer
xzPc2hgV8bsC1ejhY21P1mSSBnolRZS3PfMqje/atgAn8LGpPRWVLQ1PCmORfvflixZ+TZ0rufrY
Bjheyw5H249aRS7HmR25L1muo6D3BbDLmfE+NlMmZ2ZvgXTSsdCwQ/VzyY2s1m/r/jUszpwLx2bK
ZFVSUjMsp2NYpD6ZD+AUlNJdnP6a719ZJHOyKqk+hZLkMglFJDUB5T31rnBjkPVMLe3ByoR9K+Bu
f/pZx0Zpsk7LTMuUSOY1TPNODPem8qp0i7y/Pd36kTlvTA5PQdPqwY/4Bm6jzKgYz3wEChS4wR9r
frJaB7XrfE+n84F/r2crUbjpm49NzamsVio1ndzGb7P+NmuvjQKr2PbmdLePTJ0Rvnk47aUMbh+U
mM7OVVKwrpLs/ES+O932sRGfnJ9mEMl1Y4adnQwod12ZgN6T9emmjwQHZHJ+7jeBQFb7IcvVzK1m
LhnSnkn62SN3lEq9sMiQb2oSJHsNWJ5lGJ5ZDcfeaLKOFdSbk17hSwjOVYbxmgNk68z0PDL5p8Qg
IXHTsJL4EF1LxjT73sj1MibDmDXnchCMzK9xGyPy84iJvkclXIr4Glpmp6ysVv5g1yfrVgSpKacO
QJPQ3VVYF3cvSboUpefTn/rImE/VpTIdEFADzMnWSfGGXxtla1hnOn5k8r/p2R1c8LTaETxHZ0sI
AkQBDISNF0XanrsrHWt9csh2eiLW0KnQPTISxFBaQJgfvJmOeOfDVRuZYWzIjYp8vdReNoq6TvMU
2tO50HvcEt+ZKlOdDODLTjYE9JzkGCrt2y5N5k3/IlTPQecjf/1ioSfxsa87Dt7BJ2g8rW3UZnyU
9IjqYho8DeaZSOzY+E8Wq4iuzZD2NI3LiuCtkFU43eVj7co/d1mVvKGzcmaNJuyE+r6TPnaKT/Vt
qe0PSic5bC7erRFsFffMsXqsv5PlWRdVYYgZ/W30aq746rxD6OT0UBxZm9rkTC00Lx0KrchtiRxl
AFCKop1vnLnsHen3m3vLwdQIwE303XjZSwQRqGia+/VNETbi14/1fbI8M/BdgqgzPbLkCia56azq
5oM9nyzPsuEuGXqMeFogPV3ru7Q8Z1t7bFAmZ6ogp7neazQdR3bTLyGUnx6NI8fPm8TZwWA7kasM
RiM3toU1uISfqP8iAvl1z5zXx5qfrEWhizz8IOh2jQ+rKHzJ1PuiW0bYq53u/rGJOFmTQBkrsTWr
3FZqkJJovJY9oirp8MHmJ2cnQp2QTDRGB+zJrA1ey+DJba5Pd/3Y0EyWZ+NL+EOESmMnSCG4f0TD
rnauvI/eS9XJEsV/wsyrcZoLaIQHKxGdUc96ON31I5PxTXjwYNIkYtRFVc2oG0qg2EWSF5uqbL0z
m8uRUwh81E9Hg+sEP/bZJhRR9wQ7K3zr4LYFwqWA50MWXqhn8xrH3mT8OAdvgt9CltYOb9IiJy6n
WHUqypnXODI1pzqv+UAJQRBcclT1bZUiUvOlSj92NXqrNh30uhrSWNezOLcz1FxAP880+CsD0hun
P++xnk8WLazMdmjNlGh7AOaLbFeNJjHU/o9tOW/yyAe9F7xWDqzQb2y80DqUE5VdgEIsKImP9X6y
ZnsUGQMf/pJt9j1OcMYMF7et7p8TwD42OJNl2zuWoDgyKrNN/Jj7ayG4M8/pSB1pelqW7IdYTVyJ
gTH6fQfYB1Hyc+HesaYnUaqlDKIWO2lu5xrhXtO3MMrjpri12kR8+tC4T0vrZphlEf/VUNGlpwa5
DNVNbnrznL/3ke3yzZnvYNZYxVCrmhWV5NcxS3NRt0acMNx4xplb47ERGn9+0H4vwUBoYtpvxL0Z
X+rFzj2XpjnW9Lj5HDSdWV6LOUGTg0XHUs4ckA5MUbNxVx8b+Mly1aLMLIKU5jvFvHRc/5sZiYjt
qV9ON39ki1QmR6xXtn0jKFluqwGVKkTbQunlYy1PVqpfyJnv+jkrtXzVJbx65fbMHjAeFe8EMm+6
YwcjrtS64Q0p23pa+as8+COFVRRk10m+r86tqCPDMhVqNGPZj0295OToQ9GG29eiJJHcnh6ZIzPm
TSXyoP+D6lhZ0XW1LZpNPjOMwJ1rA2DUqEYa/vQjjgzRm5jLwSMCvYmawW2RZ084Uytpk3Qaykrt
XSv7tqGjIH/6ORPQxb9KkpI8OWJbXS01x0gLW31yb5UVpKAAgaidu8HhAq0K8Lv4N5Vn3urYV5ms
YktsWlETegYO2s8sC3tkd019ceZVjn2W8akHY2blZeMpelbYIs4niJ8swV6uqrV/OdodIX9lB8uz
Is7vz+Ap39jz1CJuorKy1W7YtQF2XlJjame+ybFRkn9+DwwIUrF0Pe5v2HYV/rDDX+LMBzg2RJM1
HWOOGstZVNg++iYlafqN1Z6Jro6cAPLk5C29ADiG6wDGLEEkag89eRC53lKbO/15j4zKm67VwdcV
8SgpBzPLbA8ZdWSK5yWGQKebPtL1N0+fg6ZLfZCr2iky24kvDM92RGxYlUuXo/h0+8e6PrkyC7Xl
pmKbZygQAr1ycWzC3f1008e6Plm+ieG2itlJqd2h9Col1bw27/v6ItY+OGPepCkPxiZu8kLVI8Ym
T79lQIkzHWxrlZ7p/rGRGX9+0LoRNC4QvK6ysQ1ylGvgC6eH5Vi7k0NXbVUzknPaFcvbWLhNnTOT
8Nh2Kck/d9g3NL9HaaCysVNYBtcgFdfaEiwv+F0X06t2fY7rcGSlSpOVGlm5WQVWn9mR8NRUF0O/
c/UzL3Gs6clK9cE9DVBKicqDJwOVPd27HbL7Dw38VDLUNUxhCGshsytQtAlCboJsrE43faTbIz3s
cK4M4KaoFeE/VmSPcvJcVLcRQtcfa3uyQuMsy0Tfdyu7r/K1VEY4hqMuLDZntt0j03GEuB12vSyH
vhRjuk4pfR6FMSxe/WPh2lRqX2qUISkRl7DL/LXEoI88kSNsi7Mr9MgGI05WaBD0pEI02o/khxzk
vlcsQwQnjNxafmzoJ0sVwRqhDmNmYx1Iy7g0loHeb5F5PzNrjg39ZMFqYpNUWRnR/3g16IvqrE77
kRva1DgCmvrgFdXAlLkxULEazaeh7CyQq7EtsLPDHJVl7hznQMvHZv9k0YoIdaC0wXfI04esgRme
PrbniuwT/PW/LoHiFMEk1mKr+iqDBLcJsHuwykjtOHMfcCtSm2ukNqtzQPS3DezXyz+OWj+vBaeX
pNYRwvFZ+FJeSusqAHCMdcGKH52rX7z/1cUpuCnvyghKPS+UgGJGt/4sqJpOvtf5yULWWr+QCpF2
XYpSQ2YuZW04sw6OdXn88AdHIabJpBuFFumC6FLRbxTyRqcX2NvZ9F6nJ0s4y6w4kyqRy6rtXWdw
AUeEt3+NRMAcIZIzW9yR0q9oTdZx6IlRmjU8JUBKL95W62GLAMPaXZ1zOHx/wSG+//MABbmjlJ1i
EKcb5bb3+q2WZnYwIEIr63aYImNzerzeT3CK1uTkLYRWVOKBF0kuR4UzE9KOgO3HudBhIur912Kb
rOQ8h+ScpNI4ULS/CJ8EhNa5QeCUugqv4PV9RbXkzKR6f9d4o20fTqo87FlrSYflr4sfQrVVVWsR
dJ9PD9T7R4M4RUIJfu2anTnOKwyyytqcNdbl0D253uPp9o91fnoom5EhJyrtK85O6NGmiJ9QL/1Y
25OFnKRhF3U1baf6RYIzb5nvXP7ndOPHVtwUEJV5OnoEAcNu3bVLVNPt5ALVN7T6RnLAuRvikQ1j
Co1SEhU5pWhAQ8F3ZzVK08pZnPKxTdqcLOZkkADmhLxAO9eR1UtW1QUZgQ1bxlm6x7HuT5azppRK
kelJYWfUEepYutC7c2WtY01PVnCo90KmRX1hC9aVQAWkWZz+rsfanaxcp02SqvEZFUrXRnDjxmcw
lhNt5n9vCVMQlBwMRZ9ITQV4GzYvWch6pqyMFQreS5iziwx2pRQvLdg6K+bU5hwx6cgCNiZHcWhF
VmCOM8iorJkeXcs6+Rjpuj4HBzoyXlOElOAFutRpvFY7bKxsWUTr09/h2H1lCo+CoiE7IW4OdrHo
3jI9cDVHGq5/7cIIrdfndG2PLWRjcignMYFS0/LFk3TWzyEK2ha8znIR4U5HuuDMLn1snMafHxz9
miRTUI94SjOMJiHkcIdz+YFjK3lqRBInVt3JOd8AlRqkVjEB3WYXeDgs+3V+5nMc6/5kJdeyWzhO
oJOZQc5WL5y5qftnbhVHjoApOkpx85ByFCOTqa9ysjCcy9T9EHzv/3D2Zbtx68C2XyRAs6hXzd3y
bCdx8iJkJzuaqHnW198ln3sAb6bZPGj4rQGTVLGqWCxWrSWzcNhSb2lpRdMOxZ8gNMxeTRl0b+Vt
g7PVUZo2N1AcuQ2l4ktn3ZH1tZqeriv/YZwXojm2OkpBT4A0KnBumvnbrKyTLtVRlfRfZuDlSFuJ
lhxRzwRnX9lW0bWZ5rLvIfxERod1CCyr61/Asyq2TqonmqQWIyKg7JQ/WMEeSS5eGR8Mtwxsz/AE
sxxe+ZKgGNvtrWZO1x6zJPfjSYv6eAl2vz4DKVegnJyA1GTNNp/6RQGIVWghmZ3SyEhimj1OHVhe
XwXfcJjQpW9gzuEyBwqSCuC3cAdHYgWUwVcJnITrH0QSE/itLIGseDrFWHBr2/LQAoUxzNQ/VHkA
b7lqPtl4ybNA6Lk1Aj/Bc9tsKRV4QdJizpYxHIP+DnTY4dHWCTBqgBqAfUgYGHGchskc07QutUxX
oLdAHHs0lu6uMpC0AK3D9U3hDM9WV+1jIiXNUiCZY76PYPxolfuZfL1t7GODPp0E9lTWiQkkRTxb
/Sj2F9I+6zdG0wYTTau4NelbAjvuTRsomxlYeKa7zGpFm8sTCxNRt2ZlNvg7jNqOrANa5B6AXE/Z
nx14CRoaqmlYCXJeHMd0oEF9lpIsj2sxbyruZOA7xIWGfrsufU48xFZbLX2vVFuF1MSmvll20KEo
p9/RryMK83jjM9bck2SyhhL6rz6DDQjBhPUin6YAzcQhUEf9GmdyFt724C+zyENpu+ZSZmKycn/r
l19999KNf67LibfVTHydSF1hEDA0h2hp9YGcek8mUHquieAlibe9jP1KJNVRLYMcuwScmVy5M6rb
BmaLrvSdFLVq7gCBaYDqs5SAaJ2d6yLhnWls0ZU2jMgh7xB3djpCUmSHojLEvvpmLAZA4kiGrb3q
5WGwFguTTGNg6wHwgq+v/uPd8sI5ozPGqwIKIctSBNR6CCCP9TTWDpqHq3PyRECkLCGTA1ah0HAL
3GErTzkcNuBMX8htLpUtxqLFMs/FiB03AZ+TjoAoADmKuu6Cz+PoK1uQ1fcSsIJ7uL4K8JiemWw/
t4R0gW2DueG6AHkzMJY9F4VOuhSew7bvje5bs37r57frQ3PSUWw91p7SudctyKY4gbUORJ9TcKSj
hKgLxxIvbT1jzAU1tWWdLIyfI43dPpVnyaUAtVlQcOqXQeopgmcn3lWERVmAiI7CYXzJ/gtXEX8I
yZsRWucRmiUKZDgelq3Rsus6s80GHwMgyaII6vFpN+OiE9RQ8YxcY45nuZ0BOlph+PEdyBQnBYHr
Do7yAxVFEsKTcDacrdSSwCYwFcdBWpzmU37uIwte5Oa8C1up1WrTpNbyAluT7uQlwn3/up5yTEA7
fv8Uuqjo/pfWCssud3A3Vu9rDlCeVXB0chzfB/77p8Fl1A8PRY0r5mwDT5F0rtyVAtPlqQxjukY7
oURTxp7mnfmSZ5bbFj3wpiW/s3P/umh4q2fC62KjSoYkIxxoqaOK2zz1di840nhG9cEJ8Uky26jk
RSEbY2h8kDpRAJYkkRzUfh2K0kS8nWXO47oay7rIsfytjPbs+waq8vK2fWXLtOoKr4vZQMaQ5vWT
ue+BBPKQm4TOFmlVjZmDRBqJjwkvWUMGNjeozfWhORc/tjhro6RLMgJtLNPnqSgczQK+30/D+Ebz
2yJctioraZce1EQ4sfTSRnVBpm4OrXZBcoKjjh/Egp9Uxshz0y5rhEEyqYIG+ISJkIaYoyrqMeWn
odFEWw+dAmOSAShYWkGnA0F6EwiFNzhjqdaiDEqjbV04jC9q/gQGQZW8Xd9R3tCMhe5TsZQAhYaF
6r8B/O3oeu7sqH+7PjpP4MwRa06anRsLFr7L30wD/F2rEtw2MmOaErpDNIni0RDIicl0Xxmis/r4
8AtRAVtt1VJ9UKwjKjgyrKp7wBaCNOZeDpogD0T4SzznxRZe2ZqFy2iPWQb/eApbI/13ebd4GpxX
I2rK407CXnxrS9oyA5OMnuzmUeFVoQW8Lc3Pg+w2N/aBKvxJ7fVxrdZ+xDYgeG6zICvD69vLUUu2
+KpVelKP5oazKb3ftztr3J0+ufHg+yhx+rRoOSeaQQiq0sA85eRgm1xAhLvFhagEl7d4xlzNptS1
gmDx+upqSu/q250yikyKNzhjsFM9aZ1OCWo9pfxXV6pe1ZmvFr3RRX7o0ifZgOglJ7ZcI3+rrT/t
KtHcVgHS6m27yhgt4IzBAtEca7fivXwHFmLaCTIYHE/Dll/VTafmK8V5usmnOQf0qsDP8CJftviK
juq8m3hwDI3XGu/7NDCf6jj72pzMYIvA/HFdMrzlM6a6SwtNcLIiZQsY2CxeV1GUdOjcBXfGFmAZ
EgXhQ3PI5bwHRqBEibe/HJkXXGxRorN/v75+rpgOdf2kN3NbLPtEIKbtrATomw3Nu9HfvBGlgYnb
+IJZOMrP1mTNAKujhQx3A748oBnvEWh23AMDd33+iPz+xXkg8ECcy4jMGHGlAKalAN8GEgPA4Q3L
cAmAYBoIb5/HzenSxjB2nDZTisAG49M7C0i/NADNSyE7Bpj3jixDiwoq0EKDgayLRa0knBpOMD/+
d5OGZKusfPv4pgPB+KjhBB60D07F4KiJARmIQJ15+8QYutJ2qk4GGLraxBOqW0c3velpFVjmx359
UrRp1IZtkRCTS1vtF3gGAiOC4Oy/uGoMzV5yN4JKiBY6rBqx3Aat8tZtt3TxHAjs/101zbcSpEtp
G5o1kg3GD6v5PYoqTy/e4zD28fsniahgy5GGHS7b6t+J/N72/2hKRDIBw+lFz4TRD2F9Gl3uqnUY
9BF3oOXnoCdOLYv6wC8//mPoY8pPQ3clnmiHZThMbPMzt/mRBegWGu4b14IV6EH93N9npYOi7m9A
7RZELLxNZux6p41ctKqNRIl01logNydftUmQbuPJirFpcyTdZJQjike050yLiCnYA94OM3a7U7tP
QDzVhvn4Ilk/5O69Lk9Fvd9irdgHxlots8ikSkMOj6Yx0R7WHf3ngmP58ssXQWvpf/e4yS1UuR57
jJyOd7Bdp8BUPc3uB6Luj2V0RKUEF/0pJmKMN8G9zhjGCfXX+u9+/TcZW1eho5vTO7SoA4h+8q+f
QYfF/uW3MQ9ryfsGcp916sMSRIubM07W9LPotdx29K5qNTDf7mvjtcqWDoIZOVrFFpOMszQs5qyh
YqvZQHT1lDeigj+OLRDGc+SGvaaziY0Hx98ovQOCWW9fr4uJN/Tx+yfbRvGxDngX7Ptif0Pjq0vB
+Sv0SbzBGcexTk2uqoqEDIcRqMaTPJ7t+fn6uhmezv9fkYT9ZfxDoY/LtlTpFIKnHOeyfj7oCPqo
Cms819sPR2Ww7PVu8cM+q05/nzzc9BSAiRnnAYqVbc46TEztMDOA2h+MIiSPywc/xmYcSKpXK+gx
4PSAxv2rekCK+BFgvq/gCrgrIgQZgelfFx9HVwnjStacWIgysO1b8tCBw0AUjfG+gC0UQw34lJvL
xxfMXh6XLwtAmy0Q1TnlU+VtkXW68RP+qg3rNVlXe+wDuDT24lRpgsPhotIaMnuRSAwbeHlqLp/T
vfWUeXgF5Z83rSI4pcu3fYzPOCbJBk16byX7eTImH4Hlk64TV0qpp6+LL5sULMCpt5n1I03kd9mY
Xq7v+MWzCdMyPqQuN2Noi0w+F320mcEyfl/0F/m2DjIMz/iRttuGpWonBZg/qbs3wPMHbcL1lfM2
hPEimq0OrbpROU7qr/PvJo9XEU7sRSvAohkfQs0aya5FneNtyJvJQeUkIPvzHUmM6yvnyZxxFbtm
ZCRF7v5sgWqCtAl6iJPT2jYuLnoCbb18cOMbGJdhZfWgIFu/xMrr7BnvmduBzaF0G1A+4Bok9hi8
b2E8Rm7m+mA3lnyWm1JzNmu0XHWdiZPN2x9NI4J78MW9PrjGmeOoRdY3k3T5rI8kRrXeo2LPZ4Ma
wQ0bguHZ4IMuXW/q/R7RRS98gxTKM5Fa+mwW3QJAhpXcsvGYh1GsykiAAauMY5zQkIBmCOUyT0vn
X/+Ii5ENBme0ykxya5akcYlN8pr3D1XmV0WY149K9u/1CXibwKhUa2bIBmsTevo0MKs7OahIFEFU
f1GLsHZGi1ID982Vwk0gVRNN6+ahAORJn8AZI+yyvmjU+l+R7L5pM9hwsfqk/j3YqWNnAt38SPr+
FVJiZEZ7tjrXQCnYz7HxugfgokAVBapV/RLnGyr3PqgnFg/BhvCx+PJpihmZs6JAkXtpdcUSb8/J
81GPU7l9nESmkz3oQeGnwkQ3T2jHfn0KA/d2b3CW4tMm7VlpQAwqcE+HaC6J7FCxT+O2KQC+ZD0F
DDLYKIc4K1EGnRx5hi01vFlU33s5qwU5MUeE1IOwOUVqKz4y6OrPAS4QlMuPR1v9+EX7fpNZsBGn
YW9Jvyb4lomiu225B4uzs96E2IAvYIwadDdzlnX7EsudO05/tDQwJkGozPEXbFBZJktSDcMwxrRt
Xyd1ivG6Hltz6VWt7NZUhDZ6uOhLW82YNoUC7VIHFZLPyflIxB1UQvQsurNznBIbWNbVCoz4DDS5
A6h55yQg/eaq85/rW8tRfzaWnMFgSoEyppwVUDMZZukjnvFuG5ox4Qp9VI15WBboZX1pMfxcE/UE
cyTONhn0apqipw1Dz0F/msKj8AZ05zcW3uggnviv8SrKWGrphPH1sIn2II+UuI/H8+TJHmDBhOUk
vJ1ljHcb2mTRG0RJYKb0zFn5WoGSSytEsAyX29nwGcxh3Ov/K6YRbC2KdzoCpDbKP1IbD+hW8URV
nxxnx0KxdiDoaDYV8urBzrTrMRmDmjzI6e9s1z2rMAU+laes7PE8Nas1oskzHoeTrZ+tWXA288Zl
DDil8qiNJiys1iTXIJMzqaJ6BIXjg9h2gzWVW6ASQDTmffGmBYNDvTLM/YO/66DNyh4093iCsN+u
G93lSxaoNY8t+nTuZJZM00Sn4GBu3QT9SlUIZAhQpB9PA4kv2nCOAbL9B3lT1nq5joeBHG8PY2Sg
EApV3f71r+AES2wXwpKC3Hnp8BHpBtCb1jFS21GHqM4FZRa8Y5PFax2JPkvLggkK8COici/O/lFC
OVBxTzdO6bfrX8FRK7YJYdjaLpuXYY4X7XtVP2a7IBzjuA2TMWtDG/NRrcoFyBO0AclaegI7DhrQ
gH92feE8x2EyZ3KboAoNz9sz+Bvu5+nBMBd3QXpsTSJD94n1lHc/bBr2au0oW5RKP+UGAYHotYD3
eYyVI9E75O2IzyvnL/p67tuviS74MN6OMIaeJfa+jfOMHUke9OV1bYLrAuMY+V99B1WT110HeYFt
Zxq/dDsAy54H8mXYX65PwFNYFtq1aguFduj6iekdXPndHmkPs1v/BMtiSF2RVXNnOb7vk/MYrXKV
DAr5kPvjLfbo/hmC6nT0gOTCU+/yq4puHzRQn2fZgJVs1zm+RQ37YA3Mc/5QvSjeQdhpwDGWrv64
/0HnVwNrFJVAchwW25dgFLRuuxJzFqcEidI5av2jVFcUo11ORuCbDo37JDmlKkH0sWB8c1bdInuo
x87p9Shf4pwgpWk/FaO7ILM1PUrgNC2E7cC872J8wbQvja0fGi2f+1OJ1v7jEVjcEc9TbMYRUHsC
g0GRIrllAo2mVbS4VfazKe1g2wWiqLZngqOdY/QGa/SDNW5mAvkp6UtpOCk6DGTB0ByjNxij7/Wm
TTsbQ2vanVU/7ZJg3I/KuQtxP9uzkHZWOtn2Aj1uflHJNWeUAPV+I7+llumUyttqh4MVkO5JGzpH
H0iwJovTqa2vrb+K8rWSonZ8ycr7BTV+nTqCjPyuSwQeifPRbM9DQ8smJ9M+xzaw68uaRB0YZgW+
6NCtS9/NeIkcHb5ZPmzQObyLrp4VFI/FNyMkjuoBVMITBQG8T2DchI7G64SkVhcB539DieiihoOk
3oT7o9tsX4M0DxWKAKhybntg5qSJ/aPdRbk83sqP3z87g3rIKLAlu6gGQ1SoVMudvpFMEBvxBmcs
vlj0aV5QrR8vcrjvIEkOr2/rIdZLu8qYutWsZEIMjHHT0pPVxknz+2nWHq3t/foEHBPXGRNX24Zs
ABdE9A7GVnstg8XoHcNKBOvnyYUxc9qRNU9S0kbz8i6N1blO7duuB2znAgC4jUGxkzZa2/ys243u
mUjn3LadbN/CoBRDi0c1Oe6IlylntREEiRxxsK0KptWjE7/d5FgbbW9qzdccD0bXN5I3NGOYNaW6
DGIhOSay8lgV+2mqflwfmaODbKPCJpVGmmtYdKGnjyBrfShNlGzqo+oMmibYTY4asv0KQ5rqJGv1
EZfUL2nqVPa/mQgvi7d8xjStcUgVQ+ubaFn9LXWHVnd04qTT7+vS4d3t/gKUzUe9R58iErw/8MQY
ASUuBSIxeoGOQjlVdDfibS9jp3W1LMacYJbBL8CHe2oVcLt7R8wkg38blV8zRQmDI3o45e0HY7dZ
OefGapIxXpE+MF7U8b7MBVEzZ2i2haFcq7ZcN3OM7ep7JsUyimm1SaBGHCmxPQwGqexKX7cRIX8V
TaXqb8nz9W3mjcwcr2VblOVcdW2kV+XXzgK8NxgCX6+PzZMIY7odUXpl6LIurkApGOxZbXntWlqo
mUq+XJ+BXD5G2A6GrKvHJlmGNiI0DUoZecXsvLSdp6t/WlCCA6TrdH0inpiO3z8dsnoDLsppGtuo
pbAxwKGnQmA6TlDNQsia+ppK1pS0cZ+AZ1lTAxC4/kqLPVrqJOxXCxzi+ldpHwRqyvsS5uRVy9Yi
VQULkBrVT8rJH5DyuC4k3n4ztlztpB/sDXjcUmon+bOVm2B7ULVc7b4vqYxOiuvT8L6AseFNLqgt
S/iCHEyEEp3fuloEwMP5Arbboev3wjDUZo1V5bs0PaRq5lbrr+vL5uwz2+OwbvXeSDVdY12SK5CZ
d5Yc2iiucYu9q4KlGlPQzKtkdzvg7ru5TUScJLyL9ke28JPyanKOaoGxkJHAnu9Mtwn7yPhRnUB3
fp4cKgi4OMcR2/owgq+9zlNMsnaeNJx37ZQur5MpCDB4G3P8/ukTQMsN9J2GrLE0f5v7Z42ibJTe
Ztsfr4Kfxh6GpVaMat/i1diewQToZ0V749DMGd3hOj4AO32KpX4N7EX2pFVwH+RuKmPH9apkirKb
e2xnjuFkT0aUeWOcUac5ybgZiQ5MjrF9RAefhJO3nWat6iGc6azJ362bcNd0+wM98NO4XU10M13z
LVaQp2gi9HB1hiBi5KVH2OaHNkMM3RbGHmeTq70rHrCU/NJtDQBDNW/Hw7Gwav3YxwvXGLaIScE0
0txgJvl58pPNGdzcl/zxjLtG4pAo80X9zBz9Z6uZGtNCY5GEiebsHxSkLlNE9U7gT3nP32zN0jQU
y6ZQqNLga+/DQx1kngwaoNfVPcCMq9f6X+vtug/kaS1bv2SVNVXydt/jNfgfgNEKvHGOhSrCA/Zz
ugn2U7fZxoixaWb1QMONF/LQA/BQEURLvG1g7DkBOhttctwqU/l+J0GRPFHRs9BHzHJJlxiDRvZB
b/RNxxbrdS41LsmL8YhhTJWUQYne5PKHspfz/r50aGJ7aFpaWu+StDQldQ2jqoY5XJpclvx8xlXs
PLXpUsquPu1VCX61tltfgPe+yGDqMvMxN5xJqqUqdbpGUsoG/4qa6safu5KuaHIqNtlo/c0ujOSb
1nXDcNqm1Uhy70Y9YEIF2Z4L0zSgcihZQHUHDawXFcXCj8a5BnZ2IuqQ4XgvmQkVKCXFOB/T2D1a
0X1DF6z/8rioEf/vcVSmXd4ldN1jFV0Ae+/QWeDWLysYSlP/O3DfF7UxpBjYnL70pg/YOWcTkS5w
jI+wXRdVR/Ku0Jc91l7tyTHP4Cd0EWkMfneiNxe5ELYBI8tLWc/QJoZD77luHmpR1pYndCYGyKs6
0xqK5UvGfQLQ4EFwB+WNe/z+6SiihVRMZVvtsTK7JDml/et1JeftJeMsxrwvxkLaoHyK5JbATZl/
JcZtQTBhq9MIMQsiVXCkRD71w0spIprjCYMxTF2uZPRtwAtJW7CC5XAVHMqXo1/0TP5XyCj/RE2a
MhwGjwKHqP0As9ii29K3YHv77/DI1+Z6UmLZI1oNzuue67FRypVg8RyhsBVpe3bUuhkYndr3SxbZ
VKAhvHGZy/d4kDMWq4ZVF3eFHlj/Xlc8TgAEXfivNKy2SCbbKvZ4OpuhDIAVHOhP6pvuEEfz23AX
8WbzPAqLb2tPZABKU4ldDc1Q9ZUoD7ffvX90bm/RLLpX8sR0/P7JQI82WcUeMcsy3tlVLItoA7ly
Yiy0GmhZyAQDZ7ZDno/myR0NoQ1KGJ61s+Jn59sa3HXC1p3lXTZRulD49WeUZbhKlPrrs/RMoiXa
nwS7fgQKfwcQhC1AM8xWkxf1mOOefGyG7Rv3Rih7B3iPiPyMtxeMHZOkU9chxSTJeq5md80FJsZT
JbbwTLXXYV8AYxzn1Jn8HkCNZbg/93+OAkwa3hYQELYCbdwWM1EmzFKb4ZKGk+itn+Pr2aakVOu3
tdokWLJ03hCcy5Gx3CoZxpqLadsyGQyasWla9nt6PO6AJa6SiV9uXbcCt3ST53/mFWzG4doW7Ytd
lXPZuRptZeWpQjqBvoB1QlJEsNa8jz1+/2SPa5FYna5Pa7wn/c8hLx5HufxWpaIMFVcVGHvfimm1
hw1RG8gek/CouJNflWfz0QSMfOHKtx37bL2asfV9N4BVC4/Mpkut7wn5dZshsgVq5apNqJppZHjF
wxB3nHaj3zpHYYO4p5jnvFhI3IIABr9p8TAy/9on938Q6lW8lP+UnvXgAFAVORaOybMAuRudcjur
czmm2l1ZP+oiqkDOCwNhq9VKlBWZ7Qo5LWiS18HSRe4mL4GcMl/U3nqcpBd8Ilug1g0mmkPkFg9T
Q3dC26Dk0CIL1cx2bar5qy56nufIiC1Rs+VtzUZrXeN5T8pY7VGtIEsisiHe4IwDUFXAlqBLF9XE
HRpnBvTcpYZ/XVd5QzOmTOvBWBcq9XFllZFk7Q54XQR+i+Ml2IK0tNqsRDdIH0+95hTv5vB97ASm
y/MQbFFaV29maktINtq10540L0Ulj/m2P6tBA2D9ToAzxBMOcyOfcRNW5gZyt7dfm/07KRTvNqkz
Qba15UXf7odWZl0RZsq4OmVai1jMeIJnjuhBMve8SJQ1pt3baEmO2nu7vQqSRZzB2eIzOtRTO290
wL3jeZtPLQgNEoFUeEMzd9+WbsBHgkbGDdoX5NxVyb/VTchrOvkL9Hba6qmqmiGe7cjoTK+fNv+m
vWTry4xs6Le2rIa42BuvVydfqyuBrDn6x5aRTeVmVZJmqjHOV1drci/r6xuHPqb8dITXzbBLtr52
cdLTZAvHDFyqezFI2o1SYSPrrR1WOU9Qxz7ZDlC+PZqKUHN4Bx8LaGsn81JtO268RndKiA/0TqdA
ufz8z6B9W8zSqWtfAz78uLmbfuqK2r2+0R8vGRfOErZqLAXljKLSso+zdflGpbdeJ/5sl6dGV+IZ
TGdVBTJdq/yWGGowSQqokkxPraRXCwk9t5ukx7q+iYwP6syYuNUm1jp0xRDbVlQDereOiSF4aeEo
HVtnRhtDq9UC+iwpdxuw2G/i39IJWyM2Jju1aIqTZtqnzs0tqUIjKHkV7M3hki/sDQuIW6Tmas9L
Cis8Hc0HpZ945M58PFB9bE8EGMNxUCw47mS2eDvtodRNleMR21sllF02AvXiyf2Y9JNFUntUFHR/
DnENBETcF1Hg1o83ZotY4FvL0huqWTAZYnk26CdFeMGc8EpnzHxdLIqncYyr90Gz3qEgmSjErba4
Lv65vrM8mR8b/kksQ5eUs7JALEb9fbVXd8MDC/lzfWyeyJljeBv0AUyWeFSsVHSBb35JRUiZPB/F
QtzCdY9qqyCzAJNH+7mHBkbQO+kO3d3NKz1xfTNHPmy5WFsR4JSrLQ42/aUZQMlJo7X+cl0+vLGZ
A3k3273OKlyWx4PXoH+okRnZzJfrg3OEz5aM2Uk99q2Ghcu2a2JTRUbKG5cJlpUxazYpx6KVRT7P
evOQLaIE+jHEBSfDFoy1mTWZOmmQBkyok+pG4Zja9gRQaW9qJOrcJpfjuz4pvGFL6HdJ8XQF/zsb
IV5IbxuXMVU8uBiVeeQER/veMkJdFqSdeErCGCioNcZ+H6DpKO1xi1/G8K/UisL8wxAvCZwx0G5v
UJCUYWw93HOnDdZIPpmO4s7P4pdVnr4wR+m+76CP65GYnsvGGUZ0BDTv1yXOcwJsRVihN1WWzhC5
lqKL+XAC+z/EA5w6EjjATBG39nG+gS0PU2y5M5YE37CPTdAni7+3IrQdzvayELdroktZSXuYkzYE
hgGai1zr7+rKfLsuJN7SGXOtwI8mtSkeSQYQrnZ5A+I4UdqYt/Tj90+WpHZLO+gGhs6TzpGG9002
nV2km7x1H79/GrzLh9HuJBm1bYNhmHhMXWbrTrEruxHYK2/1jL2SatS2tTXRzD2d7e512x564cWC
NzZjs+mc57K1olF82qPKBMLVfVkLlP6ij8QTI7Ofe72DxOzAC7KKL+P0sJGfSRoarejecnHlGJ7Z
08SWWsmSAP4EyEzZvDMkvxTxKfFWzuxoPtGy7lvwlktSQEnlZH3mGumzQlT/BlXH2pkdtTXgcEzJ
wXZkn/o6KkQdehdVEeMyu6mRbFbNA/t3y2cQGE44pTsVBQTXV305S4fhGSfcK3NbVwfelkfKbykg
PmXtd9Oe1/R+ziIV/f9fBBrP+w7GE6dTYRtIXACQ/gtqNtpBcKBeLm/BczTzNpjsddLuGgh656A9
mW55Nk9DkN8fr2EHMan9lP9zXVQcDWKTjdVurUpaHR9gBnqL9pqoo3f9JIIn48jnrxxjbys0XYDH
2MsPRR236en6sjk2xfa/julsaXoFCkzUkEDrV6fuv+6mIDw4YsW/jnAInzHYwk6mfNmyIayJvK8n
uZl78mPq9s6qvXGh9Tw4rdQkdaxVSYH0Bu6JhroI7rLcrWds2kpX0ioTRDb/knsnQ0v0/Hg8LElf
tumATfAl4cMYT4qMdVt1mWo7McDpI9+T5XmSRmfNfl3focstspAiY+JLaQ4qOiUP2EDp1XjXXcWh
4O9VT92d5ldveFkQAr3ytIwxd4W2ZQZk+Ak0IC8Kec3K27wfS8bVV2mmqEh1humm/5pIVSCTTQWA
kJw1s0nJHsQluZJkU2jjjkUey+1FIPdDvhe0l22E3SpFrZsErkN5XHwjAGdWlJ7wuv1/oinjuA02
NzkkeQYQaNhfac7nZWy+TbLm9Yl60pebUsLkrybYdqYV7UpMsedfaj3ai2+pHl2XEUfv2STlqmt1
2g06SATUUJ7fgLtaibqKPlgOLomfMd/VWHuDlEBrrojbexMSOzWwJZI/up/66Bd7T4It0HwglqEp
WXZqx7yzDEf2Cn+JRTCEl9GIIDrGrtexyJt1BZ3J+7sZ9qfsLY8AfOjv59pBFJ89fLQrB6I6T54m
M4auZKVmFg3O8mn+orRRPZbO9W3iDcyYdddr1K71CWC+ipJ6lppPDrruhWTuxxl9aaeYs3tsFEne
KSAotzNqDl0wmj0sgeKrkajnmbN+Ni1ZqLOOhmqoQjacLDUyREVlvCOCzUsaaqZqVWkfWJBKgOdB
oE0d9cK2v7qKOz3JQnZUjqGwKUqaAQjSIFCkuf4ugy2o/ZWtgvYg7kcwUfeq6rVeaaDtqu82f3Dq
oHElN3e34KBqPl6dRQk/3jYcH/fp2iOXMhCsCDgUbFTOFF4nV+McGs2W3hgks5lKWq1jpVpHkLzG
k33ORWhuvIUzZlzl5UhnHdLPFuNUZEqwpje9dRCbJeaaZDymJIdpNQ2wQwfwEBY35fkxNGO1ctMA
66magJNtvNL8bdHv9EX4jsITCWOze5bg5EErODR/+VM/Hcjxktt5HVhwAT2EjtlImA7lnKNslnLZ
ihQlebgVHhURGijxticT4fdB9IriZe8mF8c2t65JOXT9wSaLOuqoBeUnIaIt5tgum6ycZpCgoF9h
CrX0xVy9VPk6ifgyOQEyS8MFuMcZeLSIXWZpNeJe61Fqved/pDlLHAM0lN6CVwdv2/X6tnD/r0ad
RR8owPa7kPR3qhYvyKsvgliAo1EsTUliV6ZZmGUXWsN7pp/M4fmmnf1we5+8DiWWlA0DWJCWdPW0
dvWqugiuD80Jvj5yd5+GHpqkJOuKJXft5uTL41LfddnLXolYZ3iawzjMQqcjEAVgZOX0c2q/WNId
kW67L//VWzzkC0kGuw+72Xgp1flpbBcR3zZHLBrjLlO1qdLRhsTt+Vu+3OXzScpPmvl6Xeg8oTBR
jlGkVjYrcgeanK968Y/dPIw39RURm6VBq60SnNvIh4YS7Ej+U0reKAL442i3xvhLyd4JbS3cjDTl
T0J/TrLAb13OE6OUm0lQyKpEZJJg4P598skZHdCu9ZCiFkpxSdSGolCWI3U2S7xU6jRPh2iMKiim
r/oe0PX9+obykkRsmlhdCnDjzPgEepeERkROOxA6ADYWpkIkH97ymRinXdbaWAmmUNrlH1yGTxvZ
o3kTEQlxNJ5tJaYmMNTtDac4kV4T9G5vnb8OvjH7AglxjkCWEW1MrIzitRH36pP8B4Ro4J4qMUtw
cKkuwiCTo6NsM/EyGPmSNphlAu9ah476xkoFNwie/Bmj1QorM6QcVPZactaa82I/7rWADoQneybM
qfdEMfMFd0hjuB/m5508pF3UaKI6Gt7KGcNN8S6aKN2RBTKIb5TmOSmaYF9KwanHGZ5tGh7QNa9u
OwSjFq85GM3rr2QJrmsNRzBsz3C1NEaPirw+bEd5eSTIkPoK1Yq43Gj/WhtbK9gAjtqwHcKLUhGq
HFQvpfGqD6dM9BjLEw2jM5XSLGNa4XQtte9U/VIeCHLA17guHN6iGa2RtKVP27KAJRWDu6ypm+g/
bxuZUZhtWwBUfZxPqd46KkZfQQd609Bsb6rW1KTLWqkP0//H2bU0yYkz219EBBLitYV60q5ud7ft
aXtD2ONvAPEQbxC//p6au+mRW6WI2rIQkA8pM5V5DmZ3T2lI+fe+z13TRIZGJupAarGyHkMNAzxJ
HiyxX02xtSZKVedPC8BPiTwruuNEvq/rEK2kioZ22c3Tywjiyzr0DF2jH3aUYEzo6gnv4jGMLo4e
XVEv9gXfNynGUKuyipgnTgVj+74yAkvpJHU12XcvWrIxBZ7DiBjEugzFD+PUly4XV2dPg21svCqF
CqpPxc8rXuUGXrGj+NR9InuMBZybo/1yny0pQdrsLDkv67U9Nhz3JWG2QwJ5n2/ZiuMip63npoR0
yvbzND5VzBCzajY0FUZ/rTrbDl2Yfz+Brqq1fqUZteOhJ9Hct6PBhnSqVdx39CpW9D0+vg3y2K6b
XUlNGc7H5vnH4CdapcG/sGVg8KTfFvpEt72zNFERnJkwpGe6N1w98J1dTgXL80rCfNChWrHzmr+E
/rOzfOXL99tW87EKcKH33xfQpQjkPOTdsXDbuJrO7vJpwpipXxm6Nj7e8/8Y/yRzljkZINuOYPS0
o6FkU1yUuLrGHnrfzo+i7H9/Yel7L3VoCsPv2+jKJjGZQDp00r+a1DvpiywVodxIe8ScbEyr8yr+
muc6codDw+6Uj+K1BQtr3yvQL+qQT272kFk/LNMxrhO94rXSc4eeFxTstdUcpeJnYAMBnphwsD92
qyBUzlt7rcIWaVt7TLMs6d0VZFLj/rZN6pZWPLaqQSu5hNel288orhDHkGhq1PnHWKiwndYKEZrV
xV8ji7fpcQn/6cofY3HfgRuoo6G9I4TlAuXoWA9kP27d3ps8wx6s0abKSmD13eS4AkIJxGeMPLPi
69Ib5KJbWjllQ8YnXl3N3O8vIzti9iMdDeZ9TVr/vAkI1JFQnNaAYnevEciTc0BV66E4+4n5HkBz
FRqoHAS+zwmaV7D+uCMAuMbIJsY2MU0JvIrwKA78R3YwJcwfj5lAt4qrQgHLPDO8a9gjX97zQ/hz
ePsXuPnB3aWGYFP7FsVrF/B3hSgZX9+Cq929OJbxsBu/0ciOrB2Pb3uY5h7rz+lQMvp2QfCW5s17
zk4LYMGLy0v62YrJ8xa3Udz97kGyWf5leJ/GpVXqK6cJwoYOkB159Z/8N/9wRdwtYrazLojhQJtj
hKjRGLM6OQqcdsRb1xMTwKMA2ON9nN+FIhn8MS7qEa+e1yvTeN4JJL+7cpoaFxM1w0rkmyfAF/d8
W1y6f1AO5X5iZQdiO2Qc5akoj6RMuuJw39KKrzfThHGYq3kx8kzpA2/+NxmBoq+O8IGzq+1YpJ9A
GtUhv3P5fMgtJ/KCaV/6nwHGb1O6X2gXSWATTy4wOJkLOqOnYft1+7c09uVfn787qSkZO4ZrO6gG
HEwiqKKQGrpGdCsrXu8XV4i0a+wb2r/mLSaTIfDS6VjxczS4BHPhIbXpl2KJBPHts8vFr3RuTdN8
mkpioPZq1R4DKOQ1qRn2ErflHUoSUfvAdvPe2ZcH73E2NRRoeAEDdSh03CpqzxJWtcTbAaODf9sX
cPYi28El0iP9bP/N3tAp9uXK22ufvBf64H6+S+9qNxdgwMKKpHBJX+ZA0l2TrjJhIerEpzZw0coB
0ugE8U3Jsv9/cms0vI7AjUKn2wOro/tI9QK1lcsmaVF27YYty3pKOxIVoWUIGjTGqzZzZUXfydQr
hyMgE7J9y9LuEU9MpH2aw13t5rIBphOA6JOe+gzzKdsUjRvAOksSixWskPyyBF+80DSrr3uZ4uFV
1y2zYy247Cffsua82V1cSh5nqMlaLY+qItmkCaD54/pGoA6UrjafCt729BSyeucPbWRN1ilv0AEw
Bi91VhyHVZ7vM2BlG+BptTmyxG8JAJ2Kab34wpQ76pSvROjBtvY5HSZ6agL/2EnyyWtMV7g6ZSgR
ekrZTBd/pier4HFjzTtwpM7jIwvKXdA0x63aN/awuy0hzbvUdq5Uzos1VHjXLNcoqF4X61WmK3q3
vaNP35r5+0xeb79Jo3a1v2ttx6yzcgjMZkDMQo3S/u0DELZKH1f/L9ndmd6oHV6sCKugbQd6WsP6
2UWDT9Qy+b/bv/AvYt4HZ7A6gMoy3IwssqWnDoDv47SiWWo+FOsa0ZTFk19Erv1G0iEOMZJ4+5Ua
M1NbvlIvq0lJ4SxTaWOuYcIM3LyZeu40KZvKbYDrUs8qiE1OgvNPCwwhyrfs1IVgT6mFG62WqdNE
cxyrjV2u14R5F3jytGXuVxCcALDSG5pjKpy7sJSQCSmenqEMZTmhBEx92bzSGsOUsjaoQCclxdMF
K9vJm9EIZbMpGP9Hl0bU1j4cQzKnD+HkBfR5KCzavnUgnvfvAv7ADymbgJP5tKkDvJXa4d8DEF3j
bsvsuGqW7HTbtDTFKbXNS7Qzq6dZyBMdaqt4Khu3AHFB2ZT+62BJYv+c0MztGIJuza1loN7odmW/
0HpZu7NXBgcAuER29+I17l40a5yFZVySfk9TK865c96mO3WnXvcKTP5XUpTduaVeNLZgygamFOnH
iHgHy8sMPWEaJ1VvewFpuhERFPW5dfPpISyD8DGci7uAcgFnpOQr1JWVLAoizkt2yYJvbrNnteF8
1Oz+/zaDvgvs6ylwSFdk/bkI7YOzglaqryOgnWD8gO8yZzkX5fcsN3QO60I+9dp3yoYGmLthd76W
E4ADc+jGpyK+cq/xfch3UxqbSGF0eb56A1x6/ibtTkJmaDL8l0ebfXYu4Q8bd8CofO1ve5BmW1Nv
gKd5DcOClO25GEfvUaRiS5YAcb/DQad4+xUa01JbJmleyGJtbO/kIMv/27OcYN5Tjj3bsLnp1leM
q51CXHoGrndC/cvayzKoLlWZmoA2dasr+XAuNuaks48WMTsP2Gls5n55cYu+aEyDZ7o3XFXzzoIH
jwRt5lveyS3D4W/q2iViPbf8dVv6mphF7ZC0yjWXLRmqc+P/8rrwRLx01zH0FTTlzmrbp6EwwZRo
Dhl1ujvYirRFobo6F2i0iVdc0r/5Vus8hgV14zoNm11tL5nBEzV2q3ZR9kC2z4pANOfBs//XzTXF
tCE/y5rehUeDuqFyZDp82HixQW509L/44fg5vCbgc7W7rRad0pWzsS1JNS60b87jUjcRm5o8LhYM
1NxeXSMdtYEyDbqlI2vKz6NTnoO5elqz5sADathzdctfbe2dxYbUWwIwypfnuaPAjy1PQDaOey4N
p7pGNmr7pMDFAVKurjzbfWtF2DBQig+D+wxHbaAU1jIsPGzw7WN36EK+7xd+3Pplf1vyum+/iuyd
aNpULq3X8/KcblmSk+Cw8Mywz+mkfn3lu6X5YBO/Z2V5nuz+UPXO105mUc5MtOu65Z3/Lj/ZBXbp
oCph8OJobf6nud3icTQZvG55JbqdQtK3gJW7mqMfi7E6lut6WO/D1UHpXXFX6ZHNagcXdIM8RTu+
l4bxzP3SIPoPtepTtUxSD/7W2IjYE0rb9dSXFpCv1tx0gH0oGqx+ff5OsQX6G9N+cZxEgo9Rymln
9fw8WKYaj255xW6csamKllInGblICr+L/Np/XOfWIBvd8orduJyt1K5DJ+lG8F93Dx1aSxtiAlHQ
ra6YTWvJtfEyuSbSF9+8kXyz0+zkT+TrbXfVLa+YDbF9mnYzc5JsljtvYJeOiZhy3xBVf5ifQLPK
Lg8ABUwIA2UzSXtv53vbbvHCH5bXJmE63LOf+VStfli9VVcgZYH4m2InmnrP0vy8GeGTNJavljw6
AIGzea1YMktv2BXZMMYVkJruOafw8UroFmIu3vaEQxNnrE9L5Z3szAW8BzccJBrtqrWOxV9k5Tpw
rAUgB8ucxmnX7bD3H24bj04219e+81t36sO6mxonaZl1WLJi7xBxvL20xnDUskZjZxxkXhBMQEEg
46MtduWnzHnxMAB7+w062Shu21MekHBlNOkHEOG04IVCf2xozwbZfJiWQbOK3/o1Sf2is2kyeXkR
96uDa50WlSy6jqA66NIZ4U4DGqoapwCzEcfd/iudShR/7rJtkXTCRs1KHwgIeYIuRcM+p1ta8WWw
yFxZwyn+qHITWtURFSaKVs3SahnDmqt0tgG5lHQuJl5aFpFGfL4tEI0hqcnXHGx+3rUtS8ZwfdzS
LVoq+1vm0cgPQoOqdV+vOLEnZM3DIFySvjlYFon6zDTPpFv5+lPvHGygxFqDzFqSqd5iLmU0O3ch
Q/hUpVgMU5v7Q11iX/PSSEziXLrFt6W4LwLH+tdfevfphWul0rZXbD1V98RCuSuY9/cYhgbv/TDX
wvKK90p0hl9bQ/H5mfNcivkxR1NGV5ZHpBOJu2WG7gzdaxQvrtx8Lbo6XbD7/2Wxc198ad23oSIR
M6USOvtUHDYdM/BLDfgR0bcgAg/DKgpS/gVdwGQ3Byb6G50hKb6bj1nGB8d2EjvDrbZdjLGFgUSD
Lj7MsH2qJlsktNaSeA1JQK6xY/NTA1yzsKuief7Zdgd3MvVkaH5CHVhbhi4TPu3wE/3gHAGH+93r
qnV31z6h5lxtFlbZOBYMjQTbb1zE70HL8I0N06NzrzermVddlo3dNi1Jis3bzbM8BP1deP5QgXIS
Z2yyOnz8mjgljD+yJCdnyf3JcMWvOSvV0ak5z1hfBr2TCNKcSFX86At2rDLPEKboFKs6swsKz7EN
nGQYgHwpuic0uRocWLe04sBr69STW0HmPiueaSh2WxsYtn2dUBTPbXmDC5BsYElfgDOVN/LzgCRm
186tIbLVbD5quX0OOkfOsiMJKGt3bvF1sN+AZvyQ+sk2mnxX8xNqcb1JU4svAtt0OXdp5KR5Fo0+
EVG1NiZEHN0rrtvGu5NgCkRRzy72Hj7wfeqIL3zN9lZo2kA1GlZL624HQIhuHpHd2aKLu362d/VM
TZwHuo9XTuCCjJhi25DcTQKozIhHReXvHM8E469RsVpOb9oQUBaBIMkADN+lkVHtvfbZEkmk74Bi
MURuup+4iu6dBnAFFC6LGJzEcSsw54EicfHOo5UbHEH3E4r7OoVsNzHATmfiRbZ9QT06WsFTvLHv
megNh4zuHxRHHqVTuW4PNZd8PAkf7VO5/RpI37AF6ZZXnDkDSRSvWeYkqR8cl7HfpXP6xSqlQURX
c/nj0tmnVDl/a3vuR8lTJ6HbnGz+b6B9/wz8f6gb7G4fX5rvV4eqFg/w2MMS0GTxure2Bnp+O76R
4S5AVJ+qg1Vr5VUz9AwLKptLm/FP/jQaRKP78qtVvTPOYnHd3Fl9KNZ37Lisxbgr0o3GI2cmlBDd
K65aefcK3vGxmDbs1COrVpTFmq9WiBsf+J1pG9VsQuokt0CWKqyZX/V7zbvE4D4s3JP3HWLqPLfY
mhA95DDO0R7sI7V4sPeCxnDK6ISjeG/ZTzVfq9pJPOKc26KNXDqdt6U63meYit8Kp/BR8ERqh0GW
0waePFaUDxI79X3LK37bhg0JA47qTzbnj05ffq+cNa5Q1b5vecVvyTyOWd8WDhgK6bFizm6QwY+w
MhVQNLJXp9vsrSdZsE5OYok1ISuNPHs4LMWdhU91uq3zqnycfRfCEd6L3dfJ0GQc/S3uy23paHa1
P6bcis7r8gz1H7cST+4CeDBn/slbEfu1aePUOJY630YHMoDaxKIJxquyMZrsMAdg8uCTO3/hqpl3
W4Mvq6IXHayfdu2ncinO9ZDvJ8w/lanz5baUNMejOuDWEjaF7oS0pZBhs6/55Eau48qYNOMvWSNX
YhQ39rffpROX4swFCtE559B40AwYJmJ83jnocLtzdfpfYVVuIUk+Qt8Tby98y0RceF29u/3pOmNS
PJlVuFCoO3iyx7IBzQvlM62rJnah/oPoiem40UlI8Wg6WX4QtEhWRT15uzTnHWDvi6+3/+FjfyYq
z2ExhTXYcSiSSM5/j/P8pV+zIsrn2nBWfiwj7Gz/VQBQczJRL8jDFk4qFBDZg7B6EZEu/5zx/K4S
IujL//sS3MVkSyB7kqzlZscz/COqu6ExqPnj/jufqHSHGR3drVgQ8mbj8Aj7j0tQZtbbaRQMUE8y
6iaJntVTQe4aOcILFRcfeFFUueOxhBPclvvrfrJ/31b3x7ZEwuvz95tHKK2eEPwKA0gJ9abnhnCD
mHSW9Icj0yacw5QlqKvsAyvfb2xIMknuNCTFk5nf5Is/IF4ZW36pLBmRzH/0l3qfD6a2LZ1wFH9u
HMfyHI6CigskbcyxZ7WYd16KkpphN7oa/Z8xNUCb/yt9d7Zcaxina2rPLrJIqg002rkXlWUbl0sa
zeld9Lg+UcfiLIHosd9GkgSjBCpC7v1ybN9EYaqRkzoRt7klsLbcGZefvMO1asFX/mgDLtkQ3mm2
DHUqDoM+LCDOgtPHmc69/Smr6i0ist8BXOP5LjdQ6RO3teCu7GCr1C8vTepg1H12f91eW/f5ivMu
YERabHScJjLLY5rNCUu3ryOqFDMR/9x+hcaO1Am5wXXCOse+ndjBDHL5Mg79H7bMYhcprNf8EPLv
2+/RuLQ6HdeOluU3KX6FlHU8ddlxsMqoy/v9fcsrLu177rTNrJPJhgA7JPURROoJZqQMcfzH91lE
ZUtcqnwOJc7hpFwxwI3riKIDV97PzW+iVSAQ4E2ETzC4tu5limujL2gV47WikDrgNrTrE9ghYg72
5UWGO7E0cZX9U9fjXTkEUQfiAqsJmtZxUIL3pjMf2KMsq13hmMibNXpXORT7fkNjwAi9z7N7kht6
kVDhbBf/9bbeNfuHSqUoy5LNyKBZMgXlPzybfw/dZtg7dF9+dcp35xvG9TApOAucEkt3Dmm1d63w
t0czA4qKbvnr83fLu4FE8ZFsOCGq8DEnYdzN/JEvdx5A6sRb1/h2PcyoufTZGKTx0FUBjbjNWGg4
o3WhjIpQXoQDkHQJzHQLtrjqXZCPfx/7ec/7APUjMHOnX+05x+CP6QpWJzHFxy2g3hapjVJqJtND
5i4ILZ0z7TeDj+uWV45sKxyb0lmgb0K3QzvXuw5X445lKsPoLFXxan8pAO691iwJ3d7f2zZ3jrQn
ptshzUmhDroFfhta82qzBI28n7ZhiesleFmBd1WgCe22q2nko8678TkfCjFdXc1bY8fz42mgh8wz
QT7r/kAJvF1uTdILSnC6O16c5dBwv+xy5l4m++d9P6A4dJ/1omosyMizBvDeDHFL2k+uY2rk1f2A
4tCevfl+MLpQcDmB1nXZ0bRM+PR3mJq2ao0JqSSJs0MxqlUzlqze9pJJ57NnOt90KysB9+ClmMRL
EcTUtvhV9M6D7TqGfUJnNorXpsWQ1WGArHANvQSl611WLLuiNyXOuuUVryVDmvtiDVmyzTnKC/25
zFAkpCaCM51SFa9dAKyJqznrqtQ+aRo3Wuzs1e3+lxnPX80b1A6udvHG0fcyZM3T0ke40o2ntP6r
3PjBSb37zni1jWtFKb9bpushXGVNJMLuIECkSrljWF9jPmojl9Wv1Ta3+IfGD5eoXQIvmnNhqP9q
NKy2cbV+KAlpLSeZl+aFD6DKs9aXoTJFW9f95YNESp1PE9XU+tYA2Xi0+sEHurdlDji57KmdaOzk
psNLp+ar6N4d9zkD02aV5iwZZHnYsi0ahHsBYkDcpKvhANNpQXXierJkZkk3CZbya1gO1c6r6H23
aETt6GrCcQv9FI6wNPzs8Ckqg+5ztplaAXVaUNwYFFzTSO18S8Qijo7FTyE6WposjMYg3Dt+YKju
6LSguHM5bkg7utZNxPCCkS1RP/neg2Ui39ZYqtrIBZYKK609AQWQObLa6bhYYYxR4cPt80ujX7WZ
y/LYnDLcUyCFAtRZY20i3oreNKfz8XCTT1TIcReDVCMN0N0GojsgSmz1hHSc/8O2LTzMtuPE1Vb2
x0Z2LLLc9S1FvouQuBYxS4v14JPJhOqmE+NVee9cpbMG3+s25ibLbCWusxyR9Z483t912UnU3i/M
Wdhb4Y9uEgJgsKdfG/lUWN9vq0j36YqX08GlM6GwL9mF8cjCV4QYu60xIRTpLEDxcJA8IUtnUJHM
l3Dvpf20H33xct+3Kwe18FyxomUNbYhy/Ja14PDJnTw4ohtl+HH7DbrPV5xcUtK6dTOiFpn1wOfL
rIyh68JLLVMIphO/4t5s5mFIHJxDw7xFVgfM2rZ+cZfGVHTTrK/2eoFgbvFsoOdjtIOfig78EuN6
KISp0qZbXilwj+EoZl4V2ARFWCHjH9yoW/m2qwITfJBGA3/0eS1uF+Sr7SYYe7nQtD5hzml/W7m6
j1e8Fvkm54u7XhP9PkJme/Ks7wVpDRu37sOvb323J7QDt6eqg2aLxo+Hrd07nqmBQ7f09fm7pWUJ
PqNh9tB/VWVtFjE2if/502SkAtYJRnFa4mx9HnQ1uoan8SjS/pkUNJr84U7JKG5rkVKEw4IenS3k
p050+YHVNDOEFLpvVzy2CTF+lZZQqhiyw1wFexkMB2mZ+tx1yyv+KrOlSnkwu4mb2zGVxZmgJ2GZ
TaQFmuXV9q5ywzi7tRGkHhIg2U547De6o51p/Fy3vOKuq5um29KUGwpEww58W4D9ANFWMH++y6H+
aO2aFtuzAV2Y2Pn01NT5ubUbMBVQQzShibjUyenNYm5eZzNL7Clzdl0zOHvm8fHzZHF7z5ohnSKP
zpYhQ7juAh9E2Wqr1wLO8DIfK4wXo8NlQjzXs+01QzC/Enbf6fLHxHQdTKt0kAnmqbd3s+qUFyZw
Gc0WoY5JlyVwGSaBLoVKgpPXq6wlIpa8z8f+BU16t//Uq98G/oZdn1YA91lIg7g0xMhQYOoW1329
4sQrMGR85PT4eswQRitnQzTL0pCd6RZXXNhrmm1tUKZJwpruQ9ocAAV7n2DUrq7RLTsnxe1K0vcO
y99o6BTtPp0cQT4FWViw6B4/s9Vr69znWZ07FgpPzZT0Apfuq3emnSlxCj+0fFu9tZ43EaApGaUV
cFOJKN14u69b9IfbbovqnOWUu3krofdZ9F94veUGh9NsTn/0rLHRTil8HG2J9S4TryXGf6U37u6R
GVEhwFkw9oMXtl7idt1Fdj+HFcBL7L7pDKKSjkzUmbsmgOJtkUajh9b69qdtmch9dJK5Pn/nbza4
aZ1mrrxEFvxTYwFwlrBLzU0xqGanU9vVbDnQpZU+enaq4NKlw7GrpsSyZGx3JkRb3R8oEcXEUzR9
NZ2XDFP6goKd1wcvvbxraJH8C0jxTjzFQqoU+SXaBYW1D2r2PLH8PDO5p1N5X5b0L8LKu1dYC8v8
hqZuUo3TSTJxuMIfWLkJelYnHmVL6tbCKkWFgMsvAPZZgNeK9vuC33nVqLatBR0p+85CoVqWIsY9
wXEYgzgLpvuundS2Nc571BwD3AsBwOgtL9NnzFaBd8cEzaURjtq1dkVLQcc7bMe1vc+zDw4OBuQ3
a/16e2PQWL/ascZmuwK9G5dJZssDSkRRBdhfWrcnQD/ft/fY1z97Zz1ApirDjIKYwXHCxB0cnMdA
SZGmdEAnoOtB92550tGuYQI5NimDs517CHvT375j7W8LSLe84ruyAeA+QDk8FFh4QtIeDFpr4oWm
EpRO/ko20Ex02rqhkAmQqfYFtSIh8jnKluGpn5tv9/2CEk8UU1dnbYuK6dLWYKwlOCzBUV7mBv1e
Bf1BqGgr7huG9YZudDRzt/V86J0iRzv9fWg0zFOpipySO84SEHEZmj0tD/l0z0djXUXu/VQWdVBK
cWnF08reKstQrPpQGFhXlTVphwITeOIyjo1/cLuaRixwTQetbnVF1JSUJORopr6sI5BzDoHpqvDD
3IJ5auI1Vyz3GoAXXWzZYOY3KotHN3j0qoNIDdQAH7oR3qDkXmi4kAD9scWlSMF8lB8z91fPTVja
GrGomdcw5ME4M4iltJvIGX96JhQ53cJXr323twTl5oJvKm0u3BlRO3Viy0TrrZPH9fm7leXa+Yx0
WLlde9xRnVYXgKqBwQh1i19/593iIGmv1r7G4iCs4ViYlFGwVfeE39CksiG2ANaTtR82F/SE2PWu
YT8s2/DdOnErTrmh5aggXS8ujnii4aVsd3dsgPhkxSlD6rRVGMA+2jGMLHbK8jqe74KQweKKT7oT
DuRqgLBruUW8B3ftZBr6/7jEj6uCa47yTpHWuFqyXyFrVL6D5yAZjukut6PivMrIOvJE/OoPd4lI
TT/6EMM9fPSbS1989RgwDM5rZlhao1U195i8cdkqG0szeL7cL5NhXY2Vq1lH6Q6i6UeruXTNYyri
MXgsTa3jWsEr7lnYmawLNjkP1E7ZF+bk5HFq6RKXUwPSGl5UYDoSdsRW/mPuyLOw86QopzamXrrG
eb+ZMBl1srs+f2cAY13m9tLAAHhQ75wuxbypadxCt7Tix2iazpsG3WSXbV4PvM32vTTNF30M4w+7
VRyZy7SZ06tqgq8yac/kbduVAIgP4+HAq4i+yZ2ZM0BnBopzF0NQol+hxkm+fSYIQIZPy11QCfgN
xbX5tFV8mSH9ZvYvMLfYJ/M93WTMU5MSZPcOxeWjuPj0n5V/Ed1ze9e9EJZWjlonnYiP+erxgeQt
eGUpBomzUzubRhI08lYTEktStHH50O2Q8dexlPEUpK9TagpFdK6nZiTVODc9I9edaFf/vLKy5zvY
/JqgjnewH7wXE4eBxv7VtGQMADHfo5fyUk6f3OC1M6Fo69ZVXNYR7SpTAqOhztuK+O/Rb6VnyDWv
cccfoTZUq/isv1BH2MGWHoEFHc3ZkYzAcrNjLzdU8HTfrvht5oLNNO/c5oJQx/Y+SddQo9DElyox
VBsMW9+X6/gQFulDL0g0DN3DSHCEFW/9eGf4oCYi4IHyw65lOGjC102e2rtaQZirFhy71bGaycUJ
D9LCmFp78AHuyu2xmb7cc/a6asWxElxWlTWLywLkxWUOIrEATSM15WcfO6yrTshs3lrR3KPNxXX+
ltbL1r9sptrHx/biqtMxnF/nbcbr0vynP4Vnn5jyKN1HX5+/O/joKENvcFd4J5q32zbJvF+jae/9
2ItcdRAGLKl2zxlpLqOHAZ78Qsp/uvCnkQxUJxTFSeXEhyakmbhkrr1zJrYLKtPNgE4qin9WtnBJ
tuHLm+BnlX3CCR4ZP1uz8boqAxSuNVqLYEzu0r81ZysikfgaxgXGqc5il+/D3fb5PnNXTlW3teca
FCvNxQcmKysuQT3Hxu48jfDV4Rc5Aj9vanA6ARgZrHMjrk/uuTjBIIdyrAq3GBsusHKfPYzl62hi
0dTJXZ15oXVBlqrdcGA8o9nyRE7Bjjz2+yDa9nyf7SxDxKGTzNUb3nmU9Dy2AvcPkindsxRVtAUm
0F2NQ6msUN4iqk2G3fhA6/F5m5eL2zn7LW8P3LkL8BrSv/7Vu69nWe3MfY/TerY/y/JXeVcDENZV
nNUrABVp5dDqnP5crTdhf15N9EL/Rrt/ntZuoHhrU42A87XwzdYpfXYP5NQ+BK9b7MT1IduZuDt1
slfC32AOrYbUOQpk4jFtD2Nrxel0lJWpx0VnNoq3bnROm55gi7erPevP613Nj8z9Y4zF3VidcYR5
AV8jQT/N2/Pt7UXzweoAS+6zalgWLCxom7iBH4NS1xAeabZfdXiFL3ZuhdeUKXDnk8XZvtlw5nkm
ED7dlyseiuH3kk4U9tKHwN4Xc7ws5e4+oajHKYofG70G1a33T5NdnP7r7XV1Ern+yju3BJg/YO7r
YXzwR3bw+t/1gpuDzMTarVtdcU6/cbKsamDbofuCJIm6PAobU46vcRxf8c6h96S/9YjT6/JVZE+T
lVT216W458oM5q24ZZVmucMX6JLIQ+U/23THiaGUqjMTxSMBklk4pQcrzET6O5voGMGXDAmGRuLq
WMpYbOtK0utu4j+MoERiwYnOJlgW3YaoTqQsrmULIbH6eJj29r7Zibg8sld6EIfscNeFGXNV9iVf
dkHmMg/iWX8002MmH21mqE9qTOYPXOGyaRf7mjJOdI6a7CHvH2YqImlqutFoVkUWlku+2WKCl0rm
nSeeP1SmAe1/i2IfnEXqKErehTQV1+2WHqdvZOc8tNuOfXf36esnJ3b29hgFdTT40e1tQRfTqIxL
NaZRxyGFpMITdSNyaA/5IfhiP437db+c871pR9ZpRHHici3Rubjit9xZxuvqn7be2XszYMjtu7CW
YE+KJ8/bXNlyk6iTjW9tOEVVl0fF8u22oHT+pvhy7loiy22klo7j7Yfexv10uhuZjG8vrxGPOquC
pnGrIg7UYNVBXHqHCpxkGY3C/+PsOprcxrntL2IVA8CwZZDE7lYH2+0wG5T9zZg5ggHkr39Hrrfo
wQhClTa96AUEXuAGAOee490XiuQ+FTZBhQYktN3Z3Y7zmC6z5r5AYRa5PwVyPSA2aRCb/e5v4idl
8Gyzw22TKHxM7k7pyoUPy4YHOqPM49ZuY0vo8vf1Ww4qd6aYSzYPpYNZO/5xKF/3+SJh9+BOwHzr
zvKq2V/+/yHf4i6YwpUx+7w54Dl01RHHXRfLIVTWSyq9siR+h52Sp/7RibOH6aFLx7CKM61IqWpR
JV8FUd8wjRs2S579bKojH79znTSaKt5QyUm73DD7IoMfVV9FF2ZQKmTxEvEuBAdYZIfFQdcVqvIo
yWFbUu4FoDDbY5A99sWLFXxrrNDLdOwfii0kd6TMs3VRqA62R2NoPwnnH8gSRK5RPprQgA9AznLb
BxQrITemdFtWDvnFB4TlHTvw34GE+TjcR+BHqNyYMjGoVJeXqJPxX3kJ8+BgqztUqaZ+WZcPDmB1
U9HzzkQKpoetw+bM0Me8VBrmUIV7ya0mRtsJu2lxg5jNTuh4PNrEfadvmWAY2KxtWCgSFau/+Y37
Jei6b/ctplQkBw4Yv2yCqLPieciY2mhD2103ivj28JfrjSuFg6zckvMJraYrNvxoNzF1vjLrca23
eC9Z2Ipk8zxNqlItrOTBTjb6sPyKN2vrraIx5w+5bmiVU0k+i47Bze6LqQPtSlrQ0J6XcPWODDe4
WvoYxYsXSDj+vS+7jRhNARrSc/d7TUhkhWU8/XLj9Ts5rHEWXeJopllwxYrIxMK70axLU6P+ZxN9
cZz5nTVoL3PcIe5sOwapWbLmy/H26itWRe4/KTM2NeLiEHYuwhHaQ2KaABHT0Ssp/E3mGF7rrAYs
BF4xdi/Tjr+azaQy0eVzPkSJgJv5UhS4ymysL3j5Sln/zrqz1fLHYYm8/Ot9xpGTsVjyAEit7syq
zz1eHvHqcBfFPIHowb8/oLI6GhTQ4zuv9DMQYcmU30Xgg5GlLGyxvt+GDcejNj965LxUdxpD8t9e
QKm3XXG9iH7QxsxCiEKX+f9uG1q1TSQHZn63BhQP1o9b0+dhhWI8LG3+6/bgf4C+VyKcDH7yQEQz
40HTP3rdl6JOS3MNF/vvqXzfxI8p6xPalGG5vDP2HpRVaJfvPdFcKSsCkwyKohVn69SjapldFvnm
yTe/5vZxAnhOu5EUniBDoyZ39CqoXlxex4027hkPA8t6RS/q524c0jJwkq2ok9uWVCyT3KEydzYr
qxGvh57AF4zud+FZupJFNbbk0b03Dzhr4BTWQWQjA7VVet+cJR8uvSDPGoIlwHtQbO57LEqNQ6hm
LLmwI0row1ne9jibWeyQOh5weLw9aVW5K7eg8NahRIyXcncM7aN/JIk4+V/WOWyeyGE8skj3VqP6
CMmrRY/2STRR4sYGsmfMdw/E1sGCFKlFxk3l5kTcBdRu56z/GwgX3OyBe9DRSZgrJi4jp7htF7MB
UON5bj6P4DwZNl3fpGrki6d9yC3gRu6nIkB127bBGjG0qIeN52m246WMvRKLZKyUn2WkB9C7PRsT
FM/+KcYUnJjG6Gs2jmr4y/8/zL1mFLpYHIHU63ooLp8Cg4a9mXirpn5WrKlMLDyZg+MXwQBUS22G
VlAkE7rHXCiI3973quEvS/Jh+vtEJqCBBV4o+3Prnjn/Xut6A1V3k39c7cPYWZYLI8NL1nl/meIx
5UfahPtblV78yUsbzYWJ6guk7AumjY2LYu/OhAVLNAVoH7KzER2ytr3Gt42kymdyt4YHJHm1CRyR
nM+TE+1gbI3amAF8ReuYz5FxrJPsYGk2rKrwlTFSQ8YhqH75NStL6hTxnoc1fo0d1oOXR/XXLZ6i
PNEdvxX2k2FTY7M2LvEQNEzShStd34fWDMtt/nzbdgrflqFTgzCtBfo73bnztrjHG9rg3vkCI8Om
HKMBmTqI4s7ZSmIOqbtyvO9oKQOmWscsFteFU9MNEx76yOWak4bK2pf/f/CJ3hNMrP7lQotNYVXX
IdnHMAt+3GdsyZsnD0+XoG/FzjHzp910vk1mf7o9tGriUu4tGs/sVhfHlmX5ttVpDXaBNtPseNUe
kVzYzg062wLxfxjH73lQLBFpyK4J0KrBpXw7O64/tk6BI4XvzgdCS/tlbIQOmqaqG2SEVN5vdU75
dDmlgrYWt2RNVEVZ2j1tcRMX8X1eChWgf++b2Wz7abRwGGYgQcwMJ1xoPOlyzHUTERkttfa5ZU0C
38BZHc9dFllBcs+uITJQijqCLuSC9icrB2WngHoV5JbrKHAW3cH0esVPZMAUun1AwjcWwTGfTsaM
F3WWhcwusDurqNDdNV3P8kSmEPZ27gIfiCLCGtkc9dxyj3s5tqdtG3/5RcFe7zOX5L/1bvOWUiyE
aF+wDBN9FEKT6FVmkvx3y4rKZRYgMb5Dk9Fdn+vSicXmpo5XQCtuuSu+kUByZQy8Wn2FcL/Sx6aK
V/7Q68K9ag0kRx73CgzhFE+dhbvFhGbP7giJGjvgIQT8SHx7BVSuIJ2LHdH1y3hBbPVlj4aGIQmo
DmmmGFrGUU3BnDuQb8B7wMSOC90/L3feQBAZSDX43lD0xYI7pTLtyWG4S/WVkP/gqPLRWNdpxn5E
N8C2Z6nRk7vqAiJzBq+ByfapgDUIr8PMb6M+/+f2El7PVGgF+3eoNBtm8GZBy8tQPzYQbiuibv59
39CSf05uUS/ZhN0xQ2ydrD/Z6rxMuqsL1f6QPHQZsrayNlhkBoe1PdZxP+hOtyqTSF65bwIE6C1u
kiBRcjJEHjeG/10E+V21Aeik/21xB8TeDtvK7uxf6Nv7n3TyQl6/3bb5JcP99/xGfMkjaQOrB95w
uV0TP60q5yEroVFF/XAZ9sdixB0tupFCqFprIqWi/iYyjioYKwbakRr3bg/Zp3qOhq8k4lF+cMHb
GHZj3KV2XB34fcaTwVX+DvKRLidwBLZFtK2/1vaWuK7QmE+x9DLAaur3IocAJvoQ6SObwNZ0nO6i
VCTEk46+C8fcXYqVqffXkmL+D1QHZVOugeTEe1WMZCoxtl+F1Vf7YY956E2hm1ZFuOIIFuWnHofI
QFPwq6wkObY51luFLjl8iv17938EzZFMd51PicwR7FIDfWA21neZTssIpED/tAf/3PYNRciQAVfB
5Bq0pyPiM7WivrISr+HJ7aFVFpF8elnm2i1cRFFrQm8BKDkz3D8ws9Y4mWp4yasLyyaiM+BjjuVC
jvtQVUs4BJrzhCJkyJCrKus6Gy8TqNYg9cr66dTQ7m0kS2y69S/XzI9zc3nHBsLitq0UtZUMwrIz
c++5gcrE67+M02de/+JBBgm3l3LVsVApVlqGYDW0zhiaRPFJbhky53+MauauGlhyYsjcL/VcobJd
7Dy6PEctva4dTrHGMvYqm0hPAjRtw4dRkm8C3Ppt7Nlf7jP65YM+nKTbshgXhjf9s2HmkajFIXDE
mzWCh9vYE3va7wvPMuzKBFiXEtKjs8E75eQlYy+1o3mrUJleysq0AdmkLRB0uPFK/JdcVyirxpVc
d7TcEciQ6tL8QqykpL51WIWpK2P96/lYVnQ3a3AHrKPlH1G9Rd6ev5nLt3HKEsuxQiqsqB50L6UK
t5KhVrRtnN68RLfGmv+hwxT5Ro16/3uRt8+d3WouWBXWkgFXWdFdmD0h+heAUq/yiy9DNWqgn6oP
uPz/wxZ1mrrIZ4Igt/CHxjswbww5xXNRd+CmrndcNX3Jf8E7uszUQOlP+QNEEZlzX0aUkVcNbfYA
Kk+Ye/ZJ8KPTlWEzamKOIjDI2u71NFTDMLU4rphnQzy5DLyAmhO0yhxSEY2XR7zWLwj924qHRadK
qVblWzVryV07tyyrdUc4Q/tXDA2mX8FK38a90CQtBZ6UyIArs2RZR0scttY38MMl9GB8G6IMPAOx
meZ1OCXG0T4VVaTthL5skSuVNZVycEY3BwJ0yCliE/9wDvW2Hj9c+yeAOA63g7RiOWTwlbN3zbJu
JVJA/yjaMTK18HvF5GXAle3xegrGS+ljfvPt/wX+Z6d6rvHQfHviins9VLf/9t295EZdWqz5A6ym
h0uvdf/oRWPC0+bAEl3hqfwdyX9xI0BEP9bAe54vj47Fm5vun6wjQHZJfzS+CI1fKB5jiIzDavE8
xXOa4QLxXRyyU3tYTvwHj/ekTraTToVa4SIyJMtbd14iamBRrK+jnZDuLVg1eVi1kyTHbukOeacV
17geiBsGmifFcB9GnMh4LKewPcELDL0XCTEOtu5uWGUNKQ8XFc2dJcNtQVl2T1AIO1nbkMALNL6l
8gDJfcGTS0klYOyJJ437ulPIOhnPw70luoy/qluIUhmXu9s5KJ5G92tAYJ5aRwKlmL0MuaoQ6trS
BuTKLU9kORXlEnIQ5dg6IUSF8WWY1VIDMZmD6v+8t2WMm0hr6UEinNyODorNKIOsctwPDMGlSTfr
X4FHXjLNqUhRMMgq7kYVeN54cVLP+uq2n1vy3ZhwO2bEratJ64qjkSzkbkHhxRkCAEr87hCgpBWL
dci94tCvyWCZT84C+Vdv1aQ01RpLPjsV9liVhdGcWy/dgwo8hn+Z9m/Sfb+9CqollhKyoJlowIqM
0Dn3IJ81q3B2h4itd17IycRT7TxDi7jEahBipsw0ogGc/7enrlpoyXdbyLy6eRU0ZzZ00bLH+3Y2
s591lwyTJuArtqgMwVrW1c9d5jeXw4WJw4WuOVLxFk5khJVPaTNCkO2SSDzw4z70B+O5/GXPYfdk
HqzEPPFHQ3N1ovoGKQeDSd6dKW27c+V5iTUMJ9wTaxbgD2rlSvEjI6sG5m41w3sU0PnBSzDG5N2a
wsuT/piscfckkuGlfqfR8nU45MmdcUOmAM77SUBezMJjIW5IB2A+0cuu+SCVrS7//3DWoBcNsIWj
XqkC57hAiIC1Gi9WuJnMTgU4TmH7DDgxZvGEO0PMQMo+Qhrhtiuohrf/PXEjKLtZ5BherM4jnseL
kNYpFFo1fqAaXkrCnc/a3GNYZ9I0R5vmh8wYXoOSaGKQIsTJkKt2q415xc39eW1fg+FL7//w+jL0
a03Xjqpsk0FXpGldggsITP+Ix+WIgz/Ae7ce3EOPB8iwu6+4kqmqFoCflwZoxrNXMX4gC55P82Ct
jrdXWLE1ZQRWjf3ieMOO0YkbgvAjJmjjuT20YnVlwio8igP5LxBHJ9QP1v7Y45apWw+3B1fN+/Kj
H1zKWCGm12bYmY1THRpcnu+QnbxvaMlbq6Vp5mDB0O2Yjk6qxeWr7CFnXAhvGMiEaBIMHvIi7u1T
rSMpUp1U/mzRD+Yoyt3uDIIIA6quOXF/e6csCZKqC805snBYmU9ccyWj+grJZ4eeQ6Spwi+Zjhm7
Sxux8pPFNHtd6VJS7t1I1baFi9HLJwCUD/sJgp/vDd508oRFOo9SfIKMqpraGqRF3iXBj7/M+Udl
P5W6l1PV0P6/t+VsdGVOQV52zvfX3k6K/ounw8irhpYTbjOUbZMh4dr8EziJHf6pKzTOpBr6EkA/
7B5hjRNh4wUY0PyejQx8mJ8mHWeOIgjLvFP92vvFPF0OcO6pqhJ/HUNihsH05bazqqYuOWu3UkQX
32lw0zyiC5aGCx+jXitpp5q95LPLKgTkIzF7q86idY/mEo8t3cs23ldFmVKCtdtymscRZXKBw8r6
OdBJSKvMInmpaEyDr9BmPVv236KKev9zHWjOQaqhJRdt0VFbsxpTrir6iA6If5qsfsKTlMYi1y3u
yGCqqbBKSj3cmVZzcYDMqz+/QVgqqQpdk/D1zOHIgCpjseZyv9R5mfE6tc9E9zR93S6ODKcyeLlR
aIQhMG52VAVfx2UKbaq5rVZNWvJQnDtzY19wv0noAvoQ45CbPL7tQVeH9n0ZXD8MVp7z1exSKj6X
7HXSCWZePc1iXGkL4q4SmjjNOqaF6SW2BQirFbqViFqRH0HogIdFIywz+86vkHbl7AtaNKsxpJML
jRzHeGqo7npOYSC5zDPpTKeOsiF1hizaQPxR+Fly2/ZX94zvy7WdsTerWUzBkI6rPUcVm8ufECYc
0POzj59v/8Ql8/znLIWfkNIGOqumwOzyMe2bLPJZEJZd9rgG7MimISoaN/FabRVyiVrXfkvapdRn
q3A82qUzcPbpfOyiJjK+krBLzdg8MY3RLjO/9isXY37IVqNh7C6dxJiu03Rs7f2hOGbp5vAwu6+1
B0a7bIUPPzELIhaDOWM62VPEnOXNbnXvTqrdJGcUfzZFTr0urZ08pGMdooHx9kpfL54wazmZ9N1Q
bQaG5lvCju0hS6ZwzKPy64Br8eygvRZXbSnJs6ExQ/Pa97HMDxCoPeABqoysT+5re1qSS/t59lI+
8NMY12fzntdYfJnk3Q16iwy/xy+6oH+cWlBlck26uc4E4PtyMUgGYL7BXNOleTqmzlN5AfOfguP6
2dAyASiWXIbZr+BgKIiDnyiCZ8FfTV3ZpoiwMsZ+rH2o/AiM++f8eayOztFKxqOObERpGsmdW7fB
D0DAL82flnhKhyP95L+Y8RjdbxrJl/Hu4boMVC3pyKH19mzp2Ov+7IwrQcKUPLhmjU38GgxeQUvC
rSePaDM8lQDG54MRjgaNfWcPq+5vjwrN2UXhFTJZKZqBxpFbGwJttUTB/Ngy5+CbIGOgWRgYfxfj
qinAVMsuuXluop01a6cxBQ7ukQcsygvnU9E4aM4qo8z81jUAbNq6ckm5CyRv7+va5o6BJVoOW+LE
3XFbw+ppjdFKedLCUVTfJDm4XVsEBMpYrgEgOH+fEhSwyRy4uNb1w2H/XzU7qeno3h+uO6Qn15hj
VtYDnqiAFfTi3TvMOkaU6xeXvifXlr1HWmjGZX1qvnnhHi9TVOAYDpDrn46DOQYXXtwey3CM9Ix4
iq3uyYUnWXp36WpjTH3bD6v+n42++cUUZpMZTgboocVnm5zKLPt+O81c3+eejOnHG8UmyM7GtB7z
xDDOpfXOei/e9lc3e7UzK7z9M9ezvCej+i2/CchMIJgt7PHk5cYTKe249/3jan6GMJ/ukkqxvT2Z
HXXqx2nNi6BLtwfrYMXgX0bvD7a3leRQobzzY6Skb/iNk08+tncOfWtjXEKx71FVQpZv4I/TqKMz
U+1rKTKArKC1gioYU1rPcY7E4Jk6BIRqaCkKsG7iBeNY9Yq7x2Xrn/2MHG6vtGpoyfcJ9MVnn2D/
Olb3l+j8b3Ur0ttDXw8rngzr77ucz2vf85QUJHLb392wnXvoAlv2D7t9C2weN6alKb/+CPn9N+V4
MtC/gC5COVYUzg9J+a0I+8WhfkJ5xYMvRWtQzw+znHflJ2r1on7bhs4Yv2eLWzdf97FquzcQadeQ
NWygHVewiHtdYb3sxUrtz4vgPEMacRhxSEi2xtgLFI6+a5fPZZk3RVhSZmefzNJAXzf155rFpmER
fuicce/fb1tTsVByxwFlOCq4A5vSlmePjAzR1ulq10u+v2Y7qdSgRbAYzeJO6Z5vCXVQYjjo0TJ0
5yzVzKUyoxaWa3UrZm4viMvNlKyBrq9bNfTl/x+OCn3dWLu1on85WIM4wzmrme6i5/E9maw19wGv
zyo6pd1WJD0zD0Vga2oI1aylSGHZ4Gy3DA+zdvOwJGW0sCC+vUtUSylFClQes2ESLOXG1rgcm7gj
/XHtdZ3LquGlaGHzvvXr/rJTsvxx5/Wh9fPzAJ6b27NXGEbuL6ALX+2SdXMKCetjTdaj5ehkWS57
+coel5sJOG+crAFcMl2G9dtFTsMi5dO8NO/NmN9zOe97ckPBug+ZtRuYvcnWJLd5SjMktbnWhFOF
7eWmAssS6wXqM6es9oGhrsbzJgC3A6L7TutLfuqi4sv4TrC4thHjWirdUQbeXlhFPeFJflrOrMyh
ojyhSSGPNnuBtpYXOqN7yHsPQhc64maViaRMD44iWxTEm9MRrPmDiww/Lo+BoWvrUO0hyW8byL95
OS2WlI7D2ezbuLEqkBQXUe2LO9dA8l+Lce72WbWkVleCHmQ+toZOX0plHMl30UHVrp6VL6m/1OFi
7P/rnSWyTV03ksJ35daCregB/WnLJQ2aMtoD9kTduxgafU/uIsg9QTmrgjkVhZ+SCs0udHvjVq05
Oyo2p9xBMBedTWiFXWN0ZHzs19o6ZIH3cykncNHThUWsZzoBUJWVpFQ7jFXjUKdEGDK879Rst6jl
u06aTLHCclsBdqQPQfF5TrOyOW6G+dhXIA0xg+NtJ1Zsf5nWtV53wnNgn1PBBztCNfVg9+Ye1q57
2oNaE0RVPyK5cJbZqzUF+Yyr5OFZkDEqivZVtE44Mh3LuMpMkhsD/7OxwqrnFOXikyX8qAmG160m
yW0zqZZYcmHH20u0K9pYBZoT1ImbF1cloJn3jS55cbu7TeVvBkLc3j0UDf3Rja3uoKQwjNxWMDqO
A9oIMqfgqX/xFvvRhdCiS3TAK9XwlzPth2JtJIL0HrtE55kkpkGSzhCJ299Zxco8rs4WFJ3LlyU1
24Yma3tpeBnr8slc9iK+y/gynyu0aR23AfQqFd7YhMY2R1NV/r49tso6l/9/sE49L2vDPFinJeAr
9f0Td5AqjSa5b/jLbv0wfFD4QMxscF7LKQ/2Xr5V+R4yq9fcEatmL7ntGoAiKvDYnBY9Kre5OHeL
F89O9vW+2csua9lNPuwoSXq39osmdKeqKsEYPlSl7YbzhtJOh39TfYnkvsTIy4CCOhaHISM1TPuh
ofwggAK9/SWK+Ca3FoxOWwR0EEtKpu1EsjzcHf46jl8XotOoVV2qyK0F7myVvqj2KRW4C11264kx
8alh/vdpNyD/WMJ65cEiZkTzPOR4o7j9ZYq4J/cd0METo+eYOHo0+3m1lk+WpQtMilsvueWAj5Nd
r1xg6C2L2xWiHOj6sIoot0RUES9cVl1+Vqw+uSzbBzeBWnMLGAxqYKegX0cvOM8W9GlcHUZUsfpy
r4HZVyajM+pgs8xf+dK87PMW2XQbIK0zaMoZ1TpIno7Xub3djO1yBOweHdE/ZouOn1VlHcnLcWxt
ajALoYTkTULQhO+tzjnLKg0EWzVzycsXyiBNNWAHBSDpyfP9nK+uJj6phpa8espxg1N42EGduyZW
t0OE8K6mQt8jUkbupzk3Kz4vKbO9547NQeyh9exw26kUG0ZuNZi7htf5WKy4TGRHq3LL2OLLAx3X
bw0Nvt3+DUX9KzccOLM7t37Jl3Stm++TM/x060++iZf23Di3ts6HFXtHbjsQew41KbHifGBvr25u
pvvYHekya+KqanjJcUlHppkKZ4GzZqdxFwkz52OgPTwp7jLl/gOUdF7b9Ng/VYEWpPEc5D/mpgkb
HoRmIBLev7SBTglS9SmSA7eBxyly9ZLmc54MZfHUkN9VfVfbru/JbK+mX0LGYCNLWrbmo4B8CvAJ
TwH3NOug2kySD7Nir+bKwGYSa4fWkuARCo6nPghOExnfdJc5KgtJ3uyLzFwpQxzq1uwhE+uhzJpv
s2O/3XaI6w2HsJHk0rmLf62XQLQTqMAs67szOqACoo88L6LJcMDR2lWP1uyd2tU4GoGBOl9Yr9XQ
Pm57eRimtGS9xqCKyCW3K0xb4wykRTgPhDh3gXieiY4AXjW0VJAXwspMi6MWGQZ/PJVCvNdmY8W3
jahYI5kMdh4dsFeOF39Hv1vt0YfKsKHX5fy8PbwiMMpdCovNDcsrPVT7HouMqkwEclOUgzuc1HWv
KWkUdYfclbDtleXMu4liDVw5Oxeg0OIjSqc1Af1PUlAHYkHloDleqwwmuf1COxBU+9jUa0nnL4OB
xn0yI/KXbNLdLql+QsrfUzcMge8ZiCz+8MYY/4IWgFPW6IQdVPtJ8v1hr2nlriPuxxDrw7nY9mPR
5f2d9pGc3uoqj9gsF+nQ1WeRk2Qq2ZOguuc7lW0kn19HUASWBoY3evvAiu4xsIO0bXUFiGJ4Gcdm
797/+1qWHUzrM0S3GH+97QoKs8s4toK3ENszBpFC0Su0yup/8zjpqJBV076E+Q/18FxDgKKYkItI
FUTmZh5ZxSN0piT3TV3K2qy3aksUXKRLn5+6Nvhuzkx3kFOZ5fJJH6ZudI6oHBuJzuK29XsuUA9M
u9/9dXvmKsNI3uqDQMXbStQbPQHCFw3cgdhDs9oP9w0veWpneXmw0GpNwWryl025+dCT+ZuzFJbm
lKCav+Sre79AgLefRRqgWzzOQe122kqAZslQ64AeKmzEnwPqhxUo/Km0y6oXKGTWENDfCC+peGAd
IrSlg3wjBNdBuC5e6kw6GLBqzSUnbqvGN/CQKVJaBFOIozYKp9wL71oTGay2GMTihTmKtC4MnD3b
zQqHrMJrqec5moSjKDNlsBpIqhdSuCbK/bY9+gEJ8QQTRE3ugJsK+PeaPG4eN2Njt0bNRynyqAxj
m/IGbtcba+oPVbgHIgY58WNbx36padRSLInMGGuDbqVtDfxAz4Y+LOugCIXr3vneKTc4gL50ghRS
KVKQ6G6hmc19WMwEYqB4vtbcSKvuU2Q02wquEqPaVqz7Np5aa4oW8qu09iSYcAPl+omYnzr7feP4
afH37a2mWhXJ/bkpkKV9MadDtnPyYysNhmdigbeR/ZnOkxU8bqtn8/fbv3Z9iVyZmrKB3nQJdaot
NWv6l7X6fbR6q+46/PqWdmWlXwMqVU1pO2bKgRy1s2/evEY2r+OqsA9z/V4sazRhf9/+EkXIcQMp
AAwLEUGdBWbqgE7GY4DBFuMpr3i40z7CQ3Fosyy5yJeA4+8uD3JlmEuzwXRmYy+pW7e2/boNhc9+
g5gcr5vV3PS9F5ZGzRwd/dj1xfLkppUi201znRakTAixGGYbG5Yu+qiGliosv3LrfBbDllamCVMB
6QihOyvIwbqoWZ5L2XDlFV7mBG6pAMswDjJpOZ7Weo1K34+LNUjAbhDP+deZDiCgdw8CYMO2euDb
3yw3vxFIzebGqe9BaLiI5PZUVNvy8v8PuSmvm4w7mS1SYqxhl5cPOSmistnCvfpm5GAz7KooF95d
6dyVoYmitSe/BOdvuvlFHpp5lkXtLuoQqMpNZ1v7qm1dGYloMNfdy2raUr/xnldB4qELQH3nPtgA
1XkZOdlV98SDX9W+hlCXjWrb12StP+0M/11WV0Ylzm1u1V4t4OP8V1294NkF1N3jJxcNvwF1QhPc
mmU7Ji2gRVVA436fQ9N7ybxfVvHZYMxJWE00d4iqdb3UOx/WtejaC0QFlgamNSzLNhwq0Fs06GQM
spiDxCGH5v145820KwMYawpJWujSbinUN5LW+uZRXBAwGpqkehKFF/q+jn9X9WFSSuhXY9mAKdvS
IW/Q1fOX4+ZHi6+Rwcy32d7Cwvy13qds7rsyB20/bP3qmei/rZbM4Kdtok3z4Il11pzer1efri+v
UmM5k8cNMzUq/7SiBwpvEtuTaTFN0XH94O7KCt4V5SIwRGan3miFbbCFo+uE89xGhttHhXf0nfuK
QleGibnYAZVBCye1zekIsbg3t6VfLEZ/3xWmZFnv3nKKiu25nQLfeLbtHxb92cxrAgxW2Fvo67ng
AAfd9YAqe8p0tYugQe8thZ0WmxnnThby4Wfmo/t3DELbFOFUp5VTo0NVhzO+nnFcmcJWNFUxC6N2
UmMCUy33PDPuah3nv2IT/AdNBhagulyJlXY7TfLihw9pE3ug4Qbm1Lz/ZFaTJpdcz2qujC0TZdG0
KNMsdF51z4N4DzaWGG71JrLv6F/TBFmFqWR0WUMMu7K57wCSbcQF5cfNGz7d3mR/bgquxG8ZWpYx
iB0NvdhTZhUgQgY1HMIoboYb2xvP5YJ3hx9OULu5E9acAuIcDiVf8ZhoUascNuRKciEu8AdvtRPW
L6Jto13szP8fWtT58mwKOoLgoOGV7aP+A5vzG6Vd7mrMf73/3ndl1VzM0nAtH96OBuQYfLgReI2i
ICFhcOyA+B803UqKFZD5HfupwRWjh5/pQNTgPBudJmUpto8Mu+hcs/ItTso0g2JKgSZBjgwNmck6
f6tnX1ceKGYvsznupoU0VSOSrNGcTKl1qt7LX/VjHV6aSdqjWCMdSYHqly7f+SEFCxtNMo7tlGnR
kGjwh0PdVpo66jr7se/KCAzb9KD4jvNESl+8IGy/BC/8J0efhxFZz4wkDQtZaJ98zauhoqnPlbke
lwlkvJtZ2al/zp7pwTo1ERb+jCh10Mu8qvavzPqY82Vmc1vjoz6PRXjRA2Kx/Ur/yp8vlHpGHHy5
7efXT5Xuf3R3N16NO8Hv+O0/hD84/bcR5IO55hryOv8R1uZSmH5Yd6NgdY5Q+P+fkZ1mfIbz7PzV
Pe3JFOGGLNbJkKo+RDqoeHnfkob3Vfp/nF3JcqS6Ev0iIoSYt1Ajdtlud7vbfTdEj4AYxAzi69+p
9zZ+uqVSBDuHF4kqpSOlUpnnuNh9gvrcjqek/SR8nTKKyr50i4S8oGesKeyvUxvawxSm1lfhf9Jy
jSkQL1docKhwsDRvi7M/riGKAU3r7BPw76CqYf6+aa7laoyZ0qSxBT7h5a/j9KkGW1rR7hNXY16B
cbkiw4eQQB8gl3N2etylE3tnuLqH4pumPSLfYygzWVpyKmIw7J3zHpwqpBvf7ntFZfs64R+WaJM4
DCFVY8deN5onIpLsk8iTTUlbjFyKavHCPZrFWIoYcc3DarlvTp6G3qQror6a+dcpDfPXH/Vh8Lwe
mJl2jRvnBIy2yRlsYxGYOA/bXCPdL3LEFoFTDlbc5gE7jf3cfF7QIr8l3YyxS3sDunwJ8Wjmxu3i
7M2i2Wdjte8SXW3zTcDCvLQhmJaVr2tViDjJgsgw2wjMJ7/qlh/BkqzLlKrcL20Kk5F5Q2bUdtz1
6YUOLDKG/skjm3RHPSKnkercg/TxgsXDzeE1cdqvQ+9oQkfFyOXeqKSFYHmdJ07cmz7kwLyX0RAv
pVUzTWyhsi8d+OBVGwxiMDeeJmMHwaST2fShz7r9/ZWpMi+BFpFvDjqVyolze/60ovdqWobXJdcR
7iv2BPkuSvMgtRq/EbHtILlKnXh2h42OkRCbG2lfJilM8yk9g2sNNVMJOnin3X3HqEYuQdanvERX
RSvimhYRt8ZHN9AVkal8LuG1ybMc/WajHaeTOE1oBStFcB6SbOPIJbyKcnJIWaZO7Bro8CkLmoTd
5OsCddXgJaQmY4lmH+Rq4rWYILsSzD9MdOTURq3Bk8Lv8sWyR/X4CJ4sO4YU4Z6O1nNv+JrHBsXQ
5avksIy+N1VwjLG4+xUC0vUoDmubaBakauQSUsce9SqzSNfYaW3uh43FLHFiiNeH4/0lqRq/hFU3
SO1qTi0aB6w+ziULc7fcN6Muyakyf/3/hyNwgkxFl2Uw75a4vkBwDOf5oV02VV55RG5TMot0GPvR
tWNqLK/JSMI2X04m05WPq0Yv4bWoUL4A+Vasy4zHqeChWy3HkW8MnGTNE5QfNm2CGs2YUut7vxTv
k+fq9K5UQ5cAm6CBk5HWt2M2zKi0MsKmgkRjWSTbog9PgiyxDa8oqY3DdWFP15YPbG7b0Co3JmUF
bfJAAFKibPwDBA2WY7Lm7/fXuwJQcmuSFaRN5XXwS0JIenASOw9Na042Dl2Ca80cwGjBemwDERfe
cqjZRiS5ElB7u2pbYeVOjIfGIkRRchZmxPAjX+hiMsWSkbuRcrKQJElwbPvdjJK46lpyfh7bTf25
HpG7kUSVzTPo4QSCGvRChkZK6Umgf2JTLyrsS2ANijI3LZ/ZcWU234badkJuGroLpso30vHKZquw
KrN2Yp4uO1T37VCvj8yZuw1NckIsCYpmaAQmtxOMvbDRWk99AmGfbWtewqqdrH6Sjx2FqgbcY/qL
/2ToSf8UiJKzYZnIUdFvwDXNPHzuaPlP42xS9PGInAKrrcVdHI5aGqj37frV2Bfr3/suuaLmxtVM
7j1qENNxe8Ye09v2i+GC9sk3X83WPwi+iSEZg5cA66M2owsSfg1qmpORQUbJIY2mmEnl8+sy/XCs
9lXiTqaFg8ll9omjcZB1zralKOe2jJG0s2HA525VPlnj9E7STnOnVI1aQuja+w4equB0vOTa70Fp
N/+kTblx3BJCU9ZbdZm0WCtF/7ya7h8zDzSPU6pxS2fpXNSrgAgXogwQMO3LjpDDSNMf91eiYmeR
+4vawK3WsS+cuO2XN4ooIMzypAs5YTo6B8UX5OSVB9HgdWnxBTrwY3mtwxzYcXMkICeuLGTZBUkL
O4asTLsvW6s/jH2iYXJUjV06UJkAW2mKJ4u4mvsHr6yDk2cGF7Qtb3ro98C08P9IGszEc52lI7HR
ZQekl351nvtoBYmu2ESxduQGIg72pGotOzvOQaH0zM3J/5St66SJN66jvLGNySolHTftAszCXuw4
EBOE6oTZDuHox1z7xKiaAAmz01Cag4vS+tjMxp3Rp3PYGBXqAYuf95e/yj8SbNd69Vo3FzSmCYlA
yLBPV12fz3WN3HKOBNtsYYMYq5XGzPtZmj/r4NtkfYIkitVp7n4q70vnasLGK/Uhxj53NOrZt5zv
JzvBS5quIFPhHLmZiKfE4+aMI4Qy/on7Rhui/E/3PqkYvdxFlM1k4BmZvJgQ3w2dmkXzzHPUXfkv
zTalYI/ITUTmZK2t4KMXL9P0trTrKyXp700rR1YuoaNnLEnV0NhCRttch11HNgZMcvNQizgpqRME
TLZXti+m7fR/uJPmlQa1qmm9/v/D6S3WdRl7a/XioR3XY9stz0EO9sz7brn5iA6PS4C1qDcbELH1
4nl0vDMOlXrX5G0Vgv+Qh51f/Kxn2qPyxda1kSp2CEtCcJpllW8RpFlXntRLmGUJ/9OVdNkLM9XR
6qk8JkF59q5pJ7+2kKgX/7T4IwQ2dD9AZVyCcTebFVtSRMZZabhflhLXq3wSw9f786GwLrcDiRaR
dtVjsu16QnYlCaw9pCE2CT6htvC6Cj4sJZf6zK0I7myk6NLdVBTpyR9KXZ2YYouQW4KIYdlZUsL6
ZJcHOnylzvpamb9AaLq/7xzF2pGbguqRGfl6DTZRaheuPHhgnEZetanHEN65fvaDdxaSzZNJYX7l
1SktaVQP+cGsNpUSwbyE44w7oPZrcTYuPPPKqMiSyto73iL6qLStTldIdtNJKEWUYqB8yD1nIpMT
12v6kxTFxeoNbHq6nqmbCxTmr5P/wUl5XzaGUQk3XifDf86DcmyiJKVIGd2f45v24SVpQ6pa0wvW
eSBxnSy7quseBR22XShkMm7WmY5XZzDtlPWxo+TRIONu26ilHacax5YmEFeJLaiHHcHLQn5aWWNu
zObIYitmYWdrn69OzLrZPbeO1z+PVkl2I3TKNKfMzWXjEbmBKa9AuMNJ78RmUD01yfLSd0u81q7G
9yrz0s7j+PPc9XTGzjM1rxYf9kVpPLujLiOi2HpkIm5GTZD4DTBPk+Spm+eLvS6flzTZVXjw2TTF
suKK19Tt3IKdOa64X0TtAH4iywp00afqB0h7D0WPxoqYFimdmr2WVY6ukNb86XYWNP989mvbT5B2
oKGtWpv4oxW7WWqsx4Dkfh/OFdQMNDC4zua/Ymi8wFyLWz9sDhlL5qGYIMFCnOkwuNaBBO/WLA7Z
XD7nQ7tr+k3tfPiStJ6SnIDyxLe9mNUTBEHY+EnMhhd7qU4UQLVgpX3IRzc48cjoxsIrDmA23SWz
sfM93S1bcduQ6cQXRFupYWUkTkGJt0vRiPx9KDzzj6jmMpqpMf8mQVdunHdpd0oCPMYtTXrN/8w4
bWZE2X9GL7O+bFtWUkSUWOlEULqAHFDOuhBKtO6TGPxNDe0ekduyjCbHTuc7mIgkPTr9FwI6yHzV
8T1fl/6/ViysS+sITad0TEvMQz3l66s3jOKzaWS6iEixiOTuK8swu6lZOGSr/PXRBaHGmg6nNtOk
9VTWpaN4IPOcZk5jxjPvIkYeW25BQkFzHqgcI21IYmZjvo6NFZMRqgknW3RWHtJ+rHXdKDdHDwRL
cYqBvC802AsvFqhKjvJ0mXZjawe7JZ8szeVG9QnJQc04TawfDDc2WRWEFvjAImRUXMR1bNKEK6pP
SG5q0DA+m2mCT3igDfAn9+KaZRZ6XbstpSV3py0tXdfaxySnqAefzJ/MSKMm/7wJuTKt+uga3cgX
7sYZSGTQe5ha30jSkP196zd9A2xJVz3edVXJmOXGVj2fUckQTln2QiZzy+zCvLSrDXjbro21tWKW
gIA4GZf84HiQlBiMimt+geJUlvuZcPPuc4fZ8I+bDlHPl++5WedRXV7fAQuiYyW6iTU3kCnTmeHY
C+s9Ky7RkB0Zqccj1EyQLUiGdWmLo4GX2/2MRiFR5aecWPue6IRIb/oHpiUME14bXesSPyZ9/+TX
/VdQHp7c1o2CVvdGenMR4RMShm1bcNp3vQvfgEo+SNH6nhrofvKsTNdJfrsvAt+4fvtD2NLz3qx5
4fhxsfCfhdd8XdC82K/TU1BP+54lD7ZvfmYrLoONrs1P9bOuS+HDJ0fLGpPcsPwYFfmnrCI//YXt
uyDQVDarzFv/b34uRlEt1PTjgbZPeH0/4VL12KCA7j6yVfMuIZuxxWmR/UheeP+zn5+5k+2G5m8B
Ralt9iVoN+hZn1sLsfaCd1qI+XX8QKfaj5xq+WTnuX/c9hkpcKnRDD9lHQrbSIVki5X1SAxOceoH
cR2Q0/1vKGZCrvtbe+oWCTg04zII/oqeomLUaLowo837tg9I8M56h9iDjdLLIvWGx4Z4f1g5tbvC
EroGDMX2JFfQjamLlXqFR9256TEdOnLktO22bU9yLxe3e9CeJ3gQCtLyWQx1EvrouN9oXMIBepLT
PFhxwA1lNR5EiuuIgGbyfc9fPfyv2BGpEAkFY+AbeIfPXVQr5afeYGh09iMgDzQy9tG7FqPk5uv9
T6lWkQQIK2/cwh1b1AbPxT4ZSNSsfO/W5kY3SUAwDRREuehzixvas7BiQXt0SbCJmxKNq9KtsKtb
x4RIIepHHWfYoTLlS0IzaNKmb5ucIxfVQa1tDIwWzuE2std4ka/A2ZHnQXjfvGL5y51Z6ZCMZmth
lxhz7y/0+N7dPPl637RiWuXGrIExv+kwtxDDcPe4w/puf6SNridIZf36/w9nTD35BkPawo2dgUDR
wE9/F377wqFstNEzV499+IDvJODMdhi2S+G4YV3iqS9Ixe/7vlG5XYIu3gTEgLrmIGaLtUtW5zh6
uuNFZVoCrut7YH6qKpgmkBIkV65Xvun1H4tdQiq4XMYpFVkQQyGpirhXgClp1SkvXRFzY8eRy+hc
svRorCuDmPfNt7zpHyZe52Fhpt8DbwopByu61x4huLJtX5Br69Ds0w3c50GMh7mvaW6gpBEcthrj
iuUp19ZRxsou6AY3nkHDtS8tl0Rgeq33ft5terRE37oUn67c6XiGa8JzX3vCeV9T27CODoVCpR8O
afDfxmQQZvWf7y/Zm7/Itv4VRzY+sUDfAU1s85gv796PtNhSUwLLEtISsRScpLS+TMvnxHoVye7+
iG8GcrArgQzv/8HUGC0UqgfQupuM/mxtMJG4Zr6GU5puSi7jMxLg/D6ZecHs6mKDubxux2NBndM4
LJpfofK7jLks6dagr6CkjgxI4J8btF0NRJNlUblIOhsNy0B6JW3qi0HnKFuf5oRHrf3KdE8HisHL
ASKbk1awwuQXtNeF9E8w/O6dLTdkiOBJoSF6fILUCcRVTfbk5V9c/+i6n+4vnJtbKExLyKLd2CJ3
Br3tqZnPUCJFc6sGRFcL/9rjYPk6Dx8OlcCzzTltS/i7FREK7y1xEfaV4OUAJsP7g1dMqRzQOu7Q
1mApqS+uB6q/6n10H4fprTfe7ptX/QIJrGM6I5RKoLLrYFtrd2zoQ+bvMvMR1ST3v3DzHICPJNj2
QepVJQrCj9lVf3im4ZiIp0qw3ZA8sUbsrKXcVZ5uk1D9Hgm9bmuY0N6Fu4bikDYvrH/IvqE+w1s0
t0kVAiT4jteqp6aGJjw3yUsl0jMfimda5hrzqqUqAZhUS54MHADj7gNfnkydWI7CrhzWMoetQV3Z
HghC466Jia+ZXJVdCbUmdM6JWAlksYP1iNb9T+mqk8JQmZZQayHbN+Xuyi+LmUW0/G7QbT6WA9m8
RfbKblzvWBfZA+35c97rSIVUY76umg/7gW/YedUSoMn2odtF3Qez0T1XqUxf///BdAJ6WXTjtBAI
F3w/FPOhZ7pmDcUW40kINdH9K/BEW18ytwhJeXLXLKqNvWNotjDV0CVMNh0EWwn0ao7Naka+Rfc0
GMP7m4vKtARHu7HmGcm2+iIm/rNsg5/c1vXiKZAux69VT4t2Apf/pczfKn9fN78aHY2bwrQcqrKu
X3yHsPqypj9Y8ck3DivVEEPcpgmABoSEyLZrTA5OYrwzns0D3bODEfXfnaN7aI5lJF7vu131AyRs
Mm6tRpBim5rzb+Ifjr5oVmiygYrFKDeDlGDS5cSGb5AK2ZndEbfxKLF/00DjIJV9CaLWVPigZUKc
0SRr5LV734fwgMNA0KbxjWJJys0gFXJEq1gQpqKkws2j6aVwKPRY7ztecbzJnSB4YCkqxKQITo0J
Of4jraEp8pnQv6bx9/4XVP6RwDqY6Gpd25xfSrM5dsEbGr2PTf9z0PV236YwxAKVICuQRiipsdaX
breAIcUMl4chDo4liD90ScDbLBb4hnSMQnqrKv0JIGh+TYfkCA7G3RT2VnilYSn3xs55ue8sxVzL
DSIp6MXXIUdkaeVvg/9k/blvVjV+uTvE5VUBcs+1upRgYOnC+mzv2c7fcRaWIqwgoq4Xd1ZAWW4X
Yby2yr7CcqXtT0ioLw6oI8sv93+HYi3JfSK0XlLuNpgGi3R7tHNM7S+oH4d01LhfNXYJy5XbrHiu
syrcYdmfIGh2FnN+NEL31KUyf531D0dubxt1bUN/6AKi4dAEb+zYtWFWaCmurpC6cXuQOVAyvxQC
LKvVpa2O7OwfvQM/dg8Z2G8PULg9erttsyAhupmnyiZOWV2GrH4ZE+Mts0F0GbAMQqibappsy5FA
7QYJ9A4yB/sSZFunBaX05oq+APebZ+raGVRYkzC9tAPziyvWuDP8nAIDVQS9LgJSzLRcCyQ8wkWT
AQSQFQtN8FkNImL0sMn/cvmPEEbCigQo6DIfzS9R17+k9OtSHO+bV41dOovFhMdFYWOvGCb2uhgG
tKCCE582EYlAVPaK7Q8gsKiblMG0VBeDPTa0Cp0lqgPNUanYH+QOkjkbaW1lyBTVGUhKAvECPsiv
Rmue8FqgWfyKVSO3kfQZW5HvteoLHiQu7mA9B8nf+35XWZai5nIULQtG1lySwYvwChjNhaaMQmVZ
AqxFeTrXE2ZUkAsaGv1NYnOYSgmkCdSA+2JC8OBYr4y9Ik8X1bpXVtWYJXQi6UfXoYNtkbxY7XHN
NMlExeqW+0Q80MBWXQW7KzL3BmQoP/u6xITKtBQp+/6ALJnDEYjQXZ7+TtsvotYRtCjcITeHEO6M
YwFgXoRjLC+gO/PeeZbpKCsUuJH7Q1wjha53l9YXv/qTuy/BcKj497x8v7+wVVcIuUcE4euwTDnM
0+OVw67e8ciI2nd64Ify2B3uf0Xl/avnPuwrIHnG1Q0vG5dgeiisLxYSimO/u29b5R8Jmg52QdrM
uBU2eR956RgaI+7MzYvHNJcI1eAlhNKRtbPlZM0FDDN7HIdh0ZX7OdvUE2JblgRU6tECLdJII6zE
O07GcOyKX/c9o1qXEkx5bhT5mmA3r9MfXvvZLjW8gQq7citIV9k2gQoxzn/biRbDeqTJJvoX25L7
QCoH6sj5iJy267EoGyISxAFPw/v+uE0UB+vS6ZmvllGaHay3ezPdN+cKgfYULp/Y1/LrvHMifRim
uLrJDSFGt2L37eGiLnsNxm9mciTka7p2IeGn+z9GNQnX1foBUuZs+4UQNTIWM72+g62uKI4iGzvN
uaS6lshdIXgEy6cgQAi2mCFO0ufr7Y0d/J237MnBiYpDsr//S26zgGJaJAQnFoTUs+t6GlGeHU4c
+glh8TQf2S7Yp4/8Me92xRSaEQ2bqI50t2vVzid3XQRp5+SM+9WFPc77K8dienEf2V9+5of6mOs+
o9g9qATv3kbbSx+0iPud6dSv/GyivFmAE+u+8xS7n9yA4QOMeVJglvJijezhcUDrmk3/Ul0BhmL4
cvfFDOFdYlxzEHWdHIu82lVk+kqsjXk3WUIGdA792ps9DoYRe6ogJ7sfzq02QaYavQT4MS9AXDIX
cL6owla8l8QI22FTT7RtyY0XRovn+nSAdb9+MMpjuql6AXavv+YDtFdoHVbNOFcXXjQvk+9Fji80
Z5li1/jvzvjBdOYTJgLa15eeowwFpJzfDOTz7y9FlbMlGE/97DlkwGvMQv7yMkZgEeb1tgBC7koY
i6xbBoI7G+HNSqNVkO4tsHlfnQbDCTRYUjlHgmqLHfV/SWBKLHMvOohY+0O6MUr8b43nR9eXfWq1
Lt7goRX8wOsldqqf9x2vGLfciECDPi1I7+I8rowinBvfCR3P0cyqyrgUOLcLRUemiQ2mbL9PA4SH
jVxzHKssS+CkTgGW7Cv2Fxwu9pkYupPrGpjdSLXIyi++U7mum8x44kBWHGrPx4Lt+gNBnkWcRhaJ
4za3SzCFRGbRz3ZTXSozWMBWsJphYFiabJfqdJLL65uUV04pcF0edvPeO5S77EDP5pEeqkO64xtX
jgxZMa5LHpjwVLdP0yPX3bZUU3udmY9rfW5SwTLE5GPVTuGcG3ZkOHRbWCuX1685yyCFjRWJh72j
HRQPrTVu22bksvrWrVxP9DlOu7He18G6K4XzPK6agStCKiqX05cEdWlzjxzjdU6tXb4vSWifh3Da
011xgDbEqls91wn8NwSoXFrPyhZNvAm+1B38I92vp+HBDHZTNO+uIEBG0PlyHwS3A12U7P//TPdt
RuZs6RC7zfxCTYPsZjqHtVe6YeCNP9bK3d3/0O1aeJv+q94eDQ5p3+AOCeIaEMGDdWdXOnayt/HC
tivJcHFd239NJ/o7g5JAOCy5BiS3QywqF0+1IDMWa44LWl3nx4WsR1+Uv0b/n8rT1evePjmpXEQ1
eKgSIjlH2m32T0PS48BfInReb9qoqFxLhSCl9MtrFOQMcxGx0QATblNvi1aoXELV97U7zAwrwGzK
cieqMo2qYVvSn8r8uq0Yk6EIMOlLUoZ5FtvW3sw+3V9RqnmVrsdWzZcxWBDaluKlGn7O6FAbql2p
Kx65vQdSuXwqNXI8FzEE/ssMCjd/vBSdrsZJsV7k8qm07hFHUIyc86d+RGUxMv0amKlMS3huCkpX
nlcwXT9B755mT1Ya3fe3yvR1Hj4cCty3ZmJCz+VSTfkDT4yd5SxvbbBJWNCmcu1U4/egmRHYu9ER
9alr60fmZJcsXzRRhWr012n+MPrUWlCzvA7VJXUeUn+H4q9g3eiY6yb+0TSZhsawYbqnU9iiJmv4
a64bhy2dxFU5TUvWIr08epWzd4bq74K8ROhBc/f+rKoONVm7hWaj6XTQqLiIT9N7d7Z2kFk8t7+W
KH25Pl3qSgZVcJLQiuelehEoa7oMJsUtsY9qriOnvYayNw5LuV6qSaaqwCsskNrMv+uOHprZPZje
9E8z23hufyksU7MTX1F060tSMA3J4IRbUNi9eC1YasGvFMxBZM3VXswPtNHJwig2NrkvQCzNmhiJ
6R4rWxxXsu7tzopygWJ1oavXul3nR+WyKgtyU2sx44raTC45gvbhtc8cB3SMM38srOJLYyYT2mW6
KjJN6/v9laZYAd4VmR9g4k8eHxaKF1Q8a0Sl6+/QfLoNgTL/bkYablkWXu14Wh86UT6s3S/H1rHD
qAYu4XtqXW4TEwiBPq4d++hePoCw6p9tXpEB3qXuMsLRF7NyS9ASQwMs8ECDvs26dCUOqA1SoQrz
3AYQjjsTWwME1RKV0LxctdqLAWheUYWWQpRx+pRw1AFrjnaFx+WaK8/rgjlrMGzmvyVpbFhf7rtD
cQjI9VYl6dsqMP3ywrGHusZrly6hq8voqoxLR++4tsxGZds1Xe+HnpdHZrruaaujh1K4XK61wuE7
IU531oeJNeGcBe9e6scjsaNqYfa25SJT73oFnklZiphnnMZ9W/kXJ/A1eQjV8K9T/QH91DW7YLLo
+sBd/jCZeLmHYvlq+i99bn7eNrsSTpeOFg3O+PWh8iF1WxnvdWk+5IGrWfOqRSkhFQKh2coaa33w
s+BYcSgrJxt3GLnMiqaO1WEt4gQbgtCvwL+z6h5NVKOWkTrQZbIce33oEudba4opqhiq6O57XGFc
LqmCPlPlNNxcH3AyfakgyBkiqbepPc6mcl3V4gfc7Vtce+wpCc5ZyoyTXfm6aFY1dBmtptXNSYAt
ZjXo+yiSz7l24IqNQK6kCtIK2udsXh+GpvrKOP885d5btehyqaqRS+coCAH7gq1wetuZbsgdKKSV
SaZJMKvGfv3oB5gWLc/mmhIsl7w+pmKMiDv98v1qU3Uxlauo7GbGdTzA2NFF/NAQ/lWIahs8ZRWp
Zaj9biyAIZPab1AOeLDFxiuyXDC1ujTNfLAKXsrkAuVusHF83YYfCZw+mtE9stgokyrjLHlxdcez
YhblEqkEipslzXHBNFJj35VjmExtxDOxuz9sRfQoF0mljHplVzjopHHSU8n6SHDQvVroUUbB4MDm
YwE5bdfWnByqHyMhNeHU6SCLXF2mzglH2wwTl4Wg8Lz/W1TWr+fVhwWfCWFDagXJ5k68DAnI/5CB
r7etdrlkKkPJxNwHeFEpoCstTmRjuCvXSRUVD8bcx4VH9F4Enfqd06dx440ahyuqfqktHaRD09nN
BEaeyyToS1lOEeF/pzkLmTM+zy3bp86rcM+r880Otm07tnS2dtDEosRHnmj1n4sqTO1XfO7+BCsC
D7mQqsLLCnIiSPOngu5ckC5awjnUrXmsqa5nQvUJCcbZYtRT0gvAband3dK1a1QV/EdgNN/o5DSa
5y3FSpWrq+xcBKNZY9Y97wSF3c7b+YnG/YojRebgNYUd4MESl5BufVrso5bgQeEYubKqhhQCLswI
iWcoOvoUPE8JuhD2Zq7pP1C5RAJvmzhOapdOdaHV0R2eR/enE/y5v2xUpq///7AvILVImevCJev8
MAX/LLizJr7mJqyyLR2y02hnjVviQun5rD+IfCH7ufLFPgd/2v7+8FVpHZl/l0+sqnMX3+B/6d/0
ZJ5QFTaHxdncV88+RCg3MZHZVKbdFX1iZQnBdxr6m6xhQiBTvklWB7al26u9kJn3HMun7E/Q+mX1
XtSa8hvVFEiQTVfXb+caZXNLcLHYcyugBFL9uO97BZrk+ipemZyjlB5LZ2QOrmrFTzQ95IdtxqUU
VOWaxZJNGLg9v5V5EhaZTrhE4RK5uqoaDWtGlgP3V4Y3gJVBHrPJfoPtWwNWlVsksEJUcvbtHqnM
tDeOXpmZu7wqdZ0qKuPXH/UBrjOpHbyZIyHR5qehPgrdS+g1yLiR8ZOrqHoOwVBhwCkpdrCsi0vy
NtQvBXlqzW097NBY+v+hs6IuVrdneN4hL3bzVtG/LtNFropnaCoXSYGvd/DnycbRdFqw/eIl0YjS
c/MDGvf7OtrEpWVTuUhKFNT0Fg9dC57n7yfinUUyvdagJ9y25iWwCjNZWjRrIgLES3fyebFfNtmV
i6OQerMW8Byin7rv9m1mhyNjmv3l5nr0XfmJx+gbf2iNBprPkGEPxTRlUVdnuqK0m+cqrEshsY1A
wEA9ynLuspw+eIRVj1NpTicQBc+fDeFab/cddDPQ9105Zcvmemj40jln2vo70YCHkP2eJhClsSUq
oZmck99p0WoCNYXL5CQuy8sh8XpwFPCqqcK5LMiOWVWx3/ZTJJRxj0IpbGmdM+rTwwRvtDVSZ272
lTnvhV/hS4cp0xGQKKZHFlTr8jK1rcW3wU3Yg58T1+iOfA+m3kuea9awrA8LD63vmlvGzX0bkySd
knO22rVvGvbZaUDyMyaRQfr9GujkuFTTIoGvcE3mlFAWPK9F+QdFAllrv9+fkuuR9a+9FfLr11X3
Yc92B2deE4KBlxTElsgJTKe2fOXB0XMPtu6KfXsHxFekA7NPBihNBcI8Z4/ToTvXh+IyxPNB7IYo
2/ua1aWYA5kPpvJ75B5EY54DlIQI+8lc/skWTbR4u+wZv0A6OK28h4qZXZn/k/n+nz42gcz3Gv9P
Hzs96IS+b0eN+NT1932YEpGs6VT3hnlm5+lcfEq+X3/Oy7UjOYutObSr0NZEA8pPXdfbh091gpTJ
vOBTzW49rLtif21cSA7Xrk9+SA+6rPztyyx+kgT8HOXofF3xnekgULTDj/0clQ/Osd43x2zSzL9i
o3Sl++vMJsK7AtL1XNTouvpWrV8gQRZ6dRdZk7tzu+Oc63rIFLuL3OQFFWNuCQoJ7az5UpGIlEtE
k7cCc3MflgrAy1kLO615nbp+fi5ssTMFct1Zu7tvWjXpcuZiTqAplZodPYtIROuuj4pPxt4O3dCM
mrg56oRcVZCRMxhNUgctlMavkvLjXz/uoShPX/pfxZkeroryesQo9jA5cZEmFWLaIGVnj89fiHka
k/XFqn4vth1O83wYBp08gmKFyWkMj4PKGzq6aD0dKmTBeBgUzwxcGG31fWny0PbjVadoczPm9V1b
2vHtYcgrr7WyM0n781hDz8MeDmwcQrP8PXilBjIqYMr5DHNKrdkx4brKSI/eYIb+/FZ4eP/gdeim
mKgMbJbWey9+tYbmxFGtCznRsfp8tsSAfbp8nHZ0X+IwcJvQ2487sat2xvc6ErqHF9Val5Mfo5eM
s9fgWwTs0O/N2Y7q3XJyf/+Hsy9Zkttmun0iRnAmsSVZA3uSWt2SLW0Q+iQbIAkO4Ew+/X/K9y7a
cKEQUZte9AJEJZCZQOLkOVaXVu/8bJ9DQyjVBAS1w2yzOmeilw9ZS5M2buqjglZ6735xDwYlDtUW
MzGGxCOgqshd60nGBz482SZlRU3e9JQksNsuL8EJBveZeZ02krsJi2c3AyWDSUTpensKpq8kgJo7
IJVlwyV9Pnu//l8w8F7ctz+8k3W6RAOS/Y4y01VI4zxqPcSeq4BuUlS5XdT5Rat3h7J8Dfqw2f2z
Xe7p4MJPUo58tON+w4fRzaX1eSN4cE5vx2fdTlI8H7JMYTHXbZHbTfStpD/AQvpctOPfUPS+p9IY
h2ptBO8zDlRGJ567qMZSv3qMJna6PfnrCFOMrZz0ArQnRwEYtPNqZg8bgP9NBFIMN22X+bjszkvt
/2WHKC43jeFeqtm9asWk9Jy5d8uI50vRn1o/eoQG1Y/F877d/kGaRKw2oVU9tVkcLxcF+PZsy/KP
et7vXIbLL/pw+LKg2dAtDWG5RyGG7azcOnRAgRnSvM4uilfjubMoup6ynI5F5o7LYa+d09CbGjp1
dlEcmuK+u0bt6uZrMXyqSPPU0tfbFtflB7VcUgUcuswy+v9H7RG3BZrZn9s/26f9gJ65jGTtH7c/
pfsRqgtPAY2HdWW5bJdjuzppYWo90I2sODEE9by9u2wbkGln1hgcLGoSsNflbLVi4jlAuQwdc/Ec
j8ajzBHzwN/GaZzac90LEb2OnaiGA57uHf80TqLzT+XEO/KIBwZ/OXdRbUX5bQPq8qvae1ZvdiXY
GDv57v3t1iJBS/vBc3/awQYIxXCwYlDVLX+3FPIAojraAfqw6vW+QKnKAgWF33UrqLfyuJHnzbWg
v+G/c8s67Z6pr1gTi9XutHqtFqC8cQqLuvU0kPnJAgPr6svDNIyGg4PmTKk2qkWNE03uOop8JGNi
0cSzHv2VpSX93HvvPMjiUhrspcmK//jbh3gDKRqo9VhS5E3xYw+XFI/TEMuoD1P9tBQmYhDNxv9n
o3z4SDMtc4EeA5FDTumZLcGagNTJxC+jyy5qC5s9jRVaKQd6Ljk/96V/WEiVMss99b08i/Zt6pYU
if+4Enm8vcM1YfQfJ/zwezwfL9MhOHjzhtUpnqiToIwhVGDiR9cNr8SJBkRCVdHFVu7Y++4X6eC1
7bYnqwBnYp8Nm8es77d/yPWFAWbs39mmooHnlx1jeT/zbC94Jo1U1Ne9JFD7V9gWTWJpoiovQjup
QrRDvm79u28qiOhmfvnshyWw26jjJSlYXviANIAOazsEpDIJt15fgUDtTOH1CH1KCrvElnfGhk1b
f83C5i40XxyobSlx45TxLvcqb0ue1E2XjADt37eiSgpuQH8vHasv8pI3L5AveR622TD09aAUqP0o
M+uIKJno87Id82W3M3tzU7pNWSjttEVf91qUb6NjqjrrNpCSh6HRVJc9hDDPNEQ1wtkOliebROw0
DStpwiDotpHiajHnzK2iqs076EtKJ8YtszzctRJqm8o8Vw3jaNw6b44UyVIt/1srMhrWQjNv9RUj
gARE1EfYoLwdTq1tA8KyGDKCbuhLpvjgWVbpiKodOMtBK5RJGR0qI3WObmjFab09LGd/Em0+BNWR
uyIl3IS8uV7uCdQmFUeQce3CS52vLis0kLT2Ws3PyyzqKqsg9hI+yqH15z8CX1TRm2ytob6LHCmG
SsK/DdYHTh+EnYu1GJvHvnLOhJiOGtfjEGR1/j10tATz1u5INEVTZdNio8/kl+/eRYqPiSsr3Yeh
i759gSi3D6ldgcofbQW3N/915w3VTuGJiDmylxqJJfpagFinwdNOESdgor2vFmpfLPZhly507bvK
lyxnMehFgimdXN8wd82RSG0Qdj3o0FQXs3TkIbI/O/MLHz/PjKcDM51ZrjtCqKpweY41yW5uWI5E
kDDPSfz9923D60ZW6t3Et+wdvTAsX9Yord06QyHPYBfd0EpA5hUIofeJ8tzCzbRwQ0CpQsPQun2u
hOFKNoJRx7LOwVoeOYtOQS9SeHB2j1ECtT3YrcBbXu2syP2pSH0HVCiRKUtdN0qgatnYVTwTyrFZ
aDyeSO2E6QLJYkMKuW6WQCX9Bh1/LMMC8bL3p5Nn+UkZov+26fLbZrnupIGqZhNJaUFyFMMDSFha
p26uk4IcZxOFq254Zb9MkzUISHW2ubvm4XKu4p8XRTVikg3WDa/sGUmGaOk6DE+sOhHBOeyeNv83
9e+q5AVq7xqIosUWMxhHhqtI5lAMgFD59527Vf2aildFyC/HjtKzUs4/IQob4qLGKmqLmsVKPtcN
b3MoFJ4XN/q8dXbiRWuyLrHhE5pdqbaoxXgYhohH2+Xt2j3sTpkMnZWVJDDEAo1HqdCGfkH3Utni
F6zQtCLUeoim6K6yYKACGfgSNcy9zLyeSS7G+dDx5RSsJmVIne29f+ekyvOnuY0w87YV7x55HZmT
LUGdhSAPue2xOtso0b335wGN2x2eLPqApQELl6TsS8PgunVV/LUYrVGSXXb5xPy07A9BMCV+8Pv2
zHWDK95alyiOtG4vcog2zl42NHsZZd5IGvnYigoXiduf0RhIRS5Q5k19vBU0F2DSr6L1WI+rwTya
Elug4hVW7taMUk7zeChP6/xASyuJbH7ali5p9/5A2WM1POJ1KRulyO77PcoRbbTijWxD1eUu7R+j
0HoR+8/bI2sWRMUuOF4NipimpDnO4DSNw6pIOsuzU7KbUCS6L1z+/+GINuFENpMCc9/E20S+Vc6a
CP7r9ux163z5/4ex3THmqxuILi/WdQApj3PuiPV+e+yr8/ZtT92qCwM3l1eCEqnwq8QHiW2BCqnL
YkNx7+rcfVt9aRmhyC0RgC4a1vaBrOFT0JPD7anrhlbuC2SC6HoXgJ2kmaPfm/SnhMnZYJbrZV3M
W9mLs1uMA5QN0fb1PB28o3dG7evUHfaUJmNaHE3vdBrzq48rVrjxcVoqmH94WqvXnf5Bptfb5tEN
ffn/h12zN7xHByJ+Aa0eIMaZuC5YKf68b+zLknwYO5zqAi90IM/pmk/j/G0ip9KEYbmaV2B4Ja9A
Gcfqh8nCtMnbEn+7CIw5Vd6A0u/21K9eeDC+klUon0Xj0AoaIXF1cijN0NiTz/aatiV73H2TOLDu
Zyj5xY17SEL7sP7Sf1nJafX2xEdpm55v/wrd4ipuy2qbcSHhtnKstsRiP7pSkqQcesNpWTO++sIS
k7KybYisPsft57CVWV2loZGZ7uKg/0HcoWddcdwBhHdCWljiFrokUzyfFjxaOgvJa7lnrJfHYLgr
peBTihvbzdpzpK3muQbIK9mLpcwmwu/jHrPVxxGxtc46cYxeOla6+YDZ3idZiYkr3hsOcVFzCo4H
t3P+DgAfS1piIkHSBE71GWRyWb3IGfR9xTSGXx0n8L/awoT11g2u+G/l1b5TEZAgQKnZTsFB2Jyt
xbmrRgSzKN7rzO7GG4cBpV6Sr9Egy2Ru/rbr+zSPbPWtI3bmgjbLBreSoDeawbN72GLXAGDRRB6V
um9uAxBeBOgu67fqybcc9FpGL4PbpsVknzvTV3SZS63QRcG+0FC6yFyn+KEGbx0kT9fXNXVSkJGd
nC6xDaldEyPUel1To6I2B/jQ3r07029vyYbqvtylFuvKWBIqQ0TP0Hmvmy/u/nmO7rnq+rZarLNI
KZwAjRrP/vqpig8hNbQravb9f2p0zHVCwLuRt0rwzkpxwGIbgrFu6Mv/P2RbFsUzgBKYshieuwiY
8cGEStItoeKsYgnEGJVom/K5c7pcsOwQTVqB6SlUuxcVd7WnqiCRQJsQf5oO7DycrLR7DJ6nzD9W
R5LV9+BIsKZKskVviazEXuA44n5bpu/S9DKmnb+SZtEWDUWnAfMfDmsGysrqwI/eS/g2fmPpeCr/
ukscySNqzc5rgskJIR753Fg/yl/gQUqGwWCb6y/GGFvJttUYsqiAjsczKoFZdUaL7tk+eofiaGLb
vro98QElx3JbznSM0acbjyJ+3KQ7JO1Weoc7TjoY/XLA+rD53U7SqCALSCAFOj0q6DuJREYGp70a
kjG4kmVnJCa/AIrtebOKLuWtl3V29044B/SToRvAeFe56mj4kOLCMQEKZeAgV+1jkdTjkwRNnLG3
WDe44sXLwkaPO+zSFPHei9daPu/tl9vWv3qMxbxVBx690PVWsCWNxcF139z2dd8PID9Pbw+v2zqK
41ayKxiNkBIHOp9IuZ8KU7n36hkTE1c8dyHAXjOKNj+n/7OjJxDZBoALjXibLA6sM7HxasyjPnuC
CCQUxMGytqJIgiIJyz1x/UPcnW7bR7Oy6stnRYn06h2HqXV7Ycv3vgatm/xx39iK2+7IKKAujHDE
3w7TOKTjj5lFye2xybUTvkdUkdO5b9a1c9HvN8efCnAc+TJxlidr+FI5IrGnh+CuexA+pDgw20ew
Abr4EcHaJ+hXXNBdPJtUeHTWV5y24HJs2cih+1ZYhzHcH9gqLxTjhrSu2zyK2zprBdr1CMzxIgaw
4wUX9jQUz9T2DIugcS71xYNXbRD6DjZPBDqfsR7TsjNEBZ1hFLdt/WAeow1FHRRgstoRD4I82qHp
eqIJyrHiusFQLJZvhUi61Rst/+dVTio9FOz8l7hbD7c3qOYb6oNHJ308qZaXspSLN4k9eoqc7cGT
7OSWdVo00lCD1yyB+vRR12ixh4Q8opA47vbXcnm/PX3NAqgPHyPv2BB62Do1S2z3ZWiS5S5Qt0fU
Bw9qR7Ufdxh6qYvEk/4JbcDZfbO+/JoPqZyPcU1FdbkuR/XnNZxRSCMySDwR3NUliMlf1uHDF0jF
OSheEfXB3vlEKYKN4Cble427qpKntqR1tV6ubxfDxHu6RCA96xLLJJWhW1Ml1ULDKmrsGYZvq0PE
adK3abjdpZAAwyge64Gi1qoL8IBXvv3Ku+++J3/bxl4tTbJVdU8L5i/S3hCFLeEewvmng61upx26
dWP/0JT3JUP1uaNBmbdHwQWHhfKbs/wALGq2XEOsvH7S94j63uHQjY09hB6e6Vf6fOnPBFH6Z/tN
fPOP/Yll1R+3XUATENQOTYjRTU2/oW5XWv9b5VImgCibDiOaDfSfRw57XUg8INjEW86dz2L90k7n
+6ateO4EIJHDOfYmaIRyK+yyaTLVY3WzVly2X+bW2S73ccv60XmHoKsSlB1vT1vjsmrTZeMCULo6
OIYENY6A/ABygNPsvHLLYBbd3BWXBXR14hCUqJ+LoDlPgXhzWZuE8q7GDuxJxWlF7zqVvaCkgHR4
3KoocXh87CvfEI51e1HJs9NW9fNSIFjiip44SQ1kwW2zawZW+fhcGXGbFJg3uvZPjQMUr+lhVZO2
VTK+Riw8XC7vDmyIxqewrDI5859E8DUBRLbPoJ19uO83XGbwIZO0/rS3Votrpx8X6BEKamv4ih4q
chetoEdUdj7axX0HyHaDbAKlUDpMBcjE3m7PXbMtg8v/P8z9wlIWNzFuJVL8vQdPDTi46f/uG1rx
VjLsBPTvyCNs3vESea7KNukcg7vq9o1yIB79LhDWjH2zXUCwoThw6y7oK8yteKrrTYPn9tZFNgXK
i2Q+Fa0p7GqCjErL5y2uy1wLsXEa6vLBRitWspD5h2MzXHWgcvr5tuU1OTZQvDUGHa9dVxDZmC1Q
Y1kblDaSeWgPVfDrApRv76L594hK2jdaUR0V2+VFMnC5fWgjgdgGeY/WVMLX+LBK21e7rRvHW487
LYTMlj78Zgft00zs495uD/0EXe3bBtPsJl/xYOltANZUF2GY7ZddZD43lPF14172wQfv4rLb92qD
d9VC/k2lCI68tk14II3rql3vYxuBqq/D04wr6J8OtY4QgUWQQ7C7bRTd+Ir/ei5tirmHfFABaWvZ
pwXIDIV3vD24zjKK/4bNsnqdg5Vd9kNDD9N857iK807SHttpxLjNdtz9Z8HvS99qMzuDNDqfl655
jqb5KwhZnpx2DJOoMl3AdcZWXBawdfT8Aif9POL6unkyiQb0hzHTBtc4ktq5btsjXspRQ3j2vC+N
n4eoygUA3w/tuQnvogT2iNqpTkEi44SQsQFtYRFmEUShznPvLX/c3jCa0Kn2prsg2uGs6RHTaJX1
37uhPrg8aytDPtFUodSOdAevbXsvCTQxuy31NplOYHSx/+JjlJTkj6rPu/Y+t1J70+kMgZEI2gLP
AgK5Kz9UG6ScLEMRQbON1O50UnSBE3aXIrU3J6IDCM5LehPITje44rNbXwzROoDRKuLBCZzex9Vi
6dKa6MI1IUHtQwcfpVUtAY45pTscoSP8UHKTd+mGVk7HkR9ZK42xumBdbIvHxkTRpBtX8VrU+vq9
h7ICBLniN5dg6/DaSAOgGVyFQ1XdKGZvjvEYA3uw3j8UJgVojS+pbedSDDKKJ5hjKcvvsbeei5ae
XGgcNcNdWFiPqJgoa+/dKWYbCnNA5ZxF4/7pyXo9LMvy5XY80Fnn8ts+pNapX+rGioDokv7inLaa
sJQV4V3odUz/4gIfRqd2EQVlWOC2Zm1pLboUmomGs4bGi1R+vpoI2Oai+LX7PAs93ALtyvk5RvF9
mUoFRdHB3XoAhZFZbXL2Q5K0rZVZlokQR2d3JcHW3th6pUT9hswo1afcs3ormXdnTG+vq848iquO
Wx2XTsBRlmtptuxzMjKIs0o2/+/2+Lr5Ky5bdYM/TOSSaON9SSHB1KTuWN03eRUKVaAFwd5LJKml
qr4tbfli0zWZ68kwvCaLq2AoK/CbehawfWgDCZ7uMiLnrhvaN0lXkJjWtvW39Eh221CahVDhUI0s
w2puENsImmV6dCcwH3wzq6nTRze86r/SrpuJ4e6w0306y2r5GwiDX21IfcNjtu4Dl/9/dGFLVA3a
R5Gt/DLhv6L6d2xa5usMbR5RUVFrZc8dLwQm/2ngaZd3x/bkZ77M5kOb8YNJp1j3E5SEG5Vk3AeO
E74UDI2SePF8ZsQQJjR+oKKjwP8VoYB8sX+PVrFP0kQ/qhtX8d8FlHI7pNcvd8+H0nmwTFhP3d5X
/Nbr16AeCeAV7vCzEiBMwOV8r9qzZfvJ2h5v73nN5FU8lFj5Po2XN9pVil8RuqMSZ3AN5z7ND1Ah
UH6z82UFceOzAP1K1di/UYKlqAAuYdr03U+G5v/7fsRlAh82vlXWvA2XFUAaAUWkCJq4oeGQrNmP
Kh4qqhxaQJ0EqSv+KoIynTi4gt/vm7XirnY0xu3e4oIF1bMJKnDjz13sh/vGviz3B4v4hRssg+0B
UdHW7KXouz1Hp/n3+wZXnLQvgwFv70goUCQ8g43laBkxUbrtqORaa2xHm+EV4Dm2hgC0eSyvx8XU
EK85BKpAqHoLCr4hYz1Lu8mG5bkUQLJ0XULHz7cNo/uA4rF94ZTutKOiPiB6AaHtuDE0a3PKDc56
fTfG/wFCzXjZJCGOmJv3Sgtomk5AbAgTcYxu9Ett7cOeAf0maUuILz0P4fIa9MEvQsq0D03PAdeN
g4rcv4fnHQi2/QXHV7oOD6HTJChzvVpo7qTzXc2dXqyioeZpXqUT4t0a3BXDg0eH6OgF7T2ATgyu
uOu2EjB9uLicLO1jXX9prQfRfr29b673E2FsxV1x1ts5Dmk4oh07qPuxh+aMXsnETtBNZzhJXfes
WBUoFX5VhigfX64nXVumBHquZBCm84FudMVvt9F1PLuH5eOJHVzGfjuLfVdFMVblSS3B+40FuLpt
sQPhwxEAOho4hrOxbs8rHgvuDcDI2SW+D/KxCgi6Xoe0DO8ir/ZiFQFF3R7txZfjTDuxIingVOc+
FCbuGY3RVfzTUIJho2OXYOl5p2GNTlH56/aG1JhF5a4O+Dz60BS5vL/wE5foW6zWR+kwQxzTTfwS
Ij5EGr7tZLY7ZD5SQYzTkxntTEeB62eOWIU8lXswQ6QLh7GifYn301L9Yh2oKttPXhEcbhtHN/vL
/z/MnnhTTXmDymJFSNecBr93cKOizXzffRkkef/+wLp6YAcJG/wGPCNFHMoxP1sTLP06e5oXq8+m
noWz0ioRhocD3gh/tinN2Inlewr5yj8b8Cw6dwG4wCnx719Rs552kWiRbeMXxP6DLOxkLZaUmM7H
moSiPqT6w+iNfgi0gLvnePrtznX81TPhTXSDK8lQLEDoRTNSbbc5mSdeBzzlFRGkS77d3kQaDwuU
bBguRb1Vl+q3F39CDWdxnoa7ekwQdJTjGbOJ8NsYQKJdoMekRFAIC//L7WlrzKKi5laf1a2McSep
9k9b8OIAN2ct2cxbg29pzKIK3Q797sbF2gGTsMhHMB5UqT8F4LitDIFN57vKpvQKsYFJBWcckMKk
O2UZDU2oTs3UVdDc5hQCqmk4/K3u+Nj/3uriVNOft82uAeDEKlTOhjBv7IsC2+VtS9n5QnkYHXb0
rfjH8mBlJiJujXlU5JwVOss0oOv+Wfa/wOufymhKbv8CnXUuG+pD0PSovccFWIOfpRMcl+Ho1D00
tf+6Pbhu2pePfhi8mdew6EvvcrZ5nJvHwgSY001aifRbt/mMQlwExa0hwaSh0ZECTXjfpBU3pRUq
0jXF4G5Ygi26nf72WxP9gM4gSgYJy2hb5xL5e7LmtBh8PLXfhxWIVaycw3seVpej6s73Jilwak39
tbzvrKdC5coIG71xUYHjHv0jZvWeATl3F9UaMt/lIezDLnGaYFt9jpm7vPsMNqsstr3s9lpqwqKK
j+s2CuGsDmuJ4+l2kHJ6D+QwJh2JuxSHQMOO0X1FyRmFnBuPQr4MsNynIHjizW8Iu1smgTTNZlcB
cu4+R4Hj4NTRDTIJfxaoIUK68rZ9dGMrDhqEdrmB1BuwicvFuM6Q7jb78+2xNXs9VJwUT2ers4Q4
8e3CPVUxXxJZ7iZtZt3EFSe1JyeqtxBlzzX+BGq1gMoE1ER3TDwO/oO/a0lN7bju8rEBJ9bSFn8E
ownRetUoGFsJABVdYwvpAmQRzvPSvUam/sCrx2uMq9Q62VIH4R5hzhb67pAe0Kc2UfQVDH0aTfIc
g+z+tnGuGh4fUhL1uAVjUCz4AXsxZbQXWTNNKXe89Pbw/3QK/6fLOg7Uw2NROAsoLvYpj905od23
rTrxqM4dEF8uJfvS0O4znsdTv+4P0yrOQSweBlocwYOedrEJP6D5kSpgr5rF5q2EyHxfkFbAUZJu
sZAJC0z8ZboPqBHDqYW3+ZbMWecdCyqziRcPHbSLb1tRs8tUmF7PwBeNPvgpHyRLEP8e+GTiy9fN
/PL/D8F6BXle0Hu8BzF/m24C1ZzFO8QiPNyeuW54JWisQ+fuEfqHcgjwnWUhUrGRM0AuBsPohlfC
hjUFnRvORZ9b/paIpnzcai+DWvrpvtkr3m2Lfi+dhvW5N1mAnUAjRfDTVPjH28NfP23CORQvp0G5
zYh7U95szotLntyxTL3olfiPjH6ygyLlYZMM1UtkP4TWgzWZqAJ1ZlOcvt5mP6YuVqUUoBIl/FDj
MYU1u2FVrpfZ4kBF7+09x109CCiYCLqjUxJ05lQHCi7qkJ0o6krz/OTOQ9Ks9mmWd3Xx4aPKTbIc
SOuCD4rmchZJgbePFfJPtxdKYy8VxFeOXuTOYdPnqwjybmdPTb8ca8cEdtQNr57ZoY0G7mQM3+1t
NlI/K5jIRqs53J69JnqoaD4bIF9vWEAiG3bzmlRkC17ncnUMj0+6ySse7tV8piWTCCDx/NCHRVYU
wcn1TbbRTV7x8I3tHDcZNucCGMGB/TW2dx05sF8U527n2I6tHlbf+XqufTQvgXluovcxSgcqrI+K
oZ2dAYEVNaZPEVkzOrI3UpsgTdcfijF9xYc9JmnDID0NosL5SzgtqbXjGXcRX2rWnAeffwviP4uW
ZRaZ07Ga3jv3Pp2SQEX8VYKWPkrQfU6R7CDqjJe6+RjOzHAi0ay4CvazJCPOVGFDeRH0o8bQtzJv
kHcV0GNwXfw739VOVbpzyyHoNckD5KLOkKwwwAJ0E1fcGO+5bcumHiu+hlldkK9eORveRC4x7Mop
SkX2hfvk7NWwTrnbvljiU9lb0LaBekfRJJ7/5tvDPbVEWEdxZisYd99FS0Ae9fRkeeTkkukYQLii
8PnrXdFIVaDZ/N1nUYcDIeleefneiftytYrxC+w2ZCLAuJH/hc9/VeROXCWsoqTp3S8DW+5Lnwek
fxfj+jQswdlaa8MxQLdvFE+GbARAcx72TeHZJ6vGcxT47G4bWxOcVaCfy0bbtep4yluPgEE2tkYI
LoXezuSxjLxxM2QY3WeU1LvGnRR4J+3zZaNfBuGhWzPO9/uAYXGgIv7WJi7BXQgGdLTd/UUjUiYs
2t9vW0hjfJX6rKTe0BYet/J6iXmM7uS9KGuwZA9lSe/7hMrP1AIOw8KRY8c37sGalvMKhNVds1f5
mdAbZEkexrAM+Lf9xs4Its/toS/VmishRwUiybZGP1wYjfnMvxaQWJt7tLZPf41QDHXjKuHsrRvs
O3+GkuTtat3A6FuM+eYFViID1r7MxWwb4rJud17+/+GKA6FTSaeyGXNmuyDusNJpL48+MfmYJjar
qMsRGmpx4WF3QvAI4Pp+z+IWkAoSHlziQwCYZSHz73Q0xVBEtkHL7G7MixHMKeN43Pr1ASxphkik
s5RyJIK0cDBbaEHNLTw9HIisPnlkleeiN2LzdO6mhFI0fbQo3tdjLtGHne7BOKatnO+paiJOKIF0
aaExZzkEKzG7J7yUn8RmG7xBs8gq/JKJyIGiChytan8J0SZrQ5IGj6mWiI/raicB/XWf2ymhtCgr
JuYNbhdXfzvuNzv63G1j1uCNwGN/Wsu7gGDC7S9plkJFYU5NWUwNFGHzIi6h5g2xDegy3x5ad7FV
IYB1MPbImDY90woMZl5NeOLW/AtFr89syceSQsAF3dpp4LKMszXppONmrEMNPYy/3J7DP9nhWgBT
ttoabgsfWrvJyVuf14c94VmU4nD2j7ZqmIqs+EpS8W0FrrI4QtUZf0f0WPNTfxrOt+dw/RE4DlSy
tcmVw4oXTXKGfNGTA6EXgJDXlFXjOxfV98It8zKCRjsF3fXm99DGtsNPvei+zgVQDFNnKk9dTqBX
TKGCD4tiGOulDMhZ+ONbBd2QpFjdkxuvaKiJDEQumu2kghAjWZDYkTs5c6u0PwH95bza81Aauk80
/qdSsVl0deJ981A7Yt73th5fCin+7CRUuOsuekN7RGKX7Z03EBWMiDZDPtW8mvKl6Y+7VR9jauLB
0mRVlZ/NYqtNu62cUFEKstn6RKtvftQnLlgc/BEVdTol6Ho0uKFuSS7//5D4Ar4NYuPw8MYOD1bZ
nZzRxASvWw/v30M3c1v7/oZQOzQAzK5ZhOKRyxqI/J788dG1TQcc3XeUjBQV6yBBnjHmffHDCYek
tmQqivfJ+Yt0n7vpziO4iliUZR2No0fJ2fNAtuVDdvopjLa72IfjwFbyUlkP0xS5+BHQPs9a6mWB
2AwZW1Nf91WoIo3aGEwOlchbHhbThjZoysMgW9aBbySfbG+0ftTo7p6+r8KNHi3mgEB1dNy2SWsm
PeBsw4hb8sfQjKuYHjo60WDIxnIDnLV0HSYMh7DrBHCxrxLAofEwsDsKp5qAv8VKUjCbDX6ctlv/
3W7mBBQMiR8Oz2I33Uqu+5qvAiE3xkgDSr4pL1CnED5PgrhIpVwO9lgeGuvNWUCys//vdqi/fnTy
VUikkI7fbfY44+j0TLynyQOpRmwosV33Y19FRFLRujKg65y3I/kUEv+J9HfBBbAqSogAQkyUVrSg
HNLwZOu+igVVBfL9tk1081aCRNfNnLEV82aFcyR9nFUmyRXtblLiQuuMHShRYe7Ael3XNxBwJ5X4
7Refp2I+tv5T2EKGzjY4me53KCeJvhmifhymOa/37cRBmDe2sWFo3bZRQkPnQlRHOJ2dO15/tsP1
5NWf2/mv2/a/Hjx9FRUZ1UPb7lNr516wpGv4xa9Z5pEpi7c319nTfXq//R3Nj/gPPnInU0OL3s6D
y3MCgHRTXGfA8d6VxnwVJBnHjkvDGMO7ss9w2Tm5jQlPoLPQ5cD0IUO2fKk6eyJTXkXxKQYKsOEn
0g5vlYxTFwtdT4al0MQiFS5ZTeigclsUYkJeg+d7RBz6Ms7i7FL/JJH4/ep9CU03Ut16KE69WfU0
AXRs53K3To1vvyxreTAXlTTuoOLeXH9An4OcKORl5ijdrP0HwEz3nVl8FfjWB7tcaA8xvZ106AG0
AieRlWXq1tVZRvHkCc62xmwqoKXnscSD+HLiOCAjdtlqamXWWUfx6NC2IegBIsZ8d+s+WSWk4qfN
1Jqqmb+KfXP6ddrCcbfxWr8dnBpU8VtxtH0TXaVu+IubfHCHrgqd1Z5tO/fpcghZBX3H7WFy+F0l
Wl9Fvfm8Jh1qv0tOevcQ0TL3yj6RvgntrJu94swiRriroSCcl91w8gd5Yq19WDzTg45mYVWRnC20
XLZ3/ZJDpfLRD/rP7j4ZsoAmDKmEcaE9NwS602Bu92naRW7yf5x9SXOkPNPtLyICJBCwpajRLre7
2j1uiB4ZJebx19/D+92FH9kqRbCtRaJKZaamk+dERv5Anie7P9fNh6Xxt20kZPK4ySdE5FFKzszl
F8MEASmDYFRwfxVY3fz2kGm70pI8jXVD08Eez2trgqDV1V7Kw9jXYRuTTaA4z5ZBccRp/TavnfE8
DH7IIG0zOr4mOFVzIOUtcUXCG07Hc5//q80PTb+f+n8j+Hh7/zT0mjY3hY9kaNzY2lZiLIZ1ttNy
eiqKiYaLD3EkOyf+vhbez/tToQhVGSbHMtOybZ+MuI83w2SOAgH6lvumFUkmU8fZkMetHOGPZ9dj
B7G4J9tku0rEGvOqkUs5vIye30T1NJ4rZ372afXckGHbNoKt/+hVcbPLKeeJC6ckGZBO9rwzTV1Y
qpyy/ptXpusJHLY1Q+yI0Q8pzu9dnodj7GicoooaaR+9ML9ghcvGc0xwD+9dpqwLLVzBt5p7U9Xw
pcw17T5xpglzWkbdoSzzUzkk+2Ex9vdDRjWn0qLLxFzXHELX54Q7xyZe9kn5a5tlKWdp1lcFBRfb
2VnSYFmmXTLrokXhExm3Ni9zmYoxGs8zo8cuHx+4aCFpreupUJmXVtoFOrL2XMXTOV/skE7uIw7c
gUgtzWlbZV565WZkIIVFEet1T58sUpyK2Af1oO5WRjGjb/FolcFz7o7nop4BTgSeUsezrrK8/qFX
mYTHB47WeiwihU1OSZQ+0m0tD57trJ98ZXqmpTfZDoJlIAzihYDFA+lYjtvuWG1HSlLueLjBiLA0
lcvV7/bgBwgy2w7iMdKsryrXSFnaGsU8Ch/jn5m7d0V9isU2LVBbxqGZaAcZ2gZeH+vqYFbsyVxA
OBDpXq1UI5fStKWcxGObTOeafBicKDSN9LSpAMhAs8HMIy/KYNkdjQ+2Z8RBbDnbiouMJ/PzvIMs
os/PI/Drf5vEJ1BpAoWIF94fu6KqvwGVzTVedsAGcGbtmIJOpWsOE7iv1gOVucvLLtZs+lTfkZZU
H1JT/uSg1DjtxYYyrQftPOEhb6lm+VBMr4wvA2UCM9Hqk6H/um8+smRKAe2LiK25RVKNf/3sq7yl
TYyuVBxGzjbJfDOFLrwFGprAJUaefzDmvuBOIHri4sh+f2JU/0fKZGcxM27MhXUe0rEvA084eGAd
QFCgSzfVB6RMzhKrgSaJsM6QZaxDXMrnT2Bg1x0mVP6SlltiTsUyLNw6t655yKoPvnMxOdmTWbO2
qOxL2VzlZjm6PuVnXGl7RegQZpsH28kKfo4zOlWfnAL8PZrgVbhKxppNzYK76mKaz3VJ8ZYe7Q2u
o25QrJEyzsz2i3q0/LQGdD9pst2Czq/ukDE29GGWQJo7vB9N738GVJb/Dd8Ob0hR0RnOmQrihx2B
/Gk1owGpSe1C8zj27ieYJzPM8Zb3WezN3mX0aBF4Zr9rPI8HXt8e7v+Hd2cBH5BW5Vb0BWgFbPfC
pzTfkQbqlcOY9fv71lXDlzxUeqVJacXci7tYaD9YjlljHUcgSe+bVw1eSueCl4UxzZF7gbDEEKR1
bwUltTXAPJVxKZWbZRlxSsGeHGazoHCX3yMU7+8PXOUXKZGHoh9o5Y/uV3CAHAbiHRj8M0P9dJt5
KY+7NgHlR2t6lyWNHmbjS2aD+HTWobEVg5eRZ4ARdpXIFg9y7tCYccoDOPH3uJPU1GiVeWn/PLPS
bEoX5nvcr42kPLjJANh0ft7kGxlxBkVng1OGjDJ7vrf86Jp2WVj2gyYkVaNfS+urJS2PwYAVo95c
Ets9Ep4/N2l/mFodUdK7FZp5MsUcy6iZF1WG0afJMY5N49QuOd/NFfWvhlVt2XvhK2tKvP4TVRfn
4OrwLlnW0xMUc/3dKlYa3J8B1X+Qstax8iFeBEH8jLV1ZD+tckoho1CYgRmhU2nbR6TsbevRq/yk
cL/2s/O3oF1oJEAU9FEWGG2sSbP1yPXmWgxukrI4Xoyuq+PeuzBhVyG4UoK+7x/qznv0xvKH2Rua
jFBUojfgp4kOwiaYjrqp8q9xJtz42EWzzff3fbVm1jv/Q0ZAjU1fR2VbexeccfaZhyaxQRxo2eyW
8p/flThR6ejhFP9E5qLrY5f28QyPOQ5td4YR8d2ky7z3Hw6ZJ6OeiqrOKUglvIsdWwdvuQzG+E3k
deBYacjsNGjqn9Y8vfRzoUkTld+kXHezfGGmKNyTIbydw25mb+7E/Msq/trTwwQI3/3pUTltLTWv
snGpsMz1rnBPCdTPC5wMW1+HBFVUKxkJag3ROBPK6a1ejhMUpsT4ketorFW2pTQ3emZYLC/pzTFt
/9ATPM3EHdBisdf/2uYYKccXSsgUM3yhqvmJF3O46OS8VS6XMjtJwei2RDm9tdw7iLSDCoBmi/3u
ayGCVFqa7bzDLT1w1LdhZr8KvpwbCnGmsTtOixMsPrlNlfc1y6u/912kCFEZHoazOY8zH3+kh+yF
5exJtqpf/OzBVRw1nwxrE/UpQ3vNf2O0tCy/BZUzvXlj6NJjrmtIUSW1jA5rWDbUvkGiS4xZKNPx
2KJLKK6XYBSfeeecgGsN8+I775+3OUzK6YhXMUierOjiRX04+xlaWX8j0LC4fmfcCkieaPYhihCT
4WKxa89kiZF6ZemnAbZsaTDkujvI97FDmI/1q69qRpImkHNfrTs5+LtO/vLL8WI8RV+agT+M3WOe
/fLZE+1AGw6Rntb6lBVfiWd9vO9ExcJoSqk/9YPvNBMKYzPWT43xYbbT41zyU22GXqeJbEV5MaXk
d9s2dVk62rexvRX9U1Y+001k23CelP2d53l2ng/2rXYeSnLw6wOp9/c9oxq1lP4pwYl0zGf7lkM+
Cp1v4o89bBKLZq6MF0sWaF+xxrNvhgvQw5fY2fKyBbtSbo8THuYct7dvRXeZjaOzd9lO9/7xfha4
MpCLufHgsw59PXbCwqGC7lWhbVVdI+HttsaVcVuRKWqzQSLckkco5lbn/jidlqeuCcih24njtsOW
K0O4uqwoOOkRiLQ78vlYiIcu0ywW74Ot4Xopja0ktViMJ5yb+NaFDf4BP05oE3+cD/aBH6L9oql6
74clrnj+Wy58bx54ZU2I+JiHRMzXtkK7Mrc1txiqWZZyNSGN2ZoJs2+WXRymQlyqTncYVbpIStYs
6hs+iAUR9GMGBhy6WiFI7B/G38Zx9dCs2eu/f2hxZbnPrplTin5x5+aCxWrOA2d8BHgpMPjP+4VB
YV8GdFkVNVzbsO1bB3ihvZwmiBLO5LEYNCVZMcMykIskRepVIIK5OdMhJ4faOLBa4xrF7L4BcRm4
g8la1Ifcii8tXT42SbXljpDh3fm/cVnFdjFYBkzXy35Oj8CX3Pe2asirl14tjwsXdioy2AXZhsFP
XqkJ9PdbdzFgKWFnxwQ8y+1QDD70e9AiHJc4MPLAPa7S6MmRfb4/flW0SPmaNWg661a/uOW1Rpcu
DmgT/WSzl/vm3+/yx9+QEtYY29oyy9S5dYfoaO+nU3cBo0CAl+9g01U8PiHlbZzUQ+WYSKgutl7i
fOBHD83yh/t/QBXt0jIbd8TMQd9r34Rx8L0gyU7cCO+bVrhexmk1qYGLkWgNnfSru4RVRYO423nT
7b55xchlljI81o1R2SOA0JuXdbtCTEFNNDVGEfUySAtiyEVppBSlsnXKME5tEfpGui2lZFlPMg9T
Ga0p1YGQkrk1QJZf7rtE5XEpWb3cycGoZiGnqqtTXewWhJfOHj0vwX37KpdLORuxnHZNj+0enQ++
YcP4BzvT7J1UtqVE7XIxkbhB2WXlk2XtF/HcjJqKrnKLlKOpUacg7EaMpyUutZI9HmmM6nefHu57
RVXKZEBWmk6d182Y0Ko5rWT1WZjvjL/OvMO9Zlgdvf3G70i5ulh2vJgOXBR/MT7RQ3+0v/ffrY/1
o7U3T72Ou1cxETI8C0pAHk8KbBMM69Ei+zH97OgOW4q0kiFZVhWt8hbYPPn9Lh0+8ubTfc+o7K6n
q1eLFF4/MwIeBvS8998WzkMr2rjrfsNT1nlVmoNl+8Zxx4faqLudVo14df6rEYssb9DvjpABP9li
HnsdlF5ld/39ld2+ceahbpChAjyr6YOtG68qKKTsjIfJyZzBQVDEn4fuwiIaaKUHVLal9Ixrw4kj
ig0dS7MkaEywdYPpI2xqV7PXUH1AWkC9juRluQ6+LZ8t45vTHvxRs6NTmZZTMrPSru8QeaI5DVFI
swvZuFmUwVdxVc2VSVHMhYiOzmx9G0DTcj9fFKOWqcCi0c2nsUJUj9kp78PCuszWfptpKRWhVtNC
ogkHGBucilEa+NUXe/h937YiuGXEVTyzeHIEju25X2GtR+Y0OrpGxRIh63QuYOG2B4Z55OaJuI9k
jHfoRADIaHd/6Kp9ogy8ilMwEoILGQlEdmJdIw7xEWQ+5oGE+cENNV9Z0/Gdg7yMv0L+mAzKeZjY
S3SEgNgDXYLoxIIxFPvxZD1Hf+9/SDUTUsp6cT1HYkL5ykjokrM7nLbZlTI1Y06eNTVW6qXdL344
xBr3qwJeStMhpmWcEUSObV3q8mD6Vz/V3Tys//kdn8vwq7qbWtYsGPNwsA40LI9g8mPBshP7+VQ+
FN/ue0bxD2QgFi7w+wLM9Fji3LMVQer8cRuenEGs7b9rBneZY7YuUran5RN3ogdm/Lo/aEWY2Gu2
vVqNrNnLQVKMcESLY2IfiW41er+lHENevfTKcD/Wwu45fG5f2UeyawP6kF+jx/r3sjPQuh5/WL7f
/weK62HXXv/aqy95YLeN2hZ7LvO4HJwDKFD9MHoBz1MbjiGBGJE17sw4aHRKkiqXrZn96nu153R1
2br2DTR4x9L3ro23SVoMTpOStqRQa6YMszHzY0oOno6iXhWaUtISyH353ED8lOZL9A9940GmEwD0
8a/fyy0pb2P0xho9aIFvXlq8TGVyiMTe6a1p12RPYOYIlmLfxqMmkxVrgAyzalpuduk61VwcWecF
4/QU0ceh0RHorfn0zp+RsVZFOhpxVqJokug5Sp8rRg+u+WKBZtRNdK0Dqm9IubxA0MZNY/yH0vyI
p5/Ym6Ar9hvIkwaPGvdTQuUmKak5NxxjwnvdbV6uhX3GK3jY5MGQ6v6CIpxknFWTJ2Mad6jV1vRU
1eFS/8p1G0HVSU2m9gI+I+4XUKvdKlxN7pwDPeG5pQ/6cNmjaoQ64npFEsv0XgLMf245Y39l2VHx
s2de+2wAz61ZzFQTIOWxVSfCzCKUiGb4CizR4FQBLhFqHXRSNXgpnT3QlWYix/ymWMfKH0uiQ7Oo
JlZKZs9PnGzMsMcipnOI/vk9RQeiZqVR+ERGWvk0cfJEoLbx9DyBJqb71xoXS9cbonCJLOjJ60zA
KThVOcsTlIT3CdtE+s5cGWO1ODgJMr/Fsp499mjhmH4UOvZkVbDLrF4mntBIb2MigU358H80/nU4
JbtpX+CKVXdCXt+23qlqMs5qifqJQxQbsS78A55NnQpdMwUi0gMUYGdtPGjJQCvoebRNuaAqJNOD
3/6zjV0kNMdDRc2UFT0Ns6HLgPy8Cffsefte0BNvxd6cujDpzW07WyIlrWH2jHkDxp+hDR3Es2eP
pfv7BVkVnVLCJkYZL74dk5vPwb8dg4wJQiU6el5VYklJO9VoaxMVnBP7TzP0suOyCqYfSawTslAM
XkZUTVG9nljWK8sme7EG0OMWVqGrOCrja8y+2kwl1E/9qBmtPyD6x72/3wI+YC5brUtrLQUYzEgo
tf54rPV2rPaGQAy69xxFsZT58rACijbPsN833cG5JHNmADLnd1dckabhprj535b3lXeyqco9lmBq
cYhjoCTZpOvBXBkqVZtZHy11QW6QKTfsQys0txaKUPzfu+ar8dbUjZc49eGSrA0cEvRFvJu8nd9v
S9H/1dFX9vtGWGhfdLxLKXq80DUrMxc2N9ucLSVp1Y15M/EcqCXo3oW07tyrH1e6Nft/YfFOFZbB
UmVhueghxxsR7uVO//e6a9y80AvpLTr1obUnJ8gm6pYWRXC+wUr5aRe5KYLT7aygJ9UpHuwDFGOe
7/tKMdEyRKog4JDNJhO3GB0DHrEO2jICMYvTnco43rbZl9FSvdFWjUnwF1K0k04djnHTrprCstHY
V5QemT7LcfgQV43lXajDfxoR2C0yvkkckLkyIArVxva411h/5ijvDiRKYrA5juTA5lqniKACC8iw
qNpEpyBkeLGs/+95tgBYAIKwH9dQ4gc/bA73p1oVSdJxFx2gnEA9Bst6dwLcOPDqfWx9vm9bNQXS
kmtFjZcSG+etNePGyD2bZOMtp4x74i0Bc/w04cXH/+kIcNYClp192TZsacXlRuRmozdnD1mGo3Tn
+G7glqXG+Pv+ZjLyCSL0Yx1Z2IPXjJ0iN3oAbxZoInR16H2XMxkANQ2u2VkJjp/uXH6IS+s3ydKX
+255vygwGf9U4d0be3CCy19kavSvTTpIl4O7oQzv21cNff3uq+pveUmPtxMUBMGg4ndl2WGb3XUm
XtktHNKD4n+9xnfB0zd+9XSk8KqpXP/IK8Nu7CRGvu6chjTboalnSV6c4ef9QaucLaXlyHqzBbMt
4jsGTQA5OHW/m7PPC93UMcR8KTXjgWQmZUj7JeUW8LVmGY5DpzGuGry01Pq5b+a+4WcPlp07Q1CR
ik1BMdXG3rFHC2qkfWpsKjFMxjqxZvKtMUaJadi5HcSO5br2SMWfkFFOebS4Ve+y7KF12JkZ5s00
rRC4j0Of5sdNkywDncwOar6NjbMnhRD6rfWS8oBl69ZwvzvlDCx99z+jSCwZ9LTkXV8Kr8DrW/ur
Kv6Vumd3ld3Vc6/ifypRxqBRlT3Eo8j2C62/DJPJNu0FmUxVVSE8Dc/MsocKDIjJY1W6ZfInc5bK
2tIvDCpF6WjSGxxkFhbH+jpDpGNY9lbWBfcdrggdmZ0kdlLCBBCuD1WOjrO0fvac5LsAXUYeG9Om
Oygmo7dImhtWwkoEfhOy+Ztt/iPWzjK2dVug2fK/c2twVvhkqACRsXcutgXZfEmEBimnqJsyYqu1
JzEaeb0+vT8k5bkkj7UuJFWmpcrj9IlZtRbWkDb/NA4FHlavY7pJqBUBI+0LGO94bIwYd5d8Tt1g
wtNe1fy4HzKKgctQraWKxqqhmE6Df/D4beLHQSc8pjItBTqIfjp0ZDU4tUWf0rgKCffRq6hJU5Vx
+Qg+VAILFeJkqK5x+dPyn5JuW4LKKK0lzjNKyxwR7rWH3jCvaarTg1JULplEa0SvbyEEKuKQPZbT
gW/isWR44flv1syEp1AgR4TMvRE03D53vhXwttPckynqikycZdbRMmYuPFLEINTjAS+NwGm+sKLb
b4tCaVeAXlZb+BSverndz7+8IU6eXLcWv9rY8D9t+4SUoSMIMzurFLjz8Cy0yvbnBbQGLdddhqpm
VspRNEKlyFPkURZdC/oDr1Sbhi1jsnhCupkt2NIUc2eD7XksAlIlZIdL0U3sv1iQpOW0TkXvQSYD
zicX0/3iOJsO80xmnBpEbyYgk8Bh3v/q/S2tMZjy85h/vO8YRUwyKeSbmIm4EBh1Zyw7YrW7PLY7
EFgWD2nl3rZ9Q1qMGKc1geQjKliRBGXxQNJnj4ODStdEo+jcYrJ+YkPB4uq6EbrzeLybxbEfvpuO
c04F3dHhc13vbWcJMifV7PsUQSrLKg7onxOV59IbWfZ9f7J0NACquZCDf3GsKG98enPtvRf9rZZi
Z7EDbyZNeVDYlwFRxjJVRdqubkofa+u6dEtgkh3RrSUKt8igKCMZI4t0InmwOz+GZXB6T9G8re7I
CtzQYBh6RhCnvXkW1ae+25e67lHVuKXELXJS2RGQlTcfcm9OtYQt3ySRh9Rdl91XW+zFTp05Kdaa
sFRhMtJryYrdYCeH+4mlGvn6+yvzbeY7RWZio0qy4WdP/eFAvcrbFuUyFKppWtCxUIPekuXAkqfS
3rYvcKRFyjGLOp49kT+YrjgtOY5JzKAkvO8RBUyMySRUvRsTVkMsFGAidOgATDSBivoRu9RwPnWb
6GUxrVKipmPZxt6S4nQfFfUPnvvpE2QLhm2zKuOhcmzwsJSU+UNc2J+YPy5hFk/etrONDINyOjGi
W3Ld8A0PixkuXRtU7aEw/tz3vyIiZSjUQGYcKTnMEz/epcQ4DaTVTK3KtJSmbRdndU0cekuNeJeI
NOQO1zhF8dLLZDhULBKjca0Ed0yDHxgzQFC8+k6KW8cADYgvnmAH2/04o4eVL/4OgiCaDyu23zI4
yoRkx9QwVPxe/HWXW9PSYIk3ToW06tLWm80yx7sy3rHNMiC49P5ImkJHIvzudFBo/v639hgOFPCw
iRXXFARRUyQCK+aayrOaePMWA9NS1RyxUbYtAdMet1gQNc2TlUQ/G9YeoV6zIU7xifVfvaqcXj9B
USWDfPaEB5iC4uFRR22q8ovkdtOKirgZYFlU1lcnx3P4MGn88m60YNBS5TSBGyojK4UkOvULiAaJ
3TTnH81x3t13isq+vLfnTRJHPSTXrZZe7Mh89gj56/u6/knVtEpVc/ScqPSjTFwp5HSGzAdp9vR5
iNoPTqppgVH4Xq6cU8IrXNks4trF7gOjPKTxppJP8T7034Dpu3QoWwLfJ32yN81un0PJ7L7bFX6R
ayYuW2Oa2kRcm+4bHu3Q4PXJnuMg123xVV6RMtVNxDKAX5dfObWb5MHNzcTcD82U64hrVX9Ayle3
MkGqVzfi6kZQf66KHfAOoWt/A/X9fQ+p/sH6+6tsJW5LE1LN4moI1GNmnRLXD7eZltK19/yu7dyZ
XytjOXE2fywnHTWcatRSukagfqKjl8Mt3tjuWREZuzHS3dGrjEu5apTCKpcGLnHRAycsZ5dF/+57
xH2/+sqSsJ4Zlc4yR8XVdqHolb8s/I9jXid/nzPNmVPxBRkn6k/oDCxGS1yXzPZ3U91aD8MMyZBk
mMTZy8bo2GZk1EywoqjJoFHfoAOk1Rx+zdEQFwVZ+hVgy/ueUsyBrAILKnc/MXkE003x4lapH5TO
fLtvW5FTMhtflVvDPFBfXMEeHFTxo21+aZYPS6y591MNXUpZa2CODVkVfrXs+nfWiG+RMLfs76kn
Q0Q9i4oUjZT8msUQobYB/v41k6r7ct8vqumU8nWKsmjovQhrYJ1WQVvFgSN4HHTpJgYsDF/KWmdk
VVJEqJYdHotOfrskF6cZdcQZquFLabu4RkSWFisUemODxHri2fNSbtx6UGmBBbGl1XkTFddiOI7j
Q6w7kCgGLWNDJ6tfIpom/Irtx9GF5lNL+mOzTZiVejI4FMSWWT6VPtKoimmY2KNzJT0EMDcFjAwQ
tWm/pCIqsZmcoBb4l6DXwJ00BUCRpDJANBknxoBCxy6S/k0dJ0icb+P8b950MQHHSEnq8gzPiSMr
rrPvBKRGD9KoQ9eopnStC69W1KiyJ5f6o7hmJA3cNGhbcKTp4EeK4iLjQbPBy7MhhVtwn35ypjps
DOPl/mwqlg4ZBRotqQuwbMqvYrF23tIHrnN0us99Fe9c3cuiyjdSjrZNW4poMrCDj83dHIvvIwrB
2FXbNqkyxR5IFEc/9Tys3GlV7Kd6YZfOLern+w5SDF6Gg45V1yQOeHWhm3GuuwGFcef1f+7bVsyr
TKlHLOh89YUjrn5UoINKeH5g1uT3feOqga8z/ioik7GbzQgEcdcWnDniYv1NXU3MqCyv2fvK8lCz
oUYjImruVNyoU+wWd77gzSvcNvD1s6/MQ/vZsMsBp9U8P7XJaTKeo033e9STgaBOgYOYk9uoXaXg
BwIWxrQ0ouO2cUsrac7qzKcZxt3Y+bGs8RwFsYyWG4f75t9vMcPgpYWU9ziAVT62v9OHGaLPz/au
3k3QozG+8Efj6D2YJ50yomqCpYS1KEBZoka9ySrxzwR8e+bdj4RQDWxWFfbSstpElj+PDv4IJuMA
7vZdTrYlqwwDzXEQjmcOy7X5nQ0/WQOZqk6zw3sfgEjf8OTlcVdTEiPsjSRwg5WuqNzlO5YE44GA
0Sk+6PyjcL+MBB0s0FwbaYV/sYigt78LyD5FkwZsoHC+DAOdU7sezB7V0vJ+GPFyEIlO3UJlWcrb
FHICi9nh2M2T4VLgyiZA76DuKuXdvjs4f/3o66IwNykYBLHrANqcBcOQ4wvZc9dNe5S50PHsP9OY
fR2r9Of9bFPsRGQaPNZDFCh3CsyB+MP+Mo5j8rLjtqZUqFwlpXLcO0PUpSgVi/NbON+gWH1/1MoY
lTKXptXC5wmGu9/2cQ1RUPM8xmfrskBPudC22KjGL2XwPHm9t+Q4TPUFDWhPgFLW9b68/+BA31Dh
2SIVHaj+sdmpdtFRHFbitzwF8RuHFPQmwAM+It0+sTKxG5FV/JrM/Bcv8j4g2aS7hH7fO2+I8aA3
4vuQJUCspqZ7iIz2xbDHTb01GLm0+E61aEDIhEs/MdsHsNheGyg73o+e9+vOGza8COr1xBg7cbXN
a+0VAa2Dpf943/b7+fSGDW+K3THqW5xJmvYCsRSDGXgTP2eG7hy4TtzbK+43LHg1FnQ6o0nq2vD4
95yaTx6fLgVNH0Y7/tAkL6WzSSAEEyDlbsci26ctKkOeEOuU5xxA+gKQfeh2L49oufl732GqyZAy
uUIH8wylNSySALRl/RfaPhbepmXyDSFeaUP7ySJIX56iaYU4AQen7NB6miqkGLqMFKW4+UsdhqFX
NIyjfNfWlwHg6Pt+USSXjBHlZZ9h24y9ibU+NHjZIwXN+TbT0o6Zj2nmNwaWxkHM33ATkgUl33Zq
fsOGZ8VeN7gQSLmOToUDxK+5S/Zs0WwNVQ5ff3+1OOKRsDRmA9taOxsPQCw9MhHk86zxuCJ1ZWSl
RX2jAiBSXJnVfiSEnZci3zUimQLwvmtKj2pWpb3z6LWDYXbrGa7qeJh4hrOjtY7DQ+UeKWP9KuWT
Q1GPo/g0kydwu+f9l20hI2VpG6Xu1EfYE0K4FFspD7h099N906pRS2ssguX/vweCYiYNwSUadA1L
Du6kY31TfECGWHLmi6Ku8bA29MfU3bN2b247Z7kyEx7Poko0Y1xeLX/KXjy6dA/ggao02DNFsMhc
eDGNsrSZcWzuFnKq0ebvMnNbrMsYSxBKDWOEx9erjb7nbje4LwNut2vr5/05VY1cSlR7guAeGB2Q
SmQSYT15876ojE3qG9SV0ZYRhcah5Rm4rsybPzWUVv3c/GTZo8Y3qniRcjQVYshohsPV2HmfcD6E
pk0/mgdKex0yV+UeKVFTIxlo6mCTjz3TYwRW7d42NJdEqsFLiVoMRWsbXW0+dKKfw7pKp2CMUuNx
NOpmf39yFXXSlRLWF2WzQA6jvBZr+0sUOqKBHNZLpvPOugy9s8WRIZd+zSpSMuz8usQLyt6Y98ti
fy06D7D6hoUQ7NHBdhXzILcCQBB7FkOLip8s6XIyszxddiaEk3V8ESr70kKbDXNVAWW1rig2+sny
PQGc8P4kKOZZBo12dhvxpsAeNjVy8rFLWfVhzswhID5OKvc/oRr9+ulXq21u+QzkijEOKE6RohfJ
YOeqsHUijqrzjwwgzWrbGIe+KP+4ogwAR4OQ9NPs+bva/mtWJzL9notH4ht4GiO7bX9ISmw3KUoI
ueXltfKyKXSaGmIraf5tm3Epp72l8+uywVx7vhtOFX3C1vDvNtNSTk/oX4tsjsW35QaIeoVfFN8m
tNFq3PL+lYMrv/7QKkot1x3IMctKZ9cBosD9B6/JvvZd8Qe3HV/7+EfkM82VgCJw5TchfwETM4hO
yNFP2yyYjQlEdeWvLtPpZCv+jfwoNDdT5bsiJUd7jg5kzp+yDqQYQ+l9qUUStvb8IeHpoWDTn22T
I1VDy518PvRZeS2pF6SZCKdZE1EKT8moW9Hinnxw1wOYeeoSPEJVkf9kz5t4Pagro27bZmxK0iQY
eBnjNeE6pdZRx6WlGrpU+KCi6nKw2uNWKTtFdWC7P12dhrWiKsnwMZLXPmUphp3g1RyQdk0SqEa8
/v6q2DUG4LZgqiuvkZlcRZtcTLt7yC0dMk1lfv03r8xnI+9is8Wop8jfQeksQnfnNtoHzKRU19qq
gHIKXimvfsJ3No65xSaNGViWihoz/cIosUhe2zjZmdXnNNatX6pplGpaNMaWaD3snFvjOU0+u7rL
WcXmREbYekncASaMd/IeJGXucJjxTOnFR9PW7K8U45aRYit40fZX+Ezvz6HIkqPdt5r1VhEjMlKs
aaPeGAlcImK+6wj0/LoUvD66ba1q5FJOchuMWIvAKiIWPAW1Zdmc8Nyqm0/V4Nf5eBXgJkkSu2bw
+9Am4PeKh2BK+pdkXP5sKrMy0DZbxgbq2gPs14BueJXz3Wg0t0Qqx6y/vxo6p7nFUgtDT7Lke2qK
l3nSbQBX376zlbWlzLSaIfHmYo2WCGuo64RJMofzZF+Tqgsp3SRxTt/wCy6uCbk6Awcig6D3Marm
Yj9zoiMKUk2tlKqJlyx+kfPhQxMPBWTw3Mit+Y/JoJF4jlkxNy/3p1j1HWklnYyK1uNckmOdN594
FQWWG63vWqPm2ktRGmT0WIERG1R41v/j7Mqa5MSZ7S8iApDE8gq1UeVu2+1t/L0QtseDBIhF7Pz6
e2oibkSP3CoieOVBaMmUUqmT55yXkr/wUEYpq6/9ml8RS20EN6ZfBP81JaSDbWq1uXtWw4zgo/4s
GWQVhB/bjJwez5LBWnXs2LyQlZWt75ylPf415L5EPWq58WZmWAEdOyYDqWrbRlbAt51YNvJk+U2U
g/lxX9fvv33laKKQNaCwaL7Oyksd8C8kKDZIX0wTr/lwDmW1tVpxJx1ADXUAZ/OHJis/1H76qdlk
0TPNvObMAwAShV9P9ZMVuuehaUYw/43ZzrnRTtqhsVB3PChkkmRAI7b2h8GjW/dc07pqHlzTYaiL
Eo132Rwt5UvefMi2Kq8Ns6LDpJCdIXOWIp7PBnIUbXty5i0+fFPT98V+ZS8VUECT3y3u2fJ+CH88
DOmWExkmRAdIOWxwRSdm9+z0AF+Bu6eQdhRaWxw+puY1aywXUEcUNSW3ugzjdS0vGXhw2n2MfMTX
YVJ1G06QjGbkFkJYO6P1yVLiiHrsw2M3NRxaOlSq4UMNHVFCbnmdPwsUu2dIf6s+/+2lMmprZwMd
YfqNZpTIabqzmJR7Br1MdVSy+pAr6UI/mv/js/I2y26fa+m4KTe0vTnMYEZzWKwR91Eg2e4ihya+
jpoiVZ0KBALueSXDeZEziiLlYWFbKRiDIenAqRWyjhaxYUgLGRLm8nOdiauXbTHkmJq/L80rB/PD
epyEgiHlSCvQ1o698Kc30I0rlWGBdSK9DECeNp8q3MS9CZqgbdQ2wXtP0eNSNsdcLvsicuc+uFeD
IG5J5hVqOmd/WMYkVDNqtZHHeOwLhnNFB1J1I58FTxGTVCCRpZCnHgIH6Vr2u6iQVdj3D+1cWYgI
ncLHDsokexf2xRXop6Pw22tNtggHTUuhnS4LKHAhfYNflGn7wQaZWKkSMmWHNO2PTb1sbByG/frf
TN+rlShqFAmDcSl/qqAkcZq9wj6TEvevx9P0drE2fE2LD5ta1HIq0+k2Mv41BHNAG4qzPfZNFKTO
+mEQ8lm6/XSEpKsX2U22dXEy2IAOtqIjr+a5l/kTCd875cdgfra607LFlWbwQZ1yr7KYm/ZznT/Z
bg/+a3ZqHO+dLdVG0GtYEx1jFRAwa7clmg9a0HZREdtbiFpTx7XTOaNZV8syQ6zbt0k/q3Oglric
dh7+OtVePaqlBC+Ye/YmSiPEz8NxFtbWW69pWu7fX5lqw70Wh0KRP7WjG8t0Po1sV7kp8XVElb1a
YTcuZf7UldlpwKaa2d8ee8D9FvHHbTKgeujPbLVMdm3NibDneOBZ5BA/8hxw4K9frPTriuL5xz96
c3bwI21pLbXmbhOm+FGZvlOeOjtdueeyjaa13doqi8B3C29O0pl6n8J1lO8XiIl8f9zxtx8V0Ly2
ruvkWAUfMEUzJBDTrEvKEeSb6huEt69jlUfAefrOU1BO0RhuMUm/vTHhp9oG3qT//1M10Cc5f5Hg
wZ67fxhqgPMAhyoKrabxzPddRPA/bTdHusIiU+HOSQYQUESY8OJAjb82pvC+nb5lZVpcBjovF7p6
ak1IAGIPFBYP/DcHyGKsedwUazxlP5jMDvmabZyxbx5OGI62r/ekGRuX4YcKVYCz9+Jmy2kofyDV
Fkm6xRtpMGn92aGC5k7LPFslYzV637LGC/uIijH7/XjW3twMA6q/OrR+gPftnneJW6XF16zl6XcG
FsYiwluvv7EyBvfXb1pLVktF525NMvAwEuJFdPlMu/CIi925F0/tsAVNNM2V5v5UTKghU1IlVlVT
9wNSS2n6Qhw3azf4jAwrrl+/1tlaKZaWJEiWHETbXSruP2WFjH3pH2Vb76qzw6pou0FbArMy1r1K
QCow/J33PvK1bc5VfXy86qaJ0hzfqaqgLdNUJY4NfcWBeUPUBN6w4Rdvxh3ovebm9jqMBMnDNOnb
jH+YBX3v5yK9TiBuPE4q+LJvDJq7Q4A4IM1qkyTP/KvdAX4D1PTXx22bRqB5Nqj7xmCmOUvSYblU
FYuqvPzqDUE81sUejExA9QtYgBe+Yqp5n7CKOH81a+b/mq2RfNw1AP3+BRPF414QwlDlMEQKOXlo
n/zklD9lsjnv+8fdSV6FIl7V8pDZI0vcLP/O5Hyphf+3x8dT0G4VihvsVL+J+WFPZnucWELS7EbL
4JyyrcvL20hsLMB9R3zVfeIsEEZtaZdka+J/CqDEmp+CQ6Eu4f/G411ia0uE0TQIzZnnZSB5O4UD
IocvEJFMt6rcDUb678BeDUDydSzA8DUkbVfHLOijTFxyuFjdf368wKb4QC9oCdPRUnzAH+ZxWi7F
PKbJIFxVRwpUi39xNldxGBQN4KlWQ+2IhHMZSVTa7ovm9GsZCsmtoCtZmwhOso/ISAfPVgvN1sej
M5x8+q1sXSdu2y5YWEllvQcH8bEbIV2i/nncumHR9buXDLnv9B767vXvanHz3Y18saHX+q3LT8sq
RWmCl4Th/Oyt9d+jHYD1IfAPj/v9dhFTQPV7l1plSqnw2gTYtyibhojm63EGbw7e8T2rj5yRHmb1
yaK/ndI5W8VlRHEp3nE3zg7TvN2N/ZVR4w4ylnwY0qQUIXL4kLQa+vddyMJ+z1MBxqe5vWN3uIzx
0UuQ0Y9HixyZM159l2+sj6n/9++v+j/TzsmyrvOTXhE7Up49RGE+7IInoPPaud1a3VIHjtckdY2k
ywXMPJZ9erzwhiDN1g5tNtK+U0T5ScrrNXJm67By8SEj+alYs+8j76K+LvedHDoXeqHw1G31q5/M
A7kuaXsYhgDIfGizA9L5eDimddBO8AXnUJaNk5+MI6T2oAzqFU1UcLKPbzYgOi36AFhiWKvFT6oZ
zx14Lf1a5dPZbvdtT0QvgJEOGWynwxyVfpG4gzxRKa5CNMfH8/P2PkJ0bvSxtLo68FzY6doNcVkO
T55aGmQqthIVph9ojhwWUK5UWT8mlSOWi7WAMF7NHo8HX20RXby9xiTUXJki5djVOFlhRigFqBaf
4xjcx3WBBdZ8DQo5acHqOUyWVdzWon0vgi08330O/rypEr1CpZp7GtxDgsSj7lNZ2XEKltvebX6o
ddxl/yTUouO8k3PrVI2fLEV5GRb6pMJ8p+lorjWmSzBA7TlEjdB6ya32wld2bJ0tHJzBcPTiFC+1
VlvV6Hlol9/zfDpArejD2MmN1xuD0ejlKUXhedgMaj9phvZJIamoMmtjWzM1rQXEzPenbMyw9w+r
goxtlkMR1nI2InrTtGj+JNe1C5vJ85KqWD9SmX6vce4XVbqHwyQA1dZ/zy1fckJ7bGpJEU5RmU0x
LmuHx1vNffhvWLteniKsNOCqgL2kmRCgkmvLd1aj2veBP7sxTwv3OAdbYFbTLGlOC5awzncGG7M0
Vf80RefFQ5h9L0u8lj4ejOkH2jE5K1vx1g3CxG/ms3DsixzCKGu2IOomE9Lc1mmblYE02UuykUTc
LuM631WgixXW3JYJWY5KQAu2mpvRLyK7V4xePRdJORHlnDYgFwyasZ0/ppUz1p/KwlLOVyDyveXD
rrnT61kaFIYNDoiZE4+5T3XIDoEPWgur3YhgDEuj17QQhfsJpVOf+N6LY//suqem/bKv55pnz8U6
SMdGz5sxPEAY+NhNbQSyon1GpRe12NxxbCbmPoHWcCg/18tz6v583HODQenE4bY9B3PtwyGsiR2w
uteq3rnd6dUsqmQAnzaIGLPJLd/z2ps/FiAq2reZ6tTh1Qqy3qVExx3EhX2eRuu4VUP0JtI6AA7h
v3sdLpPTjPc+lTBkMKYz6A6Uf6kEiLN+h14oZB67a+tSyH7YXTm+lAFv1N9WWzfpnpffgOhyC+DA
VM2czdl16V11qCxUb7iy2LeT6wUWgbSmqe9hq9XaRsQe/8nHdev+YbAmnZl7hVhBSpiTXcFY/lyE
SxVZYbZVlW04J/S6Ctm13LcXniaO2w1Hf+zsA0/FGGWLXUArSXqRaPKt8NqQ2yCedlKA3rAv+5Rk
1xSsgJ64dBk5gpvKdb6RajoVwZPsoO3Fd2kFYck1m+uziY7NjMHVsv+oJu5EIqy2EiWGeNLXTo2C
KoLaWNkldu5FuT9EMvhVFtcw25ePxtvgfz2mGwVXrYDBeuX6rVxyBkhB7mzsfiajurvp6yuz31hZ
L+suWdp/prA4cIgL7tr89DKpqmVpIJssTWYfJPhH1VdsvIV4Od166zU82xGdGB3ZczC8tz08mYKg
VDbqsKafB1J9BINYBJ7FqHZfJCvOfvPsFTt3D20x2qGdcBdicELmvHeC9uzUu0RUAqJXboROu1Db
zrJry5Dlaaoqlrw6cnsY9621XrsBASEXQlHjnKxjVkWpcCH52gZbDw8GS9Ip03mQ+kR0bXbtFhmF
lXzvNdXGrvp2eoTo1RtV41qgserSxB2d952dLCk7LPZ6AlojnoHoWLZczRDF6FTAeetyYHdypKWx
EE9iqNyDquzxNPmy2XAL0y/u0/fK4URNUlalaXYVyjvDfE+2Zb1zy13UHTAibWd1G8ciUHBKE56P
EZfBsXHbneaj7aJTm9dQ9M34NfOJE03S6y4MGcLjru1CZ1Iv3QnURF6KNMtQRvNQnbxiZ1yvV3co
lnrASlniaqfhoR9/SnvndVmv61hzbtOsRKdHK4w9P4wah34YvXQjn2k4WvTaDqsYSUpSNA/PikT7
pc4oin4vo9h4BjPY4h9UwEMFMTSCiQmmASLH9buA5JdmcHc2r92aKQO+Z7EcP1H+eGxVcOYA+zbV
Tov5o7gjr0E2AlYKLGvxTaXyf4WU3x4bo2liNCdNw5w7bceDpLWCM4L2E3XUpbV2AYlBWao5KUnL
scgz9NzKfqqheQrWr7bdbBiNqe+amxZMLbM/DOLq0DzyuhNRL53alwehWqzDLb+DLt89d2w3Zx/S
4UtXfba8euMSaThCdC5gwFNGOY15fh0d5zC09IjcWfx4RQ1N62UcIBwaYCywxVllf5OiLCM1BxvH
k6nt+7H1akvPXAjPzXKGYCmEIw+NEs6xEOHXfR3Xbr9S0ClIW5kmwimO1dQlyAns7Lfmn0gAuKPo
cKySGmA8d3bb99k0WfsSDjpmy62svhlIGSQ5avwZVYelC08EVS2P58Vg5jpmSzWp5VVBlV8hzXea
ehopxH/C2cqgm9ZUc9ECwFerkzbKfKoRsCwv8tKte5yp55qDWouD19QCE8McL/YyERew9sDbOzGa
j4ZpOIZtXoJHePYPfE6PEKK7oNz48njeDfd3HXdV1svK0hX1TzkI72XVgRrsQzn3CFjvsKUvFv0U
DBumb/iVjr6S0uZygHNde/m9xLMbb48QVo8m70tmP08BHso427fz6EgsmqY5aJLr/Eqt5YB376QX
9oYfGCxJB2CFPaRMZTbn19X/1Yj0YxVYnx4vhallzX9lObTMctsAyE7yzV2HIR7zodqI9gxWqqOt
lgyP3cpb8isX/T/ZCnx/uIS//HXkGw5sCOp1mJVtC5b1q5Nf3XvNbeUcSjEh19RFdv3d6f43dVsl
I6aRaK7cqj6dRUj8JF/J+8znl2npP7n9FsLE1LzmzoEEs7HlDliFQZyanIB+WJ6aYusafV/MNxL4
rubOGW2tuW3gBNL53PLLYrMItI4s//nYhkzNa/fZcvHsahYiSIa2+dFbflxm5VPFqxOtt16DDROk
g63swVEzpI+DxE6RE/EdFSFicLDUW6LkhjHoeKuhokOehX2QSCALvAxvG9WHiquo7rzT41kyeJqj
HcJpPrtF3d0XIbytU/kDvB1bqGnT7NwH9Sp48KhfdURguy6RJGGolVIMRHlkF4VAQHSgFStI3fFW
+onr8afS9S6iD+IA/Dv7JuY+Ya96P8mOu2sxBwnwYfww5Lw6lP24cX8wzbrmuFNXOkPGPcRVUIqJ
xqJs4qW1tvgc32zdw2Pvf7teju5atSArfBm7a+n+IFtFpaZ2NYft8GwtcLJDVm/5Jln17JVqI157
O+GFLmvOWhXKpmsNITD743Bkp+7sP+cqYmf3YF/SLUKBN73J8/RIuXNqH5s/EzcbwrsMorhVN6mP
Vj4MkFOUakmDMxuWcBOX/qYD4H+abwXCpUh9QQ+v7/AsjNcwOy7ohk7u24AqNK55l/Tzos0rzNia
v5C1iIb6Vz5EGHREoBZRseLiektUZM0xYy9s7OIsyAH4SDcO0X/Ben/s3vj/fdCv/GOtIPmQu/3w
Fz2P77xYHLMv1ld2hszipzJWuyJK/EXzwhFUHhPJIVBbrBenPZd5Mm5dyUyro/mgIxAMAcpNXhbI
szT5X2T+X7hF3G+yNM0D63GZa0WxOMOaLOKrgB5iV0UL27U5YVo0TwzHVFW+DXXXwSfqgCT9+rmR
hH3asfWhdc0Zh3FoerDK3FtvUdvHD34xJLua1gNfj4aFmFu//0v11oFO3hFh8IZFGuZcD3TBz8ra
pVnoC0oZ5JXQOjjwchhvKRv8qKBsaxd5M7qDRKrm1XhWK7usxBDG2Ts67IUHH5nqz8N0c8J4mbeu
aabhaP7tpGHtLraf3Wy3OPHOOkG3IotQER9NWbWFVjb9RHNivL6EeKvqsEEUp4GcllREo3/DCDfW
xORjWv6g7q057R1sEkP9gWYXl39prJfHlmRoWg+ywZvg8LbystuaL++mgn6sM+vokmmjJMNw1uk1
5bIbszxVFhSs61vDbsMuCRhYj7YzIKJLRRGkEPMmvxBRSzDVQ0x535RouwJNaerMVYg+u93HaYEa
SeH+BDDp8Lh505Ro24JjA9u+UMw4HtHLo+V1/cFX7S4uW8/TY+kQ779ypRC9dXNvijpPJIjgg8ju
qg2ErsHW9Vjaraulz1HzdrOaobrAieez7CDNDEHlHy3isHjXLOkBNRIG/RgQ1KWMk/xKS+dL6qYb
CQrDAuhlC9Csx5EC4fCEtICedurA2Bb4ztS0thEAcBp0KRAMN2gOINvRQBBmAlnmPsvRq8aFQzMB
JCRkXqEgdKJcZc/pKIvz4xl/+80dpqOd5DYv5zXoi/Dq9j/awo0WcW0z1FwsY9wRNyrnH2HzDgie
ja3BZEi6Cw/ebBcIIF866CjgZFH5YVUOmKMq4q1xtgAFsrF9msLif7+/CrImp3Uc6tfh1ZLpuR7e
FajK9VIOeEQbqbqOrSaPMu8C+mq4uthpwZqfV0vaVaizYi8KuPzZruOq3CLxNmzaf5QvtLY18FSm
12JOT8XURwu13vl0i/fJ1Lx23Kw+9JD9oE6vUNA+98t0xcX21AR845ZicBK9hoGVha1WRy2JCIPI
KtZzam8dN6aea6d9vi5kVh23rsRmFxD3vF/JGFs13TAkU/P376/siPq9yh3UvVxzH1JMBUv7yIKk
VO7bx8c+aPrBfcpe/SBoh2maJ8FvAw/PRbrEZCbPC98i5jC4nF6gMPGQ99M6FDeaweKLbL2unjiW
XiCjZd0CjJh+ovk1ITlV032ShOV+niYKptXwsKIUxRt3ZdQ8T69QmIRLBFhdrKvT90lD+sPEvA+o
a9zYCU2roHlu4xbUse916rkaY0d0J6dxjlTwXcE702sTunSZVBP47GUIhqMs6/dNuyWj9rZrMb0s
gTbOIhC1sJfS/sr97sb8rYc9U8tauB5OMrTBx1Tc0qWu+3cTuMKC52H05mWX6TNdmCMY1rrJWJBe
e4rH4G6cv0JFVByCrPnrsW8ZzjemFyQUFEQP8zCHV19WN+hFRxUtkS+yTwJcB+DujdcC0jg8j9z5
5+Nfvm1ILNTcGexYfZlntXXF4M7UCi5FaV0c298IVO9z/2fuACpq/90t1hpKX1aPSLKUa+LNBzAf
Xe68DT5yPtW8q1bBY3o5RN4RkJVnHhTaywC17Wcf/LqPp8dkU1qg7fb+5APvxV6kRyNC3TjLwsO+
pjUXTlE25uPI5zeGPTVitsOOfbpJIvL2Fsf0Igga5hNYClvrWgbV52rOPro1ie26O0HiYd8moRdC
4ImO1xOKXK5hR5s2KtKwgcgO2MpPjyfozaczjwWaPy91zhltwuy21AoZ2Qut1siqrZjCftJpijh+
N88brmear/v3V8eaHwS2RYK5uC1ujiN/7a+zHI9FmEY4714eD8hgTHqJxKDYsFoUF33Xt/p4AhQJ
VNB0K+IytX7//moEcwV8saK4ExZhf6rkepqWrZuOYZMINC/mXl22boqrbGnlt3BuXyRQ7LnaUjUw
bBKBdhznSNSuY9VZV4uLL1A3ePa6MAKffyRTEmX+x8ezb1phzZXLJg0qOAJO5LS/0SC4yL48tlRF
3ig3djtDqpTpJRJD31m8A+fUi/uR/Mou3TlIvHf0F4V4HM6JjWPI9Be9DIIU4HNobGQs+kN6lsfs
mPdR/nOMpwM5WsBYbPzHYFB6OYRLR2qN91WvkTTPhB9xujFPBs/W5T0ABqE9xIiy2zBbYHGx4nV8
pkhF2R7e1iC/WcgK7/D7QmKmF0fUSkCm0UHE7XXtZVT9USAkK+otFoP7leONI04vkBDZUlVTjtWY
wg+NE+U06bo6CotPFGTrzhZw0WC9eq1EloZS9hAdu5ZdfV3h3aU/HWkl47q098CCPaYXTPizai1V
8/K28rrFmlS5qGPXV9nGbdqwi+hVE6xvSDVK5FHryasPnarDSHUNP9icboHyTSar+Xib5r4D9j1k
Oat1OkpIsFwGmst9Z4QOYu8Ly4dCYVncrNVBOYnXg+2ZJ0wEdTSKYp/X6RogTLoiz5u6uGVLY0Vl
qb4h4iwPj/dAw/zoePZBLaocRe+9yKKwvgQeIuXIAghm3Nm+dmTzKQ9ayw74rQ94MlkQJww2jNNg
PH8UpUx2z4jT8Fvlh9dl4Z8aJEa6YF/Gk+l1KTOkaJgUOXupcPk8hUrx5xBSFufH025wXr0wBchv
XuUUBE8t2DX8pbimJPw9WdM1r7ovj3/xNhuJx/RylBaSXflYYwT0vBzJoT4L6AZG7WE8VsflEjbR
Fh+5aSW003qkQ7qS0sdzpPt3X7Joqb6XudiIt02Naw4soG4kqF2wFxsSJTbqCkfxZG/xnZga1yJu
BnUMB+2zl1E9MRTtiDGu+K/H829oWy98IGqE3PUKy6/DBU+AC5RdPKnSmIEocGNuDM6rlz5kbGwG
RdLitjYz6jqX7pDbxVYC0tR/zXOdvl3XDATML3Q6TiGPEGsHqDF6PDmmnmvBteXzpQtC2CajHNgQ
N/YJ2UhhGk5fvdpBhgOq7Kccl4Tqa3/Xz/GRBf67buezF6rYBk3gviHch/Yqul6dpZ0b2mPvd4n1
HvRpvh8tPX76uHnT9GsR9tLkGejN8X7fiqk7e83oRPMirOvibNa2mH7h/ncECEtzH1X94haikLPo
pmM7sIOduZfHIzAE8Xrtg4+bPiRRu+JGlAXOF9zASd1e7Wp4VnkIguBdMose0wsh8lrZbpsz+uKX
p35654s47U+Ph2Aw0z8rIQg0EBakEYQNhhwoo9ZDF6eEQ+f48Q8Mc6TXQlR+0Ym6w+4GGWs86fCz
XMgPn/dHPIBBInvrwdQ0Ds2XkV8pqm7GOFD6U+RHuoVFMFgQ1dzYcybmFO1UQiJJXCg0boLCOvbd
1q3A4Mp6LUSAfEURWtiCJNJRpO1vDrjDy7JIZNCeRg8V8231fd9CaN5cqjVoaDAiy0yXnz3zIodN
p7IsP/vLcinXLeCJaSE0ry5T6peCDOUNWm4yrvrZjrs7+9XjQZiWQ3NoyfKZ9DYO4rrvrtAI/lyt
KlYUXJ+P278v6xsXG71QIp3wtpnm9+V2lpPgxTGo+Alsj3GfBhubhmmCtBN5zZuGjfVS3PpczAB4
r8NhCtONRTbMjw4CY0PnQ3MIV6YiHJ8WKoDKrcJD5+yCdnuM3O341ZGQC8uiayGyW76qqBnHYwCh
yhHg33GWkfD/Fzh9VA3+vs1Jh5hVtigr0M3BZMMsLsYmbvtmY6FNE6X5NRVpvzQTLmaFg1rBMODH
WjERER7sC450BFk4tS4uyQjeWaq+ScKRYC6+5ONW/siUNtexY30tHKerEQTkSJnPNuSxGhk5Lolk
nh1IlUbcyWOHtBHCv424w2C5OvNtlxKn59xlL71/lsWhz5PHTmc4InSGW744XVtURXZrVnVsoyBM
v84LOwrocYkl3Oi8acG1KFs51J0bFws+5d+K5eouKhrTl30D0Fx6JlNbeAEe8JSs+SkE4XGcWnix
yMgi4sUa+yQsluqw62c6yMzuHGuF0HVxA3YwyblIpLvEbfsXrafP2aZYgGGtdbxZsYhsvhd2vvhp
cVib7KKmLZZ9w0roEDPBe1cSu/JeLCy3cuu4sPtYzVtEFaaea57t+Yi9stVmL7hzivTSDxvzbmr3
PpxXWx8nLcRpCWJJAvUQizbRCId7vKSmpu/fXzW9SOr5lV9jRoZ4Dm9NvgeIDX4Y7SwOkKZjdo0u
u1DRyngTl5tiqoZ0po70QhJIsKEGSWPBe7BDFzF+cbLlV46zwKLQKrKebG/dOT+67+bp5My8ETfa
lM8tsuNNtpUEMew9ulxICY5UvxwqcWP216Ej0QjEJuTBDr6T1MHGoWxYXh381dfYDNYpA9e1d7P6
v2v3xy6z0TFfniBB4wdTcRNZ+Ik4dn/IVr6LFsBjOtLL6we7rgGjuLkujVB8EK3Zt8fdNvi/DvTy
Q56LwrVxrRT1/NuC5Hosa899AXPSl8d/ME245qozgbYVFJeRe/Lyg8zxitlt0eeZOq+5KhNONQUV
1rKrSzDQhZc5o7Erwn35Yh3sBbYpyxL3vL1k5Qu1fBWBT/a0Lt3PxzNj6r77352mdC3eOHPrvWAQ
h+L+yJ5ZUbja+2JbHdHFBjrxSsJopqH/JQkyHyPbAlGYuq4dsiOzqwYiFN7L6l2QPB9QC5Bu4pEN
FqNDt4CxGz3H4t4LKdwT8ESnqtjFTeExnXx2kHZDMtQw3HpRfQgsUISq8H0l5HHXiuqwrTmF3no+
4VpXD8UPXqOMbWq+jfUW7YVhf7S10zTz27pHsT5cSZ2G4ui4zbNN39nWHKNu8fB4CG9OPnhyNKPE
FSJH4hnaIuUAvPDQHlm2axdD09rJkfqoo7Ikh9rxMn2WUwOpmM75/bjbbxok2tYMkknlM+AynTOe
7+ZTuuCilYkeAHPmbdWhvP0LT8ckrQr1Op1vOefUnT6IVMZdERRgJt/KJL49854OTHLSrmvsZYWQ
Xu7GJfhfABXeiLfvBvLHTZp4OlcqVDVV46/Q0XFAeJmWv8qh/+m172fFNl5HTH3XLHOyeulkQYGl
neCrg7L+yZrwn8dLa2r7vh6vArKshsqNd1eMs8IvYzce/HALAWNa0fsfX7UcwF/Xzk/F02jxf3La
3cBZe53nrWutqeNaxNeWKgM/QpM/ybE+TryP08DamG9TzzUv9bK+sIsZc8JXBy+Z3WUGb9YKDtZ9
U655Kp7luHJTaPSUI2N4xgT4JZvCLc4p07xovlrgGdzyQks8hV4HrVrv2LOthNebkTDxdNQRZ4M7
o1TTOUPO9JIXVeS6nzq2IJVAL7L4wsDj409/7ZokHX4EmOu8shUqem5f0ulKvDb9AUS+2qrfMEyT
Dj9yV+52XGKacuqf15QdUSyzsR+8eZBgmjR3lQNYvgdw0T0547dqvLZj0gLT5PGzZW8gLEyd15zW
7iYRKvtuQfYcyQJRpdjpVjobK83tkOY9z58Uk4cGNx7L+v14RQ1epcOM+gyY2aHDioLe7mBV3qlp
f0/zujHppinRfNavJA/aDupUEmVW48o/ZgPdSNqYOq75K2d5MGX2CG1UqIyCnPzUNwiIxy35XlPz
usMueTau7uCeuzE/20pGa7p+opW1MTGG00mHE3nEskV/lxGc0zJ2J+8gC3Vrgiaai+zweGVNv9BS
pWCFa1fPgiCiB65wPrqRXYfvCP3OxbpR82OYIx1S1FPI4YmcYI54/26kX/p8OqUyiB7332A7f0CI
BmJLOkxQTQW91xwLVIWICIQMfAu8Z5qg+7BeHYXgHKak4vBXhjKWdkpG+dtpbsUWWbup//fvr5qv
SedPpCbTrbAJtaIhS93wVJWlvysrAT5S7awFa3rllcCunIMuODEnvAzp1quTYbPUYUON69qI6z04
l1jzOHf6a5OvT8NCbpNPT5AP2XAD0xxpTpyWYCGBNPx8a+wCnOHzYH1oSn+LSci0wJoP+/4A6jmw
ep7zkp0HPATlqOJxyvQpg37gLiP9AzmUl6HMQ4Y1GPKkKFdQJG5l2A2913FDddgECspr7lnw8bC4
w23kwPf4kHbIyMvj3v/L5vBGkPwHp23JZmmv8v84u5Lmtnkl+ItYxQXcriQlWbTlJI4Tx7mwsn0A
VwDcyV//Wu/kIIZYxVMqPoDQYGYADHq63XvROHE+iBdfzpeKsB8ADiSOJXEdtQ4tJT/tqovzHg0b
kvwarDVegAluMp7cnofGDVSg0YwSoeyLpf4NVHkRm37ox7ms/7s9uOZ8pMKMGtYRko3oMjXb4F7M
TmK4d6uRH5lTPIQyT+z+2d7sXnsfJ+qAa+HvqA+FO7XFMrooW/FHtjiJv9zTYbmAoyzhEi9I4Zjg
jSyxrCFau/KuYvuEh9FY/veXq9rrsxU8yJeqXr4FVvsybQoD69ZH2cbLMqTWiMrkSRjDpyq0X4W1
pV+p2UNULlY3hI3ojG3cQp0fPM4pqEZPlJCNgpBueCUFiMIMeqvIcXAyMij+/TLH4jjkWy8JGruo
ACRQEZvh6hTFpcyqU+5O0QDKrNteqxta2b2dGl08CIvisq7BQ92bd2g0OtweWmMTlXA1yH2gslbM
ehxt8Fn4y4eRkI+2Oz7fHl839WtCe7PxNY6ZDShTXo8FFj1abmahYsB/3R5ckxVV7BE4LLi7kqy6
2CZYAfoqAbAVdIj5oVl2XkLc6+96M//QCCvQFUK+mJSSxaFvDydv6ax9W55KtIryD/GqGj/AmL1Y
ZPkhA/B6n22UMAVFbLkWJasv3CyPU7tGXt985VYXAQ+3746jIo5IKypzGTD7hi0HyYqYb/Vh6bxG
idQp4HIZu6m+GMzEidhKZLkLCueABePvBTU733cXKNvcF5PhSzSBlH12mCzsfBuG/z+p1jv7qAoy
GngbZNNsINWH9NQE65NZ1udRQpHVIJdAlEfXmU6uK4606h7cUpwmKg+FAf7hJjOPPgoZeVtCZWN8
XKA0Hfh5Qk36HwjUbjuGxrYqX+tkgu2t66FubJZlIjMZt/2up0PYVgn20MkYmAVQlXEJWHDqfAhj
aW9SW+smfk1hb0LREUXgBlfBe26ZSTEsxxrPtbdtosmCRIlyFANwCpyC8jIMDuT3/KV+YA2tEiBw
nOT2J3SzV3ZkaM8yC5XJ8lI5LPZIc8q9XX0iMLsS6miRG6cqXFGybsQ3SiWAkbzZVdLH4MqpnBDo
tzuNaZ8gOHV2yu7oZ+GB58W+rU1lo+I9ZSAOpQ7Stz+d++nklJOxURXQXFxU/JEjpTEZFUwu14ux
gpX+eW6+SjMR9ZbD676gbMyBZ/EQnAHlJfDAcQXGPuf7UI8x2gm7LVinZo9TYUee7NcWSl/VJecU
F9NDNzzz/IeAXNYuv1TJrQLauKKeQG0/dzY/oSNh/Q4anK2WE93slZgNQwrqKuwTl5E5n/w5PJqh
keSs+1Ggi3ffD1Bid8DDv+VMHf/d5kaeWEP7X2eYr7fH1uQFFWQUhi3HzXqqLp4zQDgzSID2w0Pr
vJF2NDlBxRpJw5XG0mB4VvOUMn6k4+d9E1eilrtW53reXF1kUQJOTk5N3x9RnTncHl43cWV/NgXL
Scfa4uIw0JxVWfM5o8PG1DUxpUKK0PBWVx5Ivk+ozdL6jha/rvAo6t6B5uD27DVOqcKJ7IpYY1sR
FK5DkcfNLD9ROxxSNLeQY2VkfMMxNc6jQouWvF2pkyFzztUY8SZ/sHnxGDTG79u/Qje8stkOhVvN
WY6CW0vr2ELLrCPibAvkrVlglbi16dHsAKpy++RA17HolmdWGfsSjsomBZbTrPJaDI2SbeK79EDG
j7ctopu0ssUO00wDr8bIFKoIfTd+JpulHZ2xlS128qnFZ5QGIV8M/khotQoUmuE+yb6ZK+HK5tW0
jArDD0Z1CkFxJttdAsyobymhalQ5SMHoimspeAwjoIirqENlbde8VTCRmZMs6PPVgZvI8xQ295It
G7nxuoW+c4pW8UQ4o0qO5ghcHNGiaqEQaxfdFy/r4taZvrVue+xEvqsrDxIw11T05mRJK0bpIj3n
xPrupXU6cYBex86zpYow6gJuQDLddU71yB5nvh59b31sp27DThrPVLlZuT372eBj+BXKstEyDE1C
Sv+nzaqdHqRSSvnuWk1dmJF7Ao05K6qsuQoO1MFR4XTbizT5WMUZjSRsO9zkHWSEOl2tMbFxzvHd
8lPjDxvvxZrU8P8K3ZsVdptgXlcInZzq3Gmjom1pPHndxo6lG1yJ3hEKau68wH0Cz7vr7eGcT2wj
WepWV4necBrseuWmc+KrHUvhpzWjMehsD7ctr5m5ijSSHPLsrcvNY2f77CfOy3aXGGG9brGRaYJY
hRsFzUJFR2B2gYpbmUFA3W3uROEdAKluY2d4coSz7yKhQo/QnO0XAcucE15ej6vt4HobbiyCxj9V
2BF6OofSsx3n1MhCovRttV5UCVI+rUMzvOTE2+JZ1i3H1QveeKnA/V+OwPDdW0HlW6ir2+xPPo3m
nOxb7ut334yfM+EbUIFwTjOpk2olMdpYN9KQ5tSm0kZlDL2LQReaR6smzU8x90uSi7JNQY8sPwZE
tHd15YqNk5XOTspuXNaZt/oF1ngt6zgYncSGYtptE+k8Vollzw8oXAlD8/yl7H+u8sUDFtf5urSf
t+AfOlMpMV1T0jM764sLq8wIpzgwLkC/jj7lUDbLmo31eN9E/xBIrWyRuYl3lEvjhDF6Ao5rNn66
baL3c9I/BFLgvZgMC6JNF3f8zKwy6uiToP/tG1vZia2Bzd28Yuw5OzXlZZK4OG5hH3UmUQ7Ms5O7
XsAd89hm9mhEnAUr4NVu4fy4PXfd+Er0DlO/1CZSxMXPSDwF4bEut4pH73vlPyRRXEJYoiuIcwqH
5qktOoZaIqhZDLP0I8DmfhC/+NY02cb9SPc15+800dtj2YNEHlWN+pF6/JF7Y1SjOAMaO1nz47il
qaD7jhLG4LEJja6digsdf9Tgrkc5zyfpvHzwcPoNyVb61vmrEtLZkstCBNcdYW3u6vUZLykn1mx5
lW50JZoZZ27fd8w5ZRbI1OkCdvD55BT5vjhWAV0eH8NwLrH3VCKIaTYcB3ML8qDxVxW/tRruXJV4
af0dhmj1D9sPyySfdoWCCt3inWxBZlLCKAbkP8c6WNEtV+8cXInjUXgNSoa8vIA9Ey8yziWfdjGw
OK5KEIViTI4u6m75bdlPKONHQTse9lnkughvtt4qrGhfUEpO/vrSuVlEqp2ZXgVtWTOO/0s1LL/H
lt/57JNb+DvnrMRnM+XUnczCOVHJX/k8fA/tcmMNNVETqDFp8oEa4Pf8bS9TIqb6tE7mUXpbkBWd
aytBSUMI6mETd062qHjSCGCq0LSzRQWkmbyK1wohbGx4gi2/0eR9FL4The7wgXr2Bvepbvhrunzj
KiY3wwkS5XgpmOwMUiT0t9EOTjxl0y45GAeq9n9/YSGiQaNRj/2VZLHhnjMDXZvGFI39xk94/4jz
D+MTMcKFoACJekbm9Ge2QpjcJQ8u6YzE963xMNZbtOealVbJn8yQTmtdBTZw79C0WQEspPa+1Ksy
Pq0TLkbjGgIzJ4IaqmCC3Y3BuItoBWugbLJeNVSlRVA6IeYSRFaGc6AFHHAy5mhau51zdI6kxC/x
29JDizQqbf5qJnhTPdluCbhoOJ/2fUCJ4ombbjP6MD44LCNSmsl4/TfYVxVzVbqnHG+olTtheBMU
xl0voVMyHW7PXOM2KlSrmBezI4XvnHw6JYFbHbtxp9VVqBa4oibeUo76NTpJZSjjsCsPbWEmt2eu
WVQVpVWJMjBEE+Duk033Pu64doebxCZtpW54ZXO1CV9kNqOWIdwW+g5orayjJreMj7kwqw3j/78D
69/a3j9kT6hnEECfZu9e0PbXaA45nsPr89yNU8z98pwR84HP2dkcmz4KK2g92WTZl5lUSBbkG9G+
KZb2ocvA5J3XND87EyHn2WjzyM0X9xRKq911T3VVFFZY4JRimLV3P2RG+W1ihnNv1nz5dNsT/l+e
fM+MSnxXeV7Zo4PlDyw39lZ02ocOqNiXY9A+zpZ1BCTpQGkQcYdFMmB4p6GJ530phqemA+Ds2o7v
f709F108KZnAdltQnbZZ+DCUxnci/B/++m3fyMpWbtdGMJIeSDbmQRl9bZJ+s3SquX+oiC10xtcU
Wx/uyJOMDURrmeeRpPw4yzZmxW/pbzwjXrEl7yyUShy1QvK0BlVUcRmCR2l8npeHDGSL1dJEdIz5
/Bug+42Ur9l4VThXZ66SjiBuvfj+mAB+Uo48mu0PEAeLzH6L5O+aC977OUqO6GkNTRbQnFyWShzZ
fCS4HIZ/ZL3xbK/xJRXVtebekrH6OrztnSfmPrSbjeK6zKPCuQaPSCCj8HA5TfIwiHs7cxKgXDtw
Fnf2V2Ee6AL5+v7VzbZIw3QrouzzVSgheoQL/IVJNyrlY1D94HjPDPpD2dzdDhHdeih5wEDNkK8W
PpEHjxA1d9ZXYoPoeefoSmgLPDDY5ohbOiu+Q93ZDC7+elc4n2/PXRcaSniHKwgYIJc+nSq8Yrpo
ucznTy1vIysP48FZk4L/EIBp3f6YxlAq9ssmAfie54ldCoPH1ipj6rHzaJ7tLdfVfeCaad4c3QEw
zXBWJO497qexZdAqCvh8KRuBXslqi2xb41EqgGsFwa1cVjQvjVWRDPO5HF/EWEc9Ns5uowKkCUEV
yOWIGWDoZmUXd4Dc7gzIDDaM22ugOWCoJFPl7FgcBPTswltwC+dO5FIvCsRWbtLN/Pr3NytgjGXY
QKaIXTLn6L5YWzAlXeJQ1bblGA4tnjPYBafpk5PQtLnjZ+gjJHmyVRfWWUYJY0qKURSig3cGP8oA
4iPfRZDcNrrOL9UYlkEDnifJLtb0uZcv+TxHeREVm53N75NfOq4K4xptaxlLgg8sJ+90FRVEMB/G
eI2dGFvpYYv0R2MiFdFVMN8JjLploKS8awoZodAaFN9u2+h9EiO8BSrB2wpJ+oWs3n3TFN8XWT0H
0k1LvIhBIv6lb414GZzvQTAnYT59vP1NTfZTwV3d2pM8zPB7Buh15m2bdHYeLe3Zcj+R4vswW0m+
8zar4rzcaixKI3Pde6O0XpmzLNEqzH0tie4//FKhV1rm0rALhMATwoc7I9zXFeSq1FIedYth9DG0
u340jU8d39jWNIlChXb9f19eK85QA1mSerXvLG/rwVznpUogk6zJfL8r84sIq8j74w515Py57TCa
lhIw7v6d3yikDieaY2wcIIfDleGcJWHcLtGS9HF+9DcShs46yrY8Qh8E+R+f8Vf6OjjsPI9bgFLN
0Cq+yxyBbGbhwC75TBI/c6OO73rkd1VcV5N3jE4SS3olKBDmi786L7fNrpvzdSt+s6tMS1OEOYP4
rZt3sVG1CWO/9418zdhvRrbdwOMDHhEubfChhQir3GmLq2++HbeeSdHNPrZZPB0dpRjW09oEn/ZN
+mqmN4MDMGoPazGyizGcHONBFKfb42pONipFlC9y15mhBnwxQ9s49tT/CMKMLxXP5qR2s89ev+y7
YqiEUZ1Ya86HkF2cMegOYUf90zhtUcnqnEUJ0amQxcy4YBfSjStaasYGWslb9Yt3cwukmJXcsuLG
v0BMNTiLejwS9AdnaFa17X4jK757UMDwytxxHQrzYuL+meTDh6G3DtMUPvemc+ymZc8BEJ9QUgv1
bVfWC2Sw8Z55IRnOyWFxkLbYWFqNgVRIS8cmSGF70KomgRkvLV4XqjKZ8vZw20U1BlIRLWLKzRbP
90XqZNm5rj6L9rNjWmUcVJvPC7pPKMmGLgu0dGpo2oMh5pG9OM0SuWDSKiq+YaJ3HTRwVDyLWTLH
QEtWeK6I4UVyAW4MbBptcttCugW4/v1NcvDBs5IXUhjnIhd9JNC9V8zieXGb4+3xdeZRkk8Nrsy8
b7ACBTR2oFLiJrwXZdyWBPI6W/jXdw9mMJFya5etE0D21CnS0P7dQoPGxiLgiRSsotWB8Y92bQJ3
sotYBx9TYlpAFMVb0dCeNjw/hYU4sdFLOmOLVU5nMCWmzdmoemba/tnz14c++9WIxM7WJ6PcOlq+
m7YxfyWip4LQjo5YcZZ9MMLXYu0jIj/NLOV1v3Fzf9+pbJV7CG93IqtMbpwXI4tNdPpZkscQjt/w
Kd3wytEfcBbSB6Y0zvVsxxa0N+SMzquAHm67rG54JaJduszeAGHh82Q2iTkHUW91h6HfpQ4U2Kos
2uJJSi0C+wfrHNs2NDInkixhvnP211/1JqAbNFbytSDBOff9gzX5D55RXTuMNogj3ndPWxVAC2gf
QiN+LdLanOMxCxKj7vpIVh3o4Obvtxfg/YxnqypozLdDn7kWSyEJmIige819+799QyvBO+D1rodI
JU0Ns/055bMHYfh2CyuvcxwldA2QMqMzESvbo+UeIvfJkGdx5m/5pc4sSuAyIbNAGC2GvzLMOcR/
FcuudujAVoErkAIfXTaP8Pm8ePBkdcY5dNcJwlaBK1AcYKRvMO2cl1/duQdzTyAfJ5t9ur2kGqur
6JXSCjgt+5KlrM1BuBD8qsQQE7HuaZuFZa6B8Cae2rGmbPAD42wObZLjYbD1trqVdTNXQjWnrJJ0
zlna+649OBFgBL18Hh08c72a3TqbGw9bmphVKYiYSQDcAjfHOZB/5gEPZ/yxXZ59+uv2Amj88h9I
i3B9SC2F4bk0wt+OpD/yaquCpBtaCVdvNOp1HGF83qDALCDURp3DvlkrwWrSkTVW5V/dpuPHjJqv
om3ovg1QFTYzamPKja6gqeiqA4diKnj+7vvePN6eu8ZxVEjLwluvn8IuONuGeZwzL8GPOWThzjym
KpmZWW8X2VzRlPVmCm612Ojp2R+3co1u9sr+em1L8HyZGeds5CePQGexnO+YsUWTp/EZlXzIC72F
1RlhaSldjvd8OeHBuu3trROzbnwlaseaN3gvEGXqd3gfNNmPANvtvlypglggYm5bk+2x1M9FvEKn
ds7bKDO2kETXA9I/T4GBraJYBlLXkO7lZTrVxdlo56NnzBFr1qRj4ZeqSc15Swpct8ZK4ALpYBVO
IKHnVwAlgHtduYZQZ91qN9JkNF8JXqtDxWshuFd3jXfOi0Xg+SaL0Rf0CWbY4h7Q/QZlv6Xl3Fnm
2MKRuJHf+VPp3JUTyxO+TlvyzZpPqMAWgOqKwOLIzIRNsUlJQoGLmrOtuqBueOWg7Ge+tdaDh613
GiCtxFJn/D6hh+92FtIEgoptCVp7rPoBgSBdKK7NYqhjaZkbm4pu6sq2WwlQv7SBbZzBjxixpbqr
ljYGmfzp9tx1w1///mZXdzinU5FjeDNnJ9+oHm0HgcZ34UcDW8WtyGoNjWlwgzMf/Edv8LtI5N1O
yzh/T32w+yyjUL85DyDBGMs1maB+5LEtfUadZZTI5QOZrRKopfPqeOhFzoBCu1KsDRtbl85plMhd
eVE1a4ig4jYoN5gFccAtPSLdzJV47fqsz6qaGGch6juUfT6A9+iPOZovu1xGxZ9YfkO4uWL4zDU/
css/Dp75LAw32Te8EqtFy8qu9BeW1r28g/LRsZjoGTImu6pItgo14a4Bem3pBeewbk6ZV6XAeu+c
uRKqaOzMfW+egnPvhWlPRZRZ4uS77r49UQWYzJbsXKMR4RmVu8Q0oG1UslMvtrCFGq9RMSa2A6pI
CwTM56B1HlbuxcQ3HrrK30g0mp1K5QwKc9CweV4dns2iu28HO1ogaFwDJCfHcsP+mpBylYgdOy7N
IICBrlfysh1PDTEPt51SN7QSra20PFf4RXgebYktVh76QW4YRje0Eq2FJ21DumV4nrwlmW3rAPTo
hkE0S/ovcEQywXvYfBybA6tE1OfVI5i8724bRbOkKmMQBWhurvI2PDedDxDfEE3oaWs9SFl82/cB
/+8MP5V1N0DEK0RN9oH5J8+cop4epbuvvKLCReamaqFciEUNs+JIqY3XyLHYeXdQASNdaYqKDrA9
m6yfTmYdGmr+WbqtSq/O9ldverNvr1VrTpOFaIXGfF5+dKsuGoDP29pCNE6p4kZ8s3Itp8TSTsMQ
V9N47gbveHtRdUMrUdpZUAfL/YamQz6durI9C3+LiE83tBKllXSoAAkVTeux69qzdLupPa1eZ5B9
sariRYqm8vq+hllKaDcVrnUq3S0WTk2sqhiRemBl23YdkhdbEas8wSUFomNbLMa64ZVdtRR8gXj8
BH9Zhu5TyZjxnZWm+wUS1N3X2wt7jcp3LlUqKoRLOfF1pjQFevyUdUtEJv7UeFksijlpg3JfHUpF
hKB84zCcWvPUdDOIkxgmNEfrrRqdxoNUREgPUWPbygOW2rJPzDY8+pvnGt3Q17+/idgZxSG2EkSs
zcnyunhuSSKUuLqNl3PdAiunYSdntA18zDzzzNg117jn9NgAx397cTX5RuX8aUD554IHn6UNy9Ni
dR/HyYZas3gQlXu4/QmdgZToHaXvF/W4yHMBdqfXeent7wwyfHuwgWibVLZZo8ehsnfG+Ty04fp4
lX47VKTaQodorK+iQ6gbrrRDd8AZyjyxCPM7T6BuMZobeUc3vBK9YDNDw++c5ykgDEfuLUCBNncG
XTZSsm54ZZ/1iz5o+pqJtGrGY2NPFxcdfybuJrsW1r761BvP73syg1Ibw8/DEju4WzKwmd0eWjfz
69/fDJ25XWBzEATgFD8kBu/j2jeOyyb3u254NWaHAuTFhhWeOdoUkD7vIGECVpet2Ws8XgWOmPXM
aGBaPK0niNxlK15rG+592WcaZZ9FHbpgrp2LtDVCM6K1YUTeECZ2OWw4pW72SryuADSiQ8vFid7o
Ymka59GbN3K8zu5KsHbF5BWo//FUOh24Q5qfy1IchEX35UqV/ycwTRtFaZhmMOipECYY68Wv1dyi
AtMYRuUAqjq8X1gCs/eDJ4taEcuM5PaaarKwyvgzktVY7NDk6VU/xANZb2P3ZbyYPi5tW1wG15zy
zjauEv8wt8aNgTOeBvzraH1kzpfOe8iz1K6/i3yrift9oAIkI/+OW7YI3pYDFanbkSNfzoZBvzjG
le+wTnFoRt++SCWr9+V+lQoobJhh1xIPM0tukXOFk/jFbAH5vL0ouuVWdt4KQM/a6rHcNk4lUVOU
5DB1/daS60ZXwhjl4gx9XxVP1547EWSsOQhorC0NB93oSgyTUjRL0RYiFcI+Ets/Leh5vW0Wna8q
MWx1c7Nmfs7TPOiP44Dn/Wr9Kkn5YSbe6+1PaNKECpqaCheSoIaBcGh7LCtEYhr+U2bL077hlV1X
TnYxo9uKp6Tu7xYo8vacxNBz3+c3KvUPRIbsoe2R/d0G1P4r+9CZ3ka7oMb2KlSKrMvg5d3K084X
0VRVYA3BYbM8NVtkBpokYarxa402zYFsSVf6xOyPITrBRPfU1qk1nan8fNv+Guc0r39/s7mbkKuD
/jUM1HfPre1+LCz+fHvk9/siAlsFSs05sUezq+s0qxZIzJafSvvZ6T+3Th7P/RqBxz/lWXU0y091
/+f2N3VrogSyW3LTw4t8ma4G+jatJqZL/an13Hjyt/oldAZTopkhgOcgQ1Z1mjFq5vW52ScHCYMp
0VzbVjaJACSTnumdC4t+zYotUaz3DWOpICnb6kPAiQMO3+n7ZJbGEOVrZqaOUbzWle3tAuxYqk5b
2wRVt9YdT6tOAqQLSZDR+xAu3snv2o1zxfv2t1S9tg6vHeVQ9HgI4tlD4YWXrNl3/7JUsBT05bN8
8hq4JQxS11+LOjvbDQ5Ifnm47Z/vb8lWqIS0LPwrlzFCwgEl+hJa9zXuGWVrxk1bH+YV3MDNZey3
qs06U13//ia2G9QesiBoedr07FD54aEFTPH2D7lO+N8DjKWipnhG7Zw4WAW7H+IcuLISEhbC2tL7
07mrEseDu0A72oEfBV0eIwtGQ/Chn34s1bd901eCOCuEsVgZ8kRolOnQ0IQK9kCNfXAPK1QC2Q5Y
aK0UnGZjC66qrP8YFsWue56lYqdY3s8hH+CjZrmEUehPy3GQoCzcZRcVPiWdAsoUIybuBvwOZ4uE
5/axcraWVeM1KnqqqwcpV5Pgkur1hy68PhX7yWBNG7bRDX/1pjf+Di0M1+L91KQd/+gEr2R5lFsO
owkllf1nlVNX8dBsUlYPSUFRPRzrDZvrhlaitM6zGZvW2qQ8IJE7tMeFbj0e6AyinJpbuQaAroYs
NSv/sfG9OJPmK5flrsupFShR6jUjoY5YmhRmTxi0JIpNT9EZRQlQLunkVB2WcqyfPU8e+bTXSZTY
zMLeA/O7J9KgKINIsumr4JJH9hJsCbtfKzrv5EYVMNWyYnFa0PinofNkideSsqikT8T/NRe/doWp
iplC5wQDV87cpINEG0aGMu0oweK3xYiq+wHXv7+Jo5KVdPLQLJHWZVrldZTR32Nzb7ivHdk4O79/
tLVU2JRv+2iZ6uDzufU8krg37pn/zJYPkFRw/K09SuNDKv/PAIBRAwGLOiVO+aVyOAMdYf2ybwWU
oHXBazSv/tU/J/bQo0PFy824XZfDvuGVwB1mwYZhwQKTqTyg7+m+MkliFMPG+7xugZXAtULeO7JC
eT8QztEx6tMEYFzJrDRY8xfP8XYR4AWWipwylonbo2UjIYsimqBLENYsCsi+26/1DwmQvUCmSyAp
z85vujw31pdqGSK7nzYysyZ9qoApV1itXayYviEulXeZxS+P7rpVWyoTUENse5gXDO2Sp7J5spdH
Pny87Tuas5OKlKohUT17jYdZT58d8tDIl77ponZn7lE12DyTuCBChdEb58G0PoPHctiiSNAErKrA
VklSZcxHVjCa79kaxKTbeg/VraQSrjS3iloYuUylFPe+Nx0nw/5IfPl82+S64ZVwpQbxayYzkTa2
d7A8iAdC1mew2en28LoVVcIVFLlTAIbcPKWyRoeFiVD1noUsE9vYEgHVmV7Zbwfc1fvG9AAz6EFR
6dIvbcl3+qOy4S6D6aGXfcDRqXmdIP8OrhPZx4x/uW0czcxVpFQGlSa7MLs89dEv793N+A9/CLtG
7mJjA12SUqEK85EHUONES9xq5hEIYu0oW8l/Rj1t8cBo3EeFSxnQKoOMplWnrigePfanmM2zA1mu
fQZSTsWsqRfwRMP+Tk4iaVRxMO01zfUHvTkoTDWqIbmDsFpt/84Q+QFUD5Hjbr1Cv0+7ANMrYStt
f3LrAjs4691EcnH0+Tej5IkAKzJtJ3zKezDYuRbZxsaoWwklkAPc2CGFYNep4OzYos+IZUMi3S01
Jk1JzFLRU43j53MveZ0G9ceW/C5DcijFcJAruw9HfmkKP/JK/0n280FUS3LbATTpw1Vim+VQwuuH
oU79OvhDCI4s7ckDm1vkOFuPPbogVGK8HafMh1amTEfCktoJv9uQYd/nvyrAKhzEIlDBrVNah3E+
zb/91dq3C6vgKhaMuDozdLsStAyi5/swgVbILcrjbcNrvEll4wFiuSQzIcgc8KbJNu8MvHA27hYS
Rze8Etg0KPIGT+LZebIXsPD4ZylBrlKsG7PXrKkKrjJWpyfEFnVa0sifn6ato49u3Ovf3ySNpQz9
rvAaiZbWa+csVJ8iUMRs4UN1oysRXGbzGMoSs26s5XvFeJ649bqlDa+JJFVNbXXnYWbAk0BI8on1
aDY1cWF/MKdf+/xFCVQQkGdruxQyDdcCjTzBkIzL+GjOo7cRSjqPUcLUrMogsErUX3gzQezYSlZC
P0HJamOnf9f2nqs+WOSdzP2Zl97T2LhNVNPGitD8t+fGhcEVt1lNmwVlvZb3Jt6TSVEf2Jzfm9N8
uG3799lTML7iOLM1FnhJq7ynKbaOXpwfSJ/00ZB4x/Y0T/EWXFRnI+Us54/9bMq+y1IofLG4LBYZ
F9OyURv//2PrP6UH/AjFgyhrud21onxasBl3dRY1jXfwnQEwmf8GScA4USWj/D2DM6B1jaQkd5TQ
qNriQnnXv/B5xb8yG7qieSW9p5aOQcQqC9y4OVsiow13Vcsg0Rn+nT3axnGYEeQMBQMSo4kUzfBb
vfbvLw355/HCpvMAlV7viaOmzebwxLNddLWY9fUi/ibnTf1aW5NDYBg3j6asj+12q8P73ZyEoZVd
gHViFE1juk9g5YnmpYi85stgfy028RDvLypR3yxACVyKqWuzNJgpynHWAyuHF1QQnm8H3rulIMxf
jWvPGifw7bJ7x1yPDTHirvrILLymVkPahT/tzcOq7kNKgHuVIQvsB+zeN6Ht4Mxn4r+I1b4swXxw
g29dvW5c13QfUkLcIKYnw7xh91cdBlEsB2EESZm75z5Eu4LrA3ixRZiiW3wl3ke7L3rZAfZpCHdO
GrzdlstoHEJf1h/8Zd5TrcMSKWFdZtaQ2UYLyxE7Ij6P+DoeBdTO5smPpFlGhQw30vA1jP9NYER9
3iBsqNYWzWP3vgwTyv/k7ReDrFGdm5HzP86uZElSXAl+EWYSAgFXyKW2rL2nO+eC9Sp2xCaWr3+e
c6qnLiVmnMqsDkIZigiFJA93TsJkOpX5Gle7Id71x45WuSQtuom/ymDubxp76A8NzdZ4BQxeoL91
cFDvez0pknuwFu0m0D12VhUBe7xr8G4cVD+Y8Lbs6tzRm8ZJjUMdJOj4K6fHILi3i0Mar2DETD/i
khM+5K1adlPisi6575gb2cqL7K54KnqJE9jDbP8oPXpzPQsYkozeNT6B7EeqpEnuiT8lN1PDvJuk
K4pIFfGmdleYSYv/FFKXcTBT91XUY99Ew8KXDLTw7aVLcUKNu+mH6Dr1VRuAQGdK83s3c9u9bU9j
ODUFHngngNQ2fUJ/dhl6F+xLMxIy6KqfbCZvUD0/QYt3JX2ZwkLLKejerBUOn6jiYrBKtGXyDn7L
NcIZ0zprqSQoZzGnkvPXJXAij4hDdrmWz9YELwzD608v1dLUNAV5+69mYN2+auLkEeSDQdireVyp
sUyfuITKh5DoqnSB5CB+AWnzMK+G0BHfGR23ra0uv5DGcz0WbpHfj50XLmj3ae06DCa1cXitWGjc
Nu+TqcyhInZavDhMm2aXbOqd447+3tKRGc0IaOe8Lwd5cBxxb9Xp5cllo+G1QmHKsgt7FObe8MMS
jOHyu4vrjXb5KzdIp5ccY3tUYHt+ycV3wldepQ3x5Nn/7zAx7yWBTmJ+H8tfLrra5rLfX08El+rx
k83yr+eVmmac15i11SW7hJ/S7Mfc3lxKwTUCHpOza+E6QIcp6wJ8YZgrXIx44NobQI/PDpt+gP7A
QjwLXPRDhkthilde7PAL2jl/22Drgoze9U8YrK8/tKiYV5Zcqvy+Ys8jeNzTbdRcELTXano5Kduf
GGwzC3B2i7sao6v8x7Zpa4FKsmAokx5Ok6ovnL0J8Xx9XMMx19HfWHAKyXEfjIGdHGyyoX+UB4B3
IseO+n9AyHtc42v8/KoT5tHCFVwAtROn/vCUy6A+Mt4+8Hi6B+1pBnnBBE3kTXKgzNrnKTCNc/Da
LP3L9d9oKIp1aYW5T5IYrLP5PYvvxvFWJtiC5f2Qru2/JpfSAprbwlbIofk9VA0jAtY311ujmjDE
G9fiLUtsvxcWqods4rjg8HaW393QbO2saCjn9LeSggVF01IoEhXttzwBJcp74L6U09f2cRyd6Lr1
DdbRn0usEv1EoFDI73HPd057BLJVB9+2ja2FXNYJ8KVD1OqpS+1warNjs/oAZrC8qwVcTqs+YxYf
ntT8jJsFlXfQxlgpbk0muXzzQ8mgvKWei/KS5oLp1StpGAj55bpFDOcl/YVEWe5QTRn1fvEWR+Zg
AGFpEvGyu6kAei3YMZszMNmvofBNRtK2SZE34+LlMFJJ/B2yyEOMA2GxeG/Xf4zJTlpgpU2HLBvA
+6n/FPC7cQ38apq2VtGWk5+Bbx/2T/ObMnvEW1UyrWzupqG1gB1c3PWoDFmu98FsCHrhUobeWjud
YXD95UNMaGVcqDU8+QJk8gn4ixo0Z2dr5H0G39FfP6zGmpqREO+XYnZYySZymTjEaHsY6vIATkh/
nHbZIP/dtLj6Y0gj3TTPlc9uvMJ+K0h3NztrxP4mO2mxO9Ml5nQQ6ilp/NBrx0il9l3Ty22Fp/4Q
Us+gV20Dyn/F6FRj724zxyWP2q6aymNCkiwIDtdNZEjPziUuPuSJzB6kVdpYELdhUdyym4B4oULT
neNE1Yw/clzJSIbKUW89F01jjf3Ud0/e2D1lSbUnsXNUKVr72HjTNmvi6aaF0QIaZSkUWzhnNzXE
E6PYou/lpfGoiNd6DEwf0CK7nYIi4QXCD28DOyKm/VJWT0uyiXSIO3orutXX2QDaaf9XLR32lvl9
nEQlKIS7/fUFNxVJekN6wUrKRdmw20nYh7z75aR+Gkrb60MvpxGa8kIA53cttf7warmxJ7ptI9X1
DPzRA9EvyJBvIdgOsZngYVbTSgvA53oPYFTTNuk5rwVnU8tuLTmGfvy1rt5GNoYjnh/aoYBgcvLm
k9+yvDRaqZuh4i/CdVfSsWEH0fvWZSwVGt7m6n5RkSJ3Xvx6faFM417870NkCmmzDg0/1f1A+Xsb
CHRPBNbaodw0uBb2FeAxfVaQ6p627sMcZ++8ot+3zVvbsAdQ4XoVSNjOaqmiIgiAKtgEK8Eya7Gd
JZ3ruFVS46ILjw72NIABuehX7h1NJtHiWuXSKgSFSWz4yFuSxdVvXtR8JfsZDgh6m3qX+0ETu0Ke
+xbv8uqUo5Fw6g7uJvwsd/RGdbuQNhm6VJ55K25t/pXyDNy73a4f8j0F79r1tTXkPl3SIKVMKQlJ
m3vlT/ldGpcPYJwYnriz1qRq+oAWyJ03eFAwvfyMqQoT6wtQ3mHZvV+fvaH40PvVaT4no5831Xmu
nof6qKYuBNzVz/4NIG8z/2w3wb2xFlrkesMyToCQyHNSX6gghsgfEryI+rfXf8Z//caf3MHYevAC
xIASYC7PAU7TopVPJP8qsjwkuTwEwa/Ev2lluQugwhfHr+kow0HgfltAztpNdlmx4+20S1dlMT9H
TOHnagHP86Avoe6O6eDFJK3GaGFdGPT3Ew7BAQAFkpEdaG0grrGGATPtYbpgQiJnUHKl8MNuP+1Q
qOymG3KLx9Ndeki2VWC2lg58i7eujPEJL8jugyAPVeI8ZMXaHZHh2dyxtSq+SbqsnauuOlfLs8Wy
w+w8e9XjEj9yyCCBkTek5a0fPPDk3kkA88ZBgiQv1x3IEGR6mzyIT23bKhFkzMd7duvv7VjcQNh7
paQ0JFK9TT6TeUoAaupfwSYXBjU7iGxN7sA0tJYelFeTKa3H+lwV7tFBeZrU8f66UUxDawV9PY29
16ZpfZ8Xb4X1gLr0+rgmY2vJQE1gYWRpVt8Ttz+0IGoYu+qVOCvbimnWl/9/KBIchXcf6WDWsWJf
q9jfS7lsfBf4r9j6MLb0c0KzhdbnibQhJ9azBf1TgWfLbYbRNvNcBG3Jl0SerUyJcLaSUFr8j8XV
SlH4X1XwSZr8L3l8mD+YMQI0tLr964U9J5AvlDv7svouPHEjgmI/uC/zNNxT1eK844S4Lnnqgqq7
4El/p31zi66dqCA3jbuEdvbUkjPUAzK/PVdkD9RRaAv01MvDMgBx5BX+selBQ1+S4iXJ8sdZZitV
icl9tDQR223lejbqhjgvsn3Vjj/GDIAau26zFTsZzmV6sz1NRwqKIVafhYurRRcQzaAJLXIW8ffE
W/mGwU11mZIK9aDVXjIOxFN3agi+2mX6fN2NDJu63m0/tUAT+TPtXy3/lDN5l85d5Mm3HHcKqnij
ZR6W/sb6U2+/x/M5sCQLSttuiac9GYPqiOMy3ZYpdCibs5CWeRZGhyoDJ7+hMpoPv64byeBFOpCt
HOzUglCXPC8N+adIyc+E1Secu9+uD28obnUc2wVMgwMFZt4sVVi7j6ALC9vmMA3bUoWuSNLyyoVI
KTKRKL6OfhPx+c1iQbht8tpGP4Ot1auDuD4vA32QnXucfCvsh+RxKtNtO6KOUZOjl/gI2/51bBXe
/9FqH5aL+/P6/D9fW6aj08Cob6sa+rdnL/sCiFQ4BZFNvl8f+/O4ZTo8za1SCb2iqX8FQwANXTBE
RzEpVyLXNLi2mROAn7lyJvh7DRkz4SgR1Za7pgH4H+XM3+mf6SC1tlaVlfUzjD7+S9p0p9QcjQiq
rNnZTnHXzOCrH6HuseuKQw/dt3Q5cHuJBuvbddsZ6mKmg9iIm9WLJ1j/6vIsVCoB03wf1l0Xdc1L
V7wrbu/9btot8Yoj+NjzP/vBFzt/2O+arvNZ3w31OXW/DfRUovG+rX7V5DGbbme5KdSh4P3/H8kX
MopBNgj1PjsGaNR06n8LHKaouwaRMlzmsEArDCzaFoFrOz1oR84JOSSOONg02LMij8qx3asScMbu
XbZu5Io2sudlX/H0eH3R/iu/PzOilg3cmGSFAA4dzZVLxN0ssuwHZzjZeKN3qldZ3jIf8I426oLh
0HZuqLpyl5RHr3rr5Rwmyd3Q2iGeoyKAynbX52QKcK0EEDmBjKxEHcP5fZC+j80LX0N/f564mQ59
a0H1VXmgdzxPC6Ta22RXD99yeUeHlZOGIcT/grt5I8uyVM1nMS+h23ghUX82GUWHumVJMTr+PM5n
qzqX1i/PenbVxklfjPUhjlJeJY2S5XxeMon3CRIxRNK2WV+W+MPQFqXt4MdDfQ8J65syH4FmVG/p
uGITQwLQAW0jyLSnwCnYbcaWw0QOHh2PSQkV1zgPC6oiaa096pr8RssCKiXOSGfSn/v5nqdDROJ/
L/pdNVt5uDHlTh1vNrZOkIDljt2OU/pWpDtGftQxGv7T5Ya1XkSLW3/62Tckur4uxu9pYT+7ys0V
qATQiwhOkXQXDL+tASjTovhTT/fJdKPAg0eyZaWgMcWFFtIQ2KSyzVv7NsvoO+SyftnptLLtGIbW
4WhT2lRu25Uj6vcyGjsZ9enaU6xp6IvfffDevuNqmN1hPld1EHolPwYQwb2+AKahtVrAS+kYA+M9
njNx7LvnpN508GB6039ZdnywumA8J8mjFdi7PncP12f8+bGJ6cizqeJz5vkYeei/MwVhwSenfWLD
93QjVph5F1t9MLeQMS2caaLnqUTZBUKawFvzd5O5tfgt44GN7lzRcyD9GyaS18BJNh1YmQ49ax1e
Lx1v6Nla8ih13IeFvVhWv3L3aUg8OvwMLDRJJ2hLz1VwggAlH1Xkl9Ab3kRGw8H6+f82t+uculk1
0LNoHnEmCL3sdmnX0MAGl9GhZ/k0xlWZKHpmEorhEKb+MpE6lHioqroV2LyhVtChZzZPC2wxIz07
8WMMLqz8mzOs9aoYbK+Dz9y+gciogu2zmUe0Kk+JO/yoRbdznTnZtkHqnf5uzSYHGueYf0mP9eTd
O022U+Wwvx60JvNo+y91qd06EiFlx29kkmE1PMzbqCHAWKHFazEzIheBwdPiLs0fUSsu9FZu6jnH
6FrI+iBwZCLt6bkV5Ogt6ga7+UoqM2QDrhXcalg6tCGlyAYXnFDiPfZz9eW6wU1Da/tqleDWym1s
cnY6FlZuAZmkNaIP09BaqM4Tm1VgMXKmjIfdwHbl6koahtYxa1TmHISlnJ7J4O8K4e7GfGOC0aFq
g8fU0gJwcU6g8W4lZSiUc4JWxEr8GGJUb+sHNiujyTLTcwMWpl05BD9nOyaREzuvLHc2ad5ydLz/
f5ZsmxKk4Y6Lnan7JppD2avQVYDX/7nuNIY8qQuidA5OYHZT48aVFzsGXJl7Z6dfZr8Il7W6wPSJ
y8p/2FtdLgFKF5KcgXqN+uAogtfEiyP3d792Z2VaCS1eSwuSde3sgvsqz3eWAv82i3860EVJ57Vl
MLmpFreQ3xPQCaP07APvEnLB8WhEsaNcXwVDrtRb+H0P/CVZjSBwRX2YY+trk5NIlPVKCWwaXgtf
IClzSRvYhzrLTR/8cPi0tyEren3yBtPoMLZ6tNpxyuGh7Wjv48KF2LC3cWitCuYTeCYLx6bnAhf+
cRvsm3StUddgEx2vhp76CnsdIVhQGZJpV9MkZMVxm0m0oGU+Lgm9zEFpI0G+FLfv0i1WIDAGX9fR
akFXjDZegMm5m58sucv9f6bmZ5AVK55oWkwtWGsf+SawFmwiEJ2Y0MgYFF+v28RkcC1IF1pOk1dQ
crZd/mWpy4jl2Q/wO61M3GQXPUCreCAjQQhl8/zHQg8eEw5gBvQALund9V9gso22wTo5pOqp7Wb3
cfOryuNb0a3pwhpSpA5ES1Q+8ClGuReM9c5ufpHsMYY/olMrEmrl2Gf4ho5Fy8ArmfgUPtnm/zbN
QcQ3S/XHySM72HYa0UFnYvAg37AgD1yYpDnYxioHhIf5tC0X6LgztQwgJF1G+0x8Es2VH4HYYJvv
6LAyeAgHpSeG9tTXSR3mETuHHZFx28FYF0RxhgXSj2NAzm5uo7Wp3sv0z3WPNDg906J1ESLpxSyw
KzkqzIrh6PPy0ZLfITn2uu0LetTG1VxDwI/gYPxU9VFj9dHcHXPyZdvwWtSWldvHJZjfzih8sFvL
G98FsYAob6va/3H9E4aoZVrU2gxqdX3u45GVyl1pTXtoum50SW1f7aex9SwF888+IIPEbrwoq5zf
m+ato8wSC0hLzyvIeXDmHZEKLwDb6AqYDi3r/AqNyktFzsVgRVMcR3gG2JYj7Uv2+VDstbNn5/WQ
0HMnKV738pt8XjsTGzYQHVJWybrm+Qhrs8aPfC/bB5U4gCx6v83el89+mHk68KWaOnh6Bbpd3FHu
s15u8xMdROZWARsc1SVfAPffdWMWAUmycWgtPl2vFj2rShyEvTCrynfhyH+22UMLzS5laKAHicyZ
pfatInRPUFBfH/pSvn3y8KPjvVLLHhq0AKL2alNcZPsR6/d+CcEr+TKSr6Re21YNoa/jvpB0Ucy0
2LDL0jkymt6XAT1e/wmGoXVclz9PuTN4+Am08G9n33sBhHzbdqFjuux4au1KDUhYPPtqDy906X5t
m7QWnIvsZntRi3suZYo3WBBJqDViB5M9LjvUh+jxhFMRksEesSgONWF3brOmo2d6pNSFTmjv2yLx
cIBM4wYqDByOHnkLGBdI1CxTBFKi/cJuZPU4BGmE9zrffb1uL0PJ9B+e8MOPEoTkRTsv/GaM55/z
+BTX88kDqU5XF/s2yFdC+NNNnLm6lzYTvFINcXLi6Hr22x+x+zzjkR7yqtd/xadLw1zdVcuh6kUM
bYwThIyasFumt0Y5K0nz05yMsbUD2kS6AlmnT05OX++tOQ3txgXiy14xjWnqmsPy3il6NsTWgxWo
XW71u5R92WYUzV9n4ARBC5Ikp8wRHRAiFzpSFW+5GYZVtK0Eymml5aMB9iSZdRjqapd0/hv6o1Yq
eZPRL9b64JY4KLS9ikVyKm11N7bFEwHrUEs2sbhj9tqWQmnfLjzA8Ev1FCRPXnXvrDHAfhpQGFrb
U+wpztzEjcVJBCKy3UMmvzrsdYrXH6FMttGqPaX6vMmZlZzy6jmfdvFyD/DgNpfRqr04yFxUqL71
0BPihFDWGsOG/rw+tmHaOjAwaJ3EhcamOC0F2GTQ4+naIC/HTdP14Q121zGBoBL3Bmh6JieXveYl
unaSEAxCkJSchrUuF9MnLv//4JRtQ8S4TMgEsqMh6Q4+e0yoE8b9Hrrc13+FyUhazKp2Lr2gw9r2
Vh0l1kkI2Gh+uz64IdXoiMAszge7rlVyGuvnLH3nzrbsq8MBl66xu5KMyO4utqtJPUw5W3FIkz20
QE0nt5N5m6enJJucXeeJoyVZFabo8Vzxm08Bn8zVwYBQeCwGxbE19UCiDYmy74vUke/Mh+6FUyZe
6IrEuqtTq941Xr3Gy23YEHWWu6GYC3J5gDnl/BAocF/tuahC6q6kT9NKa3HM88qN+wxuFPi30JeZ
5f66B32+HH9R1xXImuBbX+KHmTnPanjLJD8J//f1wT+f9F/kdXWVg5E+ntCB7MhvinvJDsLOzWHb
4FrsOt5cObMqMHjzWORxKMgmclf2F3vdjN4l128xchufrOkHrVYqs09PEBj3sgYfss2cWOiD8mRy
srpqL6evuBaW2bc4gYji8piqFbt87v5/cdc1DrOYPzfpaQnoW2rtSf5TQc4gAU4JIvIocw9Ft/Zg
/bnTOzrYLyYes1UewCtpGk5WviukFTXcvwGdx831Zf68kIbVtO037Tzccndleqrq97F4w1ULzb8V
EDRznezBq/OwDR6D8b1viiOwr/eePa182eS92q6cib5pMoLNAV2Fl5OqqrMf13+TaWQtmKF52HIJ
VsrTGBRl1BReEblpsCl3/8VW1/cE4nJycY42uKBaKKKmEAC9Pm9DstDRerLmAfXnOTnVY3vwvNNs
0VuHt7vroxusoiP2HKn6cqoVHLeRoZ3b+y6jG4e++O+HyPN7F8ABHzbhzW/cauwIMNDXJ22IaV2D
B/RDvHerIT1lPeiObLxAtt86dze0DsStvjZsU3Hu6Mi9GroeAFPU8EXnp/PbzZOwt1fyhWlRtQ0Z
reMJQE/YkKFQvSTvo7WDAsR145iG1kLXqjrIPxKGnZiT9zlLvy4QjKVOtVJKGLKPrwUoaH3d3rvs
AImPS8xmaVS4+LV88CQE5lMxOy/bfoYWrhXpS0E75O3Oj7uQQazRS4EHZx39cv0DBs//G5LXi576
Spwcv5ru7Cq2Ij54aw1mptEvrvvB+V2b+5dLsew0gAA5RadpW6w9bxhWQGeGKwYX3NYpzoz59K/D
I9EHEEXDnfK2VKaD87o+nm06+NgwBxBTEl7/YQVdWVTT1C8++8Eq6Rh3PHMwtlM/DumjTeeXId7N
cbAyvsH3dXAeEXZb1x3WlPXkbqmX4yLV/Sj4yrHCtKha1LpBUtgxwG6nTEK+ZnCCP0Pvb3RHLWyL
ZQl6qAImJzwOZJFPq/FACV07c5kMo0UtCIf72bZtnC3AuDDO6DClDmH3DHKuKxnNZBs9XueG1mmM
u6MyS1RUSetR2N4astkwfR2jN7poZrJbxUDEPO4zu4jyodpztUb5bZi7js9DX6xdFaObnIbqjz+R
PToFdteTjGGn0tF5oOGu5mqaUxyL/gRtsBsAuCcDiDaG/Zg4oc/ktqjVIXp1FRCn8mGhXPHj4C03
y+qbp8n4l/9/CNq2n0G0NeO8K+fJRfNKKyMvEUk0lWKt28u0AJf/f/jESKh0cCEjTmjke5o6cSv4
7+sLYJq8FrIA20t/oRM7+jG/6UZyA/z6LidrOgCm4bWoHSr0xJTVwI4uuKOtXB6DIojyeK32M9lF
C9sg7S1HtpcrAejAWu1UhL5VvW2zjBaw0NB2vDTn4tQlTuR/r4N8l+Urbm+Ytw7Vy5wOYlyqxbyL
AMw1Mij3ab2t8ZA5OloPfAlTJyH4dXREmoTZkp/aUlZQ8FsV7jPNXzvmjs2cEGHBNg46b13bjZpx
7W3SNPRla/zg6gEcMoYfYvfO/PNQOSMEufw1zmHD/qpj9EQbi4n0FIdoKLfJc6FmdFHvl00UGjD8
5Td9mHtjpYVDY+wismpOdSt2IGf5Zq0isU2m0WJ1tHvpOB1m7zf/kLG9aZ2Np0pdbael3GY2h9F9
Yt3Xo7yx4y/Xo8hkcS1C1eCD762Dp2R0KEInViHxhmfaN090XgMsmeyiRSq3kgQPEGV2Ui4fd0OF
O03egRXq+i8wpDAdlKcoyaQoczhkz9uoh2hWVEx+gn6bVK2cGQw/QOeXy9LF8+lAkCXd6W4YQAYM
PtC12sCwAjo8b87k6CxdcKnju7t0yr7MqXtciHpUabPfZiItZhc8CvfoQWBHdGvvWvFvyZLDgK7U
66ObfsBlYT5EFTikG2g0wIXAPoRH/6INSVHt+gIFoC3rlY+YluDy/w8f6UuZE9+FlabB3fU833sQ
I70+f9PQWtiWApeCDZ/FycdNl1VMD3njrxjeNLS2vVLl8z5WvjiBmeCmzk52TbaV8o4Wt8mQpNJd
/OaBDPa875ZiOrmt726ctxaxaF13JzvGXdOiyBe/ruxdyh1rd93eF7/4CxPBHB2ex6gP/+gmcYKY
N24/wDBU2vsq24QTwfDaydWaQTqXlgE7Th2LygpA3WXN0w3LqQPzbGhsdRT9fEcvq17xJPkiwHe2
zcF1ZN7MqtZafCJOc1te2gPap8Vf/G0uruPyVJ51JICQwHFCj10zt/vcX3voNES/DsxLgrJLZ1AR
nLrC2TV+sF9s/wACw/sm4S/XHcZkdi1AZ05SUfIRAZokuLFhkTXGG62uBWhht6S1e8S+Xaid6yJD
Vmv7kmnWWoT2CwgPCcWC8rF/91jXh11vZysLaoohLUCbOJagIJXilA7xKyftY18Uz+XWA6WOyLPK
gU3eAH9pvS4UcRB1ZbNiccPMdUReSXHT3DjwFxusG2T8hyHwXX/egihijg7KG4u5tgvPu+x0dgTz
7/2tN806KA98zTNhtoNtrvynQa/aooaVhGjwFJ3ZLS7GTMrBcY4Vbfcybu+pNR02hY6Ox+tlLEjt
QR0RNDn3EzTG2iS+uT60aSG1qAy8tE+hxCVONXLWdOJOGoK07/rYJotoYel1rLI8Dv8r6+JEqf8s
6rWwNE1bC0sIDSkcX2DssvnBk7spHsO527Yp6/gmq6hVRuKOHYHXjKyFHtxqGz7I0aFNowddh1hS
cbLK6Qb0Z3tV/9hkax3Y5HutPXkz9ssRV5nQIt0Hy8bsSrVjqHTEsuQC9qjwgCtdD5SF37ZNWqto
2ey66cCwigHrdx2hUZMPK8W+wUF0SNNYBw3pqsvZmSWvU57fDnX2PJBl7Yxr8G0daucUs28vLnw7
sXG6ReOAt6qfZBpaC0k7qXKQk8EqEhwTsT2i46Fa2XBMQ2sRKbNl9GoLiXUSSxOyEXe8KtlED84c
nVPNAtIlp2JAHgGyMQ/76Ymvhbtp3tpG6fUud+gA777o1flo7ObuWqFpcBQdyZQUVYaC8GKSITtZ
0jtlVfDiJ+XjJhfXkUwpXglVfcmBTvsrBUuFN5TbNgWd3AxwXuAWuYvbygu/Z5fMb/kEs1+ftskq
WmT2fsdHp8dapkVxStFc4mX5Pz4bN8798tkP58CqUl4McWN2pKkbyTE4ZplaeXi8zPCTc4mOXyLo
G+TcxtClgDiciCYAb3Ekr9d6Ew2uqPOZsaIalecR6yGAJEbOwRY7rNFMmqauRaeA2qBqlsF6ILn9
JV/8O8iDPbnyO6gtV7zR9AVt22TgKBQCIqsnCsFnO+sjCqAnxCD30NFZqQw/519ljk5ohnscBc5r
VMyNpSKrH8PEC+6E/eKKh4LNu94Wu3Jid31+66YrO/bnP+svmrOksXArXWJNJutupD54n55Je0x4
srseDabxtcMo8GnNMPtx/JA2LJzi4wgOJ+6CMHKlCPvcp5guxykLjhuGHgu/FCq07PFQJZt6ANlf
TGcWw41RPi7Wwzi9LN3yPtvq+3WjmCatxTArazRb0Bnb1BiESyYO7irThsnel09+SA8+n9pYsh4w
arAGq/Ef9BqHyJstWwkD09S1HbYiub+0E/yl74KDmNozlFWft1lFi2E8t1vCbbCUUzdHJchF/bI4
bBtaC14eBBIHURjcWlq0/vbR1K+BuS6O/HfSZLqiJku7pFAKVyK2Ox9ap/3tZ9OXNE5TfMc6Cs/f
E4tsM77OK4amdDcIau4cPa/8nuU9C5VN/9lkIh2lNFORptm44LTes8NsNyEvNjWKMaZDlPC0MzZ1
4bAjDqZHVvh3mVgTITS4oy6YKeJ+UamXWQ+elajbRlrpUeTxSiF8qdI/WVodpcSIaPPcn62HcgR5
G6ik8nqOozHPyd721WtvA7i0zfha1NZyqCRnwnpwsv6s2v5nDCn160N/Xo4wXSszK8ecqhzGby9H
ELuOJPX2ZFS768ObFkAL2qBWrVt1NtymvHf5HSUref1zdTM4jRayQcaFXysMLIsoew8O2cGKnPe0
DsWzOlbHemX/M81fK4/nkixoIlDWg5+SYtekGRqMGrpJzoYxHaIEXn/PdfpL3mkDMA+cAIfaE7V2
b2/I9Z62t7Ksk00RT84xs9GNEzy2cp9VdZTWmyAJTMcplXIBLHQenSMY2sjRJin4/BfarTimwfI6
TCnPWOk0/YTQ9cUNDcQuxgHlulMaCqm/WMTYOFauwxtsJW2f3qXoQNw1oq3uqEyaM5+d+tR4gRuJ
ZRzuxliSvdPNwdHyV1skTD/u8v8P23DqY6gih/dOfv0v7UF5R2NrE4M4vErbg7NZLqWfwqsYpHJ6
1zu6pXW34OXyuvUMGUOnGvP7ufZcG3NPHXXHeQCp5uomr+rd9eFNptEC26OJ7HqKGzm/Bc1p7+0s
z9s4tBbMtaJSZUNuPUDL6w5yw3dJ8nvTpHX8ktOg7KEtjrro7Y8CMULpNrHW3NVgER29lHh9nM1V
HT803U/cxh+XYNvtJ9PRS+issJYhoNZDnPc/nAnNIpYj1MpxxTTtS1r64OMx7WU5ZZX1YPdT9rJw
mkeeWNZuV02jazWy5LgkZ4nFjv1Co2KM962/SfWR/cUoVnNZFKrH0HzASaT+4dNsZdcyhI7OJtbN
jQviqQB9IZDR2Cd4VQ1JHfhPnI/bHj6YzirmUF5VbS7jh3asbovgLvVBA8HWiK5MP0APTtzdLglH
PaU6Z+9Kdme79NfC1m4tTcNrAUqKch5qUcQPvd2FFcnC2SkO1rzRI3XUEgnizkmh2v2QVEEfWi44
bJtuJbcYpq5jluoJxKJWgX5Ga+4jIX63ov41Lfm3TflFJxirB29K4x5lSBbkkIouM7v/J5uAf70+
vGnyWqi6Re2ObuPHD0nh56Er+Uup0FnNyubt+gcM0arjloDSaxjNbOt/nF1Lc6Q6s/xFRIiXEFug
291tj2c89jzsDTHfnDPiJUC84dff7Lvy0VitCFZ29EJAqbJUkrKyHsbaQQl+9ttimUlCQJPmqKSl
GoX9a+l6OEKYm+9bnp+3BQKAwfo/uVrHfa+vrKhVJXvsrDyEsrS6S+ft85aaCq7CjzcRKnNpQKlP
M8w4AHFR6ONZ1gVkw9hxh+PsfsI5+FPe0ed82iVq7aLs9r8xmdkVsrasTh+8dDgKuzyX5VFS0xm4
zo0U+AqIOhVTBfr00g7PJHefg7W/1GtqOH/UDK8SmUaky1Y24MClH6dnz/JR4M9fp5QZ1ivd8Eq6
TEE95jne9qGC8lq4/iGjfOwcUwGZxktVFtPs2TXOdACxYvLGaPHlvVVXjxk6rJaFyUC6Z1x/f7fi
+qR33SZDyjxy14qF1/ZR3k3lYQHHJKKh/7oLDaruWOtOIRQaqXu3ZVbU183bzMvfO4Zmtkp9CeyQ
1SAvhGe/l0k52o98ngy7lQ+nF0Mr05tXLJvnIkvPoTPeNZxB4lAchsDkPR9GOAx/PSR4Z3sRtNPS
ilJevMo+hEX9MK+mw2vd0Mq0Tt5UFBBQFZcm6+/93Eaptqkx7Iceg7e+GuvdW7tpYftOgLfOFnT0
6qoysuYqsebgrrL5nlMpPOP6We+esUDwOHU7X1zcsSGRRatPKd8lYI2xlcA8D86A5hJTDaVKdsSJ
6YkuuxIpDK2cXDjoieFs3lhfCLqr2FMeEfY/6u1pc4bBlTg8yXWanJyKS+3+m61rVIom6tCn4jaK
PjyYwuhKHK6s0qqES9tLCn00f5VNlIr1uE52YtU4c8QJmOFBGs9UaTAB+ItYqjC1rKif6yrkKPf3
DDmJbmwFrwVHqXzgYGr96SeuCY5lap9um+dj2XlmqyQY5E1lSykrL/08RhMynrWtk2AdopJ/rVgR
r9MdblnivDalKJrYo1JjWipGyGLO9aWWT3V/77RP3a4SdnyLguCGpPUy+JmE+keHNrJj3G4mKVLd
DCjAlVBCoYLjrd2ujRa5nmu+6yoRb63illc4mLIQ0hz/vinvUOgcr9VTN+xZoTC8gt0uCyqcGMIv
G6u6Q8REKZEhmGkCpqpXBe35PvVSANermn9G/jRZ6DIT9kecLt92Tp3RFewuHanJmKftxRvpHa61
n5fJNwQdzdAqRaZZirHICrz7DPLqP1VX9qegaNMft19c4+MqTaYOpbWm16BTE3kOtuLzJLuEj/nX
fcMr66tb550tmEjPdl8cUms55ZV1Xu3MEG10b6+ssT237Gb26/TctVPsLdlpkjwynzxp3EblzKAz
qbNZ+dZehoocfCe8a732mwd+SzZkhtRJ9wUKWquZlF1IwvYSLuOAlnhThsva5jkQy66zfGarakC8
hQ6BaAJx8XP/PAXsbvGfb0+uzjMVvFJeoeELJDMuJGi2qJ6LMi7BXzKsUjrLKIut6zh2WU/w+84f
H2T920YKYm8mgV/d6Apgm1CIbQhccbE78W86BK/d1vyDA2YDaDXDqySadGv6cXOC9oKbpgSqZ3Ea
DIdh35EIs1USTYujxbSlpL6Mq3vouH0UfrDP7CqLZgmmrBlLBGEyuKhGCO48Nn7xnOHpts9oIKV2
BSx424utwyKeTUEytuSIU3t3IXFu6rmls/z193d5ayOqtS9GhIQN9DnerUkxtUktTSKTuvdX8Orl
Lh9QkIB4yUgeiTRLump9ZULEISsOt210zZX+uqHE7CrLLHSGimXsQ9hosCNZ/q6h4tyFP1rnxc4u
W1kntx+j+xQFvkWIVgOQ0kHoEZ9RbsQhXfdn8+RbFXTHfU9QICxTp22767Jbho+41Jj7Jhrkd2/Y
ddkEQykgFiiNGji5Lo10OFoQ3bK61vDqH8c2ojYK9NM0oP3stJfVeky97NAS05GCbmQlQy4xt2UY
YlHx7S/Y9yS9JQx+oxtZWWzXPuOzs1XywurnGXyjiZqkpz8GFfmrPeCYsrwQcBVbWIeeLvd5XSRe
4RiCgm746+/vMYsOT0sqZ+w1MxdC6BBs7J8Db+77aJup8/O2M2qso/IV3K31WzZh02xvedRWWMRH
k3bmx0hCycl/3z/LWjFSKxSXicsSBa/5PS7WfrIlSxjZJYXKiCov5OROU/VuWl7spr+roUGN6hdD
yNdYRlUVGjJR+eEmujNOLTn/kWduXf9gWQryfrzL9qESCNrcCR07FfIyNe3zak99lK78176xlSDA
GivPy46JSyr4mCxkc895YJuIth9fOjOisnPqqkdfsEyKC7SQk7px48HLIkiJzhOLqsaKV5tGNnaf
dLOSFF2Pb3/UFbJ/LwFE5e1gOkrPy2Awr/6yieNVqU3Un5v84HB/36yrJJsy2CBQ3XO035H8QGWd
9OVqCEQf0zxgNAXQPLetAI0BxSUj9kNeY7rtz90wxx0MFqxVTHNy6OwlntFDp4KaN3pYJrcNpwkl
f4kDcdSztluXnmfK0EMn/X/+AV8Gw/AaqKi8G4ejTfZynRcqhoQOWPXL1TAfH6/6RO3iZ4VkSglb
0rNvjcc2/9V4fuRg5aHBdFjWF1+sO79BAWNAR9daoCJzsenkRuAotQcPDeUMC6duAhQ45pDywm6g
T88T2459K44jdaKyNKlXaaykcm9m6YO9GczYUHrTYbbPoGNH6LKbePyXgHptsKsZJyMqC0cKvvYp
G6+z4cSpdy0XKw3o0KwWKgHHhQzuko/wIcmXqF3tc7EWnyFGciC1sRpDMwt/03B822r8KT1nqBTN
IWBL+woijKshPGlgoPbz63B+tcrrAfTqsWhET0vB/t2FX1UqqHVmtABakcN0zZj4QjxOC70TU/98
e3id7d3/rtSpXL00w+bvMouMPxVhOiYcZYFJZhUsatvQVA6oM5CSW0tutTxDC7tzJfwzA+tVZpXB
fTRLg9rVz2tbpw+dRl6EHKIa/CZ3u3izczfM62EI/+yzk4JiR2zMDzoEI9J3iZXRA7W3ZOBPkFPc
dWJGVO6N5GhggHobTLRnxwh9L47v/bj98hrjq8ybbXLryelrid1x9cJHdNO10ILVEKZ1gytJtifC
YCB1hyS7ap+CzeuicR1MBc0a2KpyQVZdy3np4P0eulfKzfkRLkFUeoWh/lA3/PX3d3k2aITrEnSt
vCzgQq4Dv+sq9F8mxOCZuuGvJns3/FJ2dpnOMA2tC7S+GaPUerP4P/smVUHu4nWjEzaImvkq0DPa
u7B+2HNDzYhKvhnHdnSqEGbp2Lfa+dWgw2dtSE51JlHWWi+UvAo8eHnhzXEZJjnKvOVmMIkmmFEF
pJ7dD7PsEQnaBjvr0av7w5SCigBtdNSYNHe3Da95ikq/KWVe1kPa8Ytsht9NhvYxC3/k3XJXMlOS
rVnUVRaOxyWtrrTXiyRPyKOj0vGiarwv2/lM019rZTiU032JAt10duYOwk3ystn/1u2p6LDVdJJ+
MFwyaCKD2uhPWrKFBgw8tGp/0jC7rMWuhhKMqDyctbFJNhMcVrK+tHhcoG+1DarisLzcnmKNl6pc
HHC3oBppT+JCy2k79Bna4oHHi/3gxrJ9scFX4EtS218C0haXOqCIDzVEobMo8GVy+wt0tlfW29DF
zZQLnjcOVa5ncYtvL3a0DMQ0AzrXUXDcrtZWoRWlvIS5iEevPW2O9TIsJHJp/n3fJyhoDseQ9CgQ
l5deYr/k9Xfb0O2hwzPyNwVnJWIrCe7tWEUjDtWM2G2LfSFOVRHC1jQrtgDO4y9uktpj4pHxoW8a
Q8ammVmVgSPzEBck16MDwZqnfsVmwh2MFRoax/eu0/1uxcI5t0MYdcRlG4vHLRePzkwufrmrDAF2
vz723fCTYNUyZytwNXduvDZsSGy0ajdkIrqXv1rs3ejVcO37XmK5Fe33YPizti/j9M9tX9QNraA1
R0eWYLUw9DyvJwhOJ1kz3U+cGHI/DZo8Ba1OX+VOUU/8MnTOr7RdOmxwHQ8C4IgJ64AK3ttfoVlW
VDGhfGzcboZy9aWtP5fQqM2zJHA/Dd1vu/jtOibesc5WCm7rOhUjm+D/GVqTeVl3tK35AKHT+PZH
aPxf5VYVqCgMRg9no+uWPYKP9lJV7b68R+VWFTSfM0tiWfEb72tKtjd/CqJ28AxRR2MYlVuVoTUc
CSawBTbo7BZZmKTcOk2VqZmExolUZSGZ9TVZ5gLxcgEB3hdRyT572dc+26XvxojKssqdqdhWfo08
CJpbIE/jvDPjVMlVZe/7aPjn8Yvw+oMbinNVzLEt/ONtn9FZXoFvV7tNR8BTv4RcxEXuR3wb7lFh
vnNiFfiKAu1u66rml2ntvg68SKgdvnSFKa7pJlZZa8U6BFZdYhOUjTLKp1fb+czqV3Tk2Rc3VZ5V
6YCV4FzztCDH4YW/xtNqRbWxV5zG+Cq7qpxcOaH9Bb/kYZUEgh6WbT3a0y7RPkZUoSFra9Cgy0XS
n05bhEQq2YSJgKZ7cyU/LsEd2AofQ08lOzXt16KYj8L9ctsnNXFMJVOFlZf1uBDH/s3rPnVdRZNy
aIhhj6Ib/PpF75bCcZFpE6JTy8W3oKFnj6l3HFLLkIFo/FEVG6p7MntljT0cotlbIcMId8AiymV6
7ivTxl/3AQpi7bkZhnDAUjUuY+xW6dPIQsPr62ZVQatLgh602pVfAlkO6WG9ths9Wk3tiSMKAEuT
goXuMQpqq8prHb+Z4Dxtf9fjtnQqPHRhNF2x6QykrLI8WwsGNq117nsm/+WEQ+m7LkyNeDSjqxyr
cCsc1vhUXKTFtwhVD78aix52Ob7KsEKZ9IyrI9lcyqV/BNvkobG/7htZweu6uHPb07a5LFVzIRLN
QFZT327NbNpXLLwDlGiy1an9GadckDZdoWMfXP+WJmFp3fDX398N3xPfWqZsRM6UMbSI4GvkOF9S
1hsSP93w12l+N3xT9J0F5eru0mbrYVys12b+ubrrvlM0lVAlrS1DwcQiL7Wf/eGZ87JtHk1Ca2DJ
vnlVEJuCzDMKSBleBj/NEyf10U1ADobFW+fqCk5rv6xJJ7DlsURQoEmhVZHpwNeamw5IPzR+EKoX
phN1A5KtZXfZquYzLyExXU+va9AaTlk+TOox/PX3d3NbQ16etUvfXXh5CaqHin6qvU95h9OcR5BT
DSnCh0bCQxRkIRNDb4jNQsycZcSc5tKs3CDlpzOPgqxhGqgHAnMH1k0T9V5674I7x7z8cNt3Phye
QYjxv+bxq9xloA0h9SvSuMycxBV9hB47x13Dq7y2Fs1Hce5kwzUr7yt6bv+bt1O0VqaKtg8nlxGV
1+aH6O0VkBUnyGgSWk9ftuJJtE9Lc98tT2vxdPsbPpxcPESZXAg9oM+du+HyqushDV0f3cK0J9EN
rUxuHq6DxyRCg3Sh8w/xGecoKBfJvhe/zvk710cNYZ/lZdtd6nCO107iNNl0+ax78evv74aG8hSD
5AkMLxp+rAsal9SUVeqGVlObLKDbvGIbiKrNaF6z0+AF+2KZ2t1uqlaX+zY2sHVuPcsVop4lCX/c
NnaIL/+AgaH2sHOb3pc1VP4vIfvV9p9Y/o+0ztn6RtNvXnuxxpfbj9HgVaWwWcXilraQ3cWpsBoO
8yfURMZLmL3eHv5D4wehSmNb1zQtWTF3F4pNstvRiDqG5OPDF8fIShwua5r6K0McW4a7Kjzm8z1E
xG+/tG5oBaA580a+2EUHxvv0JqaNHbKKPHDcjsf7HqDAVOakx5YB+YEbfEvdZ3/8VReGbY7u3a+/
vwNSjaPQoswwNHcuVnffd+d12bdyqCyzevPbclth8czlkTOgKKv5UhnV7K/f/pe/Yz4VmIZdNzvF
CEe0sjoKcSQReFUyNBUu8kwtsHTOqOQ1ZZdBvKODbQR4J0sfnuW460AFb69kNXMlwzW/mr2ZfhW1
jGn9Vu61u7KkymJ10CsWduesjezxT9a7USE2Q6rxocNQWz0uGHJ/bPtta9765nfYnjuo83XV99t+
fgXMX3OKsRWMztyb3CYt6Anyaf2XcB5weWdLdLzpyoS2ZD54CzPJ3Om+QwFt1xF45+Q0b4F84nMb
NcWxyA05n+47FLwKUkpBhde8reIPR2tO8SnIXnh65xoPbT5MPGApBbbzzOyhrmc8YZof7CY9l4wk
HLtYp6U/bK9PZmqqY/sQBXjU9fd3EWIYaOv3YQZayICWDtxPyEqPt+f7wzULQ6sYXtmaDkzkb3ka
HCovT0ht/Vls59PgzZ8nsOxpxw9tY+qurptyBc++A+WE1VmaN7RZP9piQxslGqf5ro0EvkbBtN0v
o2PZMNQ4eYldrLE1OkmR5QZj6eZBgXU1N/ZWpKR5K6sfBejAtDDdCFzd8gPYqacJohjGvipI9tbb
WMIS392iwn+UvQENGrOrBwrSvvLSNxTzcNp8D7wyaobi2C6+IanSvb0CZDv10EY4rfI3W9ZfiRN8
mflymtp/s2zcc/1DbfVwYQpFOY8UIW+1fDCYztm8xJNz6RtD/qCZWbVsy91sgTpCjD818zlI/YM3
/bwNMN3ICnYDa/PlMPv+mVL7Wz64WxwSZ9znkOq5gpCQDBrWOn9r6ZKQcERRzy5NX1hcQaqcR+F1
M3x9HoqL3C7+sN6XqSHH1PmjgtNl5Vaaj9Q/t3R8HG0PDef9zx41HSzqbK7gdGwWl69l65/dpXee
wnzu7+x+7b/dnlGNt6sb2mxOtwWEi+Yt90g8hvHcepEdPvcmdVyNcdQdLeFFVmXu6J+HospiYgUk
qVyKvpPzKgx5oe4TFMBOthjFNl9X+alAB4w67mngRdvYxmIOd12GUVut21pJsPVFOPtn1HePz5WT
+U9z03Z3t2dBM8dq73aKAl3mOyU9k9KScZ1RsN/C4HR7cM2qqAogj1UwOCU2c/cjAePc/19WfM3R
l8xCfVuYggAN8exdxWewkrIALyNH+zYCbxptNCjLXiuUg4SFITDrXEkBsYdzQLqQiZ6XKUTzNvG1
QFGkzwxW0uRY6n4XnB85QSEai3nQx1udv1SuHxeTE9l1jRJMiLfeng3dVCtwnppOVLzv6Ulkrkw2
q+Z3zJemUpaP87i/yrY4GfsiBfftjQ0PPHejPv06tCVOYg5L+jUV1q6PIOrmd6xLq4VMP6JGk0aV
Tx6cMTCcXX9sH6JKH9vNhiw6rfxzPha/Wxd94sm2mFhYusGvIeRd7un124Alpq/vl8ydoynf/um8
fqdNrm77buw6XVEKE2T0LNDtDpTbeWvjqmEZ37VR+qvIyikXQadq8s8OFJISufbVg1wW+zDBQXfa
XoEvUpKwTy0s7yWz3ESSIRiijaeea/iEjzFG1EKr6SrcV+aNfy5y6xTy6tAE1WEK7fuhcGLW14ZE
QgcCZUGGKh1tM0f656oKjqtEu/as8RKIS56KHAsDZsQpTBrMHwclogolkwoiZJ1s6TkQfRfzyf+K
ApDqk+vllSHsfby8/VWA1fVuG84dnoCn3JVzEy2ohc15cbCYm9yOSZqPUO8U3N6Ddn3g+ecgyB54
58ynDfdd5ypN5z+3n6ABnnqh4Dgtx04S4FiltCJil+Vps9pdKkYUjLX/Qk96zF6m3vfOYpN2PKEf
0yP3LJPIgu7dFWBD6zaVOQ3Yq+X/M7MyZuGu7i947+sT34WMAWIZsuuF9VpkuF2ky2kVjmE50720
AuW2WavKh/TBW+Ch1Tp1X9q8+ff2XOq8RVmHaSF9D8Wq1uuYOxeSFncyODIvNS1huuEV9I5TEKZ2
vtHz5Ev3DPIBqm67wU+6zjUxYHTGUdbgviJWUbvMP4f1OCT1hBKtO8vexnnXBo+oRVo+lSjLhhTT
GdVNSTAFb15q8YjTIOIQUDIEU02U+6tCK3U8UAKQDoV18caDFtUGZTxT6GdSGtSPONpqknCq+J5b
X0rUqi2v7CdfzI31ip6WqF/Eo2YaW6tvWD01s64WbKUuVLFXh9MzKMBdvLZTdl7QKiqikF483PZb
zayrRVsZW7BLqKX1uvZ54rdo8F6Yjmp0Q19/fwdkUax5TVfk7w7v3sasg8ooWhQk+95bgXKVktGi
eW29Zv1CcRwdslh6xko53asraF6Qbo2sRsq+cYakZUpkIQweqhtaQbK/Fd0WcBg8972oyZpj5+yM
+IGC4HCrsKLUA2JQ5r5yR4RI1dED8bbBNb6olmaJbXTpMsDVxeZ8y1lTnnoXG5kAt0kGV9QkQmqF
VjvUFVmgV/Amwh9LflhAjnH7SA5xY5Iu1WQNqkayY4MigC7v1mvZrRGC0Q/CRviOc4Y+9cttM+k+
Ql11LTo3lA7ZWytAgQzjEOKQpE48EctsX9Ch1xl6hysHkkZUOvAgtvGEWexsT/yMhvK7ThIJvTru
u+GLJZwYWFXWK8Im9I2GxHemyCe7JMfRCl0Brl8yT9ARTlqgZN5n1Y9sGcCb21Vvg+EV5E75TBsb
zKp7TuZmjnw+eM5xTJdgMXipDgcKfplNm9ajQXM/sM8rjZbiOTApMmsWL7V0a16gVAdaWHNvlf0d
GT6HAu2F7R788YvwB/z6ZZePqsVbvBz93ulawKB8Fl0crg/tmEeh8zLXpWHl0kQ5tXhL8N5zK4LU
NrND50RBKeRR7tum7igaIKsayvXMca8Egan7AAo1Kf25TcdiKA/MRGbWvb6CYm9qR5QETrCQT5JV
1PdZMe3LQdWyLXfChWEOVbuzldnDYbT98VWEgyn8aLxTLdqCeHKA/R2mlrk4LcvzJLTXxGNdcttz
dHZRwFtnqezH4Rrd/OFQ10vEm7d9Iyu4lUNYu5A46t84dC4dJ/9eDcHzvqEVxOZr4Q4gPPhnf+ND
GzHqrG3MZz4ZDgh0NleW3dYfXck2n7+1g3/yGe51BnYv0H7l9ut/LDZC/yrUGnAtv7kW63AF8DVr
2mhkSTm/2GMWoYNlBBH0pLVPqQX9XvTEuv1MzSqmlm/luVz8Znb522aJKJ1PVvFErv+FL8IkCaGB
sFrC1bJuZm0wBucwX9tPKRNzQniTn2oG6dEu9/7d9yUKklMbcg3FnPdvtTz7/I7It3p+6yGrMJgq
EzSY+KueK0XRSdZt1qstX6ELGNeWSbZEN/L193crMYgQ8zDWffvWpVMCbDygS9G+KOQpQCb27MAC
wETZBi8BIUNEXNeAB91rK1Bewms8y+Cv2VV/sWnOazAYXlsDNbV4y2Po9bdssEjp5EeW+UfBrWii
lmF4nU8qSB4npytx1UlP9ojSoYk/NmX/rW5REjxnwrD4aqyjlm6l4zSD6Qn6cXjVcfOtBDQSQ6TQ
WEct3WqGIJNVPbVv02rHgduA8MJiXJAZhte9+TVYvHNHR7S42/Rk+9aU1vfW8u5LllLD7kJjebVu
S5RkC7Gbbt9SUkeQgY6c/lIUn9ZdtYv0r7KtOhgZ6hcZf7PG+tD0JIESypcsXwxnGzrLK0h1aC9t
i6T8LS1/+OM/tvxe79ICxZurSB19h7ohhnbsE1mtAyo0bEmOt6Ojbm1RlbGpyO3Cr3Nxn63H9jze
FUkYc++wHJqkeCrubj9FN7nKAmx1VUs3GlqvaZ5GVneH7jQx2rGw2XDXqbO+Cts0H0gmp+BKHfuC
hAc6AW13XRW7wPAFmieofKxwHFpiWW5wFt54mKr5wP31qaSzIWJqDKRSsgI+1vaUOsE5YPM9FPVO
djon1dgdCbUNX6ABr6qTjRZVhVXlcnyroYDppO1hHkzY1Q19/ap3cWHyGYX81RKcM0KbT8OK6wSL
cFNpgs7019/fjb6GA/dxMinugwbaJBl1usPku3YEuURnFzWEqOSrBiXGeV+SAD12hjh3uxMjpmNy
3dsr6EX7K3RVm8LgTJfltd1oHQcOqP0bUH24DS7dE5TVtizKxvbTCghuyTcrWyGbU3wK/F19dihR
+Va4b0QjRA7PT3FrB13Wcnrsaod/2/fyCnKJvU04j2fYDDmQJ/Hkth7WqniS4WxiUmqgpdKulkZ2
kM+nwXla6YFXy2G27DyqOvs0rGxXT0dKVPJV7qY1Wqkx/5QVWZMMXSNO6BRqIvBp8KV2lu+3EFcL
C6cn6k9/1pKsJ7fMpMF9dIMr4N2Gaep5k/qnebpq46G3csxqU48s3eBXn32PXeoVS8AH6+yEz5P7
eW4Ny61u3Ovv78btps1LA+Ja567qLqu/nZxt31Ki0q0QibehR1+ac5HebdNv0JFr9ue2r+s8UQFq
6noWKRiMwe1PnfNt7Ekk7K+ZvUu6EU6orLLM46Gc6snCPXUbSeLGuLs0ZGc6eyswpUE/sCVHqcOY
ZfG4QaaxN0kna8KXSrXi01zTTqzWWThPTScj9xexft42uOatVZZVK9N2sJqWX3pbRAtjd70sDSvG
NeX9m8z5V7UQek4IuTLJL5bzwNPvxFvjfjjMYQ15GVPLBt0zFGRyd67QHGmkpzmn67lf3QXHdGRK
isItjiJvhjMdN1OCo7OVglQrWFPqUkzD4pd3Xtr0kbMa+Te6wa+/v4drZvejxa9z3P6RwjnUJUlu
T/HH7T8o+YtbRZvM9ZmEkcQ/kwVNj2NQ2tFY1EkaNqese7QgHVxZvmGDqPsSBcOhVYaO1/T9xZLD
OfP4oReG8y8dDhT0ZiWoVsXY88ucP7khu7j8JahNUj+6wRX8pugI10reXJUl0Dnd7mIPe8+yzQwb
ww+HR/O0K8fu3fwutZwau8H8Vg7vUQzxU1L5v16aToo+NDqGZ/8dviq7JS9skMPKYvux+f1rE5i0
73RDX7H37s2Lri+8OkSI6IL/DfP4PdtMh44fRnu8tIJeVvaDE6DN+TkterQDuk/nn17zSvw96TyG
V/DaFWE7O8iLz94iYqRRx1rkhiVQZ5Pr7+9s4rnoNn5tPX6yBNrp5Es4Q7y6PdwGrG5wJR8eOiul
0GvCyt1YT2jpHbsz3WkSBZsW/ET0DRDUz83dZs9fmtpUgap7awWc6RykmWihduengXNh8zhERQmV
uNs2+TDQYy4VdC710pbUhqt0ThZX9pe0+SYrEtX1cy4NttF4o1p+7TXd4kPO1jqTEeda9SeW3df8
U7UY9q8a+6hUqTHMq8FhIBu7UNq4p1mD28K5bDeTEIbu9a+We+eSXUhtYbtoEmO7OY6jD5bzeSOf
uCnp072+gtWN+iB1tQO/OEV2ly/iyW57A5g0c6tqXoe47cmaIsPQY/nkQeEElwNyiwYr76LM3trT
TFpm4MTpPuP6+zsrecLqZjeAgFZPeFLIPHa8X7c9VBPgVYFrm4gyp6DrnJslPebbkzst8SBM5we6
2VWAm24Z2VIf0tPVNsR1cBf0HCLq/7qZIVnTvb2C3o6lPs+ZZZ1d+VLmeezKf7p93b/9kCngRYvG
IvOXwkIyhiC5uv4W8b7+dtvumhlVKVM9cdowsAQWEW5/GXn4GHBToZPGKCpRyhGEL9bE+cVzm0fQ
RiJ3bC+BmA0pge7NFcSuhXRX6ebBqWXspaBo8OmGZXPcZxYFr2TCYQFbF3ZaMvbLvm55ICI5GVCk
M8z193coavoKhGjc0l6u9wAMjaiD1omKZjvse3cFpI2Ves7kVMGpaYoHr3aDYzZM7k7DKKurx4q1
skY4o4ur5QotqVD0YVhBdGZRQDq5vWwshgkN5VAevYmWn5c2fFoyy0tuW0YTBlQJ666esMyCA32m
mY/GxejHwXlz3zbBY1vtkh3wQ5UhlReLRCNIGCjwvwsvO86rqZ5EYx+VHrVW2BaXorau7MYHMUA7
rIFE+WxqSa3Bk8qNWmSVdj7hOJewHVx4oaKyNmlu695cgaoknuwCtHA5N9z6OZcyiJwtW6NJGht9
XBP1v3bLkOtQ8BrSrsnYhpldRIFuPM9d/+g1L9BpcrxTb5sO4XTfcf39HXDHZpoyxvAdDglPaZjf
Fde/uQkAuhlQgdu0y5CHmAGnyZGlWXflKgzYulr6I/sosC1cK5ylKHEyREXse/GYfrXDLwV/Ib0h
qOleXkFvKdNChHObnh1L3uW8fQha/3AbtjqzK6tr48maBQSQWtl8IGhYWQ8O7sBNqZ/ONsr6Wnqs
dYcByfGWP3ASB9VPr/tMsgdnl/CLH6pkqHFAmCgzPOAacdxpjLbCdLb68ekExlZ2ri6qcjmFwMZp
CNKomx79vkRXMBbb1hfbuU8JrsKy7lA6JNo1FyotymnTqmAlHCkdav4QzP5VyD3FE+pqMPiqJkqr
etbYp7i8IOhh4ELsO6XWgXXdQ0mzGAVcBmfVPUIBsoRO/zakPY6L6HjI1uZEpur3FIbRKEyiExqn
VWlSoy35aM9lcBI5irw9EC3iLe+WmK9dmtyeC91XKKBGrLac5v9I+7LlunFl2S9iBCeQ4Cu5JtGS
bC3JQ/uF4bbbJMEBHMHh62/SvfscNSws7MvzpAg9gFiFqkIByMqkKzSqGxQRiYfDl+uR7mTPSfmO
+bmhWRDVT5FDmxd8XKc+ixPzrvZf1vocVPvKfllh3s1zAtoiWMnj08nLlzjv6CVAR8xtCymSEpFC
2/RGzptszOKiP4F9EIwuO8Z1LLm05Wa+WuUwJfcGQHxR0YxoQYIK9r7Btzz1apchwcCWtMHgHCq6
ZyiwdkcvsPZYBDOXNso194J8rCsM7uXWfQCqIQAQa91Z9O10hOGlwOoW6Guwpk/uaR386SzVoSPO
g+vmnxw/eLa95SkZ2RXp/ONsl53mIPCme+Kb0rbpeVkRgFw1uReLE9tb25mR0HCdg7/2rYcUZtxw
jGmGJPnnNGnDwR+X55QR4+n24G8WLpi8FFu1ubX+sSp9bgr8+digDzk4zSk4jvw7kg9NBtYnc+tr
IIUB4aoMvcT9h9uf/iUf/ltRgG9L+2o7Zm6TVavzuV84qHf+LHgZOYYdrni1LPM+6jcBLQOtD7gq
cpohzNoZoiMPawsYhNNcqoQfvJVd7PRxRE8K9BoerTy593h7WtMuqlM/CtLn2XGigtNjC35Xg7ZR
bqMJZPZzzX70ZoTjN0gRbrtJMBiZMX0W3AMNtp0Y7/jUJZq7FYVrySX3CN27NPVb9tj5DDjs9VT4
31nhH28vgGLucsVN1mVIuNexR9v47KdWWPm6J2nVyFIKqV3XoJOFkcfZDf2kPOTam3hViMul9uCw
RMwLZ49TM3yHBE2DciwrLsJqHnHPHZvcYFHaGJe6qkFlU6w60c3tqv8Nb5V7EpwAABaydnkG1kKe
hZb4YiS4I8qCqGPDgefiNJc/wIapySoqE27/f5WFg2ACEbfb4HOFVfRhX3ZJZNFUx2vwtlSdY8lN
Cqllm81g9hjftcjJyXBpSpcPNt4R82A+GelwqBoncld2zMQY2c0XEBVofprKq6WcQ5e65P2au9d1
RdMaCAOtonzIMh2Hq8pyUlopGzAqFBQ8jXPj3hdWG1HCNPH4ZsUDo0nRLsa6XqnAzKehr6KOwrEN
71zjurOp+z93RaVcrRdBRet2ad1rWfWHtZ+iKd/VmOWAI+HfPoXL2MxP1sq99hVZsrAB1V8X0aXM
NdWUwvJycQ6SL2OxmOlcNyRZDmUenw0hSSxH07ej2KzkylwkueUQ7phZaFRWPXUhsNscF86UOY31
3hXJ4n53+ATqETRU9Z2Vgr5+HHVHD8XXXWnxS7DzmWOQkKtbpqcZdE+QCDouGSSfSsCGquXeFs2e
1wbHkhG0KyvdlAcAw8/9JaOPNdf4r2KBZPgsqTgE1KzCu5KhOtjQFElZrQlq1dBSyrcaeNMsPHLl
yXCqE/FoNjouGYXhZeTswstqccfMuzY+PTLqQMW2iII+D3kdnKwxj8ZqF+cdDL+lrNdZl7hGygd8
SjTvxyAL8+FSDTomB5WJtv+/GjynaVvxEg40CP6las02cvFeoilEFElVBtEOi18aXOTelbfTaaA0
potzmPguEhYYRsrZbpblJl3gkYW/QNBivasmO6zYLt1ADC/l7M4YfA+qE97VALSy7ygUxkeNYVRW
l8K2pXima42AXOfFi7qxOAidfJRiZBkymwUkY0Xhkysk7w816QBL0h2tFUPLLVTcJkNWArd85egs
/lCuzfwtF/auS3TsA5Ij4vWmGgPwBFzZ4nVhy73m4k0p31dWEum8AvLfBo/UmLtFnfpd2/tV2Bld
cbm9PSr8nEiOGDjtWFRGRq5ObYa+EA/ThC6hQvcOrhpeckRmdnjM9EAVyHn5MqV+GPhbiTRUmpsf
1cJK3rjSBphMmpOrmFkaenOZHDheSzS+rpi9LHjlJMSym4KQKw2ayDTtE/eNkz+lmv1XNfyWoF8l
MMIsA0ikbfsY2bGp3bvZ+9KnunsHVUkq90s5Kd4eh46Sa38c7q1DeaB369McuafqlB50/L3Kr0g3
ELM12smCH/KfrxTH4mw+Q70LXwm0X1Ess9wxVWX1lOPJnVyLOedh1bV21PW6ClG1DFL4Nn7OW5BA
eNc0D6Kq/r6lnjFJj7sC7Le+qa4U02ph6mP6Mqzpyap/DhXXXP+opi5FLyTFIUBLOPZXyOeAD+tU
ByQUxqhJDiqzS9HbUiMTuYPte2ybU5VkMct0b3eKmcsNDCvJoZRZTO6Vtt8n9O+l7QtLddwninnL
rQt2hd7QKaPuNfDWi5NPJ39nPpPlZyy7tFwHVDbXvP0AdYKQJ99y29+XbmT2WKdHV91q9+4VJ+OD
6Kp3LgRismo47fJEuWkBpWoSbOnsCuBsARAxirEs0fU0qtZT2qX8oPBHzxpxzBLoMK3ouYRerl/q
HF21opKjmxSPUQb0eK5pdZcn1wxSH7eNospfcrsCn2u/sRKM/HeWzJG/5qf+kF0KZEn/5fZXVNaR
timrT3jjNSm5mglAxU15FxAzTINZc1hQDC+3LAz1WAK7bLnXxXpw+r/6H+n48/bEFSd0uU9h9Jxq
msfFvfq0uBuAA13xRNo7RbgGu3hZHEtuVvAdKJKuPqon0pGwbYIjNNM1dlEtrkwR67T+bCQk+Gdx
y1Nxtp97bE7dWb+4yq9sy/JqH5/NWtSz+z8uVByHy/w0HP+7r6jWeIuMVx8RiQW+XgeVDk0++9l7
MSC5aY6xqqHl2J2tinYESc1r8qjyDgxEurkWcK0I3V9WezXxNrFnsPB5/6xBfhSX/tQe/gmx9qIj
s1H9DGm36nKT1z7DMhTloane9T+q5Xo7CpQrLMUv45lpBVDpvlI/jZyFR+3y7PhjaHiA6f4hfPew
JN+qxr/rgyJ0zeHp9ncVv0hudXCnnNKAOPhF3iHzniY3Ssxvt4dWrIrc6jAJI/CzAXtNJ6KBXQYd
WYUiYciqKK7R+GZg+O61nfBeEFQX2+YvVLTvOm/W1Pwqq2yffuVQ07ouoKDq3GtD0JcV9O+snkd8
FPtqKplEdihwrZAOOBG15cUbHsCIMYyaeyjVzKUYriHr4OWO7V7HzjuDj+Ri9sEpcZrT7TVVDS/F
MdRDeUpKw72S5CUTQeTnF0LYcd/g0g5ckyUhxDcxdyAeWFqGxsiP2aBpZlC5jRS7Zlkwp2VwG8dg
77DPHKGs8Zn0+SnhqaaYVVlHiuHaYJyOCzZJtgzR4D3wqQk93VHu7XD6jTDWrL2Ugm91m38ZVtUY
4lpQU6G8Pe/fSGILYy6FmaN2qO0+bJyQeC9Ag+xZ1N9YYoXbel5gY1EtAF3Jn3YS0l308o4ptzMU
5UyE3aNywNUf326g8rNt627eFQnZlLsZTNHVUzkhkv73bOs8jAfjvG3slsY6qkWVwrXsZhY4W7h6
yaO9EnRqVZrCRDWyFKmktpKMLUjsYCJyXDsqtCWPylukMBXraGezQJlQNyH6NEMTxMK6fkTV2FKQ
umnf8RF8xdegv+T5I1qmtJlRZRApOI0lL13BMfRsHpr1jvma0uZtugLnd9pXMhW8GTGwe86vblSe
hkv7fTh6p+I062gLFXaRmxmgAeY5iYtvZIMRZYZ9GHGXNpeFZtdQOftvrK9szoNxbP65Ytmq2P+9
YtEdURQrIJO/ukZOFrTaIINtZJtzf6zZ99tJRjXyZrZX+7WxJtwZuo5c02I4jI6AiPOP2yOrDL99
8dXIzOazSAKEUZYfCrTtObjn6nW0c0qzS0E6mtzjborwF6fh3j5uJ8PN7OtxOOtvtlQ/QYpXvDLY
iZXUeAUzjrXhhg2OWcBo7LOPFLBdCRW8pKjwQuJGKGWyLvJ1agGqeUsB23p+UNIAlwlifWTGF1RJ
ne5ZUjG03MMQdHYwdnw7EAZnpJk6iLRpRjW0dONqi2ABSzMMYk7T0fa7D61Zg2O00MFXtnF+BzX8
xu6a+cEqDKjUXdss+5Iv3xoynRobXQGcXtjyEGT9cdfKyrivqaEVA7CMXO0xOfV9fUiz4h1LddKh
Kjtt/38VWElbGI7TYAnavjmY0MMcwYYIfINm+1MNL8Xt7BBoE3dYBjcwT4tN7/xpOfXQfrttHFXS
96XI7dIxSEHzvVUH2QfnkB+Do/EXOVtH85Lsw+SYMtKr6njb5rQl16xrwnxqo6TQsToqEqYM5CKW
a2bZtE3f5aHZlQcm9lpeCtsMPQeum6CYDEYIZPAvA/h7PXNnqSrjq6qlb+qGbRshHkuNwD2MaXkQ
2t5thdvIAKtxcNAqUCJXcp+jJ3E+1KUbibnRHBAUZpe5XoOl90FAiePTFJR5Ghap0SRRTROALm77
peoD0sE1T1orGCH4cJ0dO1wGFuXLj9sj/2KbeCPxyGiqZBircdgsPxzc2I36iEdGNMQ4pZ3LY3oy
NOWU6hds/3+VF+hQeP0w4BfQdbs14M5O00sBm2csWLmJcb01ov5Z6G4jVPOVdtepH1PQLOJmiwnx
R0odiK737h+3ba4aW9pcAwOqCxD7Rg1f82h1nWPe7AMfmL/honyObk8Oc1hDe+JBchYV1Dw7XRJQ
zFyGREHByR6Q4P9rayviU8ZDVUY9jW6AAHKbsY46HkC7r8wekBbonsZMx5QRUW2Gpil/u5uxxf2A
BNAa33Kqa3BUmUUKT7tL6pYvuCwG6vSwFsXBzA3Nzczb1xsQgvp33AhjSQu6nSRRrkZGGYBK2nhu
2ncQ43na5Y0yBmFqE+L22+1GY32wgjZkUK25PbJq7lJs1qM9DHWHudttcuj7r8WavV+XKvS6Xaqb
WFUpSpPeD7I6hz/avv0StAm4V/zpqZmXv27/ApVfSpFq0X4kk99nzyNNo8xCd+AStsnH24NvgKw3
Mq/ck5AY1J9EaaTPrDcODrbSoIDsMZaZp596QIxvf0XxE2QkAvGatQHVZPbsinvA4yM2fvXzXX1w
jilzt/qzOy+k5NnzBJb5cPAEf7+O7MfsNzocmCK0ZCgCFGtWNlZZ9uwVDPBUtCuwet+W5G5u+2pL
motlan0C+0/+EjVpdgZ8UJNtVHWkDDtgbudMo9U1HxdnOgTO1fZ4WCxjSMdDXw4nAsBib9VR05zY
rg4arMVmwVc/J8i9hHLbg97UryMbWOBHHemhwlNlJILbQzWuJGuCG9zkAKD9aW3owc+9CzetQ5pb
h32uKkWz64vOQMsvf3ZLtBYNTjABO75k0cZsoDk/KFKSTOrKHGs0siZLrhV5hx4EF2oyLRB6THfh
siWGN2JahqZSaBGOndkvach9es4d0YRZsp6bNAC19xiRpb5UQfUg1uGcTDh3lZ0mzBU/TAaqGsJL
TQrwwnOZgJKvm4I78H9BX3eoH8wMFNe3V0gRjTJsla892hcTjz9XS553p25JTHJxk8HX4aZUH5DA
q+NcBoDnmPzZsr3pCuUH6xkYUx3BoCIXyvhVCLENdl5Z9pWayyGtfkDq5iSKXOO+qrlvX30VgKKg
Yy06jC6S1I0sBlxsABlxjeeqRt/+/2r0FSR/lA/EBqTbuQwQkhuyWbNPq4aW9mlTpEW5EJNeV9sL
TTRO5GxfpSuDVVvbMQTFWfS5Xoou4gB6PNuNuXy+7Y3B28EmY1WLgY7ZkFDr6rdTOBN0BOM8nQFh
UOahbWdhMLNoHBKNlVQRJh2AC5F13BP4mnDz0Jo+5Xl6WLMnLorD7Z+jujaUYayQM+4nB4p7v54m
/n1tmB4KjdEUMSDDp1zoNlJ/dewrx+GjKH5kXX5sPd3ziuIaS8ZPVYIUpgvGjCsb3AdauBcfl9q0
fSFZdjWEDT2+fZgkU8ZTmYmdOMPIgv9sd1DtZDpUgyIeZDQVsYApqYstTfBPxvBYG7tQm79xvwat
ycq8K4OrP33uvKeqeant59u+o1pVKYRdv5h6b5qDq4frpOp+zaOUaGoZ1dDSrpyhkeTvWS/OH40Y
oALzYKf7IDy/Ub4aVbFSOsIknBrbyNZOcJBpS+E6V/lkpFlHr6K45mkVTYYOM6VwDxkzVa4p2vfR
nXmtHQgZZv4xpTtvT2XQ1AIdhIK2gKlNxd0yjgdiXnq/0eQXxUL+BpfqMlHNPLevBjF/TAO688Qw
lmHn0W+7nFDGTFUVm0wvhcktnGcqFvrf+KBr+lNNfvv/q+0voM5aOGWaXP3+4tqPeDUYXV3Rtnny
G0WbtS30q7HdKp8XdCnR/wHyics/r2T6vKvYPmS212JeS/TbtTDOZEUQTAdtKgmbITlktS75/prw
Wz9EClUrqHiSeD6OAIfD9vBUHoxjaD4Px/W4vW5X+7aQX4eeV/bymYHnbTYF17a6WGn12CxJVNk6
LIpqG/zVb/pqeErB0tUw8fdymMe/Hy2332Bf9NA7xXLIAKkZbS6CGwM2qtG6d4cuagr6eeyn0DLN
465wkIFSNqgS2bTgQLby93joQhOh9qFLZSMZLGUvFZjvXKz0PyiG7YXx/whPNGXN7cTNGrQjCyz0
sXq08Bryz/MxO+pXQhHZMmqqYFbXOx68yTQvZpKHeLXTC6aoBpdCGyVi4eZoFrz6o332u+YH6Ifw
2Gtqbp+V6yDtu2YPmvXcyg2sw/jJOfBzEdUkdEMaOsflUusozlQ/QwrsxkgqZwb5/Vbs+OBRqPTF
jvInSHdcLSfzWDhw0+6Avv3DP+HmAuegX2TFnmlKu7FPCt57M+wElAbI7+k+hIP9Gx8smGyRVQsn
+BUI/7/J4m0b4StbufsqJaH0T9zGt4PrfMqv1mG9QH3TCssQ8gaH5uzpCCzetBI+I51+jZE4C7Ez
A1D4c5LdJ8XT7UykGndLgq+mPxl+4w7cgpFw+1pW5Sn16Wnf0JvHvhq6bBgztnLoWriAIPAsWnrd
sXT71b/tZrCGFLtNhSutZXARu3MdTY11lzZnYroXu2vRZVMc9/0AKYIbUtnrWFn0CsqtCiqBS5mA
c2vok++3x38zdPErpNCtzTKh8+b5KFyEYP+H9IbBpdhdBR8NCo65K67Bn4SP22mv9D6zINe1g6pm
L8WtmMwlSQYkHkKac4b2ppb85SzssMs2MlUs5Q5tssJD9V9eQNT23xR1ionLyKraresly1YU6UkR
gmY4KpyflttqJq4IKBlXBdhHBt7GHteILu4aVqunIIzKP9y2iirbyICqwessMZrB35v7VsVt2+7W
FbBlZF0Rp/zKZrlXkYtX8CRI8aT/C6T0T97/u/1On/dVyyDFMMQ88sx0sMLC8s/FSvAe2Yd+30S3
TaUaXgpemnoW1HhJsuEK/1M76BuTVIssRe5Ix4IXLUU1jSAGV3o5fmyNYhf/kh1QKXQn0KJ7Ex71
rqNL0T+/HIS2M0k1cSlowfHZG6Q2EFaEhu3qRGTSQdsUBpcRVrYhzN7huD9HNkPEZvXeY5gdyFxa
IyPE8zPkmq2m3dx++HUM+xs1twusiI9IWyzJ8kmYtY1qZ3nnTF8tZ8+ZCONKWyzDGXI1G3hi5c4R
C8oHUL4d6zV7vu3obx5XMLwUrEnndJVXIlhZYvZh5gwXwbrndWpOwOxqgunNb/gIm38nBB6gA6A1
eRdDVfhBDNmpNerIa/kXjwWH2z/jTffBJ6R0QDggWzZhRdyjbTaeHRBrF2MQOrVwj7e/8Kbv4wtS
RgBqsQaywupiZ33unRVSM9OeezCMLKWDhnv1kPIsi9fVOjALtDyiPNau7mVKNXEpH6xlUmY1d6rY
qptorJ0oSX2N1VVDS/kgazM65mLp4tYwI555FzHoeN4UQ8v5oB7ykpnz3MWUmHdkLn6OdaKRnlYN
LdXcVRCAPHQSXTyTT8Qf7muIIN/2EYUXyjnAHwYbtxctfKTxnwLCnsEZ9YSmlOvt4RVxJKeCdAb6
ZErXLu7LNWrmH731s3SehKXBKKqGl8J0gD6TD65PkDDm1Z2DbMCstkXrNgPxmvjz9k9QWWhbk1e1
QWHNieMVUxe7aPWd8+rD5BkPY57sOY/4gYyyXD2jyI1m6GKoSIbVzA65pzuPqGYuRanpzwNjPYzf
5DwunQ95390P+V+3zaJySSlGraUfir5yq9hz+shm/NSVzvn20Kp5SzHq9OnS9GXFYxG0H4zqxamL
jzjcalK7YnQZXunYNF1FDqt4vcejehQvc2E2kdUWmppVYRkZYFl6pm/a4NuLiyw7N+NyXsiu3nY/
kMGVY2ptL+rwd6NmEZqV77q0xbPeeLpteEU4ySx2pC1X15xheJZeuXnHgMNp1zms8ZZ4+wNvHmMx
/21NXsUSheEXtprIvlbx6FVOGuGZtQ5Z3caDGRe+H2g+pFoDKWjLxYNi3ohcnFXLl2Wdf0ylobki
V/mPtKs2Zj8AQZd2MaMUqnbzORi8M2779zm/JwXt7HeDD2KgOl45mnsD0oeFkZ7ctdmXbzwpbqtx
WkeX+XUM5Me73E5evFknmPfmgydWV4rbaZ3tobRhdCf7aK/Hil+t7L1N3zflZel13RiKlZVhl4DP
l2ZbYwNvvCHsmjYWRFdYKlZWRl5CTCUjVoX5V8mHTnwwrZ9Fpnn8V5hGhlxCkbkxoVsF1bzG8iA/
LN6PpLlv++FkFsHHYh5jNLNpijOVhbbofhVka2fzbsq8OraH9VgERhqSrrY0gaWykRTBSV8k7pzS
Ombu8sEr5nC22i/dPB1uJwjV3Lf/v5q7aDifl86u4tWk7cEA3C1yukST3lSLIEUurUgLnh1kH+qZ
0QpumoYn70tnPC5BFaaCPxhDqYliRaKTwZieYGAETLDJ1O1Tx17qjd98OnZ0DnUvmCpLSXHsOlMO
WHbL42GLAz84WpRrHEg1eSmOy4kvE9Q3unitsgto4J/mJDs5LouyHvuwDheo2GxkMOYyzqgOC3hS
DgDg1grtrOzZXH6Oru71TGGi3xCZGZp+SyjgxUtiPzDorVR1d9zlpzIUs1hcMDqXyKI+rZ66mnxf
CX+5PfQvyM5vd70+SB3+HQMBSJQqYpjTHW+wvl+Xos2sUwmNN/JQk6yf0sMkgDb9OPIqMJdICEqM
40LQlfKpt7wRDZo8d935gCZWuzkXoENfISXmiSyPx8Rby0cPfQ5GGiEj8Sr007o95mBbq5bI92yD
vhgeONRj6BB2Y+TkqzcexFiJ6cdse6ZTA1nU8xn0UWXlLOe1HMcCvj1bvHjMBjxL/8zMWdQaMyuy
jcx82DpiKa2U8bhevRhHla+ZCQ0Ls9GAUBQO4mz/f5VtBghwF65V8Jh0/N5YxYModymT+2hw/vfQ
7sTp1BRlHi/CPawgtuxRg5tmebntJCrDSFWCZ80jakwMyTr7aAz548jAxNu4mgygGF6G7LZr7VvT
jJuDZvlZ+eVzzr+stNc4uMLqMjh3aS3ueamPMsFyj8ybP84G1dRmqpwiWZ16kzePlodt1p+OVZeG
ldOfvWw6DKvunl41e8nyfV7XIhGYfTsXR+DJ76vOv7u9qKqhpZROraSzajPlcVGW9blKwDpe4T5d
s3OrbCNldeKRtPQAxo4tg1/69urlIpyFc2yExvgKp5FhtxYJHMKCsYoXqAGGZe09mK5/Hpmu9FCY
RwbcThMbmrbMxR3t08I7QafVn+/cIOW7+AQQs9t++CodtGWd5CYoJ2ORDXczFQ9GMmoCSjV3Kafb
o1G6lqhyCF4yfuwMW0SLqUUaqiwvOU4H2a+Z4iEmHid2XhzzCLEBYNHL422/VHiOI3mOEbBCWNv2
AUm0997kHGlvnkVanYmlozFWfEKGey6gzS+yBInetv6gzjOZvk72wR538ar5gQz0tAWta5d0eWw5
uK2YrfqR5AkJLe5+vm0ixQrIWE+fuh4TK3YSo3nx2q+z9QfLd/WDYvKS71A/EC0DO3ls1n+J9nNK
vk/Tj9vTVriljO5kdWoUxZJil6qbE4R0npI625fMZJ68hVHPn9y2xM12VRx8u1lD2+dfbs9bZW4p
zweeENXSYN5tIs4cUqwgjbmbs0rj8KrhpRxPl8WC5FpVxWM5hwZHrkmhkJ2T0+3Zq5xdCtdiGpsJ
ZVUdd1N59DP7Ihb+sPZjmC+OJherFlYOWQbeYrLgF2TMPvVp8liJXTIvfiBDPmtUj2aVW2VsVuh+
7ux0DAfRHW6bRjFvGfRZu2vdzIFZxwbx+Ts6uWYV8iBznvYNL2X43sA7NQVIJi6tuohmga1j6fxd
DaewjBSoa4L8iHKygrZjc9/15ce6ms7CmffVfNbmra+2J7Gky+i1pIxTm6DPvwMnQn8EsC66bRuF
08vIz84ap3RI3D5eja92/r3PP5rsZd/QUrh69WQVJO/quHa8D44p7nBp/0SDRfOGoXIaKVxn25jR
EG7XsUPEp8rZFOicfZlAhnem5irSoSI9XqL+wK10yMrn0tDtSoo8IIM7M8eqHKvDgoLgOVy7OUQb
WeTD44lPNPGkWFQZ2imMfDY67vexS76s4898/mzO33ct6m+Qzta3646ifXWw/xqx2Rnlz7WtNcWq
at5SoBrCKMxl9fq4qvPQrccwGL9N2nJA4TAylpNngjDob+B9Make1kq8q9d+XxTJCM48Kb1SpG0W
e9Zy8FgW0WS8APqqWU+Fy5jbL3qVA0jSNyQ1hyG2gofVPnoGHsDt88J3pjBTitS6ZCPtDPgLCXjk
Af7rNMXBcg1NClMZXorUVkBuAEwuaSxS5ysriX9XT32p2fNUPiNtq67pF12fY+45+2yDBbnmP5J9
Mgl+8BtocyHJJFJex+nUBmFVL1UUrLs4+30abE1dr1d1yiyvp1uUTugIb8sDwAe7/JHKaE3HGywk
3ILhls06VoyciqqJjGnU+OPbC0pllGbdLbQgLswyr+Np4eLcmt6uGo/K1HdN7xdBzTNccK7si+ty
NI6WH6Z10XQ8v+0tIAD9t83RP8hEgXvaOGigqj01bRNhT11OdtXrLrNVn5CC1QvWImAD7eN0fc+F
GfbF/axtcFBZXorUbh1sa9n0B0uSP2W2f4+Wp11RSmWYJrcrXjlZ0MdJluAQ5sUsCb7e3jTezl9U
BmlSanc58WGScnkcsnNJ63BKv3mLjohaZXKp7h2SgqDaMLFfD0FYEg5ocncUvavZlhTTl0GatgXI
F/jt+1j4d4kXefTnuJ7GRnOIVCypjNN01wGSDguMYy9z1E59NFX79lMqgzSJMQStMbXIMM13Crry
zPjgWR93rakM0fRmxsfeXlg8uYBMEno3ztMf+eS8n+1WB2X61Zj1+6U4lQFZ6C3wWy8xcOrIMzzc
R97CiPm1K8x6uutqcxPAnTKovn7p6ZhAL8zOe+GBhmGa8vTUgh6bOyHOQhDT7Idc1C/1XK1GDhk4
x++tSDAjaR7KDMJZkNdJaLXqajyFQ8rwDp6mTjL1bIiTYDwMThku7RLR6edt06s8Rsowte2LEfca
feyUIsqy7LCkn26PrPJ0Kb1YlWdDb9HjsZeyPzLzs8WS9xzd+8LVXeepviDVAuNAa5aUVh/3wTgc
F0q/LzPw8iy3GuivLf359g9RLICMLV3QMu8AoowF4J/a4b0RfB59zWlSNbSUbAq/Twffr4e48f/c
gsrOPybaGlUxuIwmG5KE+E4Gx4GwRgwd7z/nEQRJeae5nlENT/+9/TnJxqbDkMny5LM7/jEXz8Wk
cR3V0FLtDkxWy0pesRiCT0e6MHAutRcfz7m3F1Th8zKkrJ290lzSBFsI2k6mFhzoWmyBaubb/1/V
YeXIWNnUCCdjqo8Dmosy3r+zRa55blINL0UrmZKinFB4xFbBImKVkeF2d0nla+pflWHkgEIvYu7S
tY+DgTSh6aTVkaPb5bjP7FJ1nfisqXHS7kEQYocDuivs+ce+kaUwGpOKstHJBwDs7BAaKdEK+brb
QyssLmO9iDDnMStLFq90ODbl/NPi7bEc3V0XD1RGelGIIGZZgAXlLHsp5uojVFcPt2euyI4y0osK
PkzMwMyLDCqyuMsPh8WOcn+97/t8X4Utw726lde1Z2FJGf3oFn/S/OMi9uUAGeg1QeEwHxlONHwt
33nEDXPbeummUeOMqnWVIonDS1iyIgdADf0hmcpwtPwvY7NqjL8N80axIcuQeqnT84Xg9iGZmkMJ
nqJ23AdfojK8q6sNqMWbmLnv//Bc6GhaXHPSU01aClA7SQ0LmrMDjr9ZBAHT96JKP+xzRilCm860
Utcn2It8caxIeW+AFz/g6amAaPXtTyhmL8O68GrrtEHfsRhd8+NjXqX907IYOz1dRnbhnrdCSYnN
NJ/taOXWHS++TWZ6uj13hTfK4K7O4g3uZs0qbkx+aBpxzPwqSot9WBMqC4wuhtUYAxRS48rxj40H
ikRQKu2b+faLXm14oAG17dmDN/ZtES64xAuWOqTWLko0n8p0ejWhjpsFE/xmqe+bNXjOQfWR+sm+
DU/W9Fvc2We0gMdbEKIGAXRk154mmFRLKu2ljcWWhBsNi+vJPjdudl4t45xm7k6PkWJ1EYXRNe4y
xL0TXIpcxBBrPDu03lfzymx6WUs6i+QWHiJydh+Y1qkwlqf/R9qVLcltA8kvQgQJAjxeyb6mZ0ZH
jyRbemHIlgxeIAGS4PX1m609YgwNm7u9D37whA2iC6hCAZWV2ZXlxvArvmojt1jQsVBX8KYJ4UCF
4o9ocTZO1BW725Atqoiigy/7c6FUXDl/yQakYewuSmDUZK3MNJw610TXTAP3ppgu/WMkzH35tA3a
Aqe/nniPGDBwcmiKICmUd+g3qaTXTG45KvObWTrRKM9CzX+4izFok/O2UNlrRr9+9FUUCEaApQWZ
EWAged2UV7xS9Deto7uaNEKbMY83vB16d+rP0fDi0GOZBXEafZ+hVXxXEGOWr2at1wet2xXnLIf0
dekdGQA/ckj39w1v+SqqkV3nUkyfVf9QZKZgXonD4c73AZskr6SNrAuKEDm6X3PyD5m+jcPPuyZu
43EkK5ugTxFkWhdNs356zma97wnfiAIru8aG43hTjau1jyDTkeWF8/AAGrzPM102EDNrw1u+CkLq
PHI9gUqw5yZLiCZC8w38SBtPnGujX9PuV1s+Kr2ed21en8H+fqwq0BiQ6phn9+EWQxu32KjMKXy8
5+HVvU3kJA9sqvatuavVN8Ah+u/Zjy6U3kym+rMk6pwSvlua7E85ie/3bRzr7cfUDSsAIZXnULDT
0HSHoUqfIn+rCHS18RvZtU2EB4hJHXVgMzgbp9vruYndftrXQ/Sglq22s7XltX0WfQij3+EYWfiY
uCTcNQEDQLreSDzWhrfy4bINBUR5SA50d7GbJvCQkP4ACMruLvvbYKjcg75y0F7flSI/rjIG0DiZ
E1dCjOa+D1iPP1QvjhxQGz7LjgAqiQfJojrz4i6u4yC0wVB5Z8peDwDxq2b8y6n/EHP22MrqQy+C
jfRs5Ti0IVG4VFJRBhkQNNNcACAiOkhFVZ/vs8511V/FBojTdUGdh/2Z4JkGclfvymt5fnPzrGx/
GxjFvHLkhGH4xfNxqXcf1NjvRjNAM/AumjosgOXAVVT3c240jqxBxgqE6qQp4qK8M62n1oErFqh0
RdfgufApnoNsL+YaPRR8I194c3EhK2lVQycQLRntobLl+PWOzYj+aouu7k3HxdDWxndC0XOt0Ten
hMtikne4wvrEBxlVt6WWuTZ769zyHFcXgmbinJVdIgezc5Yt1s212VuHVlDXk1IVsAVVPR2Xbkjw
9F/GdU++3N74a1O3Nr4b0C7yJxfVeeOcw9SPJ7PFB3v99b/FfBj++slXPiVVSFE2o+RhYXg9pFXc
gZMU1E3ZsMvIj9vTf9Ox8A1r15eoNvlFW4izYbmOBVO7udE7YVByLXy+ETrXbGTt/UYO4OQNRXQq
oNJbz65/FbK8i9cWv8A6trIoXPw+dcmDQ8a48OSjmLckl9eMYx1ZFcNz/1Kb4GQKsMKG0huTOe/T
D9SX/8xLqT/eXoMV89g5Z1qKSarGDU8oriWe1n9EeCPdMP3VSd/YQ3bCWYgJLzgG1snLlzz7OKun
ih2Bb4g9/93sb/yAX5yYb33F8l/dLBOL3Dw4sbIGfe5cNnFXeHh25Yvzo+1q/+CPoTqMepB/oNM3
Ow5ONX42hJsPY+N8r/wBnMHUALbvZKXY6X6cH7wgE49+NvkfcsL1ZUKNd8Nl12xyXe5XfrWQgPi0
D/hJtdOBZN8dyKwA6wxCxQJ0hFnckr9vL+xK7LEz2hpKmHwiHnmIxkfTv/fk0S02XhfX9sz1769+
Q8NFqmbtYF3bvGXvRFdR52NWV77c3Z77yt63e3EoMXmngfM8zfnQHDtP5niPbl2Igci2+uBhz26c
XGtGsoKDAb6UNJCnP0OILwriQJa8hR4ZF32cjYRuhYm132OFCeMM6eRpL31w6BDnuopFw85GsrgN
8+Ntk62tiRUuutnzgtnXwYmPXOxY6YIY3iz5/q7R7QR3yJ2+FgaXORFUxacW6g86kWNYbSWgK+tg
w/3DMkR+hXaahyjM/qnz8ikV4m/SbjX4rxxmdn5b5kVNp1EFp7EEaj48Zyz7qNv6pw7dvSGgOr9t
pRXftpPcqGm6vNBNdGrRjBm7Arrh+ZwnE9Fu3JHOO5FBHHi3KT6/sq3sZoAxDyqaL4glsp6CPXZA
m5RB2hz4aHhMPH2XgBOP7AQ4hJZk2TpjeGq1RIl1QJbnae79ddtqv3DobwRwO/l1skoGztzqx5JB
dyAeMj4uiYlG8cByWT9lfuG8pxMnDchCFE8mNlKwVPKZvwTKkQ+1i/8pdR31x1ySpQOJujJnAsz4
0Qe25dIsc+4lJhyzO33Bihl5Ow0ikiE/9VUdp6V6H/bdy21TXBPmtyxhxQmAl8s2ctPwxJzuo8GR
1jXkcUGhKG7cwD+bYX5ixrCdG01iI9SuxA2baRrbckwzClRdwbKYQOa7hezd7V+z4tR23wH2TMdA
mkQe0rH333kgdYhLT5j3UVXehX7lkd19AE4209aqz86zZifV6XPt6JNX+Kfbv2DFODbp9AgEFp2g
5QRQ80vQ9MA1l8ntkddsY6UBvpuB+00N5MEolh89OXgJOlii01QGW4foymayuw/A5cHSzgFdFe0/
V96XPrgU3sntP0vvn4Y98WEj/1oJQnYXwoxum0iLEXXv5SS9R9Y28SJPrPvntqHWlsC6IwxMKaiN
6eLMyXvmh6cx2Lpzvy1zg81jOXIrTZSWJtCP2YN6cD4XB3838HjY051zAmnnffO3XBpQFxfly744
V77RR9q16hDKLW6slXPN7kdAhReP/zMe0mfmJDiMS/ZhovMuAJmpuxGSfo31RkyyGxLqIhpkJLLo
JBd+aOTPxvzVzywpZJ/Uefcc+WbfZLEv79JM4tFvXQq+P3EcMfqxAPelVp/ols7hyka1WacjVkMV
vk/1Y+g1H1NXo3w67HzQsXaabBwNKwmA3aYgNWlHVpLwFOhqvxh+GgXFUx17HMr+SZVx6W89uaz9
mGtceZWCA6DoG86zCjxaIQSZnFjUdRNPEQ7Glm8s/Yrr2a0LutFj7QB1fRYadPglWIMN3Tga1qZv
eXXDF7yGXzdu0D2XWArlnCB9RsY/bzvdSnR1LM/G42jrsxCebep3EruTtmMM3O99g1seDaxyUJol
gopdVRdPLld/ZUSIPZDRWzD0NetYufyIp/Ug5aTEsUPOSjqxLLq9z/UPZvKNB/G31/a3Bobcm1lE
ezwi5wJsjCCbIUF1153qtwYGFfa+agnSubzej8WX1v3eONFGNH17YX/rXhBmWmo+NOUZon/xAiGP
op3jQUcb/rtmleuCvPIqwb1mjKK5PE9M/JI46Px8Y+ZrQ1sOCwZDf+4ELcFc8dzioZcQZ8PeayNf
//5q0hVHI4rOIrCX5WBoztrgJ+HqLjweDyPLUeVQ6MivI33O3DZOkRqqeYmHTZHFtblbjuoGpjZa
oC14Ki6LcQ+uKjdSt7WdYnkpmWqvcXyvfQy4SXeL7oAwNxWBTKHaWtK1T1hu2uckoGOeZuchDfc1
YGF1gDZPbjZ2zNtRILRbF0wu0Q6MsuS5yx+6/NmR9Q7iUy7fevdemb7dvFABEsIKmraPomd4XlHp
Twnuu90SBtWdv8B6mWNT4xaNpMV5qJeHTMoPhgxVrCiJhVttZdJv50Ch3czgoGAbTnXVnbRIn/Sw
xE2Rx7wKHvyR7XHfvh30175iuW8FwkdwLHnFOV0eBt3GjjvGtfOpJ2g3r+rd7Y+srbjlyUM9E4qn
SmCY1Kc8P0X1F1KdxF3kkjy0yWW5QgZaXG96qnzP+iH2x5/VXfKNGNvyYwevQvkMvo/zwIrYJz/B
Nj3xP25bZSVG2P0AQ9tIAf1r1G6zD4F7Hsav941ruW/lgTy18yYAGE0diyLYo6VkIyS/nQeC7+Hf
IZk3k++YGbtFyhylvJjQfUd17MwfaPscZFvvMisebHNOZ1nLF7dwi3MLsqVmUEjIi6eebsF01n6F
5b5tB4VBZYDwLOdvGX/K8x/afcrZP+X4YZg3MrWVxbV7A2YS+XlWgQilrwvoUbWt85BXfPxwe4nX
DGR57TgOLiU+fgGtIWxSQBRcyQLdsfxye/y12VsOi9pCBja9qT11gHahuWRfCm93e+iVgGO3IXms
nZzajNU59NDnyD5W1c+ir2ItD2pLJXzNOpbT5nJUSzgNFXi6igv4ipPA5eg03bqirBnHOoHRVa2D
scXS5rUAGV2KIsuG2VfiZGB5Lm9qNnngTDvTcT6NOvw419FTvmQP833KvTy0+xCqSBndGSIfUzJ9
HqUC73/f/X17aVcMYzch4IGtAtIbu2YGtdsi5LdUbXWUrFjGbkJgJmVlFhX5OaqdR+rRRDSoKfXF
cxveRVAAy1w//SrdpNUo+0Y3FRhhTZzV3YszjSc3czb2/ZpxLJc1vMuCCkxR52x0vjpO9E1E7L6U
0L9+8tXMISETNUrX+VlIL55CFXPgp0t2vG9VrUzZaWfYvYDph5lCO7d8SMVd6B+Y3HJUdN0pEM/U
kHHwh39Uv5y60dlnRXEPhBfD244qpqYbKrSD1imNZzXusw7yo5Qe7jOM5a2EN2YOazBpZSGOwj7H
U5XH6jsvKHYbQsrHUKv5ytM1y9PsDe+94M96Ni93zd1uQ5jnLBxNHyFHGNIftLnKb5Uo3903uHW+
iqFPqxmtVOcSeGmlQA99T882/63/wK/DrBoFMhudjcGuK02+ZzXtjy7J+8MS+FugyRVf5Zav4umx
F0sE68iujxe/3Otl66K/EsjsRgThgOSq4QQtibX+0kHVtyXzOede7HP+47b5V44/uxnBoajjGAeR
ZmmzHUDIcmh21ZZ83pppLJcl6EumTd/ifaX+UjfpzmFbUWxtZMtbizTr0oIN4HbT40NVLkd0VG3c
11beeqF68O8IKUGO7SjILZznrOFx1eGSUxguYxLV8xfFojaW4Hbad74s45FF4d54rn9f/LRBZFKh
zsWDCQkPrU+DSx6F2LrprpjMBpGhJNuGUmAxCvZjJH5cgib99h5aG9ly4XHQmkb8eqfy+r0Q/ZH3
/e720Cvb0+5PGGozg4EUUXkadQLBx4T1V16aLWKEtZlbvhtNpi4bF4dhJ8VhjNhx2GQwWRv6+vdX
5+zsNZGJFC5sVRAlNfUePBVubJKVsGAjxpqaoJo7Z3igmx8hYHuIxHtkavttycXrwv1e7Qjt1gRX
LXg5Qp/4qe15nOm9dsYY/H2zPFTzXVI1PLRBY2kTdekMAqazDgzgdU0yhfnTWGT7UN3VtIhPWI5c
FKybgMqRqIeGXkxKusQFdKHvO9FtzJgHnQq/MWV5TufvUId7Lhd5ub3pV8xvI8Y6R4ixRD39NPbf
a/1eyX5f8r90pZJ+bu6cveWzQ8mBdL5yBVaUJET576fyvnpx6F237audb3paSgBWYfax/6ZyTY5t
Ke58nLYBXblws0K4mHddDTHTIeBq972E2N0J7ryQIsL73LkcgiQtIaQZVhtNIStvCDaSq63IYnri
y/NYHYdanHjpJyRP0bKYeDR7dMXWnlwJl7/1KKgWLT8pTI8ew3Pbd6DZQl9UwzcFKlZCzy/y71dr
O07zHC1KlmjKmX6mZX8Aput91f2Q2V1to+i0tJx2SP2w6yCVBToAN27TZu86WyFnxTo2fguoOc9L
c1We/emT03fJkD1E9+kJ8tAGbwX9XHqBB9OX9Fu9VAA5u/vb4WBt2pardkXgkpFVJZroPPdTWAQa
st+kaJq4BcX6FtXOynllw7YKDgRgMPBrqYBzF1Q7hpcvDmtSvpGPr0Q1G6dV+Znn6BH9wGAAjyOW
MPNMqp9mOKt6gxtrxc1shJbrQo8PbPwS1H5+DNbJpByeO/pjdKd4yT6q/r6boo3UwiPO0msfO1S4
5YHpeccWsJiDxuYujQRsJStt1hz3RIYgeoYs8SEMh53Xbj2ur+0lK2+uPJ+H9TXIhUzvJ8OO7aAO
ago2TpWV8GDjqEwNmLlfK8SfoPvqzUAXjOSDwX1Cyy2JnJVfYOOpZjywgy+kwQGQHethBqH/R8Y/
3va0lenbQKoia+aaVPA0RempW4Y4FOTEaJ1QuoUGX5u+5cyKTp5fZx32KC/iOWX7Oo0+RgRvDbd/
woob22Suw6J8skjkPLwBC2IXJKidbVyM1oa+/qTXsZ/iqC9JAJGTrI6rghyGkOxuz3rN8NdPvhq6
7LNhwLVZntvmkxn3Te7ElTo0dOPN620QWOhar1IcRTCaGto9sqN3qA/DyTteJSm7jeHXDGP5a8Sq
hQKOiYBQAfCqKdSntnpn3pZ45aHN5Fp6c+76Jabe7twDS/J9+FA/XiVe22O0kxuVmrVNaZ25vAXE
Rbf4SMb/ot5XKsK42goJK2PbyKlRpQaMLZqeHF3uIecb+9H0zugteOWK7W2gVJ7xjEu8ep1d9iUD
d6nrdBt7cm3ilqdCms/3OL+Gebkg8dZPFWiQYpBD3MXbz0MbJ6XSVEHWZLrG4k96DA4Q0LpvQ9ps
rqpdXFm2RJ+VOUXRqGLih1vysSuuauOh0kEzmk8wSxFWcTC+NNO5jiALsEVwubaglq/2S08cggcF
XH7mE9hPdnm05UxrQ1t+yhyuVFlrJFKoaSR6XlAah9zaRnhc2y/W0VoHZV00IP4+a7/72GQvAUWU
GbY60dbmbrloNDQTYCK+ewqy4DALfmw2QTlvr2hg07hWw7DQGanlSQx874rhYwkARIMH01iqLXzC
28aB9Oq/A3yDR0tRy9A9udK8m9r3DVoBgWfdcNW34zvUKP89Oh5x5jSSrHsc1KeIfliGLlZLHbvu
o+xOZfBJmI1A+fYqQCvu3x8CMKoogxl8FtLQpDLDg2yH/e0jcG3oq+VeHYFDRdxZgED3zNP32tM7
LbdoodZsf/3iq5F7KJy0o8TWaQt1GiDqqNnwZdnkd1+buOWwU1nnPcBX7sks5EjBJDaP0/G2TdZ2
puWwoODow6aDTVjw4g5JN/2J9QzrjSi5NrrlsFE5Nm6+5PREDHvWBTvJooyb3snjvL4vWwUB879t
H8KxFi/UsH2OmhhaU1CQOCFObGyalY1vo6MGNAAb32Bp51aJhIXhh2gZdsHYQTIrz2OFf0KHPU/e
1qG4YjMbLgUQipu3Pc6smozfUdM6ikB/Tn0/qTc1rFf2k835WgqoqIuwpyePsCZ28oCjnwc6a7e3
1NrolgfzoZyNFyGzJJoFz2ka+t8N2uY31mNtdMuJqxAE3rituye/8vr3pUGH1VAH7eH23NeMf/3q
K0emUZHhfZoBJVw5ccnpIYD0HG9ewBKxxaz1dr4JlXLrG5MgTtUuZfpLwZ0l1QEcLC9Twg7yEO22
FNxXv2LFjHTOHdHP3n/qxLu7anf9SvcrqxWbX3kz7uGnWNHDFf1SR72XXpbmvYubYhUl+bhVcV39
CVb00EGnZZj910/4t9R9msg/bq/4m/sJP8EKHylI5ykKKuklX0xcFvUOOp8b6craD7DBHV6eTkBL
sf9eg3Lfn5wXs7tejO7+ATbKI69AhzN0OroEYt4vaf5UBVt3xpXltVEe9RQtjeNJcskjRL4yQeUm
bLIN66wNboUJn5e9oQP2DkvfqQYqEe7Hvg03YtDa4Ne/v/Jj0XeIcR4JL6iwMPouz3c4gG5vmLWh
LffFbVGWcq6w54dgN0CXIypYUk53leNo9BvDZDMt3QT+3UuWp91hHHv6MLqiPIQZazZO5ZUtb8M8
IKDaUI62sF9b3pudp9FVG9nbNR38rayF2Vsui/y/Y0I36UWDAio7iUkYkZih69pDq5swjf2Wg9un
G/Nl48esLYflv+3UyGYREXxMQhIWBLcvY+6LB+2jH//2gq+5sQ39CLqCowc5ixCwq0/eTh/LJI9i
FoNWcDef6vE+h7AxIGAJUu5A8Zn//Z5981hDodjK3mfHGbN+rqJLWi57VC+KXTTOBz8NEj8L0435
r33EcuiclAGjfZteRJR44dfrg9tEj6m7pQC1stI2CqSvjfSlb9LLEJ5U9r6oTn734fYSr3iEjQIB
J05dLyliUcD3QfTBzTfGXd063r/jUA+23nGSDHM+5Bdvt5zKBADR//fWsc7hFEGDURefuRaUu3dZ
fXe445ZHu7zPOfgqyP9hV65ax/LdoBwdM6QZuUy/rFMcyqQIYj9eEm8/ozf5vo1pIz4ynMERLbC6
UkBvTg9ASqenrGt34+xuxIiVvWkjP5apN9pIQS5NniVD3x5q/SGYttr9VranzU7pz01GWx6ml1KT
/NQsNGt3w1xEd3Ga0t90hUnLM5qC/OgyuDpRY3WCOBSYYMR9IdrWjJ1MlNMct+L/wxZas8z176/O
+WEEMzienoPLHKJit4gDCCl2d8UEGwISiSjPsqtRwnxJgpFCynhLRXAlUtrgj2UswlRNKQxCyXzs
suK9A0XEJ6cDbrF00638c804luuaKZe8UUFwKfsgln0BkYAft22z5rk27qN2xww618iah4N6uN4u
htP8fkqAQziKnbsRPVecyoZ/BNwPeS9zcunBo+c9gxSq8DfqmGtDh//eN1RooHvM/wx9TWyLjfxw
xeq2VqyKoDyQzpP86js8cxLmTiF9jriM+J0fsM9ZqOnS1uThxRRR4uNRoJR3WuVqrVfeNJbeMnbj
gOytXpKCC2h8zXGvt+LwmmWuf381fBh4UV/gIesCJt+HcPJ2wrlL1ZL+JqodUBmlXYQImbl9UrD+
UCxbkIa1WVtnazlPeM+IpvSCN3jyx/UsCc7Cke7WG9naVrS8dBJq9GqRpv+1y/83W3FtaOt8rdjg
j2IZ04ujq0STZjdBRwGi6bvbUWAljNlgj7pVvhjw5HyJWvT1Ar4ZLtkjLb/mm6n3ynXCRnwgiScy
T1P/kqeut1NRW8cgcwPK2NRZbMJcJn5Rlhs/Z8VaNnmPYzJKAzK4l04V3bsyBBHE3OAqUzfTvAGA
WvuE5bqqDmZQ3TX+ZUp7cixyIWOQo5cfmG7FRrKzsl1tDIgoptSEUvmXLJzCLPYGqeHD/Sgfbi/6
2k+4fveVE/fRgordmLKL8pZd4Lh7eiWrDO9imqDRb8gPUuciHQW/+FmUQAsUN+2nqGW7oitj3zOX
+36E5dNmAuldX0bswrQ6LE3/blbpUS7iy+3h1xzDcmlQiUQsYLARWpNiAuHkouj3NCyPpVttPFut
eYbl2h0e1YkaJ36JVEbaeHYqcRKR2x2ddgjOXOnyi3JodV8GZyNC0h5tYixn7JI5fRpnKTpewUXw
babpXRqz9DeCHRrwrqiozy6eMSc9ineiNe9AmrGx4CteYRPs0DDrxmIOQcw4OOO+ZLk+pGn/8a7l
/g0QMsgybOaMX8CMBYrxH1nofQohQYR738aRv+J0NsVOoY2hroL9RzWEPyuncPfZWM8i8bpKbzzd
/HKxN95ubIIdOriC9I5ZRCy6HGqzL0H+iZglTr0X7c07z5z9/msVon1P+7Es95X3TZH9SOeknedj
T+muZ9OjY5o9B52vYEuci2fDl/i2lX+t1Vvzs+7SYVfmDfwqvfCZ/kTJ55sbZk/d0uwL7iMHMg9X
oo9k1PUXxwv3AsXKhExeDJam3eh5n5UfPkQkfJbcO2zM6Opsb83ICiPgB5R9t7jqu+dCJnLXTFlz
9Kpx/qeLPPKV6BJUV1AZIn9OWT8+5CbLn6FAN201Baxl4TZyJcOVs5/AeHxgjnZbExet1wT6fTQv
KUjUIprnfruH0RQt45zxblZ7UakIQn9NWgByEaJKo6CESGsKIBlgcKXYELRanZoVn4KsUpQhbHyD
NvKT29UXh02JCsYDg1g67/0dpzIh0fRlGapEttM+bbb4qFZ83YbDmCmgZuhl9RcynZOS6L8Lx3Cr
KLE2uHVx0MuCi2GP4xoEoIHuYvwMFwB+d8o2oI8rgd1mD2JOmHog39YixgH1rmTjV0rSB1k7ccrb
XZ2GGyFl7YdYqcisnNyXJAVHoPEDv3rWw4QW7Fj1Pe+/3/aPlahlY2SMdGSvggwBxWF/purgRGcW
baQhv5Cab/ieDZJpRl4opxsnEbcVFB7rKfa/D+0jlT9ZH5yNV8RE7jPvwXU+FfSTV/xV9PU+dKpk
cY5ZqZOyPWUiqYmLB4/v/VY5fc2qVozqFTqDm6nFrPL2b2fEexbkhm9bc21oK9g0S1cVS452tVj3
/bFWJBnGu1jTKXRf/p3UTZVkjVlC50pGE/3VN3hfamS/Jb36C9z51lpZwaBVA3jb8tDF8JF7CcUn
LnHQj/5+hlpXHDl/E288jH31CGk6FTch6t2lXB6asE+okY9hXuO8iR5nV19os6W597Y9f2MmchYG
unIKzDTO6QkvRx0ozrL3rUZtfGOPrn3BihXIbusc6HGwKgZEZ3+5c1PQZGDptLUl3u6jo7/RFE2a
p3XdpfgN7sIgWppJ1P7cHrT9OjyGoTOdyrbJ9oWfR/tmTk1CenG8Zzv+JsJMaiS5BMVZmM+nz0w5
50xs5LarP+saUF7dMcK2IcRLF4ztBGjgyOlUxZz1iUNdkF+PH6UvXkouvSRXD6KqNo7zteW6/v3V
V/PC436Zg7gZkvJF+gnZqP4WQDptYze8TQOIxbJiAw8ziHGQmcBio7gSy8eUfnXoi3I8+ABe/kj0
yH30QIp4oHR/e5nejsG/KTYXufF4p9wW3GRKsDiYve7Q9J3egbh3q9j66275u3//pt3sgY7OOAvF
RwLAiqOFJJ5LkloAWzKAGkC2MRv2OpyO+fgSVp9YhK7O6pOgPxv2JYp0rKuDl52U/zn3Thz0dXhb
meZkEImbfbhthrW1tSKQREHVlZWDGfbQA2yK9DAVm9s1ejMN/I1AacZ2BavwiMF19KGeX/oMPLHl
ew92aNUzHS5BdqnVx4l9bgvIUXg0joq/W/ZnOJ4dDjyU2x2y6svtH3o9vt9YChs9FLlNFQzTjLk0
S72rghQq2ldFUTADbpxDKzvKBg/p1vUqJq9fmI2MR8gMeE7c5BtOuDb/699fOWFba7AnmBZO0i/T
S0cfPUaTpjAA82/JC6/kpr8pRgsQFrcLmOmuhBXtufGAPxZN4uIMCgxUnIb5MDQ/qskk8wQZxgYa
dVstgWu2s0LM0uQ0WBYHldFaHgTo9iGToYcft5d+ZY/bvEu6hLx538sR3O6DN6LUPiMGxTIrt6hi
1j5gZSBZIatgokGPDwTia+FAByIoQZ553/StHCRzPeYhc8LobqdjfzI7yrcgaa4Xrk3eigCsDvVE
RjQIj044qt7Zod9rmR2oVAkUdqK8HdvHss1n1fYvHaie54pVB6MXFk74b7irweGd/qRaO3UW7oI2
7x3nZz6Dyd19Thng1Fl+VJ5y+/xP1HdG33xNJ9F4WayA3Aiio8n4JHi8cJl1SzL6UdE/q6laZHMW
c9oFDXQh3ZqLpIq0Bqe01kQW2c4HV1fwRzc4eAiLF1Z1QB4EUVVkHcRtaMizXeGONHv2Frz6tTEK
hBEKzGWFq91PMvXF/EShsNaWx8hkEG9CL8w45dEumpTE62kduOAzvv5L905SQ8WhZ01E3lfoCnf8
P0PP1PWDMxaFaU/eMDqoYrsLZMgmfLn4nJsmnS+Mdhxq924KRQoDAi0K4Yu27cgoYq8G5/MevTgo
5jJQjmm0ZIb5fKhLPXuPZiYsKx8dDaqBZacct8AjNRimnB8lUKm52JUOM953l+N4QThDC1h4VNHS
l0tMWRuUQSJdb46OvAU3W3m4Ht4ycSEQWsxxM5vhS6AjhWuwCZ303aKgBURjv3dq+pCZcSiOdJYo
FPhhNZcqLkKkTc+Nnmn05EkOoYedItTMyVi7UWUgZsPk9HUhI5KTmLeUhQ9e1Q/pk8xMkH8rUmTm
HgTipcjkocNNGld9p85Jd8o1nm4+F0oX7h+u3za4dkPwxAHFUpWn5uhMjTKglxyqukl42/pAsShs
p07EeO9QYeKiA5F8G1s3B/kFen0FqL483tP5nwi6zkUFlgGt1MEM9KqewlnDB3A5ef7wXKNAJHuy
b+Q8VF+AYtU+jVF3XJBv9Kq8ECBy3fFUFNQXfwKp65R611d+RT4Mrhu4FyUgqnEouMe/hy1j2PYF
zcBKouh8hcbrDBKbj5XAlQSNnqGLLvZr5zAoYhsCCUjQjnjO0XhtGVyy1gzkq8wKWiZsHHP2oQLv
FGG7HgIPxQXCrsp9LHUHxokYjK10+QwMZp4+plDGKP9uI1IMn5doKXzMPM00+CFIMevhwYRLCsBv
67ThjAJH6ytIIk9iqj50zsL/g7Bvaa6Th5b9RVQJJISYAvvlR2zHdpIvE8p5AZIQCCQQ+vWnfYe3
TtWZJ7b3Bi2t1d2r256jKkx7TRILKbbO+eCGKhsTb7+u8Ass/smyhcPT5wA8kYe5oGJMKws7nXh3
JDLABASGxDhpLxDJlNubz4v9yfVcIclx4dBmTdLGv0k5kLHOZLdlP8iaJgrmiduefxuLvNS/2jLv
JDb7t3kj3ZWVfashH9pRXeotE7C8rGZDhv00rKpbKnhgivScTHqgQ2ULErbvXDE9hyYrhC5XnGue
ikeqdLpej33bv845oP4/I1sG+XUfU7U2ao4FO7er6/u7VkjFboNMEoOggyHxv9VcJPnVulnub3or
+XTRazkm7pSXyTZ+7Xqemv92kXl/470X22WYzQgQbZtdEPBuhLQ6I7M6qWVZpmaHQyrSTFQ3fzms
IUgGGL05h3IYUPdCVN2RV8InMX3PNWUwDU1HKI6/0s8i8Q7Xkiw9qkOOBXs9kFHsSAVcdjmuq/H5
cWZZPup3gk81n+Au3oatyUHZOjSVoosw2LS8m/5QExLxEmCWk73Y/Njsf63Ag8LS6Er7xnkdRXuy
jn4CmKnV49ZkrdrcDVZBCnHlWu1de05jkhXP8PMvE5BY04ggJSVpP2UVgeg7Y5WA0WnysBnq7b/M
bfm2YVBOkgRmXZE3jg97fGpd5n5wCYjSV9ZSVd6RNWJ6AP6/P8ElAaetmooF1fcSsTk7zZd1RjmX
zVZEDrTYsKTbH3eVJMs/PODk2Ko0w1wFy55xWtFSbn0xw422RKAoEVWRI8pAP0D8aWR/TsUxl/TS
8qIlz/BCywY4CMFMBRvwHZMHVnwKPBYEK2AGmS+hTbJHOORr+N3wTJmFQBqAYJgTOUygpg59meN/
tmXWT3utO5u2r+viYDliChKLrN5LAC+YzvZU5tupm+Qi2juos7q1rZSDDceJJUHTtR7oZ45Zazdg
WGzsE3omYnPhNjKitrbhCq7DFxzlttyqMphN2PPuu9g/IjHH1S1R5JUv9LhLSMihChJ9nr5JXGcM
PnJbz5fqcxvzeMFr6OxLWi5d98V2nLVXyALhv5qrYcUu37DK4XFrp4jlxFgSnVb7Icl0GSyLJqul
b4/jbmnzfrizbZHSOxN9N97jufbyJUDYnFvEFQyH+4fkWKeWsypTSZtpn1Hwqr2A4rA+elkELG3O
OxbqI2wAO3pddeqP5YW14F5hUrKS/rkvfLudU2TAzr+8nFw31I4jqZjWtIt0XyvGh0x976NtB4y3
QR4vPHFWnnqHrEK7Y1dfCPlkLQhoxCMeEjGGet91/juu6zqdDt7K9pdhRzI+wHMyY0/jqIKC94eb
diQkxKST8pSO3YT4oiEfk+XO+g24UtUNO7UfBLZdKtRtojq+NFmfGPQiqV718q6QZDRrxPrSgfvL
1rVxsSeUVLHUEAkbBJeTYd36enLT0pk/6Ur3o7Fba903OITgX1T9lutUVjovVWIwKwIQwfgzjUv7
I8dGgvnj9xVtVYWuo99kQ/eu9/6kkIvHs9NgB5o0K1BQ/UcUfP+YHS2L67R6XaWs2B/70bG0Rc3W
rBuqpezM9kBElJi5+oTlLKlMPKYBogbV9W/U7XAjjEFssdmShB3hkhnJDnruOG7Vy0LnbLbnkspU
wb5diAPOvtR5534UkbDc4A9iLvslNGqqbNAR5Ntto0bI8caO0eC5jJG3mGz9jG8FX2VRjmVNyt4V
0BMh+bBPr3Lseds2Xb8MtOHRHfzJIKcMEcRFZ4u7ma3F+rwMbZFV2yhb2Gfbnqrh77pGmh+NQCGS
D1mEUOZRFLB/KupoMbj0D1ieErs8fYJuil1dgRWJ7mTG/Li0MHv8kmnmwqMg8CtPzwKgskseHFSi
2RdnMrG9EIQ6zREJaTDtuU2tKUf/Cx7B63byq5hsrDrBJU0rxJsnk32hpYBXYq3yocuescEsqD47
ncFEuwY/0S3vy4Iu+GrXQz6EUeiM1QtazAmIDgpIltcGKU/bNcFpXE8dJCgsP0mmGf+WgmNpWyxB
ej4ldT7BZvOop35O8I6KxYq1xPY1sWRuVObNstQ6zbItXnE5WAyoU47+Jj9wta1fkCCVL7ZqewWM
LML1Etb5jiUxL5p5RVcnscfTz8PU9Dsaw6LpSz3S90TgjXte1pKgX9oHg6os9sNEexoJ0C9cFxmf
4qNn6Pjus8DAA7g1XWJR4U3o+h3ox2haW1tTJuYJz0QevzOc13U+I4txh8M4BKLp52ZRaQKe78SK
pXhHbPbKf/da2vQbujjefUGrzYbfi1725GUN+Vjcp5RTDEulW/b9JgtRjLJe0gjyoEGNlW2B7b82
NY3bjp2x+nB929lLYtK059VypCx+UTAn3LCykYHSeKJ9EAlMzpmIIZ5ycCj0kRfHtt7ztHQZSq1e
MIzUvoOjM2k0djuRySU2tmzx66qQmxhfS7LQ/JJAY5l/szQF93VNi66cLc58JzziG5ynwxsfNe72
W9Q8ma4bRX8GvByhMxT7kHyEe+JtKOAHxs/y0DtZr3A/TrPPrtixV46E26U7Y3xh7JTZxB1f9T55
8o9rVPM3tN97D7yJtBtJGnhILB198HrQ6sTJUcihyQeOwPm6o9kwSegvZtL5ofYrpmWC1NBkSdIq
S4Pml7WY1XzXIYd5fOoTrrPQ8MxCz1tjP3IqfkWlsO1ad58m02dceC0Zr8qsHZoIs9FsjdU6FodC
/gMx44kURO3ukuhI7Mc8JHhZjW+JffBymJZ0RnXyekW4QqazNRv7SvVJLr+odBP52zq1vvsxYQve
3ca2WJOfbDACCEZSWgE2lu3GYfqLYl91k6wwoNjqzyPDfR3atuzf4EGcqh5kYJu666KU7d9hwP2J
RLQ0G7vHbJll3wGHHPvhlR68Z/8wj4ESPqXpvMa85nGVUTfBrAwIaeHLfEafU7gwHHipiHAGu1Jp
p+0JVgOTe4T57bB8lDoITErlREPWjAjGzd8RkFKw684WkP3oXVS/n5M17OHRBC1We3MGVw7sIRJG
NTjJASvbdN/H5NQOU6G/kol0NdpMNdbwN004Qvi2xSPBVB6HwQHabXkY+kjmbkW3H8qgYlfPK0Uo
3V50wHrgDDTHn90M38+5GdNldh/o6NZjOzmrKYSAa9mi14DwcM6u2Rh6s1xD2WbgKbscDeWAvNSx
182xISWRVKsex+OhS8RGmkS1pcbIKIP235h2yfR3g7N699ehs9Qf+74y/2NaSuW+yc256XuSE0rv
iqUVcHQvofNVT5Deefsew1zqc4eTu4Svvu8de1hsFFtSHaPcir/YvZ1/rLqPC/sMfGnlfRfnYR+Q
yoHG6xdx4gX5X59w7DpanCYyKHeTx9iCFG8N6Za2Mv2Q7eBei82HM3eOLOYk15z7Vz3NSPaqF5Jl
8/iAmOd+gyzYGRpuPPS4AW/INJNqRr0p2FDO1dz7WX6PbSZkchqUH8J0O7qDd3dJqqh9HaKe9XIq
wQIlP8nusR17QTgwFy/WWBbaU4GJHPoBiSJaxiaGVZD5gY+jl+5KAAnA9AE5XJHkF7ZIEcsb2m5t
EmwxTL27lcVOctf0DuXnXAwZ5jFfbFn6DybhAwWyPsgxWXGijh6zkYeRYVL6P7Slx3FOt4mjqTI0
2VS9pv2YD6fWQx6EaWNzGO6qlWRWfD+8yCqDnQPgk+Ynw9+y9PXel24MVV9ArGJqhMrKZP284Yf9
AV2pf3CEDfNryAZfPOUqVd0pKTVopkZtEjBEt0E28JYsWzbd7WGXT4Xel3MSMSelQ9auVUo8R3D9
wPz2TjZnA6scRr+GQMqyfA2zMEVDgnrNde/ukDjKsh/9AGSk6trRN5yx5TRJgWMt2O7MQ2CTds/T
zCB9rca1YNYjOEPEdWiOJV3I336bjoNVXWJ9FcyR5SfIvdp2q8gY4aCwU3SA9DIMmhjEo6XDLL62
duc6vfscprysh02Ujl/j4lG1XleONxqhroSwDCHbeI/QNaUHAJf85qeIK7/ZbboqFAYKqV+dypiR
qSFFukh7zjAJUfSt+yDor3niifnSl1sLhMC6AnpyvEFDaLvTIbzQoZrMUkyfBuWTPDnf5pCftIc2
5bvyGKr/zRTGY+fCHp3953aqkDBDEp0X/5mMkBhPrTNtgf05SP8UvgEKNwDQaTbuKKtrxtde1WQj
+bTVgD7WIM9HiEgg+aqOmIYHlTOMT/Vme6RsQeqAvTkknJFJ9lK/5n3E29ExN1cLsm6vGJ2yY7tT
ypgFM1667fBS6lUOJEMFA1RmFEV2F9NsHfMK2nkXm3Fl6+88jWr9Av8r4MZ40fa7LJGcI0GKzF+4
BLY4LgV32YWtNM9+CtAdoXsqRJzDKSuGUj0MuV3VTU90m9t641ROFdAeJ08UGr5xbIQ8Co70nW0e
sm8cXwgQEMETjdi7MKBd0sCnYKEeK1ZkqGGnLaCF/6mnPbX32d6n2GRFeNlfrDC16oz6yUU15lt+
DsgPxBC+cD786agxPwGsDcfDTmK6Y4jBlcrfAcIBIYWLxuD9XwwLWn/4ySLObVYO6ebLPiT2tJco
mlPlAZN1XcM7o/wtKzcn57thQd/g6mPNzS8bHRqaO8CVYVwveQJtcKwHwDp0/lOqyQJAa3Hbt/GV
AIrw7JlnIonqluxHtn5gqiSpe84NB6RVw1cux0k3w5aW/3Lk8XAHOsUyUw8D0Q0f4vGdr+u8vqrO
R9Kd9siNvx1xz+dmWPJsz07bsGWBNHO2z30DF2HAo41fgwYPbPB4MPqmE9vx09YWUKGo8zz4PHs1
6KP7bzqhXB8VZ25BemtXdCK+2NhjumoAwMeYIaSvn9LkxNcuwpArWwluxzpNdexZs/ujWB5XpjZ7
mwgx2wfwSisoQqP6hb18JvKB+vZJV6BMWhdZey8nnsq3xABO/ZG7uI1DY9ww+KdkKPH0GqqSbQ9N
F9Q2NhzBLfMvBHdN8lKkYcJEPoOEnO4Rhbuh/rsi5eKEot5u/oxIQSuPUxqDNSs+kXIDlFJLPp/Q
1duIZ5kRN37CMXIL/YMyES4oFZ3SkXUNIoqpD0AzJs5JTeYZRiCotZlHIDLe6DFH9cJKwlO5Rdbf
T/sWp6NSgFa2M2MDHiGmsKP7xulIh4vU8IrGciXHClK1Jcy6087wyE6pW1V87vXRg4ZcsdYTz3sn
RcgrSuG5fdvRZwMaO2a7lGc1jbiPy7LsHknw4rgfECUrEA08JWL5gi+VL1eYmI3iVyknuep6wow2
0wph3XnyB2HmYTjpeclLA4fwGcUGidGfIkjs2cKe0lUl0rYBZRAN0JBcwiT58j0vsduKDIDdqvIH
hUYZzSrp6LFWuJ+JhSAal9GxV6sHkHMfJsHpi6BwlgYlGdt+0Kd2aWP6XVkDXKfpWzds8wkOyB1L
gOfNfbiuvZ6yh9W2dH6Wwg07h2txnw8O37Mw26OiWN19UFs5irFZSXJkaV2AN0EviTWrhNMTxinV
kQuBGyBf0Kx1nq8NzrSS33sC0ei7NEvbjm9lL9fdVpgIB4/jt6GB/hudV3AGGynchqDv2c1F5QG5
MXSFDetkEwHPrXSQB7rGoYAh6OkAOiFlU0Bju6RPsAll4SdiWtL9RUqq3D0eBmMYMT0Zu4dC6UH8
wtizYwhCGHO+vzIkI/e3IQqqUP9zDET/cuIKFRoquNd7nVNp97QG4l6OtoouZMdSF2gWU+CiyCRE
YBEwbns8lQjlJv8QlL76RxRpmAKBaRrdM0G/vt5kVCZ76cNS5q8ZMi8mUQM2aQvfGORfFG8gPuRy
JobzrRqHdQkr1J0L0udHOMXyq+7KPHsUFi2SP/N5i6JZU2UpO5XQAtMXmZAdC8ldMmANs8Ilpbui
OkKvkQeyLOjrv5mhoNOXkA9b9zDC7Lf8huYLc3xdAudrb6l3KR1O+JV5+rsc9lC4C5D9xfwcD/A1
j3O39dNpQ+aIC6fO92z/6T3IC10nSA9tv3h0FeSsJIlPdEuKqUKT2YJPAGLxIzjb/SgVzD9PRqGG
A8IN6fo1T4tiNihM637ZE8LOXd66ZfmxtUjrsHWxBm9PxKyH/m2WcbfZuZOIlynvqec94sp2GASE
6bX1bVmOF39Ez9BUcdTP097KQf9l2Szd/G0ZyTwcCM0Y2fA+dXQtv05UZfKv7jtb/mkF3cr/TADv
cGG0UPNzNOHIf/IoDnbJO1QP2O1RWi7xbpOSA+NyalvTs0PE7vKjW/OE14vcj+FtwAvLMSEU2idv
W7+q7W4N2ElB74RtaaRegDpJrv2RykxilcFjHwaKBCNndFoFrD+qY1PT8aEyDB83hfa/4LfE5Yql
FXz/SP4LeBsl9904efGtA0AFOjBJi7asP2/Xl6HAu/4EUi+4BTf8kW8XyA2kf+LYYKHribDNb1Vr
OYdJKq7FR7x+XgHIVe74yKmmITbTlE4JMrz35FGrdXqy3m1vn9cfPJ1ifCoQKq4ILlou8IaCEmb8
uHLpI/qHQcJLveq7oZSf8UizZvcIJZTLPZ0nOjXZzLaaWHe0ny1cPkOyJ50wc02nWGaPgCbMgYYP
sAF7AZGUti/C8zLCfxDfXvcwt2aDuQSIDOp+E4nb4Gj2zy09ZCubzs3/5IxEuz9AzA9+Rs1J6GOR
UTX+IvgYPm0GPHnpXxfcRfyjj1EvKbxilk6cCkr7Nr8czAwxx9Del/PPrXNyKi7YVD+gkQx9Acw5
912Ab6dcE7LWYw4wA+NzytHeVpAhISK5ynoYk77PM8x6pvoAhGFxZ4PeBSeQJiVYEReXEcLE2KYe
AlgxGklOqYXyrvEzUqyaXO/KPoHtNdN9p/eCoLhgRmZnCYvZ/Uti8rm4xMHDvbJCdQqi1pajC+7S
nQEJnrDo8aiyWVF2SUELUmiJ2BYkSC67slhWKDiwEsOeS+kfAa3xgHZKC6CPLCPa/4Y1I9iXCq6Y
2QSiuXOTzi6kwMismywWuLlesjZlZroU/TRomIWPjuqPBUZNgJC9y4fshBeYz+oR6yelfBGRmRHT
BsFGXIUWRo/AnnLoezAZAvuxsHpC/pTL1vQDgUIlmFgUgwntgU06fNRqDe2IDCnH+oAW3CWuANPX
YijAaABoswPZvBExu9qr0WJsByjl3F0Ey2W+dkPu3NxAVuDnb/3QJXSokWI9q/A0kGyXHYDXLaJS
RSLLA0oMvpZ6b8yK//wXlnRk0tUAf0rfYDnBhWubd31SBRDJ43GWLgrcn/bY2P9LfJMUg4JZ8Psb
ggSv/IPuALvhawmTCyQlxUmM3IKK3J0tTgN22f8abWkn8ApTyvbmM3tjbigl5WAvk1g6oGklzk2V
gqZj50TE3dyVGMbceAbibKFdrAQgs7lBRRjaN+DGpXkD6UZ7cAlj0G37MPmCj7ek3Vr2N6QhmV4d
pzwraiqLJKxnP+OK+6HlFOidz3KONPq9tZPvKiALRXrvBHD/+2HtsH3Z4kIevqRk6+dLCukzwTBg
0u0CbqcPJzItmbihLzzMDWTGzh8Y5C3jHSKlQw5ZQEfF9ywyuClVJS3LkD4AnOrx8slxXiiGqhXr
Dfch4dvyBSGDq4C6FWIcDxIqizC+O1AI3LddAkK6TgMg/6YXoFmHMwH6+/n7cQhXQJSpdC5UaJJW
dETwEVPhF2ABZN+gIQ48sKuWm9ifI/z/1U3w1sUHt+1qE5D94MNO1WRTYfzFsWJMT8Kr/EeJw/K1
d50RD/0+Tx+Mpvl56A8co24BfVhZzMH2YRVO/z44htrTVq75+MKDZPQ0QlIwnQCQd+Ozm3j0czVg
RE9kjQtsGEYoHDEtQni7Jgtsh5/a0q/Z41FSsf7KdCAfBEJn/tALrN/Mqvg/tDYpQMb/XSj2/0eH
Gc56aQeB3pOmwmYTvDWVSsERfipiRtxrg4LeItvmDoe5QGFLiwUDPsAKLkFG0IW8YFV5Kr9raCKU
vM0FJtgDCrjJ+I8i1eKTcoNxWTRnPVgKuV9oV2j8F++LdGx0MEVUp2OGKO/m0AvHLx6yj3R+plgx
GvkbwZKZwJ0tqBl/T12XYcJIsTBa/OjYHBWrqVVKZ6fMjYXRFeF+7l/zUSY0fUB6/JT2J88JJiJU
PiKLvcpaaUEgYTYclvXUzuiDP0amAXbc0NPP/S/wiRQhtwTTDMYFMEGBvGkxM3tTeURPDM4Cq4g/
KCuP8omAYD7OeMSTgM/ylkuN3C8ZwHZUIL9yZKRhjOJ7DSIQQGI9TkTgb549bES6fyu6A1OctnUE
zncPBm1Q7wm46cGfQBlH62vC5R67y06Y8gGqFwtK4pUoQ0WCjbL+yH15MmYXbTwTy4796+Gx+dc3
pQ10ojXSUqbwuWOL7czyDDJYCnktRySyYMscTR14ixbjJ61lLHfXfRFHCeSn3mcOkg1Ha+hW+aiT
MNmfPkl66U8zyUeTXZasx8h3bY9lKYZKiXXIt0qnA0/Kq2+RLJ4i3qRMWXYtvNYhPidgasSPBG1b
3j66dte++DYbWnT9s+7NmI7XBJbh1GHYAop7ZtRE81UX3VjEn8eIs0jmajPlrhTCFhOoEbbHNIlt
B4cF1uXLY2CCQWBBptROUw3JpUteN2hKEe8xTUEgg23al2dMgZgtT/McaDZXauZsSqHiGXSJf7b5
5H0GGNy6ypTAYc4Ij9/4b4z90b7PNpL0vnUuo6DeS7sfX9S8TewD2+kpVrzsp6SjCtiHz2BQzReN
MUmRYLf3bUvR0UEZwvgYq8gCDjQPtHgtDzxdwPtzrvq7vU0oRIgkL0p7QuOTDBSe4wsEBciutPn4
3XBMvo8x9fToa2nDApFPyfKOi/M4jSP48hFMuqkY7or9u3O0T39tXQkfCqzjanHsQAtjluC15AnN
f6ZdGLu/YEWn8JSHEo1TtVrEWjxQtvLka2npGn8D1U/d9+7TzefvUFrDADW7laAHVYEdRXNgcNpq
uXQheQC3SboHfFhOfzMFQuGa+hJof50i09YW0BLoXP8sqXHshlQ8kcem7ckMWmRmWHuGQtZkxQv0
U8KMQH4dW8gdaaU6nhc/F+YnMP7cv4SF6xV5UZ3yb2OwSfizS5MufwAUfMIoGt8i6IgAV9bun5Ce
2r9OrUe4o7EYx19yLoUBHTZmEZo3A/o33JJycbCc7gYZ0o/CpwHf60j2Vf3oqTnIzx2RpcMzvIxI
i2WIPC03iI7Y0e5vBNAQveoWvWusRzX0Bj7NST9mOUgxp/0t9HQIz4iYkB7JIYAlum+5sEX2J225
VzV+FJ8RgHVshMVTwlvm9kodsPx/RA3IC3WB7CoWV3hKRvWHWqnRZ3lQROYOFFRhXvCjvEng1YhP
IsCwhtK840PvaC9hFdXDh80OJooLbTHSnOGbHNTfqJJxvjInZv97JJr20PBBSHIW0M5NHWhHkxyn
yW8Z9Fs8IVnOroBnMJrcyUTLBfyzDC6v87C3MXvYAutN/sipIhn6YdiT9Gd3FFHwJvKgiodtmbNM
nAOeHgFO5ccW4VMZuEuUYNTpYRli+gSR6qet7T5gSKvaqSjAmGVrGYt3a9fAXaVJ27a/cckA/rA7
UfnHHHcfv0KWMR9/nAXcsFW+aG0QWCUB/vfEoZbKmxEJDfQ/9BQHbqSCwiByOodiWqFHKKDfyI7T
bBOj3xFXAiixiTNlyfskJ/tZtoko5y8eXHG8xBZRDKZBgDXa+VOCn80ewHf3FHAQ7xbmbmtwWv0D
qNPR18Dmrsc7TiCYu+FLo/xjn5IsgthnE/bw8BKS33rgvQXJH7fJVIhqZvGKE75v39NPoCirFwxJ
ovEBeFKjIb1K5gogJlRftUR6mjbITpSLfF2h60czUywltnRcD/Un0BlIEO3DqJGw/ZXPR2ufP0EG
8Pt7zuVLmiMU+m1k5RaaLR+I/69vZzH8maCo4r8PMrbm0cyLbe+LI6H+lWNJgfwXS2T2QvQZ5vQl
oiC0p5ahE3oGEo571rVFgasQZBHlNdaePsODCE2n9yEF2fzOlz4Xl2NaJMy6yy4PcNjjDlnAuvZR
xRKVvCvLf9rBRlBXKzg4esu0EtmH6eYdA7Je0YXh1u9BUC6QZ7EHG3bmv3VKdAfK8VQcWZMEWQxf
l1FgZQBQEUpis0KAJn/t3ZgLfVI28PEdBbWDNatxpb/rp3LPH+dkTMhPYDMg1diIOxvD2SdOMp8S
Db8syBjF3PLa7cXmWGWVT7tmm4EfnXG7u3mpFwcm7SnY3S5P7pO/uvYOZnk92s8p27/jQ2vxDPHE
Hr4vaWK8rzUOPPpSgp2gozFMWXdrAR5AdF4mKWQXHAjM+LiUxTas9QSr/+NHbo44/QTKVmTPYxfH
fqpag9fmv7Y/+P5mY0Bcy0mMewR6XrYBnVxFvFji0zAu42Pfe3z3R7IY9xGWDarcauotVkKqHShl
+ujnY0keo4Ec5D9LkNGua5zS6doCHOheoPKbirclYN7Dn9CG+TvYopZc2wy18Ry2VRyNpFhxO4+t
GIf3LTEz1DiuZX+6PG/vYP2KKgRd25Mu0ue+V1N88/4gB+aFo/zVTlJiBO9xPp5VgOQUHei5LdMv
69zfMoDADQTniUZcBjDbryuyUMLDAXnvdE/NtmU3k4qbBRelZI3+JQrZ7Bjd06Hi/8PZeSxHjmvr
+l3O+DKCHuTgTNIoJcqXr5owusvQe8+nPx/3nWijxGQEp+ouEAlgwaz1G+SWtRsX4BsGyr1bJT/S
iBvTZzceDbYaLUztqj2YvlKayYnkvUNegqxHUr0CuOise3yMDL87U0vKo+cgpn7+PM+Tqb8aU10W
QAiGtLa47yRGd06BwoibalQh+bsk1w4TuS6nOxWYS1bt0YzgLXtDbXG1OBg+RLgfw9RNfXcwU6jK
/7RB0YaQrXUVEpfTlEK/8Cxh6UIN6H1gkFqnCv8pCkQCv4sscld0oJoQMz+0uka5Olfa7gA+op+8
LNSL4Z5Lva2dSQdZilcZfeHfT5ZicNvUSZZBOcKe6TBPWVMcgKOSyQkBMiJgmHRUrLjeD/n9oJv8
P44PQBsQIRCLC/kndFUGUOgsv7pGbv7cU4wT4ixUMVOe4Ak65/f+gkw0ydCIrvg4AnJTfqFV1Vnm
uRgAJsaHqBpcYzg4+WxP31sDmnJ/E3AUcGuOq3oSf0hcJP23Qs3r9lmEIMabQwOnAeFsgg2NDG1I
zfDO9Xm0YWmFjcqYXbRiSkGqBnhxg6q2KMwVn9SmSWER4OFidu3JSYB1kG8r/J5rEWR9Ugbn1mwi
UBdpUmfUdErTntUSnaeyt3/TPufXXS3YDl+tECOehbkYj/OfIqmT+UcCEbP7WNlZ3AQnBdTQa8WJ
3D/ZSVFGxh+SN1bqnsYUwN8fR5uS4jQD0+w/11ar1I+RPWUldx2oIMFnYH4gWGILCemYjOncZOU9
dUN67UWB7dfPXaGOwJK1lsdHDBY0wr3bv6g5+3kK7MBszR9D1A22diyAIY5PFu9OfMN1qj0FWEjI
Ze2h7/Iq/2ggGEaBYErhKIxH8vakxQ9ZTLXnQ8MmFpnHIjBBbzHzKHOqBwWILJUk1U2r2jq72Jk4
6jH2U2XKWXUG/xobw8YK81tA40kTnkb27IasUZEb2YJTdTTnA/AJql43bpn648eeCpTp30Schyjs
+mjjfepMVsHRpVhEJcMRw2zcZm1iTz8o44xtfhhbhX3jUE3pnFxispDmP5QUk5nsGvk7GIKhMoVQ
zAGj165n17YoufTDUjFPkxok4+98zFhXVuH2FrkKJQMoMLmk0cWpI6Ft/6tpNsdDTXZk6A81JIVp
+uwoQijIGbRg1b9bTRoJ7TQbOcUU6DSj5nyhuJa1n4BHmOEjL+XRFoeKOP0WTn6Ggl1uJI7/aqhx
N7IDGzXQw8ZCG/GWYdZCcZ4bAHPUieYq6f+QVbXUG0B7lYtVSTR2M5rATe3nF86SueR+HpDTcalC
1+gLHMJG6ZrvYTgURnehDOS3P6e6d6P4xhRl1mMXlZV6Z37yg0znrNFben1L4cewPkejE6cPkJMN
pMDiOjOfDI3QeYIFkFu3NniA1Eu6SqSXoWjINxx0JaNgchgs33b/jYXPY/HQu6rKTtRNacZxrg12
rfxuAJiCEihVWAIXinuVnt7bPFGC+hbXZB0nijoV8y9VREiphUj+OQgRV5xWXLln0tp3AaYwWC4l
WTPWH6tpKJWfbr+gmQ42eGmWXRRSo84pviRF/8D/ZI0XaDwzCGxKW1P3JQO+FPUA7POMl12xACK+
RGVg4esGhrounHPsDwOJ2S7y3UOUpW30hZqdjnqWqdud9oqbg955qVkZ89Hn5dI7D13EiEAvqRro
fee64UAFXhTVycgTfMEWlIcu18LprnLyyv2JrySZotsK3NeUoKBVtZV/w010Dh+KNNAF3Pqktkye
kQ2aAc23usub4SHhim1+AbzAy1krJ0P8plNVnhzHJNbU6OjQB8Kel38hmnPbgubAvMWFMzA+u2ps
iXDJFdQmI1n1pmufM1tE1nQHvtHJPvP6L+qTo/RK9r1va5H+biuiOL9r1UA30pPTsu5eCYbUvXDp
MatXaol9UR9S6BfBR5TIg9A6+f1sAX61zaY3zEPIBXYRdW1IhpNPtRVu99Slo1SJTm46p+iI+8kC
TD0AIW6zEAMIny3hqPtKpQCKDcpG045s1vCT77N+qBEW5o0xoQmhNWUwiksETbLELtU3FbW9JQiL
8TJYlPODox3YKWyUwiq1X9ZE6udjGfjR7GVt4JvDoeuzNrJPMdcl9dLG7Ic/VL32O3aqQIk17ZRP
huP+mxR2Wd2T/bZI/lZhWqfwcTWyjndpWho43qEmOBqgVlUYOAdFKGVRnrM4sobitWUMYhOweltk
zyr3vmY8ovah5I8zVxvKnWPeKkoDlkevFetcVCKuznNLZCxBo5Y9wPzWDPpH3tBjDFsksd2guxS5
n6q3HaFofYA2pQ/GKZo6pX4y3BkMyIkX85A8mIk5q+c6wMwXPP1cFEHHg4VD6wt0FbN89KfAV//R
9I4EE/BjUAUg9hy1h1M0WNVS16mrvDNPostGUMYUm4Rz1HNt1qKHwFLr2n8NHeDN4RHj7RAHqETx
Eze7dSqrdrVzU5EUzM5OO3GacrDkuX2eY+FOr3OnGvEfI00JtkPBJd79XZnQBuD/pAtKzgApyM1r
xIMoqY+V4yqUk4Av6fmBa4aI7tLYjNrgzmjHuknOTmHyzDh2aTL6nxy1yNMbree9158og9j5PZC3
Ufuo2maZf5+yWlV5K1pkX+bnOUMEBqyOFYEeOhX4bDbPUYLiwX0Ujdp8LCmSUxRRzCBOrGMTUOfg
WuUOdXPoSOM6v4ZU5A7FIgra86+Zy031jAoZW9fDzL+vzxUOEqASyqaGScbtt236zwMYnjw7aEGm
NsVx7gEZ2Gfu/L56twB2rd9iRI/OuaSzZUzfcn1wyFWjvKL5PxteUwpeQE46mNSLgwjKE2UhKKfP
vd8WqOf0uttMeLVM9lzENzAB2yA4mHpgY1+LYo+YwYkJ+G7Plh8J6gWF0zVt8piEYwLkIKIlYAOg
AoAJnKFW4E97GNRsNL9pRmmpT0WTj+KzkVMwt0+m24iWGvBUzDohEfHQBgXV+m6eXKKWJFX4BA+C
/Ou5LlpFne/zckaBGVSGb7j3FCpTd764GGEYJAIaYavpOdNtRW8etNamYsgPnPTeczPyWe4haE1r
QNSRc7SjjqUNcZU/9Nxo/OSYCtuyX5oChEABukAJqQMGulv7GjXHlkvagTqsg3EBoM7UL48OggFK
d4STkLfJVzNUsjw4Q9zQWezaEKXMGAtxtE7NqNp6fCRTnk4UamtASMpBwdArW9BuSyl6AbeChAEB
qmrVo9FQCcJaGd22OTl2tRqnCBy3lg88YE5ZURDStIbzTI/j9JUHS2FDcETuAsyCDTAjI28cuzNY
AT0fEId1AKslf0RFronX31iVRYWIozY7zolFpAXHMSCe/Y8TNfP2hxtWfZufqjTOrWfwXZZ2crvJ
JWFUwiFLv9iZiT/F2U37xADN5SOT1780fVl3/5ZjbTqkPyjapp4G0qrgET5jLlacjGASEDCcQYfG
+pg3YuBJ1hukghdMi/Mds73yta2zBpu5mmDXhmPJf+bVOJVtX/lHEgp93JxqFR0haqQJNeboyKXG
SQgWXicd1MyqyQevVwlnJGaGqZkeyhCCX3kqx6AOv/LR2uffxKP7OlAkG5RzL6wkGE+cfHr7g5sk
2dKDFo2tzjzZmqoQM4PQw4znX1C4ACfDiVIJMOjBIbER+pxhja4DcQG2auV/KLvmhnUDr88EMqzh
j1uRsqiLov9RF3rY3sLua5r8VPRR6iiHJCOf/jnK+N8Q94nNTAHjFZJn/WVbyITwQhmp6yqUb5Yc
gdpVWhwfKQk2cXfUZtecfoLGM41ntwJ68wEWkprOFAgA7/7m1cmSOoRqMTQvwIUAXp5goQzB6wTm
HwizY1VZ+EwuIOE9YcQhUMrGH/T0kVdTGcGiHAtlhhKokPdjw57ZZu+awaitz9lkNtZwtqhnhf3J
Qc7EuQV3gIQ8NImYTPIZ9XJXRMds9KEEj427ZL9IlBIKuLME8X0ScYtN70Rq3JqJh8jWKasHLhMH
RqVXXvIBwOtzQv67eEWuxUHSCikOHkQ+tBT3S+KQKVsUHAIOMBA1/ZSSTdQ7t/7V1o4a32stPJDg
kjWVnt8HRQ2YBPcXtXKCEvO8dDbq5zTxU6uBAQe4yldPSQpQC/SHraVRAQeGOO9PZo7gCLCDyae5
i9UD71BQOcnnxQ2HQ4cHmnDJ8QB+b/xGbw/dbAdRSqFpSlxnPMUMtOH+7Cnh4Rl9DsBB4EXLU7XV
2h7lML1wKW+5GnYW7nkQSW3/COye5O09pUuQz1+shuR+jEOZynvjA7VLX43CP9ep7+/KAghHl6jv
gh17njOHJ1/81YJwjUOfsqHqtta0RHvXOLbNjAcutn/+RQQxwhrFpSJXdL3n78o1oMWySGL8/OdD
lAfN//6P9v8oulCAyQU9n6Hc3SbGz6Q99uGX662vdF42iyztUED4xPW8J3kj2uwEwuoDLI/z9ebf
ldqi88vf33Te4BJhJb7VerrZH+L8cUweJ7b/KEe1bsOW+F3VAT4hyVmAY9LCYvFDU9o6vkOnvTiG
itu/XP8Ba60v4/bmB6RzN1SBxrqhwnQ0YH/BGtuQEV2b2OWTb5q2/TLv6gwoRdX5J1X3PWWcntnA
4U+pP6/3fm12ZT2ckYNArfEKzrTYE2lx0nLtnApj4xesDY6kVqFrnRnhpNcy9OE57eLl6rux6tcW
jhSvfleNCVmt1vPj28G4N8LyELgf8Nac9V0uUCwcKW4dJaf6GpEFalLtAiHhoNTRN8MPjm0V/d41
/rJOHoyQLo7iEt3E1MU9/KYOfCU8z6qvuhwFVteRfrn+pZWpUKWpULGJbwuYs55bfW/JjSqquhHC
K8v0L+GyttetnLSaF5OUSuPyYJF5ioD59htb0MpUq9I81IZq8vpjqqnJnpGqOJT2BXAROe7hFJWn
6+OzCIL9JdpDyUTaReu4S4AE8xFwMu3R7XGVBNjv9u457UNc7/P7opgv17/1ftT9ZROYOH0DZpNv
kSs/ABo4tM2/k/P9euPvT8dfLoEweRVArEz0MJrINX8qR+UQTp9VY0MccW2glu++2ZXg/tq89nQC
L7tHz+Gg1Zeqf+3qb0b52xx+Xf8R769W4S4j9+Yjk8nTPQgmGDVt+YWnbAJ+Vt9y/3p/PQl3+eib
xrsohKza0LgDSTUszxriX0K7ANHMnOj2+g9Ym2JpY03nFqpwwCjFg/tJVbOHdESHuG6DjeW6NkBS
OCdpHrhGFaDJxIOcnO2zo/d3e7ruyF6zhShrDSdLdooIBJmX6Q+6sTEqSzD9HWSOLKzJfVEvW5Wb
EA7UXFQV3hQXLfrkRl/BCVI5vAuNDfHT98ffkV1nM/gn1WDzJfRvnf5OOE/+uKHQ//7ycWRJTVBV
FIDgoHhF3UIUfZkyoL0VdNNTbW984v3ZdWRhTYsEUa2RSGb5/9SgC05ucL4+uWstS+syrKy2QtWD
u6jfn8fEuVE2T+T3mxaudCJTIrEqRIcSjyfPK1W0VzWaP+/p9V/+kiqGVq2pKlyydH88pDCtOWAS
ZeNoXNkxZXtJhNkDkuLsB62CfJKdcwO1v2fGv2LhtVz/Ae8vR9Kq/73l6Lxc/v+mSaLwJVaGmy6z
PkFkudnX/LJU3+xoFt7QShlprHaAjsgAXSAfvkRtsu9IcaQtP47J4MX/ORt5cJNiG/CvIkM1B98B
tX28/hNWVo+zjNybn6AUYG7Jd4MMaJsLAO0Ht+g21vza/C6ffNN0a01OZsZ+65V5fp+YnIrjcIEl
9GLnO090WffNNMKqIAPDBAzRsza+cHx9routBbo2NtJmX2uWyLscAb6mi86xWwELcjbGZm1hykEb
T1TOmrDz4NfcdQEZWF17mvKtJ8xa89LVDWyKgErE0HfG8GDM7al1xrvc3aWsSVvLOfNmZkcVwqIP
6c+bU/8ed/dXJUGbV2jqxl1npftCCls4A5a5lPe8xoUhIYybPGtPlpnuepnS///uPnIhFRphdL9y
vgVpe5OiGHs9mtY6LkWsVTR95CRZ5xlm/bWHxJ/1zo82UnddEYRYPvtm3MPSdyK/YFzc2T72QKYs
2F0dig77ei8FrBvyLC2WacVB8uwKQTUQRERqbpyuK/uBkM7AYKxw51Ngp5r5i6rfOz5ibtpdlnzb
13spWlGPcvweWSevKr/U4jWqHqN4Yz2ubARCitY+bfoZvQYWjKVcAjN7tFB22NdrKVKbPGW5IMPh
AaM4oHT2OGY/pyjYSIGtdFx2YZ1TQI8lvGKv9bsHO5wefLTIr3d8ZTZl71V70CjYRyRgwq6B2A1H
4YQkwwQLD67HiDDIHrF2IWQjVmWY1QkcUeeVzTfHKU62Vm8s97XBkYK1Qbci1CYGp9ahV4zHyt7y
a1hrWYpTJQVX4TdsA5k2H/JhPhZFszHsKzuMvXzyzRYAF2DULcEWkM8UxnTl3Gn6bZFv2eGt9fyv
GA2AaKOT5I1NeEP56mOnuC/XF8xa01J8Wo5qKLbLcNt2+LNkUCo4evvuebYUoHNVd07Xlp1n+tM5
bb7WY/mEws7G82mt51KMQhRzREgV10tG41NlNhfuShtXvJXplP1V0UBJ4Q7wqKmd7JGqz0s91zdT
6+/rueyr2istOrjgL722Dm8iXb+xs/B0fTrXei4dolxg7MCieulVBbAiBkVHrKp03X3r3JKC0ygQ
ZAhQZ6R8p36ymvwbhLzvaLh8vd77lSm1pAhN5x79AzBeXlbXgDYcsZTXwfvsa3356psgNVA4ypoY
SNEUKD3qdjmqC+hibYz8MgR/v+aFJcVoGWWi9VFO9dRJfRFlf7Q06xcUai4b/cYn1oZHilWAAX0e
T0HqNdDmn7DZtv/NDBXxiOvjs7J2ZH/JeEB5Lnfy1AtT5Yzq/A3iJqfR3Rqgteal3lszTEmyZakH
DvKUIZY764B1g+i8q/eyLezotlpVt1Xn9ZX1UA8GOvwW+Oat9Pfa2Eu7TWfB2HWChjukW72gEvjE
m3XnuEv3dp26YI5UwOJmFHu8Uw+K6tzU05a359q4S9f20bUBdKhdh6z0dK+OwJD68kMxDhs3gbXm
5R2n7qemi9PE07MEETp7yheGK1iU9tGNA33cGKSV8TelnafuyBkky6/wld5zqOYeNXgTOxtfftub
nQG+p1sAVey8wbAfLC0HnBSDXti1MM3lF71pvER80qwy4GN5Pd5oIlqkus8deJHrza/sO6Z0yPbj
DChGjxOUTbIn18kuoBuBFE/xGXTfzjmWFj/osCKNEZ32tEgVl8EHbJWm7i+1Rnbz+q9YWUWys6oP
BB3dKApW0AwvoxKcrdK4Ke1y48Rd1vo7m7MhxQDat7lVpZy4PXbUoltg6wDFX40Rkjukf324uf4z
VlapbLVquR06EGnbeYmmY+wcPQ1Jtm8ODCkApq4s9bJiA/IRgumHP0OYHc15S+t+idb3BkiKgHzs
lAwZtA4xuvhoDvVjPKevVQQY0dVeIEycro/P2jRLsQCmugFpyjRrmfM76tzXMsqPVdrHG4+Htfbl
Q9hWEPdMnIxCgwW0MkFioTmF0S5XIiEM/b9D2VYCAE8d05s37s3sNveG2Kobrq0cKYznPkDPXPhQ
nd3hFAgkBUS7MShrTUvRW6EsvaBCeVFB4lBclDYCZSNsVzYf2XC1LkEP14ofA6BzTFzuNP23UZbV
UxzkC6ovtTDLub5y1r4kRbCSaFoWjyzQsnKONei/0kq/Fnb1UI7dvme5bLfqapOJ9j2fQNbotqmL
7ACVd+flSpfCt4GNAuqHQx4965MKRshxRixd440szsocyyarKByWVVUJrifAIY9+uYgAxubGLK81
vvz9zQkW2gUaVwFn71RkdyHAmq7vz/umVQrYZISh1kGdAWgkvrjQA0a//tZ10UXss0sWQpeCNi5U
G3jyTFpUjE8VdnU92KzrvV8bGClorVaUVuSivx9obtMdwjGtfhtWZX663vzampcCtzMQJk/BSnsa
VHglmW90QO/tmHzVHeQyr39jZceU8VJTgggtQp4LB1E9w2p/HZRPEBw2crprrUtRi0CE2rpA+r3c
T06VpZ4baC6oom5sCmvNL6fZm4VZB+qE+jM+oN0UX8o5fG2j4qhDlLk+NivTK2OlClI6yEGXpZfB
03GRUejqLwjTjfv2G9lDVUG+vTBtSB5Zj0xMmt0NWrORv1xZObJzKloWbdYpduYVSYRHY8j64cps
37Zj8ytq7GpjgNbGX4pep3VqYSYQWN3RRvBQOXS+eCzEsLHvrP0KKXJRFhWw8GnezmsYGa+Jqdwh
1Ae/ZKsAvCyUd649/3FGe7OAcm3Anihh24xm/dgK5SGJtM+mcSKthLPln+vLaO1nSGEMZxXNakyw
PRxTXuv8dcrdDwYe2Aloi+tfWJkHGThV11URQijNuTxMnmvWF9EbT0JPNw6XtealKM4qzQwxuck9
SKF3QqgfjTI6zLjXXu/9fyBk78yCDITIdZTp+oUHbZbQjP12sBdJAv3UGx1C4kb3Z6nTH4BvP9qA
kk6+1n+9/uWVmZFxETkK5qruWDyNg+TUKq9pHnoTr7QxcDdu7SsLTIZHZGYlTLtxuLV3zT0OKPqB
iLw0Je4LC6y3SMuNrXBlr5JBEqJHSx2LhN6DcPTNdPz82Fja733DJIW58EUsEkwAPN9PMSECWd8q
/hFO97cJZNj1b6ytMSnWYw098LFX2MqjET8p+5LDxOk7cbOveemkbvUR6GhFDCZNdSk1cUiD7Kyr
9cZGuDb6UojPTm0gccsKjvG+cV10a5Rd82rLSLwO0X8U9hKEhCnvIiZWBajhbCIx3g8A25Uiey5R
iy4dbnZaK06DM96ik5gfase6c+fhy/Whf39sbHcJjTd7bFFUeotmFkEm2hvck85Vv+sAtd3lV71p
2e4XETR48V4/p+eith5113rZ1+llmb5pGkqxnVmWSopeHZHtsk4O3hDXm17Sen/vdrYMuIvdGgG8
1sw8JxihcGgHu7OOmf9BqFAZxTe0odHJ2UKUrw2+FLqBWRp6n3OFhFdTo93c4RKilFsVtbXlIwUt
wkqiLt2p87B2xGosusApvPSUTDtt2lXktWUcFdTuwa0ijX3Bn76KRZkiC8Xl+ky8v+fYrhS1HeJQ
oV4GuWf2CN1lHPstkJidp7ItI6kgxw9WrDA6rKaDbYU3RYp+n58j/3+9/+9OriVknE1UGKIqU+TR
0HTGpbjQlQctTZONo2utdWlykbIpIL+LjOhybK/C177lDHbcn9c7/+7g03lpR4bDX6id0abgkL67
6WNpIJyz6UP87sKkcWlmdThOg5aokMUqcYqCT8bU/54oxwKp2lg7K1+QwTYxwknYu/WZ55bxGXOW
2HqckSjI06/Xh2dl9GWwTQoVE+7ikIFy+tm1KPCnqt4c9rUt7chmkWeKHZJrgqB6SqwvepLsW5FC
2pGjoUCLFaqjh1jmsUINxYitm32dlnbkPEfY2/BJoxtw1k4Ym2B9tuuhZwmxTMKb3b4ftFHL1Tbz
FgWBedFRTKudYy1twCAcw6nFAwU+APIfVp9gA2/rGxfztUUihWhWTAiMBCxCANBHDD3u0mo47Rtu
KTyNfrYhl3es77o8TJp+qLAC29e0FJwJUlxZlLL8yjY921lzxuRu3/qTkTWGWeLVhNCf57omouUm
SYFuY0BWAl5G1jijgrfLzNLGO+BS6c/KfIhmcZnyje12rX0pKBEkHOoWJV4v0jyDIhECGxVCSM5W
AW1lv7Wl0ERUEXUtx9ZvjWL60SrJc55o9gE6775ZtaX49BMb6Qmwt2Qz4n+mUAugaU+/r6+Ytb5L
8ak5WAXFPBA84V+K4Kfj3PK1jX6vtS0FaE4KQw+TKfNQn7yFC41KBPSWSBHGzg/o/7254Aah4QbK
muxcF5vK8tTY/gsS4hvrchmDv66TFhzU/25eg4esTlaQeI4S3RXhCx5JGytyrWUpTh0sAGK153qh
FYg/TFHu1Qb3u+tTutK4DLFxlGBUYpVhnxJjocLjFJghErlvH5ARNsjC1VMcTqnnR1/H5LUt97w4
LGFJQUqVQ6HAN5JXw1dHr/qLMLdKlCvrUIbWLBBMlHiWC0WXgr4IHlHLOKEhuLPny2ffHHEJNiTV
5AB+iSsTrjTlPh0T3MjcdzpbyzS/aT5SWtMdUwY8jRL0+hZY874zTsbVoAcbRo0CvqDB7gXDqDOk
h52rRI7Mdg7rth4JnRCp7K5+UtwtfOTabEpRqRt9jvwrUZnGgQH1O7thy3107P7z9fBZOS0sKTaL
JOS5VVN4Q27jWccdJ84bNCqc6qC508bIr/wGU8Kl4BXZBSK1aryHXyz71dVe6+nbru6bUt7B96dx
6hCuug0mFdGGryjL3KPcCa/UP1//wsr+YkqRysPORx2KexfmljeASh8dPdsXSjIURUVtRExx0nju
IlOXTzwwdlGELWEuU/EmjLoY2n1qsGzAd41jcGqQoL0+HisLRkahhNWYDYtwmddqX0LjlPrVoUCb
YAt9tda8dIqquA0gEC4gxpumjUIe0gvIofS3VV2Elxapw419Zm1NSiHb6wZ4ppJnURYNT6XpfkQ+
9SZUdpVkGH8pbAXSAbjzceSNYxt5o6uhm2qJj9enYG1JSjFb48owqqYTe/ggHbQ4P8a75BosIaNn
4DfhEczL30tacexwuJ/y5jRmW/vkyqDL6JmumgUSkF1Cbtb+4JS/cOb52s6vu0ZFhszEue/Opcqo
lFp+o2bqjWMZX643vdbvZbG+jSawqo1TMZtY6LH6z51DcSQ+72t8+eibxhUdwRVsomOvid2jmerH
sYluqnbcF6/GsojeNA//oBEVgpO3VE3vMCg5l2n6OFloeQf2xi9YWY+GFLOWJvS4KmecZNzxCxkT
7V7Rk+n2+vCsNS4F6oRjZ6wuOzxbJU5j+Nji4pdtUW7WWpfiFIeqAMHCOvHcAcbTDbhM8rUc4bqe
/tjXfylYXQUnedF02m1mjNVtgMHGyVetrUfHynYp42b0KUDzPu+1W2xZnzvukEaR/NM79+jybYz/
cs698yzQpRM2xpJuxgOg9qLiiwVSbPiUDw+VCt1yC/ywEl0yXCaw59JWIcl5QyeonWrncWL7r4qN
quDaEEnBa0JLbBNEeG6NyfkRNf8gonp0u+Jf3JdPu6ZYxswUBZhPUXMkukPQHrVCxx1+0LeAFStL
VF/+/iaA3XlCgil2agCrwTG1o1OVbwGG14ZGCly7j6qux4THw0xSI2fa4IHTXKp278zKscvZJ9p5
YOix+1PHxcvH/te0twhtayMjBW8wdq3ADY+XDhqqx7bVRiTGko3jZG1VSnFr5DjjlFGSgGeJj9xf
D6qqHf2uu9m1ZmS4DHVQtK70OPdyxz8oWX82si0Rg5Wey9pCeMXmmphabmi5+SGc8aBNrVeU5A/7
ei5diFGQmoTjA73EkunbbBX3Wawerze9stfIOJkZHzlcnpQYgn52rhTlcxIVLwLrm4OD9lntGxsB
uzZCy9/fhBSy5y6qwKA7DTGe9Mp8DufsEM7hxr1+Jaxk0EwzBbrTaY6GjrZ5r1jBM9Lix6ypn9x0
+nx9pNZ+gRS5PlZ9Qyxq7XZSC3xA3dc5xcrTV3f+Ailw1WnGF4TboNfM6X0ZFIjZRq8iRCSA42vf
L5CCt1YVnF/LSrvFJvtPopAcnsVTiCz99eZX9gZZZUiN8qq0YDHejlrwe1Lyf4J0Z7VMBskkth9m
bh42nqPhJ7bkbvxiA7yw0mtZJAQ/IoSgI1J87ZR/xfcCu/Wp+ff6iCwH9jsHuQyOaRNlwjncr72u
jk6lijVGjBFETx0dKaBThTKSKNRdRAjQbdKhO5RVXPYpuDEczJzzLOL6FAa7+Lo0LoWvhRvfoBo9
5y2mA/cd/gW3nZa9XB+mtSlY/v5mb1i8krNK4b4z5s4hGcybxk3O15te2RdUKWi1xrfIgCq1hxJ9
pPzxteZQjicT66jr7a91XYrafFTQxMZ7yqtSRA4DjBzv0q5K951YsiBVYtdVqOdsmpMYXu3ZOQ6O
srNp6awNAqzhTFPVbu0UweOx+j6P5p6yv/UX7CVp1T6ZQoOIcn+ORvpq1MXX66P9/hb8F+TF1TPK
xa6denWJNcpXLT1r7u/rTb8/kX8hXULHwkur0Wl6/jLpwWPTNh/3tSzFJfLJZeT7gvRq/N0ajEfL
1D5db3ltOJa/v4mb2M7jOGid1LOTj378FGuvdr3R6ffj5i+gS2pjpJNmzKEono3o2ceJ0wCeqIQb
Z8Va16W4dNRuGlQN/YlKHU4aKoBTaZ+FVu56AdquFJZhrHMaYdjrFYP7bebqtGi+q5d9wy4do/lk
i9Ciwk+OqT3FXV2jWOweJ+xgDvs+IMWmhRw4nEX0h3xVPwZCOWH0drQSdWPPWhl7GdtSYX7bWxjY
ebpq6LdjOPf3nWJmJ9PKti4zK9EkqwTFfYUpDq64jP/zWM73g9PuOitsR7oK91WpVx2ejp6FQVVE
Ardz9Y01udZpKVD9ZMzDYXZBKQzRiyP05Hby83IjIf8+UNayZVkg/CoTy8Wg1lMU9z7E2iXI/9Uy
+4jP3TEcuoOFRnavdSen2SMcxgeXn/lmd8CVxrRgZbA7YO+C4z2yy5jtCdxRN5bp2nhJMay7+AtN
KcvUqPsPI15j2AwU+/KWtiNFsF7lQuAxzSESnS2LS195l3S/dsWXDF/SB1yhUB+HsNggpO3Md6rW
PcxNuLN5KXyzqjJInes1WhXepN3rwQcr2jenMnLJoNO95atcN8bqnLjGKwrot6PrfNs1MDJwacYm
RbHbIfH6PkiPZmN0N+0w+N7iG7Wxea4cLLJSUJuOrtsP/zkNH0r9PIcaTC0gAd3Golz2gb+v3LaM
YnIMMyejHmReZ9+Ug3aT9R+hKaZdARLUPl0fppWFL4sGzVYUOCEi216afLaU+gbN+Zt9LS9ffBOz
gks2nnlsQZjR5wcVy/sz+ZD0vK91KWBjJ6pnAxy4N5r12feLUzVupbzXhkQK1zJyej0qKK6HOItZ
LjLoW1mb999QtqwUlEwaLhbYYnp6/WHWT5Nz1pqnyH2E5zpn/1wfmJUTUUgRi0Ndikwhiae5GS/O
aKoHK8a2pHB2yVdYtoxtwuwDOXzsBD1RCvcWOBymtSJV0mHf0SUDnJrQx4oBg2GqJf1PTSm+wAje
l1G0ZbkgzcAqsLTYLZPW/oSp7cXtfvoTzk7Xx/4/lKl3IlYGNwEC5+wI0Nzp1TT6Ubudi5NMlp6H
KVIPeGhjBYWdES5G+o9JzbRj5XMc6P/H2ZU0yc0qwV+kCCGBlqvU22gW2+PdF8KrFrSC9l//sr94
hzEeWhG69gHRBVVAVVZmmf1aJlnG9ZgDPtsF31bqbdHsGTazDoca07QBPw28UM6/rAYi46EP6cfb
f9cQ/3S2ocIKXLcqYc21u5NOHFbX7PX9uuzLlHie5uNSFmjEqSGW3WXtMxrBqxjbbhciHdtY8/IF
kpUORMJl0rdRhSnTZd3YwCazaHfqHgqWzOmQXANLaR9dPwGJom9lWJ4hxbJxeJq+oXm5QzmrwAKP
3PV66iS0bNZjm/5a+c9dK6ujopY6s8nYwgcJ+SS7S59NEQSoZSg3do4hSOm4KHtky+q6SiZecy4D
aCYVb4ow2xjcsOV1cNRSuW2oHAomED6+a8flHkp7W88Zg911dBQY/BrgdrElw5zdCTSWR2k7n9JK
HluA7Df+gMk6199fnJxLtg5yJMADoaW9uoiUdDGDBvaj1adbBAUmG11/f/GJNHdbXKpBv78sHaJr
KqDcG7nl1O79gOa7uQB1ncA5lChc8qLaC+cj2s7/3N6eJgPpvgvVFOE3PTJh4r5xnKPKkGHe6vY0
mUZz3xKcpyMI31BPRAeYrJsL9ejl9rxNDycdLlX0/gDfsuwLG7sYzX7xlRAy6pmHBfYfuYcLwZrH
kOiBcEF4vP1Rw//R4VMWKwKCEi8uBD0EYCGcKLxqozZqWAcdPuX0g4duoRbgAO7IA6CqZRzW4AIJ
83qLSMzgcDp+Cho2pb1QvL6Fcy6HXy35MGSR4nTD1UzGuX72hR9AfcxxWO7AOANk6rspRsF64xgw
Gef6+4uhHSsbrukJldBJHKHsc4G65KHtxMZeMs38+vuL4SXS1lOuMnVfQawt/AjmdFXde8oBXnvf
vtE8mORWkVVVDdM4AU71WkJ5fead+LFveM2Hy3L2qbQK50Jn0sZFY42HqRbtzslrTjyvfjpMLdZV
VV0VOaJ4uqrj7Ju5dva6yAgtDkSKkTNbIz/zP9UWUOa7xtYRVGNrk7UKfRRfm+m3jYz5JRV+ti+Z
reOnFCSDmxxKzherkZ/GceZI1HR7Z64lsyart5BAsctkbFsoyXaxE26hVAxbXaccGiE1YE0UBvfS
6VzQ6o5C3nKfvTUnnYCyS2cXqfIatBM2Lz40Y/lx39Cag/o9Kj/Q3CKXwunsWDZtd4I6/Baa32QT
zTvnDqJr7JrjT5cgmqBeO07lvqiuswtlRIAbpsndhBMbYKMRHHDLGyWqjcPbNHPNNUs/tLg/YTWX
jH4XYvrFCJoRbtvcEHNdzTWdXKolzJHGW6DlGDRDBKXME6M7Q6IOlxJh2XR47joX5lL2LOoxe98O
6Ci+PXnDUadDpXiZu31To4zV9iQK1XjkfvfJTu/Hefp6+wsG8+hQqaZBXgCQZ3Jhi/Uo5AOkzv8s
qt6YvyG7oVMLObMzgtUJ7x6BhOSpB59BLNsO/U+EtgdPrVkcltOXbhq3aD8MO0kHTkG53lmqqsff
IemPeiggBr3yDe815N502BQjFS3TFfcOcMdE3XhwyC87/wgty3QrGpuWW/Pgbu6rdqA+uRAJHdHZ
P0FGOWmcZ4h+nm4vt8k+2hEL6B0l4PMiF66I+oo03wSxk3IO3t0e3rSbNEdmoEJ0g/9209AdJAQA
1UyegLbZGN5kH82XfeFbtncNQ15aPrm+ikYGxg9UFpx2q3JnMJCOolo8L/BUgwRuXY+QaECz65uV
rVtlaYN9dCAVARF+UEKePlkKL2rT6Tcf+iNp1EYVxjS8duCqeWmvmnyoKkB0WDT1cw+9ReGpDQyP
yTbXZXlxv3QC17e4W1/7gMJoTINTBgnG2xvHNPT1H70YuptED235EVcFAJcnCLRYOT9bLV++3x7f
ZJnrd1+MDyZQv53XTiWrpU5IAPx0CnpqGrqRe3l1eN/TC4JQwCxav53qhAzdKXVdNGBZYBrdAkqY
htfWNfeHue4CQPsqmR49NsZzH9wH9lbe61W3wuy1dV0g6ze0BNzGjD6L/glQ6HotY3urfezVtcXw
2toOrqOaMAVFZ9pJdHeoB2+uzjuWFUNry5rhqu3M4D0Ey4P30NjfhsV5S8iX24Ob5q1F43yum372
MDjoSw8FLC/lrusr5q2FYeKtM3pQKEzSQ1EZ2gwy3Hodm/aKFoJDz1kdQdCsC8Rg+C70Cv8Efo0p
zr2m23hnmj6hhWGeLSzLRlknLORRX6kTsJsH12oOt+1uGF6vAqZDI9e1HVBKHsFK67R3BQSo1F7u
C70K6AP+0oNCpk56VwTDCX17CAm1Z1XZw2TbtX26/S8Mu0evBNY0l1n5X9tha+do3BVPrJFbtWmT
iTSPTbO6rEgAysbOtqJeQMevF8Ehn7uNcGmICHoJsAAFkSv8pU78PnvwiTiw2f0cIHW9ttWGfV69
TUGlQXNdL+T+CCHCMekW6z4IvizZcDfSPAPF9HCY8Ly4vQwmS2lODGJvB8TzzZi43hRDajzO3fUg
dzKHe77myHMlyjmz8C9cfz23Ln9URMRFro63Z29aB82ZXdCyePI6+6UtYz+AwLlQAFk+qe7z7Q+8
ekHHKmiu7LqD6pRYRsBDRQxJwpPdDV8ynidMVscle3CU+/H2lwzrrdcIoXncDg6bR1DNfUqbo/TI
kZMHsnxUM41vf8LgcnqZcIUE0DzyDkRjS/fVAht3vBbDVvrIsBR6nRBwn2YO2DgmObp6prR9GIP6
vYPsO+jBPt2ev+kT199fXFLCJWSQMF9HQOns4wxNB5l2Gbgdi4T264fb3zDZ6OonL77RrbReqMDf
sKV8HKr6LL1s4ylpGvr6+4uhs3mAnM6EoVkOnM+c3S+r3HfO62U/7na2T1b4AQ+f2uFP1v8osq0K
rSFC6FU/Aa1V4Vc5aJzQThJU4u3Sy6OgZMOFTcNrLgzMQ1POA6Yu5uAwz/I8D+5RCrknM+N7nubA
eVraUP0exoRKCHfREG3/4WOWuvuG16t+ExgiM2LTMVltLylttE1IICaXLacyGEcv+tWlM011CI+t
xwkZQnp0m/dWx/fFA73qV2ej1fXQxE760v9ZpaqKQeO0xeNgmrrmrL6UIMEVCoz/pAQIqnmqQnEH
pMXhtp+ahr/+/sKZ6hnqm0jJQG87lRDPnftIzv0JLctbV1DTBzRvLWsH7AUZVrZhDJ1OTlSlPEaT
4k7ba+duSpaw4Vfbcx4eKVvPjO9KK/se085cf2ybIXXBDAgUTgwQ0TGD1uQ+q2vOart4h04uGxPH
cb6W3gq2RPCiLcGwYRWT0TVvpaKpstaCt3qTeCryQcbccavjOvpbXDeGM0Qv7READBrvqplmC6uP
K3eosemp+63wBHtg7bzVKWf4J3qdz3MCZxqVRGDIlqM7O/e9XUVev8WRYPob11vEi+3vDytYe0Dx
gh5RiL4tYL4ZHtuwjdpqV5rf93SqBF4u2Vhe9YLCaxeeYnHRbrWqmGxz/f3F5OuiJJwKTJ4Xn3FB
jCyI4o2/b+9QwyGrkyVUVthMswU5r2WpLzWIr9DaunHImobWXDZYXJVB0HxMcA25G/mVzXard8pk
Ed1le8mFA1KahOb8O/Gc80KHPBqtrdYvw+VSJ0fIis4TPfHGZM6dJgYv48Gf1uOCTo2YjdUDMFgb
CW2TjTQH7vJRMTEiVRJY3Zl17kev2qd26Ol1vgkoMOW6+ZikU3G2LHZ0XXl2PBG33j4ZTqRi/96Y
svLcJqzhtFW9RO2YodhHI+l+vr01DT6r0yVMBWjZ1hlczGXo3Y9+9q4hSP7m/DD6Yk8G0vf0sp8F
6iRfgKomyWf1JEv+0KmNyRt2qKv5bMBWkI+VGHnyp+MEMnsSVqcAfYq3bWMaXjttHQF6x9zG4vLa
PY1FfVy64mnytrQVDdtS50soVntoQgLX7TwG2FT43R62iKhNM9dcNwzXoU+vwrMdb4vI9lx6KkRR
RXinbHWZmTaOdup6jpM6yLFDfHZGoy6pYgZxXh4Ex6moNhK0JgNpfkvYGvpuh9vamLFPU2YfxnoL
wWMwkF4BzMJ6lpI4cKqM3Xv0HcBNT4vagsUZJq5XAEGvAVATxT0KxNnzMZt6fhJjuqXQZBr9Gk9f
nFQCXUP2yvH8L1r2YM/+FzQmbPQoGRZVL/2JvJWMNtiSPnSZIEVxoDb9pvzpMWDB4bZTmWav+Wzq
MTWUhTuCaQqADj6c8oZvvHtMQ19/f2EYr+OZ14dkTDLSfaVZYB8mke6CM/ueox20MmvCQi7YjFXf
EbSH8eE49esWGNtkeM1hW1+EyIhjP86Fg71ix+vUfuiAS/HEFoOHyTqaw1aWlXXIoSJRUTkn4pWP
Bfi5b6+pyZs0RwXGkXQQcoZtpvAuKIqomeWzvzdfp5f3siAcA7+yceub7tfysW/eLlv0Dgaj6LW9
zg05ndg1BkNgq0nbNCqz/PdtqxjuN0Tz0wysBUiY4dqxlvlZqDB2ePO+n8qHBTyfNrKatz9jML7O
ljC45TyTHuFgnL1ju+CGNvITOqL3HYK6qkjdVI30c1gIog3f0Slz7obiceZbDL+m2Ws+63az39DJ
R/5p4kM8ecvv3vObqK93iup4RHNcbJ7QBfExaLOJjEg+nWpAYW6b3rR7NK+VZFaszfAy7HpxbJbs
vkjZ8fbQJrto3lo4YSGsAauaDvTXnJWfXL88+P0+eQdwev4dKlPLp5UfwqWAgjsVfHiz8i3aC4NR
dF6EvGz90bcmZNcB9AdC6M4e1303SZ0XYWaZ53gopSYDxRYHD5RLlw17m2atOWtQBLwvr2lcBmWh
WYLpN1g2HNQ09DXmvziWJtda29SHhnYQWOqg0nA+Sbqlh24a/Lp/XgzOw2IqEGUg0N1ANqfy73w6
bszbsAV1CRCHOHlXtrB2O88nECAfMg8EfIrsO611GgS0tvZZG6DCvLjXhjurR4nHYX9uu4/JLJpn
lvlIOxss7UmfIZhwdSF5s3MTap45VtJuxgYRy5uHGJv9OSBb5RbTrDWvVIhQAjBsxBO28oNqwMIt
Kv/HbZO8vpxMV/7gpTcgYSvwmllsEEi5R9WjzwcyAreHf33uTJf+EI41p3OJCq1jOyyq6yU/4O20
L33IdNGPUtopysvIoHDSfWmH4ScYzza2uWnimnuOWR02zojLi2zEEHWMkQPNNi92ptE1/yyWESkC
CHQkQ8vQOF/S6crXvmUW05pev/rC+8UASCeT2Isk/DnQ9D70PgNku5E2uRrgnyY4n4XawalKSYdh
wus6dS0aDQFyhXnXfGvm357INr5hMo/mp7Vj1aqt8A2rrM/oUTx5ZGO7m0bW3FRBdXdcU/jS6vkQ
MJI05sW8K7owXeijD6thLSUOi4Kn9dEtCXlA+nBXS6zPdC4E3shsyhqMPi3hz7Tm53QZdl3UmQ55
8mTouZ2Px1egJhmHC29jBWb7oVT7ooBOhVDXPcB+A+YusvSjR/l7gg2/K8DogCePFZM1eksPUTIU
PthCMkiUdDvnrblpmIM3w59dZDNq63eW19XJqdVWWcjgSDrgyfK7ullWXABQH2qOnd1/5LxQJ3TD
PEDNYV8Y08VbQK03r2CiGBIn/GwhT9uxXec002FPecXdqXdxu8jQ9jqFw8neJM4whC+d9GDKeMB8
gTnz9R2Oitz6uW6RLBncX1dsySkPiQ8ipGR1H9wCjXeb+p+GSetIpw4Q1ql2KVZzQZnDmclXpDzv
h3oLN2iYuQ514kuWpYOPqwv6mcIodBXyU+GnXT6k45tCXq4ghsIxOlUhckdWZx2p65MND339wQvt
gL9PI9cr+45VmHlX4ZUlLOSQl2cp2jsp+AmCshtnhmkBNF9d8zT1W5QRIQoznvPs9+DxM4RND7dN
ZPoT12V5caTKlBZX2jvsSVE5kahVJCV9Whb5OVT5sZi39D9My6ydrvlqd/naISh0i6gecBebksLZ
0loymUg7Vrk3ZiJEu2zSBUhTZfRQk/pSLf7GMWKau3a2uqoQbuYhJwA29zWiqCFEaGR+e3sBTINr
l2BeZyzEGw9Ep7m8qkImzpzugVr7oAH7e21nMC+tYz/JpJDhCYmNu7SgkVPsy8SA3kYb3q4x8yls
kmka4tpt72UYRLILzrsMo4OZpCNKOji0SVgH8QXg4nxIe6+F6LYI+g3nlM564CAr0GOzt4mYnOA4
iKI5B6RbHqfedoFoCrbEHf7rU3nlZqmTGXCXcD8fbIW8iVOWD10VuM29Ig1YCKOKrhIMk6y1QXAe
MUXJct9zm8+PTtCDVevQtqITcwSOhSF98q1mlM8W7XuGy2naV8+s4mt7WGlb8ixaSsHtLCLVOIgx
4mUtcPUm6yIZmq2yfp7vnZzwisZhB0ry77ScCvFBVij83IfCpejyKifgoHe9HBnVXN4mjvLCHjcY
weUYT8WQnkJ7XyKAUc3l22yuWy+f8Zy25zIaaJ6DMX+LIdjgk3qpdpJLBoj/NV2U4qwjQdM+s7S3
9t0wqObxSLarsHAB5iJBdueGaCMde3tLU9AQCvUKbT+hQst7ZGHzWdhR16HV30ubB7ei+1ZVZ88Y
htKdM9mopOmhEPOsUHyQF1B14dKxw+/ZPwnMYbAdPxtAmlVI/w2gMyiTNxsh5VXjYGht08yzCpH5
CsDq5qB2bTtdd7BAZgYihH5LZ+3VoIJPaGdFR4O1WK25TLIi/+iH/FCsTqIkev7HrePI9C+0/VN5
dOIpQcMds4PnlLlh5C/eY9vsbdLUU5oZybvKUYWNAgSJ6q46ZKI67lpcPaXZlZWEJiWIKGpCY1/0
x9Iu96ComaczvfrIwfSDBW4RtFNGzO4vi5dG3Sba59WYgOG12x6AzSXBi6kEli6U516QOxE084ZZ
DEuqc7sSS7RrX4EyC7eMJ5egXTjgJxLSPXVOzP36n15c8gBIwLMjIOPFkT/aMY2q+qsqTmwn1aCe
2hRWCvEyvAwufEJ5I5rHwPsqZBl+3LdnNK+dytCfl2mF2k1edAfPBzFRPQYbu+Z6WfnnbIZpNH+t
SDE7zuqOF19lh6E+VKApowVNKgsYnRIY2/nd7X9hCAy25rWlnNQoFRjLLAd0De4xWFnUBB+tcWP8
17fQP/nOMUip69EWrEaMcFwOBufOm0FOM1idON3+C6ZPaBc+V4RI0ywcbINrH+OmEVXeDxZs4aNM
o19fKC82KahXFqvC3s0jMt9P9qfSOQf7VFJwLf17bDV6qaN8KFTO1nrsXPbAd/JNsPD6d15MG1pM
DglmJ08qVZxlAXXaysF/uG3x14MO08WOG07ctfQb51J2wUPZjG8r1W0hAE1ja9czkfetA16FLmmV
+83Oc9SaITu0b96ay67BUDepz8ZL39mRO4JJB20b+4bWHNZr1oaCGca5FF34dKU+Gdx5Y+j/cB//
BoN/Ep2TCwEL3KexfL36ArnKs+XJ2JJfVPVMID8arllEy2eyvCuD6tgUT7MloiW/T9enJnxWqLd2
KT3V9QFdEheXf64r4HKnIpLV17H5XtK3uyygJ0zRujmNjgAzDupJkePNB75ucYC9mg1g/yRMA86y
JVywbkErY7t6n1Y/nPxHAcafdOvVZXBzPWVKhEIoR0EwoXYd1euPtclQwv9w2zRXf35lAfWkaVW3
rsW9CUyFvv2tSKcDK8I3KR3O2fL19hcMXqM3ihYiVSXEDdAEXJYeJKjIQXR8i6jh9cOI/ZM5xZNO
+njPJJa7XngQHoHSGOkaSf55BWLLS3f+Cc31C1Wv4QK1xEtpe7EXNIdc7EpbYwdpnj9JH5xZHPap
erQD5P0BqMWNoGLaOZrnVymEAuYBAhNVKO/40H5px/Cuo+L37ZU1Da8d0G2QjzUwAiKxoDRTrsUb
d23jemAbcqCGrannUYkKB5cWOei2IcrTMn4PHM7R5cE7r9sn8AHd7r+PIs+rvQrNhP9nD5rW771d
9tHkbkUHw97X06lV6oBcAjRCaBNaTqpLz6z4ddv2/4mEvOK4ei51GrjXrgUfLyuctgm/+NMv7kkH
fCIAAMsfFjJLPedxnfdgnFbvoVgVF0QdqnyrJ8Gw+no3KWcK9Gl1CFGgrDmlxS+KWxph+/xN7yMV
BV+m4KqGBX2OKuooqCxZOGxsLEPM9jVndnJ/GhredWh/eiIgL1ID9Lbu1fqTzs+3V8dkG82naTFb
FcRcwUyoRieuaPsmb8ruvkSsvdz+gmlnaa5NC4EOJXBNXNYxO7SBewq7+rBvaM2th1pKaOpU0Aqb
+B8yjM0hzJyd9xw9w1pNXW9NV72VoGjB7zbkDrqPp72ja/7MyLQKgtJZ0szIcdFWNYc6H7aaqww2
1/OrvTXzdgCePCFllx3ZIrInsIjzjXeVIdzpyVW743guX0luJrv5mC5lLFXw3rOL07B5WTH9get2
fXHzznswHpdzy5IUhakWUp/gldrIQRl2vJ7k6rOM95YP9bFwfmuVJ4jFRv0WwbTBX/U+0YUrV3DV
saS2vg3BfXm9HYs/a/ZFtlscfuHr1yC9XbSYWN3mnmRJ3vYR8UHVCIpDd/jk8gWg/nci+zoNuxqa
GTJef68CacuBuywrIUfv1Z+cfF6eicf3kdbhff736CEHIKNf8U/E8jHsBvSJiY24YFhivWu0qXiT
heAnAIAHEoJvCfp9ig+3Q45h7//TMeoiGqRKgEDX+4i8a5D10Th9zNROz9V7Rp0mc0jqYeqF3RyY
y5/GadiT3WVYzr/t7TZeU/fXlKXVFXHRyXgdp50G19xVhlyy3M/gU9a7cb5foQbZeOd9Fr+GiBeh
YIXQoU+uaoGif2bLg2f/zsrL7O9qcIBVtCPW7jPJigESRulYJG52L5mzcXhfJ/jKvUfvE20mmbb9
DHkqiBJ6EdrPfgVOvvFONAQapnlmmNYWiLSwlrMto7C9q/M3KA1EGfg2yc4jSmeGhTuqdUbVDPoE
RR6ttTrlgf/r9qIabKO3iYYZJ4W/hFhUBe6QoLmbumJjmxucX+8MZU6pUkDgZcKcQy5JJEGWtnmV
NLzidO7X1nJFQbpcJrR+ItYaudOvVIbHuuLQcP1gtcvG3jGsr94dauVQi/Gv3/FIwtNLVaI2bf8O
m4fSVod9S6D57ApfIHmeq8R1eoAzl9SOhwBs7PtGvy78C69t0ChaZm4hE597PxsovcRTV+98iOrV
RycICso7+OzqD/ahDtI5apxm3+1Grz56fTpBOg7xRvoXQn5U6g2TT0P7eZ9dNMfNi5rMPqoMSbYW
zxMIFaIuGLfaqQyHk159bFjFRFqjfqea4PNYs/O8Lm8ma3jnjluNhAbH1WuQzZxCRkBA4b1uu0fl
B49DvvGQMkz+n+bQrPPyRjGEhDo7E+k9hnP3kNsc8C/y7rbxDaFB7xCtg9lyixwsbM7UP/P23k3z
t327JWtr8Fm9OTSwBXMI6Vkyoum97KEF9FT0KoJ6XU4/3v4DJhtpPltLUXUz2N6SXDkxtS9hMMbE
flyb0+3xTaureW3fzGU62ANLnLq6a6oJEu9biCqT7bVzts0QHMEYpZKF8piDIVb1bjIT63h75ibL
aO9Y2TcAXlwPFJnWUeq/LcGRSfz7nO87VVzNb0VZK8nAbZ00oJiM+pJ+WJ11OlhjtzOo6USxjRBW
4dnwLE7tY9NBpX629xlHbxHt00Dm+YJQLxvvPbI8h7WSS9SFSF871sYz37C+eqOoVQJfTT1Bk3IU
b64M1wTS6etgb5wnBuf6D3/z4jxJLXchQNXYyeg+WLaICvFFrZ9DkHp0W4pehs2vd4xOo2AFePFU
UjXuafXzqFTuBlrLNPur0V7MvmnL1pN97aJ+nZ6s+jEQ/uemzvyjKtK4qMYt7TzTX9D816lZJvnC
uqSp21MRUDS9bvwD08ia+wKoTBTOXQlgyxItYo5FubXxTcbRXHcRi1zqrrETMLlHbnNnz1+C8CM0
FOTOFJSjOW/RDmhjdrF5VrWguZtHkJjY2Jcmu2iPWF65eZuVzEnysT0U+Xrx6vVwO6QZ7KL3ijZN
6Pnj6jm4oEH1QaxoEVMxqf94S3b26JailyFw6m2juTPIwYNYKShhFbJcz2yE5ri4tM2+jaO3jjp5
X/hTifEV2tNzEtyVy91t+xhMr3eL9kEllZ07gOCgkQZS2j/Q9LpvVfVO0alS1B4t6iTNUkWSTgcU
9zdW1RAndSlt5NnXno+4g1StQhWleXR86NSjiXHn1DVHReG3512AgwrKmUFEuzA/zcu6lVn5D+v0
yqP2H5jVmNlF7yoGEmoIyFssWssT3kQnMCJFHl0vadHGRDzNcjrK4M/thTZ+VPNfvs4MzWOhSsYU
HFrlry7404SfauGh76M+ECTa8jx2Mz+am600m2mZNL+2ndnKoBlJk6nz8UAF34TN3vaZ2ni/G/au
DsNCblm6RQWRUzG4ERA8xyVnGxvMNLSWWZ7LpardFQ43TyHE/0KQMG2lTk1DXyPVi2OMBqzzeDri
GFvIm9Jn73jXxxtrfDXsKxtLx2ClkOomjo0YPdVN3FXpqVJN3PqPQ/qzad9MwfKWt294vvESMP0T
7UBefZK6mU3xgqR/VACy8zrbiEqGjaPjsULZOW0ZQtpXgn0+mr00jSbE8UMxgsThtq0MIVvHZA29
gDYoik5JGH6s3QvP0ReafplIvncttBOZilBOQ4uXTNgWxzGrokYARIVi9TqrYxV+T71PzTge7I6e
b/8j03JoDu4x4WVlkOEQApp5mAaQUmzx5JmG1hx57irwKAd4awggHaqs+p1R58eeWVO9DRXZWeYp
HEJJPYk4SH+P6RYL/OubiOodqMNEh3Kd8Jqpq+UBHTTnuUcCiO/qnYHWhObHDfDqJOyvsu1OOZ6V
x+ykDpqNaP26wamOx0KlV2XpjCCx5ARcEfQNIcXGxjcNrXkts/OQltx2kdrLjjn6ZiNalbt4BGCU
60dfBLe+ppPlCDxg+FDdefZUALpd2BsuZZq5dirzFhUJMMW4ybq0x7IZPskq3XWUUF2MW4yZx3qO
UBbI/qe3QvKtmMddjzoaan7ZipaMlVUg4GNrK3SZkOkNmlB3LqfmmqGc2xqiFjJZahm79GM2042R
DZgDnHLaYtoQYwO0v7/PP7UfxrfFoYl7iJpFc0xiJyqOvhVt/QvD7YTqnaigresW0uNbS0JO7Wm+
5A9r3EZOhMrrxqFi2D46sCpfKklKZ5FJl/NjKuZL4W3hkkxDXw+ZF9t+LL3Maa5VCj9nZ0g9nYZq
44x9/f2Cy8HfIwM/7y+LQhBb3PFxZOH3yi/OZd8+91NxV1X7eFcY1ZFVLHPCAQBNN8l5/0E1TpS6
/WM17SKtw/Ca61pjBu/tmZtM4MBWy3Do+/C9KsWv24eIyUraWYuEXh4Gti+Tshwj2pz77n1f3fvl
e3+T7f8/fph/71aAUP69Ej4QoGoIsEPRMHKGaPOxOS9v1xi4m1gcwrstgUXDqaU3qoq+ZUuOJF8y
8/FgieyQ5+RRduXGJeH1aw/VUVYDmueY5SCLFZZIFABkEwOt9y1Hs3oX8I3AYfgLOsxKeOiFd9E9
nbRriHtbcJnlJzdb9rR7MqqDrHJbkHCoqZvYAM/1yGJ5s3MRQX68vZUMrqwDrUrWiWYasVMlRH7b
Xp78Zh/ShuoQqqYpWjsQCledvI1pGZy7ZUv9w2Ty6795GYCgEp8N3uQmivEYZOMHoiyUTLf0t0xG
0dx3xNVPdS1SbwTxTYbrI1G7JBawnJrr5i2ts4n4uI7Yn9c6OEon34j3JptoDtuqRaXTiG0obe+I
9sK4scI4lVuPresp+Eo80Fn3QQI8DKzxaWJ5NO6KO1VdCjXFgcwO63pH1Ldl2KUUwaiOolIql+iN
X92kVNahBJ9igQdvlzobFxRDTND7VD1rqpWN7iiwQIByq0kPPKjfzrMTB3n2+bZXmT5xDdwv9qeq
lFOvswftufa+9dbIrh6c+kuvguj2+Ia11tFUgxfM6MGH1zKBFlukApq6iazU2Yho12f/K2utN6h2
nsOCAdmFRIn3a/VxFB/S+UuJZxYhaRxMP2//CYOX6aAq35NW642Oe83QRGlYH0HNvC+q6ZiqNqc2
CwrYJwS0sqV+DK3LDduYZq05sBAMSusZotpMfYWOnbmP85D/uG0S07pqPpz73eyWiweogEgjb3io
7e9j/f722IZLgw6dWsBtKXMEicRv3nXZHQHosSHvg+7NHG5RkRu2vY6hGtqC9jMSAUnPLPurKNAj
kVvDdFjmJoyyzN65/XVAFaZeUKCBWbIWI6BUKvLJB1FvwCgMC6yjqVI+e8KvsQaWM35kjnvOKdm3
d3Q0VZtmgQfpGJo00xsyZ2cRsI1bgmnS1w31IuA0Xk/VPPkqAXfOgZT2L7ZOX2/vG8OeZNdPvhga
saasqmVVSdDmuIAg4b+4Me22lJNMM9fO2jBPLVnTub+v2hLVhBX6RmfXctKtGvJ/pY9Xgtk/kKoQ
NekJvaD3Uxy+yd6uh/rgB6fuG2R1jtMUdYfwjGxVcXQ+p7jcPuYkvm03g7/pcCs5llAGHmG3mT6v
y6eA37n9Qw19xHpXlYQy7SkMWQXl+llFoePjvHPWvok60W+Urg2romOtSsey63lKWdKAmKalDpA4
u4hYGdWxVhYfueQ2pu2vzSEQwzHg/obJDfFHR1pBTdZqCzHBC8rhabhqlrTgqQnJfQ7e8NuravAG
HWTl5QFSU6xG1lGSY8ug/SRyeakttnE5MY2vOXIIITTAljua9PkaIZdyIgo9ZcTZiBMmC2nOXFnD
/zj7kmU7dabZJyJC9DAFVr9bt8eeEPbnY0mA6BHN0/+J72QfeWtxg+kaaIlSVUkqZWUWJU0r9xqI
p6KMUYqEdvslA9Rqn3mUaF6ArLdQ7CFnJOhbxuQzChAHN5023FJzMFFxVqZNfLcOKgcUO/8W/aWG
ViofPzLvaNKP1rgvrlS2B3SkLwD9GPaVOR7aZVHEAlXzffPowkoJWTAcLk4+1c41gIAJTYuDme4i
wAK5xnpuf5OmC8fLPAqZ1CuiNcrcIbLrH7smrYKsPEieteg/d6607sCDB62wfOuipfF2FVwFqGiR
BwEOU0s2/gyNZ2i5sMgPNhZSN/oaBG9M4s+LbQB56Vwl+pNNIMWHpjkyvzvdt4vGGVX6fZxzpCkD
CESAcqw3s2gMlksPNpbpc5YPl4FsmP/PM+k7G5itxCwHFa4vxhasddkSO9USZ0V+HOoqJss184do
7byCTllCJjMa6ksVfLr/fTrzKbFc4wIzyCZdzoEBbdmamd9Kx6k+2w3aTPf9g/XfBRKcupUY4LOC
h3HHcFS3RewsW93SmmSn4q/IAraTMUjJuWuKx9wNYjxBPoCX+jCZW6cL3V8oAe33XiMbG49QPq3j
sGoPRsZf3MKLsmD8ct9ImnOECsSCFDWFHhfeZkX3EFoHMBdHeXOhIzrTtuTEdH+xevibQJm7wM4t
6JhfbQf9054JnpjgVDZAAYBGBw2nL/e/RJP9VDyWkYrKLNsAXxKOBzLU39vNhn7NOqg4rFLaVQ15
Hzw6MPPk5VYcksaMWO4kwiq+3p++Jh5UnW469bW5ZAY5D7ZxorjWFH6Kh/LyeH94TYFFlepeKmGl
FpeAgk7+qSjtuBAP1ZDFBWMfbOu14d9Mf2ub1q2EEtogTEZmdEEPSFukk0p+pU7+8/5n6IZWYnqY
QZccWuAH7P3hNNTDwZ/bZN/Qyu3Y4kHe+wQslYywpBT05ku5R2sD7FFKHKeS48Y9uUAiTuHnwWzQ
Jgtyt400pwkvFZTVTWz5fzjEyXwALWvEZigkOv+YFWgtfu0yjYrIGiowgw/N5F4Lh0YGeqL73t44
kWoWVAVjmUFn2Cy1EbWEJKy0D+kmZEoTUSoaq4X0ce9LlCRKu3kiPH+ppXeSbbtxWtQNv/7+Jq3h
ciRZZfLu5ltLUtOHxa8jf9jwc93gq7neDA6ydNNNfWwuovXj0Otjw+ufbVbutLoSoa7RujMUtMm1
QYGyHvrII228z1eUCG1NmdaGN3VXsLJ7EXVn4MHrXYJKrvPnwfONWfCOP3EoRYPkrfrFqx9Z99OY
YrG1opojl8rbHzStXRj5n7zFzwV7KG0wDcrPM5DPbELBex8gzlGhVvYyjSk6LnCRrIbuB7ivgirm
Dlo1NzLC+85jq69eICFF57e7tmLNT2b30bG/QPdkz+ra6otXUeX2iDuYdS1G/1I5RmyN9Z7KGPgj
FZ8EtpwUtpnX1zDzXhf/yZn8jZP6uxkSIysuSUI8trgy7bH3zVW0kKmMeNr9ZnP3k08jzoV1E+zx
fvyVsolQg6EzjQt02IUNuBEDe/C/DNwOdw6vbCS8qjqaumN/9WWQJWAiLq+ZN24xLrzrN76rFljb
PwKAOYUGO83KKM9piiMzCFPmANWCHf6Dv1DOggGpQtsiHYhZRxRtUeerj2Ug5cZCvxvAGH11gDfp
AVJNltsMU30tauG6B1rbfE6oxeYydrwy+9TDasHJ9j00lS1VEW6pFmgMp95hxxkndX+lh/TBQwaF
zLQ7UgoCVN5tYSI0X6ZeZTuSDlbYg5bX4GL+DtVlH/3nRnHpzcCL/QVvKVbLntELtavVEqZcj8Jv
TOmBvZBJAk/jpjseDKfoon4Jt84s7+76GH015JvRG6NI24At/dUpANqfq8B7wUNWtlGG0o2ubJ6L
g6dEXP1BeQke3fXuZD9NVr2F5NFkE1fJU2jmHMuR9tChtYYDpfKcLiWImqYptkIQREHw2bnsCxYl
b029CLOqypvr7PEFQsCMfRKm2W4Ey7uXGqyBkqpIbzNZtSAGXcb6UKXyNStHEaEYcxO0/Of+F2gC
Qy0it2Y+49GmhjxQZjgxL6ouMQ3+Cy+vW60amn9QS8mgZaiZN5bDNYfe5a20++7QmPN4zv3i9/1v
0NhJrSgLixWG7N3+ahjmZcFjonCt8UABwO6KTRyz7jOUzOX31SJK1q0ua11884M1g4Qp9873P0ET
EGpZ2Qj8tpsdXG3Qox27OBEvHjvcH1pnnfWD3kSynVc+LhwECBuI+OKRIFi8efySW0L0dlzzfqh+
s5Kz5vX+3+nspIS2F5bdDEVfYMMyfq0zljR+f6uBtb8/vMZQasMkQwedX0oOQ9nziz+Gp8raerDR
zFyt5zkCQMi6aHpohk/8NHRpdqozwUHCXO46V/quWsojLQuW0qmgdOzUsVGWz7TYwpBrllmV0/Qg
QZ5DUrZfeQcvJO85Wn+CC6ncpyWwdl0dMH8l35Uew4lGAlNomLX/IRtzCzkpa/ZlU7VelxVda2Vo
Crzi4TiFfHKD9u+Yz8aW/IfOd5SzmWj7AgQ32DHdUvTXLMd91qu8XV1dvqvW6VIPtPn5KnMxQPzj
DDhUn8jasjbCSjN3tVVyHJqsRpbzLq6fVp+MMkubSFZMfLgfVhrvUUtzfTiZwyKw1bh2XV2bpi2P
xLbYQ9ACF1P73c/7f6MJMbVMx4fJ5HR10inwyDEwaJlMRncu+Rzd/wOdmZRkt9hQ6hhH5NFatlOU
ZUuJBrtpo8tfN/j6+5tMaoTQXZMDBjcb61D54oUP/caBSGd/5cjStPWcVz2qZj7e70eQzFG/+SyX
8lWQcd/tzVJiV6CK7NMOirXguiBHbtjlzTEsa6fhlbNKVgWDKw3swV3mxItXvVBR7dsb1dpcmxfp
lLIcQ6cd/1RUIu+jxhPmhuk1q6pW50wQEgw09LGjSKuPjIY9dZa3MbbmJKqW5SDaW0FlCEIUdLDi
oksvxjhEvQ/MQWpcR2Z/uO/1Gu9RS3Si9yw0TsD4YsgPkCF7sAj9Nqbpd59tvaVoIlct1XFeLDVp
wubaSuskZBAJqz2LdJ+yvas2T5oV64q6L/pr5YUyzinrv/uhVX+8bx/dEiuB25dmRqcBLc6TFNOp
BFfqIbWWjV1LZxkldG2zDdCM7DRXgZslyJyBSS2OaAvfl3T+vAq+SToo+zWV0wHH0OQyMcGDMLMm
uW8W3cyVmA1L024Zxy2srnDeKfMnfzROoeg+3x9e55XKdpt7M3UaM2iuo2uWkYTSZmXNT07Ifo9y
q5CmWVm1UCflYNY9BQEIhY7S45zbYDNnfthu7Lrvv736IND/b8pf2IgtpQD8om/n2KpfDLzzUv69
9vtXb+kPpvlKrJ/VMBwBoD8Fcuc2pnLXs74sTLZMKOLR+aMBduEH8EJ5e8ri+KZ1vd54VBlAaL3z
sHX1Nu5KNmpHSeaDUNCbgS6/v/Sref56ssZfrB735i+aXFAeDChC1s78j5OttONWe2shhvDsd62D
FGjBnBkRP+7/n84NlAA3lmWC/NeMLaK2blXQuVHNqL1x5dD4sdo6iU5bJlOCDWIkjyAoHkxwe4vX
nm1tQO83A8Fa6s7MOeklWQVAWOdc8rkxkpAPJ7c3rpzUZ7ZwGRkiT7rAOQx09g6WUR32GU5JAaMs
B9pI6Kc6VvXk58WxFVuVUJ3ZlPAvG9m3S43TksGsI7bAoSORFfyw+n/uT/3d91L/r07KmfqzPWQZ
9tYeUKzGy3931XjqgsWMJsO8yWoQMQubowfttvv/+L6X/dVhidO8OaaT3V0NAoxN19dQsSnbXaec
v/or+8AVpb/geOaxEPTiXhX8mF1nC72vm7oS89UIxoaiZ3jwFU9jUxxw0T3tM4oS6jQj1iwMXMjB
1nNAlTLJipd9IytBnaEXvV+aEM+9snnMWfZCW2NXSDuqtmdgTxMzRIbjdgpdcnaeiRVJ8VHu6oGE
byoRXQcsn0jvddcc1d8PAdDEx6y1yZl4xUbGW837d4b9q8syDLqsMFC9uYbWb9CpPljcexId32L4
0A2vBO80jZXflTCQE/5DbOe7dMdoWsrPu1ZW7bQ0fV6YaD/FwQNdv4dwtnDkK3fht/2/WiuZJaBI
zLC9sZI+mX1vRf447asROWpTJejp8sViKC0zS36x++WTPfAEHDfJfcNozK7y1fNiLiVzMiir8urq
CHSr2canMuQbCez968hf3ZXSNbymngk2Gt+JqXkR/AnfEy9T0g3HfV+gBC1r5nAZqQUdrsZ9Tr0n
WYtnh+0qiP/VVuktjJPZgPUdKpMhs+LJaUVUFEEyjO7P+x+gyZQqYT3vJrde5hXVtxB+XFxSHfns
bHVI6EZX9tsUGnk1BEKG69T2l6LtnvBktHHm0vmOErLdSBfHIShQL2Z+cZYgqgP6KZy2FOLf387/
6qSclyIXSwnXDLl7GX125q7xwL3yWHhb9xGNcdRGSoNmguEsIq/O2NpxKG16GIutO7LGPGofpblA
jpfzElLLTn0KaXZsWPmCV4Nd1RVH7aMc26a2i8pA7TKgP2lZQ84Vbxy7XFJtpFz5ASHrV8hr6Yov
/WTh0J7RjVOUzixKvBYzStKzwLISJi5T+Wm220+esfUSpxtduRtbaeEHNpfy2oni0WOQQU3prXbr
DcPohle2WcNp04ZPq0+6HhqB+NRAGLk9enVwuG953R8o4QrFOWG4ZYc31qD+KmQPvEDYvCzFsnW3
0Lm8ErSAgwN/Y8Pl/WXGcTWvQ+D9yOv92WsGV/soeZPKAEgfFFVyu/9h5pP9b+f0WzoDutGD/97x
ypL1RcWwtqSC7E24YnDE4vcb2Uw3uvLchpfOOrNLPNg33sgPog7FqVwLf/cto9kI1f5JV1bFELSj
vMpsOoNS/0WmF4ApnsaxqCM27WLP9h21jzKEeCeO8Nhvi7m/+LV46Mku1j4MvdrtzQ1bWqKvGol9
lvtAtdXTWEef99lGiVkva9G2PU4QYMYLZxkup9AHvsS6LLMLIM5kbezluiVQYtc3+7B3sgWxiycq
4fsfwzH8OhH70gjx2/B3sZPCTkoEF9lQVF6BFEFFMyRgcHEPrVNuvflo8oPaU4kHAZeVs5BXLsyT
27mXKVg+ZlBzu78UmiBQ4T5+iTfnIHdxFunmL+6MxA8AzUbi142thO/sOG3plTn2wyXMYi8NHvIJ
h6n7E9ccFlSYjxswO5BjLa/QBXlu7bCPrLH9Wg9ArJfGFohZ40EqAMapw2bt8ZVXj6JtQFTtEeKd
nz1IMpqG+Nja5UYa1SyyCoVpQ27m3Mi6a+F3DlpN6f/wciiA9nC2ymW6tVCC2QgKM6xtCOnMrnmb
WPMC9o3k/kroJq9E8zwMhj2W0KoeJ3GFyFNkhOEP09tFMuM7anMlNDChxpCCgHYBlzYUjShkecS3
+1PXWUUJ3YC3KE2lDoJrDtErSx3z1PtQNd43urLzErvsSrQ9yGsLWR/HzfKoK7uN2NK4vwp5kbYs
CAhsYHTPvIF6+eiV07UD2NartyghNcZRMS+WvQxhkOI4i7b87wKOHwXGuAcM7ztqG6Xvh1NXcOyO
3AL1iytGnGWDfQAOR0W6LIISwResauc6P1t0IUBwbLM7U2eVNQre7IqFzUWAww5uEDawwJVV/uza
ftgoGmlCyVn/9M3guTVSU5QezEKAXzTGWGTuJyfb4mDUpDOVoJ5BypFUVg3McfDDbGhsLuMJ9c04
d4tIeltJU2chZdtNIcWy9g3Lq3DM7CfAqu6HpYFe+/2g0plICVmSBQYQsCZa1VJveOyqwY06v8sO
3LDqjQKD7gOUuHXAtuxRYx5BJppdWs8+WuH3XZNXOyjpZNaekcI0pRh/QXgqdrHBRKJmG9UXzcxV
DGpQoeri5DjxALTpxkHY5y92P9Z7RndN9X7LwjJIA0vOZ2NM65eGO/QHkWKLxfPdhcXoa6Z74/tG
nzmGNA3z2qbPM7Mj6vwGc+ueVIzB1agdcneCRjZI0MQ8hBGo8OXPIuR8n0QorPzfyUPYdPB7wuSt
Tx/r6UHaG674bprHvJW91Se9MAzLgcnnMOnD8chbSWMj9W81cf2dxlECFt2RpgfWVxN4dWM61nIq
HheLtp/v+/y7PolPUAJ2GHvZuDYZbvV06yFPsnXs1vmLEqUd8AjcaszhNvLLXKGn5ycPN6yumbJ6
qyUpE5kzk/aG95fnsJTQ5Uub8XDfHpolVbmBLCrLECplA05hp4l8ys3InY5Ldro/+vvPya6paqzN
qZlyOjgtVCTquGVu0gRfvO6CR+a4nxLDe3DKCZi0xARZWZH9vP+vOoOt3/omdotuqS069P2NLUdn
OKRyYyH+YD/+eoPA1yhx20wZagCzNdxSR8ThchR9AYnPLG7TX7zj5yVrIr+1QUMOmdwG6tbdpeVO
PIRpZOdJO28ctnSft/7+5vM6VtedmRUES4b7kSwvXblFVaFdLyXC567MA5Ga7Y2yT3jzO5qDfZkN
O7HtKS7o78V45cWjubQQ1STROG9hPjTRo7bDWCYXHNWb4ZY5H1h/m8i3NN9zmcGaKQGPDsqcNX5O
bobzc1me0oBFgCLdd7T16viePyhBb/EGNCtOY/3bz0VgP/YF+lWuZepVYZ5IuwmMVya71n+1oO3J
zr4FPrhdNyjAh9ZH4jdOMKI5l3tdbV55y+Og6I/tsFVXf/edGUMrF2Xq52C6BMrnNtLHwjIP1AOm
WTziBB6F9teGfLO2iATfBwLgr9aj4ZuvMEPOWJnKlRU0PdVHcUrP4cmK6pgmWxu5JlrUSzN61fsO
hJT9Lc9Wjp0G+O+rZzCyqysFn6DkBA+4Es7rsb/Z83Ewj8EWo6YuFFUaos5r2rQn/nDrk0ok9Gyf
+SkrIruNzIM4homxldVWb33Hi9XukdSaKy+18EfkCtnUk3EoviBxxWUcblS+dEug7Ohdm0/gJLIX
lO7QrpMLVkVk4V/ux6BucCW+Qzpk3kJsbGD0A+VfBiO5P67W/kpw960zkNnDwG1iPEPl+oD95Gt7
cI7yMUzcT/f/RTN79eI8V8QOpiIgV6OTscz7Q5GTy76hlTA2w2WSfOlMFEFSKxoBVj2OaU73PP+4
pnplDsp5AqW6S25B+6uhHzK2VabQbAXqdRmUtBAygGL5zffPhrgY6aHpNnBg7144MWclVOnUFJQN
tLvN89nM46r8QOcXiE+h1WXj7Kqb/LrMb/LZ7BXULcbevPYV+UZ9/wUMcd9nc6trVOctyu5seAOh
eThj+IH+wkvwF2Knh33eosQoa2fugRvBxDvtpyB8nKsNL9RZRAnPfgG7nOViOZ32YXIPLH/M043D
pc4aSoAaqVG3/ghadknNpxQ6DoFh7CkIuaZ6M67JXNmtF+L2V9Mn36dL5LJqa3/VzFu9FnM3Fdw2
YZKgPxrzc7rVK67Zt9WGTAvFK8OtMOn1rD11H4Xjv3D2ebG+DbUXT1YTGf2Q3HeX9Sj9zp6hdiVB
kkxUY9+Y18ZyotQprm5QzNHSi2MQ4Jxw/090hlLj1SvYTAosMEXZL8ymyDPDfb6j9iU5/uyXuAZi
gfO6P1BIdpyGMd16DdBNXIlTuy0nmwOkB3j6ENez/Ti26UY86QyvxKlJ0eE9lohTxoPIxrtOO5+b
7PM4/d5ncyVeKz9r/CWEzS3WfasqEheASe8bWonXohiAcBiw102VfyLjHHN/q0amyTJqK5I5Gc7K
AWBCFhGXh8TyT92uJynXVPuQBM25GFp4itf/b5iaeBG7WgAwsnL4xQGjRXdNal678bkhBoi6nY1k
rjPH6jxvtiFwrJluRjFngwGL9zCVv4p853lXJQUaF6BP7RZZxpra42yyZzbJfUGpEgLZbjZNLsvN
azndTHEr853mUMLRSx1rEinMUXrnLkSD3Uu3dUrXWVoJx8DICjxjYcqifuryJZLLwbK30ohucDUW
GU9zBkW/KzXI9yDPD8tsfRm5jO/Ho4bxHsJB/3UTZnf9AmlxxDr47u2kOeWnDj188ZhYCbsC+L9J
/6H7K7XnaLLbdqxpYV6Xj32SnoYTS/wP4zfreUzMAzkv9saW8acD6J2NSW1AyjLPkKnAN/UJiZcE
dImH4CJejSdOz+l5PpIkTwpI54yoc2+4lyYlq81IGUhua2PCoU8MXjIScgCY4BcVnyrX2WpG0mwo
ajNSRZq5dYhHbl3+tc8/et2GC2iODGoXEppBA990u/FWTT8K6zxMr528LfnFMh5m77lqvt73NN30
19/f5COb9HxoiE+unIkTqxe6yhd9uz+21rWU6C5MkFsUNVZ8+TjH9WU40UN7Jh9lbJyKAz3aGxuv
9n+UUE9R4nbtDtuX+7H45B6bU5AUN/MVG8MxP2Yna2OX1AT9n1LJG1t5tdG1wXoy8WhxLqomhrrM
NRy2Dom64ZWYLwORlzy3zCspmzOnX826/rEtUaUzktqehCc9aD0OyIfOyYaEBjsWX7Ff2qc5KQ/h
hZ3CXc/8rqn2KQlq8tLOQyihFe3J7ofPUNKGul26sQrrHvxOGlH7kUAsCqWRImxuI3NiAGlACPJ5
kfkh6KMloBvJShMWal9SAfJBI4fcxTXPz5Z4mLaq7rpx17V/40LoOAbpj0SypVOdkJaefNFs5DqN
+6jCbYxadul7KCpAQO8z3m6Nf1qjfZqbYKvlWJNM1d4jFk7ElXVGoMLbXPxlfGQkhUxKmUCvfmNt
deZRArngzHACCM3hzoJ3PfoD2iLJ/Vyks46yYTtePclhTRGNeR4dPAXTU4iXz/uD66atRG67NLJd
+ceu48xYzNI0PFRWtiWm9r7diSrT1tvNiMjF6LP1GkD0oM0+ls2Hsdtql34/oIgq1mYVDphuCziO
X3SJyyAyZVhVNAj3yBfxrQl6vnGIfL8mT1TZtqGuZel35gypoO9T8FgH38zyyXA/0fpcVp/3LAVR
1duspqsKB12S12xETzl6LWS2q2/JJeHqWm9idy77cswy5AR3MX966PN0p+Z8f9a6JV4d683Qdju6
zMnxeuu349esr88Tb55r7r4Ww74rHvmrzaj0zdJ3EQBg/Y8cc0mWcqtBR6NWRtQWI7Nyw2DOwJ7U
J+Y/5FAcLf/gJYA4HsURFLFQpTgauwrWRFV0W1ksGKToyJVMXlJb5IH3Wxz2mjdEEiphbKUjq2iF
zxhjElsxi7NnSDm6NKKP4DyMLHxNO15oMm2cjzSrrrYeWSGzRV7DoSzTjZl7IMFvo/mJavN9p3o/
KxFV161bPK/uQFJ6tcfMwgty/zXAg/VGPtUNviaTNx7rGXwYgxa2WqZbR75Qa1/8ql1H/kChV2Zi
XJPNh6wYTjXfVy4ggRK/pENfJgSUUHWHbFBk9zmUax25pdO5jvL3sYSoKm62EVakyoi8EeNBFIlR
fen2MZMTVcFtrPOKOMxGgq5EFjnSC5PAm787/rQLiYXOcmXfbZYejd14WARfzDkN/p3KH/ddULO1
qMJtHE2BOSW1eYXQwrEJSGSW9gO2GmgxpjdDOBuvBzrbK4GLS8xYdJM3X5syA8+k9bUoh2eryzfe
kjXvTUTlsXTytM1Ct5W37mAevbg5tTf+MB/X63Ea7zteEbXjqK0Ms60tZIPCDD6AUO+Q0ybJoJVe
pFt8nJqEo+Ky2py0huPZM/RHX3rzR2U9uNNl2ez60uQEFZi1mLxH55EpbzT9yDrodFRbrWqaBVZR
WQQPiSD7t+WNk3NTPvj0sek2jpyaexFREVmjkQ2GL6S8TUf72FyzY312v7sn+1Cf0ni42i/3Q0Fn
HOUuzNC9M5AAD0Qc9g8DcSiCrVKBzjpK9JaoVBp8dOer55YJqGEhkMKORrNFuqwbXjk6T2ZeuEOD
kjmYkb2Tzbj7KAq3ioD53ZmaVUE3Cu7CIlwhE2FrRoabJsz4fd/sGhwDUSFaVhMIQgekNnnMn1Z1
0+V1SNJIJDzZeSZRgVrTRAdIhcKDFkckuWcd5snbuIdqbK+CtLxCAnIrF3kLynpOOk8Eh1mCltYP
8+xw30Iax1T7j/w6rLyOWkAkdue+Ocll47Svy5oqJMuAlHiRr3OXYUTPw0nEedyvErbrsTBMtiAM
mqSmdh+VztL2VYAFBogkYtmRsy+Unlj65b55dMMrcSsKFE6k16AqM6bHnP8Km6kDVOWbT83P+/5B
Cd96Dug01SgrzaN74NkQd0NfR2jrBAEU3ypY61ZZCeLF56lNGhBVOT0H7K2Ji80GG93Qyu47ssBH
pQ9pv2REAlnnf5XNvFWI0ZwgVDDV7Dtz2QQoJrXBmXffnQzu4zzwrIzr8sMu+6ugqqV06ZIWfLl6
7U/JD0sFKeGvHt845OsSkAqkQlXGBYc/irflgxXDdWKW1Kh2r/sL2wg1TZZQgVQZCDtArIi/kM0r
FNIiwU6j93rfOrqx19/fHPSHkRhDbSL7V2UWyfYxhyxHs8V9oRt8dak3g3dT44CVB14p6QerW9mM
oNF9f94ar1ShU+C2DDw+wyYWEFqAGO5qNQWbkBKtzsK6ntuo0tJQHCGRGIEdZQO4o7OGEqM0bXJQ
CsAaoxW8BCieisb7aLXksM8iSpySrAqJUTjy1kCZRwbpvw61N0sAazp85/qjoqXSzrdFZWHu3UEm
KAFAsNyI02MRNRdx/P8o9a9mfu9/FOgUnUVnerKXt4oePfFEQUJsFGWSB7dB4I0Pp04hT8TNI14/
d/LXfcvptjIVUjWY1AAzEb6u+KdP1oeMYIxkZH7ofztH6zzvw9cTFWDVAZdQZyF8C8WAtDzulAAn
Krpq9j2QdK4xHOBOKsPvXkhv47RFEKbLcGozUisns2gbhNp4rS9OXCTTmVyqS3CDnO2+WobakFSE
7iRdWmKPFCfb/j7wDUY7XenqLxU3L/R98BkAbZJMiRN3MT1YWeJ2OKaYcRq1cfpkGBtpWpOSVDG3
QnZu03Msr2v+5hV4L8OtCoFuZCW0DZvaIP9eoy+nx5bi0TDfp4lJVLxVtkzcrypYnrvA63PcSovk
flRpJq2CrcjoDQwAtOVqthfXGY+SGBuZTpNIVbiVX7GwJSHObE4Bxcga5PcswlvF/Wlrqtgqvmqs
6xSKRRBTdsO87JvYtVpDthHPHP91zhYSu0NmPouiXMStcYE+3/gonbnWj32zV4INelxSG2tszcGt
nX+Gs7fPL1XEFeAXrW0I2d3qrn0A/BpIjH5j0jpjKadnL0ulMbbwHjT6JXZbR+nw2JdXdPql3v8C
byOKdaZR9uQgQNtDbvo4wRHra06+jMG0cWvXeZKyJXddGhKewkez0rhMc3cRIzv4hG3U/XXDK3FL
AL7wJ1DgXvs+TCpbgui4PXju1qOX5vCsYq9SzwKZX2egSFuxo/R44hXTJ0m9hHhABC5sn/lVHJbr
BdRqG9x/QZX9gL7uxwGNUPeDTbOyKhDLE5wVTmAs1zkdDnUpEstZNlxTZ5z1wvcmnliHOkPGc5TH
BfuSSSxxUD+1YXYduHerynrraKRZYxWVlRXgiJcE1qnSr77/2qXXwds4MOqss/7+5hPylqXQK4ff
t4V86UCcumT5TsMrgev6M5u9tXJLCt+9VaDLjJp6NJP7y6q5VKv8z2ZTLhDJk+bVlF/zKUk9yD38
zyw2LnQ6iytBW/umh6dwwE6aDq8pX0mblP6G0+gsrgSsTHMZsm6UN5Gy8giZSHqYmnrjbUvjkSoS
aym40/aWTa5z8NH3/zW8MqLpo+m8pniU3WV4FYPV2Rk6oVxO0LH8hRmx7X3K/Nuc/3N/dN1pSsVb
SdsU6PjFuq6An+ITi9fbrmdHy0lcmouDA2H19f5faRZChV11pTBA2AJklxyyp2yuHsFLtWEjjfuo
yCuolZeSpEjKRIAotIv7+iGztkQ6/8iDvXOB+WO6NzE7s8L2VmHom3OSD+KQXsyTdfTOe7uqyJ86
95s/yGRR+r1Zjze0DU3ssd5sQNQE7Z/L0ZuBrcZoQQSMgZfn5TgfvHg5ro+k/LBe9JznAFeuaIVb
3V9grS8pUSxqUdF0wt+5EX8Ca+/ahTbdvE9pg5dl7wjpy0hu1Gh0zqRENamkrGE2BF4exnNBX5eG
bzxNaYZWUVfF0IOgy6pGdG32JY/C3GS/KgBF9wwP3tk1lbxZk3pauhACGyg9F0dqJs7Wk8K708a4
yuboOSy3HAfow769sPQmd6HBMe4ac2/mC6J2w1pm7FgyWE6Eh5cG2lResYWuftdFMfz6OW+Gn4TP
/Lnox1s9nLLmxIEJ4yYIArbaHt5NDb6jXixIK42Aj8t4nXzvOHk8rsPiJJxNiOzqcH8lB4yvmN1v
GtF0NmuvxJRnlj739CFPf/tOmog2TBr64g7f0mYL+KP7GmUxHJItNU2BYRThkDTWd0aMmyNlcj+A
33UhfIuyFsvUOqwFccjVavjZ9mCnZutw8u6tAkMrh5NSAJxfNxRM6xVPwiqidhBLu8DlwruS/iPO
LRuPgzoLKRcLZ+m4OzYWuKM6UscccnFgHeNHXm1xuOq+RElyeUBT37dBb+NNflwLA33r7JdfeI8m
uht9Tr5AiGPjW3TroSS5vCYSjToc6+EMQyQy/rWfqpf7a/3uycV31IvGEtopaf+PsytZcpVnlk9E
BEgCoS14avv0cOZhQ5yReRCj4Olv+q7619eyIrzwxgsBJVWpVMrKDMHsFIr2JZDbxQ+6o8fA1jMU
yYUtNl3iN/0bz7ma8ZV/E6gErDWrlvM2yEuehFHJyMMqxLlMlCXxNUy5fuIo51r2TIFyzpu7vd94
UZs7z01fWlJ20xdoHt6ouq4oHZZz4JHHxh2iXgynFliXCnxetyfD9AWaW7te0optkgtwauxx5lvc
SJFGLPEtcAjDQtJ7QZKuGatCglDN7fKBPk6L58h3vsOljXn47XIrplnzbyrcepipkGdQdMbcffHK
5zK/zOwLS5p9I9r9VP6o6RphQe+JVdDS9F2as2NrYkzMJHiY50y20HIdKrHLpgpUg7cnxjT3mrMH
gCOOaLVazlman9uxjniAaxWXAsdmUxQ1PUJz8nwLFzdYsLwgW3mQ2xwBfv8r8T/XaW1xdcPq0g8p
VZF1oEtsl/Ocp+DSKNMfMpi2XYvLudtWMj1A8/HEDQq5DWo5g7LkW+i3BxogtENS4XB7fEPI1c8o
kNmc0CAtMAuq3yvypVqeoJ0Xd11wTPkRdIG7288xTIV+Qkl5Wm/tOC/nsRMHXzqHouw/iplFqM/f
54n6SSWtGs+ZEoTDSTp//Xz+unTjPYklZ/oxZauqboCG6HLmAxZqVgV8N0/KRpEh3s5z9DOKcBpK
ah5KqCSCzaAr44l9cmek9QGCVbgbJZTuus5SnjJNhObXIBWq5mTCp5R59dTz8hkN1c90ZB8JcsPb
c20IHf9/M/JqX1rIPM0r1IGBLvecHYBc/sWdIfR93+iaUztl6w9O2i+gB3Tmd35bsHd9Mdka4w3m
0U8oLnjqoCAH86Qsf15DPwqr5VdAkyhIS8tZzvQIzaW3BMKhjMAVlNM/S8H3fj8dfFCCsyrY37aR
IWroXSF9Rok/pHhELrtDubjPVfWnX2wXCqYPuP7/an5HkVC/dLClzr5EFbWV6rBktYfe3mCJg2r4
efsjDMtIl6rxHanStMdUtInzeXHrfscx8ZbExpCj6f0h4TLWaTAgH5fuegn5j0YGfRQO2YeqJCrK
QIp6nzPofSITtHRUqcCK54VddiqWCETwd0nRc6bL02xzTercXZbzunoUTLHooBFkYhYTmRaRtkEP
tZdsborRZ1IeJZMR4dsR0DeLYUzDa368QhBo7IMEbMZJ16sHHz3GH2iRAeQ8TQv/d88aojqAOumU
8Lq5W8510OcR5ENfeKMsTvZ28YpTHUK9uhR3mAUHgagEl9YIMsW2PICMP/IoO7V+9tBXJF6n/hyu
4q58g+rdL/CCseBBAoaaNNmXM8EFQ7pvg9zySW+7HNWbXzqv6Qqg1JAsD14kiu3UCHFX2KZ6bWZb
BSNO5y2gRc0AfBOPHVWW3fltX6Z6eaaF9ETlDi4muXkhtI2q8lO9NHErHthosbvJMNdF/CrkyQr5
ROZBQm7jkBnzsx1TpcUwb/sB1as0EMwIW9ohEtHafwq2FR12/pPDbYI3pjfXTg95mIlt9F11bqfx
8zKoKaJE/brtXW8nLlTvdOl9uZbLsKoz5MjjOfhTV7+LmcXexHY8CKN1GaJqsjF5mGZZC0cy9Ncm
vz7Ma4rdxEVUQrZK9vKw8ZdWDRaglOmTtKi01LhZrtSizlNbv3Nc3GSrNvLnPOJdENF2/CydT21p
kwY2TI7e8yLypfX8vlkARanlUzdO4UOQBTaNS2OA0jKNNiFKTSMCVAokULqpuKBf/PlAOa5SsvRF
8DBysin2x8KyZZi+5zp3r91kamTpB/gehy9xJbxj5crj7bVmcBO9owQibAN0/VJAU0a+6zZ+GgDr
7gqbm7x9DqJ6V8kEWCLkn3GQ60Hw24X5QY7tAx22B0Lac72s70DKaytJGFbyf/pLvNCnlcCmNDUv
yO9L52/n/vSdl2K2FaxNxtJ9JUu9lmwIV2XQPwTiW++3l3q17Klv9whg39N8JGgGFkxpvZ57igYc
MEyq0j3yvI5xzI68Wkapi/6w1NkvLNnTEdcivvvQF+XhrpWg95+IivlpToQ6ywQiN6twnMjNpvoA
agNL5mlYDHrzyTolaV2HnTrP6olWcxTMbVQEJPaoGzvVKUxLS7Qx+IvegtKwoK2XDlyMlI3bbqg8
9bCUqrIYyjR6oHkjOhSSFQRoUFjoDkuQXDxG73N0vQWlVujw6kiuzsWE5rTVf5mpDQViMv71a17F
kFVtCdQn8Nals0Rd/mFQp1X+WAf/xL1vC7URYpseo+2L2cqzHtKdQEUl7zr/N8hSo9VPokl+4u6z
KiypiWE74eR/P6b1JSg2V7jKAFVwHPx2shojd3SjOvjVtOFhdP4mtt3YNN2a04O+zC2TolJnIEMa
UKI4/4Rvu1kzBBS9JcVpM8jYyUKdOUSGk4weXW+M1yTY3Xbp64r8700P1dtSctTlkusx6cyd5VSl
7nFwIYjQkyaaAs+ygRimQu9LWYOFpiPBVHRpGLW+Hy9pfgB8NtqyIEpECVWuC5E2qI7BYHqritoU
8i0KB6nX/FKNNYhp8+dG2EgfDXOtt6kQlAz8dgjVGTwZ1Z6N3hqjTPv19myYLHX9plceuAmSzySF
B2btJ1mUu9x9TtmCNuk8ypw5Htt/pWPDaprspHl7CP461a/Vdh6HbN84+X4BNK5bbKhK0/Cal3Pp
uskoW9gppe9plzxMa7/fqsQSYU3Da+7thK1ibt0CcjTwHZFJlIXJ0zjZOK9Ns6x5NPEb6bAU+5Db
ZS/Co0fu3nd3S3V9nAmlUoiaXusfDrDJznyQLHgZ6zsNozeqLJ1w1sCH3RNneKlKuuOJPIpltcQL
g931JpUx8dIcEAVsPwrX/I4bp21zCbfEUpowhCO9SYXN09hQt1aoq2w/aVbtmC93rmyB3w96yycY
5lbvUlnCwRuxKHGiJEWy61sOvlbnztoN1cl+wxR9xiMPQXtI0QR5leINTolvc1qTfa7f9CpAKFUB
DweQMkSkB9ydXnc0L+LlLuTfb0cg0/xqbrsVoCWdQjyAFz9S558TfhzT3DK5JsNrPkt4N9O6Bi9c
442XpSifkuIurBSnvuavIhdU0A6vDf3X4+qpT1lSHrLSVu4znBt8Le9eilo2E8fwMwfjxo4uX5Ls
qWDfw8AWFQy20ftWapGwbl3xhNXxoyKnuym96x6L6qo4gA1swexjP4QMyYH3KgKtwQUHUcvmblgw
eksKzgDV6ODO4cwGtiM5hB+K7CXh612XJlRvRalqhwZNg/SnBKPZwLw5IlAbFLncV51TWBam6Ruu
/7/yKofwymlrib1KghxS+uRUyQm6iYtrW5+m6dX8ttualCc+atEDrda4wAkal8bVYnl/Q0atd6UE
lYtN5ZrycH/eZ+MCKtpjBWU0Rv+MEwfp7e52cDC4gd6kEiwQnAo7TMbUO/iSTxs9uahM00xFjY0b
wGQpzZPVHA5qLZGQgmLl55SI+TAE42D5ANPgmh9vqb+gS2hQ59GrWtD70TQOOLEsVcMq+k+HSljl
bpKEOPoj8YmzCbfe4UB/0Azn9Nv2N7y+3qlCXD7Wk4fN188h9YGMJ66C3na3ZBr8OumvnIBlvMx9
Fy0Sc0KKWHXh+LA5zXif5XVEme9LnymK2+6md55BUPK4djbSEJPdNe/tQ96Fg8DqV8G8I0F2EF0V
N96drqvjxxKnwpqkWPSYXEQgcmia1ZLEmsqEOoDMIUlHFpmqcwC+8a0OfkpsXeUQvpMZvaDYs/dE
tgu9dheU89f71pC2CdPGWVfS4Kzqbulu5Oke52RLGDJNhOa63uSRgM9wXYU3D/P8kK3i1C13ddJy
SjXn5U3oj6TCRGRsBNq9PfaOvM+xdNzY0Lu8XgIkzWPN50ioFGo0w5w/3Da5wS46WmzbXF/RKrki
MMZ/RbcdKkoeSSktlQ6D4+pIMVkS6RYMw1dzMESdyz7SprTlbKZ3vyair6JCWyUB3hoJebrkv2gf
XiBtGInctd36m8a//v9qfD6zIq3gYudWLoc+mOIgd/Zt1e/vM/3VZq+Gr6esb8YSBd+gGHeFg+r7
lEElvbOseJPptWwZncx1N11zq8Lxv+NCYdwtm7yLEINTvTnFSdJulH2GrARIizipZ0iYO+DhuW0Z
w0mCaM7ap2XhhCMsM/MyKuWLkscBhWRVWlalaXzNW8noF2OSee65mekum519X1Yv4BWNx76zeK1h
7egQMLTWBFUX4GJTBOiQxRlUyX4HUPd9k6v3qEwBaVSeuqiyju655MOnfOaWiGAwzn+wX2nP+VJf
4w3uqt30eZ7F17BuD2KwSQkbVqaO+iq8kNYph1/lXb+9sM5t3jMcrC2mebvVmhOdog6YLDdvaoaL
CGeLF77uZP6XOH9ckD70gKKnLbKr7UsrvkMKeHd7wRqSTx1kpmZXotiG2Wb137p+YePj6L0n4Wma
/95+gMlk1/9fxQrPbcjGrjfN9fgnwbWqmmxd46aFqoUJAQ3IEZ13kKHwq4MY533H3DjJbRf8ptVE
/vfFXVl42HsHuBrbdpAvibMhfRj8Kk4c12J80yO0aFEjB++ohG0AGY6GZe/7G3TMfkPK2LKiTMbX
wgWyfnSnbEhtJcmeQhX8Ut3w+a551YFlyJjddUzRhjeEw9MygCyqyPLUEkYNU6uTDKdorAFhHYLE
KN0vsuZRk07PobiLd4lTHU6WujyXboB3L0n+h+fFvuAh8LqOrYPB9PrX+X615hUPcVdcKazMwj8O
nrMX4bJ35vpw2/Sm4a//vxq+4+XAG7DKn8O8zPZ5ykkEMNwYo9veu/MRmtfm4eJ3yQALVVVzLBeG
Yrl8X0tbt5npCzTXDWnVM+DXob6UzQfI6B4TRY4MKkz3GUhz3aYCS+DgIHfLSn7wnPD9EPzpqsHS
yGl6ec1rS6/O+2LG8cJz6TX5fCqzZZeJ1gL7NQQFV/NZkUk371ec6dDIuR9CEa0VuzT9sF8T24X9
219AdNQV5apcV4G4Q3CDF85djM76E1X8rsVDdNRVy70klAylYMHTE8sgYK6Ch4rayg2mt79uZa+W
f0GndSIO3r7qFSLn9B0MbQfCbJKIb5d9iI6+GjLVFXVG1nM+bVFB/9Ghj6oRlSVnPqI6Fm1Qm7i9
TN+OzkRvlxOjIGPZY5lKB8TS1eJlETiTPt8e/O1LL6LDsLbU4S6YT9YzwU3tkH7rxz5Kyl9hNsQF
qlcZgX5sOlq+xGQzzZ89IngiRlAfFm0a5+w7DZOdIrhVHR6mrIuqetrf/irT3Gue7fRZtlE3ICCm
5bsaDPfphmN8P985vObaSZ6hfsj8K35p+jm28gtVYgbKCDDX2+9vmHIdIFX3aCskhQOozJTn7/Ip
o1/7pW0s7UcG6+icwE26OfXKcXBaPTTkeduPZkt2+cZt02x6e83zxFQ5ScZwdnL9IIuk9GXU9QDF
3Weba0B85dcDacHyoTxyXnLvUDfds8d6S3ecyTDX/18NvSxc1mGW0nMxq0PjXQk/tricG0vINg2v
7ZbBMAyOl4UETA1LuFclWrMXEPAJldx370t0OFfJR8EcH0DWCjAkSElE4+btubJR3Js+QHOrVQDz
XoToXco9d1f01QGdRjte2sQL3t7SiE4U7IVjUCaQdDyLcQDsOsclUrL+6QnbJelm2XRMz9C2TSmd
ZB4Sl5wDVsRFiIaZ7QtR2a7a2k+316fhCTpOKyHEWUSXYRHVywOY9OPaaS4zSQ5LZSu6mh5xja+v
1mmW+UtXr1hIypW/3aX6sCg36hX9GvDi2+2vMEz1fyBakoHqcmHkTJP0BGL6P2XYf4Cqx8f7hr9+
2asv2PiWhYxvmIal3a9LfRhb/0Kcdn/f8NevejW8F+LUoWqBOVDFNxrOn7vQpfGQr/F942ueDJat
jtUO5hhCAx+68Wu9Zhcvu0tjgBNdxn0RAV18iumdFkrOMxvIjqrtPrAq+Q82a+NJyhrMbDaKz+MA
JkdI2tjUQQ2hX5dvryCE3hYNNt5OhD8atwRbZCN+3md0zXUH7IrbcI3OS15+aQvvc5uBpXly7zpM
Eh2MlXGHU4Yen3OYIPfxyIXlC/DuNoS1wTI6DovB6h7Q4bhtGFG/FTP/UoJQ1rInGrxVh13V1GVl
FjpYMU54TPN8R6fqwxTe1R/BQr1cyZUzVGiXHK6ILvmokrr5u3lJcM+ui9G1eS19lW0p74fLBOKN
CmnoIp6T6XB70bxpdhbqZUqcXrBpuRi8WL76/jEoLRf711zmP9A9jKuF4JnNXiDLdrjQbVm872Mu
5uoBHaUJ32/JuvUnrCdRnoaCd7agZvoULa2qNt8f2naAPK6MKXnAs+8zkRaLEV9wD5Zj3LA4Tc6J
2Q5gpvfVgvAYbKxSBKYfM/9dX9N3TX4XZgDWvz7yVXyvGumDaRTCw6X3vqnqeO763XjnetT7Uvsy
S7b+amfQqXTiUtRRnllW49Wkb60aLYHqIcLhdartL71cIo/8DMBN4qndYCNhe7s0DMNoJ5M5yweo
JfPqNA9y10mEygLURR9r9RHAoihxgqhc6Y7Op9Xrvty3fDT3rQEa74sMjwxb/z0uVYdo9XJbj7DB
YHr5sGW9YiwPq9OSvJTrrgWHgb98Tpbfd727XkCsZxCWyhHD+07/k6D047eLZTsxTYVePVxBdui7
tV+dipI8FLyJZ0Yih51U+L2f6qhyxF66WZwmnwW9L5LqgmXc81HKzTEV+fy7c+R+XT9OQW25Nnlz
j2Gh3pe69W7bJhKDo31jyuPG/c5sBCiGSKF3pdb+2Hi8FNWJ0u6IstlZ5raTtCFO632o65q0Sxlg
6DZ54RByACSZ15e8/Mnau8q4MIzm1KxdC9SArm8vnnlw9sqPy/Ry3/rU3DlNKJLXBEPLLWrEbrWp
OZgMrvms7Kcqkxzjhsw/hGt3VGl1T2rMuF40zJq0m5iPoXFfN9NTnZwb53SPNbheMBSrUJ0AT++J
0HXnL0k0qtzy1m8bhOttmpVfjkoSvDVL0cNTpLss+3ffS18j26utCk2Ok8Ouazvo63fAuT2q+S5E
EkytbbBuXoN0Q2X1qaL/sGMdq9p23fe2r3O9KsgCdKtmHnp+ZvIlSE8pRBXW8v19BqH/a5CGBKoJ
22K45JnEhWWNztWC5of7Btd8caJB2m4rlkiX4z59UKKPy6G3YMzepqSBwTV3zJN1orSqBtD2Xanv
2mP6efnOonlPdusJ7Zn3fYPunDIPehHk9ckvQafnkajdbHnTm9VexvW6YkjSuW37oj4N+/Bc7+cT
gKlHcvItW8TbdH0YX8uK2yXxujq9jr/G7IzEJoLixzE9so/ub3EkO3SeWGKBYYWGWjK8TW7OJKuH
S1bxP7hhPI5kednmuypd+BDNa+XgutPcYg4q+sdrT1L8bHzL9F6H+G8OyPX2ebfKuJ9nHYiWQfS1
7Ef5q/2uxIfba+ft7Y7r7aKshF55E+BoUArnSwf6Wndxotrpz5Py3i2jjWHIEC71OmOBWnTQcOTf
LsOd3+ztNut1vck8mge7rgt+hwlDIyU45mir9qt25/keaqXf77OR5sVZOq28K3Eu6T1cdKMrv8yi
kVygfgPIqK0RyhQr9G7RGVJVHkd+eSn7qHuo98VB7NknFqk93ZcHbllMhiyT69XG0KkID2Z8DOni
q253etVcrGK1r/aAAFpyWcN0642haYf+85zBrcMs2YWVOnGSW2ripqE1P3aSAtfUU1Of6uBCkg8N
tRxqDctIlyGbK9QXweTRX5wti0UYVR6PHPEEjMPtRWR6b23vJWrOSU/q+uQ1LagFunhz75JsZFzX
IvO8slnyvIW1+W7Jj7gcvf3KhtiglxVb8M0qgX7lkz+XzwvuWaX8FpL9sLADd/7efobJLJr3Uuox
vwuL8lSDPG2iJaqitlZ109Ca25LV55tikGJmcx1tYCngtmB/3Z3eiMh6l6e75MIhlapO2fpx2cBf
O1THjH+vx4d8hNSWn+5vG8fwHL3CWLWQtPQV8y6gWvpbDnLv5DIKqPOo+ipeHB675c/bTzLYSi82
+s2IlhyHehen8j6NSVHsipzb8GemwTWXpXNBBjaK4iQpjQXx47K4ixgC4lbatrvUGzjYB6c4rX0f
96o8rMzWeGYICLoQ2TpzOlY8KE/LqtAXVozr+zaUXQR6k3nfq6G9L1bqSmRjwkHGJvzi1AGzUi7e
O0JshxSDAwda5oz+ksJplwBVOlk/h0qoqMrVD0ljp0gjnuS/by8e0zLVfXjmY5hsBbmIYIT/tgfi
PtMSXACs/OQHboRovbv9JNNK0lw6Ee1GFRMZgujyaemAZCRog49uD276DC2N7vogUxzXuadChh+A
NCniZijjQEIOOphKd9fV3gdoPp5uP83wKXrnZ18QLpIwyU79iggSSD4fy41Ri6EMi1dv/OzmmTWB
k+anUQXncAS4cCm+MhHuW2+15O6mD9C8mqiidzqwA5xKP0si6jdnNdW55f1NaYre9tmzMk+UCrIT
Cg9lNKv6xVPZErXUicJ++CIKKaKiR1tlFzY7tyTfRsYtNRTDmUfvCXWoatK5ctNTLscoWfYZ2MRH
cQm6R7alAF/3kRfaSkEmI17/f3XYp37Sizxd01NG2uQD2NTCr5l0RguizLQKNP9ncw96VcEwRThk
RZCZ2eeJt0Z1VcTVaMN1mz5B835R1+hSKVR2GpN227MtZA8p7uMtC8FwbNNbRVH+phPgTPmpyPoX
WQVXAfJP3b3HNr1VdMqXYnTQNX7KWvZh3apnkqoLKQNLUml4e71PtMWOxVsIC52GvnpCgdWLVAgU
gZKuJWaZHnCNZa/WT9o4aVNWMA/x8udpW/db7V/W+1oVGdfbRQMJKeY+LDLUh7eIZH204ZpTNWsE
HNCGTuNtsl0ymz5E28i5SCnA+0V+8oL6MZ1A2l84ZeRTW1ePYZXqYmZdy8PURdflCRe1YcSbwgFv
251FJF3KrHQg0jsVbg4/cx+CLv1d5cGnu7YJvVkU5G+Z03rcuwSez2PpTwoanMWX24ObjK657paq
ZEOFFBd5qYwgmfm+ZNmR5c7h9vAmm2u7dTECcrIN43Dx0yR25PTFocX720MbIhvT9mpZFwz9U5l3
md20gKZw/XdYsEUHYRA7TmLJzAwJgd4iKtIxGEuCh+BG6Xmk9alXycHJnbj0t5O3AcXZ5JZIbTr9
682ibGugElPXSMDd5p+suvehOs1Z95AvdC+T8bFJ+hNI0L4mdDlOYftN4CB225SmGpwuTzDnuV8n
y+xdqMMeGtz4rTOY5HkW+dXj5n4Oizby2uxbdRWJC9816xjXLI+c4L5VoveajlsHsS8Ujy/zkLbo
fm5xtElyGxbWsMTp9f9XAXLbSOOXrPVQHUr/8jYEfyYoRrvu723jGdah3m6aceqtFe28S87Lf8rv
o4ynG7hw5S4PbMTmhnxEbzudkJUWwq1wCmT+HNe5F4NV4khl83FN04is8mGs8ic22/Jgk8m0qFCy
NS0lBenD7Hxuc74Pi89501rSXsORhGoxoV3YKEeImEPe+RksDZHEUbNcvizlP7/4dXtODGFH7zzt
wf/aCMWHS1AfVfnY9veFA73tNGEuwJhXFx0XaI2vYfDY+1C3DeqtjAbCnD1tguSdUw2WsqPhO/RG
VOENALujexayferjBlo9cJq7Ng1dwzzobaiTI6swa8gIzQUBcro6iMI8eOJdHqUKhArrnfs6uTrO
K/8Lipn3s6TjhXsf+uKbO10WYN7vmmhdIy30KF/7DgYCy+HkXohtjRocQJcqCEiv8qCBU0NjuN17
rup2BcrhD1i5tjZ10yO0zLxdy1ROrT9eKn8/02dXXbbMcnwxzazmvrXibXWtt1zq/CutZ+zrZ+Wf
/QkK4eK+3VeHd2FbD+qOXCcV3agzeAWduYgU+e6rdX/f1Gr7O+3Ba1aAKOAihv2ivrU2yi6DT+no
rn5tQ490sHuWtdE48ohauSRNQ2up+BzMJSsLDD2RMzbsnljOEKZxr/P8yoMc1qjGTa+rfAr3ZMr2
UAiwRDTT0JpzbgkwaaWPV95WchL++kGQu2SjGYAk//vWXttlLVJWbCLL10a8zOo+n9eBXGkoZcY2
jJuKp2L8S6ySvtcN6I2arg7imqBYKOq88S6JEqeg7L9V43yc1+ZBlk6cJcNL0i174SRPQZ2BzCmU
lg3RNAeauzbN1HEJwufLnHeggglaLwIL8afbbmSIBf9fXXm1dlLRXRH+4XgZKRqNgsc1P7bL12XE
JWJjmRDTIzRP9UFYNHuC4NqqewE3XZzSpzI9ovkkWmxC2gYT6Zgusa20kARfMbu/OYiZIZUb37aP
aWTNZ0P0UTalg5cPeP/dI3UcLtRmGENqqMO5uoDSMYeo3oUR/+A3/fPaJVm0BTLKgbuwWN/0EM2D
C+a2oD3CB0DMrUsih+ZxKY5y+neffTQvDppsCdJVjBcp8hm0teMYqYpbVr5hD9RBXNPUdb0MYSAJ
6mjRs12ffitqG/+IIWvWcVzKC7eSOJN3keP4xeN0l6LlelnkLvW2g09+FM64Czwb7NDgBTqkK9vy
hU3u4F0m7r4Xbrabmfs0D/3HkEIuIe8sAdtkMi177tt8m7ISnqDY74I9i/6Xm1i2GdMJVO8P9UVB
KuijeRdwTe5b0oLpII+oqHYgWAEQlH9TvTowqNZVhTgqup3GZbas4rfdMNAhYD2bK6AbsYq5ctlB
ZEIcBZ0+3rOGAx0EVnakZ32Hwb3Rc6OS+t9J3tnyuLfnHbLv/7vN+bgiKuXWOse5SY7D9KMBI7aT
iL36EXIbmN70DM3H+0Yy7ig8oynRM51GA3TrqE8PwejsKs+GlTPMf6CDw5KWZcXKtulSUAAD2B5U
Rg/Fr8CL2gdv754A0709H9fY+t+NNtChYnVJkw0H8ukC0NKviv/oXfddN4Heu3bibREPK8r8t59k
WlZakp3NNC22Gk+q5uYfS4Z/ibAczd72w0An9J/IUmKp4jBTAy1TQNtFiDhllrj4dkwPdNDY3A7U
d+Z1umwiPY1hCrRYl39LZhnVfWoJ7KYP0Hbtwp9InbkwDWGH1P+YdO/97dttqxuG1iFj6ZSiXp+R
6QKhA78HXL3cb7Y2XcOM6nAx6Nj3AzhkcMtIxxi4tL0rnPsWi44Pw9luZi0UjS6OCA4oFB/LwZaz
miyiOXCIG0Tc6eK4VM/5KavQyVmHh77rLZH77Z0u0PFhYeUFK+qhOI3Jb27ylNWfgvZzMf0k66Wp
L6H6cHteTba//v8ql5QztJLqSuHo1HGnu1SkWYIHD9W1ZXffAzR3bbcsk9l1csequ0a55ktD+af7
xib/+/IbHdaVX20E/BCEHHy+RKABt0yAaX61XbnLUjeVNV68nfMLtIAiwbZ3aKTY33530/Car/rL
0nbAGqNW0A0xCEdPpVqitb/vHjfQAWF+kMg8uXbdJLyL8gH9uYvtatDw5joMbOkHv8uGDe7aY0+R
1TFxZkjGjpZAaRpe23w3utLFU1iRa5ef8ix5Cgv/QaU2eVLT8Jrb+p2qSpXi+sIdwu9KAePdDUUf
9aWyqVWbnnD9/5VLiVQ4IyBWKIY2KOyuuOz+/7BmE14yeKyOC6tYXiSriy48X/RHCPJ8pKNja9k3
7OI6NswpmNPPRdFfBhnsOn+IihU/Ue8b6FhUax25oGq4a/3r/adNDw2NYkE9N6HJYaZ9vJLitKhk
f9/wmve6IUhSCWvHCw3G/TS4B0WaUxeSh9vDmyZB814RAiXBfLiXzJbjLLtHV1DLmxsSQx0e1i8A
jDgtgMGjiFyX7ep8ACXKeFxRIGI2DgLTQ64L4NUaDTrphmUPhch8+LA0LyKZot5ND94aRltqOz4Z
4B6B3o8qFArFS1GBJ3UpY6D2HgufRLP7i3IGWu4PiCKPzrqBhfdLPtoSUUOepWPHWsBV+qlJET5Y
eJkhwwjN3odOBU+yteGVDA6uY8hCyNEO7eJc6wvTfk67fej1+3S+r1c10KFjbkuT0fHZcEldsMhH
xM+qNKZgHLfwfhjWro4fy0OoZLgtqrDL5LVRRvMsWlrL2CbTaDsyNBBbvhXVeBFzGvu5+A55ryj0
k9+33c40uZpXr0vK1i3H8E4v0DMSRk2bnbOKxTS18cEa8q5A82yUqEu2eMgpsJKiBqIPs/hUFCIa
5RSns4iAd49wu267Ib6mQW+cm3TAmNNC9NsB58olLT+WPjBI07PXhTu05h+zhVyyeteF75xx3fud
2Hdh+LSK+2qUgY4mK/1w2poiaB+7xr1MoQBVLLek3YZloEsI/B9nV7IlKQ4kv4j3WCQQVyCWJDOy
srL2vvCqq7vZxS6Wrx+jZw5Z6lRoHtc4KIQkd7nczc02XODFaqbgzyXV2VqmMzCeQFxuGhepOMEy
jGwqlsEwfd9+LEqEZfMa+J1mPxQHTEaJNcOclEZROY90m54YM0GFmj8ZGQn9XMfmqpr8/vsb11tN
TdcAG+agz31+9uchTsAmd988VENLsTalwnO7Jnce87H7Z0APXihmLQutanDJtNmIDrZxKJ3Hfihu
/WSdB64T7FJlKWQ8WGmZSWela3Pzr8DRJ5f61FzcaMzQwDCG5VnXr6I6lpJtGyXzakMsOPHkV1V9
n0kR9El6bPFlVJg3mTWhaz49Nv34hWb1rU8tTbShOJWyfABu/i1rxYiacW186LL+bLXDszd8HRqm
sSjFysiQMLMC2J37I1amu9VJHnQ/Ovfj/UOpmvz++5vzbs6UzV47ICFMvSbY7DUwSu8GAp4rXhLh
/f9QnE0ZB5aM27YuTTY99j2ALEMB0jUzWy73B1etjWSwYE23gR0Wzc0rmhgF5HBanA9VN57vD6+a
u2S0YwaYOFj1mptoPnjmZ6FL/SlCPFkowC5wYJoW53GtrGtOHjdRRm5WhD35QbWHXrW50oXsFSsf
yYqTaaCZxC68kHGwGmzDs2/oWmwUbxIZFGY2flP0W4rMkw3KcbcPG4gY0farl1/Z+JXTl/vboNhl
GRZm87K0LALf0DVfRRaYzi9maYxLscMyCowTaxN5kja3DICA9jQLzcFUxdcyxstBLCSoY/AbDdYQ
CnrB9thePTRYthddkPBvDf2dAEUGcpkDXP4KEYKbfdnO9ik/GafhDGmFM30lAVTaz/2tCtEaeWov
B99u/0F3CS8rIKTY3Co8oFsCUsg2HHUCe6p9lq157GjmWRbMbf60tX2wmLc1/XHgDLm+/PZI24x2
gmRuPNQQufPXaTtNDv9euYBp3P+Hd+0N/7B/1RtnCgyImF3XcuJclEXUsJWel3kqI3PkXjBasw4s
8+6Rxf9Iq8Qob1voLbhxA7Uafkm402/XhRtEQ1GhGl9yeklXjoW1VeVDlTVP4+I9GYZOAUG1RFKc
Yrtlx7LKcWO/cpygEUPxOPbTCHG95S9HcFPTBa76AsnzTUViQmckpbFIm4chg3767I+HGgiw/FKg
kpeg+vRqEMaaKdR2wSnKntAwrGMQevdmQElof/q8OUTLOFTNMPV+XPnZFw6dFHMzT7lVPo0CfaPl
oLnY3lfWwP9ISYbSdmr0iPHyAbA9QHKsqOye3dILIFwadrUTpmZ28vyvfV4dCcHwh/sHv/kw4KiZ
k3vMiTfe/wnSSRp4pDsUt2Pw/by9GRwUflk2dUv5YGX5l60yXCTEMl2t9F+44X/cLEaXDLu2vMTO
Da94sFvnzLb13BVDgOLp2U63b2ayXAsy/MEArYQEVtBPQ9CvPHKyOpznKkynz/lYnaYFT0WXX1gL
FlKwm3v2+FqlddSJLeoB70/oEvgObgq097jzFrq9rqf0XaeK2UvuIl9o0fo+Fn4SRX8GSsg+GcPo
BinelxrPp/oLyWPQAilPwPf8GDLRf3szeWoN5wpwlsYhqWxC8hpV5yw16TIvHib/wRFzAP6CCxVo
fXHTPy1T14Wk8BryQ2eZuDGVBnXiJc15iAxuivfrpMtdqNZIchttAU0DMXtYI/tVJCQNMpHGZPT6
Y3sgd0Qkm+0mYOSnMRgezg3IJlOvg/CwjrZU5TDktoipddgy0MyPGzNloMyEj+rNNlho5pImaDhz
5k+DXSXts8s7u/lHIMdbh4mVb/UQJdydDU1bt2Ih5djZcQEwT52KxPnSxtR302CpsybsLZ2cu+Ic
EOn2cKeWpFzABc/bYgVkItbFqfND5DuoxUvnAFz1UPdLmQehJ/hW9EufeoP8XLiOEV9xxcqxsiGs
qQa5tRtvs4EkGZm/QUDmha1gpGtIqrk+FHsgR83elBUpOI9I3Nj1HDIve/VSc4n8VNeioPoD6bZI
k7bMBEm9mLZYJXuuf6VpfU4yXSCi2GM5cvbtxQIe2/Tjvqz/rHO/C/OC6eD8Cn8lx8itAc59K5n8
GL0K4eKS62ibz97CrwMbI1JzXUVItUiSZ89ycBO7ZUtAVgxlWtqE9tpf/e0Q+bvry10QCRvack0t
fxfpfqj78Qw92Vg0vSZxololyauDgrRbBvCNx4vlfPBr61M62c/uSEEdlQRlPh3CpOAzJHOGHJxj
Jcnsx3VNrJOPXrqws+yP92N+1TmSrNlLSxNgrcGLJ2Ya0Zgv2xxMC46WJmpSWLPcAQFhaFoOG/Gh
KC8uaMIMnLa5pjON+uLgxSE3PRDGWI+ypQslHFD3WQR6NUBWVdzQ3N7v5ggA3JFM2clS5HzG1Y9R
Ug8r9HcjvLzOrRklwAOaDjktq/3r0G7IrQ/EmPPW6TsSuyVUslqGQkTrsm/3B1dtxW6Fb2LMsq7A
E8bhMjxnOyf+Gk6ki2yLnBtHl4xQGLTcBtGhtCQ84aN/nJXXrCtDKppTUf11/wMUZ9WWorRe5L3p
GjmNk6nx423ckpccspt/3h9dNXfJnC0hDA6iDBqXc9I9uss2viRZSh9FW/saQlfVDkiW7Ndox0p3
h2QUSeh35V/zBOq6aY0sCKMdNDjJoCln5QalOzduC7EGzlC76DuqQTjS2hB2YEN5ObRccltEYZvo
FW8pjuq6zU2U1yTNbn7KMxa67jRSjfEp9lymm+wbR1Q+Zy4aUr7UXhLgDXYs3pS5JofVMNyZ46yO
g43+yBdjcB+20tOMrthqGanczitrIFXM4mK1nv1iDetl+zD7YIZ0dF2YqqWRzKHgYnG9efVihzIw
f5aJHdB6vR7aXhmdPHdwFBNExuKGsUHEdBsH1FoTzxdxNhTQVr3/N4pvkCmOq6mEuGELvu1uZvkQ
0dIYisC2k/SQ/g6AkZLz7r3NKRqGEIPSFm2qfF1BYt87QZbOh4ix8Rf7EXjjVz2RVG0yGSCCd/AG
HoXzKiy2hAPrPh9bJMlxFyBqKlx//4YJclRBtlg0Ti176g9uwr45bz6ACV55WzeTOKHC/Do6tI+t
nOpYylRbLB3TvOFL1fWbF7ddVgfFyCl0a6zX+0ujMLN/a35vpg50p7tSqK/Fjo2Gx3b42ZbgTJyS
H60tNFA91fwlp21amQ9xFMuF6q8Ve6uIS3M9uPCSr14Gv8y6bvZiGyyVOaIJ0ZQa+1XMWm6AKfIx
MdYSQVHXwqBMO/AnTR5aseQyn3E+07RaXLidsga0jVfVg+PZn5d6+5OJQzgb15cbYexpKx0y225M
SfYTYhc7ae9TJUZQDW4aB6247k1pW6usQsUZibY4raB1lF9pOwa2p3niq1Zf2ljXEcIG3wyLE294
TvzFCIXjHQK9ukxufVi21pqyCReXkaw02sufj7bQZod3x/jfXCGTex8oupKh9o51WZzXIYsd5zIt
37HJtvh132TfXxsm9z+svAaboDu5cWX5n53eMwIBJqhDFgUZvt9dmUjGsisAx47noQ83zmMovGie
e++feyY3O3hGAmGpAuTL9sS7FH1TLX1yKlTz6naEbJ+5HuLmw/7uC/fGpy3Mq4oVwoCxbwsrLCts
MnMH3blX5MGYL/ljO7ddMhYri+3NnCJhz1uU5KjK15a1hv5E02gTdvFcW7wKEnQGn8t2ENH9vVet
of37pw12DsKccaKoYdHsNcmgItpshhcVG1CmDYgzNMGp6n8k47a3JuVbD3Mu7JUH005qBRKggK/l
CWJ/B8+aZOSZtfhlP3kMF0OVR6LrRTC2meapoLASuSXCJqPJaMZJvOb9+ESNzbchfEiILsXzvvvD
E/n3nVgNNnA2MBabhf3KQUFY0TVuk+Z8f6NV05fCLnBL+ssqWi82K6cDuRMBTy9L/jk2+L7rbwyk
KgnNRw+ZXOTubmVnNpA5d8ihe4HJrRG4aNbaITUSIuP006mNU+qmYKNZX+/PXbXuknEPEE9oKCB/
sQkVXXssgsG3PmVOe+jaZzJpLqV8K0Fsz+KqBEVcuoF1omlM3ZNJYVZMMt+GZVspoP4Qe5DICdqE
/SFy+mlsq8+162hKn6r/kEy3rGnTdLnP4hYrBTrA8eoNEJTueHOmrY6bXuUEZebcgTrcXyEbBJVA
Sp4tz7vVvB9PBOmwPaVDg4X7VTi0P+rlq+2lusOl+Di5cQIUdeDxLw0Wb+jNAOgH/SuvNsQ/kvHo
P0h2XZG6A1dyhfQI+D/70rxChDoLfHN4HsSsOWSqr5CMO9nKLAX+D5Wgjn8G8U6cU+OJpDNIgQ/x
QLlMptZlrE6XEtzfcY0yHP/eTMb3+/ancEye9JZiAhhMTN+HX7WqsOVJFpmpoQEoqwaXjBswAw4I
BRyT13tWIBzjuz2nuleawnPI7RN2shZda0Kxi4jMeM5Xc4mHwsojb4UwzbHFkex7spzF8VvYd903
SEgttB7TYKaLOLj4km1TVvjVuLkeZMGGn33nmqguJAmK9cemL13I3rJWwuKb+zqjDTJIUbAPaKOl
jlGsv9w6UfGKQNlj85ELsZ6hK/ur2/zAaJgmZNmN5524W6bThUgGc5Pdt5bCpkFa8HPljk8i3/7a
m4OTSReCKc6o3DbRZ5tniQE38zyXf/h/L82k2VzV+uze4s2tTDx7FVvWo+Jlry+EFh8hXRWXzUGP
IIOTEKaI0pt8GnsWmQIyl/2JzduxGgKTIUkGabdqqJCk4MKPQFpwtevl2pbWoRwCk7siyDgY6Cif
EA41aXUpXcEfICPOX+6fe4U/diWzHcys2hwxurHZdVe/sSJhspe5/EnxcL7/D6q9lQw3tT1B26l3
48kbX61tDQZj+pgf63YF4Z5kuBy9bO4woZJmuMYN2b9wzHdFLx3MUHHkZUhS1vpbbnVIu5MFDL05
85LIY8O3+0ujGpz9fuxLsebNuo7uq8/SvxkFgIbQ7uf9sRXLLkOOzLVr+ypBqmUZl8fC8p7yYnup
Gv7nseEli6Vrldr2hopHZbqnFW1sfHBOXqPrvFbNfv/9jUMYUu7AgjoAFmlzKo31qci3kzubfx2b
/b4hb4YXwoPglQ28SAdfmSb9xzSdT326aOJQ1b5Kz2SH1U7rNSnyIABkz7X5Yy50lByqoSV7nZzV
Q9obSE43dT4blvtkdP/cX5P90L1zicgIoHquyrG3UfyZ3PFs5/SUseJhdOxHUIBArsN8Sqn79/2/
Uu2uZLONX6HBy6kA4qzc+dTk/EdlF+11NZZjiWMm9zyQRZSUD0gUpXb9xIGeDt0Rkfmh6ctdD6BP
N8ptgc8EJPFxI/XFHfmrW9bHIkG55SFHUpfUOcLM3gM3Krosf1kZ9Izvz12xy0SyW6PmC/iTEGb6
JF3illp/O77VnAuv+AB68G/eVH0zM0f3b4qNltsfhGe4FdJqfjwgBwsc1LOJ4qXIdIUyhTHIsK+m
W2nlT8L7RpgAR7B4TMZcUztUzVwy4R7ivKgkoYZlQaHQ3dCmPhjIOhqn+9uguHZlHFfuoWEG2jQs
FpkJxp4UWkftABYCgmLccEh/y2Uylmtb+5Ei8mF4r4CElAzlKWmFq/kC1dpLNtxxbuddiVSgS4bp
PIvxW5r2Oiy8YnlkHBcUXMtigQBznIo8nHJoQGXk+zxtl7ri3+/vgGL+MoqrnvjAK+HjveKl3+gK
GoUGek3HPITc/0D7HsKNy8ZiTnu8os3IMqyYWub1/tzfPZzEliuf5oYs+2BU9S2rRABt0SAZUOM+
EpRg8P2R8eZuzFPqZX2yrI9DXtaBwWcamqOrw/QoWkPs/1Q8meHMdjPzmzHQCEHEOZnrmCcQfKni
rmo+0L2hv2/C0j5RVKWPLdi+kG++qWi2PkWupL65tIDeeQdO9Ncc1PT3R3/3+YUV24/Ym9EzMLr1
+bjUN5vi5pyhndmd6gracal/GQvNM+Bdk8CfSA7JtFe7W+hQ34p84X8nTeM+tiBH/jGavHjMekuH
8Fe0PNpyWVSgDrKMCdYKoi/tgxPtwlDbs//HcgJSQyvZpPwb6VnQ26wbM87r23hun7xzd2mv/WmO
nLCM8khHuKcyFMlJAfAzg8Gvw6KRrzT70YNvdpj/ur/rqpMsl0mbxeMJ4LL1bQNHARS0sjP/Nsb5
y/+ry8l+LyojtlwxzQqz90xnrW/GdTnT83AxwuTsXMyoD5G+ie5/yrtBAf5ENnk+b802C36rVi/y
s3M74QybfZhUf6x8ibrt1/3/UWyHDMixAS1fZn+ubw1EhnLhgMx4OgHEoTER1fCSlc+CJVXjCmzI
2I5ohgQFcF6u58oiOjjlv3yi/wmSsVKSqS90S4uJ4AvyLPQ+bWfvnJ/qEFDw9MH8BTRz0Ifp0dMr
cwqOS1vjEmnrG2Xkx8aKPKxH+8VcLF09T+G4ZKBON+TI8hdNfeOMndo2e4C04/MK3Pcw1ZfBbTXV
T9W+SKbuiAUgSI6/EbYd1PNV5N8A6Lx/pPaFf29DJAvfFqM2123lYJCf8qDxWjNsPL/VePb3na4l
l8v9dizBFgD/AWqhoIGC2tS3wVhemK85su9P35Ir5t3YV+2aLfyWb+U59ZdL270eWRhLLpXjlLCK
062+rdYf8FKBMx3CEBBLrpOnzBiLieFYDvwyJ1euC/re90KWXCTPV4GeimTgNxP6kwFUi2MUXk8F
L0Mgiz9k6wjhBXIkO4JvkOy4m5esqXbTygZgTb9549OsaytXbal0UW9pxxNzhYuweVSUsZYx831j
Bcft71FG2XhOTbuxvjlGA27tk+28gEgoQH2pdTUkE4pL2ZK5AAcYKkEzAyz1LCK0xUGBNX1yA+NS
n6vLqjHZ992B5Usmy33bMNClXt9Ksw6I30RLAx1WV0dTpBhern77biKYm+MWmCjEFV/HOgsKHX5J
sbdy5ZuyPFuZD39Q2kPMKhYSqmtdUVwtlswIiD6MMvEnLMt4Zhf/exYWURaNQfm0vvQn6HZd0nN5
qHmCWLJ8rN8XC6WQtbzZ9YXjOvGWH2tzBL+EsaVbuKTl1BoE39EPDyt9GcZP9x2aal8lkx05eA3p
6te3bvppgtrYoN+79tv9sVX7Ktls6nkZtOsQXDtQAWqHCerxOkSOatqS2bZoUgdgycIlbnuXlJon
X/gfjEKXYVFEoRaTLlcgtku0wWC5iyd22R7yGA3FF3KuIyNKwvuro3ILcsV7Ges6yfa7ZKnCNRwf
6o/GaYzLPiJnSMU++Jpn7b9vmf9e5pZc4rbGAmSeUC29zfF0Wp742UC3ZjCdoYh3HtHFv2hgiIrt
lokCfdGWW9ON/JYaz2VmnoxVpx+mCBi83Xm/eQo6pLWMHkxfN8f7x4dipkdI0M7gIxiOPWUtubrd
ziYKTiVi9TwvI7s2H6oF6t6rp4nVVEsjWS/0tyheSbAEwk+jFROicfqqcfff3ywMLc3Oa2qM2+GM
LrG36M7mfs7fOzOS6QIC49juBPtaKXSMdzlv8y/3k3GpTulZ14OrPJiSEbOCOclSpvw2xegr3HWM
s7P3vL5kX+0zhIx5oGOYUC2TZM2gxBbV4CWIrdo1SPM0Mo46IllFNjFYOoP8jN8WNFRBUiAFas7+
ct9DKKYt17fndZ3GtmYIpyge8f10TUoruj+0au3l4na1TV0OVRds8Mf8a/vQnpsLf0wf/NtOwZSd
Dq68XNvOXbKs3pbxW4k+a3BFgxiAH0KaE0um32hE53GTYlfbugnqBsA8M4+LPo/80dbBnlVbIBnu
ytOZmHvoBnQyREyq5qOfMn6+vwmKS0wucXPIeBojRUy1pK+p/7WAHpnQVDtUQ0v2W3SDzYfeQbhW
J0FnZlcPHANTMR97YMn1bStvvLlYeo72op/zxMMS2dL7a6I8mJKtNmOBSHA/mMVT/mp/KSIkAj6x
ACKxgfvNOJgFgATz754T9+6ymBbiHlE9bcsTBVUF1YRqirWXi9ukMcGdveHMJMPrAJFRJEaJFvPy
Pk6OWDLLxiCSaSksPIRmp/4AtWF+KnGzhFMBvHnFbHIB7/J3BkHJ0zqLLZzSkmi2RmELcu3bH2ef
WxnO1Ng6YV4voQ0l1fu7rlqy/eJ/c4+BOcSlW4Zwi1StFUxJ8c2jWR/NmfvX/T9QzX3/4zd/AJLT
zBMpYq1pHU6ACEWzpiitmvn+h28HXouEJASZxHS72Uuwmn+L8eDQkg1nFTB9YwslTSvt5xD0PBdo
oKenSrBf9xdFNXfp/t2gK9ONNgLDYv7kzl9aKKw3ugzSHpq9E0DIdW+KNuyxwNv61nfjH3O1xv2Y
vHpzBd0XHi5aPk1FnCJLv7ZsBE8h+CBAiSUiOxzC7bpTYjmn/HwIqwJAt//7Dqfoh3eNDTvsby/E
KYK1+3R/+RVnUi5415NBC0IRY8070QvI/Nm58cQYHhtdipkLVq/dvJdPyo3+TTL2N1oeNVGnYm/l
ardo0gLikdhbq70VbUTnp775Wv4aJo2xKs6lXN/Op6XuPIPsxsqjOemDjvQ/i8zRrLtqeMlke5Hm
Tud6cP090o/V1QH1jjloLl7FU0XmNNly+//u9J7+EuQDL+LGeSqppgdBNbpksVm3FLVt4rgjwCmc
GgTy11FcyaAT41MtjXT5CqvjjvDx0Br68rQY0wdS7awv1sGDI126NcBT/mohYvPb7gzIXbAR94o8
7ZnOTuB4m+a1pfgKuc7dDZSDDhyOs7Q+r384CQ06pnnjqsITucA9pmvdWS12AK2BEYHDab744RD5
YOEzg/mqowBVfYJkvR6YtMF/g79hzmeW/OpZxMQx65J5ShKeG2u6Ymgz/U6X12p67VPN0LsFveP0
ZZYS6KCP1KIUjmGIgdQEN+d9X6ZaDcliyeAvZrlgygvAuPkztS5i1FFxqcZ2fnfvfpvVPSCDeGSB
jdMg0B/wlwgpk+jY1CWLzZu8476FJWmdNGjNKnCsy2T/PDa4ZK4clDncY3CUvfWVLIGz/RC6soHC
08j6q12HpKzDMbQ5FBcwcDzllH0XkxtZRa1r11IsvcxEgn6nup03OOLKQPvZFGzbifqao6iYv0xB
wqGyVZvdfrmC9HwHESR+mJiBZWuQTArBZUvmILEFA2NUhuBpjKyzG3YX75V/a0/iND6bAQ+rEOLk
93dZlSiUOUhAb+/+b6CA1GBsnqqINlEZLmH5wuOMBDo8979YlHfMV5ZiHdeyBH/RnvT5uAdT1lP/
STyAATTMQ3Fin5o6bKL1kT3rWCdVzlQmJ1mnfoOwF2xvOFnn9qWMl2ApQsjThQSZycEKB817VfVq
kolKinX1rWKbgdkdLDQdfhpmBia24sNMjKdsQRP8ckPKC90n2a/7m6ZwhbZk95A28uhMxAJt2Apy
zwRKNbqeEOXHSGZvsXpsHBcfs6zFOSkBi2n6W9NVp3btTnRBfnQrIk6Hz7PZaDyw6nOkm1sIxtzG
wV96UNMM+GgV4ezQz/fXao+k3zl3MnGJvw5r5o/u8giq/4hWH/rSCsZ8Pg9rGbrzM7TNQQubne//
mWr1ZJiXC8qPcqgJuHnX8rKVTTD0z3YKnmF4oKrLwXNeRP4WD7MuzaNYOxn6xfrMG7xmXR6NycyD
abP6S4uYShNwKr9n94BvXqClkYPHuF7TJwpEcQbGsdwXgZ0Up9FP8dKiyJY7wNJeSy1Pi+qDdn/+
5h8nioYqkiDn6WzPdPqy6Zi3VePuv78Zt0rNEqcX4xbZKS8uc3e6v+WKe+Zf9/NmXNKNa0VJzm/E
5sFYwWlaH5ZER1itmrVk6TPIPXuQDPNbn0Vb/eAcItkk1r+lqTezHnujKYGLAaTPZiezfwHd8Mlw
NHGs4gn372F6M3gLhMeUVxgc6qYBH7o4M5oHOzWeCrCMNEyTCVPdXDKYa85BUcxrBG4dDRjkCIvI
CI2vQPWcadhevOj+/ip2QEZzkWFvDbXwL71/TqwoqY+9I2QAl1/mzKlb7CyZDdAeDg/o4gyt1dS8
hhTHUsZtZW3fUJbtx9I1P1pgRnAnJ7L77JjLltmU/B6Qw2ov+1FUE8nF0wnhKTdVMlOjtP8vbbTf
2m5YnE0nIMEc7Qi94Zp/u7+pqtWR4nJoT3CkgfdNXc7FLz+/dkwTT6lGlgwWdS0f7K8Y2eWPFbnV
7IHMGqiHamjpZs6Hbmg2HwENZHxr4+L9dA4Bw4klC7u6TkmtaumQE+nSE+/JpYaG0/2Vft8XQEjl
d7crGssllY/kq79lIV9JKLzyE68LFnjVozNMuhhsX9//XvOmjMpaE0BGXfYvDOZ/JT+KP7eP83k5
VSd+4Vxz7N/fAvM/CC1/NR0QcQK6lotzWlXIjPvPk99qwgfV8NJt2/ZOin5lxMjM9MEmnxd/WrV1
ggC4ZjPej4VMGa7l1n5TEmuXh6DiVLpNkNosBGLxxLs+pP0alOJrDfXJ+1u/z/q9LZFMOa/rNGV7
MaEDnsd0w9H9aHsPdvn5/vAKVwFRtN+PljWOflUXLUeAL57ccEd1kofsZ3aFFG1oap5iqi2R7Blt
rtwiOT5i6ofnpaxfnCy7GLauqeT92wXvn9+/oUN2TVgWqnTZQk6D4GGTfrm/PKqJS0G1xfxiaRLk
qQj9PnR/jNYt7w7dLaYM1+KFKG2eYNJiukCpzO/Pqw5zoDgzMlrLa72yzhLkCKu0fNxpkl2fPw22
FSagtji0MDJoy9sqUSMtyG9dRop4SKwffb2OZ4ceYhAjpozUyldvyboNMbNVeexqsZJWgeXkjmZj
FUdGBmsBltKtNcHGTrUbTM1y9stJE5OoVn//yzeBW56DrbJLAfDvtuwZclvhSKpoSLProo1LVLOX
jDaBw6wsE8XdYVvCLQNRmQ4ZrRpZslQQexTcroFFdbzrZsaOToLzfYyrKaO1OgNavL0NN1PyOgmL
Mb+4lHydyUc2F+eOD0C1gWXw/tlU3JYyaitvR4t7FLfl1jbbyQB0EfXK5HFy3XAgHXgZtSA0xVbL
uC2zEMQD7xeummz8Ifrm4lQvszHiTff9/qco8i+mjNgaVqiStzuCwsuCMWKX9oxHKlbry56Aqc+A
RmqCOdWn7Iv55tRmQ9oWs4WNH+2KXTL6xIe5x0YNY2BAoP7+5yhOl4zhErlYu2lsII8DwC2E84z+
Q7nqOhdVg+8+/M0XrMvmZl6GsGItr152to3o/qQVd4As7wptBmcrTH+v6Dy5AJRPRri2n+6PrZqz
bMhtkiFvie3NWvNkLeuvatBRS6g2VLLkrOXO6GfwEawar1mRRb3bvIAzLMjd5M9js5fu3ZIviZdZ
iLSq4Wqst4NZBlNGbM1LPRdGh+aAxflnSF/zYwhpU0ZrVY6Vt4Bg49Ja26gSJGwaJ2zMWnOjK/yO
DNhKepPVwkdLRg3h6wd/XElQF96f09o6QbVYfxhi0hQZFUdSxmz1o9+ajYujbjZ9VDh27OX9p6ph
B5sVTRm4tbFubroCf7Cckws/15ce7YNPc4Ts8jXXwWsVh19mJ+EgZkjnFa8NUrFvrDaRJ/d1KR/F
6ZeBWxkhfseWGfcNzbuAelZUE/s8tl4RUEeHoFBtg2S9tai6GWTd/OaRv5LkK97cgeH5Gl+pGlyy
XzuvLJs1iLAG62OXA51dxWv58b7hqsaWDDczRJtTcKncWA+WfyGEf0ohbRWkLtOlo1V/IUXOZZVh
f0dsbiO87kSygp+yZvrcNOzr/W9QnB4Zw4VkN6ct582thwItaP5Ackrm6uDgexjz5i5xvNbpRgtA
6YlBCv5iWOf7k1asigzQylcOWpXK4reNzaBLr0LWFM+DoeOaU63Jbg1vpl1Vxpo0M6Zd9y9bU8Yu
6E/uT1w18v5Bb0ZmZtebhp2iurAWp44BY896jdtUDb3//mZoY1i9nYy7ueVl96EV4pbOL8cmLdkn
32gLAom9slvPf7ZV/dn2DkYyVLLObgPtc7/XdZf9CmFOxFJd753qjEjG6bX12I8EQHejTS7CpdfF
WR6sXndLqYaXDLOhS9GN046jL65Wjbzjd0Oc7q+3YmgZh1XWfgZlXjhdOqwhYxBKGLPT3B1T+TZl
NJZboMXAKfbh0591+yVr/vbq1/sz3w3knSyLTD3SJEM+WQOS7QufH/j211h5D60rAj75B9dGMs0U
FL5Ns2DZWyO21+9Z+eA1X+5PXmFAMhgLCOjNBxwFYY0/hC3zT26uo2lXDS3ZpotMFxlcggR47vww
G+AKBDP+OTZtyTrRpAmWRYpwaSzpJe/MeB4PseAQU2YZsZrcs5pqL1Mla+DRFIwKuteAakUk61xq
XkHBELNO0YYCQ4p68unYekiGOWYgfbeGpLpV7Eryp1KcD40rY636Beo9ZML7ZaBmyJsx9Nafx0aW
bsnJppVplHi9NLaIEbCfllLX7WPvX/2ORcpMInWX5tPqdfMjX2g0dP+4nXdCQ9nJA1Nh6UY5qCY8
5kY2NU6cfAfm+jJswJ87AiRxRkgEOGWg0DKZApqcH4mtye0odl9GZtXbuFRi9qub3xhNQPH1Ub9k
mgOgcJ8yNmt0B9IK30HQMRZ9QNz5FbS0X1rDj45tl2TM1JyWWQDcexvHOkVHdy+eBgYFg2OjS+Zc
OhZQp+hKBxedwcKuqJPnYvDmY0GCI9+3xv9w9m1NdrLO15/IKgVUvNV9nEOSSSaTyb6xckQU8CzK
p//3ft56q+ZHhm2Vt14gNt2A3avXKnIlaXXtXKNxmA0K9NpTXE/l6fbsXba3wrqkQOkTAi/Ho5HZ
ML144UFWKzmcd30mwnZtG9d1I5qh87+z6Hn09KmTfMulDEa2jMKV1xcNM/53QfM2XbD/nST+GuWD
a9qWRZS/JBSo6PzvNS2zJKYHKcqVs/Dd0xbmbe10WoCWFYbmju9F8ljwXT/kGdRW9aam1gjbJe3B
iJG39eJ/b4Z4x4bx3l+VwHPM3K5ji5kUBWHNDFJWAy/2DCUMTpcO55KO+6JlovuM1dialYh1ve6a
aXhzNWaE6gE00coLK4ddCZtfg1L4oU2DbRyb2C5wLzIB7Is3lZc5RGlTF9lQrf2LvBtRsArX52/m
Xk8shkROV11MkqdAZnCMS3SHoIPqdsA63NMmJCmkavMaV/EJ2KGzifT3Ub/2Z+maubWThX6MehLM
1aUu76AbFCVVpvSaeI9rcCtmEc1raroFaGTpGRc6bfnOK6r0tlFc/mLFbJ8XOQP6kvIC4rMpk3ci
fjLkFWrSK+O7jG4FLpAiFnDPHMpLHESpL9VJYba/PfX37YLsEneRE+nPjfC/wxU/7QqxR5BHD1Yb
It6fObIr22FtSmhgAneJTL33RQn44d/bJm7FKIaeKC0LLi69+hBORyiDAQf0p9tjv1tqjpDNOGKw
P80TG2E9c50CEQYIHKs0mtp0DL40wXHWz5i22e13uSx0XZg38ToW7QR8XuCYfcuzXP3MyzVp1asl
/rnKwVdc3/hmZFrANb+92h4QQDsgYkyXkJ56VD3A9WlfAePO7Q9weZAVtolUqmuiobogT6doOPTI
y4z3edvgVtjqJOi9QsDgFfsmcQJyW8BDsgYXdZneCtuJ+sDnWNHqMpQqbUCg2fA1pkiXUayIHTEt
cVWg6lJALRJfON8JtO2GgOwKdt4PJhDRWF288Fc5Jdk89Su+6Ji1XcC+skr3tA+rCymqXcLJPg7H
/RCukRU47G0Xr/3CM9xrk+qywLYuW28XjmuIMdfQ1535ja8XRuKhHkh5iZoPLJ4PTcS3ubddsTYB
BV58HFeXdsDpGIYPUfIVhKRXbu/vnxyIWjHa+S2tQEIHnWOB9qDZCW9IdpTXD2peQ2m4FtWKzxaH
vqREALVaFB6CCI3Q518cPN1vC1FbaMPvAsaAIhjcMRgfyNJn0KcMHRdLs6XoEiG7hB0rUCfkGtzd
9CUkFoJPTcw/ju0a1N7lOVak5v0UNfV/mwD9CYL2n+aObulSjZBdpR4nzkaTELhymOpcRsDyD3nL
Yd52o0F2iXocJ191VRKdBDQ9hEF0ok2/MyJawQ45Tg+bWQRuXjNQLHjVpRmOc/IRTweKMr58oPWW
f3owjxWy1TgC0UIJxP51XaQVWjKxSj3hWFNbOKNmeQi4+UJcWhHsDY+yQq3Eq8sqVryKEprGu5IT
KDOWBxRcFiBXqPCvWP8041p9zhGwtniG7OIF9zn0/3na20WdOMq52C3zsmJ3x5YTW0dq19Z9Q8um
uoT8K5oeg+iqK78LipW7k8v21qE6NERR31TiQjzveQZdqNRHa7eB9xH94DNWsOICQBJa1dUlN/0e
ZJSS8Q/hP9v524Q/RsGDX30s0aYcbITsqnUzKD8KUCMuIMKyC+HSEcXbZOmRXbGuebLgZIQl6OkH
r8pwxaDHcyU54fAeu0YNXXU5l1ErLpKbTMrgW5i/zK3YtqfZBeom7HXdNEN0CrD3GHvmnqHgg+mS
Fd90Tf76/M0xviTz0HNdVRfVPMbilbePU7myn7mGtiJ3GUZZTWFSXhJ2309PcXkOW5XevqU6QsqW
zKjy0IiugGkXQM0RZ5X8PFdnT62sqGPPsSlFvLz1+ZR75WVcznV/YM1DQy4DvhPly+3pu0xjhawJ
MZCzoQqdDYV8ruTt68jYeM+WflNRHWLJittmDNE4JHl5ydEzGz7S+KtZE1hzTN6uR09TB/TOYSgu
UPrORjkc4o6nxN+UAI2QTSrC6lh5QGUZnXRX6sclLskn6O8ZVi6XjqW169IUdCHyWI3yYuIzQ6+m
eJ71b0T+0mHe315bx3YcWqdsGLcMio4KnUtcyAyLBGTE8nkN2eNw/PC6KG/itQ7rvGwx1ErFnNN0
Svp7TzfPMihB5ILutn2BFbhzmIwjCyFXNso41cCLCizOK0O7pm9djTHQIQUVtAReIGkeLn1agHqh
/szIts3SLlazmvDIh1z5xehvQf8lGoLUWzZlt5HNIgIwgK7DficvuTYpwMF2KtkYrDZzSMWGMiow
TDvpX5fyBSHQnKVrKH6Hye1adbzEnU46r7qfhiP1X1GYpNI/yDrY9gtrF6sNC7tiwHl1T7rhiMmP
tgXBdFCVu+2Ljni169UkStqBGPjN1HhKRXjC1WuD6rQFUZfp5fYrHAFrU4igealkvwzyEoB0wgjV
SDJs6puLkF2wVmB8FURlefHNx7aBfBA9G9RuNI0VpjL3OQXJQHUJvEsYR9DV26dRdByal2DtnHJZ
3wrXpvI9AyxF8iINpONMnuG2Sg0v06n6NqnPt+3vOE/sGrbgcuiN0PJCgQ+p0g8gvpIWZK3h0vUJ
1lGbQ+MWVRNs+BT8H8vXuAZu3QWSxjM0yI/D4fY3uO7JxDpveVVS4Nm+bmxYZqCzeR5xC5Y6oxJI
+JjYYXiM42/jKjmZI6ztYnfOlpgT5cNWFx9nmQGTDBRoU67WyM8cUWGTiywor1FdMXHfFePOV3PW
jWuIOdfQ16V6c4YxbiagE5nkpaug871DWdmsbXYOX7LL1nXg+d5UCYgJaI4ZgMTBQD0pF8PK2e4y
unX66mEUCcg7i3tq+rvgmXXjPgrHI4231R0QtmJ6bEVOKYvLP6rCT0Cad9ePayU2l2msWPagPtij
JJaXuaBpANkcOoRpUqDd7QhwmQb976LWeQdAQjyXF1SgNA6ytvgFQlapHjfxskUIW4EcCNrFcwMv
kFB4qOenJmeQHVm58btc0gpf7FeeCaCT4iKWetfH86lq1+gtHYaxmUVCVtbzWIDdy+45LwagZXuJ
wr3cKNmIbHaRuDZFBHc/uNH6gNMZxy9VGK2V2RxmsYlFZo1AbjyBs50uI8jt9qDEbmpv7S7rGv1q
sTf7QLRAjVl5VXkZaPJiejjgG1M/33ZHh7fb/CHQUg/8UapSFy7/xmbX4l/5uO2/1mYK8VS75DOH
C1W/0B00+4AG6i+FNtaQbHYQ1V9To9JU94p/7f2Mx+lsPjM87BUju9u2oWDfd8pUNh9IT8o5KahU
l6m/W8RJ4296eKw96Pn+gMXKoe5aWytau75cDEiBeM+A7AG0dbEvtzVBRug/INUbt+lGyYoWpAPv
G9kf2dh9zsu1/d3hNTb7h99OhUgAIXOfk1fUv/jzocZrveqOfcDm+tC+WjBSWl0M/UF5pgBWlcCt
igIP0+1ldb3AOlbxBMrLFfB6fK7Rk1xeS/4t0PtoKleGf79DK/pH14nH05gPCsYvulc6PfKxeYXS
6V7y4U/uFylaql0ZmXNU6XtWFOcCZNWoWbszuFbm+vzNotcgu614n8hLM39JKFxGgSzFTGsqQg5v
tfWdyqhGQpER1qbygYuHZMOyVjRwDW0du0AWFipPaP8zaz8B6VyWMLTy4+Ua2TpxW8LbufFhPTR9
bfT0GFXxCo+L485s03304zA1Kpi8Z9OfEvkqIX9EC6A1fh0x321zVuvAbX24oHWo9z839A75PnRl
CPjBkEecbPxztMFRhKMQUgEznAD0A1tQFtGXCC7iATss87Zbgw2S8s2UC2Dvae49PoeQBgMpooL7
awHncHmb8qMkyxD7EXxApccUVSIthx++/3OT/W08lNf3fZeYDq5r3ZCOxTkgj3n7lK9JOTh88x9M
VBlNrCcwd91DH56aj6Bht+KcrqGvz9/sBIws2gfJBXWJE5n26oDCjXuMrcZUMyOE9kJ1Ucu95B9I
cqTFtsSUb8VqUsKpNV03f8mrLKyCLEAmBcnAla3AcaL71mlLFSp1gWH/mqZ2Ryn0f4HYysKBbLJU
x4Lxg0RopR7nMr8VuI0yfVAreFVNnmQzwejzSini/ZH/lWIiXcdlOF195k+cL/u2Nsfbzv5+JP2j
wYSDQGkfEEWXYtgLeijU3l9jIHh/q/xHhEkwUvkqD5r7ruw/EpUfgik+hXH1t6j7vW/ICgjQ9QXW
VZmFIvRyDK45Cp31g96LtjloNq5sZO9fHf4RZmITfIJAEK5T/KstP03yHne/mf512/yO5Mg/WkwE
eGKCuonVZe7OY/0QAPW+X7wsxddAfiqK3+G8i9b6jF1fYh23oOo6j2FR1xdlvuRAPUfyj4r9If22
v9B/NJo8OSQDG2R5IfxRezytAAHQb2I1j/4VZxoNE2E7w92/1bqB5LgE1gNVeSVeucO5QswK3pZV
ApTUsLq0Eu1GjPaKk6eVRb7uNf/+VQBhyP/uy8Tnc0RlArmRR70PD/yuwKcp+39UTEStxIHjA2y8
FKTJO6AHQuCoS5TJPAbj/7k9f0eE2VCpZdCqiXLd3JfEO7S+zDx/fvLK/tPt4V0TtwJYDEsbxnVV
X0xRHwpveChls7s9tMPlbbwUBR1HoidPXUTAoJniE6WPJPlI1lpoXcNfv+jNeavbqhiJh8o/sZAT
yIUWdR6fuqmQxQuQzZvhE/DRDP7KKjjMZHeGzFU8NEmgwrM31FFK6NhD1qHfpKARBXZ2rQaFWLYU
Q3hWvHuiRQ7Kw12y7R8iwNbOU1BTLjTywnMnllee5zrTBV1DIDq80+4KQT30d0VtEZ4n2Cxb7R+q
KE/r3hxuu5BjeGrNfZDNOBW9qC9anlDwrQPk8LCyoq6hrZuPnKM49kpZX8b6l2Rp0ooUWEJvT9tx
+NpAtYTSmuGRqgutekgJnrX3xOcvRZdVw0qux+GPNsNKMw9BGPOpvtDmRzPPGYv5ytwddrGxanGU
5IzTpr4k4tCBLPUcnPLoeZNdbKAa5FyBG7xU9SUOf7X5nEbq2ZjT4t1rFm47SWywmqGC5HFQNPdM
6Q86Vycy99t+mf8RwPIQkK6OYc8vVT2do6Ta4bFeIX5zWf36/M1mNmvpTyro6gvDz0NOUlKkSm5L
3gc2f8pYxsW1i5RfoOaXAcb/teLt19sr6vBDG6HWJ6AJVgje3Lfhc5//CNYwOq5xregkVVH0DWzu
91R8GcavLVm5y7vsbP+QRCQGqiwYd+IXHX+SY5vKZGWzcs3ZusQkwDI7eATGHvGxzu/CtR4Ex5xt
+NlIB5CMA4L0c9EC7jXR0EDaBX7ylXO+7G8v4/Uu9M4dyYahRWOjiK9E9afwzSFgUwZNtseqBlZw
3mZG3WtQRZ3Nyp/a+z+FgY1LK5bSC1TO6ovf/YzUFzH+Mep3RE9CHKf59fYHOS4HNjoN/vElgZ/B
azx9L5PvRt15wbGe85VdxrHB28QpcpkoiUvwIW/5NCYZEFXsqoSliJ6SQaz8HDrcySZQwdCQYJrJ
1JeFgMy3X0yfQpqs3ejfF2+MAhuoNtRhOeWzru+94MrMm01hJaExpEEDYjv4a6+gS1lQ7zmoo/nc
6LI5qKXn3he4SUf+HShR+z82rZRdPpumAOfR4BWXCTJtJn9SwLJYBZ/0JpY/uFtZUSm8OAxNi+uL
BKLIKPJ2Uuu0M2udDC5PsDaqsq9nNvpLfWn7A4FMnjnXuktH8VxtzJ8HkbVntZLnMlRBeMY++6MA
PY5B/D1Nhjrr6jWcgMvZLCvFwRgYD0/kbDiPUkyn7lQAz2Z2e40dO5iNzCv6STQkism5kfyuod4H
bfpjWa4pMbqGv240bw5PaLWrcR955BySBrriVPkVXLnJJDS0rcS76w3X1X/zBsUNEHT6CN4w9+rc
kZqcgqYQBwACm5Ut2LECNjxPJGHfl0bK+zIaNM8G0DsC2siyh1aqbYtw/bY335DjJE5EDHsWWT4G
AAww4ovH/m4b+/pRb8aGYoLBEvXhee7FfgrKdG7wAVCjK1N32cb6DYBW4sjPowi80yvarMFNvU+U
t2wcHf3v5GNGSUfB5lB2bKG1AURZm2p32y6B4xyywXlo7skCvOfVn7hOduGgnhrAfwSLuNMiOVUx
OmMx7aGu/8EroDNyjA6G9w9Ak/YVCOnPQA+wABH+7am4XNiOcNgroPO1iE5GKABlDiRIcckTwFFC
uuX2KxwfayP6QKBozGkkYKNC4tdIlw9Algyan1NKt943bVDfVJVeFOZ5eBqDqTmAAhMwDXro5+35
O0xkY/qKcvTLVjcgtxQCYSiuFpFhki+HMOpWOphcFro+fxMnNWYBGTHEicnZqRHmJBadoXa8gwae
TRn9wIb2YegoB2ZnFZ2mYTzJAmWLwR8Z61bW2BGKxIr0RYaRZnQKz6Re7khDT1Ognm6b3zW0FeVR
LWeWDyY8c1ACzozfKGAL3aTGGQU2mG/qeM7GHn6wvOWP8ViW9HLb4Uas43kkiIrR1NFZV8FRV3GK
WX8vW3G4bRWXU1pxi0Epc4JOmuik/OSZjfFdHw6PrKXbEgk2XK+r8lzysmrvcSDzOxWPCU/xlK9V
bB2zt9F6c6OmJjcjJHCKx0SdmvqDIN9uG8bxG2Hz0wBzYYnkNNeXPDpo6PWZxFPpPfTRnrEl6+eV
PcHhlDZw73r+ggJhUl+6EP6dE1GmrG/XiMbe3Q4wtoPJQ3O5eAGwTpf8KwkeiQSA6WxSUPFe8U3X
C6yQGtuxBw4fTY6o8atsqQFEbJqYZP5EmyyY1wT93jUSfId1ghY9UNaKZSLHxjNZ5I+PQKSzcmxd
b1j//JnC0FZ0DSgJog7wOg9CzH+AU/6u6Pg9rfXPDppwSb3GbOb6AivKaj8CGoERDMWEPHvJshfF
yq72bgRgbAdYQEBoGU0jOUYTz4oatD1GumvCNake1/DW3bcY/T6oVEWOFenvQLHhWAK9QhC3u9tB
5hr+uixvDiw4ZSdUeYIclyHfzTzYL3iP5Y/bgzuMbsdWJZdRho0kR+Ci2Wn2Z+7XUBzv7g1g9Ovn
vJl23rdygT5J72GsZAze7h9orO81lyn0HGQUeuGk6Fc2aNdXXJ+/eRdUKFWZh7DAfg34T+7vFB9X
wtdlfSt8qff/w7cARrIhaDOt6QUad1YW1zVzK2wHxKG+KioQtGFTf0ZSTacpWeuocQ1uBa4o264U
FPaEIU7gh5stU4oLvnLJca2vFa6xiHNiPOM9BIPYg5IB8PnNApBA45KNRWqCL7cd1LH52BBZ4sMF
lnWqeMyDj7E03+ux5Ltmxi+dlO0hbFf1YhzGsrGyU4dmhtjkPcik8dIZ9Dn2nIWbpCExttGyAHyG
TCrz84c5Unq/lP2THMplV+F4Javqmv71+HkTAtXgh1GElvwhDJenEsTcEPc/b1sCK5KjVs8D0gV7
DJIiPChPfewF7PylZjqLOhp9DLV5vf0qR7TZ+FlNOxG1XMIiTBpkY0NdZmJEX1HUbBJzhIWw4rnz
o64cVMNARaZkaWj++pAMTacYb9svbAAtL4POH5hij6jG3gFkECpgaPPCPRB3rv0su0LCCutFe0Y0
88gea2WqVEQ4LQDCw8LwxNriUBRriADXYlgR7lcjpIhbeI82+EgDtRur+iMiK7gSx+g2nhYudaob
lpI9ziL4BgDmA02CTIo1DhLX8Nah3BEc9g2Qwz34ESgEGeAfOPoD/kMJ2qT+gbGtl0c8wyY4dNhj
pQPI5vyOkvmVjGvcj45F/i+b8SaedcEnXhQVe2yG8NS27Z0n6Fks/bnLkx9+vdZe6Ng2gqv53rwm
Nsr43VSTYxvrHQHOBx9tUjgC+1xf+WZo7ImKjH4LC+zxT0D3dcgLfAzN8nx7q3Dcq/9hFIy9QbcY
Am0wQ1ZqEHuEHulon0OH2O0XuDzIOpqDRre51Bh2CjmwjCig9RRGnYpmrbrgOEFtKC2F3H+wKFD2
5BOB66jZE0aflKb3LVD1+RUIS5p8f/tbXMtshbJKkOlCyM8+lJPah7Q9BfGysuE51sHG0oatrGhJ
Qu8BcXwYcXQPMo9ZyeuDatcy446VsLG0eadJizXg8mIVV0A51eo0Vu20j4NhE6AWYxtQGzSLQvWC
ydGLIKlvFh3tIj28Dmw1xen6COuAHmOahzwIyVHV+XdD4jz1NVpSEEf+e3uNXQtxffGbeKvh1yCB
NlPvIWngCtZlWj1gRNOhWqmPO3zIJhskpi/KgWHvAfN+hls2BywUw2x3e/au0a1zWZZ+PnoTXCeB
vf1LMaGPst4knQ1rawVyGfIyNwmcNMBwA3qwqgiBU6+Zd6C1vBbKLttbR/Kk42leZt97AGZxCfRu
9BTPoLrTiCup8yZtF/gOK4jDpJ5BYRz2i4WJD4zFWRvExy3W/4d4cOZTTyIWQO7GNHdL6d93ycu2
ka1zeMipB0L3MGkSeS8oqMluIN6mmhCGDsX/dXlc6bZgXhQDlKD4MubdjzoGymPdbIGTw/DX1X4T
UW3DOIIyP3uMF/UZ4/H3JIKVO/X7DoNs/bzeV55sSghWTfuMlN35qikMxYEvSb9GLf7+hvMP4+BQ
EsH7EWbP6Ze8/MRwn075n9ur6hrbitZy4Z1kOewFESrCXdm0T50Z+IdgLsP97Te8vx+gxArahrMy
ThZIH6CqSA7JlCePEaHDWgeIa3grYL067iemEfy9soeR9S98qn5um7gVpRgayltZQrYsGHCym6UY
PhYFijZtk//QDdbY1HrsIZw8EQZ3Xc7F2SMK/rtvT/5dEAqcDla0QmdGvGjF8VF2PPPJlLLhkMeg
wFDIc2XmNOG/uO+v/AE41sCG1bIcpGNKAy8zM/DnjNNrE9cr+BbX0FbkBhPSS+RJ9gjV2/vSQBFJ
Disr4HB9G1Lbi0WQsIc0N5TZjiL+DHpe35q+P91eANfEr8/fbDliVssErEuQNcP9E6MlPyRqtbHq
/Qsn+gfK6WG2UM7QMfTF7yVAO9rrHdX+cwvsxChAx9xHK5cFl5Ws8OVmyDs5kO7hWjyP5mfNaarm
p21GsoI3B5PUcQFy4Tih/G8Vsq4F0nsjV4Z/H5gDUWCF8GAKzRcWdQ+kGHYLDjNozjsw70OAvgIj
8pMPTfKThgQIJCUIXjlrHAeCjflUAM9QfVeg4yIq9mOC+8k9tMyDGlRR/fYxXit3OPzLhn8uBKhn
sa7j+6JfliOkvIAWGS4v7M+mlbGhn3k/J11MaHy/UC/6MI8JdEuFBf5ye3SXjayoljkJZ2+m+Ogt
7AvvX+KK7mMxPLBV2Zn321EgTXf15zfxFyK1aOqh6QHoS4Gwe8r49Hka7mX9FYHq8ADp5cj7qfLf
tz/ItRpWtCdRO7d12ZKHWdQHucgnUGZe2QHfzx8gGxVaNonAevTIQ+M/oMk/VlhnCc866BQ3c324
PX/HhmKzFwI50Rh7Al5Sed19iNIQKEwWNb4201eodWFFVnYT13usgG8IZKFyo8kDGchOowudl73X
TrsQUHmkU1mr5t3tL3KtiBX6pejLqokDcqV8jVOOuyYlbA2c4ThdbRQp1YsJ8OyTh1pf4k6eDDF7
KnEGVLxwCfmwoK8J7/e3P8QRKzaclJZ+0zUjDh8MkD7GJcgBq3LXNnfQcLnNVDaGNJoRS8IRcjoV
H/bt2LVZgONl4+BWqIs4jEEVB4UP1KueQDB5hBQtcBjdto3DnWzoKFDjcGG6OHxIQKJpIHUmB/q7
MKDrw/4w5j8aFa4kRxzuZANIm2AEfch+IQ+m4yJV/bxk6sqRtO07rFs4CTyaa8D0PQS63snogIvv
TeQfhvAVs4+jXCvMulzJOsuBiWAAzroSH5t8SJMaHRo1p10tzw0AmG5/ieO6YOMrAxY2AWE5OpLR
pLz7GpZJtqAftwd3LYIV07jxeT9wCqHQlXsuNUvHcnreNLYNqzSyjnzqQ5gRJHWGERuOrPOiFfdx
mMXmOyxwOCs4iPBRy79Cv0B9KmXLr20zt/+dx3CsqYLwTci8C2KR0nlYqUU5HMbGUep6kdPgeego
6uQwKKBk0+JjyIID/Lscbs/edVDbZIcNNVU9jrCoXvAb+1/E0KaU7vLiVwV4tHr+okqR9XRTHx1G
4dW13lwLujxvGiClRUfTD18GrU8A2Hlu+BMKN/X8wBusWNbjUFDhQQTMDWSb67r+TkUcpPPc/l2x
2PWw/BfGgWwCRBlNJJo1ix4I0bt+/iGD+9anGVD6p53gaVt/r5aXQj8l+VrruSPwbORl3oRQ7q+i
8AFkZvss7gzfh0JtPCJsZsSe1DPiVRI+jCXJVGkOrSErceeYuI2irPJpIrqb8TEmBbQaqvrPFAGI
4fZCuAa/nkpvfEnw2vgjgZJax/B075lIfQbJg25ldEfs2QDKOvTqYEp82DLUbxD3rQrQsUiqtA1W
NlPX+Nfnb2Y/5zLxVYzxcfJ3CES4B72DzpS2qlbm77KOdQFfoHG97asA5p/oXYLHPV+jtXCNfH3+
ZubNrIjWHCzj9/zA8fKhCNbU5Rz7NMH/O3TUzCIRrIcf0qHeoSl/9rkBzsVpo82tA9hvIK9mWgQe
Y2rgBtdpIeFPFDq/82gbfAzZGK8RWFAYHZL4fly85CMqPKTSsMiDl20+bx3BUEjrliYG20O25DAM
42Hw1iqYDoe0wV0xqUjbeRCr5WD8rIq9XVwWr14cnVi0RhHucB0bQlkxKnntwwIkZDyOwNIzVWsq
jQ7XsSGUkkkyNgJS2MCP9LGnEKpG4e94jr5vsrwN8Ir81kemhVzJ0KRdMmewAe+2jWxFaj75Xj7G
IRgFEIcBaIWGIt5vG9oK1droeawAD3hcyke/4sdQ+6fbI7vMbUWqUtK0ZQArKds4DahMR2gXYkG8
MrzLUaxIZVdqbbiW4CPixavvDX2Kkbdx7Ou5/mb/GgLaVeNQ4yN4yT7J5yxYFZp0TdsKT6GAG4Z1
MLRsXxj0ZUH7yDYnseFbfSRQVPsKH8WUPCtZQU+tv6al4pi1jdgyeZWz2INdFyjvd9IbTz1ZO0Vd
Q1uXY2jWpYupITXdAvPMTrd+uwsCerztg/8hIN65iSHrDG0qPnbDMHsPTUK4WU4TThrF0pmO3vy1
7PgU9LtikZ5/AgaZpfoZLd0ciANfRCQ/jEkyyh3QLXjMz2gj57xIRVNAK1EJGKO+25act0kSKR04
zyPu/4k1xlEG2kzASumPOG9WDnpHJNpQLwGKYVNLOf9rqqpcXsJ4QWinmqZQLzrg4TaUDrLxXrE/
h1Mfh8XfJQHWHb7M+qtkgIZkIOT9+/Z6upzFCnqgk6wH3Vfx385XxYFCdeAxj4e1RI5rdCvsw3Jp
89Dr4r8AF4EUwiDD/Tj0y7ZNxSZMRH6QDDqZAQrXQivUpzkH79oD6TKfVpbZMX0b5hWUwUihCAkv
iHoALiuhT70qpt0m09vEiU1J8wa0ZWro++0xv0uqsftSV15+uD38fzCodyL1H4wXEtwbZ9SwNKY/
Qv65mXXWTnUaAI1wEfpDWuTjcwS0LfXwChnKNPHCXdKHaB8yuGfGa6ycLiNaG0bctFeMOYE9ogGa
OugU36lgDeDsSEraCDBUg1JXogFIlVb829LUGcoXyOSxQwPUcnnyE/Sp9u1qI63rS67P3xxiGhUy
kNBmzFIBCgihnHcxsNfdXi3HjmIjwhY+YsHh+GKp153KIE7D8tjFL7cHv5r6PU+wghyq0WOeTB4M
DuX0mHzEkqcAJQSU8O3xXYaxwrzt/ADQIjmMH/om80BHwETx7vbYjlrAfzmUN0YXvZ9XJs7h8KXT
mPL5K5/9Y9+9MmAXiHO88hbHF9hAsGUWKvDI9S1ATvWVAOQAB2uaLg4ntRFg2K8h59gKqHN3yR0V
gGTAIIL9pIA5PYfMT/AnXOXLc73KOvo9PkE/6AB7FPz/+OncAxF2F2Th+FuSPAUoWjoXj3rIV/Zf
x9LYXItAo94jFQlWpLkK9rKWKS2qQxx9KnN5QHO7cpq70mU26aIJ/FBgNJSPnuBHQbysS4CKG83A
vbun4GgKWv3SmYz3qqP/x9mXNVfKa1n+lYrvnVuSQAIq6t6IBs5gju20nc7xhciRGYSY+fW9zte3
u5yyOXSct0xnWoCkPWhr7bU2zNF522J0vNgSqyghoFW6c7L2Ls2mXU2Tn7UQAPpafj2mz3G61f+x
+nlaWl+0DSckTdvEg7yvp2xjn5kPjrK8Njc89O3va0r9Cfe1tNoCJb7NeWsyHVbWdS2hES6MEm+o
H6Wa9qYze71xbzdiX4Kq1KrAEMBPiKg+dBdabnpj1m+kkGvbRvMWZLRGMTnWjKudloqPHSnNIHVV
t1PtME9ex3Dbx+p+3NilK55VR56l7ZJyo7TxOLEMnxmJwijmSOfdjcvvtz/nFb3jBMYgqKRHGD8p
VOgkuJFp4wNzpl0J/GWfTRudlmvPOW/VF47QgIxY5lCB54Ck/76YpoCDH3p0na8GbhS5s+UK155z
/vmL5+TJNFU1NfGceR7uOO5C5ZzeNRG5m0bbi4l7uMaxUx2gBoHQuTbKAc9RXCZfZVZDFrswkvuZ
5kUg2lzcM4tEG7ewa1913h0vvkoajuyG5vxVsSp3oAw5J11HVzhhNQFumqTPl7/q7UDyihKy6EFz
oprz5ma05IcROqV7W1YbBZG3Azl1NVcxuwgYIIteYLbdOSs13OPAVJAYHGocuJC9/A1vR5FXXJDp
GFlV06cKfr3GpRk4jpxyBkE+mAcGFqil2SXLo+FsUU+uPU7zBxbcUxwVNXTajLpTkBCIjZRXnkVp
jHLhlMayoL6TF3aivGGu5yVsxjYCsGgcVdVuBJmVddNhMwzsHE3ej+7t7Dq4/Ucb+XFcuLGx11dG
1wEyxOo4y0UV3UJ2mxwWsy++q0JuESKtjO5qFZAUfZDKSjGBJvGzOujExpy87TlfMV+6sMO8jwzg
Fo0q78H8ZXxJ6mXxl1puxdmV4Ed10N5AsKON2SJPRAxf3ckOWrcJhtjIvTlJvydteiJtsnNIdYAO
jQoub/CVCdPBe+AvBOKqp+RJLaMZxI34SJ062Rh8bda0847KmJoW2yRPJTULj3NQS1rtw1TXG9a5
9vLn577wZKyRYExzCXkCrcTkORkD22O1bATLt/MeqqsIs25A0Foy8uQqHJs62Qe1nYasz0rfzZ3F
R4kQ/KrkKk05k+qgPgrCmoot7Znav21MP2MNOJ37ynGfLy/06vbSTj4cdteAm4U8TcrtPGk0oz/F
GdAeMruPWor0cfntQpz2QE05eHTZaj9bWyTdp0kQW5JxiG6rJP4CkU4wVpvzVQU+bukHiqXMMFZS
k7Crk2M9Np2Xu2qLmuzNN8fgWvinSHbzWJlWODbKN6ruPlVbbZ5vOnoMrVlGabVRntKoDcfBEV7S
kpBZaE7qh0NTT3t0IcQ+E63nyi0Ey5u7GQ/UTCW3VQ35qqI9FT2/p1G8mxp+gJ7Erprkk2WlT8AW
BZd32tq0nX/+wirjBDrqNJY0tMvnrGWob2/V0NY+Qov5KRkshIqChiCPvCnd97w/jc3XLkIZsMyC
nG6kl2+6LcyVZik0ZcSdJD5AlCGjP5t+Z0Q/Ls/N21aIsTVrKCKUgBDSaZiQDrkDmOLVgUU/nYQE
efUlbj8X6fu+/X35aWsroUXDrB9RwMxaPIz/qnA1bait7fT2FJnueV+/WOPEUC4FzJuFJv/VEzAx
xH7Mt0pZb782wL9/Ds6yFgAcl1shNEG9ATT3Pds6QK8NrZk0w2HOsRxFwxT9Gi6Pd6mwN87Ja0Nr
Jm1QMXRTB2+RJGT0SzcekCvIjZx9bXDdfEkGOszewuBAMi5ArPNo2l+zSUz3/MgXS0ncPOqbzLXC
ltzh2t5Piqt6tLmpp+i16KGgXkoWlumnZtnV7eAl48ZRc20Dajaa1AyTa1cs7IU3uyjy1L5LP12e
kbWxNRsFL6NDwCZDwqQ7RH1gpMdp3F03tGaRxlDUixCYknOFNmapF833RbaxSd52j6ZOz25AcQVc
TLAbJ7qN4s+yxvX5vpC5lw1fxfjzqi/Qs9SY25h1kG+F7vB+SLy+2rdXHYO5qeeiiYwiJ3WpFVZ9
c4rUzzwO+TD5eZ/s5Px8+fVXDMnRrJQWc2lJc+EhFd2uJeWXuRk2ts15iFelZby+ZqN11k1Dq2Cj
1fg+nY4LCKtF5bVqY3XX3vz88xd2aqDTDNg7TLya90VzMPPguhnRgmrBpwaMxoQc+97OvA6picds
9/3lwVdMydHMVCpVMqNMaFiS5w54C/u9HfuXh16bD81KoQljJK6FoVujD5Rl7qxmus6V690VcW6Q
1rUQ3arpVPGD6I6XX/kcZd7YIXpbBcsIEdLBK+f1vekcIuu9x5XpoV1r48VXtqCt7e5Y1l0Gc8Ee
QdFyyZ8nuPT+xuGHy++/Nry2w0VjIQRZAxKjaNfSPWkcT2UnN99i16bnbfHWBGl7XLHUXYp2YaFx
GvbqptoPx/mhDaZd58vD1jXKyp7UWyp4brdjQbG6VHyw5MmhuHjfAjOufoG24XHDX6S0xxfkH7tb
axeHzm1ae/kN9etgPoJu5fJKrO0kbfPHzmTUAzjbQkjTHAfD9k2OK6GxlgdpjzdNunWCX3uOFq8W
d1QkocUQpufLGubH6ccoRjm+A+XZ58ufsrIcejcFjp6L3dnYswQUlzPIq6s2BZJfbMzUyp7VGyiK
BmTMJdYkNMp3s/rIRoUr8ltn+Hj57Ve8kN49kZW9kTctNlPZ5vdoKvSdTSjx2tCaMePFs9QkpQij
PvWHET0fjrm/7q01QzbMthEQ2CKhbX7MrM88u3I2NPsdRTV1WYnTbO2cQMW6p4vccJ3nj37DM+gk
26UxgKw0robQap+aOYzpbyaD1roumxSa1ZJe2NKYexHa8lGND4X80dLvl6d65cRn6j0RBY/ZUEGX
Fylf7lXugUM8B/7A+GIjsUzH5cYebrJk43z5dl3BFJq9ImlVbk0WcsSValDGn6tUoP202gnKENVR
vTR+JXTeCO4rG1RvmujLzOBAyJJQiR+2uXhyU+N5beRzhvsi1zFzsyBujTQ5y94twuPjRjfd2rhn
N/di3GYuG96JnIWig0CVlVq7tuk/XF7oFVepd0s0siuicWoI7tSYNxiBW4VtRjwq90u1YbYrRqA3
S+TjSCNSNnA2y03X+cb8XXZ7dpUQCjf15gheFEY6mhky+xKkn/u2vS5x1VsiooGqUSQwXQLiw3Ec
/C7/eXnK15ZTM1vbcYhyYhehowJfoCL7aiqCy0OvraYWYCF07YIzApMhsk+59VCK2YPUNZS6u02m
upXApzc+xBHI5BCth9Cu7b2dNg/uVB8iiCVvRL6V8fXuB2oMjkkqzHslb4jTeZXtO9aWCvvKVtTZ
o1FGIYD35TTsevSTPSfs2R7v4q22oJWF1bsfRlSgi7achrBropOc3Zuq2GrbWPGQ1vmDXriAdqqi
ro8RVePqnkMKtk1l4FrxTo7RHtxNST0HhowPl3fR2ndocXayGK8GYhJc032XZfTYc/fTdSOfn/ji
M9hg5FGFY1uYTc79mDezX8f5lUdCvQ+iBuc1glU5HWvD3vXV9Msd26fL7/02aJa/IriluYlJqClc
+236DUxThyRQx/FheeyD5Kjuol2+MUNrO1Sz4EZZ3HUmzH2k9m53J+SeAtPUi42UYW1ptUjLE7fu
GwO+h0/uqSmiE+AAG3F1xXD1VghQoJZmN+DN7eWB219mlD+uEgPipt4BUYK1ko8AkoWZNP0l635U
zVZvyNtAGox9dqUvtmSWLNGQgJYiFHfOY3xsD8YuOraf0Xi1Vwc3qDcywZWJ1zshFCBkuTAcJPSW
fQRj2S67DryHL9DMlSwMGraVS47O8i2X/KtZii1nvJYG6sJ0Gc/QsVqD7GUpWzD0fja66Kzh4WWm
5VHKvZ56jpyg07uRd65tIvPP1aC0ySKrk0M4Wu6Nm/QPZZuc8kzsLtvxORN7Ix/X1eqcPJMOqKlp
KM3+tlQ/S+DOIvsbX+IQglutu5E7vK36gCXRrNgZQamA0jLi8FB4JnhEnYz6kv+QI+q+zrRP0AZs
4n5WZjcyfa8i4C7r3CsFGhTGY4r62+XPXXEmuvRNUhASoZ1NhInzoUu+9PZB9OEwPF4efWVL690V
JJqIvTTdEHKQixYc9WZXPVw3tJZJo+XAAB0hqnvDgtvxZJSRJ6fsw3WDaxZvcydCgwWhONr8iAvb
G5stfbiV3au3Vji4dUUlGLuXLvtu/MFTP542jkhvg8E5enT/tIxMKpPWqepP7K66Ef7X9g7XQP64
L5/D+zyIg60Uae0btBB9hljRtkCm4aq7gkHIetkv5bWDa+Y9Kld0qMLTkGXHtA9mejsMN9etKvtz
fpbacVzHwK2h25+I8dWCcuHlgdeKY0wz5nzOxqzKZpRsd3Qv/GzffVfH5dAHYk+Oy5V3k3ovhNun
S6rGCDXnKrS72EvEeyI2LHXFD+htEJ0zW2rKTXhVUTxP3fyLydH1BAi8/EyWW1W3lZ2jt0NknVlV
Tgt/EM21N472nqrUS1u6scBrw2tmC9bnuISYQXNyUSVm5hfwEHtlseUq10bXEuysRtwpOpgXl89N
fCOr1KuMp8s7aMVR6k0OospHSxGkL4aZeNBifIb62JVDa9Zan0kIa4rT0sRTz1o4bua2iJ7X3lqz
VatJFktGiGE5535EQUYUb+l1rQ2t2Sq8C2dMNDhblzGEsPdMbREXr42s2eoC0iGzmhDxWFf4Z9hh
vmx1+6zkDn+nSC8SxXhic5oLZHD1yIK5eF9mMVpTEr/lgKI6P7Liqk4SbuqtDBZ6FnGURIGqHNDH
bX8e6h9FvcU+s3KQ1KFHjDZjJ1Q3Hft6BKd2IX+VQx7kc/dxlpURZLMafBWh3JwWV94w6oAkq3PB
cg4eo5BXd7K9N8mRmUdo2FxlXDomyQU6rJEz/KbZmj4CwCFu2EbOvuITdPSRshKFfvd6CBu01EaQ
xclvrHhLje3stt5IRfUGBTuCeCcQjCQcHAYYcxSI8qs0u2CKiD+58cbsrH2CZsQUqFX0V2F2OEAB
FIpse+HsL0/82tCaEUP5bsiHpelPdvluYX4TP20yz6xYsQ43shujNAfUakJTsl1ZJvtSKe/yW68N
rR2AW6sRpZsJMNazQ0/fV/LD5XHfno1XHLaV7JvKTrCcNr1lzRMdcCndbJGBv/3STIcWjZDX66dl
aU4OxIEMuB+nTzfmY+29tajqFp0zsSZhoeXeW+lDmd1WW+S7b2cdrwhsrSyeFM+ZgNTd7wIX3d2X
YXkn8w2429qcnD/ohTsuIThEOcHJtM/uyokdpcU3Eo23XeQr6lpiT7Loz2fQQVanXE43teHuBJrW
XFeC4mEIQC+5z7otiaa1D9FMFHytZR5POVS2YaZQCtqL5LpC3isa2xadYnk/d6ib8NsxKvy4WoLr
trsWZ9sSmmdcINez5vQ4O+VxNK1dF02H64bXrDRXrAevDhYXddq5f8ymoNrCxK+k869IbBNI4o2G
YWLH3/W7+EiP6OK7LW/noAyqzdv6lUXV8UagVoRkK9LVExpNPQuamCWp/ctzs2JWOt5ojIt/Z5Pj
/A56rVOXoh/xscRR7fL4a6+uZcIDm0k0SpzREqQ5xk2/VQFb8TQ60ChHp0AlBnsIJUVDs/UtRuuk
227oKq699PnnL7yBmTDHGiMsalO85+Qx36LeWhtXM865qdKkWeAe+6bwcSsPULWxET9X3IwOMmor
wLTnCUOTMMUujA/8wAIU8XbXLaNmoRAdgzB7w4EGysWO5p/4dYpj/BVBbT7JSMm0xw1QZ+1cB8SF
ZLiLuLxuXvRWG1Xk4KhyYftmBtou6NSS+h7I5nMjns+SyS/Hn7N53bbRIVOO6ZDUdrAGJcHlPPPc
Zus4v1KvYTpqqlvcJqm7vj+5R049ujdBA72vgmzv+lN2XH6bPsj6gvw6o9UhVArKwR0daXMS1uCD
62CXtWIj0K7YrU5KG1f1QGsbQYQ595W7T6avxXBVdspszWpZYwxDoXAOHKX6OrP5fU8A0SHdt6tM
QIdMxd3Ik2ROhzAxvudTHcTS2PDBbyfvTKee7Yc4MacCKYKi/aE9k+2YD27c3bnQ4SOCb1RB12Ze
M2GxuDkdO6TB0fBNxtzj1W+Fmvt1k6OFWBdU67VoyBD2Jdon3WIvwfty1dA6Niqt51YWZ6vK6+LU
UFyVJfOGc1jxxzouqkejOE1HZwnjMd2TzAmIucUbuXLHx3RQFEHzfRpRvPbojzvmF0EWcNurR8/y
xkB5yq/ujC1MxMq1ExNalDXQE8lagoAl2+hgNgfRfG6KT4t1U5DnHASSy+eoey6MJ+a8gxL0xrZd
m73zRnsRJbO5zkrBTJRfz80Vdyy7clU0O44YHxsJHqdQ9fN9O/QnxzE2bHjFBnQEVd0WGckThLGl
fnY492ojtLIvl/fp2tjsz+mwqznH1V+GRD9ZPA4oEHrqfRwON8oHK5dnTMdQmZk79m4kAEPMQGjH
yPhQm+bNWTKNT3HgwN7AhfBhyOvJkyy6CizEdCwVl31dKNtG+LSr0evHsfPKqf9xecZWNpCOnTKs
2eiGPIVlJ3ecfiitD5fHfbu2xnSq2THucGnJMG6TCC+OG2+qG98ohJ9n465s7pLZ3tiqK2vOtfOu
An2ABX6EAaUF450wlAe+tHcsbjaGP5vv66oO0+FUsqlYwwUswZ0+RclPt/7YVHfxdVgnpiOpyras
GrdBQIukG3sQ7/rI4i01m5WQpuOoWIx6rGAogJtg3KluBjPFneQXkKns5FUsM/wVyyzkXheFHkG4
H1YFy4yO9/rx8v5ZW1XNkgcrakps9/6U1qd+2Bnj1zy+zklwLQi7dSpdwrFhqsi5V1IeYi4eqnwL
Er1mUXoYpqzOlhnmijsB5ReTKj1Ol2v6vznTsVSWw52iqDIA07sbAQrwtLuZryy1Mx1LNbKapO5g
IzvpvrddC5IashGm1oKjDqRi7QhJxhbLOYfRge0y3EB68e28V16NE1LkLz+v2jY6qqp2gM+l5nlt
029QXvNk8rmaP18ee2VhrfNWfRFrO6vq3VG6SygS8NRaVeBslo5XdruuGj4NdJCTI0g4CeE1FpjH
iO279VbVaG148883l4bkWRJhYcWQe+AlCEbjO5gIg8vzsuIhdanweYKkcRKdXx6VtDr/mQr3Ht3p
Xj+ojeLRysFaZ5OlUphtqXBRQ9LxMOF2Rsa31Ex9zvNjmexMe/KdRO2u+xzNflt0k/QOyGXDpD/Q
OpxIvK/mQ4v2z8vjr2wjHVU1tWyMHAf+QZpeNR+LrbPF2rjnSPxie5oVK/okw3sjpKMaI1HnkRvz
vza0FmKFqRhVedOcZpBBGAeDbsTWtXHPO+rFK7PR5HlFrR4NziAflsnO6Iuby7O8suV1CFXcJtAO
U9Z07JbofdyVXon7qYFcWUV6haKiWc+g0IdypvE9dhrfSrcy77UX12y1Szmb1OD0oRU/yupnax2X
/sqdp8VUnkPfxEwUltEpQctnHYa2vHIltZjaLUPPW4L5UMU+kzt7qzS6NhuaMY6g9RygxoIra2Lv
5HDKF1RZnK0Maa1y/ArwlHWRFNZ5GQGeCKt9suc7+oiq1J55oE0LLu/FFQepE8uWQAo6FZr5Q2EB
0W78ivPBy82AR0+Xx19J9JhmnmbcWeZgUdRz+J4lmceMm9F5ZzZ+7MQbW2d1pjRTVYZB5mbBTA17
K8yP+a48WDfqt7Uv9/F+2cjMVvyBjogCL6lbMJO0pzzqPlKAc72ejVvIx5WtpBPE1vk42N1gA0yc
9jgn8A9m3/t1Tjcys7V31+y2b+wlZ520Q9o9DhQxg6YbruxvwNAbRxBdA7xFRZOXoh7Qiygel73l
z3fV7byzfBEKvz6IYN7nKeBFHqC0X+dPW9t2bcI0m5YWS5sIIJ2Tk30a0r049x1MG7O1NrZm101a
gTENcMBQqMLLxy9dX3rp8uMqe9DBUSakfeyRYhtlBfGKRgRDJfyqyw6T+NTV7obVrXzCa3BUVoul
w6qAPgoiNi45oIB13QdoBu1g1sEsDoeRRaEkwTJ8LIzbhPjtJgRuxSX9DXN9EXmtEQV52mfdaYrn
e8mrW0clIB/tbnhTbRRLVgxCx0hNpC2mBAKzR+KkPzoxTt48XHk59HfB78Xr49gc1QyoxpMhpz1E
zg6y2sIbrS2rZsdOFieqBftjmNUSahR5KOzkI1Tzni8v7drwWgxO8wS8Hxy+OpvlruIlCBcFSp5b
ygJrw2s2O9Qtm+feJWGed0EKUW6RT8cCIgbXvb1mtqSrS0gr4VY779CI5OZj77VF0+zEbGxdFq0V
bXWwFDeAeO8FwLySBlXpW37rxzt1LD/ntziyME/6lZ/5V32Pjp1qIKkaZTWmK3PvgBGk7VOW7y4P
vWJhOkaKCPAO5jXtUQ4u6K6vSxLYtEk8N6oQMlW+VXdeORvpaKnexTfwwiFHM36KFFgqrE9l9FXZ
BLQe30nx2WjbjclaXZnzpnthdUkTYapa1PQYOAc7dVcmKSzkPZmOE66tDWvxpqXCDXDmWR0Uvbvf
tv1pSR8uz+dKkqOjqwZSQMA3FjB5Yn0YTfdmouSBuqCazcqbAfrklx+zNp2a+Sd1pUZ75H3osh6R
ibqfSR8fEqQMTpHcuJDs7HJzZwzzxjZZ8ZKvOJ7MNB3LjLe4VSEeL/KgbpKNT1kbWvMFRWwCFkhw
7b8U+1HcOlt9lGu5oE7fag7QHEKHA0iX0O41TjeFaUMvdd+rr2lX3Mjhu9Hejz+bITrO4xYB5tvm
9IrSdejbQagEew98yl69hPnwbCVP3bRVoXq7Xk11QNY8kpI07dSclrz0y7r/5OQlhIRnjzNgnhFe
QhXPh8t77O2FwR79047yRDRSYmXCjjWnJiVexdmGg14b+jx9L01U5k2P2gKQptaXnCa+MW0pvb4d
WaiuMJ5WrkTHdk5C9HbvO+l6mVEc7GWrz3XFubxiaZ2go7L0kMoMxYcME35j4rKuvANsfqy9Oci8
PNh2+2uzpBm5nVE+ctCrhYk4FNWDa1yHvXtF08qNKWtGBwN38rlo3tvzuzG/6madupo1dzNE71mP
nNAy2xCY/EO21AcILl/lLKhOWFpklQkpRkT2zmJw6pYPoLh31XbX6aDA5dlZPfIF8JxYuAtitfJs
aV536/2KrTRzi7RqTIRwC7QgdmEGxnxdYZPquCzFIwuXWEgF86W+a4gdMrCCEJkeMmP8eHlu3g43
VKeBMnE6GWPHoCG057y6pDvWfpSGBXcKSEzmxZ3jJ+aWKubKttfxWmp2aJowmxzFXDwNdnYTL1vY
pBX3qZOULnI2x6bE9ukZWFnMO95Otyr7HM9mUNTimLnVVfHyFT2p45quKCwHl6FL+s0GoadHS2TQ
l1dj7Su05DzJC4i6LEt9GloeB43RPkhbBU0aIVPPZICNlnuQr7nSLjSL5qD1hAaB2Z4kh176lI6/
rK7cctdra61l6tD2qI1BIsYw83kgX8jydHmKVsKAjuWKHRPd/PPZDXF710oUyUrAK9qt09dKmNfh
W6QxuGFSyNEUpWvgqmJogpL00+OUDncLzct3f3/Ff/6Y/iv+VT/8n+JJ+6//xt9/1HJWaZx02l//
9U7+qt536tev7u6b/O/zr/6///rnL/7rLv2h6rb+3en/649fwvj/fn7wrfv2x192VZd282P/S81P
v9q+6P5+AN70/D//f//xP379PcrzLH/9868fdV9159HitK7++vc/3fz8518Iaf/5cvR//9P9txK/
9b9+x8m3Ciq13/Tf+fWt7f75l239w3Eck1PLIhZg3mew6/jr/C+C/INTm7s2MiQLlMznWmZVqy7B
E51/WC50H4gN7QJqOedLrLaGzug//2LuP0wAFFyX2sy1TWGaf/3fd/tjjf5nzf6j6suHOq269p9/
oTkfWcz/FMKE6zDINTsEw5mUgZ/77E1fZDkZJzNphQGzVLhk9cvJNEavqEle7RI+GGmzm/plGYtD
Mo4ghvkhQSzfDqBOp070o+Q2UN+sQQ72nAFaUXwBaCqZMetL3PhFVRLiKTWBjn6W4Bs4TnGegSuk
hjL8CFp36G17hmvU02/XyYR4UkPEkwfX5AL9ZQ4u2b6ak8XFkyARulANt6LlDoTadeUVJu46kD5Z
TvsOCtGOR0r62+2XmNd4oOXlttuqD8tQJsZNouzBAfkxGEh3/WhUBOIwILEPIsiiuF7KIWACHU61
uGE1W8vyrjKA1vlkTmCQ+AZ9YrS/Q/cv7qc7u03HKSykURa+Khyrus+h9ZA9gEONjDti2LV8LNDY
PHuJVY/4c5ksSYhULy0DgClHtS+Qdrg7aMnEuG4mThvDGaoWp382xL6ZxeV4KBNL8sCkuXIebZJS
djcmSewXFkmMQIBvOf+SiTrqDvUwGeWvxVy69DayWpG+E6VTLsFsj1O8d0anEu8G/G72fnAS3gcO
ZjTfJ70oJy8Z0jMHruI04GdJ0n0B3HTlpzZJigMELdW3WonEeqwJePNuSX1u3ai7qusBwCJx6ouO
VOgvtJ1i2NlqnEqvUks37BQm/PdotFEEoiJZo2MbsBXxNZnbaQlws2lC6RCKFWzxczLQZjcYRpQE
WO/K9NFIJ8gpVunUQarDnOMgHfsKBF9z1XVBjd3XHu28AYMyH3OqDoaFEsD3nM99a4Oo1rTV0XGZ
M4L+o02tITAbc7G/UW5WqV9kOS5/RsbqD3nV5fGhUCM6DtXUsckXRkKfHOHSwWMN5s5Pmx7tAKJZ
mPDTAnKBO3Ou6HjAHEnhLZhfFYhpziFuMwjCH4cYxdGdm1oop5z1+vaSWDZa2xsVS+WnIoo+tXyc
xa6GyEC1U3ay9AdMnfpaVkuSI4Wo6UmoVKW+Im4PdvIqb+vHsiNzhAZA16I3Kkec3pcdrpwOUHe0
+wCKFZG4I25Ut/sYlf3EL7o+lQ+ysojp43w3yMCScY6fT1I9pMU4tUHL3UQeXany+qCaZX4/tKM1
nRypYDe8WCzjILkkOCVgGdKbmM/kFsAJI/NZ1XTPNALTKfimirwJmqZwnBMWiuS/m8R8WhLqFD4m
B+duDpJiMJSCly06pBFcoNf2A7O+THWauZ4BMnoVElZAGV0AYSAP3SRwf4C7KOsMcE2q+DnuZvvX
AmKh9IMlXJMWXkKEDUNU+TT4TbXEbF8SO7G9aLJtA2oK1RjdE9C2JX6uFmsAHHRKm3eFcoZxt0hq
tdCAMdHkBf00sLo5y9x3vlgcmvsLGq+/yqKtMhS4Wyfyiqoj06GMbDaASyoiy4mg5qp2TpEPoC/s
zD7f2XZdm0HeVvyeW0uceioZWXlTgVOv9zook2WB4nDuAW8Fab0ZBLFAS6bVWPpGP0fcb2UcQ+KC
D6Pjz/CZ+c6pcvz/EmIRIAqXs22dRspneZfmc1vvpOvGy1PnOq36JP+WawbNVXmf5fH4fTBI+oGi
E7vzFIkt21OTZd9UjWH/sKRV/RSFjH+ylsofTcYbO8jhw90dmCuTzmuS3mn21jC18y1TUMbYIVLF
mW+DgOYLmKMY8TLszeJWiQqTa00R+BigX1Pnh9QscKg3nZY7viX7NPPgr9TXphaW4812aRUHh5V9
5YPjqkV1tphEfOeOk4yfMoV6/1Of9PXt4JpQbiMOnYY7BpIUjDVCldKLRrRLBymoL4f3HRxeibZp
qAOazJsL1ixenACUdWO68Sh8IuYs8yc4tOG3ORkLenHjVGRgkIJcySjeZ1HssPuB05Lu57jKk9yb
+hI3AEvVUXrsuoyM7xpIm+aP/WjazlG5EGECe6HZdjvZFKgpTFaaLk+JGs3IM0uji1ErH8kUos5E
oyNzp9FNQQ5dgg+rEr3dIMh0BpTbRG6U7k2mimaEM0QnnF+KhcEKlmH8vCC3L0PpwIm/A5dH7tuJ
HINsZLHpuWlfAxpvMQt9p6LrECqKNAvauakT36zyCQKmqi8LDxRTabxnhtnPXtaAnxlq28w2/Cou
C3hdAcYrz04K2RwI+pBc34IUYhrYBl+AQCi4dA9S0EZ+g/RqNu8a06jGoKw7+sGgGQoGdVLOuKCs
qik+mP2ohhOHsTW3ZUzH5KZNkTf4LRQ6PkZlXH+f/jd3X9bcNs5m/YvYRSwEiVsuWmxLlmU7TnzD
srNwA7hv4K+fo/Q707bisabvvvpuUpVKt0ACIPAsZzGu1/iZBrTSd7OubV/HeoKNucpsTQMLUtdu
MPaOVwcV1VUWtSpP2S6PYRcOpYwuYwASW3lBXquYaJw1MimSVcds/Iq/TPXQVnBQqqsmRzuTxOWm
yOKsXTlct9XamfoZaGSK/D7Czl08tIV7EKiHxgxPEH9vj6zPGglru8SFNVS9CPgx1V6j+iDF5uzX
DZvTcos7XU+rfMzqzq/cJiOvSU8ndUu7XhZbx6IQ94NTEZugUlu53TMwhwTBTivdYltWha1+IrlR
+cZTcHNB40CW2dU0TroIGzKJaWvbA5ObIbWsZCcoMfKWZYnXhpaEt8ZVswxx/6SWijVX9TBbscIK
QI1yUxaJnYaUcXRHA1641VfIXpl077Kc9xtKLGgADgmDB4Tfd6S3QyDzmNf6cAsFVD5A6uigAtTb
6dh864GzwG7R9ij6+1nmTu1XndVZK0OUQs3Zq0mc3me1bdA3IA0eBX1xezx2lpzkJm8YDMKKrt32
CqIxW+hOjrgSoTwA75yS1gUuEMf22u4uHksAh+lgY7Mu7VA4u7GrpyoaRUrll0zaBgQWLykt8DbB
+gfZRC63VecW5gqC7tqUvs05ZqBxjVOuTCmIvO26uYclRGlZJfRgCBPrKpN4GSXgMCp9tbTAaEJZ
vUmucKr28pb0RZNuS9EWBFc7T61NNyTK2TQpfnpbOiIpv3t0bCpwQ1qWV/6ID41v6moZhggsAKfa
O6kldJCjsKk2Y+4NLbYK9lBUeiaP/VL06K8gl/YwgNL0qRJdl0eZkqW367rYRqMlLyFZhe+vGvbo
WgzemuN3TaCbSQOmT8uEPWkbJ892oTAuW1euJvl9BZkcCgd3ldbNDxdgS/lkL93USdioGc8KFz07
840Xe667R6m9jGu/nrzGC0oBzM7V5CTdECYqYyn0dlUt9d6CgV51mycKUWM4LJWIs5BBgqE9DqQd
8tVQjWA74LLVM9mCHunMpd9Wo1aPWZ0VTB9L7nlmB2erpFkXQg/pna1k368kli6+kgsu/XVZGvio
lGRuW3nNyskbmy+tY6Wz/pUKe7HyG2lEI+IXIPNyl0FzmMpi9e+z0f81x3yXl36as/4/mI2iwv1J
Ntrqn4Bjvs1e8d//nYly8ReyRWZ7gK8Izp2T7tLfmShnf3HuEoZ8UkoJs3Qkif/JRDn5i9mEu5Kh
9SWlOLUQ/5OJIkn1kNN6NuIyzqGsJf9NJip+d/H+yURdWxCbM09A08EBaYOdC7a2ouuN5Q45ZKjh
9ATT63ljuPE2sqpU5DQMp5cVV7CV1JKYCADbLvA63Wz6dKFfm9SxrkVl4EIzu1Z+GHhGEY3R5LZp
sh6CF+AW0FqiMoh0RT622VC0fmFBHyTQNXyZoKKld4h9k7sutqpbwUqYMoDblX5Vepg3TUGXm6lE
dIXOe1KvLDGwXwhecxyBeXHfjLm1UU1GEZXEy9eyMwLprSevCU7ozDe9Tve1lnqdUEtwRAAw7RiI
dgO7w/00johtdKmbfTJpHlFIz4Ru2SWVn7YFvfZAL/uKRGWMbC/dO/XCQlyHX4TI7VXuVggfpVPM
fizyfOu4J2NzTfrpFVrnSLh7xFuh5c36oCyVi0BB4nFLVIqYKa+TaKTM7MusRhS8jGTxdd10fllm
ZeCZxP1lIYTf1ahZHEZj2FVvW/mqMaUbJX3XHSB31u49imPLR5itV3CEY3iZNtstS853nPBxm0wt
pO54bI6eQxv46+l5lSggFYNedFXA84Z+zTOAx2ledXNQZciCVpzxXOG6hypqhdR/rVTRPoyt1+xy
BVlp9JHM68Ks7l7XplkjdC1Dm+RZVNSpehmyVJht0RbQ2QEaI48ofJG2DmjNUYpdHuiYdo9DxtNg
Smh65bpO+VQ4VB5UHzMSlKyFGETLqmA0TfIlBvB/m00Ve5hcndwKB5HaXI3LXaqctA0Q/fGQu0v+
SKyY3DrcOFXUq178wjw7LRJlRJV+ioznofO65VrhlD66PIFIz9zGSD6oiOW3bEJOnaYjokYeI2+b
9ZheLxq+jrAJc7KXBVfCS4d6wXaoG+xLpCEu2CvJIsMl0Q0uPXs2D5K17MVNnPwJqGEjwzLO2+/I
CnRg8iLdTIzAC4D3ChhxGKjDEDkb+jDnVf+oa2VeKC28PqjgYA6w+pJc514zHWY6Lt+7EyhYIMGu
fZ7U3Uk41TSRGUqJBmVc+V6WImevWT8fplagtLGk7inRJ9O0B/7GChZnQFHEQTh5SOymvbVIn3QB
vESqMqy7xAy+KZ2xD9ANVYeFe/ltVvTL6yR41uPHJnwsTjpvXJbwFwWw5dYFQDIHYZ/xI/os7s8W
Aey+raYB6aYUPmI5a4VwWW5RUyii1tRqRx3Lgw90qiK4Pk3rDCB6WDbjiix9K9ewVlY6fpmQcouo
qOp4b+wB6UvpWofM00C+K/Qw61inV4kpROXPOBI3npicazPDJGfJdaYDt541Sh4Fg/y8lzX1Dvl2
9xrPTQzfGD03kSPYeDQ5TCap547XHoNt+FKN6tA1piuDucpPtid0Ga5sG3nxIOIxiue4Ac4O/Aem
uxbU1TZtfDYipEsaSE9LyfLrohiHTYYqVeV3TtM9ssxNbqZ+gC56DX3bhmS1Py6gIRCrsqLFAoCI
u22yhXEy/dqXU/tCkEUccrTsYTMgrO2Mlt66RggEW1GtmojBk/DGOATLOs5197jMS3ufuiP7JZMZ
QAwb4IxhQFqL+tBP47UPOWBi8ULQMs081LMgegXTFZp5wVJ79Y3nkdw32iY+c1O6HVDNQ+qS2AFs
hOFx3sblCsbnFMPIZtXoSW8nHO12qDQb0GUskVdVNlkelTeZLc3QRujGMlvbixIRxFn5vePpOULj
bzgUpYJhgp6nfVeV3pZMc+y7eYqj0Qzey9gtxREiF+OV0KV7kLZFYa0gq4M2wlr3JVirGdP8R0Xi
DKoWqn6C2VN5sHlRBtAFqTVsZKsWQa8DO7kUnW3hut0VCNke3CXr+pFMZtka0tNrUulTjUWW7Q+5
9NQXZFpa7AqNb27RzSpHJeAkYa0iybI5WBJLIIHSyXUjaLpuY7RLZE5QPbKm6dljbI4E0pVdxePs
xp2R5vhT2tV72esEjZXShkFy3rk10hyINa+Q4FrX01jH23nWdKsSIlZd6/QrgdhrjaE7oIN4TY7z
WFBsoniwVhVVHrItZtsAN0/whDI5eFWTNekwMXmN27kTs/I7oYvnKs8asyGcQRdbAlrQ+YQmvR0l
s562SC+sOWzbEp5SM4kfuybP3OuYzskj8qf824QW5oa5cvzZDkNztIdFv6qZkhdhoTACP2LK9Y0c
Oii8IPe9YqwrbxJw1W4ReiZXBJpWnj97pHpE44zetG481DBiZ+Y+Bchlw4lbbgvb1PU11JkHFsyq
7W7RLypeUB3ydgBBQEN9keVudFoSkYXZIXNtd8N5jpS9i+FQTBd+4KiP+am72GHaATyly95Z22mc
RrFx6sfec+MX3aQlsnJToPgT5+O6ncYyYCiBRLjnlm8upX2IIOt1hLGAr3pUkqIE5hiRaJNpY5B3
7yxvYPeTXnAz55UX4XZkkWwtGF+mlfUwxgrpRkFr2K64yP1xpsICEFAl7X4H15HdNPbpSO8rtYbx
5PJY4qNe9QgIN2WLTG6gut2Kuuwe66JmpU/SlodonRFY7A7TECRuPj/kIwLzbuAgnchxUnfoUBRT
ZCZudsVC6KZCVrbCs+dBM7fLHnZeJHCRD2wI5Gywbav0DrIQ8zem3OQ7MDNsjxnUgXBstlGKDlte
zOLg9bZY/HxInQSyArFE+Tc15jZLCBD6rILAOmzRs++JR6atu7RL5UsLTgmFTdx1U2dgBFesjdJC
1Ps4S621xJpvGsuRX9xOQpF8LvpdOY2Id+YZpe+spLfNJOrb2iP9T7JYyfVkVdmLlpnT3wywXb2L
53S5nhWHoKOa0luVQoNqBV3d2u+s1otqBaJlMub6p2WTabUQd4AIfO6pGlcwanJhW7hsn+ZahihF
m9Dhxfi06Cy7k/DZXi9Zln3PqWf2megH30I1K1B15t1UPNMdSpAoFI8IQW/QgXcfGilRvpuG+XGO
DRJA1jspCZJ4yh/RUamvDFcDVEu1/QN7XePo5F691wgfblAUc77Pda9vuprQfcVU6iDDdtorNib6
tXU989L2IovQE/KiJPfqaB7n+ZbDHmvTtYiWZkaFCRime1/S1nqQXOW/ULZFrOomyxo8P+ebqvQE
8H2v7khiW69DYg+POeWj8AeU8lOfCGrWJbAb2ieFsa4tAh1F34M+4b3Tquo1XUbni4iXufHT9MQA
g4YA/B+KSV1lta7WC+Q/7iqR8H1tJ+WMtrSEVzjOj+V7Imu1SgqzPHEum52UKJxqupgXUUx09Msa
hK/RSaed8BwTTqhd/C2G8Z8247sW2v/0Ls/bnP9/JpYErcRPUstrRN6vL332Nrf8/b/8nV1a0JP6
C1Am17WpYML9jR75O71EU/EvhxLhUeSXaDd6SDz/O738SyBAQQMUHnWItCH6+z/ppUUIslLBkZVy
ZnN0POm/yS/pCYj0T3qJtBIHPfJVDx0fCkzOud6F4AMySuSL970pAmCmVpVsxsDgIwSzvYCOviqt
VdP3dlBqNod5mz61yVAEIu9/omL3Uszq1ks935UGwSI40TAooGsUgRUYwWUeQkmqDPsFfVPSpXz7
Zqr/s+ne9mnP+Aqnp6cOtAcc6SDZ9sQ5bc+0MZMAv+b3LRzLvbLeVdILnEq6z10yf6tkhtrvYu+F
iPGdtYeh4lEpWIAe4a8FK7Aa5wGVnHSWvs7MQQ78Fnr5K3lJ4O03QfH9LDMXhWKAurmEy+Y5QKmQ
FH0G17aOXrFA37fZFGi/1Qg9/Rw1rBRNoBLxgT8M4kuK8tMqSyruy9J5mmxVrByhDCQQq3viZHsi
S8RGmf1cWvZ9juLu3iBE8UGT9uE94UN8M4oFNCCy3luN0ON8RO/lVy/A1GuBP0SKbn7Wg/ZWKEbV
Qetmr9bsML+Ziys0/HRQp1dtdZ9Z0BZM9ZOGzMDnS0Z+c0nO5uJUTHFOE4Hv4twrcYLz4iJk7x2T
kh47dPr8xfB152Elxmm+UVBcuYZfzABn7shtcMJljAaGttdT4vCgQb3vR76Il7L6YnO9+EM7xIED
zS+aekMkEhS2qxLmEuW2zLMwW5Ytm7Ii7JrsSsf62ObjNfAImzrrgX/4Pgt1xSZEUyjPG3s1k2eR
XmulrhVaz1NO/Wzepe19Tu1wbJ+GIV1Xwt6mSNdduYS29dS7N4Kg8+6Wq6Y+VOMvSo1vtfmtl+9M
bwVo+QdDRXcKpHtHPkKWOij5sTRT6PbE195D2kBfMW/WloOZyHOEQjO5TgZ3i97YVaz1EUqtG4vG
X5K2vIklyKhqKACK9dyNKmICOQhvbdoCeiDktnVpWEOfwCwPmV7bbRk43I5suz10o235SfwTWctz
UT3GSb7uZLvvXO+uyhpYDT3zRVypCcG2xA712g2EPw6y6K5yVR3sdF571YwyO8DQFH1UN71RBX7o
3tBtjV1j9QtF1wgVbmVIfiNyfQGTTX7Ln7/fNtyjxEPAZqPQ5ZwLY2SsFPGEPsWRshphXpz7pCmC
mU04rBYPelISFRRgDOpynQ5jHBaDOhReB9ywhU6GO8lqJXplBablL5YzP5sc26rIueWPno7sxH4W
bnvHILrRgHjgcZauiqVxfUQe6Jr1AH88T7MT5rEJ0YtAwF+sALQI+jhfwbIp4kMXDAjwJg/TY9XP
ceYh+Dk6MLyT6ZONvyGbCwvX2Sn9LAo0C9vSh6fzCtnXeGru9xrta2PcvSgNIkRy31Arcr2ncTKj
3/cwAFDjgzTDl8ZRN1ZXPqMoxgGAGKKpZeg3kmfAZtC9QQDrFFEC/XjXRdaQ8lD3eVCLfWclePIp
EhkqFj2JH1jWHVxd7Yc2M2GBirTv9IVvNV7Ye1kkrO5YyOVuBKOw1frG7pdb2aPzlUHt+2QS3oQn
yy4fh3IbVNa1sYtV0mSHcmE/cvBmcj59c2AuGmgPtSmVPbtOcZuAiTvGdoTMKb0fna4Oi8yzVop0
33PkWrn3yu1lt3C1mhMgvuDXfi368kZIfYeEMwmabLmjjQqXHKed091OzGwVR78NpugAfP66cFa9
R+mdrhcHiQeqr7DXcVz87T0KCCrJjpeyih6FNx9x14SZPSHbRk+VYJ7j+ojLyXcr43OqG18Y5xs0
oDfg2vjA59zwugmkWnDbxD5gYxfgib/ZX+8/iPcPdwK4vYEodRS2BExqeqwb4jdJvTPqR1fEz25s
Xc+g+7joe8ikXE39fQVEkQB5wkYrnEFCj0BiaYr9Co7MEMG7gDk/A+3/njV8pLYLG3HMIEKL9w9W
OigjIsWmx8RzXlDDnESDsHgKsbOetYtMrQfkYtI/qJWFToG+LCpFFxbuz6iGAzoEb3nhOsgfz2me
noecLFHEO46rMVQ/xkMWWcH3OYi/qsTPLtJuP3jlE6WK4X1dwWz6B6OoQAyllOceuyh98K5QxQvK
1y70/P7YrrvN52/3Hhh5mt93g52LSrvcdeKuk+6xqn4p1EwcumPtBXG7D+JCxwEIzrGFjT4Z+y2z
8WZ3oQkGaKRp2dHpJj9PfgwjWzVjEwAzEKUm3tRluY3t9Llge1BmQidR33MugqWwtoU6CO6ife7m
qFAW0F5KQI6v2dVgOVdMZZGM1aWP4c85ef+4Jzzf28elTOe53TAsePkwHFkTJZEM+shxQxaojXoG
tP/ndPf5QpxZdfx9PgDE6BFu25IiGH8/qtIVUj4XkwSkRpB1fiqnYLC32aZZe+G0sufrqnjM7Q33
NnQzXNoG7xGsf4z+Ozh+884aJ26fWjVARiBia8Q1jqU4Og0uAAnd09Lcp4n+andgbLsa9lL9i+OK
qB28gCal8ElXfJ35rtAjMmEF7SH7u631vWPDNqOxIii7+YkYjyOLv9vmvkYxEYW2lcQVC6CDb0O5
3MrKVTHlK+6hFeQ0D+iu+iLPHjhl28z7pnu1ojgOZddF7elamq29XcpnyYFMIDhHl2ZdFTfNQl5q
G7191psgnrp1ntZ30uIrUU+XrFU+3CX/rNcfrgx1Gk9UdeyYg+qq0epaAHdCieJ2mLifTDRidrya
TOOP5DqTzmpQID0bSEm29nXeXiICnck8/rmAZ2Bwp+27koyn7aOjrLwGxiICIyUA2EOIDag1zbaM
avgJXVIP/WjjoPZsS9chFHv3bNvmFZA7DfBMR7v+0bCvknxDQ09W/4p4/ffbvRnl/JiagD7JXIiJ
H9FIAEDqKu12mX2JOc5PKPM/bsF/3oWcXTZFBm9YgXzjODm271EvKGLH74A5tLI4CawpvRp5Dmo2
Wymo+nuoqiwAISRqPqYAK8W9G04cNcC5RUjT/IAePLqrdVQQa10O5T4ZyRHIKbQFYObXoQIU62/p
YiI13dvtVYc/T4jdUftKQZh2tAOiuu9jjzg4T71D2djPVlZdOutOy/PZK59tGyNK28wdp0eH/ACP
LEjF6ygSv6PqWFKY3yUAggAWATCye5MrWGoU1SrtvD2atWFL6SNIlUHW1+syy25jJHkXDsWPPrK3
6366m98cS3lbJA2vsO75lit/RL5y0NjXI9q210hq19Vqcm4vq5ie0br+e7+5UsiT3Rk5D9akY6xs
sAd6LL0pUCCJeAigK5hzlLBi9NYZ8stalBF3q1XhLiHJm68Aya1cdVG778PvC6kK7k2PMCBB389A
y/ig7RZPEj+aAHMwHeEwEHkPQB5H+Sa+n8IqTKPsEmv2wrDnLotx37qQIMCwlT7Uw5FbZTCoYyXq
7ecr/FtN5I8N+M/7ncubOfmMqrzEQLqYD6UicBbMdpUDJWyCqxawRT0OQGyCuktjX4NIBpJOYI3P
aCEBQ2OCvCiCflpea8deDXN6A3RpWAAIVpSHTAzowP6oxwrYZthb5boO2+kSFfajk/ddiHr2CS2e
AyABL+ixPfU8wZbm8JUu3ANRZdSX6UG0JVqdOYIfKyzdn8Dcb2MUWVSf3fboA34+n7/DhLP5fPc0
Z1+MKoWDhj4CZmaQ1jAkYcN0Y8WHgXzv2le0Ew9eyYMlbiNi3cSiujU8fy7RAuwgqkDWtcbpBVRR
qJ2/ySsA+nzMgzhjQZzyH2FTwFxQqEH98lz4EAC8sQEtgRyr/qTY/DzMvy68+p+B+vsRThnYm8Oi
XxpYsQIxcrSvhpfpCAHHCOSHnVzPe+pboXdBj/jSC519mQUnBepweKHG/VryF0B3L5W3TvfNH2v5
z5SJM1ZUAiiEToA2PbZJFzXA0TNP+/1M790GnuKWbv0Upmeju1Kxs5MXt9IHZ8DbFTuvksRl49WV
FxPEwd4arIf9/JBFcdhjf0CQlkSwSr5Pny/dwmeie7/P3nfDnn1PaQWewDJjXq2N/cvyodS4cSPn
DqDdDaD+4cXxLs3y2RdTWElfywbbJu3d76qNCqAhNdvV0CSoWgs9ygz2OkNQFPcWqicX9uwHF9y7
lz3PNYB5cEvgto59qF/Sm2WV/hiOamUFYIDwCCgIJ7A3l4wlPso13o16eqo3X8rSLFabtpIcAQJd
wxkcKaYVFBNAqT5bTyGLyjWpfYIE5ML7flAEeTfwacu9GXjwUkCOBo8cNalv2OBtzbjRy5MsvhJq
+eAXXqAfXxoPSL234xU1jiNdYLzaOUrxIh0KqOcXcHn83iCNTy7pMHw4HiNCwBsC1ejzejSfF9di
i40jyEayMqt7gM83AzcA6BrUnUnYZnLz+Rb68Bh6M+TZDqqWMXW6lpCjSMctqs1XI/g5nw9x6a3O
tgv4ng00nSiGWMQxFknoFvkKkfg6spf6nozjharPaVXen3vC4Wgi2dIWgvJz+50MFBGnHw22Zz/c
9gNYPfUDATFNedYagMLV52/32xXxfDiIDHjopaBtiq7K+00yLhD2E7Ilx8WtQgOAgnEhV5WpAPtx
NdX0viuX7anKzcy8hq+GP5fVzUSf+/TWNYAJ1PRo9G3aomAMKFReoKcMu4A0BcZ/+V7ZM8T86i9G
t82FZTk91yfPfR6jZUtB3DQecHCN7Osow1QtQAjZCIe03/RISAka/fqSDP+f+w139z+zdR6w5Usu
QTLBqBkIUYUn/Vll4ecr8tH6vx2Cvl8QxxlmFEIncnTsLy6tbvsGqHyg8eE2F2T1BZ3qD2qfeCFK
CEHDEtf1udF6XxA6d53GNRcbIHyeZDUmSDUacMy+tInwndwBNQXoux5pm/MEFrT2Y9ClvNENOKt3
sh53HPjWtNAX5uHDqX7zZKd/f3NalhmoR0blWODF2U/xspbuJafQD/fQmyHOPu3UStBCIxk58rz+
YsWln8kijIHby9V8mJMqcsVeXXSW+51J/7F10S1GHOhh2s9DC2XxARjXBJHNhJ5SlaxGSteEtSi8
PybxbmqtqLOtYEBTZGmtL59vrw86vVhxUMMQktqUcnH20mxEvD7YsX0kpoHkVLc1PZZSuqC2a/Bh
xp3FG7gNcr8xWcDcu1Q8KrDtim7G4dqv3OY1i03Q1LeVrb6AEXMhsPxwTd483tkl2XsTm8vCs4/w
1PgK8PNqLvc6QT0MCoOOaX4VowOMWn6hAPlBlfb9rJzdlaYEByJDEfc4ceBfFGItbSHLTdcpf03y
JprqZNdRdpX3I7Dc5cEleq3twwI+WxKzjcX3oPisiINtOrtY0Hxlhl/GAkvKunDlndbnj93jeLgd
gECR9Px+GMuk7VEgsY/efMsEPzaNs1apunAvfBCInibkn2HOjiGXK+SlFrGP8QTATPqdQG3Jr8DK
nYbdiF7fYrF1koOwy5NQTF1Y1j+G+t/5xJ2i4fcPcRad1i2KAoYu9nFpxgOIp2FFL3V/Tvvpj+kU
oCRQVFNdXHXvjxlRcPi9pxhiHNjPfjqwLr/Jc3Ob58mFA+2Dugo+eOAMYaEONq04//Lm2ZRwBxhs
9DaQY9KARs06DscAJMf0aELsuVUcfP61f7RZ3g559jWRCnhZRkf76JJfIMhdd3MZMceJPh/lgyrA
+zc7+3oYOuoDjNCxWeYoA3ts/dtsJ5TBqEINur9fv7AItPpLDZyPDou3r3eK3d7cEQJ88HKMO/vY
AjhcsVvXAjxlIutR31UVbqlmWjP18vnL/hkPvn/Xsw2j8haUU/hpHXNQQqFScJW72RMowWGSd0cO
nDS/aHr6Qcrybkz3LBfOSqudBZAHx0X69Fd7sF6rXYpctLhBGTYJyM//mwjuxXFP2eOb+R16yA14
E8btomLvyHV2nYezD7BAQI7Kh6k6RpdQ383Xn8/xmWnH3x/+m4U9t/gBzDTW3J7tI+3Ha7489JYF
EMGEtscqNWy1xF/hsBUtlTleGPij4wByGKcutXQA5zp74wadBKurWhwHXfnE6+464y2K1mDXeDj5
nG1pOet5THZcqSdSQXXcRZUctYIV+127LnzQRi58wx+fG2+e6ewoBia18lxVY8f1a3TGi9kLFfZZ
bPIttg1aL1+HBH2PEyW8A7C1rDeVne+A+v98bj4KyLwTbARIvBMl62zjZ2kHGinV2IQkvcmJ2ZTL
hVv4wgjnMT11CypqaB0c+QQANaib9dPnr/DhcfjPK5yH73SpULNCSfk4pWWgs3pf9OYGyrkXVuzD
I+LNMGcLBgWImA5Vbh/nuAdUANWMBC1UVa8MGDJVXwRDfyla/jCQf7M654G8pICijUuBV4OY5BV0
uypsDQOqZQBw1JqHc6/8sriHfWlyyGGndNmz/nTIn9+kb5/gLGAH3UHZJUhjR9rAHQrazeinAg8I
0dT15FxoiV3aKaeFfnMwEWu0UqiR2KCVDkFdH5L6kvDWhwHQ29c5uzqZk00zWrunsy9/cFfzJlsj
+AmXKAn+L/p2vzWtP5u+szu0aT3W5ySzj31tbeQ0HrokBeIlCWSdhz39QfiNqmefpgaUCwZjQQle
VgPKDQQHwgYUl9OGDqwc5J2M7xyz3Bg9flfUOep4+DaUgx22w7CsPv+iPgBs4IyB3QVzEdOAV3P2
2Ojlz1J0p8cGQKR/wDl0J0LXDdzffopQVrkw3ocHtBTIXrgNzuh551mA/bCw1FmO5NYOlrAc/BMi
5UTjCpYg9oEzDNkBTeb15+N+eHK8GfbskwbLbUwhQrActfCgs3HlauCySv/zQdAx/uAbksAzI5sB
NJmci9xrKXoyJximgdt1NkDQAJbDQxouEm2cFplprObIQicsg/4R8pFNb+KoKRwdUW5FEGS40oCT
lT2KExJ9OzuH01gVTNZ+rrjcgIb3pZCg7DsdGrL9qk5f3f5RgAkfVP2XVKNt25Q3PF4ep7HdSqkC
M5sd8KOrRMPCRq8LWBx2ICXVSb4SFvO5LfY8AcIZmkr3GQQRaN8wnwmwuoeiul7kAD/z5Z7ze7gY
BmXao3hm7qiE7gn8JB3ICPhZDKIPGwH5mxDddMHMPaAFyh92dt85Zp1CrCQjP/lUHgalob3U+nRp
Nso+pPZX3i7BBMqtNDrqsu+u+9NUgJc29qYgkLA2UHCCGBE0ZMK8mvGg27iMfTCJfihA9EphliiD
i6AiZquhNd9UzuPAX6vRvZsbep1pFbUeP/HnNhOYkmh7rnmb3ra9WkvyX6Sd147dWBJlv4gAvXml
uTadbhop9UJIJYnee379LKq7ISVvIjk181DogtSoc0keEyci9tpIZpKO0jDlqMkuKL3Qk5q0N1Aa
kEsE853cNF98AT8hxc9Gd6rGu77XWdbCOeopHSCYh5QSQY2Smp0AFc+WpPGpJ+9MrSyoRsSpNHoP
uH05qhA/lr38Oei7VxOklWOOwaFRFN811f5zO3Sxbc3d9x7J78ZsvFpqS0LIVHU4YHTkGGsTzSGv
IogyWn0xksZJDa7idWp35HBFinmFGQIi+YrLIxK1g1pTorlwfDummjj0gNLDJP7bJbj8HIvgg05/
S6dJ7O2eP49JnosQIy81OAwxSpwm1Jy+3MLZXd0pVsOsjjENk75oFuf6gmXQY6A0OKCheMb8TkhB
MfWvY1GerXLeWvrLBvJm+18NuzrRJjRqZagMNceNv0c/mctUm3pncEV3TNwJLbr38ee92tFWA67O
N3oGVUARvM456OyunXA0U+0u39zTlgPgowdbHRBdrhtNWSv1JdR+qXp/V06pN9evA290ajXmkDzb
tfY58MHzIEwfkBTmcFM4ADyFJtlSweK6yjfm9jvxA4AAUyXRJOkG2oe3c0mlUzcKgni+6J1i62xg
ypar6nt3YkNRcNNjJzckY91F0WiRQJNtPV00u6fX9xIc6lft3IZ2f6491JXhPnuQD1s34vcuC2+G
XX3WmNZAKyQdf6ndwYsO5U46pKGdUVLraOCzYOc8KsePZ9Jvy6s3n1jV4ZcpMiUE/FXVtfSlSHUx
BsLXXaKwQA6mwNoy9PM8jzt1Fh/xjrB12Xcn/QblIN1h4l7FwU2vdSTV8aMG77pN/R1UNFtUh2dd
7XcoP+8s1XdLH91iPEW2j5xwSAR+/+ek6MHJQVuL0FqI52FI9gGkIXN6yCI688ueLao8jENyVwXN
ITVbb4ok27L8J8kSHjle7jNB34pKfl9Ir1+BTu2LuxH5ndW9ER0Fjj2J1l0K4S7o2n2tiJcyFCOQ
Vf1COCQabpDM9KKn59I94hoWuOV0MfxYtS1im3tlb2cIgw7VlGnUT/JLY+SPcId+IQ2G/ibNnxSo
LJ4wBZMjWuZ9q0YXI+gvoRLspkx+VfQfmv+ApM4OlnytppVHoRNsfNClO8tY3KASMeGGOPk7qw1P
knJrBlGIyj/LnWmyLlN9VOUBBNr0MvVRsO9nzVEzFEx6foyVf6APICje1TiqG/BYZr280RcIVDcQ
ahx7X3ZNePwlsas6/jNp32rhnxyM2+AvcuUfTUETemRMj2gI7HQIXsS5cNM4epiS4E5L6W8sfK/L
vicRygH11FhcsL/3s3kYi9wRu2J0QmBb/mihFvGiXnJlH61Kp5x7TXpKMG6NOIeKSQUyR7dDU5yz
0NwN0vdUH/dtr96CCTx0ANhUHSJAqNp1PB5nTBZNsfxHk9pvfZtXtlCa32e9eEL+/dSps9cW8HnK
7FehUf8YJ8+CCRDqwxkB2lM1jV+l1EB+XokeAmK77829OSc+wUjklq2IkWb92dQ79LnIkSTjoERW
S+tc6IxmcYp0kfmc3Y1pccza+dAl0hOwelu1aq/JfvlpdxOb3wASnSVEOaNoOpWJIjZDVClZcQsS
s42cRA+fraS2nDSYLE+rE2UnRfM3NSUw7StEGZzdd1UV43kto4KKAuUsjAoCYrN6zOghy3Plbu7L
s9zGHrC7rTz11gGzSs61UzyHkPHqy1TJbhpKT4Um2DIVRi2wdoA4BKdH/iaH7T7Suel0kVeQa4lw
LM7T1m0lyi/FP2Yg2JYK5opvbkiBU093emw6zag6oX+U/V+zNO9FqF2SfhtGmR3DhzMqL0vwPa4b
t+x4a/0FjpZNWQNoH/9HU7FDoXCmNiFXbx7xzt1NWn9McTmNpdIRtXMR9hCShF3MrqPnT2mOIvR7
Y87nWOl3H++d78VY7J2oBmkMUlEOvj2IhrJvQks26ss4TTem3jtZW5wGjNZlbaMb4L1zeAHFIhcj
qX6lFhMtqhFgMuuLYN7LvbT3SX/MWv9YdsGuk79//Fi/f/eb/dCC3LfI0mQq2UgIVsGaoSR1mbbF
8CmwQi4gdftJRlSIYOaEFPMZtuNiQAFXNSZXkKQF9gRxaBu+/FxPSGjSngtBUIGTKveKmbhlj61R
G1widTpWgb5RBF2layw6HGHdqtQSJA0R6Tovz7qhNjBI030QfS4pg0oaGhjQrZUCCK+nOyT49fHb
WX30qwGXv/8re5Fl1HOTkgHj9otSfIGmiKxKscup2ziXVrHs1UCr2EuCK2r0hTjdZ9LoxLj59kpi
m3MHrau7iDXkmCiyM93fGHb1QpeyDXP6z2G4xLp/PV8ritUkahyGlQHcYKiegjQAfABlpHeUAdTB
vOX4+16m2jRERVPosFmSt6snzXoTNsckdZdWccob9Pz0MaF7twGc2iBIBre7aR3hVO+3EgPvRJIm
giY6ZZfmPnMtSC3VuIb1o3a0ngOGGX4Nnb4Rq16n9ojUiSFN+kFQ6F7NT1jEWZUoTXOJUrgq+U0S
/wQINHavhfCyZNjU4DHVf6SBhl5xvDMr0ke1b/soBZSiPgaicTsOWynO33mdNwt8+VGcdCweVriy
rpsleSKT+SmbC/Hv4xRNu2bCkTrgYtYZTtiVvgNEx8uHf3L6qgrBoLmgd+kkf+6M8ZdP2FNJ3bM4
Gf86sl+uNaiHRD6Igb57NRFUIUmIcyjFmNZnxaJ6vdU0cJ3xWo2wOtesSk6yoY0o9oBdsFWvILta
3EhOfBDt0Nvq0Pud8lm/aFo7ly1b1thUVycE9NJGwaSuuVjz9AAu2hnIaSSyvytJjdC4ESoUY9W7
AmKMNcW3KFlsOs1uIWshyIBh0U2vpfgtqNq9oqm7oOjsnkDEj+EE6ke/xxWwUlwrGT9lYXHqgh+N
8u3j3e69g+fvB1jtBkScQjlpfn0B9geaTPDi2HhE++WmdfDS4oH48XDX7RXL9/nrha2OnpC7LL1V
Ahd4eDnMtJNM/kmMfO7RX6zqB1UcN8xHtwqyF31s9hujX2XwltFZFhYCtkXOtKqSCI1FHknQucdL
1hFU5DlHfyJbJZ3IiR1N0svoAxieRJxTNltmV3uRBWhDInWoQj7TcJdedxmXYwW9kzasB+4VpA7H
0mvV9KVspgcNSifllC5yA+UmEcTnQZA+Q4gkum/8TykpLmXTJmldxPt9+kjkhEkfWewTC3vh72MA
gDV88nQW7os6dXCrpsVR3UFCc1oYZHJeEF+B6iwD19LGw8efYd3l8p+Tb7mJcZ4v+9Tqgl/AotP0
MIS2HnyDX3cfaNq3Msfjeyr20vAPQDS3aETXmga4H9KjRLSJ3NI1lK/dAFyo/w508qaAilv6zUUr
aIf5+AeuP9XvmOOv37cKASaaXAaYndO96j/OsQRvdMvCZd0M/99XoLD/wgjg4FitA3WolVnyNYZQ
9Nve+GVFqdspOwMfGnN8iQCj69Pnon4Uy0/D0Dg+ai0VjmqvHAsdKtiP2RQdHA02wtB3QxIkpf/7
VcuL+Ss2UBDbZnGlTvdlHe7U/LOeWrd+UcG0JunZfjPILreW5X78trcGXc2GMg1hSyUWEV4yerXE
NdgaqNSSjKCsM427oo4dkMIbk3B9Ulx9gdVHFug0biyNYRtv8kIHKk5gUzq2O/rH6z0Xu4+fcl2y
uhpvdfb5omjCiWK81pV2gNldXbB1d3QmF5+gn74nb/RqvT+J/3zL1UnYq6Mg5R3OSYD0jmB8YlhI
G4+0OjyuHmm1ncY6TUWSwBBy/AO+v1uHygNTxZkqFSDaoRv2jZTYqMrPsdjbUJGb5nMINcxqSELF
P7Voy0V66yWvdQkoTFIl6lhWYzPYQQz837rX4btA0ALDhTOQmNuxEX4CoeYY9MxzVLnisDm3ltX7
V1iwfjHrJsJ2NgM6gtlAand0JTfyoGQiTqAEVtv1bUoOfmPHenc7l/+s3DU/ta1ouM0BLd77mUyu
BVtBC6+ESr2ZfToxOgfa8iFgGxNNYWtoeeNhV1sZvD7ie4mhl84i5RDudL67u0xr0TYesm738azb
mNf68vd/7VFR2OcCyl72KOkSE8FGxsZKXRb+Rx9vtR9JYmcMRqNM94BId1EinH3uZWIMwrCJNirl
W5uQvtqEzE6CpTcwUTSUK36MzIyUI9c+USbRtei6Q7fzwY/4p3kMv6ZBvfEy1xnpq5m62pXUgChf
nPl4k7qjIWExCV0UF36zJ6t3UbzIpat8K2xW3904/lzqgQe/+YZVpSbZmEwTwUf3I8qS1lGN5K70
a9fU9K9iPdt6FSKqm2DfAXSIQN5IcvTURQV5CEX+SjR8l5YYEtSx63M8aA2Ymi5Ud63UuEZveLLY
kYfOnVb41bf/iHXrdWRNEx0ShCB4llCB3G3gq/wcugddi+yo/+Fr94gk7wNYHqFJSwE1LK7Kp7n8
hfGNlfRenuj2CBnj/2E6/3kV6x3LkMq80gOZ06986dMcO/mtIs+7C+avEVaRHi4ThSp1vOxaL5yk
/IT/jPfxM/yuyFwtmb+GWLaIv9Zk0ZtyEWfEDVP7z6DEbkTtWCzvxCp3k3pwhvkeEmRo3ERC7JrA
LEEJk3KgBj5+9mENxtTOpcoHDvOjDn9l/s9IugvST3X5j6iWG8fi+zvlX791tV11VTprykjaRQFt
Q04vlKcba869OTD2SRE4aDFvR6N3MLDaCDmWE/ejt7TauVp4uZLS86mj9FeYjjsFDLEZBhCaYeuS
VazKduPDvL+//PWwqyBAT6PQEBu+feMpBB35/TQs7RiOsK/3auGaG1vnsjV+9ISrdW2pc0mZhScU
xydfvqv6X1W1/3iuvRstIunn/qYsGpzV7gwJHO9MhSfyx69D/CL0sSsYaA5VjhvDwoPnTq7+nZcj
or7fOcg/Y652aQVqPcF6zy6d9nbTtLsh2doS1x1GV2OsNmKzkRtamhiDePswJJ9rvpTpe1L8KlqP
rf866oeonyGNFDYNmLt5ukTJLY4zWGF0MKnw+jDvE5xrEl9gsWl2aQAJwNXAzDfuCO9/4z8vYzWl
yqDUwjQceRnSdx3mUmPcWnq4sSu+t1SAyuNwZqoyeJvVIoWxKoMpb7D97CQPOak3PETJ14mPzVng
xPrGOaxczSoNGTuIQK7oJAiubqRGIMt9SDX63krjh1RqextTsoNm5BiWif7DJPrNIRite1NMH1Ks
jjIzPGtJCD7OMFKnEcsDPmNfzbz9GncR5wog50gHS0W+Z66LQ9trj2if9kmuf9a6FNRMHlUHXSrr
3TiqblOLYNl8bnfdmXv5aYoGzrVO+9745YsxhNMuGpBzRR0dO209b3mcLy50b5cti4nKA3RBXDLo
a1rNvaoJyJ9GUfFoxA0s1gq0fnFnWcK3liY1TJ1UD5oI1jt4YOy7LvO9UMSGopNDkFnKrRhpd4HU
gWSoTaRHtTNpRwuPp1l2RAEcmZC6YpXadSoezUq3616E6hx7RUZdroPtOmiH3n8RzOwQoSgB5eUY
UrETi/klgSy3EB3QFktaBb6CFqvS/+Qb3cssU7mfk7tO6C5mmX0GGcfri85SDOJDmB2am1wzAP/t
4wYEHV4xYH1ZmNOV0rFIZKcP25NP98I4fsZZbl93/ZdIw8FDp29PD8jahnYDVBp2Id6/1gwMiGo2
fzhjBVLGsyOp2WmQQ9JWmUeR/M4vk2MSYziQ4xgXaPTVm42+q/WqteEY4+2DG4tngmD7eDe8CqQo
ichQMtEJGGA/1m2/QWcE4QxB90L55CawkEPP8h5hKZXjxzCZNsgyylVo/Ha4dQ9w0FiCiNGferH8
+RLnswbYkQ2pbuCfhybOOJbxLQgzcICw62HTopDc95F8DiXomGJ6MPIZS9D5kHbz2ZIANyfRV4Dy
P9tqKOmc65963bydcAEjHJhoyn2lMHcwsobmEw2+rNVySue8e+WxFduCG/QYeoNA726x+Bx9/Gqv
toTlWTV1UaBB3LXWGRoKwuDhQwGKDhiNYJj2Uf1TUX1vstpbzTir7as8CBv70NXeuhpzFSF0CrZs
WRiqlwlGdMkLDdrXoO03eAe/FQlvjunVMKsz1Aym1kwHRbm0TexK0Y+8/Dr64XOJjq8364uEhtLW
wjZ3igCDG0gXemWcqEY9TSKL1Zd+DYN46GvDGcf+Sz4qRG/19FlqpVvIM6z9cQdw8KAKioOHNkSH
byb+Z/yRE7eT2wKAxCPnaM3y3dTNr0n8WEWaK+ATabRnTf2p0HgUx8nOp6VQFlEVcF+OChiXsl3r
vT3M4S6QgAxCodba70OonmP5taaMjSjLi4A6AS50NTk4xuPFjy7ZQpuIGo/2phs1vVRZCLTjV1fe
Y0pjJ7XihsOm9/bW3FkFDFLu65HoRyp8guAg0KAw31CcHsobX96BufxGK8SJ9jjNjZpHOHb6QoqJ
/20stvrIq009wlijSpffYCg/kqL5VHMwpYm5oTt4d0f4a5WsogGxRLoVz4F6iUTRzYM7Q/SPlBOO
ZNr/P9fG8s7/umMIZl/OJX2tF7wqdrE1HSdA3n6ebAyzbg2jwffNul9fyPJOkWKAofTHBzM8H4yR
9aR7Eszh3AMjMQ1vrO/qCFPTtjrHVnfM6BoJkgQbCEPaZ/0mEnS5nn2wWNe5JCyT0lSENXgRKvD1
wuswx3bUdjiUYG3g67t+Lh0r4K+00mE/ffx4F9zYkdZ5pT4JB2vK2ZFUbbod41MsZzsKhhtz9d1j
DC4bPkSLq+260aKPhMgU8QK8kCJ1a1O35bh2WmU8Bl2z082nj59pzeb97yf+M9zqumpkpgDQ2VAu
Zdm4OGV4QrfXsfwjFYIRY+3VKmW6NNopNCxnQkAvU++oke7qCidBJdKI+S2Xp10uWQfwY16nu4I0
emKZbYTa7y+uP79zFQULfajgiisrl5x9bPEtTFLWmepofnT8+JVcXxR/z/o/Q61Onsr3hQY3MoWT
B3imACA11A6JogP7A6sl9HaSQF2O472vQ4EVhr1RWRuxzLo2ePVZVsdSm444Ig2qcjHy+w7tXFKd
lOBXnVt3kkYDmvBDRcU7Bv2xq8r9x8+/9aZXG3ZQYS1l+Qy99K7P1tlAkINRGvzvrWrHumHgP09p
aSr3GsqAV7X5Yp5rVadDDUoBcU5d+ri4qM+jURJkl91TX/bfC5riuwSYjqzdy9M879qwvKv09pgE
1lPq45eilcmDYgz3Wh9vrcW1zIEfaMFkN+mO5cKMkmx1cFTwTgpDl+v7OZ1ugEtUbovBMJM+3Jui
RPNmHdOWYjyrlbDHVeVsiOIZ/yLrDsvLxI20+lZqpGPWq8+0g1DBy2hO9y3hpi+bO3HSfvmVcT/y
gry0VSQ7EppfShO5I5YrpR4fYdLRDUvGlR40F4+PU2e0plcNzUDnGcz2gLu4M4TtuVDKH70VA6ND
zPDxbLg+vvEKXhTcaAzZ6ZXVG8BNRk4VpS8vYmY8j5Wxm6riTC9+bmMi6uGI6QoJwcOgDhvT8J2B
FREzNLIbCio+aTVwpurFmEtKe8H/aR9KtNONyo9ualy6TFFa/MhywOppuxEPvrP4rTfDrg5xZkNC
f/voXwjhULQ0exMFRYhDIbaGoFANbkDqqYM3B5V81+fDQ29tKb1/P9rbYw4BD4amko4VHYYTq+O9
wWSNP82Ki9QZtZtb5b6aanc2h86WZTl2UzYoiN2pYYtad46b4VBj4gJt+bmGU4XWV6dH1KpxeEqj
+wTU2sdTYnnzf34eJAhNtJZGIoThVK25EryNPvwGC+QgEUpE1NE5n0xHah80aCZZ8VVI6o1pgK7x
zXAsQDq0NFpKFNr0RENfTwRZxStdgGkH3q7a40LsmEJ0HmcNn0j8O4CV41/czz8lg0b9KvCtHfzm
x6GdfgCMOhnC+OAXAzazYYmYncNL1nyuriDF6YRtMyJSJDZ8gvyM9ca9hqsnl8zKK0ftfkgAkw2S
15h0eFeYupRN/hiK1hdcN87apLpSRa/LFxS3ztCOdHSqbjk/UWG6D4rxUTfTZyGOWMSZrQef55ru
zZmeb8O6F5qjichcNjR7mPjvGxQEUcyR8WhaSmPVvIf3ywUyPnWShjkzbZ1Uxsfo+4BbWTQrTszB
R0jg9YNwiCmFF6V4l06qZ6HAAnp5kxTjaFdic+qNmq5UGn8HzfOj+aUPQd8E4icVhJ+MBbc1hQeg
iZIjYhZr1/W3FFPjWOUt6fJJygpPNnJ7ivp/lESAMT9BThcOml5gnY0YwsdzADfp7tS2802kPMRj
cBdn8YuegAkZM2ecKZJHU0G/GWL7qL0rgvg2x0spHV4xUburJIDVCc3XYyziY+sPp1LsYFXTN1zi
KpOKvpNE2W4CC1v4x1F8LVLuyfwyX38IlZ8NYUk5TbuQ7qFcyslIcnUKs9tOospZNJSv2+Sh6ufG
rdPqeaoRgTc5N5Aw/TkDAuB/y87WavlFNZr9kswQcv9QVeMtb+vgN9gW5RHUyPwEtvV2TOW92YR7
6mGksL6F1XCrKMFDaiw+F3pwp09B44oxdlKmnzZ2yjXD60ToQn1tDshiaoRHafUiqGHsYoUcUQre
bO6/zl29XSmrvWusOl20IlaKeII+P3+RHX7ITiV/hp4NWQW3khMto/Oz+j2/DbcW6hIW/dkW/rNO
dVGX8TZh4xLXDYaa0TY+GLbqgrVzS1/jnmnr6a5CrGiPHpuRqx6M48db0XW1ZWnf/DOotXQ5/X0T
muuuMfOwuqQ34QNt5TfJRXLLx+k2vIehbydHeMiv6b3v+jtalXf8isHx+x0VBmvjsnQVNtFcCQ9c
XTZtpCXrHEna5/2M+0aFe8Ngl1Zsl1h2abg4BdUWbeTqaFwNtQpQ0bZGIgnAisa+4KCg9209dbfd
MbrqTWKjJ+ABNKKSd8bEhDbFty/XaGWrA2FTXAzjh5hF9lBax6acvVrpbmhKcmp/+p6p876Tk68m
KsS0U159dhZt9J/89FcfFrZgPpdYmxM06/mWF4z2dr5f/77VfAfXOWDDyzkpp8Zd1oYPWktfQ9SP
ko0wjpZKmoRaE/bXVGNjDcquVjzTEpzBJ61MVz+ONZKKXUpRHsWgd5csT+rfKhVtL5Lq5CaTRDeg
/QuOTuKE9CcRP/ugVmM6CchULloXS2d4q8/4J2Jj9dIFrpzezMOnyviUt98FIzHAMHbEcCa2OiqI
GumOux3+7Q8VSTqpvMhdcEsT3qlqX8oodnBDSeqC7if/VhCtU5xsRHOr0OJ/Z7e5dLwvEDVzdY1q
SiVEBc3U6fFmGMdfhT6xl4fP0xAe2ka5qCNlEsx9MslM7EoObkoVuWt/rweDnfjtIRj+iedN/4C3
a2f5Vcs/yNxIvsscLauIIq9GJVbSCW124GVIgrFXOHV3w9fglB/obccDtZ4PvHD3X4P8r8ZWVjtI
2MVqJiARuISF+tITYoRd7hlGSRkNg63mLksuoW/Rx3PfZ7ErD+rWvnn18Msqo69fhnKFLfFaf6dZ
QxqhVGIWk8bPHCwzYcRk5gNJQCZlsIjGvdnzc+r/p7DbzI2t+oR4AavxV/e9zJDpFrAYn+K0191x
Q4HX76FGA5Xk4MQquFv9X1tPvNpXIMtjkx51xUWLsoNei26gvozLVVbfyMi9zdj879F0wIDIgiX6
Xd9uYA2NlZgN92xgOSbxJz99wqPn4xPo3T0IC4j/DbF6e72MhXzh8ywlHjIZLJAye9Zy0OcxeIPW
K5otgMbvg+TPOfvfh+JKiogR1soV3kSUsHoXl/ky9JjNvNIQ87OrHVmw7tOe9kS8UqQKJyPiFEAN
tIbSuDLdZgCxxgDfgG9hBOx+ojCT4REr2qjHMdQLcDdV7GE0vBwdk5lPp0oMBk/qpUcpeMkQ+Bt9
mdgUZQ9KosGrH45Nj3+fIWeo3u4F4cnATGzUJWdW8R+xbksrPcy1vqdExxz6noy0oFmhfg4EqbsR
/XqPgRquQ52iOtJs/fj4m7yNRP7zhgDAA+M2JPBV64ppWUOma2orv8yw8HESPvVNO2yURN5dNrDN
cP7AQY9y4aqVBOn/KIwVg4ipuWO7XcLOh8L6ZjXSQYhwpo/rLxZE7NK81MaxDsHuRJtXsev9nMVr
Uf0H06Uo3J1WS6mf4sUR1cwv6u38JYD78VLuqMT5Dl85/YzbvWfi9O1w2+AbbxXqV/nh/77ov0Zf
HcCjODa4rjB6i4a3uIB7UNzxkDj1wrgwTtVD7DGsuNG2Yi5b8moFgPBAE82q068rffAotDEa1eLS
dliW6uFjm4G0M35Iyk+9fwnDpzDBmBh8QYLoPtRqt2iRcmsKcz5z48XTjsZMjCmm3URBywlbCrpR
2T6VsZHtBz2gvNoUshtLp8HAIjkZEvFgxal0FIwY/q1YodlA5CmZx6iBTdin0tcK1octB/Ls4crq
4J4icPUZpcDTpLb0MgFIRYJZZkAJXaNartvCRFWr/a52t2mKfj4WyJe3t9iN2dUQ0bFII0PwjHLi
LqnDzlbNoaZZs4OgV0FYNycBc2op/EYx8TZemr7nih+sVMw3KLCuUc9HnJvAcWIeFkZ008fS0DY2
3XXtwW/FEM/pccaEHGMtIUo8jZZQ0A9fPl6Gq9zy7+lhLg3dxJAyOZyrm7umzEvLN9MDvwI/wDWL
9ywC6UxpPhNb49HXc5aNWNrc+zCNME9tJNxFsnYIOkKxOds12nyS9PjTJIhYFPe+HdATzarz0jD+
9fGv/b0rvJlVYCZJRSLGUYA2XCujWymRWzyELhkd3gP8IR+Jbpo+GeV8rFGjqFBB0sH0BgTQufAS
lY+WIjg1gbHTJeknvYibszX5w7mbOQbGQOjoIpSbnTz5KvwMiEqRHC9Wxk6r/uhm3xbrBFY+bmRa
aItjbxv5q9GblHYNuyp0CDkABirdlcpfixNbUplAbG8isbxpg/Jpyvo9LRzo/pbZoxLXlmTDsPUz
8bqe4zvFj/EQlbmr4oIgt/qnqOk+UR95kRuuRgMN1yNJpQPCyt/1abKSOBUYsPErjVIiAVervOQi
92OttE3ErGFef8FAzeUIAMAwbRQ9riKCtwGgstpMkwyK1hgQANLXY5d1vp8i8cFM/bOo6lsZvq2x
VhUPRQtDTRsI+JRH6pCe5GanxawB8bFTPAUPgVPCL9+qQF6FCcsDAsvBIgIGEQ5jbyORUM0VLKEZ
NM52rSY7Zkar/Zx9alT/zvdNrA+sjVe6UrYy3DIk+6RlElBf67GGrK3GShgIqt0OZ042QI8SD4JV
OdgZh+BUuTT5iTsBAn+zU0Ovj5zl2QV3Cyf+9rp6/UNWLxzZqq5NJhel3IztBBxCoTz18DtkIbA1
czrlBJkpvo4fr+frN774r6oUnXR6Qa70TXqpZHitZthhzILtT08k+05aL9uQ3Pdhlh+oI718POKq
aLM86Jshf7db/pWMGKZEIhhkyCWSll+6fX9YwCjKi3zYUnNe763LWDzVcvAvyqFVaFuHbS/2ArtV
VajfWdONZyQ7w5wP1tQfBX0obSF5SjLroLB/uiHtQjktAVlbpp5YccFri8iVpuhcl9JelKpbunmB
+SZ8CdNKbLgXxYZ4eZWq+c/bIZ+PLJQEyWKd9nYJUO0cIy0a0wuRo60lsSOrxV7UX6UYW3CDzSu2
m/iUCs+VXNqDfBpzZJnFLmr9u8CA5YMiRjO/ylZrT1pxH1XgoxpkBKLmUqShRNV1G8mlq9sDr/jv
H7yKbrTJ9yUxHdKLRVt1JPxUdIhq/uvGpFlm//rYMTBmIm4nra6Jqw8J3FEJtHHmtXgNuKzDfDCf
Gnd2Zi/3xM15cxUaL8/EpqDpi5Ug9823H0EwMqubkLldtNh0CmQ+mfpt44G2hlj+/u9VUORVYJHu
Jjul7MzgPhTc0E2c7IZY1Le77hxQ6doEyF5HwqsnW71HMZEFFPcVT2ZTB8MXs6RZAeLvIftpePhs
upSsDPk8Uk0jN7ffohQp73xH7mRcNzDYkiC+raa3GofqUJplconk6Tx2X4aRBLSRYuy6eJUCmbDH
rgn2WOk4VFgxfYEcIJGNTLJX1afZvQvyV1H/DMnYxcS0s82q2TeKuhQnHurQcsAyEHDU2IZKYnSK
5MSdxUixJQyPMz/Zm+aPvlOJI+SNlJG8TInVBFWI0lRRA5qDvdHqbM6tRT86dcnFnG8nJUYU2d/3
M4wKSfrWq/0PfSZZ0ujZqY9f83oEszWUuWupPV3unSNmHeZb2MUNpeS2gpG6Wqa2nmgi8hPzcq9W
RmJPSbixF7+3P/6WAGHvQBENevnbWagOWlzBOPu9rF7UPTbx+9YtjxkugTjnXqrBnsEkjl7hts+x
938FSly++OrFvfkJq4WgxkKU+TF9VoP+JdPwCC6mT4UfOlgsf1Ij2gjMkg7Tz1OFwd6EAE5NbCMY
8S2gXVNqH+do2HclKmgB49sO1A69svQ3HrWyPxRK962o1GOd6S6exio9YR+v4usgSeS3U3aj+r3I
01cf3YjkSuwyPb0kFUav3WtsyG4yQcvLSu/jka6zzFBa0QCzdBDDszmtFq41gAWcfT27kAx4oKBs
66ycVhxupcHyQuusFwpNRZE7dK/SfN9lRwF8TjaEqHFkV4gnrzebh9l8mPrALhLz+eOfd33HXf28
5U39tZ0lM/9dITWzCx2OvXY0x3+q9NgZMKCqcyDDiQARAG8WK3TCjOI+ju4U4ZGmkI2f8c72snwO
kWYEPEt4W29/Ri+FVmYGanYpLWBNk2HRulvjsRkgD47vSgh/mV57pUFWWfs0kQEPxi3U+ntzgjYF
xYJCDptlLTcQNEOb5YIPNYsP/KszBLE99Jht9v86Qcg7/3uk1Tu3AOurbWRlBDdnOgS4IRleS2+Z
Mmxk795ZopSy/6TDV0u0ob49qyNFG0W9jM3iNhzbMhnYfjJs6AwbIel7Z9Sb4VZTvS2S0ZCXEpm6
r75x2htfktrButnDO/TB+j+kncdu5Ejarq+IAL3Zkkwrn3JV2hAqR+89r/48rPmBTlEJcfrMotGD
akxFRjDMZ17zAB20fxqey1//hVD1hVvc+pvXApGWZCDSH/eP0npDnFhq8Tc2hSFhE2ccVHvc0s5x
it0abGQB7fkb7TGeqZNIi1jKLjn1wWAgjiQDEtCN7ugVyvds1vBMtrHCAzFECLqoAM/l+9YLbYWs
OrXyoy43eJXIthRQPFHT9JV615aYdLtylj4nJCJgHpXSnYmcjmEu1iITvV6cmrwg5LJ+gsr+hpGM
05i0ol1wa3gsIQpL1RSf02pHmWRdK2PeVouX4cMPWESWKBAriLHwA+ShdXrRdzpp7QitDTGvwdm1
1RQadhlKUpySXIQlA16knlbeiJUhlr1XsTXDqTMyZkHBxISmH/TjyhCXbl+umlkbQVepcC4lj4zC
M/KsNefmRPA0sG1rR2lQCfwr7e4g03blb9c4IBcyFcnEeWRuRGmMuUR9aWnkjwKyTqdQK46h8dQj
BSvcq/IexIidIZKo6+Vmyqo9mo9uEjcigP7nqc4fo7S+alX/BhVJR52OVJo2ihC4Qp6/qp5MPQ4O
iSXrL2G2kqosYEvzcZt/MqGOOhtxqsu4Po5zzW9yLrIh8JxJQjlEHN6C7lfbQovqs7ekFW0Vxmgr
KrbXx2jJBvuVU/X5LuUn8CoY2Eer2KcvXqg4RJIqD1i13OuIvlO3VKmqxPVg+yBQFLQDLfO7XCL5
RxjrZDqIvyCfbmQSOE0p9uBWdnWvPKtG+O83EeIeRK66LJPzmNbiLJDt58hw88vA22xosSku7sm/
rffOdBTHvKJw5sQYqK4AAhZST//5Jv8Ma4mLzqJR52rpRVyBUfq9z6NfMVwUVcaixX+aT4sgA5Ko
KTZZYscV2OyE6RhmvyO0RKv6EITNyuszPy4fL53zVWCbfLwRRnmI9bhiFeIJEQDhKVK+p0K9MsiC
Uvp50nMcc3bvZLliGr3gFYjahHbSkb8bECyzp4GeQJgGV3IFLqPst5GQrBQYPl9HH+e3iPi1oQ+q
em5t1/UPT3rT5X8fE38cYP4BZ1OLSyBdicfU9KLZq/B0Uyu0BVl283Fl66xNZREnRENnCXLGzhHG
8iZLkttOVZyV4/qpicKNcb47FzGWIAjNVPSMMQ75zpMwYdULErHCFbWfY3LVWGCu2l3j52vdm5Vt
uHh8aUTqzSRYvBpeaZt0LqtMwD42AesOuGv4PvmrShjznvu086H0zd454IWWl2OTYdCF21Fx0qyb
SkVwO6kRaH30AKbxQ2jLlU6pSy+58ICxw5PaTCsp9IVXjLWmV0t+QwQvLo+eIkhT3+VsTcT6dMNl
26jwif6qC5g0sGxkfadN/SvdrjnGLzQN/u84no28OI56G496lDFyKx2r1CmPpeMBdLGz6BD8masi
JcChei2nW53w4izO9egs7dhcgZY9Ze0t2npUHI9xIDx1guoqib9Vguk4yr4tl50td60zpAhJp/4+
Qgt0ZatfvPnOFmFxcIO+TA2/n2+GjQmFMdnOYQRQwsCdxYYbuJhcVeDT2AsrI3+OuvnwqLzNWF4+
/7IoVEm5iv8LV0YBeuplAlTkBtsQQIcm7qFwYW6x1mi4ONezERehpRm1vtSorLxa/dT7GyurbXPN
r/NCHvNxWosHNSbDiKOKA4UL9GCa22q40jwiWf/Yxs95Hrh9GDr92LvlJO0sPd6R9dwGlDvCUPze
q9NVK669tn/ZN58O+T8T/wvlP7ud27ZBqVvhXkkF4DP0VKXxPs7FV6tVHGPgikHUQ8AQfMw2hdns
J0vbCvH0rEXhcSbH+iH9+bi/EyYfWVNlk/gi1EzzYKF7EUt3qJ7afvZaA+/X3xErA0QYVshvwcSM
2UI9UoJVyBiR68vfBvAX1rArcuGQIQKqlwe4ok7pG1som3YefAcKZcf6PiIo08d4Jyjfw1ABPeoh
jYM8vlkywNi+eNKtVr8HIjbas79ba+u9PFdHDhQInld26sq+WRZ80iqB49mybyLcbCVXdHQT1wp0
Zctna2PciBNEL6ey5Stz7XRevJ3PPtziikI2sKqUhg8XHYTKVVz/GDrjFhr9f9xf1g7IQm7s/67E
s/EWd1M8hbHoeYxHXaF1AuEYVTcd3V7cdGuX3j1uYBXM1h17ye7KF8VJ3fBxFTrxuZjy4Qj9lSo/
267QSmNlnG9I+a13EEaS7QgqPNrUtn/d4W6MQLhNEZsCob1Wqp5P51cnZd4KZ0PD7okDZNA5vViJ
+5J1XZd/knFy6jDfGqjam+gi+YL243/cYYuAA3RlZ6rh3xkDDx439UnZW6mdXM3PUPenuGWdkbRx
vx72Qhv040Iv4g2xsTwtMPjcAWjKuI8OKbZD2pBvm/bNMh5lkOdyTdvFzw6Kn9xI1KQH488wFG7R
e9d6A5pGeEe1+3YsBlfkB2ve6euf+BlKNIdiZztyeWcjYCoWBh+kclttKyKYvcmdWQ+txRX9BanS
/dqqrA65uMGbpEfTOmdVfLXe0Ee4EYwOiPx9HD+PQuJMoHy9QNx1SWgPwp8kTPbk+SvTvpQwnk17
yaAfrb6K44ZpjyPyiiqNZ+9WlGbRyZtWRv0eTQX0HlzReByD3ykvaJf67pAep+bOF0CFBmto8r/P
8fJkWOAEse0Ak/nJ8NQfvLDyFX6RNFyF0C47f3CE3odPWl417dYI2q0gvgajdRVB7s5DAz5OvpOH
u7ASH5Iwe5omqDdS4N0nQud0neoMwLIHTH/DEY164NA42CAocdRy9AQPQwnKMke0Rb9tMu/NV4At
iaP6pEWTYVtlfd9o+cqiX7rmz2cofzz7gy7GSTxfO22j70I6DVYsPsb67utPe6H7whqeLeTijqVC
QfNljnuSg1fZ4h+ELAInkOz8BJgJcYtNgGXIuKX2xz1PxQ99hPTe3P8Xdc+F58N/rnuEycHJAQIF
LrI4/42VT5E2URmJC3ObFnSlxvinbiJhXXbe76lQ7kIzRNAg3oYFkXhKbFhr2y5S/lSitzXLt6oW
to0MPMdXtx3ak4BXQca+4EPsisIf3eRPtKOAlH1cN04AompS9zmaBYgX2FOIfHjAIzo9CCq7Bffa
RIt/VgPaD2Bey2Erm9MPMzdgcAX8za095gJyQeZDZ4Sw+dp9mFpOjZ9LnbtIODvdlN4HZLaFAlsn
+aGpvevHKMaq14Us20rj3XuWtxUj9VduqXfxHGCXXbpN1Hir1ulWJMKQkv5ejMSbuit30/AmwGuT
x2cZFeYx30tx4VTqayJ9D/IfYtSgxwk6I/WzXaV2PMjtbxoE13IRIeoyUsDtD0Vk2UpmbeIYj4Rn
0ZK2lHHdwI+uaiVGxFumSzAl2q8BuJ0VeVfpWGOAnt5oEig4xfcxZxyxBupF7ZDDolLwYHHqcnyw
2ui9JFz3Y4kdcp2Gd31WC3wFeEVVcSewlCb/Ums785ODCHAs565MA1sQBjuPYIsVm7ao31uhuQ8G
6bnTMoqU5jYHitrKBlC7Y6zAi/EfIrQRR9E44ATfO53Y/K78X1+fh8+nTjF1SGQSMJz534s9aMU9
sVXSVrNblp7H29z/YXjCyku3NsjiFUHiUtS6rKlOfdnYHX3YrOihNMnO13O5ED99nMzi6ZCrPO0m
g3H8l+wanTz8Yu6JE4u72d9sgjxuF5tuI29hiOFnMu7T15UfMK/Wx1t6/gEGbFQJvN4nyf4BS7JU
k+rqJD60m+Ea1Qr9Jnk0EVCfHA1qqI2He/qY3BS7tWdzbeRFItnHXS5AQf1rguCIUk+eUUMlwWgN
lamYOGFlpvNt/Gmm5MooMSFo+UlS28+4RquC8epNv1HczOWt2BR75Tjssuc1Atf845eDgZc2KSEb
1JGXrFNjQBzUpGl+oono+AnA7lWsy+egl+rfP0MsAVJaEIdK4RWcg0126N+bRzl35uZXu/Ueh5fo
Sr+KjlxyqyH/2riL0mc45ckQNkzNeIzoIgyH4m5WnYXV6eJtlj8FV83NeLWmAHchyPo43cVji/12
3RhmNX8+rNVux98eNDzvTgHXo9K3WMOEXboAzld38ejWpaTSKWF12/Y0hIAFxLskXOthrg2yOALY
B2WTx648DdVTHWAMVwFxX/OkWtmKf8tLZxlKK9SFEMh8Ly8XuKzv8ehZOVnzF/9is/+t3Z+NMFUl
emTi3x2hH5V9dAcdzDFtCajemtPVBYDDvA1wfaALStl9CdUzfS3yajmvTor3HiWUDJoSd5zCvAoS
9Qn5RQik4rTpZXqy1Sgh91ldaSIFsbgDbyy/9lCDs96/zYiHZV/8offe5OCcWB6+XpO/LeCPazJH
S/+wsBYJmge/y4SEJZ6gYJk7tPbhT8b31slwdNvatS7xq78rr80t3CjXuM7/BLtxr+IlcFPfxa7l
au7XP+hCD/njD1o+mwSYUTjTwuQ3/HD6PyFv/X3g0LzZ1Tg9Arlw9Mf6Z7dRNgCJqrWH7nOF/OPw
iwc11/U0Vioc16vkLex+C33pjpa4SafGQXBhY2oHCQ1EjXzt63lf7D8iy489yIy6Aj3P5j3bnH6j
xUMdxnO9Up/20la5601nfJc4bfB55U0IhEl7k7DORZrzybMQGNvcPh8JfVapWrw1n04Krw+lSwvp
DRVP5cVHaJRCb6qG3SuU0o9Bs45CGj0BAwqQrhayfaNFdtOkkpNISMKRIz/IvRdA72GBwk5w2gGy
pBd6KMmEylHpR/Z1+lAIud2WtATLKt4PlVfsujxpjxrp17PQ4A2iGAZgFl2FKpm/1FFRIeIoPARh
8r1O463UhhUmU9Y7uJx41/eYD+aZm4635OmnUuy2nklnFkWuTd7XLxz2586qsr3Qgo3PMldQEhDf
taBs6AHPSZl4m0Vo+mnVXeE3TpKpfyKPSNUMMRxEI6trkRWiNlFk3T4sFEBHBqWZuL83santut4V
hptiMFJEYeR9kpX4fQaPqeQRinYCUX3/LIXWjT6GJ6S4JHv21aqH8VCJ9S8pHLSN3EUTzHpNtDNF
f0mqIHJMBdNPmJY/++G+abJfqpTvfbX8nZUS9jBZtg8K1XNMK4mfECXK3Qwc4LYqp3d57O5LzcBD
uWl/QDtUNqg4dRs/7qedX5JECyAj7D7JUjQK+6OkQhpS224neuYvHXElu1HR9SzqpxzYlW7xTE4w
/ZFhRshbsw0gWUIRhpuvd/yFk44PBVAMmqQ6aLC/L+nZjh/UJooHNNRp8/s6WZMtv5fOBJOIXXRn
7TQn3RYvOIDcZavBwV+R7I/X3sexFy/aWNGQYqe1J92k9oC+Vdrqb73f3AaKcopxD620dGeVrbDF
+OZn3I8bHtauqe89Of4hZvGhzKHGtRIEAvQd5Clghd77RppvdGdKT5FSHbqMNk92k06DbYzlXqAB
WiDvVE/CjRTEOxlGTtWgKWLE+xaNh2EaDrgr/9K96b6TvR9RLL3nMiaBeQ8zwyq3sqBuRq+90Qfj
1Uv761JrdQhJyV0ERi/vagcqPv94IEtq8x5m/nf4Fd9FP3wS1fZXj/hxJI73ptkYWIwhhx+uxSKf
X3DuzjPywSIW8XQvpnbT4Syu/xwBsYpBZ3+9Z9ZGWHw2lkkvMwt6gxD80IRvU7Ka6HwOdT7OYf7v
Z5syHBVriKtBRE5hZrb5vjuhu1fu5kzDtI1jft/HMCZkjL133tqJWBt88RgHpRJmSsv01J22xTxa
HBxJ+I6gvDvCg64Al1jXze9kt5YFXEKSfDiKi1mXeZgP8sBRzK7z22zrHX4OTnICMu2sn70LEbKE
IvP8yiHbaRp/H5+zJRZQCG1TCTcsrDQ3uhMe4SX5z9nVuJUIks0TUphf75r56Vwe9vMBFyF5QJIj
we1rT2l9iqtfWYTdTNKoV6OnbRDMCfUfhb//esgLAOqPk1ycBaoopdzq2ny55fYb5MGd5yj2tAUA
d4+DMqXGnZ3Y4zf127TpHjx01VYpOBe/6vm8l6fF7xPDq/gN6i57ggeym5uQ/fXsS/BfjPZ5836c
8WIPIYOSllnHaDPgBhUSx5IcYaPS6VacnE8LK/NhrSyw9mUXB6ZP4sEfAgUvN0mwK/HojQcj1qB+
Yqo9vel1hHtjvBKpXV5WNJcoRmhs46WRkRVVWYxvKYelf61xJFDDtwrbUx1fYF8OHpVRtKFvOmLZ
75XpNijXREfMzxUCVhrMlYS5iTb/8/GOKoca3ZnMak9tEdyLuKnlSUEU6OUIbjT5Q9dp6btfYHfm
NdE7AZktD8ldr4Gky4kRTBnxxDSDBhIZOXGIrl4bYngtZvqxH9P3XrB6vLni3+CG9lLD848VjKdF
ziSjI6qk2454IRO/taW1DfVHCyHkKO7dAM3RUNl5TbjP85cehQne12Nmis9pnx4CJdsm6SFT9W1p
sT90xCY0QlhT3MkpbGEcb/bmiCGwqLipzt9Gf7XIlb0my8jf0isy++0ArdKEM1Fr8hu1X8nJcxCO
ST3ZUv5bHpW9nO3y+KUFrtcGcC4NoP/DL3McvvmCf61ZxIoaXtUoLdlFiWbkwJ/AF95YinL/9eH/
/ErxfXQ0VGA8oei1bKu2idZ4AgJKeOxS8NaohyWr2L9LEfr5GIs7LYozAIYRY6g781geEepE+WZy
8vtmt9YhuXxhn81ncZe1fZuNCVbBNGuxETRHm5723tjMuYjsak60sdw1IeDVMRd3l9V7aFj4jJmP
drshvppdZPRDjKSuW1KmcqOj8PT1Z7t4gZ1Nc3GsMDv147YMOmqpNYkKletkVuNod18PczHuJbdC
sQdfRurCi+SqzLSpMArMkY28diOL+NGvvQNsxXHyHYHWZEiwZ8ovRnhfS/eBPoBuSDYGRas0kg+y
+V1Dz6pT1sBhn3cth4YyoKkAJgWLv0hAY80iq/Uhz4hU8NumA3zgr7T9V4ZYgoeNsqlkaRQTwMN7
SuOop2lrl7P+OYH/MI0lBt3Lq7RH9SyBWYIyRiDmby2qzW6Y1wiZJQFk6XbMjoUVpndJHFcPkgzZ
GTXTyBb9CgWHzEPAClXKzTSAz8ZwhWZKFTyFRZmBac0ejSZ9b2h2+ApIgdBrNpI3ZjCyTSTS7/IM
U89Ufqo0+Woa+n2Y36WaeFf6wsuI9+M2D37Gfv5cic+iCA2XzOg2t7KH3BBTJ5HxdEE4KxDVH2pi
uLSR3Kj03aaLT5NmbMPuhwdE3reqmyk8qTkwruFGHh6Vur02o8GGyOWUFoIAA2Jj4ApSS7Sj4amI
Z/IRXKfE2EzYfRfNrqaAPzavagrfPDDdue4kwVBDxc1R29pusnrnKclzSlU9iWKnByOo18ObmCmu
aWbbOpJu+8K8CVB7l/W7gAaWON7Iac7V3WJJNIZHYCXoKVQYibdjIzmDihBGJHo3ZaDd5L15w6tG
8yCbfhRaNdpIZgZvZSHXR5B0023qVbITJzRVDRHWdNW1EQz0cjeL5We1upWjYhbTh9v3I7Tu8T8C
SjbYXe+9e0XvSjWSD1n1UPJnESh7zb+Rx5eA0mjS32Vegp/fuDeA4eKq52BB64rT1dikWLS/6qMO
oudRQCcbUsL8f4FJwKdNkM2DvEfcn6EOYFYqnFW0VArpITTUZ7GN90Fd7SPhW2+Eh1JvNp13Lecm
cPDaOH19eaydoMW1TxYOszpgdxsYNwYoIUMvXDlCc4XrY7T88QAtbvtgbH1dzOTkVBXUJmheobWV
0lLM+jvUGndRsga9X5vT/N/P8gEp94c0DbgVGp6WXno0ihUo5ueL/eOMFhe7kSSt7GcMACnISavf
YyFvtXjlWp9v7a+WbRGKmkGEbOpM6fVDcyNPB93f91FwNQrffc7R17vg4oQ0ZKLh+auIRy1eEB2t
Rb3UuKojqQRKrtl1E+700fsfh1nUQuUKZUzSmOQUTPcFULkqmxzZWEFwz+vyad3O5rJ4dqRgGspM
ZRDUbbeGlF4lXLu19O7FqzHTylB/n46zjYbkVeUnqpKcgEDfFRTQKgQZvOS6Fp/i9ocvt9RmVNtD
HCFUemeqX8TwDYVsOwqG+5oL/n/6iEtd8yiBHW707MpeuM8wdvEpNYd68r99w6V+edlIZtmIMyU2
V/denCKhje8Xau1fTwYZuc/f0YQxjCqSocoWzdqPpzhMTF8QQhFFswDOnk//oPrV5U9ggcgG9elV
leFAc+dCWQQSPOyk5F2ogd+ax1Y7tiP3MqLjlfgnjAy3Q8QPYSXUTBJ5sLXsWUD+W4cFRNmTwjOZ
jGnUxECxlNhJMNc3TTg5049s1O0w/43T9rsiBXdYfTtVHt3o6qCjppvemQ0lXB1lyi56KxFz93uM
TKzI9irDrqUfOVhWKR6eUh8xagtXaK2rroX+mxwWdhNVL3qe+lh2qL8zasMGSrzZ3L/xPZo5Chsm
7yLMFSP52hjba6OXbCQWdsX8XGj9aOdWfUqAOUx5zl+CO4KdDP51UL8OPvAy/UWQ33tsiCXdTThq
sQY2UMaIRn8Mqp9eeRqB7enVNyH+HosZ6IlvpmbsZgBKwX5u/MdxRlAY2V7vbwvtZ+rnT8YgOpo+
OF2YO2IBRmKKdZB3QDwbodxmSrzz/ddO39cUg8Mptuv8QfS/leLwTW7FJ72mLorQttxkN4lE5GAc
VRB8mh6jCl9tWpQC0/C3hMypOV4H4Z2v/jZhRwBxDrLGadV8K/v5VR0Pd5GX3JaAbOvop2qi1ZnI
26n1/+Ai9MaCXaf+uKstIotQ2IDSA48XHwqQN6YYPkRVGTohuS2R6ZWUBSdP+JmK21jgkSjpT+md
PfGCB5RivbS7bWXtWUeKyzbq5FaJdDcsZBw0BtezMnvIPVsPXwzgn0VcH2LK+K6e59eN3pwCX3z0
MVzpkN4T4sc2fTeMK5IBiFyPvUyXUI0Kd0yiU6b2/SalMN4CN/CNn7XuvWRSf4O8NwpqARTHivIh
ejxPSOo8KvI3vc1g6SsrV8fni+xjkXJx/6tSBfrcp0gJhdzx/V1Gu0VPf4zGajtsjic+3s7zSBDi
6AJBjFt2pXSEmyqpacSTIXDyvFMCph9bSHvQG9sE5IOvqlnfRfKN4VkbZVwjNMqfZyrPZrz4Muno
rqFy9/FWAVKeAx+fcrpiwp0MngwvGqgjeUsYdxPq9/SaqI7WLm0CgEY763tkz6qolnAifq2RU9qt
FbnlC/ERP2m2sNaRSGfLfvxJMsmBqk38JEkogbSaFLr13sg2SbIvjcZwkB1MsGiBI2lPcAy6UN+M
qfleW78r/UUJbvM6tMtmOHotDumjhHiy/qtF2D0O5eskVrYpSk+byPNzO5bKV2FM8m2Rx2vvwgWI
3LyycP2hWF5wTlJLuZPKLgQUiLlkP5SbEvf2Kqaz23lHIJH71KP7lcX5H3+k3xQQBYt6RVcagUOZ
ursPfr0CmU5INVloJ9Wyk4flJk7NJwEOkRjf4heEq5Y7Jc0mLR/M/FtYm5uYSpTiPxY5OvK94EpI
YOE8thFl0wk6gFqTD7i+QkIReBb/bvJx64uGa06nrx+sC0Q95s8XJAnnxdKX4kx+Uxml2Yz5adgO
bvOUSncF1jSGQ5n/p+JIphtU9oBL4Nr+ucDOYWBjPlFzfUhdao/mml6VdYV45CyVgj9a5Ebpt2D6
S0vRt/Fdob6qNRIaK4HAX8mOj0eZ/il9NlwDEZ357OeUSkkaGTSYrUd/P7uchjfVJth3u3Xxpwsl
UjrZs5y9BSt11v75eEaQ/O6UIi7KU7WdtpMbX0Vu6rTflWO5DR6CFT7/JXCagWIFUCkZKZ1PlQs1
GWX6lIxmldCcNkrqpClkn+hRd+OD+RO3hm1TsjttJM/Zbnb+WK9kGJd/AvBh4H7z71juJlUPgQWE
VTmrcO8z0xZvlCt/o977O9DDu2bXvyIFR065jzbJbk0b8UKxjOU+G32RQQ251vmErSWqX52rgiTH
qmAmSwu78RC77dXw/evD8/kKRCZEm8EK1LDguC2uQMUK28RTgQeMCEoJdfJMV/kqLjry4xdxLG48
be3Fu7TApqFw76J6iVbfEpEQhq2RUYsDHXQzuAHie6442OjFo7PDYxCDQQR+6NJo16mapMiuOMSL
+ho1/XPipcDpQ50Jsg2Vu2XMrullnklpXJ+0ANE0Mdhm49sgRYevl3dOeRYn9cMo86N8lqeMHKky
96L6ZM0m8H3uBEXp1ELyqAanwcu3+CbgBiOv3IgXIUuops1a7jLfdCnIbHipl9ZDSI8sseNbmLyI
aJKPUG0ZDtbVtBe4G2XFkX/K3xr4VGTTSCqtoS0vbS2EqgBMcaBVU5+/wNncYU53MYFxjdqmv4N3
60hiv4dITTnstyzFTps9fL3Yn/MWPunZgIu8Bcm4uBu7oD4NCFIkkuxM8Zoq3QVmJGMYOvsFOWKe
m8V12JrUTwpEGk+T2pBgdvqNr3VYLeDzNpVbkdc069HKzX4gT7rpq/DdrEQ7DkEMttXPPtP2/3rK
KOVKojErLOja8kOPeWpoUIHhh8JpjvRsL66ptF96AGYxXtBDmq6iVbf4jNAAm6qvuSHqTUlqA07W
jl7Jr68xroi3JqiZlQT0wsmkm0xHTKR2iKrQYom7jEQrC/zqJMsw7SY7F5776vHrdfscjM5Gk/+M
sbhma7mvwyRmjEYCbR5IDqY8GwnlVhAJ26+H+nwFmOIcZJq6QTHeWL4nXLulH6XtRI+8OsyBSbst
D+utnc8z+jjMYkZ942mphVzzyc8nx8ylg1I3RzmjLTH86z33caTFhrCqwBtGtWMkMdgrw1vLQF8v
mfG5JfZxiMVJTqOg8zNcYU7FOBWglnJvi8/6s9L38Qa/WphVzYSSWd5H122qSHtvLCVXKKj8JyOA
H4xIpgA+aF6cYjW+YQtjK1zDPaCXWBRP09A+Wclta0AXuJe92wBcmTklUDC6vYr2a51fozGzIwVv
/fbKqtV9KA3vtVCFG1HRHwWxpiSvxI7QEep2ozAd8lSqHD0NKXeF1lsJzNDRxcHbdenA703toBU3
USy8IlX8AE2PG3DcNIjE6eah1glqYtGV+lOqyrZnnjR/OEWjj7waGCo5dHSvQIdPOsl599Sqvwe1
pPLxzYJptbLqn96qj4u+TEXDnlXNmunUkCAOsrDFLMFpxfiQRe22Ldea75+P+cfh5ufj7HlQZSOP
KSZMJxW52rxscdL8qYBB/HpSn9+Ej6PMp/NslKHUBaMWOH0SCk3ea5K9f/33X+BSc0/hHILHlc7/
WHaIh6g0JcR6RpIPpHspyQDcAhSP6zFVrU1Wb0UXlXZXu7f6VXIkGpsXvplGAquLCuQjtFE+Tq8p
rBYL62Q86brwNEbJA1KVPDfxFrX2e0zMngL6cml6q44zoSmj9O+nKCZE8ikpIdSUtXkVStIf9ShS
WaTBjajLIHivOirUO7FWtp74VvQozKZPVnA7uwlX0I2mMMMK7a6FTGkFz+L4O601g4RT3gTNNJJO
avSvB1ShDfwxMB1rbX98TwJh0yOL7Sfxc6Ii8hgfVAWGeSXjozpSa0qwFtYH/a70yr2YQKA1fFcV
XwD2dNl17Z+SUNtb9KJyPXoXEFSuhOdQybdp1iBIW9kGYLkwbR/qngvdUKk/kwf78bYfWreXSc4U
MbF1jQzfvLHEDMdlNMlgiap5fFPW8X42F/F8Ge8O1LXwiJ38B79q93pBZwalrL2PK+zAr7JQV23e
PCHbaApKLw2aMPGwLyqqAZ1yVahHXU+OYd7eDmZHY0q+KVGRtBuru4m6Fx68Rx0JVzMWNoJF/QWL
aFfurkojcJpBudYpnJpxDRHdcqQiRBn6t9Z1V5pl7ooBoL5/5xUPVqnctlVzqLgbsrxyO6natvQQ
U+4zGaiZ0JkucqcU/O2+1PetAYfqvUS3K5LrTZqpyDj6cOhrvAMqR8PZKc/oJ7a30QDvZhIRUKP4
p75Tt9gWbe80+pNlnOqgcCfSMS19wcTuYZLVO7hKhyl8NPFIsI1Gv66S4VmxIlfzYjTrY2XTx9gD
WOjhfH3kLr10Z4Wsv5bAZ0e6tvQpL7xKPCE7uSNhtP08P/rCQ9atxJNrA82v1NlAbahZkINqkclX
dtBTbB5bOifHePz59YwuJPQfanPGIk2olUjG7aYUT76coFcfbmv/QWnvE/FBAcNQPPudZhdwi1vc
ef4/huaKpHyhgt/7RBsqInGKqziSTkocHiuaT0qvHbwC8bzGehKRNwmM5rmYUtEx9NckWQ2oPzf5
TSRVZkQCASYIisWrIwV1449FLp264dUcMbb42wrQFA3sdsI+naAtEuHGtq8Dl0+7fuXVu/SRqaJQ
RgGyL5MGf/zIIyhzqxn68ZRLN7WJQ0zwJsg3Y6ZvVhb60kukW6j2ImEFF2w5UKoIvaypHQMVV14F
MlxMdm0UHCtNmlm8tNd3kfleoggZqjIqt/508E1rVw+kb1//lEsv7/kvWew2PgIcuJYpp5D2KaNE
ieqI+dr7Pn+4j6kveOqz+c5P19npaZTYI/JlFMu/lfuH3H+Px3aTiuom95uVos3ltaVCpYGlIwZb
PoOK1OVRP42nGrbrmL4FxfPXS3ahaMEJVUV9BhVhMLlUOdVxdLeSDjwvyIdbUwUWyOVtb0HKwa7B
Ja62rWN6QHUQ+Jyrb5TD1+Nf2qXnw8///WwxybH7afAZXu8yVy6+G/RLavm9CP813m2eJqrrSPxA
d9IWH20IxrqMWq68CTgMqj+u2K0Ahy5tPmP2VzNNZH21T5DhmkqBgYDjKSA3SYjIQxqGRr9GYb+8
YP8Ms9jjmaIWGN7T7dAwA+zlbpvqA0O9lmtbb20+ixXTNITqwZCDlEd3NNeeMtwD03qlLnqhoDN/
l3+ms8jugspUtHEAj4+QcD3Tu4xttLWcGPrqr9ipb+Kd/ihvSc5d/w6eQe/gSfH1DpyP0PI4n/+C
eR3OdmBSTbEfzr8gzlxkFcVqZrBvxP/H3pc1V4pr6f6VE/VONYMA6UbXeQA2sOe97fSQfiFsp5N5
FmL49ffDmfeUjd3efbpf70tFVDhtgViSltb6BnEX5jL0Vj1RXH094CellvfvvIj5qYIZu9QgUmoI
SfyMVGtwJKu/mQWYCFlBYge4UTiKXSo/vGJuv3rTxYkU5tKocg1v2hc/YNuSmo7yHHiGXXoMifBW
Xc90Ovm5dU7pHtU7N3qEmLFmN7Be+B8wX9/PweKSxBolh1kx2oN1YyFpHkpL7JibuewQes+610qb
EAOH7iXPh08UIN4PvNhRtbDV9LqdJ8EWTr6N1sQbHASdI/y5gGiuyvVd7AE+pVq63Xi4t10qH35S
eHr3CMvuSm5MUgWLQNAHPb4z3XADI541tf57Bh+fQDkx2hv25CK+g8ZI8wqN9quqtODlDEZPS6+n
e1wGQGQKvSyzhLzpkh3cZ8fSUp3RF5fkxj7bSqAuAMAFgU/xB6IpNGsoHAuEclWYPygw3+yVunWp
EfyqpLWMb9hzKRqujKBsLQ9LvQemPgtG5aqTRr9tuZ9nvHGCuQ8sqkm3SD3tjOZgoPzQolkPIcab
KmycfkS7T4ONonaWeXKtAhdiZrpfjuFqKAab42JUJ+KhNnaVxr2uSBy5bw6kzm/BM3pJ22ywIhLB
yCmBAbqg9mun24RsOHCKEnrxUE7ZcTW7b7rqFt7Izte7yWfb15uXXl4a8n6E2YbolasyJl6SyF4A
/G39okzBMegASK5MaJBfNBn7LLl9O+oiuSRdlY0pxVQLF0IHPspLVmFJGxgjXajJfRI6MHI20Z+b
ZXbhRvh+d554GAkyoMwxGuX3dOQgG9VOOEnrr2fxkzzr7TDLJZnoQkPtACUiI1T8qT4ZLPcujPDJ
h3o3xGLKCmOS1VZuJxTx9R3LKtBANVsrDIBPagUsSy30SV2qeyHi09TKzzUXDYoKowK853QL1K3u
VoQlNoRGsFc0D/qQmTZrboHmsADAQ+jBQXjSfVUfV3mwD2Cf1cP3s5kOnQRnaJi/KrF8lnN0TNgE
V5ukh8xKmd1HQXfftND/gXu2scsSmqwkXRpXUTO6faa4UcjhOAVijhArZj6OBluHTIXNuHEhkj/7
BrB0hy3QrKCBqs/7T91LetfzSR+v4jZft6R1cXu7cNZ/0lFH0+jNGItjR494Hguqjq+N7Q5e1KmT
XM+sbTB1Hf2Rn7PN6GdodVy4jH3S/qTwozOBUIHRjPLBTaUkg1K0cGe7QvEHlwUVx25xHeOcc8EV
aJ0C18DL5KrPQu7toItEQ47yftLrYLzqUEhRzog38MLDaTWo0PkE39evVgHA2WhVtqspOMku/K0v
dss++6xvH2LxWUFgZnVR480zvXXNXnZM1Kq+XlufiPu+n93lZ51S0iXQTroyg3WbroYOYqpRrJ5g
omua33t0zYRhboPAvARE/vTlZlsVeCAwhu7v+5gtSwkUIj2cmxOxxaab8FIf7LP9T3szwPwAb7LT
QXQKiNzSCMFSaT8No6dA8LEEhfvrGbw0zPzzN8Mkep3TRI6mqyKBf8fN2KKWqt7878ZYRCORiV5n
wGhdJdDaMuqHhN4n5PrrMeZgWqQAytvpWgSblslmnsV4j1yadhl0syR5tKbytoKJ0yyB9vVon69q
aIprs3eBwpZ3vlCpc6JHyQQ/CFQRJ7DFakA3MnWThbAUCnkIGRfxAAkDr8aSLxgdHM1IAQq7JCWO
TeT9mxN9FlhXFZirqRBzYsu2f1BCux8iNs0R1lBPmmCAdaowDB6TYCcrkhe1dN/kxVmB0qDNtT72
qkrAYplAVwwciNtMymEJHau4/Rv6BtS9F4m2iS01DcooJTj/qprgl4Fh1cr0Oa5RfScSYGVNKD0P
Rg0jpZZsgbt/UdFMsKUSrPOg7XGUBHntc1V9MIC/gPmg6RS0cse89ScNZ1CTbmCIc9c1YeQT0a04
LJ3jOP3ZQ17BjlpSWaysUdzXgJYpTXYWEXxNQ+0QlfV2CmFuK41oA0y6smITBN0TXsCrmgl4uHXl
SmrMH4mMQrba6cfZb7ZKx2tNkc6yLm2IZOyh9LDXJQAteQJdU2WgVpaO56S8VSf1IARY9NewhIAQ
UAGa/KAPjTV1EMJsI1VBHl0wgB6w0ZiVGa6ghQDBHiKGVZV0kjPAC8AwoJrWxDBtyJrHMCz3RjWL
+gRwQ+p5ReB9luXAK5ZwndIxH/LAbtvAeAoEc8IgeYDbSm4JI7yiJsi4pJmU63bgwukL9BC6+BgV
8gog2CEdICMrvCw3z/D5tA2Nw46RWYq25irAtFr/UjcZfktdcTiNKmoP7WxA/yRtmwLg1ohpWpnq
uB4M6dzCLrIRtTto8VkO4mNjkNteQWcyDfZtGm5lWXbQEHTgruF2uoDVgOq0VWXJBncGaOjnArMU
r6Yy349dtaorsGurdsPkxh7RtlTS0gYr9OeArmCFRHnoOn8aWhf+Q9dJKqwxiNGqPsp9fKX1AQQX
2Ar8ZEvqHvoE+rRUfsoyAU4kPJtivmMjtVDGXtVZ4aSlsZrtKWEt6HQGTjFSfZ/I7CFaovG9zyn4
Lqm2LgHuk5UfIf8GMLGTdJglXBLavrOqBvY+KqpfcAFAw2ZFKgHqlwYOEkAXIXMNihNSZJ4h341T
A62KZs8C0JUrvuf8R0tMTynj71IN7d0e8NNWYB2Vmmx3VbyeWsgrCYRztp1DSMufeE0cPRIrig8z
0WAVQBlOh1U82E2A9gsLrE1LGZNNk+xRZ0JTFE4Z4a6papcVxAZTxFZJ6jSDYutj/8TKZs0RpWo2
bJHFemxEWEmovVLdQ5EIwnYJRB10l5KfSLrgtoC4lya7gxxyKT9VOTyZUVQJGbNr/RiVvQ0gtheE
d4O6BrePqnCjQo8Z8VQIiJtIL2WGTzTaWZ5aAkrl6YSvWEnbQL6e1G9tAl3aGWiM1U27jVRssMak
QLHzbqu2ETLKaF/GMJSi8fUYgMWgwE0udicDBrGaD7lKP8AcKVW4zYjq9ErmtGhKRzS+6wO0IFtq
0bjfFByeXcpkZ6arQDBkQj9Xaq7SfFuLyOmmu5pdNd2xaDK7JKXTatdF2cKsR/PAwLIZ43tI8+Ek
PdRkXFdFtQXEE9ZI9NhnlQU/0/UA3SPwLHYxS/w4uMIuaCulZKNmcR70XSgDet+gj61lG63DlsnF
rdBMexLiUJJijWK/w2PcpDV0VGA3Ha3LCFQ08r3LzmR4GkE/D17aoLeBSgEIhODtA1fqyFNjcG9K
z1r7jbN+A5XmXifrIouPLRjiYzt7DjJLzm/GboD/S7BiwJKFkGyeNBgXNsAv9mcBM0WSMo9rhyDe
KN1aHuAwF6O6k8FRrN7rZFoZ2QTm4InPLAsm2cXoJyNEN6XGisEiSeprOUvscdwEBhSA++9oXysS
s/Jc8o1I2sK8HJBqYOJxgal3HLDZhAXW2D0Mpu4mFfEarfRAeLAJJBsn807hKKiRxBurh6kD5VFc
p9y4ZbnmjNEpleg673D3mFQnQuRX8Q/wHeHTZg9hgCYtsA0cKEmsNn2fKxtYTVv6+BjoWLb0sWOt
VY/rMD4P0e2o9GukSrBSvkPNNcikVRQRL87lVQOB6jZ70PPurgAPqZ5NZMV32cxcUtYObp5WIIfX
agqde1F8Y1O1jeMezdDmoQBov6HTddesEvYYJK4emn6JDbCsKl/nD2N3ikrVDdTYKQOcZlPjSGGD
FrK0iam4TbXhGn16S43zVZwZ/tQBniaD5AevtQbsx1LSrpKsWjV1cmbYeBo4zlXpYy++R7PKXQRM
0qDswwwSPbU46uiE0iQ4Dkq2TvKrMuFgfvZeDclLws/yTL3l04GWs+5ZECSWAMEbrBEof5vdXp21
BxpEim5YCbvtqnk7olCKrc4jLGJQ+ClNoItnxy7aeSZPtyqHtbBacN8QhtNRUBsbAfREP631uAXR
4EccQQs27NymCd0AkQVE9SrkIxYJwapWDrHShHuRwsmjYA3QyhMw8IYOf+Dx0IXkWGfSnZLDm16n
SokvoZi2rufAodSbnpMA4ksatL0KGV8zQN9abKsIZ/swwjUorukE2HyCpziy6Fk0+woxS6HE1eHw
6UqnD4UdisSDjroVZ+qZwanHaQcN9c0mwUtUWbc3O4bMphh/ABlyZ4SpBMdJ5Ioj1QKfjzVohdAE
hOz0bAQRT4alS+noNyJ/huyBjAVgHBT4cCcNbtLhgHhNo7xylRSYS1yz8SiZFK9EEsExNAGlP4XI
1Kk0THhx8/wnbIU1R1W7zK/aTjspfTbzQ74hCZI9PYip83WaOt9+3iTFr6khhCDQ+kAfFMDLuZjz
JrkvmIZePy+6I9pa+84Y3TQ+iYC74WhuUplvg659+HrExcXzw4iLWkcDrdSo1AN+JF7o5xu67l22
kbcXceqLa8uvcQBnNuecX/0g0xIZDYeICcYRrnlkx8mp3AyO8k64xiGturCUhaPERWWmZQH3w7Dq
+wnFrZqEkSnxY7Ju1pLVenwLZ0AA1VOU7S++5OKO+WG0xR2Tqk1VaODTH2fkNPAh6irccKsF7tUu
Dtg2V8nLpfL85/Oq4x4hw2/8A1pdKUca5iPjR4384I1hp1ph80t3teXt6feL/WuUJdV+Yhxw1BFf
j/Meol+FbWqNPwuvUehfkNnkpRkgUQKdZgjLqTXq1EcqBRcWx3/xMf9+ikWsIq2fFJQZuyPuVQ5r
B5cgaOr6EAa100AHMT6XA05dBQwMbK0dlEG/XiufzTX2DAbf21lq4XWW3qxO3YxZOmh1d6QxrhaN
H8ALpbpwLb40xqKKENRBBDpP1B1FvFOg419xm8Ia8usXWRbXXr/n2zeZn+LNm1AStcYQIPFKoIqo
14mtS+jrYGxnytu1QH7BYdAeCG7nGbFMfVjTCTCMDFxDdZ/p12EYXmiffxpioIQZqM0AwoYqzeKR
ZC1XlYp3xxQp3DDWrmg2FDryDYSemxS8j9LcR/JR5hO0j2d53m5LIAf+9cR8thsyKBRquJuDVqPP
P38zL31SSEyMY3eEdLsXSU8V7zdhfh+mD3p9FwfPYFddqJp/tmW8GXHJIq5a2gwggHVHqPBs2iaC
EsRw6aU+vBWgKrjooacOOL5umou3GmHbmDRlmJ5Mqb3vQKx0SNyGK/hShzbMG55SIsiBm6Zuq6p+
bIgW4c7cPasaXLSVCCXIKRB3ZfCD0GDDcfWC0QnyW+h7jlj8yMOb8CVXCsj8fWsKiEoyGWwneV0B
/Z7WhR2BYWcCQ63kjZf1WyMGME66K9rQCVkHkcFYuy15sSWFDPUL2UfHzzFhY4karV0at4X83Sh0
b6qRuErcZrmy4oFwQxBiJ0XxhjBcydJTp2rWbDoeDbndMvzR6VktCysWmheH4yGJj6K7Csf8eTSy
H8lYbQ1F9dVJ+SYUCI1XVYcbL6hiIYKch/lhaCDkU+JypjVYCmXF79IsPJsG6GQZwx1U7/leLXtf
mONRL1Ivk8WPZIJSEFNXTaAdBpla48Amv571xqUs0Vw1ilNIo7enNIluUmTvYKEWF1r0H/aO+TvP
Nn6IXmQQZPGdk77JQK8JkhOvz9P0UoAjHXYXsBNLwhlYZu8GWaYodRfoYoyk5CRBj9Azbts9bFae
olv1mVqJL/ud310im5kXXkxfbPzSAGYqFkl66tV4Kwbu6WXp0AJ6m+odMmFUyWqEG6Cvcu2nnJym
7JuiqhsaVZvEVE55h6Qy0qHTVkIZZarYS1IpB6Uv3Ql2vHmSWrI+K/MFuA8EtxBafInRmrCFNByM
EqQZbrKfBVTim7TY92Z5Zj054hIR1E8G2I51DomQRtmMgpwn86zIdyKAun58iyKSPQsd6P33mRlo
pJHD24PKnmp4FUhEcfqyPedD8dLzowzLxwpVHicvBD8hgcK2b9CXIBW7XtD7WE4OaoK/U4o19E2O
qKBdKSaH5oA5ZXatZehdltlLSahpK5fMRZbIjw+ffJFEKbGk5aaCuNJHOPChcKJHzBFR7YILqoOK
7o89pENU9FSbWfnkh85e9BH3pA2Lzo285YVHlNQRqNPk/Pz1hn0pMhYZl66A1B2gBnfK2UEHME9L
YMMaXJIRNj+UbBdBvziVc7UlkwIX7ZOha2tJ1ZxWlV2JEy9r73psVrlsuhJaFkxvkM2SZz0Hbww8
/zEs7FinoTdpY2OXjQjXNDNMK+tQjtEm5bFuFbKjNLkjxTcVRYlETvetlntwSl5FNfRn8morJfca
MGU8+FmgHDDCPjsPn0S5mWoUCDPcUyBS20ST19fZU4rAmaHFuVrZyXglzH0O4d+K6ntOqFP25l4a
Fd3iagcjm/iUkADeauWdMKNVFZKT0o6PpZ5+B8htNY69n6nRtkmATh7AyhtVP9HoGu4QjqB8G9IO
5GndKch4yAAkbulk9QOgqRmqVQPzvv7QSzTIhyBc5AdqGhsi0Rk2N9fw5FW56QcbPCDUR22oN4Nn
ZUn7AHTMGNqH/abekm1hX4KkfBJt8JAFpc18NUldAkXHwOQAwOEgDZQzmrHw3U3tEBnahVedg/bd
LRC+MW+HWfTI+kHVG5h3YLuzFdDzrNlxnh2EPdmGDcjVoXYUO7CKzQz2kb1+ZQSgzl3UTFs0aOYJ
f/cUi9OEBVPVdxPku3u7hqaDn7nB93rwcMo52CgteN4TCxJPXnK+hCRYYpGXQ9PFNThIW6UN1CQ9
MTgxrFsvOqL2onlAl/lSsrp0hfqQgr1/Ubo4XSbWTqJjGE0JNnRsnRRS1F9/0Y83l9chQNgD4EVF
frsIXsAcswHqfumJO+lhVrNsSzvfA73igYjTORc19hagj18TCMVhtNCRSxvLTKDqWYiTwUhPqlDt
OEHxMRhDX59QLyydwcyd3nyo6rNSDxfe9NO5/HvgZXZAWI+CXEPTU9k9m3B+SvVL2KEl22X5bstk
YAymKSIF3g1gh8ZV3MI5hhbpzwz/dSbY8aoUiYDFsTNd7JAvAYEfBl8chXKTGJNQTEysl30DEDLw
Kne4g/ol4FlWeDJrO9tcLmN8uu+8mdV5w3hzLQmVYQykeB41GlbZkDpK/TPJtAv3hEujLA45KSMh
WkrzKHVipd3ZCLdR6X69Ej45SCGS8K/A1BcLIRuGoUkixEem/WhazOCpKH7m+s3Xo3y8TM7r7c0w
82O8mbA0JcWYm3gV4kWBJa9AJUAnIwVYUNsQAdE+6Nz/u6z9D7Gx6GiPqmbmAC+kp3aVPiK/z+3x
prQRluhYxTc1YhMUocEKjqPTXoPAH7ALi+9idC4OjiAsuhZK5JjdNV8TXNRWMXj7A/4LZSIbqEVP
+t8H5+Kc0CHDagAolJ7i+jYSB0j6yPm3C9/zwrayvCW3maxBehdhM+uTFtqqtYU/nCH2lx0Qqg4a
nCm6jquvR50f/MMxbLJZg0GhkGFYfE+RkcgcUPI5BXu+Vvxw37uGC/fKC8MsITG/4+bvcRZfLTIh
ABWaGMeEJg3ad756msWr0+Ol+uSlF1p8qQgX3bJmGGiu9So+93UPw1wEAi5xrMsXer1PvFl9GXqn
uQqLSCwExUVHuVjPqF1IdpQ3sV3dZrglUhuGNpJV7Y3/wf0US/9fs7kEeqQ8VrpQxuDyBkgSaA5s
zG3kimrFrWbFvGSLmuFFqfXP4/PvQRfHAjz50gH6A1h4mV2tZ3N43PXEDxj4wVhk9Otg299dAon/
F6v970EXp8KIPqdsFq/7Tfmo7zLgolM7uQ1c6PgDolw8hG549/WSuBSr6uKMCBFArUwwu/ntLJwR
b4o7NNRX+fFSCqPNWdf71UdMaBvMvHUdypxLlIxi5tEgSi5OCkVvsTerXSSq64TWe5bUz0YbQDEK
HgRSvq5Aa9Xi+Fs8ih1MuIUly70MIWb0j3X9hNLQSZMg1wpzrcJS6gyIFGaLoXfVGDoQLYDGBZzO
IhoeiPzUxLjFZFqJHRv6FauRpP2v5f4fz8P/CV/K069XaP/5n/j/57ICaiSM+OJ//7mPn5uyLX/y
/5x/7V//7P0v/fNYvRTXvHl54fvHavkv3/0i/v7v8Z1H/vjuf1YFj/l47l6a8eql7TL+OgiedP6X
/90f/uPl9a98G6uXv/54LjvQKvHXwrgs/vj9o/WPv/6gCMD/ePvnf//s8Jjj16zH9KX5x7rNHosf
y996eWz5X39Iimn8iY8O3o+imeBtzTHRv/z9o1fLNlQxwYGaGRMglvLorz/kP8Fko1jxDNoGBFJl
s0hvW3a/fjaLWlL8DPIfoPsoqvbH/3vCd5/q70/3j6LLT2Vc8PavP16FJt4FJfgvjDJIELFXntdi
q25qSdRDDlMPQu8Gtp+4R+WNXu279gml1bp1R2UfmYYFUEIAwe7pFqqy4DXW1aMmQdJmRwAfEYBp
sO5FAsdYMs4d+psaECo7c9pDK1iom5aElhoEFh9uBC/tdp1Daq48hsKbdWU1W+TX2mTzyTKRUMjH
Vl8VV3CCeah0p0ttyKiwl+AuOYMMk3TwQ3Uigl4wxAd25CBBPCwtIZac/Kre//+g/gMB82VQA37y
+OOljd6G9Pw7v0KaqX8apmYASwygtAq1DxwMvyKa0j+hQqZB4tJELRFqdPjJ74BWjT8hdsVmt3mo
LEMwHtnr73hW5T91k6BFAsEktKCg5f9vRPNiM59lykA4VQ0d48BaHiXv91ky9BFHwERY7I9GQi1e
xzdpYli5KUF7r0fJIUiIW8jDsOoCtMMHGlHrzWT9Xl9v19MiTweXS5a1edGaFE4vGmWLJyg0VMRF
UYT+GFAUqxUGOcQmOvMW4CsD3PaxGGfTEiqtWgb0UFoAVQfuASK61dFYVaSnrx9oXr9/r+9fz4M5
n/0FsWtAUuH9jKgt7TtRktBXaVW6ELmGaVTMJhvaeWvYST7JBDiTroOp09fjLi61rwMT2J7qqkZk
fHBjsbEArwWVEQNC5rATTUo3yJt+zSYYGkcyIxbr828azH2CHkDFWMv9SvT3TQBvK7OkaIEK6RrY
1u3YdeLm+usne18FAskUkmu6AZYOQkXGZrqYkU6ezF4yeeHnJJzrt4G00zromecKUWyjDHtAfgBU
+nrQRQb5a9S5YYWtFjJzH76DlhJQ0aMp96HOUVhd0AGRAgnVFWfjfaK/TGFdHMaIQvWvNsb1ZCj3
glffddgK3A2yUTpaF+AeXvUeLSfogGuwZ01zwGb/zcdEpFDw1kGkpiCMYA29Dxc9JVOf6RTOFr24
oREsfqQesgkGTk5oirfVOs2K57aHcANkt/JwYgeuPQwMGMcqDM1D6vRGBDwu1Ib2FdlydHYuXLcX
3ZrfE6mDRWvO1Bw84/snZJJcg1Bm5j68wfW9mT8YpEbpFxI1dt8R2IpIkiOIVlk6q1K3htBrWRXD
tZi6bzLpYC0VsvWFSXufK/9+JFCYAdeCLRxEvt8/0kQiUHyzIPcBDbzLUADfaKw+tzkAXxBQh6OI
DPlKTUixT6bg+9BG91QrE5/oFbxRyuvLBhsLBZNfT4SvB/cwOosNv3bL39xXQiSfeTYZpR9AHdtp
SoUDdFcXUCmFdXursGovOqiUxoEm0O80zGdehxB0pn4WjTAAYl6ay9fp0PAd16CMO4JyvKkYQJKC
CViRxs2Bh0HoZ1qGqgC8u2HxbNIV3o7bRGT3AXbHG6XapLPeP8QWA6+IoGsRwXrNnhSzcoDCRNmH
g25Kp5H4mQJkc1JPAGZnSmJHETghUpcSeJpgYzLUehbTjQK7QstxK6v5naKW0mkKksQ2uCQ2Ug1G
U5H2m2n+DwtgWhQGOiTsQ6psh9JDIV9HW1OX3GFWASe1btgNONPuqOfqERnvBgDsR1oY41FT4IXH
c+zdaTEcUAro1yJT5dntPPEBJL6LpfqSOLT2/hoLdJShwrYXhoLERIkHlPT3AZT2QseGoNR+3YsX
w+xqIPWBsNG7fFiHleoD4BdvpbF3Bm00fNgIaicziLt1S50+v1Wl8g4qAKZXp0i0GCCMoQToHK7F
AIYZ/U4Sk9PT2HRUHlNAwviw4nUarXEg38sxJOxR8xcU0TlVOUdiJvkMEn67TCY4GSpRHozKD7hQ
3UipG0dOTfk6meHcF1bR+wrvr0mAf8GrdQ+k25erKC7RzuQZ+p0wuO7QipRyJ47dsX7Ua13AbJzY
NAPEPaDV9zqbyAV1rFcBtDcH5fwNYCZIsa8gFwEdRH3/DaSGUy541/qoKSSuQsVw5IbqTVUHLHSI
in2TVIcKtK1iNLNVEVJyZUxQQW4hAp0C7un3cjvaU28kbhFHyDVotZHkblwLLb2p+vHJZAD6t8V9
oSW6RxVk13Fd2xrXIblVh99B2/I00jFfzSaPJKUDnej6StVaxfl6ol/V79++6XwAzpQRVaMEViav
Ar5vNodSl5O4Znnpswgn8UTkG50ZK3T/x2MGreuxUaX7cVQBZCc4hQAp9yAMY9oF4fc1vCxvhxKC
JXHzY8gg3ixYFR7StsYJT9PwKdLQRCVgo8DCq1V9jUSboKTxTijKxiyjZJ/LYegW6OpaeV+bni7R
zmI8FA5NC2UVqql6VabhrPnKnmIoFNNMgUWWAA6TpknqZnNspG1srrXaZtkkb9QIPNkqZcQlQ83t
Io73KemDVQOt11WWJJa6I1MLBHAtrUuzcgGEsqRZzk1KaOx/PbWfpRaYVNWEbLBsAJjyPoamntSp
WsAAdNAK+HAUkuooSqHbY98afpKXXoIN6kLgvpZ/lp+TEACNMKyGXHqRaJXRiOUAsRdfo+H41IxQ
Hg8gDHldq6Ax1lC+TnmoeBo2DEhVSsLPwsafEhCNp0q/67gyrsHT1S0VRhnTEGW3Eokbp03AuCR9
p1l5rZa7iO6+nqlXPvTiqUFcI8acCsEEapkn551ZNlIXpH7Di2wF30JzHZYJkO+ghENLXCnVbU8a
iO2pwCUMoAo5Ag0ft+KR6Y9gZDjwyYEcvjGtzVFaFVkEuD2DTZcZtMdaCV3AflOQTr6nVHGIcAIt
lLexNm7isXKCPhxPDQFmQSGNCT9hj0JT2SUVm/ZDXt1nUbNlfaXtGEo2lqpqo5fT9qaKjHQ9lsDL
Awpd22ZcGptKK58gYJS5YlKBHpiAF6nNDP3vyR3SmgDqmkSrsKhafACtdtIpkAFmh7ce1XoQK+SK
rKa+BQgn6VUb0o2wEDGVLY2KwGJZjbQYJJMwF+n3qGcQhRRlsEdMt2sl5+qFFPVVD2n5SYCxAY7k
NW9fZuwV5+CRFHHup0xD/9zMXd3I5V0VkBsthlsYYLvCq7Wksvuw6mwBatlOD7Ava3nwLZqaepWB
72/LlQTtEWkcNmBLoIFemhoE0gzFi1sQj8ERCB1JSiSnJnhlY2r3nQywlBFdB2wAaIoDS51oIE4B
65+tSBDDDqFYCUXHgc+H7DqWx2xlSOAhoV8t2yMDJijNYAugA/FCWBuvmxSQzqQDz6MbQRUuNwLK
QGd4qsleBMsDWFcldJ22egWEugbJ8Sp00wg+wqoGirHclDvNBFq9bbLmYBaQyVDqnhyQZ/hVXIlT
gi9oFGV2kGJ63UBEyebQ+LMht8TcRE1re6BsR/RB9sEgNpu2tS+sHOwhH76SCVghRDwhUUoXy10C
iySlUpT5YQPMppnAWK8jmHWKlQ4t9Qs72jIzwVmh4IyAGir0f2B1vCiwUz01uwHP59cxtCHHDn5w
UirDQSAQqRvMrKVJY9IefySAxDnuU1+/7CcbKkpgKHLhRoIsdln6Nof5ztRgeC0vw/1Q3/YjWeFZ
seMTaoMZcCkVW5SgXzNnXJfhGjPDzQzzVcfkzeGYD2oRam2b+aLIg60SP8QRO5m9AZMqrAZkmQ08
E7PYi0Ak99BmR7YagGXWlzibSpP7yFGuJpodv56Hhaj+r8dSAF7AgQ0gPQqK708WDSU8OeNFDhUa
kewmAi2atOntSR67dShCyOhDyGinp7VhRRFE+yJEp1vivmPj0oI0QmL+5HhGrzQbeDTPuj18p3JQ
eWFdf0oqI1qpEkgSIxuq77mS6FclA2ZSlfMaTT3wDEvSX4isT2caFyZUk0Af/XiRk3rDTIScVjD3
zWyYloSOAdSblQBLuwngtg7VNgDck7awzAg7ShnqzKk7nOyFku3bbpTcsNHgQV109YWdcIHW+DXb
WGFAGeBwQil2cQtWcyM11IhWvhZpZ02S4FYi7UgLY0fGGm8yaL61/GzUe1eiSnZp9E+uk6hewc+B
qgrEh43F6AWN6xaU3crndRPsu26wtZJoW3wFhmuUl6OyBSUFfGgo56g13YQmkM5F34DMUzF00mPo
Ml4IP/3jpjP3DFUDut64eryaJbxZFTVNs0mHz5lfwF3YrrTWTXBjQCpBqa2Lezp2dBeHx64ZzD32
k8IezCzYR8k55NnOLPrKyWrNrQIFCpB9sFE7cIBrmNXsUhR407ACpE6bxl2lyP+XsvNYkhxJtuwX
QQScbAGH8+A8N5CszEgYmMFADcDXz/GazXS9llcym160lGREuANmqlevnnsrOt6mPvuXF+i/yQZ4
Vaju//aT/o8qid42m0kTV0dXmD7iHNlv65jfSQ+AVa3u2slLcn2TD/AVn90bbtq31/xq9wPxKH2V
wXMzn/73T/W//k4RfGkuXAzTwd8X8v/zqYaUBCaUTHXsA8J0DCdgG3cY2Wwku/LYjlPIR1MT3GNG
RaKVd9MNSZ2xzAVRLXJZl9VmYm/G/9/Kzv99+uHpBSaNkB+gpP7nWaNwKoWVDttjIAtOdfSKnZLN
qcZ4Yzb9h5xo8HXQ/Yuwc7u3/nGvMfVAkaMTvFnV/9EDN5HTe1sjFNKSesPUbF0D4EE7pzaiXeWX
VHVo/kY+VP/ybP9TqLzpgbbJQcR+EnZyxir/+ecSkDobytCcQ/ovg3X7q6nogvy6c89W7m1ghnvI
r4M8YP/uYrtaTZbDAeu6NMp5Dl3YAvOa5Fz5ibl13z1+rn95Tv7LJUztQWt6mwIjE/zjo+lbXc3L
MvbHwSBgfVAERljKwNFuRomezejYzFPx6g7DBaMklCB2DEZ4MqcFyimh9s618r37qrXYuZPov4Hd
zylRTcVOG/7P//13vT0b//wWAQYCnuQTDVBX//PDNDi9nZFL8lhXvkGYrHkWykrXtjpg+g3+pRT6
hwnt7yeVyiCkRIh8/OH/fFJnpxTjCHD82IeCUKV17Y9SG2JnTPdCBq9FZTyE7ZNGeN9vUi2nxrBx
/k3zv31BN8n4H381ad3mzaUOXsX6Zwvm+OYw4vZvEXcXm/Vc/8y+yrl3YFuHo6l3WUdqKYTAryqf
H1lUuTlcnfGc15OT5qL+N3Pef3mVbuccQrONIImW8Z9fAkBOFa52VZP4W7ApO2/vnV4ilDeR7yL/
vsyjXxEhpv/yAv+Xp9RDquTAYG5AzfYPXX01uxFDLTvHEq5pPIXbk786f62uYpU/Ys1qcOLAsHRi
Lrxe//tT5/3Pv5jFRxoxEBSUxdyc//kXN0VuaNDg/VEQY0asc0Q4V6R36yrKfVevX3NNP87e/U93
ICyz37w48krnvNQ6IgCT/lCoAZePGU27mjwd0fyoWZdiYhPU9zaPFJ2zORxUJ0Z2w3zzZ24R+EjC
FHPKqsUoXBOe1RAJ9r4REu388ojl8hXaWq6D/GgMGZjgzmFn2urJHqngWSu39O/CLvvw2OK8rTbH
LDrYj9XSPEJoq/d1ZRLVNsnwyS3rtFKmwWvrddeh0OqDqs4ZcUSbWK4LqyxBMRpET8iTbMkbU5Pz
+3//eP9+fv/z+XY5fijVTNvkkPx7iPz/XFRsqg8Y5dEnjdn/6FdWkm1CPZSIjCPXFwPgQU6PpqV2
DeKLNzeMat32ABTM3YUtUaLDEOi0lz16Yrd5Z2F2NLxQsmv+XEm5e6qsjPXk0bOpY6dgb6+0GK2c
872TqSv9BxdjOPxYnOpuY5WUbR03ducySxqL2KU6QlATZUaTD1Ck5f1m6bw+TaYRwtntSaBb8VtY
Yo2OvTeS6mZ8da5rXNuMYLJwwGbu/+v4y6Nc/B+HQkB+EetJZLI4NJf/KOOizR6zPLfao1VQZLBp
px7rEa1vg2mqG+AeXgEeVxoPxdagRnfgH29rwSOTs7co+1qjKPbKIXh3Zk9fRuF7CRFtbZxPIju6
2hruc/3gNY7J6Y5AserlqwzPwndqJFoa0kh771VUXDwQbZe8+OzGmS3g75YK/6HuZJT6uTmnec/2
kKZxbnBEAxOhoAj7iwqyYxRYQQq1Ffp/G+1qW/uQxsUxBJRCdX5XF8t6mczmh6PDhFU7urGSEecy
Z7sxKu+U6ND2a7c5ZFaegsZ97QHvpZNVvXVm/bq0ziPa9HO0mLTOqoN50dnPoQySvG+ihzJ0ICZE
ZLp4iTMZH5kK8yvhtX9yKba4n6L9KDXGOfcWx+XQPkCWGePKJRKs276V4fGbmPnMJlbHpnumfDJ6
x782E1eMzuTO8LviOJQrJpzSfx5Cv0zY5LDE7z7KjF2+9H/W2viV9RkwsuxQifqPCsSfOR/7hAhC
Frlu0Ky+aRPbsFmvLntODQNjQ2E1105Fza77qSrJOloTfpeZ9ZIFDVT0CpC4zp7crLVjruksFZQ1
yWg6L5MHUaOu9WOjenSVwX9zQrLqSV8UJHvjgBqjLp2nLYiDbxCsVsoIoU35bkOJ+2LLBzMpRu8l
EMspa8J7N5zeK+UP8RZNbDDVCIKhyz5LW5Pu21lFWvjtYeYES3RdFCgH+jMPiDxewm/BzOhatPYb
QmY6WuIyZxu+0rCEqGP6zs6fUW980/9dzIDgWqMi+bgyduY6FMxqHJv9Aer83iDXYEUFTpUl9a6v
xzgXYVIY1sCxjDtcZ2RDN+ynhWzQreXm3VVjS9aDTWKD0f0ahmk720txqQKW7QPU3sSS8RCQIanH
sjtPVZEgGdzQ7Xba1rneb441POr6Meqr/rrk83jK4clp8t+T2t+K3bD2rKl42BC96LrljTyznBje
Gc0qY4mNICWZGdOAMM5t66hUOu0xF9YfosKiq12uZcqSrBfXRjlfFsq9I4yjM5HQziGU3YdhwLUO
cRzEozWCtnRslqNn67UbCb5EKd4JpPydtehfTqs+JyW82BvtFoJAhol1DZtErYYZq2aKdkEhjqsi
0h2vq5oGERfaQuhuut9ub1+yQuLEyZ/0YhrHJi+HpF7nPl0gqARFdx+FP2xS6dAQw3uebrKd6RLo
EdXKYwYTypmDA8s6hyyUv3OHWV25cdNoOaaVrtakAARnB/69o/g2c2OSzP06wGJFvLqvtR+x+JNn
N8QUmBeHLWkqUu8ws6qjVuHet93wWPbIM05vY7SevoOwu9bDct+N65clonvD6sf9BIuIVcd35oxk
jpVvgQMnq66vxkBU6QIz8GAFxbzPcrL1mgFvQHMUuQ3+QhQnXa9H2/6sxOqcZpJMhV1CjjdoEqxC
/GrWCQORQ5p2y59BWGDah9lDFID7DCRLqCvp2JUaTivWWy7s8OIG6kEQ181sEFZmFxiJ6banfsrG
izX4iRPUdLFyuFjUdZ6rbpHb5N1vhvfiVUVwR6t8ReItdr7FuxONwWPNUhJO4eJhuvMX+wY9325x
2+YrnAAVu4GR76QDcRY72CEb+lsYaHbaSOy4q1r9aKvb470NV9+f74uh/3SWkIxBQKnE/zk1LNih
m35ZPhEQjAsvajGulFzEbvua5vT2LW3zY+Zsn2YIMKqS5a/QYAqj3fLUCfNJFHshHKJN830QFLcd
VrAFqj57tnG13L8icrNizuy/epsTuRwaDKbzWCQldXwStBANsnr4Wh37apuMsfxb4GLmsnbV22SC
ZguoHGojshnkgiXRCo45jRZ1C+CppirIgGBFF0pXfzbF/Lk2RVJX9sFz+bYKq/3G1fhrgdoVbMUj
V9OjG9pNwpz9jXgtlYMI4VuvSSyL7PthY97GjL3ZGaJ/3chVMyuKn3mrfpdOAZsoID2yVWViefOJ
5MTmBNZr5/ddEIOH/dJu/VI5/isJagnxNo+5ZuA3UbivMytADL8JqB1iEzVAmKERt8xsuubXZhZd
okNzS0TbvjL6BsM6e7yhFTUIjEF/Z2r/LcqJupm9KqnDxdmxILwR1iHPmxK7uhma69wproQ1OkWA
BFpXYXybegvAwC2gugLsNDvfq+/+6tzpgwr21ehKPvvbOQfRqTW2JdUmN4bpFVf08xVaz219rbkM
I/ljofyMYJK5tDkAup7ENJvcXoXHERswJ2kqMkHF69q3iWH5SZjxLNw+6Taz+C+cD88i2EJuc8Fn
q1/V1LzTvAzxWpSXW0isK423dsHFgML8y7eKI4dAhvW/f/U8vkPDkT+KNdj3KrhjxPVDEzXaR0ym
G35ztZqXkANfdwsxmNkEePTSr9pmtXn4kbnDxwqHxxhgGA6R+NoqbpnyscRUEBOR+LLoGsaMMk9e
ULIPGfvB7Y41mC52Mr3ZprkJlrQjksNVy14X9u8u8PczoRqBwjg7FpHA6+S8lqKiwbf4rzLOcH3f
b1t4dVx+Wp5RCMwsQjcWxY4T1uJQONVRWpa4uqjcvoUMuZbT0R3IHWmX98nSb7yHBAatAjLNcjUq
CWLKfPKs7Ti45n4p2ZF18vaPLVcuWQo5ZXFTQtgZzHLC6Aj2eQMqtjo9ZCYH1E1eJXYjJhCVjFPY
jDkQVvAuWjJOUar8pNPAeVzjKYfRFI7NyzKLjwmBNs14nWLt2azVmcQ7SiKNB9a14tDSv90quHRb
tPOW/K30YU6ttWCcN09sNwsSTTKfZKdpwyYhghIZL+K+EDPRtblDOIsSTeLq4jcIJwAYWUD3tJ61
ZIhYWaM+qJYQi1CfjNo/2yOsNVdXY6zCkWJggezSE8NgE/Dh2ZyZnQTAVt5ycsYpIacwZA2elrwJ
wx9u9KaMEEydSxgFxfR4yDbRJeDNhCXus7D/2MKpS7qFrxHQPE3287YtWeJGBVSgkWGwtSx5UmUc
wVa0EX7d9HuwyFCrOjtpqvZSBtsZ3sQj/N69Vhy9Tbn+NdaqPglZAX1XPbk6wwxYrsRFPdmU4B13
BEmroI5U8D31RU0yVhay9bwkWpKZXVSBk4giO7UzwcwyDMokh2LmRSzML0wo91PICTtEhd55bQFF
KSzN6+q9Mf++D31911abm8KAwugCRy70pT6QrFwUuUw3H9MFwbrOycQSa1XMk6x1mVLDMuNVLFVa
DEQ3Lr4GGRdkj7oB54T/pzj52kmqW+HbWYPi3Fp3tlkzKl8WiDR5+dhLsEtA9a04CkEULtRZCeXE
nWpMfbkVV2N7bCJr5SQCq1xR4lCMOWGnnnrbH5m2d3yZvf2MCUrvsMuBfFMDNUAXHfyx3HXgBaFW
a8W9aZ78oariupeomHVwadUce6piWFqa9wY2TGuGSpCtGZQ7hdfFpdv2c1b8IR1NHN4a7r2X9Zc+
41XntSXX8ofHVP2ytTcFHoBkEg1MFkkTc/0ZIJ9j/y4cGuih3IV6HAhfDj4qcWu6ZjbqHZCNa2X8
7pYs3XLnr7z90c7tvjcLlkxH+TLUIzHehnz2SyAQmUNV7b2b9JiJnN5m1vDGYhVp5xmnaay/ovln
OVEoGb16E/YC4cts9mI7lyu/G6Jby7+pD2YhQCsvpyBq0+FGcGDWFFMtf7v1HixIfxE4AtKc7bef
i9tHF0QyQjp985Xv1MXerPLtd6ahoueaUEDwiR7dVrRg5Ncd5XM5UkZoatd+g9kcAQ2pwvCTt4cv
5NIrccbwfhmn3thtLfGUbr7upkDhDTI5wQwn7pT5ikOS6rJ0fkx1t3c6/VmH2XPpeL8nyyNA3eh3
ds/FtLje78J0qERIcJ6ai+kbKXnTaRNUx7bsHnIMf3Em5RexKqDN3fvF8Cuqjuogt+JXZsk3Ps57
/bcUAjaoasf70uue53bjLO/klHChS9zjA4tsdXlX1OHfcA7SjkcSk2oHJc+xn0JDfo8j+AoViTW1
IwxbWf44D5xlyDNbvOq0G7JvpGrG5b71PpQuYe3GwVbUkb4xvZiNQdD4TB4hOV7kclYmWlx4jho6
/55aJB6KjF8PQWNWQFqMt7U9LFnw0NlzghAvkHY9UijVwywZ4Lvb73DJzuZanKJ5dHZz67ErCUqM
ouBuyFcjZpPlY6vMxAjgOvRe9ZfQ3sumbdq1AJNGpH6v1Xzact9J/JCrwYi+Mk/Xpy4DpVcJgCP8
5g1/3PPmhAEMNBikdBcalGQZpAALOym3vVq2KfWjQ+hzwPJCVz7/pxWJZ+LnjXgUdAvj6H+HQbGx
I1vds2bK8mywXaLZIzieGLcoRtsx4gknMwJT+LD5LHBMw8mfhu/MYppYW+LOUeGfyR2L3VJiI34A
fq9QUeBIKpbjezVkpFSR3DdhB6ic/mrQ61Wzf7RVs13B3KURc6L9yqnMz84pLiP3gmlRJm5ZomQ1
i7j4i7d3Bu9jy3lPVMm9pzt1gjeZ1fLI5N46BCM9qBHPevh2J/enUxOhqzx5rq3iNYz4p0Hmf8is
cnd64r3hrOtfwKrk6ZAB1PZK/8OSxdkYvdfKntvYQCqLrRmmu+z9X8bm/e4bUsPkWhHjHgQ3nMau
LU2in7fO3PWk68b9EH1JmGqjGXu+UUDYsIf9yTDGBsW9w2WpjFO+5kh9dY2xiRNd5z3FYBC2d1np
rMd2KD90wKXY119cl3sy0l88ucv14kHVABTolhQg1jCNhCGw37W9M+D2CC5yaV45TeLWLq6R4lCy
WP2MQvrasZzfwE939IvrT3Td4pBX696Q5JA3U2Wmq5+Yxfjc9PZd47k6rUEdJPONmtl53nPUTDtL
VtmOE348VJQdQi1JWbF/UUWEm5nhLu+gXXI4PakcGSFAclILTdpa5EfsGuxjGgGh0QsxnzlD594P
iViyPorRz/f+VQ4rKAPII2lQiV++6L7xvfbMqxX1Xc/1PBLwHZqvK4hu8Ez2DfwIaFBlEq5h9KU7
fdWKrmm++dQQb6CyN+wxIeqe7DWMdkbtbUlJWEzSDeXL0rJKPAgInnLhb/LmgsC0vHwOGHrfb7b8
rJoeamDgAf40vQuXbMb5Qkhp0bQns68YckH77Sf7e4OTvIvonfGqOw/cc9ht6l0e1tV+xLB2K9Sp
CELKAjGLQ0/YHm6Rod9JioCBhmqHo0LvsP96+8ywh0s43Ge5p++9kLNX1OBYS3RhZgA1BKbpj23x
8ZH2cDAK20jzogSRoE1scFrFDVOb/Q1OnJebe5mKnDI12Ax+6PY4cVrTnsOyHLe7mfDLcgRtxYgn
TywlflulwKxB0ElcFgNGQ6w9h2q50gWps3K7x3pTeZqThMWjZLf3jmhebHa8nov21zxKBwZltuxy
SUC95zVnYeijNIUNeXkbEkfMj42s5SmbVZTIwX+Rmp7HNPRO4D5N/MLLYg7h+lI3/BEZDWEZ+C8C
6QgFyh4Aq+KN8pwZCYY+sEqaZ5ZGXQoLBeOoUuUpywUKmckzG81h+LKO08G0F383rkCW9YKoJqtE
ZqHxUvCElBYgeciGXBvQxhLMQQ17R6XNeBrbNYyvxvotivyvbrOedN00e8tqywdTMXUVUhzGcOji
H3Vhn1Zv++iNY9ieAQb7b2EwrmlOv7evxZTQioGH4jmLw9J6Wuv+R8hZtK9WCs9pJEGozZd9wMGl
tIN2Yq3nYaDqEcEXyY+voujSTDYAqnUQ7UrNHggkJ4iBvQzisHO8lP0DuUUNq3zsec6Nfz+bfA+4
l75DQ50tOUdxVKxcU319zAzPvdZtx2cttEiDpuqf/ME9IkTnZ4ib3XWxEwA1bdplU5aYfe4i6zqf
hgkHxa6bqw4GRoVT+RUZDmn323opRY6uRnPMi7fc6/p1jhZU1dvwexHR2xaYCMoRdKESo/XoP6Fd
13v80kUskGcOq5W9Cd29B6w0xNmI4GhMsDB7S2KnLX+0Foe959RT0o1uEuArSo22ptjt9R22Keuo
MlXcqeJ+ltV4gLf5itNrSZeeUiJUcLFsOnYnspIqKMq9WBFj3QEi4VBjLHBzlkvc4aUuIlx1AclU
InfoZySdMHE/cVtRns/uiv1sYL3aFI/EIWDzXobdJFqZYAwViW3SIjhZBDDaVc9qBY48QbXeEc2r
k3oZWZUuuw9h7qsmc/dTsCRAzttj4fgjpxPOSa/Mzv1IhEbHVCLHXT0sq3MVE34IROqbidDyj0vJ
w8HQOXrmCE5LM2OqTUN7Wk5oRt7VyeJ2sdo3w5YP7QLQM5y/Mmrll1CyjMEe4/0yTpcczC57PLev
a7q2M8sZnr26d6I2L1G+5Pu6G0+zXw87vWJAK2uDIyGqw33hPhRN8UkLAGgb32STwybjpftpLCOH
uZ2tjPkJ2EDFYOJidZSOjWY+Al00nIpYW+u7tut7CzZbTAx5kDBV3kMDWs+cGGfmak66VNbrtm1H
5uOv5vjQiuFcogUdcvqWKtD0Y+wE5v4TVRl7MK6WF0jUdyaSblHQ3fJ6R1CjEtySDrusxUXiR0Wj
XXiI+pz4gVIM11EsZ7ParQqNqR+osBTm5F1p+59NW64vdpkWbonW1Mn3qB85nT3q9K1+V/bsXt0J
n7HVWgmZ2F8NUOdgDJxzENafdrfsV6rXzIniWhU+GanbYatBpY4BKK1RQIjUbvAw0eEGrQEi2Myu
oXFgUmXFDY1y7BreoWBDJ7Hbujlaq4NU5lHNuMH6o7cEuEzZtfGy4Eq2Ue29otHsL84v3UQlvKzj
O/vBKl1MhE7feeysC+7GH0s9G/ugnh+yr6pxy32P23dvTVv5WBjVdPJr97vDk86MhqD0InTkeUau
MnAKJibZpOhTqenwVNtWrQ5r5x1zBPVuFvkxmHi3IzN/Vy36xzAr6CPdOB5VWB3nySbTtYRZPfor
nJ6iy08sanG3Ma+mE4NJBGvpXOro2OX8iHDTX+7gF5eyCfe+KNEje0a+a74N+8a+IS37d6IKB6+Y
noo2+FCCLybT7YPtZ/O5NxTHXvC2NuCultBRO9EWxWnouh2bI4ohjG1BW1e73mBxz+nEac4yMw2G
NpUT9iciUpH7qstUsUNKzfo0ZZudtMZ0Nd0Oi2RjVBf68UNUG9Q8Ta3h3m8/mJ/fqHj4sjP7LrcD
tFFBsRiOatdpODae2PazDAmhZaBty+HM1hN1+GxnR8LbP3LLay6ywSrPuBJOt0pkBaUqlFNa9Hm/
9wZXJtrITj5FE2xAGh0KdPNxIgbBKy2IyKyXXKpqtE5mZqBF4GLYe0tIJipLXlh7Fj9ui+WnWTff
DLfDvdlv/uk2Qw5KAzCzlc1X8tb5oDFkQYj/OQVs63o2S46dyc3iFtRs7AKZB585WDNaw12hxUAW
g+8mKlrTnm+Hadbe94zi0C8Wqh0sNFxGedoXHboeDWUXqltALQW1XT8FULe9Wu0FSmdgLfmZrAdm
YT6yJKMXfS74Yw7C9R5Xv28PMMaKJOBBRCyJ/NMo/SGdC3fYORJt3ac1G6dN3hviZrKduEkpYt7Z
QRYzTJGlJAxYr3HPCXaz+qpUe/JxyhSx2SBX0kkip88oiBuvcoVBKTYa53Vo5E84QWUa2prCKCtp
h5mbhvOD7sMHbxrd1DPaU2D7Yr9uNXPo4iEXaj05Rv7JIhmY8xLlMaydfr8Ik0BkvGuFJ/9kopC7
eiqRmjUysLDX69YEd2wSZjiB8QoYYbukptDzdSOTIcHQel2stcCLIuJt7MbH0OE21fDGGQFb+9Gd
jaTwhbPPS0q0rQ+QoWTgp2OrlzvGd8udlN6LOQS0jaQqWb4vH/7+n9Wsq4ccTtoiUszzHcf7tuPt
s55z0hoeumn7ZPLR3HkRilsnGm9fm+Wwc1Hsx94xYa2PMiEmiHg9n3UA1sgYDeaU8fQFjBm38LWe
RsY8bUeEwBDtzHI0mC1Y635tmZnTN3mNEZ1L0TEAnYwMzH2FuUT96jZmvtsCU77KJLcpj93NHall
0OKbZBzV24iGkAisEyPLnRE0h6hVzolCKunE4u97V0HiN/tuz3fuxBXynDF5bwXTAMZUxguZJvum
7Z0zMyL7rf/tDn2buv5CSoF1S192Hgc7PLf1yBi8Wu66crvUURvEJtgTrrvNfjRX8aNpdELJFuzX
YJguBgffRlrIWQW3Qbb2hp3pf/CsczeF/dGeOvSqjSU+PAQJURZO+7yY4RpbPcxgq+VSzDr8lk1X
8UlJ4+DU0R9zIJ2jng9zO92xw+JdM+dpRvw7LAXybxi5xW41sv7gOhWKV0conZDrD2q16zZQLjt9
/4s/ACadUR71qvqTrqb3EqH9XJZAYSQbarPG1mWYFDO5uxCO7nbOGRPYuVLqvoDXHJeNQ4jgLAHE
QxHNWB+hBuwukxOpdGgrtIySH4v0Uxj2tWQkoIrtqWzkH5u7IM4HYe+a5dZV1xc0tWe3E20yDtM1
LCzCFUz3B3OCJDfLFSoQDWuo/Xd/ES2rxLtAjvlLHogOiCSEet2vZ981dDy2Y0oXys5a8F40KyrR
7Bq0fJyoG7GvTmm9apVBmHajT/zCBI1HgH7KFnr8xh9DvMq29wwqzV5WmBHsfaFGi3+eqI5xGFn3
Zg5k1MF2DCfnoRFYPK1xKhHyMR65DQJx5NwIrc7vfLZStmsDEBldsGta/9PiqYtXatIkENMNCw9Y
WzZT0vjFySxsJqUd8bDBa726FA+G3NgrMM5CRE9BTR5C6VUN05NsN0XZXVCyZYdnbSW8nYcrp2o3
SvnSso40hN3ZsqNnDCdJ20TB/TB9O230O8wY4X7VPRuZZXjXKEoDaoe7oGjuzVYgoEhGFDUnCw1D
GpXutTe2D7482GCL/rS34rmvPLpKJMN4Vc4aayo/gSQDLfxsjt2zVMz1G+Z5/W0jM+iq995pztwp
EZDPcl857Sft7mtZ2B3Fr7DJJCnv2Ct6Nv18fqoVY1lbHjRrOLERQB5hfVsSIxAGZJWSKZ3XdPOy
tWgHx3AXLTQdtfyYN/O7XOr7obNpzmyBeb1C6XbaVBmWBROf36eY2+Laj0GUtsEDv73aIPQ69TEI
cvNc3A5oZoRX5lEiHdw1iEvRf/iaJcjQLa6C6Y83UDl2Bj6udvPe+tyObQZ1l5kCvd2a+7nwLrYo
5xdnLB4z/VT2y5qgH7I7pLY3UrHneO5WwmfGQy8wfA0NuJsMfHRbXiWz21gGk8EP0tdVsiTFojha
8ZD6Pj/QGTWaeK2+tLI/Mr9EqQrC3/2awbywp7Nr6z4dEeRm2enzWpjv2tG3f917xFyYp62bXfKJ
eiILstfmFvY4Z0Esa4vw07441M6fv3893n0VlxxM3MvR4ySxVmyqjl6ZIrGA7dv4ePp9ZJBrpsiN
7/LC24/B09qNeyLreYJL1IJQlz+JPKIpkcbFNJxt3zkh40dXmYeqCr6YlDFg8jOwPjNREq85KyWp
yGxmJe3B32w/xZFBr8yeU17/MpfyZ8bu+qdZnyl6gYKxIs6yDW8VQEAcStTScbgFxW7G/zfaX1zt
QTIE85+sjsaLQ+iF04VPq4mM53QXrXl5mg4y98yXS64H/Zd6mxtsMo0pgYp5njz0yn6rGFEymJ9V
c+eM+VcWNmyD2uWZ4MGTNCYU4w5NpP5pzd2l8eW3XVTepSdGVrJfea5ruM6GCn+iY26jquPS/ZSz
Ee2HRtfcv8Uz2tGApMALotzit6xH4muQZJEEMPm4Es9syIoPYlcyob+ZnkZBnHyEntKm2K3OZbH0
e+nX307g9ocmb9lIB9vj3OaLm/VLhYzuPc995DP2IKi96Gx+cGeJbIOpud4ajxozOPjK+miX4m3L
i7usH79FiQIXmvU3A63HxluZ93UoW21LoVyvGVN9+WKU9rZbPT9tWud7MdIb0r6FKe1GHZ0ChF2p
zCfyiyCc+tCf8/4VB90bC3isu/UezWuH1LKA4szbn03dtaljy1eUzXjSQ1xlNtx/G601omfHo/VZ
NK8LrylDt09OtB8zniLuG3+LjXY+eIN9P5Hik4IR+mNZP0yLdn/g3I5Rq8HpS2rp2TBZiLfOLpan
1WZXa0jb7q6Y126nB5dBll4+DTnDZR8OXVb/KcubzU+Zqa5agGLkA5XhBi+ZzgT5A2Z3ZOO26jDM
5325MFdY0ias8IBKckQ6r+OdNZnQlk9hM70EXrH3nZ8dE4zLMrExHWLAiUBsD3r8dDWlvPJJj2lL
Ij/mGUmJQTgVrB8QX3QTjBlh0z1s1bHql3k3WHzWelD/h6TzWI5bucLwE6EKOWwHmBxIilHcoCSS
QmzE7kZ4en9zvfAt22WL4gzQfc4ft61pZfzVSM6tyngt199FkCcpY97jyiRbG7lOCA947MvSunm2
daS85TAv7OA6C+hKYZw6efSKAeLGYY83sNIKpzpNvcmStRNvbvosohQyyv3Q2qh27bM2bR5VxGhM
Z4njIBWZFnPfOhlR8t74y7Ghp8ta5hxUIWENOS0tBqz1JKN0t1LXFpusepWRQ0sHFRQerqoZWze2
h4KXDCWa6gXCGdO4ejrduV6Zs33ZbuJIvKMTIyKhFhdhhxo6l/LSvubh4NtksXrTLnqiOhL60nV1
CKkO57LKlOMyRzGXNQiC7I0KCGNs0L1s73VmPpUnG6MwaDvJEPJlTUVtykodsMCtvAnTCGVB/xsE
Yc+16mxh5nmbqnUk5Vr8SVP/4N1lPG30VnanQHjILl+WmpDmUTpeXOY5qo62OGDvWPdBaVPKZJ5B
aGNtzn86Iru2zlh9yhkBRD4zihPXAXeijeduJXwgUuoUtvWfdh4YOHzx6vXqpeEw2falw9/Fdn9q
13z2KNMBTSg+HTLYCyJR9iTEt0g/7b3rLnyvY/akdf02dH6ZzBnNapVfIAEM1YX0pv2SGSB3CLzy
IUwGf3k1XZ9VxF+Ho+uNX5SgEVsDwt8pVLLRo5dywkbpYp9tbfOBapl0XfEi83FnV8MV9IdnXpdb
B1dtG4QuSJ5HyV0+iJ0TlkeXW45UEf3Ql/LGxX7G6Q1AE8AFryYvxVQOcaT6n4XeVwqpxVVaiGE8
6chd33ddnM+SI6diJPajzz6HtisI+EVENr8OU1QkoXczyKDeI33nnagLIuxHGmRJGyULqqLknO15
VxCrT7UGc31Ocr8xqDFeKkR7shSUgg0Wb/A7dcidj0hiUdJjyGp2Y+P+m5DjlYt+dimlCtalgjGW
r46zbMn1RkcIRoChBOj4Liik/4d/wXANG9uL9KnhiEgj68vEytTrEXWgj8am5EpAQRk8ez29EI5f
nrJl+A5leu4J9jqMM0+PuASM49x3/aPG9peY9+Il5DfPRW3duCuTRqK+DcCwc3YqIcqrs4Yf+WS9
G+hCGAVrRoTurz2zV0pIx34k5DkN/EsxDcWO649p9YoCpo2xzp4HVc0naz7xwuo4Kvk6DQPnfa45
2a3U/7RTVM/u0fbcW8Z2XKRPdkDf1RQAeHaGAagRvLlGB0cw5k+1B6a82Bmz5kvXr7euNM6EeSRd
Gd3UQvxXmaLf6OkCy+/3lgoueV1h6BXcDvDj9YibVbncjbZJbSLGoNjuSUG3h+8aOeEmxbEWdw1n
icIkuzO6nEU7CuQ28NPYd7IfTCGY+h05buuwI2g5rzfYhsl0aGW2L0C+bT4VLrOO19zPY5FWe3Ah
h2I5SpZGiExL9v0uNKjqa4zw26NBMXSMIJkLfjovdXG07Z+gshiwGmVv/hSVdI693keZP8T0XDQM
yuHQMu6bFBNGzbZvQzsmg9+gNFEknR5B+ZAbm7jSNlG5ThsFRqojoH2zqc7SGPlvDAV71RNaRvKB
T3BK/exmHihTfa/xEm6yNGbHX28kkXGYtjPPQ9VDv+e3vrtfp+muSScYZnO8uWt+V3zOn9pZHqLW
PRRBs6tTyrJ09o1p3of5NzFPZ1ADBbgRNoFPHehPd4TECcRrzXhy/0impKrde13cCxVtyJiCytnQ
OomsLgsehzFAaGdA/viu4nA0r27JBt6kGquwpXdOGX33S7PLepuhEm1f24Iaja4PsUXI/+h95B0W
s75L98to0ivq7kHDso2px8RG0s1wvZ2j7tPLq8fAYTWtl+irpEANf+I4b2207QiqydkSy0Nmr69o
a5dN3oiXBUlnT1Old6/FgC9zSCXiWWuA1rs6cd15rzy6bkZg1YDKbcblD80wDgg58Z1aG0Qo/k5R
N0FvdGfsPE1NJE8j3rmL5Q/Xdg5J2VbZh4nFvzOcb2uE+bNKKEozysIEErhrp2dHzVwWWsUuGgep
9Wdvct101tk3qEhEKAwUE8thACHXXrLa9lvqUr7HWkRvQvZU576xydqBD1Q744amw81CFvW6Auc0
3uLG5jKsh9Lndw6QdY5Z9aBKgBEp5ctSAX562Bbu07oMqW6zWw8UCz2Tl3mvbrqtfLove+F92SVc
s1I5GOby6Ddc257CMFCXkluxEmjz5uzJKJEGocF5YAIzuLy6t175IMpqfh9y58up5XtfYYKwjY5C
wyhijRubhfPb0Tg5gRrt4ppVeQtJtd7GPC3ZXRduwXX8N9Q9rox0OuJlYSDBI7oLzPri0RtDQQLD
G2TzJb2zbnhgOr8+QvhwXnB/HRc7f29gVTf9oHYzGrbeQZTvtv53FYF+GZL/6l6TFuaDdSsjjXlD
zh/kV2LeKlDWyadptWwCCAJOJZC7pXfw9BBOKOfxb0E4RTzs8sK752OnXWzT72oGVUU3Vb/zlhAA
j+t1i1Hgg/SbraDRe2eqpkuYB/kkcnK2Q3PeSeKuc9/dT2v/rge7SQSaq/yOv1U6XPbYN2Odwk8s
b3zfwcZJbT/RQY6LKGu+3JJeR8cnQm1BKr4LrebSGdT4+CnNe5Rooj2/zQWa3JR6zw6/vpOG4Y4e
QBR1e1xCLG3SPJvRcmgcdMxSLxcY7oYHbnh2LPsuk7WYmVfxqNpqiPGKaZQohNAOtbWdM5e/z8oP
52S0KjUfZr6H2Fj5WF1/DROK13d2FpJXMPaa9gMd0Bmy7vLmPcydeU8dDG+5lTI2orczq+bTbqIg
aRle+cuiUrF0sVXirjxBV9gGeA3SSL8a4h+ZpfbODMx30brbuu2iTdqWZLMuPWWglQHca9w0zZeD
mb4K+pfQjJPLrjv9b1HuW9uDekbD8I8otrgJ+H5Yq2Ofpg2GUnM/gygclqU/AMjzgVVIyRogkc3a
d/9UhnTCLs+VvbqQB4A+1uJZcM4DRTuFf0xNZKldFnWJNeXLqV7rv76uX4WwCfUwp9Pw2r4YGoeG
URIY09xhm6ybkdYNVL42BpkNAUK/ItPIwzWCdz3Nv+x26C7l/LtWy5pkMHebfrV+S3tYE1a7KvbW
8K9uwM0NTGK7ykvhddISB8o6lPE42Lthsh/WnO+4l+6Pa44QvKh0d85csAeLG4pyibF2xtXZrs8o
N6kmsBJAtTuDTjNjkNKf5MIA+QCXfeH9Ww0m2mypbCahFkWnnVSVr5JOpbtRq3+UTtWHinwXhCTv
0mGixdF70iMHpUV+TByY5cmBxPnFCPyFuSLbGB7pMUg6SCsZDSR0dQ4yuBmw+G1F5J9XEf02quqr
4gNRM/G0meXwBxZghpMinmuRzmHJuHMGk0rGRUU0kfsnc3oup8niTGSdMJqPVrrGJjfXIRZFhYd/
epT26hCagMh5BDfatdjibM9vtoXKyPUa2x+1BEtSdu6RiQaetRFQO5qqkUEczTUCyZ6G10LkYKQF
744Px9ezZBbGpzCTwlxJdgmGZW/UMjEcqCe7W4+D9FzWXPMjqPQHuy/6nD4VsYHQgK5UAkkmgEBh
9se0XvHZIIRPmOo/87L57a9VvyHzyIutsn5XZucnvsg6QE7DYJbhMpic/mjM6t1OG9Rzjc+fa+3J
QmLy9/MmaZynwq3uH5j7Vs/LX9ZGhK9jF+74yC8GkNfZdNx/bHI7P0IPJyGlJveiBzHsC9kisPK2
JONe/Hz9N/m4NiJPvNcNECzuo1eiEeZ4VQROBcIFm7NIKimfpfbhnJC9EVfBTEymgyczMBQip7aK
PzTxzSaL666ZODLsjwZu1HVYfJU5vFLr/bHm+SXwyOfHxrdHSfWRWu1vLyWr2JiMuEOH6GA1jVc8
jttmHKekMPJt7vyxbbEc8tX+nJT3a5rn6q4A5edbzJZzgC5xXg5pbv4qQukdu3kGx5OXCV5wg8XF
JKEnT8xufDDbhebbHn7IW3nDsjagqZRR9NSZ84vVICO1UustKIZ4lPz6s49tCgbiBfR0343Q1qTb
ppRmece8E/tiocgpnJHeONkwnAKnffWr8UD8Rb2d6wjRwVk79hWLa7/n5ViStfFhSp3qNFj9dpzg
MnwrsQsAgxJFJw6Eo9et33V9f6twgrR1wZyaKknp+PRZZy9kMX254YhxRssyxrB7ck3wshzx0EWZ
pOByDxBrrcebEd5yNK87mKp2Nw/LNwmC9MxGnFHqPDje1SyNGisMSJFFIfGhtNiWsaJTQe3wqcMh
+UnUtD+ayLuXZiWnbe1BBQJXQ+kWAdLUad33AW+fWpiK5+FzViOO1hYYUKXGdE+cXOLOs7jxQh5R
Ahxfm1Bdo0SZjLBTqsKjS57OWcBrVemanh2F3zPtK8KbzE3vRvXBmtsxdnu5XpwquxfmuERWO99B
OIWHtcqvOoOzH9rI2ypgYrJxZqgko4G6xE2G82id2IzDr8kZnK1fmdcQ7mSTk/IaezMAQT9lXKpc
v3svy7wkVYLQSZliPBMErfbB1czzditLk+Et1+YZ5djBrJAFLJE4Lob3Y9EUu6ldzufCYZOmihch
Ub4FJaX7pUXXXYnMjaO+JnQAx1DeGSxY2UCPcNvtU9sxGDbcjUJDR9eD99sr7tieuMkO3XLQuR+I
KP9lMNOwTZzaWmB/gk7dj6SsgDOjKBsCa9dlCDLAjQy1Dod2XneEd3gXPJq/+vtwiIrjc2o78nxI
MYROFuful1JjdhT3x8WrzFslufAqi6HQnQyxrc0ZIWVE9RbJBGQ0imvqct0UKyhS4cZ3v267vFeZ
McZK13CyS/HR1k6zX+cZjVdvXjtTD5TpBnxr0RMTBD5a0kbUwH0czCXeDoHXsB0PmKE04FZzZBJn
QxjnP41bxkGJFB388ZSO3guOJxqga/GUBdOHFHBZQGkNzWCSe1YMydBEu9pAAjSaDlPbOAKmvHTe
jVCdN2V0rHBhhnsbmtdpbvWCTxz9N7uKAU09E3G24fz4yG2bqA5oyAb5f2KGu7Uqfo8TJp955hlH
/pE+VHJ4zbvoSVc+GdKOwG927YOQIvm/usNF4qFokKN46Oz8hosXc3VIvXyvq+iEcICjozwKyQde
1AG1exp0yqamOJpyKq86F6TXnzaMZhTCeyGzkr8rqBGy3QMaKILB/OWhydi78zX6O1rAgoQGFIAy
7mbM8+eGFyJpSlsADGWHcWrdBMklyewg+95q4sQogl+LXD4ihLAxSaZ1PNnNdpL9FVk5RuaCaqpw
tQEh7fSMAN/cjo1jQpbz+psBNtQOiXKd/02Vwf3C64Qtm68OgSytxcHwwKj40zh5fSzku7Lxcc4O
SAs7/Z2J/S0KbNc5qcmlVF8aPW1lTEzIwW+aTr6iriOhVliHpem+zAIcGjmTxwhS/8w0G2H7hjdt
m4r8L4I3bb23aQqXbkmGLdjvyGsJKqgfx4OZGwTS9+o16wU5iOxZjn4wWO28mc6IbDxO7Ih34foT
l9eTSH080/kulxIFPFMxq7Ev2Ip7gno9O9s3DXZ5uf4mGoiHg1+OZeRl8opb3dlEOfnGu28f2w5e
NnWRvLQOPcjFirRFLVc9RsPZcuYvbVXHEe0VSLP8meuSmcgBd1rrL6whYluxQMaNgMR3LXEqPeWT
wRTprVJ8tvPVQL7Oj478OCq4iVivGxECeBoiTZrgmcWDfrSShAp/xQ8WZY+lZ3kxwgxwobs5gCO7
mL2D18NA1aJ5SPvmkYol8xCM37hsU37dcsIJYqoPMiUQwpjcfpz9iPP4H5lBf5nG/Jn+BCoiOOKC
aqI3TOEKcQCuNK3wi6uADoy/9SI+DAF8UBTzSx8RNmx6n4Ub/GrQyEMooq8Xy49QrNBeffbTk/DY
iXSTYPvmwcOIv+nN/LcLr7ix1YDHyMX5lzvnrKS5chl++5H/qHyfSMHouPjZ97qwHoPEeo0Y4rQq
z34UxMNc/XLaXG7t3mf5pofVnx59vz9RhkR2JI8OiNm0ryOkaw7PMbhpMhsy2M44QTajmu/LYtoj
l16+3d6mHSlHfZsXZ5l1QwJpnMX+/BeEe9Or6g1FWQXNUPxTeQPfsSIy9vLjkCGsXYoHvK0w3sB+
WUqmklBcO2hsF4Tobrg3RfBLoszdOTbRgf1dAYIA1M5WazMt08bW4ntKa5wJooF+dvMBXcEO14c1
fXBvbGQkwfnxKeTu1O9MFPPA6v/wb/+zjH3nmEhh/buEzrumCCDp2Gw+8Rk9zT44eYokZmpf+tT3
49y581IDnpXeCCo0qXiDIwOpkN2OP+0wWQniloPJmJjYpBGTMz42yUBhXn/EiaeJFl0RcUXWs5N1
r/Uf7XdZ3LYgoN7IMaYHD88xkFS9BDcrm4zt4qRPy9J89Gv6wFOkE9ZXse1YQlVEBWpkM+/qrMdl
0IybzobPnVZ5rKi9iEE2S54TpBHzXfqRW+3RN4Ofakbq2GlOUH9Ck6LC3T0XBFNtz/KsaOvz8j+F
XPEzhYuOm+lpiiiPZRq59a3xmy77n6ioCAhorQoThUqkbT4N/oqZt1NJ77u7IefjWLHiZL0FmjSp
7TSiCl/tTTjyprtPaAKe0paPUPOqLjnHqNW3x1DOtxmTIl9V1FxZATXUB4FMWIBnBSfN/ukG03fq
9SwUagj5ta/GYLzMY1rt8nnF/tc9ml4OR2MABpXRR1G0w3lGjV6OEJByYE80/0i/+slDCK/Z3ZkW
uZLrnwWHlbKvnPXBTpNJwObq5fiSB24insGo5w2vnSkiE41mQstfiBX4KoEON0tPPanGoxvBwN9/
dODbb10TXCZvDLYLp0E8Z9HjRDog0qtjkLMS5BFhqNYYnbnZckxX+V+6LpuEeJHMQfjDiXAeK3rk
vRo2157k1huagxzNm/IdrG7Na0B4KfL1Ec8LIDgUISj2iEY0MCWVEHD2xfoamOTyDZ79RuLnobKl
TGpJaC9fyIrzcjdIfkvWuwO+4g2/97T1Kn1FY0Ov6D0RZfQOg4L+d8OKiL/+tdNWn7R4WJgr53di
dfkswtVCYhCLnllBT/IpHLt8694TQ8QdY7Ib1pdQFmYy3dttKxefX4bDXURbBEWQhq7/1Dqzl7R5
52xGS2YMNNGHAHDbhF6Z4anYQ98Xe7SpxHXgM0UYZcchwsuFRVwYKOftBlNPQxKE317trvhXtcsP
sv2bcDH5ZHWMYny8Sa1+1WP5EDY+gxauuYj3eePYlti4+LmRK91fd4TLU7Hrgpq11JH9ll8P04mH
IM1p4eyXa79Ep9AU3R5Ah5TuTRrSxNFmP3SXW0mQzW9uQTvlgH9RoBqYlnLPcfRYu4SihvqGqj5B
+/hQGMN75QX7rBX1Hn8KdJzD339koGV9KfamQ3CPrg6O0SE9H1tvOwZYRfqqQSTs/YHVkSQn2ZBv
Uz1sA6RIxVLKpF/oStU2QwtZkPjALFo+8gKHjO+RAyyEkURw2sSuNBt65Mn8tL1ym/ff2l//hHDW
Q1P+WI49bFh7EAh5RIyFPe8GyWQMewNejiXI42GS+ZbUkCjgy7CQ6yZs74JgLtaAznN/LFkhAS79
D3/BSIvybtibWBhvLVp3vw40121YbilbPggji45O1sAR18iClnFNj7Wqbj0W2ATW7DJydGWWIa5t
ZyPi8sP8NA2u/pXXWHENqAa2wWhr9Oa4Jzvk2PVkF0RdHyXLSM6Rp4y3dRJAm714l0Kvrw7CHo4M
UTiMwZ09bQ1gtJ09yveiLE8GlTwf0Tkk32FfqdQ9LaewTqrnwXGGP3UZPhZKlOf0rybtAscy1lDk
MtZx8qCbXeNhJsq4EwZioiattxh7dqi0sovqo1gSYXByR89CHpJb28Yrb60SNRkKUHI5XlviaN5z
RY4yH7zDmG48OFR0JlbbPGQO8XOh0nlMlrvYAymt9wbzpeAGqlc0EvlMHyseVZJ4M9ThltUdcaf/
RbMf8XfyXtnVSZSBaq56U/CJKfdYek+W5XWXDHNYokgkJzAtLM+eX79IjxV9Rrcv2uqBuHz+wzz/
GppmeqEzwaeEG90PEadI9Qt/PAe5fzXZfC4Ir+LWy4xrHTHzAJ0656GXydypvw5J0XOKBS0UIPqD
FuZtsBlAETxxKWYY8/EwVDEy4/Vqm6wUxrq8qunpHmFTle77ShzwMxABFuUpuohe8LS7xh6HaZEM
AbYoQ1bzPoeBnm17jRcp5KW13K9sEu7BcCoLjWfqXloUQBsRuo/OQGrKe+5n4xNkSr7t7Zp+t5qh
PFNm/ZwjmW8qD1NCETW/ZtbivibawrP86GzPcKlBP/MRjGN+bi3BSTq9FGwxD/UauDdMDCdDRS8r
r+F5BWqrrfRQw2STLowmWqXojHFXqkd6nRqsYRBXGJP+lOX84Hp6JlR3ojxTIPG5B12SPpQmwQhg
gvwbssV1bn7t9IwhYFtogG5IKlIQqPQrVJ9ez+lgRPLUskdu2rGLjmZIhBbqyWxbtTW8uz9Ot8b3
XoqhSS/CKsY4yPLfQwk9RCg/O9tKLNYShPyZowuoNiLZHAdvP3oAEzkZ+LCQywfxJI9RoepzJGXs
pAA5xm3CHdxW1rS3UqSXbl1+abE+KdGvl7LlnJeF8ON0cbYFUuphJuYpD3kkbSNYjplP6QfELeFr
/wjQ6k9+A7armBT3VjsLlPjzx9Cm5YOHX203e81ILkJbh1snbOQB9yyaZzvof7G3gru6JDCOZvOX
fJKJ4zkKb7vVMP+SnNOcG5KcSrdxYhKFxr2I1D1YOsLcZ3+QG/WW2qhAtOleJr6Lx1SkwBW51SRL
e3c/hJywaZG526y/8NqbNHWjXJ2Nx6jBkGWOw1lX+Y0pLL3V6aUgTuBCRlh1Lhi2+X79AxbYxDLz
z3SqnzOFoYi4axIuPCoyhHb+mfQa14Wp3hxz0Ofc+pCLJcjUmtR75RCvUJkp1l4Q+SBlJzFteSWg
ddvgN45RuMmjH5XsZ213alpPXbV05yevyZlniPbKZ8bxIWLLxDkLV99NJDS4UJSN6eqL7oID16F9
taZw/IUF/Yh26mSDcVIh3X6a+RIHv4PwC++R+2AapBKQHGcd9FRWDwCMJemUW68YIljvmTe18b4J
i+4PkVNvMTWKX6nXNJcJ0Q0ZEn0sgDbfIqMjAm401iRoq2XvTWvwEJo8kGTAWATOrHOih/FHu9Y7
hHt49OqhTawQlL2gk3s/lAi9VhTZHRKXcOmyB+Rm3zJtrL3tV9dOrtlDsHwPtmE+Ga2VNCqn3ncF
Z8hbZZ0Hg54fKvXSzSrunq62fQIc/F6EU/+ajYwtLVo0xqIJcbO9M6oMv5QsX7qIlJY+GhGEG8QG
cHdy45ya6kesVXlg8CuxAxrNrVrP2d3RGnoSIQzz76ZxsukWld25MvQbdJY+FKG7N0sRney7hzFC
Is7GVsZOvSI5IKhRMtT1PHL7f5WcN83ggACW3904TWffLBiJZUi5bwq0lzvG9CD6/J/pD/I6eY75
QsID/pP13huf2Yd7S8rRI+loA3TJvOgPUIyOWI6WQX7XYq7WLWNb0l6NQRC+NPFT5LIuApi4AtRP
dOk6D36XqEXnv5ag+YU/BuEoamZG8mpPSQ3j9f9BTcC+uyDVGjNsukO6sWw4b8CpG+ZDsQtDsjsJ
F5gobDBeizuVuob9gA6Ou0xK17zI8GEMiHIhaYp00eJJBjp6+O9ZsQhsPf7n5PSUhxLLeLVH/g2R
Gn+4kXYkpoRx4xvODvr7r+1wVlnSUke7CKaT6aCjzPMJZL5FWbrkyGMdbqEoq4+Ivmum0PXOXc3L
iV6QXYbWCZ2P89Zif1rNuwCFhM1nhahaa+dXtgT2F6NRZ3f65HZ0nZhkiRERx7O9utH6h3jMeytC
puD2xc8YYckfNAFD/mANT/VSvvVrs2lXk5wymPnY79Tv0pnfS5XihGyD5ynMvdO6Ik3wpy+UiH+J
gzL3FhzLBoV7tS1razyuU3lYLeGd8Ctbezk5v+dywNIXtCcmhjVJO/N5Upj8rN5rL0EI9GpNttyG
bvZuz3TxOC0Aki2grQRWqYDoEKxe0705GuWWrIBRVuGX+zI3QnJWupdcdyhS21QCR4kB/dgSnf/7
B6bU7dSSvmxHmfM6KAC9qtbFRaTtqattPIMGOgyxpsNWzzQHmObY8VM6/1gZ8HFp6aI1lTbSRhnN
J20dbdQph9QvoO/ueShmhJe1JZkFDTEILfn/YgNS/OrXJZrMuXhUo7RoazKAQ6zmY66ncO+G39Ln
akG9QmyeHT1G0+BhKqDvqgcHXRrpE4eEWabn/3eomuJZ1kZH/0X1exmU8dh3HJ7pnF6Ubp79dL0L
c2eXOppCwpo9FkSnZflanW3ZfIXhbB4bKyNCBdxVj/owRoQPlJpMPCcDkW8GCD1qnvYR6PJtGe0e
VV44n30JheXq7DzmaK97adUnbff/OLNVratXV7X5rpnZT6QbnebM+qEX099CMXlxGnVy68oZuLW9
zWmoHyv0oTiz931UwkwveHbJKETUgtw/o6fgkPfeZyozAVhtmtcc+TX9NDurxvcaeghOEGznNaH/
WLSihWS/Qd21Q80ZcVTIF/5QmVEyz/mntIJ3I4CEobIEj2LGUC+zsH8QWr8T2MeG4O3oYdN/gwgd
DpqW+kVg9WTxtbKTb7aXUrFMZKPwn1x5gl3GYDeUF6H0lz9Nf5qaoFCQ5OkRtfespX6ZmGeXfpgn
TJXWi+oan+Iyz7moSZ/LEd08hUETITPKean1qQemRqswIrOypvUhDblzse1bW88tiCi0BjsJUjKl
MUiiy59N/6HBWxXPuE1KXdGl2tsGulQ/PLOQ/rWIGplaFR2buWcnV8a9XMbI/4whShl0arzveXAd
kWURsfOZi/StkXLYuyrUx9qDCrQCH+1/SHB47XDy+BH1RXOwn9GBoqXqBR6+aiOdJ3NZiXb3ALrD
wff349Js5ULDuAawvE2V8yimwn0m/B46dlovbTYyFq5H0QdBEq3W/Ci9sN3ZBCMicEDCFVSfDrPC
baWJhanOU28eOcq4KMglGrmENwieHiYT6W673M9xradTiB+MWSo7RVa+IxzmcZpyBCXlcoMQBhUa
cLYYqT9cINdOg2/4CWNvfwp70kRtT4i4oi02KRYGVTwj/UWVRbt3LH6s21mgrmNfX4j1yDYEO4k9
6QmIaGaneyQsrX+cK9y1QWY/WwpZh1vifFBFWpxJv+P2XBYHNUJlntE0KsI1rUetW3FymqeqWdpz
Zt5tXJRuQ+DLvemKeWOsjUS4/BLkdNzJCh1WUPufXlvi+SrHE8VwyQLYfvTxQKyiFGdWYR4Xs343
AzICvKo6EOnfIIeHFLgPD/7anFjlzSNNWM7OVeKPsLz64lMyejQma68nGE4ilyAg/Zl+og7/Gc7O
eVM3KGSc6KIU+XKeTG80PgMkLriYU/xxVxaqMBmiTEE3WGvSOZQRskjhFOxZLmTwRznFM9CQ2q25
jAfopyuW1ifPNdsXxkrctNYFaQwiiq5BdEXX82GW3WujKJzyl4gTz0pzita77wJTPGk8JGjoGUNF
5QRPAAbZSfjmb1gEkFQzv5RL3b/4NrYBZPHtYk6H2hAnoXtWoay7Lal1C0fpfy3VpUbJalcrhHJ2
dYUcz3qVjxizSYeY7HewwEMD0FXh8QT/J9B38L3jHEwPlMCc2748rkvU7zMm3hjvYcAGcXZgQ3lQ
lH0yLX0obUs9CYZUGVjPY629k7VUR0exxFiTg+E9zy6i8ojv00wZYhbjk4/0AB+7QqaRYt7rIjIR
jGirOCOIlYqW63//cOzKSFj65MGtDr4gsG32SXsiyDg/eSLjXRXALmU+vfjpQMzFeGxLKtfMwVqu
fmaWuJeLnl0Q6qDvkUWlznLBOr63K+RqoZ8tt9ox9dHiA3bRLeJb8niV7ba4/vePdBj2ae1PRwYR
cSmbFSVUiSUejyVdC2VwFAK/vVjEEocqm4He60fsDelZlerV9Efnkhb6utCjd3D/x9mZLceNZGn6
VcryHt3YHWjr6gsygoHgTorUdgOjlBL2fcfTz4ecmk7KSwiMhVlZWomU4HC4H1/O+RdStR5+UD9V
sxGHdEQef1agdLZqXH0kcctGKG66oHS/dl01XQT8i0hkN367AIupwF4t/ocoMKNaXKIKPlacLIcl
2YxAwR4MKJl509FuGwt/wSktr/Uyq0kNo49qQg+Hk4UgosJhE470cBlRNwzr6dYHatEPQbED52yg
k1O4BzdHQ8cP3BcTrdUPiaLtYYN/BjaABCnMq+vaQeZEXGB4od5rCtmdwXH0i2nGx8MHEMriw73d
XkjxvXndp37yrI1GgJRk35DwQvjARMRwsvjrnMgDMs0GViiVEl/BbQh3Y2K+2IX9MsHLvgwnM7iO
lsu/OhQ3bq1FCBOo2lVmwp3WszLYOWN949pDEVyguBaF13GGW+lFjrKPSFG3i0SjHjm2VrsFCWrl
8362zJfZHaYPzsQ9mVqy/SgayPd+3R19kMqHzhmnz42avKCOrj3Z+g2Unubar9AeJftXeYnNAhWW
Y39p1qDH2JtGIGgadGbbDa9JDgdQrRDrduE9fFY1sC0j+yZ4GJxPSE48thkspF3pRPdZNYYfmqEb
kIBD6rcxJpDHLjBdsqV/cuPXPFeF0tNYXb7Tq/iV5D+IuyztPpagje54hKdbxU8YbskVgm4L4KAY
79P8gQRztUORm0CK+7nedbYKBNdeWCBW2lwYAxoDwJGupyqCFGkunADI41fqRHmmn/1PQ7o4vlYh
wv4ZTFK94T+qEOMnLro8sNiHvdke9HjMXkxKSkPI1CpUPm7SUe1JSwGCM4jR4uk0tFoXB68CJlbg
tMUdZwDA7Ie6aMFkILgCwL2fv/aTCWWtf5k1HPZC8nu37bRI5ExgWWLAzT517D0WOvhiTm2yy0Mr
uOzQnLz20wBf0BFtBKi017MP8RDIOf5sfg2X1n2aQkP7UpZXTW/XX915qGEwqLiyGUXztUZoy4Fx
LzTUaWJE2y7DGNmiwBhHeK2a9RUSOzKIvfOkzqgw6TMySmMXkaayCh1TFTsEDFban+GfVUldfUEI
tztaAt2UEdslgysHW62YuQxUQMsdyhKdRvi1ysiprPR/6JiICXTZyQiM9jENBaj4NH2c8qx8QLJf
fQoC84o0ypVr+eVLMLTcuhfcWQXuNq5E/KxAmch1P0aTi2pt+wLgT/+Cgv0NJXfxomXKR7NTP7m6
0jwCYUI9Bc5P3uji2BYgSzXfjW/KBvHOwMJg1hqruzk1lNcFBHfZms6PehLqnev23S7OLZzONA1x
wqH7kMEx4TzKrjfFyn0UhSwSTXw7DjFMU8Dg947Ktqg5NWi+GTqZCVt+/m7punapoZn0ZajhW0fs
Q1FSoLOEMeO+Rm7gEqIFSIvYnz7qKIyAimoULXz46z/u5H70NTDBVGDVna7ipcTm6ikgWjnJODuk
BalsAV24TiggPPhIe+OI6x+HAccC2E0xiAfQEApl4H3ZJ8MRA9ujQwXqmaggQ8LliXIRBffCBUBI
Cf/QGugdKh3x0XMTPNoT6jN6/wOEUvOhDNHpo950HZiRvjOHsvqCiwE1O0cgS9fqnBDhOVVD51w3
0awgRP2jE1b6LQojPD8XqSPRGYNnY/dwVRYx7M1GqfaRUv5JmqO5HhKn3IPd6x8DZIr2FqStAzgQ
KP+JXrwy/dHjtV4mI1P2o00wjl03EudhctTSwnzSYBBdxLrpHgAc6Xc6Yku9Wbg3qnNtmJNxR521
vJ31yXMjC1iWwx4aKMZdaLRvFj4QL9TPYLdU0+005+7OmDT3yLUSWu1of5tiYVypwfAsBj6bblck
CzOItaLvvtlLQqfOEYBwYmwBrAnZOIEWyGVbZeNjI+4MPatuelDSoFk5OYRk2YD7vHKQ/p7BpDnU
GadEFBc0KrEPUWUi5IZ00E7H19ysSEtzaKBKi0Vg+9b+iKwBQDmXvSfRjUeb4vRdjzDRhdo8FqGO
lpJig73Q0LtqmugJJYnJ08scLBBsYC6q99oUoArWVNxGLJzkNISmitD9YZm5/dyzCAMYo/oIpOdC
rX2kmzh2Xs1q299HejPcaH34mBfxn2mA7vpkOpxQuDFDEZwADtTqPgYOurOM6JgVJZn7uGETBhVg
VCYV1NE5gJccQJOmOPbNWXBVRJ2HdSUIPCNOp6u/dPjhc1W3LdpE1OGgcoJZuC4d7EYnnwsgfMnn
vItfLXV0X1zgoaTma5PjctNRzddVABQa4DWUL8GHjGTWdhDGFnwaNG5Rh/ojSBiP1TXcNfyJRHj5
E9mX+KYFjnJhd3r4Qi5Jg1uPfKKqJfeOsHzuXWF2Bd9931GH++uM4+gICGCvR9lNnY0bpa5APy3/
D/HeT93QxN7VLFjRBw1xa0Vhv1JTJDE6KJHXKsd2Dg0+VSK4i30EnkW3KEskPlK3Ltp1Wl3cwShp
rl1DZzjVI6oJ2bNuFNhymO2DjkQoBDt4rbMReZ1a3Zc/+zL+1o7oJQszBGCk1TdKP0Et51Wuc7u/
InvrBaXSfLZ6oHTKbKD6b7GalkGXX3dZvteLrn8Mh0iB4x9DHgeNExloYCrz9ayjQeOGhbjUytm/
LnzyuY2JHA1WYPN10AlIrjNZ39aJyVnWZINj6HQ6Z4S3vAZq0o7FGyWE/BaESnWlkBi9jQibm1hV
rSu9r8tnKOhHJ6u+tcizfK+yu4Ql/0VV7SckV6OHUfO/+iBBjxhdfFKKsoW51DbHGOn+Xd+jixDV
tSAngS6CVavNfae51ZPQjT9BsGsvqt8cMRcproy8svdR0Tov/Y9ptmxPhGl0oSn5a5F38yuwA5hj
RXs3K0lxZTdzsGU88+9eJ8LiomXjIm5gk+RKXid8PEVVHSf3LB16YGUuWnAlyfuk1qtd1U6fnDlA
PdoMnmHqc2qcm88x5+HLbjmkuhABbrk0UwUvU4FoGGTADtRNr6Grwtr+l3nHf34f/yv4UTz+X5uO
5n/+mz9/L0quFUHYSn/8n7voe100xc/2v5d/9r9/7dd/9D+HH8X9G+nBk3/ppcj4n/xXfnksrf/r
7XZv7dsvf9jnbdROTx3b7vOPpkvbv16Bfix/8//3l//48ddTXqbyxz//+I6Uabs8DQfy/I9//er4
5z//0PES/M/3j//X75Yu/vOPu+ktz95q+R/8eGvaf/6BQ9l/kCfRMZLRDFtoi8fi8GP5javzC90x
DdcwcB0yFz/EvKjbkPac/7BM4dgOv6f0yQHtj380Rbf8yv0PdO0o1gnmOauC5dh//L8X+2X8/h7P
f+Rd9ojZZtv8849f7eEUbKoE+udMvF89buAVjbVRcdmu7RSlkCLJPpfYzEYbc3sxB/rb6+Xvx0s2
WHlcBlCEEgzSgri8RVCBxT2d0E/Z9bmrtRuOPb8aO/7divZrJ0K9EH3ZiHIJHFb1tHHaz2FWgMMv
G1AXXldZs/XYoumXbPRr7bNJ5ln6GFuFXc2FFyoufMNB18qbEP7evHs3f/41TO+HRTIN/N8u/WXu
/d4cp43r0EynwhuT2u29ttPsxrPMufyi9HD+FhOx4QdknuBFSWGYG7Pdwuotw7g8qqZefzz9Givd
NCQHJAXAh2maXeX1JXeKSysu4GPjDpptWXKuzA9D8jYO+9bCyENgMxwYPXKPjvYzTivHvLRRdhs3
psdaI4unzrtvOZbg2EObKxt3OooyZZg6DxzXAXVm9TBvGFatfaql8XeNtC2XYyssKkzNtf7Bqcrh
0Zpz/eb0QKx1YWn13dOLqGz7tl4QFHVkviYT/KdDjEa4SaIaNtvhdCtrfZAWAzVwQ912/IJcWdtf
zZVFlSPNo+fzni6tBcjy5pAG4tKj6t89VVoJzzQUtV3vTz9f8gD9O2akZUCD/2RO7P+eTT17wNDJ
mtRjrQS+sQc2DoYeJfGCAwjkQpK3FlQjXQlDEC2uiNQbK0NYbE9qFFYd54FyvGiV1uGkpyZ2sPGK
v+70f7+htGxMUQHEXLBQ+bOj4C1XqE24575oZlTrFLf4iudJAIjDz/GJtgV4kD2qIfq84RH5q4nU
/zYv+71aJkJi+KlXnl3UDodL33wCDoC4+GSXNwqp1m+nR2JlHsle8B0isEk8xJDtiiB/zpTFLQLA
Zumct/oum/L7aAiick5Ix5VeilAOliFanr1iqu1srHorwaZL60U72N2ICWDlDdTQEJ224g8KLPrv
nMazjdVirYnl5+/iudOCOoVWWnkKx3jQckC7rtDhA/Ueh0KcF866tGikcy3wdnVKDwWmCA6UZVC1
SDKY5RvjsNYLab1gs+WS4rM94FqpNXtAahXl9QyT64skUuNPp2fTWivSuoHkmzmlApNVan8Iaw5K
pznUGoc+vR8btCsuTjfzq+vf38EhrR6dO7XCb9XcM8WwUMc0M2k/CIwgxF1O/WG69HUsKK+AYQAR
7lOSumfOBWlR6EO10gxg2p7dR/mLiDS0argaVi5qEwGSD6e7t0ze35zEtGVJejfjgD0O7WgMWFAh
a8gFf+K6qOxRGsww2EPvfCLtZbfT19OtrawAmnRwwMa31H2KjV7XlE6+98sG9vlMKuL1vOdLK8CI
p5xhFrgZ1wkHa+icTfGnmaqBs/G11t5fWgJgvpdKXkWlF7luBKzFRkPITrdMmVe2gb82sHdjUYwo
n9QqVJBB45OAywi0CGUDYGDiNZ3N2faSqLGW2nxcOjeoPTgTmCl32NoHViLqLwvhd+3nOuUHDQKk
p5S9+9lH1O9PdCFwPMlaR9nYa9a+oLQ22ApY96qeOJPjNIs+/zyYFB6F+Hl6Aqx9QmlRyEEWqMLI
Ks+J8AC4RInCdPcBcDhytkWULiSWCIqh7zsYPnTJlHwRvm18P934WixJS0U4RslUmRw0VF/Tsx2A
0jD04gTkzVOE6a/yQYRtUTyfbmztQ0rLQ6nogS/ylKloZvM3MifBq1qP0IxOP36JmN+sC6q0LqD/
pUTV2FZem04KFVXo98hRIbCMzkhVvKZ2tLEbrUy6f3NTxfyno05beg7KGu3eGPsOUZ2iQpGNbNzc
7k73Z60ZaWWYrAzWRt3zuVTwlZ2oXlvwWlgPpWc2IC0NRurHCAgz+JBwkHywVQ38neH2WXiYhzb5
droba8OydO9diOoVmdiI0pBHWSrLX7XQwLAtKDIKcy3kL3E1U64FKZyb1GVON7ky0dTl5++azJxI
LwyN87kaa/kz6VbcY9Qe99ONmbY2MtKKANQnpuTIHaacsLC4QIcQxIVTIv1DTXs0rcfzuiGtDEFK
ean1tRI7RfxD3caGftZV5ZmdkEK/yOqMajzRiKSfcYPxNRwBMBovxQRL7HQH1r6TFPC+3UYUbriu
2jnGDJiyVXurHT4oTdRenW7h9yPtuFLMh5rpVAoGW145oi9TC9zF6irQNp7++/cHmfzrPOqJ6KwP
agagMYwbndUkTSFgIVa/dXpee38pxkNFr9wMYQwvSsLqLQPKW0ChifKP530eKcKdqmi49Y6cm7Op
eCgsZdpXLnqfF6cf//vQdpaU3vs4s2dFK3UumF40DT9nPy7QI2uATI94N7b+Xa6ED6cb0pYZ8+9r
OxLAv7Y05QkshiJnnPP4cdajz44/XelO/dgkw23ZZ7hI6D/ZRCH0IiO/0b21wZHCHClLn3yLS+Yq
jq7dWPk2A3M43aG1mSWFdms2LaaQrCChMDEvcZHE11B9vaipCG3E9zLGv/tkUnx3I6gM8DoFaKnh
YMEc3LVGY8Mhd3elbVZfTndk7RtJId4WSg9Enm/khCoK3UBfL6Iiq3ann77SB0cKb+H2UW2UHPWL
CuF8BVlA9FLjHYMNO9qFnHS6mZXRWPLZ7+dxjohvj90DNwpQf4irUe19qLhhgMbX1C45bzo5Uqwr
wLkb5HhQXnTqvT50qIxz+j9vtEmh/9KFyigdETY64xA8lNp8k0/GBcQjasTNxlisjLQjBTsevWYP
CKf0oG3DDQM+PPao+9v14J0ehZVMseMsLb/bth2rggZR1YWnZLOCrCgiwTXak4jf5phCYN/wbKBc
+OA0SLpRYrLhgbUuvN5m/HT6Dda6KAU8JnKWVucFIdOWE4t+0Tx3ExC8009fWS0dKeY1MXZ9kTKZ
gforD0EMygA1F+qJKE+4KKoiN2N+KecR6t7pBte6I60AU9jhfhRiz6snGiYPUNPi8gJyvHvefd9x
pOC3agHNe1liXLtVLmLfKvZFhB61FTvD4aw+CGkFCKEWhfhAk1Z3bAQE68y9aNo82Aj8lSERUuC3
lFrrGJ08OjDHHzJoC34L50erukM+5d+ShQ50uh8rK5lY3uDd3C7LUcDKaxiLcGI5HmbQecIYbtvA
DF5HDhT70+0sb/6bVV9I60BhqqGbDiPfCykYD3W++oK7yufcBEjZuk9zNaFpW7XWp9PNraycQloU
sqY30NsETR9GZQxKAo+MCX8xZ3hVqtZvzpwE0sIwK33SxwEfb1RG5xLctHl0KDZurDsrYSKkqG8b
M8T/lylG7Iursiy6o9vCXT/vC0lRD7CkN9ychTnoUD/s8tracSMKPeGMW4fItUGQ4lxXoJcZGgvL
ZEbarU194BHNObzyUjTnd6e7sfaRpFBHORUPsQkVo6aB5R1wzd0jeNNsfCSYDb+ft0vh+Jf4cHRg
tEmTe3rq5k+9FdBS3CVepjrzrZ50DZKXOL66M1J4VZ4i+wkq+RIv3ehtRPxwsW1FFHFXiRroclIb
C1s9M0xEyyuUWYvYWQjMrT+8AJXEJ8JJAH5ZcXIt5rJ7TSMkiny1H2+i1ARxIhr9O3CS+rWvh8DC
3t3QUU5A5QLFOzdWL3Eb9KnIpkp/F+khpI60nAUqIAE6IpcOB6LrvDMh3CdUu67h68/Xuu8UD5qJ
DyPcHmTDwEQitqm12WdwU8ZDOPgzTl228hMDUyRy8JSxnyYd1fq9WSYp0qIC0eixaj9281iA1wl0
+yEZ5vQ1mKyvaHqr34okgh2NcsPXbAqdT3oLzVptrAAAJnkJKwfNTwc5BFquj9PnoHphUrcHCkzq
TWGrydGxU8fiSo4oojHP+jNAfdT6Nbt8tWMdLYhIGQdyVGg9Q2anlAsbyYAPbAp8HyI7ti5sGz1M
fJMdJEaQs2/tn34JWkXP4k5H4NvB6MGIfftxMAvnKrWK8Ak9EbwZp8hwPmY2aLSjEroFpul95v8o
2ijcygesBIgtrR9jY5rObJaZh7rdvFNysTjpucHeUJp24/y1dnixpVUkdxOEJRs1xT3KUKxr2IAY
L8yzSKuDGowaxTHglsZR7/ANPMSOD+W5mJVh9MKpGJmzKF/OxsbLLEHzm03Alra1shmNRAez7uGT
2760uR7dk8B884caZnekYolUDmg+QgOp3Hu/Rt9tY5db+9DSLjeROsjxaS48vIJVOC9BBewN6mIW
p83Gar3WhLTBWfkAcDmJCm9u2gpduUCfdgaVzi9Og9rzmf1YGn+3Wze1CmnASHJIocjM6lCF/gzc
DIdlJGW2qjQrK6otbQxor1tKr5upN9udqiPwJDpkiTqn/HLWim1LuwIuSlGPQBRiIaqTwMFxUOsI
AZiefvraFJP2gwmN5EFMegII2/rk64v7zeBWu9YJsks9XYTuUrW7apY/pjGkk9OtrnwzS9olfFOJ
WlQhUw9RtgBC31QfLCSlNnahZZb+JmwsKWzgcSl2pXWgU/AQHQGjxe2f0VBpT2FlmHDFBnSoKmji
w8Y3XJnKlhQtil+NqaHPjWeOiRqjMln1DqZkiYPPOjokH8/7ZlLAaFY0AB8MGw+RJ+vGT0X6uHic
fjv99OUpv/tmUqSEqTlajhviiWcF6Lj04LexjU3wI0q6WOAcWcbIBZ1uay0LZEnreA7mEEfOVIGn
rSM3Z5SU41ASntPwbUzDV5Tmr8aoKI8dp93BbJ9ON7s26aSVfdbgp4XF6HMlSFEFDpCOryKn3ujU
2iSQloHEatwIQ9/aU+HeoLyeOYG1h3zuYl+T+X6x0czqt5OXgxINHTcqa8+EDH0zIL9YvcFjDMsb
B9aHj2Y9GeCrFDcsfNwiyL3HEX2l+LELx3reeIklkH4zWWSMVGnDT6IwV3h5rTRfo3lO1QtRhcEe
xWDyCou+T2Lb7RXUGnPcCOq10ZMWKoVzK8rHTegFVWW+IGiFopO7FVsrs9+U16MiMrjOVSHsFJRQ
E7jYOwhH0b6j4B4p7qfTE3BlipjSumQ1UWeJ2gi8BEawiV1J2H6BqjqYu8LPzOvzGpEWI6ftLJ0s
gXswo4I2qtRAXBt6Dmq5xe50EytDYcor0QCDDo1nF+f4vP9oG4YCW9wVG/vd2lhIK9GY+bowlcQ/
+EKzPvcFoCPO/TpUigGvPtT8SbCWGz1ZG5Glh+/OB25l94mjqM6hyiMbbSNOvwpIczw5EIw//bFW
NiMZzqoZQBnaErLrqPpW9EP0FM+vQR7lw0FRc8jmFZn87jgOnE3Oa1FaiZosSOLK7ZGPUfC2zBsE
WC6gDoEaQPWXPQlfRfwyDdfGNf50i2sTQlqTIEmEaWjFyqFJAPRg9NK35WWG6J+2scOuNSAFf1iP
PkpXLNh4J8B8NMGhJfj2Vdm80cDKRJDBrfhK6TVWIf4B7GwLFy2BcRF2440T92cuYDJytbL0Ih6n
jI9U4cTc9JO2ix19C8Cx8oUMKSYh4QtbdeHbQKD/hJ0TG5w95BsZz7WHSyE592M06OaUewpkqQdr
GhY3MVdsfPu1py8/fxeECdUeXCBJGSgiRurHVV2vbTVtY26uYDAdQ9r2kSLJLNXHfr0L7OxzKxTz
Eu/H8cJNQGOHFWfBSYxgGw2oXnap6TfFnLrXIu5jr3Wi2ovGBGt6FxGGYNpYE1aWOEOKUKOyVMTZ
nMwjfegSnMIfvrV6FDwlWmL/6IMosTd26rV5LUWmg1QTsq8kYUrEQy/DwHfuhKqZ+PBG/lnFYceQ
YhPBGVcBRkOKx8Rvg+J/e5sOqv4SBLhqnF5fVnoho0RJygA2YOX0zIFETCvsHChwqnpo8HcbQ7Iy
CWWAqK8PqgPhASPSHBjIVZ4iqAJVP0ed93QfVsZcRohmdWehfUIDWN0iGtHbhqdwXLossbR8SAu4
zKfbWevI0v67aIoj2IKZ4qPTnNQIncJ+HSrU79E02/hSa4Ox/PxdAwXm6Z0dQhfrZxuHkxBVry4V
GpncDM21051Ya0NaEshvlbad+pHnT3F+1ammmu6UYbImtFxt++28RqSFQdSBIKXnMyJaEYLLsPM4
2ulicXo0AscQu9PNrA2IFOxmBcREx0vSw/0D1XBUMjBfEM6ZoyEFeGKbaVCg8+JZTuzctvC9H7gn
ak9pXNmfz+uAFOB6745oGdAE3MQ3HNCii6Ay7856towBTWHN2brI8ANrmvLRGR3k/FBPO29pkjGf
wwhysantiL0cTwAUytCFw05NgYXtxhr+Rud1Qjpyx4GJZ0upRJ6thqjtJ46DA1OuGM5WyXZl7dCk
mCZhixGP5YSeH5hvbjM3GDPFt+Y43g/9qG9sFSuZIBkCisKN40yQUuiFcT9rw48hx84Um4dd5Wif
GkUXF0H8wVTml9NfbSXGZchnmfRcXsOFDopIc4rKqWbcqGbQflWn/jxYPkYuv65VQrX0tFao0owz
pi6zP4uDVjvz8XQPViJbkyJ71GMotUOAsEOhKZ6GFJ1H4dnY+D5r4yFFdqAILbDTgArTXLm4T4yo
dFxHYWd+azUgxojwhtETohTu1ynTVBwZJ4dkvXe6a2uDI8V8ixh+iUha4CHJOh71ulee2r6PbvIg
Fq+nm1hJIsgwT82oewvZ3RDoTLuvHfEjH3HjCab2zUUh72KKyWab6ISfF6Qy2BNbeUAtJGU8KiHI
02qIP7oT/OUzHy+tAUWqGKpImQGKGbs3FlLTuFz5xQZuauUSqUoLwOhXiB2WReBlifZYj9mj1WCQ
G6jG53AWn/LG3GhnZdjV5efv9vbSHlu0C8iDFIpdYClatxeqTx4ENnm18aHWmliC6V0TWTe1ESYU
XO9zEBoXtpv592GlYKiAD09jnNmKFPi1aeqIdzekWlS18sRUNKj7uRmeJN2UNhsHiJX4V/Vfu4IQ
fNkbNjowloHN3dxUt8YwnYcadlQp/AXlbLwSO+VAFQrv7Ar5/szEWnLyN+Jv7e2lEEeYpLdjhwb0
pkAnXVNrXCHG6qxjqJABnXVaDr0WK5gNRVV0a4yzeqzwwNnYq37/7kIGdGZjkM6Qt9xD12b49FmT
DeADI5fTK9Pa06VYRlDXolKUB57RFj+dIsWm1Na2cqdrD5dCWY/x4p6URjngoB0eSh/REqEi6nj6
1X8fXUJGchoVroQ4u6DZg8wxiCv0NqqdkoXcbdtQZFuFybVOLD9/F8QUB+cBFg25DNtA2BdNqn2B
NtJZh0Ihqw50cHoNN0bcSsRxvPdbNzgMmZ6flSAVrhS1mjO2WDT7LEB1xaHA6uN2RM6m6nU8O9kW
Nqbo2khI8Rvgo9mHLeucPYmfQY8vh15qdyXKsBtL3NoYSPHLyOKUXGGtU8eIc2gttl2Y+p1HpBMy
YjPK475SSooltY3DR2J2aLNZbom8odE+np6rKx2Q0Zpibp00ipG5HsqB/HRffmqmVjvv88sgzaLE
S6tGdPtQacGrhsySiYYk4rbfTr/7yujKME2/KwAyuWngIS+Cmw6YxhvOYLM39tMWVnqtieXn72LM
nYp2XhSjDkY3P4VTfq1iO5kiQXTe/JFRmrixJrYRRUjIoTZ9W5TZhFVxvfginP5Ea8MrbcEVHqjQ
Utgdq2S0PiK5ZD23FQ595z1d//Xr5CaicmOIclxYz8GtyPDRDDsgxaef/vsLl3Ck4M2caZjGkb1R
ybHaACBEUagU4yUiMXmgFRsr0doXkiJYz3Vz0CJchytkDEC+l3F1EUQTPp2ne7HyfBlzqSdIAmVZ
zQ6fJ9HRj5K7YY6iq9MPX/lEMuQyGvnaGEAqBxz6hgs8HsFX+fZTz4p0ibTGRu5hJQhkuKVeOrGC
lfoyidT2S1FqaXPXZKHu3FpcfbYYZ2sfStqT47Q0+gFV1EPKanE5oINNqlSMG8P8+8O7kLGVtotg
HpwfvpTVmkcLxfGnKsKCChHyPd5ZyWulOf7GAf73lyohlh6+WzSsDElmvM8Wx/Qo2pVKUl+74JiO
giz43tby4Yjiy4TQdW5sBOLaPJDCfMpZCvG98w+mZT9bBrWmNg2uMM16jFxzC3W7NkBStKNCoyZu
Rk1QdyLE1zot2qXon21M5bWnS9FuYMWZ4tSuHPoWOdy4wRwYJ2lj40i29nQpyovBr1BJb3l6XYqD
b0P86lMjvT8dhitPl/GWAFzq0qkovRl5YI0HMso5JnPCF/FGkmMFcCBkEFqACEWIsjP7kN9/6Qr3
U+tio+QqOFgMk2cikLUrBx0J0Pha9cefp7u1EjO2dASvhqpw59BXDvC2ihqIKrSd6zZIkGeOs9DE
GcoSBgaXkzXqGx1dWWpsaRFoXfyJ82hQDqHet49IKQ6eairVs5bVW/yUlVixl6bfRafRRsZMCtLF
2CPFTNpqdayOM7+xv6A9adwP+VxvfL+VqpeQoZKVg+tEPHN6KNTKDp+rSa+TPRh/zNVLtcoefQXt
6GOR5CXGXoMos4sGhcARPzOI/4cgowa2n5Jc7Z8DVDSxt7JDrKbAmWyiplZmriUtHD7ioEMhLPeA
bRX2MRomSOzlW4TCldG0pBVjnFpMj/1FvNTobpU2vMHa4XrC0uz0/Fx5eRklWjcTydIAr5wM4P/X
Gr15rExFW3w8/fjf5/6Q6Pp1oqByH2g4tLiHNlD35mx+q4VCgSJ+iefFHlXzn9p8Ku+VqD8rUy5k
kKGJnUAfmpV/aIz8wxyO97Zb3Q8Vzj+nO7T2vaRF0KCOnpVZ6x4CF56Rbs3pQVHcZuPpa4O9fMZ3
cVUBLm8CUO2Hca7wIHae7FR54ma9leBfe/6y2757Popd1jBhmHHwq/QZQcWjgrS75Vcbwbr2eGmx
G6IWiLuTcE7zO3uxCIsROcKsd6zK8xAaiPr92gN76KOxxeAVof7me6Qzkex643iz9vbLz999nLY3
LLXrWGkU3zH2AiMLrzdz7M0nN9iYnctb/jveDJuSX5soevTofDXnMjqE4sUa1MgzhOI+Yq38DYHn
rWL5yqZjyeeAwk+bvAQNFKiBth8rDP2AchZYAEbtXo9hdOpBt7WvrkSEJUWEE4Z+ZdYlycMy1L7o
hsi+VZEvNg4dK4MiA9piv6FOp8MQsKBS71Cani/JJRaHGZer/VkhLaPZXBFgXTb4zqE07fLFxBjv
QSUrdDj99JWxMKWY0G0zH3KFWVXPFWIdZZe73hjUDVncoN8lGGtgmjwJZWMFWRkNGdKWKXqXZD0h
GNj2dKjHkhUwNYuNT/VXwfE3E9iUYiTqKQIPAdbrrYqNKcanqXXEIn38MSfUDK7iYHrU1XJvT1r0
6BqVCI566GMJP7qTHh4gtX0XuA7Ut3GJibaraDZWe7bZtbt5rjEdaxrH3HjV5Y1+96ZSqMVY8Xbl
mDkHyqTRp6GK3Q9AWRsS9Q3eMafHdq0NaecfRwWl8kj4hywyuyvXxG1oNPN+XymbmKK1JqQNFCu3
IB7mnlAeougycIP7ehA/9SDeOHavrEimtFQkjlnOFi7YB7MO9n2KMykJlPki6funDkGG3ekPtTYr
pTUi6bXZd2KSHELDuyOxxmKvRlZ1edbTZcxb34pYw+fIP5Dq4CyRBeoHXxXV8+mnrwSwDHejvp4L
v+xcXKziSwu14YsosMXFKObpIuIi1GjBx9MtrXwlGY0snMCIspFlWyBx+qZGQYtfS+h/OO/p0s7Z
mcWgIIZKPwLno2WV40PnO+HL6YevTCNjmb7v9s4S9W8109iW7VC/mfLh1jD0mw7e2eCbW9DGtc+z
/PxdG42tFIozcfTCEVC/Eshf3Y1zZ72e7sHa06VYRgNG19WYo5drmMkhi8Pyoix9d3/66SthLAPl
xrlXLLPsgLL6ffvJQG/yTZ875aaqFczDzmtDCmUlKma7GVwH76A6PRYZjmmjVXRYxaBXf14Tchxn
/pQXueWQK0uvUS3fm1r6RWTVxldaGQMZHjeYmlUOWLIcUky5boK0TY9+magb9+KVOSoj4xyoIJWd
cPgSyFdfjyii3g0oNB0zbQLsQiLJ3djyVwZbRsgNMWVUoWSkdIPmLRtwb1fVW8guWyDilUuVLKLY
4eyIfHHCalqWeXE5W8DXL6LKEvkhLxPXvYRuF1lHxketr3xYBhjA5yW5htOTYGWU5Bo+XmempY0h
3oI6p0s3m5TbDIOZx/OevnzUd1Fe+a6RxKEpDgsKc1dhEoBfTaJt7Nhrc0B6umv7pBNq7N8CvAMv
skZwTRlbTFrs8WUkvXhWH2R1SKXDx89XZhT367J+G9pp9tS5nzbuKWt9kFaqbNTGSDgEoamkxyAe
MckSiuemMJACEz+u031Ya0X/dRymXtEzM6Gqogf5Qz24r3ge35e+/tKlAP/+D2dn1hwnz23hX0QV
aAJugW7sduzEduIMN1RGEIhREiB+/Vn9XuXjpN1VvkpVkupu0LS199rref07Lswkst+xKjHHZEK6
mrXxeOjHQuRTPE1XQptLn77brLZebMFUaGxWY7miBN6SQyXky5t++l7vhwaeRbTEhPm8tBp8hFaq
GsIPGHReef8Xfv1e8lcuswMVz0Z5Na8F6DR6zKu2MR/f9vN3t5LBU9O8kTHKLWCD73izdQcxB29z
Rw33Mj9kN9eyQSk2X6peHms5g/ihgel922/frWFQIrWNBcaVT4DpCD2Q/OzveqXwcGHe79V8uoP7
+BSVUQ401QeqgjnRU3zPwsamTsRf3/YI+yXMNKINNYb5WOj6czBU9HGxw3Blk7tw/uzlfBNF7gJ0
dYFeem8FjaGaMg86yDMqarpyxF2anbuVS3zrL4NfYYfTEdUgga/Vi2gl5I9ve0G7tetr3B01oyKP
ltWW4D+C4JhA/zhdmf8XXtFes0eLKggZOMxgMVn+dWM9u3FNVN4O61Y+vv4Il75il2szpRkZeiFw
1ODsfbZMgvMDpl0GSuo15emFUfB3q7gPWSzRxxDlwFKPSb1oDfrZcC3zfOnTz3//10k8d9jZ9PkE
oGV4wMXhG+G+uzK+F1aZv1sADPgyVa+4OS+tsSW406S6lcFs8341YP7EQJG/bRR2x9hc2mbzBzwE
ktw3bg0PYPB+jVv64/WPv/SOduugKQBGM82GqyeMQ1/aLqrro4nIpK6c9efJ8o8sxn/uJH+Ngd46
tXg1clMiJJnngTserT/HTX1FzfpGRQ4w1+BNgZfYC92CupwgKxUhkoa0aRPqTQAFua7y/TcNhdhr
3ULQkGTb434yrsGYzFWbuyA6rIV406YKesf/zle20m6xLsRqWJGPyarYQBUFg1/2NjKFiM+T+a/B
sM0UKTNFCLzCuUtAlQ/TKrbXzLH+vV/8hyP5+9MbCpVMVGIxo9hdpTZqvjgfqDa0jl95//9ecyLe
rWdNbT0AWhflNGRPa6fnYweH/t4Ieus5/8rZ8+8FIfaSt7Ex8JEAvS43m4cmqglNan4B6MTry+2/
COL/rwex17wVixOqLRYUHpu4KmGPx+HptJahGxIRwLHnLgKN7B1Ey8A3qC6Cu0Q3KvEyDLE3/UF7
A/lSLgOsXwsWDbc1lDA/GZvi4BDFS/u2Phmxl3qg73cxEQgPeeQtGyDILFqTZV2Wa/0NF17x3lHL
NUxsE6050kQAqyeR7/hXq4LWP7z+ki9NxN2eNraWzu0GXljXoy81CzF+4HvxTthkDEEUuXIEXHiM
eHfEc5gCrmjpQroCiM5PBSXz13YDQP1ND7GX/UUTcr9lSbBWx+oBUwYJOyrvKmmeXv/8C79+r/nT
znli0F2U+8oJeH6I9gUMZHpl27/06butLAJ8JvChF8orwNviNI7rckmHJdziKwvp0hfstjJpBVED
zHZypJ/i3wgM3ceoo/On11/OhRm0d2ZUdbhs8JWM88FFw4kuo3+Y6xbywiISb7pii73or4DNDvoT
KqTriqY0aOiBMBt8SFDT3zY9I/q/m70jqMnF6NnPezii5OEKskPXymvuF5feEPnfTy/HMG4K4J7z
vgGEuqS4ZAD6WV0z3zzPk39sk3vZX+wrYkO/43nQb7eiiIe0UiQPp/FUtbrMqmF5U5Ar9oaLtOrW
ci48nqNtfslbD8WPhjH/vebb+LbJtBf/tUvtbVJNONYXNX/isxc0iZJjDNDMtnpfXp+x8b9f2F4E
qPQW0qpawhy4Rn4LvjH7Tcyk/XSYw4MXG/RSL8/o7CqSpW/r4+tfemER7vV0YDhAixLhS/1wRXGW
jial3nCtnH3pkc7f+le0MrKRreQsNTPBS6E2WEWZm7hCantmB1ibZyGutlNwVaN5YUbvTQuVI7XT
4CjmjIHwkMxmgaWoN4Ut3FJDdmVXv/TGdstms6BAlyuaMViv5qOM9HTDB7J8e308/rsg/2PZhLuT
L0IZmM1RJPLe2cRy/+iWNtXqu1MmAVsziSy7M2S43Sad9OX0DmWtt8nURbg7DdsN17ilDs9f7QJU
CWicgGABEys9FW+bbnuFnXBSDVPERA5DfXCRGf1VNPHbXIPEXlwnDR17akCvta0aD3DF1Ok0FyrB
oXLlfnJhPu+VdMPaM2fguJRTXiRjqY7g7Q5Jz0FlJD7YO+tDvEWZpNdSEJdmw15Hh8DRTBWAvjny
V43IVeN3/aG2chgSunlrnUpA4oukGep4g9n+1K/ApG7olxN+239aGlKj6WzxC/cmqZbYi+4ULvst
Ou2RchQQ94EUWqW4el7z7LywtPY6O46WC6jkKpGPy3TEQffSMH0lpXbpo3dHKdqK43njyJUqsboD
zI7mVOvlmn77v2zxP1btXmMm/G50bEMohh62yB4i17TlV3j+wcAlgvvvmFjpBR9EKScvKUJWFLeA
AYVL4leTHyae8HwvBasr4JncNAmOUxXDn66RhJvTtLn1h0+jMPOI+MALAzjohii1TxdYTIrD6xvP
hb1zL1qbJARlnox43k/jTVCoF7muVdITfm0uXxqB3e4i+9AXcc3OX2B/BhjmBDmRtzUIib0HXnNO
1ZWb4PA50vAnjH62W/kcB9HP11/Ohd++N8FToQHRdcK1fo64Rt/utGSe8q81Vp8D3n9Mnr3lHbKA
JAinSeTAQpj3SA41VbLCUjbrYbF2cG0Zv2333QvXuNR1uPEQkdLMyI8R1Uc/bWiJOfn6a/qv8vCv
JzlPrr/Oe/SJQhMLK4u8JKOpDx7vrEoDKDo/BnBLeWhX5didak1nPnuTrMuD2kj3UAvsXBmoIbBW
4RDpOBCTXOSlBkTpLgEvcgbdeqjaCFapCIkzsJW0AGDELdcanC6NwHnc//rdXkVKyQrOc2Pky3ny
n6dPWM5jUtXz2+5Te4nuWhbbJjsS5g0agzbwngSxKSOeucY2uDRJd4FJT+cYwk3kq7VhMPJFxHOr
KkKvHH2XPn0Xl8TNXALi4vN8Q2oRtnRxd4Lfbv22gq7YK/gcvP1w1J1vm35d/lyGCTkt5JL9a64P
F7a3vYYvxFQy87JynFksTJbxrB9QYZwEhf+2mpDYa/hgLo1+I2FEXoDXTZMFrkRfq6Fo3lRKFHsR
nwtB3mu0wQC05XhLK27SUJjuiir0wvDuNXsDmEr+ajRHAxs1p2016gYD/jbtldhL9kCeUx10xSwf
AlZlhRfzLNr8N15k2W71RhpMGtNh7lDY9VVwqq7bMiF9J8tTw6348/rmdmkG7SIIiOA3dNyhXmbJ
OD+zMvSfQuLkTxjdld3h9e/4d6pdsN0ShhMkxNwNNmgQzb8jmFNwDPV7eAVvbcMQ2VX8t41L+cWG
SzBf+c5LI79b2BDDocyOszlf4qoa0zaAAzhC5on9fv2ZLuytbHfue/PY4a6PSiCYh2OUTFZzmrJt
i3+JsGcfHUQKL69/04UR2mvw0FaLu1I1ISnZSPMgEdF8E1DSPhWN6N62CPdCvIaLsBgHgpqgJ+wt
R04PpbWgyd/2ALuUWxcN2rU+wQMsHZ/Sal6KB5ibRd8ixPpXzugLU2zvbYf2EylADeUY7jpEI7so
tz9VTxhL+Da48LbcSlXcLxN+SLJBmnQNBX1hGuzVeSqqKSaWw/ZVsvdi6B+MCrMNhyLi4bpMX3+B
F+Yy3e0EwANGsewW5JxEEL+nrWXHQfFrct5Ln77bAWLGWsxkRLCbDap3ESuDG1vx5so6vJAv28vz
Kt2uc9cFNHddaFMLn9GTYHFwBD7bHiYTF8c4Kuo3LpXdoqdM1K6DKTukI4NyaVXJfs3gQyphsAtZ
xjVU0aUVuV/7i7Mwry9pHmExnn03nmmjVCrX6G3rca/WU6zkW13ONJ+4dLdDLQdAcNg1d7YLA75X
6xWqWAMbdCz3+2Y4NjNE5OHij8c3Tda9RG+A7z5YvYrl55bJMSFyDj6ugB1fa+S59OvPK/GvoLYZ
YPbqlfj8ij6xLWwf2Bb1b8sDkPOA//XZUEHooCprhJnTLKA8Yr/1GXT8thezW8VIeMMBaEKks8it
vgsaKdFL34srP/3COiO7VTz36xp0M/LSvu7bLa2LZougXus3LAbGHD+Gvok/VzMxP15/nAsNC4Ls
TvWiENJuQUTzxso+gq7dwpkBSVZvTs75qnvbRy3wAwSIRp0N1AKBAVdW4IKyXlo2Jww0An0gFe5K
SbwQ4dJawLAcgcEElGxR+3B6QtcoPUWtqX6//qMvTJ7/Glj/HmA5dUhlAD2PJiFzcIXPM9WOb7M8
EXvRXVXDaQm8VpovIQp9yTp0jUlEX7s3XifIbuPRCmWq1l+w8Zh6ysZAs9TrujV728s5pwf/ejmk
Zl6/cUyYbSHzDZoi20feNm+D44i96k4tUQjfKJ/k8LYZM8A5zKnbUD5pVH3NbO1CEBDsAo1lwKV/
7BlBGq957yyDyIzIezHpj0UHDWHLZnIcrtbjL5wCeyketZAhibCjOQx16O1iPZKuBWtvIjxV/vqI
XIgu9n57c43KyQTHeIiP4zZMWdcMn2O/6MeUdjUMBJkv9LVD7dJ37bYnDQsdbVsa5B1XNov8lqd+
S9w9BQbhRzRTd2WWXXptu41KlKao1yIkud42gxIGnEVMEsW6oulglJ7fttvulXoAxptZn6fbghLv
DdgbRVZBW3LlIc4v5R8Zof/IMH8tldb6aMDS1M+9NorSiokww9hcE+9eGIq9hE7ptdQCJfwc+KsO
hiLuUfvzkoEWgULpNRP4C4+wN7tTngo1sD4EF++VfUL3fp+GBe0/vT5zL336bim6qGpY2/tBLqZ6
/jQwVd83a3uNFHfhsNvr5Ocuatat10EexZNMtsEgy2i0V9jE06X/0a/GeUaDuldcaZW89DTnufzX
cEtKuKvnBd+3LJAkMNumKDOb29ff1aXhPn/rX5++cAYKZW2CvDFSHZhgd6Pix4VXLglDSEBf/5ZL
z7Bbd86UUaTWIchHrxyfHbjG77leruVIL6zqvc/d1IckDls8g1NO3q/Si+78PnBtgq6iN6p/9nZ3
G7ouVlBtCMLukj2Vk1H3A8KS7297P7uztbLRPCBu8XMg2tWxRa4rC6rmGg/h3++H7yWAFId2AN8M
P191tx1VHCudzJMrToCNoEniLY/A9zJA5SJ4kwXWzxcVFJkAP+1uY/Pb2Hl8LwIM+VRqqAMCdBqy
4XPpbd0ntOtdTZVeekPn1fHXKoiWnvdzX2CN8WUCm4zrbAEMDk2AtX/lWvXvOiffO9+FvMbFtlsw
xN4QfuoRk6brPJaJ8Jb5zpO0A3LNb056mJtPlrprStNLT7Zb36GnykG22AslOB4kmcaR/4hdYKp0
BbxuPbw++P/eRfheHlgx7ZWw/8KR5Ki7DYJFHjx0rxyXrZwO3WzslYT/v/devtcJbrIOcJ3w/Dxo
gGi82VqAbtE43tnmUNiwGw/wJagJDIHPIerrj/bvrYvHu2t9A2e8eeg6P5cgaiJ1BDcvY6vp+LZP
3y38LQznyC/P5v+rLt/32gtelHPLlTl34bfv1XJWtiV84CTJg9BOh5FXP4Dl3K68mAtjvpfK8XEk
Gv2/WDN9OOSr78U3bdds6EsMoweYSL3NMJ7vnfLGDp0IpC1JPrUM+bPR9Wcr9GuJbsr/k379/3iK
773yvKjzW/j4knylZfnHZwtHTjUyrlYWZhdKN+/liHTCLV+beU3WyTlccUdPbs9Fp9WcuaqY/Pd8
gZVj6qaunQ/wcF0h78ONuEjhiAJqRK35qD/H6Nv0E+FqNme+Z+tkhbWCqSo/ZRF6CZb6q57cXREW
7d0S0+IxotY9gqWk024K57SfqzWZorHBwTYEiRcNS4KWnNMq9ddg9Neki8smbap5TAV3P4fGA0Jx
YstJbHEPSX5/j7zOmsUoY2VFU9wszFaJ13hjItq+AE4tJIcuBsWxdyrtocaddfe55753bJrh10yX
FVb3DXoSvfJRLtvvbizOYLzghbvpNyiXn7nxPxmyiLQhdktm3yxp4DOR9mZ512kCG7aAtUcPDdCc
gH8LmW+XljU/zb33QVR0yrpZfABx1SRTPT3YMXhqAv5JDfAa4QRBqBoET6dwBIxZ+Eta9u7HVq7j
yfPXLxFaJA9hDFinCbpPkWpeqrh5P+PfD8CtTtlK1jkfTBeno3K0SxpnAarzmj6hcnEvpdEkLxlO
lLq092vBnwu5ercVvIyRw6cJEf5jHVuVwKT7UwcUatpvUYmq6jhmUci9RM+Td+xL97O3cIeWzO8T
6wsDBUt5svEqExnCIE7THzUvFti7k999wR591vIHr7cnREgSzmQU4g9Jf/vEG+GxolRu5viuGNaT
svEJZO+fXG2/PM1up6al+cpMlEihQPguNpKtCEwT9Db1eMR+Tqeq+T7VUZDZmblkLOBSB25RfduG
8E1HYp/fAMjSnqpVV1kg5XqgtPkayuqd7nSUCBPwhHNgOBip/iwVa5KaqPLRlsMTzKFqaBB5mzQm
HJMeRegkrMdfcGhymRnUfAiV/2kI5zXFsK0AbTY2cXG/3qzaFigQ6iijVqkswNUuMbV5Idw+j8X0
nnsBJL0GOVqsowi1XAgmbFQ9l2A8ojytm4xv8MT2YQ6cl5t5DmArlvQT3Or6ahuTIQzMO+ameyyq
3+Hg34RlGKXTucV/BrYp8WlMDp7u5oR05qNiLe5PwfDTcv4dvVtIC1nepzBDhd8wwSjaMvo6d60+
dH4THAakKFLJqj5hS/NtJDF4sZ5FpmXcEh20Bouu+8163POgIn6YWPA4qwjAzXm7deXcpXHYvOMs
PsIsprnbJlKmnCIzWczenavUdjNt+n2jq6fNY0+bwLJB4b/Lew8bnj92v4LSUkiGu+nY6wixbc9T
Hpr46InKZoFXb+mioF4ahtJLhdp+GjI3iXc2zAf85IMZ/U8yjB8H4syhBXcyqbA9pdaHaGTRUH/r
0rCjKPpfelpqaFYnaGMGycFNY3Oq4HKSbLYrU+LQuRsRR27oIKusd6w6GmddGgAxcDsGYgL50/mp
17KHVlRVokT4s3fixYwFuk9g1I2ZYm0yw1wmDxhMYeNolc9IJ/HTYD0tk8lH68hAY/9zAPXs56mo
QS0NigD+I9M4yccY1EeW8kGTL5KrWkMtZcS909F0kpbWRw0pydM0YrexvmnnNGTIYachHJ+rZPZE
ecTyL11K/dl7qWfguMOSTiWGgUy5ClZ2M8BZ9uSPvX+jgSo5zrRmOHEEfkWx2e3UrGdWfBFgA10h
obgVjJln7pppSuMCvWYEEklk3gbXv/OHCblGWXLJErpAo5TAnTZ+8G3X/Nmqit+ZAZqNRPdhn/cA
TGYMXysTK2h1xy2RN7MhoU0CXMk/eJQFX9tq1nfQ7bd/4mosH6do4M9BGdUbWNhB8FjG2j10FNFs
GvGhfWRR6f1ibpk/lt0SYnQj7z3fZJMvwLCUOON4facdJNxJN3TuPpwa3d8PAHIBxcNF6yWGUPou
Ds1yo6lc1bH0NL2JN+NuiNXbxzmK7ScD/PE7z6EpPgH0sRZJW65FNpEzy2JwfGsPE4nG3yGczm1S
yXWAd76DyeBqi2fv3P+KHeKhWvjP0UCC0o66TQMV18lghp+uGJenZljREkK1TYjvTx8GsNxO8Am6
R6elSyhZ80iQz4WizxEmUALzvwmHF54JpLQuG+z44hFJMljcIOetMf941H3ZKu/nhol0x0r9aOsO
yimYOn9s/AKTRITyBAZHkQCFQw6DH/hJ69AsgW38iTfhqeDkBZ2X9hi1cEuWrnMnqcMhGRdep3oE
XleNqMmjmXvFtiunD9BPs4xD45riyPuua/m+8ZC1FlM4pBAKB3eOTUB+RmJLKe8f6x5Ay7YfIYLv
UKwqR/+BC9LjLMdiHcG5vO1D9WCAJUUvR/FxNbwFsJocGFL8mbEDxwE+TynZpEuI7n7qMka7qxN1
at08Y1NvDc5/XEKUp/OW9jLtxeglAKk+qM2UadEoL0XJ3Eu2GP1pbU8/SeV0uvkIL3q7trd9NX5H
ZRhAqhIFzxbRSeKoyReBwH+M9JZKzqN0AQAtg1754+DQW16rDb5hvvoeyRnI6N6Uh6EOXmAC2yRV
EChoizuWLXzpkCyN57T1pm+mCH7BOqBMdONcFk/ejeBDBNJ8U2emhhIQvoQvLbyRkl6RJz+g/QmN
FZCPGu7uRasinLS0djAL6j6XoWnxaFN4rFa6HId+aJ4Z9K3JZta8LTv/OON8g8akuJ+hSv29LtuU
4JD3byBMqI4eGcRxnBS/KSriIYePnpZYRK1KIz2Ex9I3YDKCpFNmYGzLGru8q4fHvvGwLka5oETX
giXQ3POedtNNhL71o9zOywX3wjPp3JX8A139cUDPANwkU97o8AmTbM4I0dEtjYPz1V12v+ZtrG9F
1W03UKK6g1vK6bsvqiEN+8h+iGZGT6SQ0Y2TW387xnx79ilh7zVZ+6cCnN46IYZ7Pwqp+6c1YMUD
fDnF0YvH6kuHXtkb0DKLJ1B3TWaQ73hfxFX3G14H1aGtxu0+iqm5g+ViCUehEeXmrmiHtPDrWCUT
WbBDDNH23FMGJ7eoa+9mNy8axzIw4svmx3d+Wfg5jH2WwwLz5Ufn5JLZWG0MO+No7zHXyRddNvpj
OSC+GVSNSLymC1rz3IAlLKqXOpjqZ7MpcmhnF6E7lqoUo4K4r+6QFZt0T+8ib+NH0/AAU9at96Ue
isxS0X2aAxmdVM8rmUS8Qg8LTvJ3fSkHedxo32RlXUYpDQuSokGzzuAhVh5hBsVR8ib2QLaG3rYx
GQ6yMt+Hwit+dnZdf6qlxHsqKTkIwGl/xGKJ38fICGJm2OaTAa/maWqb6RjFRX9o4q7KpWmG7DzO
9x0QXogswg4C0cK70Ws13qjRoouNTbDZoWI5oYNZIdjZIGFFkfxQAW+aIuRZs2lo2Qv1N3E3Y+1m
kab9wzCbMZOeWVCHaIMPBkr9VJ8N6WyzhNAJCpLZUHiPccjFjTKoQiVbF2PLLIuCvGhp4vEGhjyg
vhthlgOgvkqCZBoOTRJX2v8sDNyMkg0NpPd1HXqn1q8Vug4Hf0lIMZcf6m3hj6gg219sNf7LEnB6
p9ag+L6SIvhMpB8HL5KXPRK+ThEQALST3rewwcs8joErutTztCHf6jhQLpNrXP2ogn4e7mUwDMOh
d+gShDMxXP1SWXHvCzCvhcL9pGw+S9p46IMokbQ5BTP31EGWtisSBOuUZbQp7XrCNFfjiUaAj6Zk
6iruJwMt6j8M4hxs5V6DjkNVhdLdAD/ps0THfKoy7dBxjziVDONhCWJ0QDR9VaaW2ZHcgF4Anw4L
pnP3mzRgn9/p2dXFjSrmwEvkLOdvIXin75vQcPSKj3Mt7krmxHacVi+oE4m4r0omx4b5cd4YsV8N
cuNrCkUJ4qS+06a+jbo+DpLFC1sNqSbBmdUBogbQpDw37o1R2KAXsSxxRQJvfvAztxYrpl+DIXjy
cAzBobaaQFdAW3zc5YGuwl8KhupLimbKoH/nCHQQWcGquD0x20TdqfdMNCRd6wUmjYdt3B5YEdAG
7Z99/K4PRgSGcp0se2SKopMVlB9cGbaYG5yaoZF+e/AmXaMYq7ztOR67FpwETlHXjijb7FF6NGDH
WazrE1r2PfoDqlSUpAkfwcMGnpfVhxbhe38c2Oo1j7U3oo7SrXVRZP0UCAnU/ViP6UxmMeV9MND+
h19b4yPCpDTA1WOTvn2CaR6tT800SJR3RjjEnCIbBAjjFhjbPrtGrdFp8sqgzUenRwxC3cp6ve1i
xYLbQg0mekAaIJRBovRC4nSJF08nlmLYEuiIBECNru4rXD/b6Vc1hK67d5yb7YGIDgjxZPOryv2g
Ha2rtPAibAheNwXRqSk7GyUxt8Deoupfj/DDwfZ+IKvBzcCHDUaTNF6lbkZSlBCmI0wA5nFpLfYu
OA8XB0U8qEZxEmJVlnLGOTwvqPw9byX1vS9nTDY9WhIgmPabmuLa6wb2wRaWwh8Z5YuEL15U3FPH
iMqqDvvGTa+3ZU5QFG8bzPZ6waSSZSwObqq1h2wH7/rbCFJk/0cBzMs9b1pfJxRUYAROETcVnmmA
H9GmgtgdfVChCC79QScxvbd4nBMx2njB6h3gtYGdfx6OOjDmj5Z8/mEmOClnCyxri5u6gyz8QfQe
iU6EwN0vhZp/nROEcXR9B/7XFmSeHqruXs4tN3CQiFR725miDQ52nWkHiNo02JewdgH9RDTFHobT
fHHprMvIB0pTheVJcAp7Y+bhj0MB83Pyrqz8/lE3MeqauG4W+ohTGfc+Sm1T39ee88KTRcBVw9Kg
AQkcSzCcb9ElZz8WWonPniznCpkaonk6+wWKESkYHqU+4iY9uJ/bXFH2gOJpNfwGKCSwv2G6jp/X
g5t2IJEXy59kU933gON+mKERytCEr26bH0Yf/WPv2xVqv1SLKPI+AP876SwqpJUIqfwOxXJ0Jjsc
BoThXID6Gxmmta/RY7TorswcYhlsBVZW8gP8MZrpS+nDxOUku3L4sdaxlI+sIyMohnwy7aHvOmXS
yBW9O22RaQIM1NQoNHpKRxNHFro9bMWwuHxuO+edlHDN57GUpnycl2mmibXLMtxi7tAhcZuMqww8
E74egm3pl5yMTfCHDpX/W88R/l8bIEjMcbfT4bsp1IHC7XvBXrS11vL7cUafxq3lpvdPA93W7ZZN
zTQffVZ43T1mTMCfUHKwyF2hV5yllouFHQQZpc2axcddnmKpfwNpVrvfvg+578cKoqYtQfq4YXlE
RQxPxNDCqX1WSvgQOvka/sVN1U53zHTRlgWBCeVBLOug33FhN5lSwbzoVpFW+LDF6yOSD8GMy0CM
5A1uHp5etmMFrN8vodXSZ2zoJ4YzyFbqHWrchp70Ohis4Q3nVWY91fBDEW5VfDCm722OxJzFVl/w
BrMedq9VUg16ZYeonuL1gJaPEZcEmDp4CSoK/pRYhTTsHSIDVr0rG1wp0npa5i3zrcfYASJE72Ee
lZR5XKIdJenlVqFSCRmiTnTni/oOUfNgbnAtZDqfaV+5TGHHx00sXEt5Jzu2NZknV7IhW9YVf3zq
ectB1CPpMtk36qvidfmCZt0+SCvXkz9hBYVa0s62NtlYhXTMKrvQR/QwjL/Pf4m4F3zJ8sCrymsy
wfrySwhn2SDZ0Bv11TC/mW5XUokhm9w4Y++tlBcMKVea/kFX/8IPM2pwE67xBbJqhFaIjpAXLLu7
FTYF7TE0tq5zrfkgT/BYEhgU4EYtSW3RG3nsw7gSW1JjGVWHWcOo5+nM6ahupxLuSdhyRTk92hjw
phRFoUDcb2uPrqLS6dWD6GH1KRooTKtmcsJFmIfZFOJ5jxp2tgjBo3bC/UnCeQkTEHgUWEmP28sw
1xVg7bjxi8STbOXfpgadjh8orAjXI4NNTfMMjWoQlkiVwfsgnaSxT2HdQ4bEObyLPqqa19ONKtEK
dZhjper/4+g8liNFtjD8RETgzRZTRlUlL7VaG6LdAAkkPkl4+vvV3UxMxERPS1WQec5vz+NAguVf
yytC6yEiZBjjk9XW4ouq66Y9cD77QI6jtImi54XsMqMQppuKdemKJy4waqOFYYSdjIlTJVeeAQTC
/5ojW12TjVoLXoxIRMMf2Tl+d9p1UGmMLd3eXQhR1M79JNzKNvG5vsaYS72v4ohpk4tbdGJ9Yd20
+Q+5gJw5tICJT0x0XXEYgZjmeJl1t6WDjz7+XDItWg+uIYPhoQNZdR9au7JO9E9P14YoWnnuGsnZ
s9jOzvo54OTMHGlRLDT0ngPp0Hm5PM3jVAfooTvvbd32njm96WofgMWbgTtqleexEHY9p77lekCt
azOOf2dvMY2UT7PKX2iuAyqUneu9dVjyO64QUM4MnUVhHSBOZ05FvGMiJX+smh7WsM+/Kq7T8lbT
aOuynFZDEJOQvEePXlQNiL83q1/iPgpV6hT2eqFPY23juVu70zBF1l8QcfMZcDv4stut87k81yHT
9aBIs2+G/eU+5HbxVkqESpUPKh3IOXoph23t4rwPAI8rt6aY1CtfI893CHgxtz+BDIsvrhV1EXTi
veeGZTLiVnI49vs+ME+Kac9ZoIkxFK1VHGyjDDKcEfXNXLt8jjmVeHtdznway2bjMlqrMO/4Y11m
Y5OL32JYwUjqbQ6uZUfiS1Ithgd8mGsza3NzmbhjIzPDAL18tpYtF5ai0ftsJrCLXCH6zMQojCyY
p/Gh5nuFfAhHk4cnj2DsJ0EHLUGywWHw9MpuTUkPnqdpedoce/jI63Y/eGAU8qHOC4LarWUBWXIN
+ysqll0epqFtYB7KKbRZCjS4sB3ay8bEE24nf2cVe+nddnjwrJy9uDPFu9HlNI8YlXjO5WyctWHz
GEahvBX16lEW4odYGqc1UJx50n50KxiEQlnmL1qhluOqsFzfj+wPIbSX7pDfF2/vxNXm7+Ws6cu3
YNDOC10j+bc5dv/JPiwTtbp6iSNy4U/Dpkwn5gJcwX/XiEPCCEhQdrik4NA+6t2FIy5NfyHma1DX
XdjB79EfOXDq3jtEhTv9bmY5fS+DLB5mt5z/NkEIEq9De8bJygYU61DqW8CS8osgXZszU69jc9im
Fh8ykaKFk9jB3G9psWPTYmgdFjfelGfv8bBZZXleqrAJMznmej139NyvB9b5P2KvPkTljhk+O+fR
8vcmTCy8WFmPsJ5JkH3tEPTdbGY7Fsgg5n2zwYe39S3ci/pLO06TRjMRVEWoyjcyo+V/PRzMn3Cf
7b+y2RledWPWXEnemJrD1LAjNWo8l6v5OocGJG/l/LG5qG+Ix+CcK3f74dTVmJhjNJGL4C5p4zg9
rUttlFirkX84QXVvv623PRu3hdTAkjgqWCMV7wbIUtD4/alpnAhggepdflz3oFnUskjm37255ZCB
a3jQ5l4BHlXNgft3/sKMxPyCpv+x2PNToD0zMzW1BJ6x17FqF8z5TaC+zbowroqPrZ7N9dKY23pa
FjkuGY4BA6aINrx/d4ngb5tQ8WzCUphNE51mc9h5B98wzCH2ZBj8wS3sR3SPjt2BM8bNRsNdrgvl
Oech6KLDXA0oR2TgJvCQ/Om8qR/qyjce/CWczrBv1mlrieLSTFqk7Gg/tZsw//D7aDlHpuXzWnos
5ZhB/9ChLYOYu3f/qg1npxmOag7+8P7XkRxWlmR5CSA44ogI6xgKcmdimI10Z5o4miXL6ez007Nv
uuI8LftEAYzmbTRq90lSLNXAs4X9kQIxHbcka7YIIbr9lRHeSyU/cbasqizZ2g3jWQ6DuoRR4Xwt
5bJcSpasRLeGiNd6ZoG2hdR/9nBfT5LemqthG79bSwSfSuX6XU7FS+iaC6Z+qK+u0hU7EF1QFT/T
m9l4xXnz+iEJx3Y49MPQf4Huh8+bV3ZfkD6Tm4bK416hQDP1x9lvs8FTk/neiZZnyVRjcwwDJ8yI
3yhTJNyS1E4vHDOGKTdTxuC8zo0XpVg35UMplp2ZM6piIQOLhJk7npFPA1SOq9N+t53HuS+WtG3W
+hFQUh5LS1qpFelfBVPBjeb68nmvlZPiM1hO5WjrrJWsNtIyoiQYyt/55jyW08AOY9VOUne6ThqK
o+6h3MXRtfM2HWdRL7SWByDFMgdYBFPfYDZMO2KhM1a+xtR1S+/POhjlLWpq+2HO/dUGdr6D/qud
H2ykxWkFIcePVuV+opZR/B39co99Z64/19HmXIJhOjvBnP8rhTVdCHPoH4byzsDh+HA/g0078ESK
VT4J+oJM5ny19pu+N/h6ukE3wtr5akrH/fK8oF/YJbHsJ4FD84Su7HdLdG+tx9CchKBFgNzVoCiO
EvAugeZ4iXtJ3GxcOIR5xVY/LERiNMQ/b0sx/qWqYb/YStTpoDt/gembqKEHeDmPoZPTXL3bh1I1
59Bc5jfDN6NPayum35WAaxsYT9OQyKTjurcGxr5qvHULLyMuRXlpXSM4t4soeUhmCI4aSObNjZyG
n9Cg57Lhf43GYxyyvPGh98Juygq7eCOXKTqshnY3iMAweJBlFAFGGMLJQuJfvzvXIveMcq7EA6kk
oiIwHnnRxzgAyv+zu4b5NkjHP7kGB+G4rtGDogfiMLPIX3bHCG7AftOt2yZIJrs+UdhaJMS27b9A
58rMXJR4Np3mo22t5kGLoYYrn9bvcWhe8MnDcvUjZVlobY6dNNSZiWwTcWHt/kHs7kfHuRALZ8hP
48KBtUTK/lk2rfWx1atBYHtff/muaI6ysSwmY1gNBGjbr9w0nf9MP/w3E90MczEMQXrPVoDVieDW
I9EeFmlOt8by1oNHR1USea3zuHDCczt1hXkSYmpSBDPYnZrI74/hvUlHmqK77OS5nZGIFN8RINeL
qnxymoel/tbOrI5SedtbuPr9w27NRiZk1T9F/WSkW2diVK6jtJ6qPQu6CplRJL7oGspjhB5VGhq8
rHalAYZL5mrbEcETEkN9yMu1uDV59DvwHfkSdHeQKbKH9WIUgX+plxriD9zmxa369aCEAuOvTKdN
OkburCx6vlm/8chqdTkHwehA1DBdTRnRBtNfPFH2oxFFxmHxqyYVkUayzET8EHmWTzFBsH9asHNs
cyK8lkS2f/Zl2NHGa2QO7Wdpa0ft1bZIO+AvcYo/Mgx3rOLOLyV6+ditzUtrbu6TsOmmGcGartAF
Xja2a3lyvdz7pGMp+vb2KX/casjJthq6My7K/UZldfmA8tLKTFNmSEyCZ8EsmBlGp46W5HaM7REr
sCmhVbol/9lSw3vtlO7+diNAi3YFmIusR6BEVWa7K61sHaH/ZDkvB/bi/MrGGZwmEMYD7wV3P0DU
eSjX7Z8eFsITx927rC00tpDc52bhIgoYFv/sNZuEMakOatiaw9iOzsFFtPVVTTPAkwg/Xb+OTtiO
9CNK+ijd61HEw4LuBpUCrA2pmOFBoThkbtzUDSCye6wdMZ2MsKgv4BRlPC1NzxrdN7wPpKl1qJmT
KVIwDv5epC2VZz+HEWpkrLomtXMGIAIJrGTdwBRKbperb0UfDdneCHCm8WpAJLwVitLOGChwudpl
JK66338FY2kQ6JL/F2xW1o1O82o51k7kFlyHYZte3O5We0D9AUq/M4eV5XTQVa5Po69+DX00AOdN
dgJntR73vfcfcVkY4GC1ak575xrZuPt/eGkEWcS6v0aTuZzYv1ZGibo5gi67bwZ01BknPPRBE3zV
HjWfOd51VgeqFJWN53gzt/FsNXdiY4M20XqVYBreEues+u9ta0+xz2h6jlhjkwXs4DfYEXQxXQhf
QR3Wn9vdm16axLHk9WRcWDnCs8dM/LKqwjqPHEwHujlR0xgsmjc1R+Klwe76Feilem4qOjDHu+Iq
LwZ5hg5vbtU4PFmRwu807D8GBoEMhLNI2tEzTnMePU7+Fh2QyvxZqmBNzaIpPw2mjqeaeLNDPcJl
6qBRDxqK4FSV7ldh8ern06JsYmDqNoX07tMwdLiHyrn5h/BqPJYeHJURzvNpM1auCQyNRc6Ai2Bg
/7t0je8QfSCChyqMZLzuQvzbezgwqytltroEkfn23Bws6EwmESE43dkMjHUrzqaDAqoBiBEssaV8
Wn0HaLrwVYJ6awKnc4KksmR/lbk3XkfR5OdNK300VUh2vCzx2OEQvmK06+PQpcXe8m2dqMKwjmwi
5vMeUiC0er7fxwEgwtcqoKODRhqpLuWPfbPrP4GpCcWJlFtczGENwUamF1QtQew3eZUGuffP0UQp
+XawH6ei0qmYOeaasGEolfN02E09Htw8+tmHKJJGEa2Jwa4FlNUvT8v9N9WV/BFWnXkICYB6Dds8
uk27Pyb+PEO4Vbv3EG3mT49VCWx0AmDI27OJ/zmZjOqR/EgmTKufU6ddAUZJcGU6k19tyDi77OP7
COaY6hUUC/H+nuayan+RIdg9hX2Rx3uo9KeoCb+3HKd6qDejOzdh/c/2VcHg7X+IyLOzwNEOGpRw
SJ0eJGeyOzOze5R4ktibq86Xk0H69oukhS4lk1lwZfGqrWaxIeHgMFGKgBm/jBx+HdYM2NU68XtV
nqLatrhd7PrqGBqYxeIeN02L2DJP/JssQyWeCItXy+T8JLAKbV2ug+Ww4yNLp26EI6XmLd2RJp1b
dAwJUKsfy6btHqZ74tTUa/R8cC4xSLM8y7VZjlLQHjGNPUYbSb5LaZav5LEZ6EbkeNGea15nrYpv
2474o2oAbhsJE5dukR/W2s8/lxa3TJ6XJGF68/yycI0/FEb7PURwu/O847uoGt6s3WzSfvB8CJiw
uTSG/dvX3g/Hh+3RhWfFlo0yFcFBFkU5kjXkz9wVRk8uk7TUg+k6/hPu+eCmvNq+UQhfJtVsvkzC
V2cXlWFaRVGXbqMrL7MJUOEuWsSYShfq7hU4R4EW3a1bm3uy8eMIGg2BhCnPYLsohSwiBh2LFbUI
JpWZLqoCSVOov8rvXKBDQOtmxgXSk7hAIREr7BGJgf+dQbItblO1RFfBJfgk/No7lTpfv8yOmCLY
Dqt7urfAxsvYKp/DqQXI7L1l/wjMig2tUHYGCmKOV4R30TPiMUQYlj0SGJivp53X+wECb3smSaNE
OWke0DKMN1nk/ylhFe9Icbw0WLgMlW2JS0ntEkQjOXPFrMfXitjHZOpJ1p5LQx/ANvMrpKUVux68
WmUZv4sJwE+tHVu9LmRHJJHULXIp0lURYvxe+GVfodGGc7kUVeKV80s18oUJs/2o19k9igqVPEdB
c8/V+wV/IRLfNy5hyzYF/Y/V3sVVpb+ru3Rj8dV8LIeySfjUGmhfz0X0KX7fGdeEqnmHq97/Dtfh
twvX+hj6omUA7S9+YD0uI+lMXq/jpu4/Nmd/2ckiS+0ViYsTjofAmH9MgfkxmIpMLs2Yse3Gc7/t
GJcaCZEdyeWRR8qBGXCcxOv8f3IcquMYGlbiOgDh9CLOsUQWeRRTeWt19SNYWY121Q9x4PrdP5Mi
wyuzLz2Y6DAenXBoWX4R9X6FmFzfpW5mE6VrxHpWY+xX3Gk/rGmejuGghpPXVFEGo+Kd9BiFSW0g
wkCwiaQ82eu9+ttVPZnJe7kaiQvfeDRmINJ9LBbr0ZxhS0c2nv+g1fvb0DIVSNPx6zg31j6N/i8X
c1BXlbMaKRasRygn10+RjdngH14BptoH83dkhvDB88J6sEn1aqIi/EW+XfNrLMb7Va/8y1iAuiEA
zI2HrWsdhpsNbaayJvdfRPPIf13R0f3VoQrmAvPVp9ViwOCQMSijN6bFNlPO+u6QR7kLra+IWXAM
qX8pKq1OIZ1h5MYF29ktFTodf5/0y9z7A0T9OhxWt66P+V6YCXNlcwXqtG9Cr9VpW8eWEbueUDVT
RSIPlpP7/6FwqM5zDdEl/H78UFG1nIQRIEORHK1jHTkvHaP8g55weK5Tt6bu3qp3fzU3IEr+rjT0
eFUNVP2fo7eVf2EXiQIRbWQCZBIS/wPKRn5QMtl/mqUXZc7iinTpjPVimmY/x91a73Ff9NNfFe39
GPuzuVkHZ6uQjFEIu+/ZhEqV4LG6Gtq4kHlwwtsx/aF1A9SWr7NmiWYZY5Iob6xmxsWgB/IKJtkg
WBOzjax7j+xfW0TUMHJVsRLiVFdPuQ+lyK3TI7Ng4Hwsw9k+tuT4vhbDZAapRzQyiJIA52DbteOw
lM0naqRBws0HM8v4Rtzddds7M0qAeLoIuUYt1xNEWvdLF2bz2UXmcqtQGrDc7UhjSZUETU2gIdFj
+0MbrFnrbRFUiBcMF7ed2Vog76wiNoe5hNUpzajJStEUczK0g7t9miszbxxpqwiSDdAmq7eWobDk
VZsTt68dQF1PuAfLXtXCclJ3f1C2BsM9ttlmDeiDpUzMdV0oJCpmv0trOVfZzhwI9NPMbAoMxctp
cJfuOZ+8IINpdB67Fg7rnO9BFCQ9wgT/tpgA04ymhPwdOl+aUTxOUf0QyYIHWDuwApkvFWCYQyWh
YGBe4a15YY2fAgCwfa3zEtR0lHwpyQTuo9Kh6b0uxbaowsNKeehyuE96z5PVuVE2jM74jNA9Os9T
EXSp1OPeJihfjCgVlgFFbKuqcRgn5+qXSzGKF/cM4DLbmlCviFv2DQuB8KfoHFSVH5AFjXGVD6Tp
8yHneBsj5w/S0rl+qYDHthgZj+1etrDz7QSJmasyWtnyNlGBAN+au1kssHxji/wN6Hd/rJa6G09I
7BsdA6jxOeWc4zr1/c7JP+bOnvI3LcOt+1mKVjktIoW1EQdfwhp+wbHq5RhUDEMzzfPbII5yr+0w
zZWsPkXRDM8dsT7vlSyDJjZA7R9Ho+Kn5FxlVPLCMmjT1uqAtZ1Bj5/wRE6VgnqO+1nRJtIn7TaX
X5Ow7DwZ6HhRD8NajltqtjqA2o7WSfyB5nXdl8AKzP7Jyc28Oa7owIign4wG/sD3kWxSKnknSlY7
5DLN9V3OvTG105bZ7x+u3szfa1dXx9IY3NSyB5v02fm1bkt+k8IUpzySbUrMzvweIA9NZ2t4YeHW
F5+Il2x09cTAMb2IussRpoeFxhjgyYNehBlLtK4p7cagsPygCfhx97hri4Gibjfa/igefdJeb20x
ExuYM7xxBqOtf3qbeuFCrE+VrZz3yfX0g6uK8GmiTAHz3oCiac+HY9F7HLmLM3/sQGwQ0vp7MRGA
FTXCZFmuZRpCvyLL1EZchrY41gQ33WdEMt/qrnuDh2LcdFX9oi2jT9EjqEMYlHuqm864rW6PUsPD
jL0q7JSGRnbCNNEdTCFySl8Dl9k1GO3tcWa/eCqieV2zaAisn1CVJidsB41l5/3wNYtNnXvUIARD
GsNwRSdpjIlEWW0nDOhdKpYpzIyQjQAnDIdd3Ax58Y3Ec7xWNVsfiiJrfYzcbUB4r5fxX2UCmVso
K61kicLKwuzSYChoqlEj4rE010Q0rQdn8uynCDYDnJIHCn5WvRXeNGeqo7MG34yL9r8R7/YyFOfR
39rzuPXe37qzGQpt2T/JreyvOVqsN2LV/ItdKm6N1W4mLjUWlthSbl8eusrtSdSz1YG2bxY2ZHSU
VRPizvgPD/etA7tmrQq7/TJqtX+7I5BW7G1bpGOCOfNUQOOduQynjF3l07P9fEhHf6Gijs6932ON
JKfvZ+vNZfJkP1qC1NIeebUBSmqvMMPPAFT+aFcU0G1z9ZpHxjfxJzWUXF0eyNJ9bDvmj33bg7NL
qO2Bk/EcIHtLiXPMMxPkki2v48vrnoJRXB0lzUyYCAiFXBGwmdV8YZPAFmEFHhur86urKmT9nd0c
OzX1sXCn58jtlnTvhUh9tRB4s4S3XTIxD1HRPIgw8JNh9rfUmKcAE0//GC72DeFQ1jeOPO1zfRrL
NRUBwr9unJxHckqepURMTZHXZ1O2LkG9nfWDurVfG1x/7Ko+TAxVopAKvHd4zjUzCNTM6F7/hbDo
5k/70VtkcPaM/jp7/keIsJXUJT1C9ZQ3nvcNDFriJRoLO95yazw5YEz5shRp6IjMW5v3xah/j6XJ
dAYhQlsZeGl5tr3ymk8IrvCi3eCfg7gYLPMc9htdYxx1cwxHGKTkkrgQV26WO9XMqGc833Wo6N55
xfAlO8NwXvqyfK/87tHZ5yWhCLdOLKcQzCfdS64xe3VFCR/KNx9rsFbokalsYzG4VeYOyPoGbjho
rcI5TNP99PFqs7ox4fxq3QrcjFslg71TqNCmACSaPc2pe4PbCvjdzdWDHN1b362/Qqvq0yLafkao
BEuIU7jpwjlX0Q7KtwbeQZYjBo6hB7dwqyHZYIXPkPBOtodlmy0zZixn7YO/kYTYCjTeH2J7nQtp
V/0LRQPzu18I0C6lq5T8lyUtV3dDpRrdRLftvOxuEX0ukffZOw2lEixNywH1zFWZVv9hBM0t3Noi
QWMV0dXsmz83f+1/l2GxMpVJ6wZ93Ygr3gnOQijpa9B5IMMGo+KWb+Jg54j7Z2wA29T8mKJBP+P7
gTxGu5Bov/AetKOskxM52/fK6f8OiVakYgC3jyr7acFVBQ22mvHsBgO0dGUjsOxxEA3lLwZsjGDF
VFavo2FaONKQ/E8yKHWySmTNFyAF2MJx+T2jWXxwsfPNyg0PubARWI3Li0B6wTUXfjC7IhcxEKI3
Fe96ANNf+Ntyctdh+itHez/1dnHG53Zz2VtOll02jwJBCXqwn6KrP8y8/1l3xUUiETpGqIpvpDMv
KXi0SsOl237y4VnHnYE6Ndr57tfpZ+NhqJduic3Ns2+djWmxrHlLg3ZDwIfmobziF+eVnAesjbOL
KDtw7HRrIu9UG6t3HcKgu8JsM+WXy/wn6M3ibEx+99/u8Xz4dug/BpxICZYp64D0ukxqZbjgkUt/
bdZl/1cFkxiJwQbOg6T0kThEefkQuqL6VpLMCblQ29RKp/tqBQeiH9SwZt5/eBeKyxZo+z+of/3Q
lXlzkmyLyCbJ7HYIQzzNuqwTj5qYxwl6kr8y9M6VgW0RY0bRxBNlnddA5Sw7ZtW638remTlKal+P
+TyF4tbiYmkSusjN/9o9AG1z23VYXnU9WghHRBR96nbyPgLKe6t46Prt1hmtOkUwjdWxHsCDoM/N
6tl2I/mbB6doLkHnBK9FUGgfpaGHkS4np23xVywb9/yUS64H/0oImfViotzvEtlqTTBRZa6pF8kB
A4Fv/O586nU1BoqNfavwarKbnPa5atrye2anPiml9n/Tvg7XOqrFkrKxhz9UtffmUZTbBsgg0MQq
M3i2eWineBUL+JjCmsA8bLnvKMAiL+nkbiFLg/5jVisHD7xgHB5tVHbvtQHw4kx9c8WnMJ3BalCP
4Z26Dblt3Paa9pmxrIYcs9so9cHKSz/tTWMa+cwD+5Wh09c0mkTVTw/l9KVxzelcSW872iRdo8yZ
Q+eGiLd9cZZQpuGwYm6YO+dmjIF1ZURFl1ARkoB6BXHMilcSe340vUsG3LS07qieaYb9c49esU7W
XvnptMxNsts25MJcQdh720/XZv+b9DB/VmVoHLxN3H1Ta/gi2HxZcRzIkhW7/EE2+j/hD9VLE2He
hVLM+3/C6pkmJtT0TPNkYxTmcLNst3rwykY/eMPoESvk4qrLO31z7N048IzUmeeHyJT33UlnAmc+
RbPR5sj9/wQR/eZZU3VCybsjy6km61SbrsK9CgyPKvuP6UpAlpJ1bPeaNQkVmN6AESO2Gv/NxLwf
92rA77eCvgyOXbwj7PHOdbHbbwS2qGwaUMBbq5oT1ViQR6WLP4FxCHdyv2Vo5RyWNT6HEXjhrlQA
zhv4zdjK2R84rt+VY7Zp2VFCOhco2ZnNO0YevzhbUKwcGgCqjm3bZ6qAARL8bU5yxKrPo+XpLUZo
Yv3lGtKHqaE9wltGQEyDJZ12bc1e0TyD+YYHFjMy9+GA0A6uiC4i/1pNgG5DWUZ/6J27o2K5vkZj
qeLAzmFmaVI+kLPClO5DfZf78tjuW4WY12d4INonpfFHsJdHEKyVlT+h11gTvvnyuJTmtRDjE4Sz
AA5FgSWmiZHfD503907oNW31n2K9iaWuCTRXpcXrOFXHTbVObGJaSWYTaRNKaSsrMCDyj9x/7Du7
RTIZBY9rbX1EkQqSDpXV88rH94324z/nblGRBaudVZnPypPlIQiQ+oELAX2yscTWQGr0pFSRCUSb
LAyhAVISbE8+iZid2NHQYswc7maNyVr3mKZkLx5NHnu3AZtrhLoxT7TxWKxE8K4nXyNFKzzkedYQ
nUZd88ccFlHXu5fUa/dGm1OV9AqjpzsQHZq7PddHH/zHQUCxU6vbf60XqqO7+3+Zh8enwan4OHeA
FtwW80UVuJvH2nymqiU8zV04nKsqr+Ow7wbWXXviqkfuFTpIb7A7MRDB4kijyXm8vMl6bNAAHgV6
3qTWGwzevZ+8Wskx0nv/VS/tvWOJEbKV7vvMCsgD4ovjGlURBA463J0V+YE2uS8SCqOEy+0CBL3w
mxcyRZzQZoFFgwz2v5aB34HEpz3qUSB6/FUuRlAxpczexQnW4ZWIRuOJq3k7VeMysuEOMyrGwuMw
WJFvSYTBM7v6Ee/eS4he6GJ4YQNS37gMvxXrH8jruV2VfNXIq5bC9NiSOCOiGUR22V0n8fFCxMxH
FflcHvIEfHTHICwN3t7IdH745tYmcB286bLTsPXYBvrelEBwe/Ctoq0+rTQRPe4Ill91o5bUoBLq
0deBPJAwSzcpixpQQjPxr9pXeK1atN15uSUUdtSP2tQFg5uQqR3qncyU2TmRYPS27JOVmjq65xN0
3s3FMJegaAY3tvGxsdaXD0PV3tBOPXl13xyqqSiOTW491e1wM1CzJY6FMy7UHRcj4Mx5MpF3bVU4
/7CxxkE0tBNysFactFsFsQry7UnkncD1KRkL1yWuUHByspkq49S+rfIO/qOsnUaEM7Ktg8u8B/b7
XLI2NIpS37nqoYa2u2G67oC2RwmgLIzlCEo1H0dUWc+S9F92klnFwlqeUBf/MFbDzKYmN2KkaNPN
4XNPA7d96JzyB6r3KTE16uveYxwZt/kR0G1/m8Kgv05kPPb29K39aDjUmHuB3ahw0RPoZ+HSFZ/b
TB85h4a3oxPDF/KqOUITU+gPqi1/exW3uF/q/oDsRWWybtXRacpb7rpOtoTem1csis0jOvm122R7
HZkHs+gKvo7hww347z0dxlErf4w1qszVs7dsBCvwAgxzA7UCmYMq5RRsdYXGtm7P+VROH4FyvvZx
r9EzwD1Id0Z8qaK/Fv3IjHKWTNyAB2/ba/zt+HtxhzccEVHRn/5H3ZktN45lWfZX0vIdURguprLK
fCAAkiIpah5fYJLchXme8fW94B7d6WK4uyrroa3bLDPMIiQRxHzuPnuvUwobPSyKbrRxrF9ike8M
NZpeCGolez9Rg52ixpZLmhCObVG/lEqisnDTa7qtk3bBXIn+tR6LZD2zxHyKU63f52Qe1gXBxJu0
JjGn15iyA0nGJaPpKmkMcQEngBa3TeePJvxKY53Gm4q0oOgURzW0C9YWGdwFVMKegddkk7aGLy7B
nlLvjJtSVq8CqV3zZNxhC7+vm/CgxLzj8M5FTlNiOzY56ljrWo98+1sw5gkv0Wx5U/UrS0kal/fq
kWgurlM5PqrALljI8WAtfZmQ7Cid+3PvlkHr2WFP0qSTjkwu172ubxBlW5XwZLAx5hgnXtq9G7yB
AXGYozdRa7oj9/2K8fCqa1vxF5JTLOxTcLTEDuGDpIlSeEo7JZdR1B7SzOIKEFxVgcSBIKv6XM3q
Hc/CZ51O6trvbDJ8oSTcxuhwYrG8xXKaRWve4zP9ziTwgsBexU2pHW0tpBGoBHeELbhJ0m7eW4lx
o5XTsAmm6UrBaQfQocDVM9NznJMkZclO/LyslHxP7VYt8Zq0QHL0+/uoY3BAo2IiUNQZ1/ZYPVlR
8w5OhJwsFkxL6nA4pH5wmH0CoLiTZofwI9mfiqm3JrNwtyI3RqcLMplWIAVMlhJMUeYCexNGoZVW
yBG9reYuDOYYJW8+sgxbSqc+dny86J5OcnolN9ohbYN6FSb0MI1JKp2cIMQK1fq2KDRl1frqJYPY
sZ6kaI6JLkjhINE5QRY+BXTfIxTtZMSrXklOxLrLsxLLWmNQzx09y776xXw/20a6ZpjI0vBJL0Sk
VhhCS6x2CT7WSCdEavsVbVx1XitiHi/sZDKckLLpvtbmziml3ufumgJXq2j3mnVirWGglHs6a+qK
HL6xLmsC9DR5iRDa6n4KanOPs2CgURZGaxlfIE+l4bUaBp+g2ZhuNNHe90l6WSEnrnpEsSWNH21V
tXopLPkuDDsiiUM4O0A5U65qWtmTvHAzmjurNWvPFD1Rn8WoX6qsq7OMIimb760BAAQrPKZA+BId
el2uNzNOK0ZqxkjMos+o0epyFps0a/AAkw+0NVeaqBZWYzJzk0hKGl2EpsxJDDUjfSN12TyjZOU1
LXc9AJw6mXsyQzwByUcqbxHP9N6tNVFnG6mrJMWd0KeKjVrJ2H6CXoI4Y9V2S+9Kz2P/bAjCDpRs
EpkhHp2x4jxKWm1vdL0r7KMYAn3cK0rd3w8+l+9tYvTYTdTUb41VYWh+t6ZPHjV0HOyZWw393EBv
ljF94f6IPmN+/wqttPC2fiCG+Z2uaKrJ4tqQKmziti1PrxY5qvffc6F+ge06nYM3SfM4jrJOVlqZ
M/xRY39At2MqUVhMzu83oSys3J9xj06gfEGq9uR2cblFspCVLUV1rHDVIXI5EwY+sD1FVDODLzei
F4r98q1uq8lA0/PV7HxWuqzcgGsZr37/dX6Fk1q+5Q8HlNEO3NJoTxu/KKi/7IoXmz68ZUb/NGvT
J5y9X/DDTgfoSZQUiUUbflPlIqN89P17FbEmWqWBIJtbxgn3uFLhPf/9Tv3qKjnBewVhZSZYUecN
MTfECymd3U7U6s3/6NNPR+gpsjbQnq3nTd5VhsuSR2xluYg+4Xv94hI8nZ1HNSAHamxwrHoaZHhO
ZfJEiJ2m6X/GZ//F4TkdqZrWdiFbGEs2hWJnzC4jh6JSE8bhJ1zqX1xT5vLff7impFzJCcSRVQyr
q1Dttoko3YlybJA+m+j5iwvqdNYfTZQUPlc2w2/T3iqfnqBylO41dV1FdfE/u4jM5ej9sBfYlzt8
EAyFrhMDDWLSJU+lK7D9/UX0qz04eQqMsDn0Uo5nirOl1a03xWYCVLHBMTG5eq34oEWq8hNO4K82
dnKTJ/glI73lhDS9zgRDmaxLBxlhNwVBtLbKLEe66oPv9Lv/eBv/M/haXH5/lDX//C/+/Q3NrY6C
sD3513+eR2910RTv7X8tf/Z/fu3jH/3ztsj43+mvfPgLPvjPDbsv7cuHf/HoPrfTVfe1nq6/ogC3
3z6dr7j85n/3h3/7+u1Tbqfy6z/+Dissb5dP49mX//3PH519+cffFZW79D9+/Pw/f3h8yfi73Uv+
t/OX6etf/+brS9P+4++S+Yet2opiA7vDcK9bC850+PrtR/Yfsgkg27ZtYSmqrCwg67yo2/AffzeV
PxT87hbgGoE9217Qt03RffuR/IelGootcDiDXdeZQv2/v92HE/SvE/a3vMsuiwjv3z/+rn27b/71
Tvr28cKyVML6aLQIMCd3LnVoS9oHr6ymV18kXJ/uHA3gr+oYUyC2js5Wl7J9dOpKNE5i0HT1YVqm
0/CgpcWagMk5xeywqkf/1moyyhPgTl21rjTlosK4s40ChvvVlqv3vF/V3JS8UIBHQQJvypo53fK0
n6djlqZH0unviZ1e+kH+jG2FDNwVhcexMsxbNRivCR0ABEreazU+ZnVIO2a6UQxzkdK7Xe+H7+Ta
qEktISjv2zXLkWQltFnG2Qmiisz1Y1G9iY3S2reBNl7jMd/NDPFdYRw+YGzYzDzVxexj2gDAJp3r
tOgCrVvsWbhxhN7T7EuvpVi9geV6ngld28TfxYA5Oevp3nsRCUaXIGu6yQidKRatFsY04VeiS+BB
1gjRpqbyHOtleZ6W6N89+QO3CFAEWnpsTqBODzi3iTWRfjGt8dEsBQA/n3FMAnAMu3reLl67vORb
4+d5DYOvaqrgJgjesQA9JDqIK73IrwcLz7febaQRnZy5e5YzZ2HGkOXsPlcGfW/TjVdDazybB1Ef
MqrZTaSNdzpGuAPxlOlg1NclHeGtVRcbo6oVj7X3sDLDSvVY09KqsUzJmayYg5fn+4G5D1u9ze4Y
/1Nu7Hh+LDT9i2pIhL409RK7CYkDhA5XWMk2bqV529rYAX3wIr34QlmQutWYPat1R3Kju5EU5BOK
WNhC/EP3iWeP+6ad5BVW7aOuFocwwual97dzQgqKPoCjUod68fiAP4MQdBUe7D6u8XcQeyYVex1F
0dtCCWsXfhuu5sB4EESGnNQK3uqyONgzMJLZXmkBLcXEvreAgmTBF1wLW23oH9RElZ0gBDk1FrgP
TIHQjLruaqOHKzBxlYllUEYC2J1r5tr3Y7pnWB1L1yi4bsdWc8mbYd9lGIebmv46NqOSCU86ji2y
y6MEZ2RCxpvetF5doAbypcZgL9STnTlOYiVUVgt0xQs36JUjOIPeq7T+fioQomgQRx4I/HOKLHmN
VaMg/1KXq8iqLDeZam8IMQNBdGtWhzYuMfNUxs3YlD1NKnYlFoyqNIvsbMZO4MxEubbFiP0kIPhH
r+YsFeOZXoX1diKbQ0ThoUDuhvTToCfF+Law0QKduI1VLm0IEpMX+NVVY/A7Zf7Wyf2FyQNBtSHh
SGGNyghgbhP7DR1p5VHSsmckGBqgLUkbRQS70rRWfvjio6Q7dFdUItSFN8uWumpZgxPn7q6DULJW
uqKvl/+PkYbYPvuXGl6qVQo1Yq3yaKFvbXswDA5llqq7objqBalns56GvYitrSWPzMogPbuR9WBP
jrH1dCV77trgnda4ZwbthS7SS9EFb/jOQifzuY0JtS7m/BS7FUaEvMaUqVeckVkWZOYQYPWGXIhu
VDaQjjNG/EkO2KjRaYAreb4BHtDvw5cKa/g6OkRBY3uxb79AwTJWmoZeb4vylv5BBgULDKNkyuCE
sKjKIY5LqUff0HmyTQQQuY+vyyowHL2UvuaD2DJs8A5k376cHAvLgpNMPqbs2H+xgzEiLMfxwhV1
EwnzJYCNR2cvphefV25p0iEtSDuKxYdYIMGt5BjEZpKqqMg7JUkL1/B9Jn7EEMN4Q+yyrNwy/JOG
0B0GR9BEgv2otfzrmL/QtyPqACyK/jv3mpw+2wU3rJpTBoT5o8RgRccvtTuGvz5FlWV9L9j+rxUe
HyqVX1Yw/w+WJxo1w6+rkxU2l6/Rj+XM8vvfKxNF0f9YqgeNJDZ3i7HUOd8LE0URVCY4uiyDZbVt
q9SOf9Yl+h8y1mXZ5gdCUS2xjPf4sy7hb2RGLLP8FlQtywf+O3XJt7Ea/ypL2K4m09LSNE3YqgUl
6qQUn0tJDoUyQJwxX2JI7YEyvWYEh3np27dMAcMeJYN0k0F2qma6H/G5yJ0tb9LUf8yqMOe9UB6J
GP17k62/fS8iSTQMZIPKjFfnxyWCaUvFZMPWO0sU+82gGwzjbXpN+0x1ya3VW3hbZ5auWW5tog8S
9NmQF/+kpv+4yPrrdziZ4CIZCZI0eauzoSpAYSbqQYzWFTqr5iiW9YlK8HEB8ZeNnc7V7hSIqdzd
6RnT3V/HsjrmjfQS5mf0qL6kkXH3w/X5Z336Yz36k13TQGDZiM06oo6gWv5xBUZ/Ksl8P8rwOeR7
W8v3Giqqbi8M5rj8ZLm9XOE/yDHfrzFNtlVNqFjpuLI/bqxqYk0Osy47a2X/IRRIW6N6gM8MOJaK
pQ2NK3VS3AEmsD9gUinxNnLBpYcsad6MWG48SQl4EUi0MiEyq/grFBbCq8aQvtTWO1Bqf1VaaJSV
qt0TYfQ/WaXq34Z3fLxJ8HgI1TBszeR+OZ0gUkrtSFliS9vAlouzQsOx18I1pqLXXBtn5ajr6OoT
76Bs8ni5qWVzlvCedMleTV4f5OUxGxKP+Qf08qPxUgcAu6/sHLMPvSg+wgbAnAyuXSSTm9UzGeZv
b6woW8dWH7g5G+vJ1q+iarzqiDRDr6QmnJrgOhhJ+GqWzmtijFWqOFykoh+ORrqD0lCdDabW4NzC
0hqoC9uvOvajnNxHwr7IKQRXiuxf6YGJqF+ejTXxQYYsPY2WQQ/0yHtHQGhpDx1gv9WUzQ8Cdfus
6PWB4TlISpCyq32hhAVNnpGQ74S3SlHLy2Euaq/D8LIuhtoNUhq8U9QkXj7rZ8KGu0lndiFN95tR
tw5lN0308csXig5Ya0ivzOTZ9npF21fJvgj8nuvKL5/nkB5lRzjQaUMWR8FwTaap4FVYT3p6EHr+
JcEosRZGjWewbNYoySOdyCWaRs6WsG54SCKJmjV5gsCDHzpv1jJG15WqKaRQyRKVZXgxWg2eFeDD
K0vNbwRuJZdOtMDEXu1EAv5GTZ/kfD6zAnhUkfCkKQ039EAfLQU6DJcJfUq93ieaiPFo0BHsdH1e
j+aWSHTjjZAY17wtHN8s76xi7BxZCc9HK1OcVKL1p9mivpZpOuQa/l259d0Wl9G92dEnnSMa+Y0J
2TeTLCKewSIt9Us/6FoPLfobAH5mvYNQXR/yzvb3VZE8YdN0oLu3puXf50P0XhcFN4tBTKA6ps1W
Tllxmg9V1Q7rSR6ewyzRV3yd/lxPezpRtrQaAR5QPF6D/8IMtHirUafxM1CIYTQH+UcsjL01N6Y/
eGXTgv9cQHv6wF9VzD4y49GzjOiBIO/ktDkx7I5UZDG1j3GhdBwx+wv7NK0kHWdKjmbv4LQwICFo
t8O7CYnNzeiNbLJY3UW2P0IPiK6MNBRU+91t0pRXFsQ7V4BxMOIi97DeY4cTuMHJyba7rsEmXRT9
VpFza9UDjODewnyjmxZ2WPtieedVgXaoiuE14zGrZephnPU7JiR4eZOETnMHd0fh6s+eSXw+8kI4
WrCeAglfQak1ymKjsGFK03lN7Q4UdPRSBelDrND5KOUSi/ttEM4ZLBKAI6jqaruX80Nf+3Dty8jC
I4nGRqbD3zOS8gL2k0Un02o8uFCvIMOyA+nx8ryrhtsDyrYAFvwwRGF6Qx/iGJXEc32Z1aLcqi+5
Zj+ITJWgehgLi4UYOaxSCuXk2cjFHW1UOvGhTXiUh6fWWLsqTW/AniouPfoMo1/wuKRYzJAx21yF
WtJdUL6XbohuQRiTgtaOaVsp8bTCnOdgf30Y09ptJEyyRe2LM+jWxDc1CK6hJT9O4ovcPILc0J8U
kxVE32MeyhvFiwt/fNJGAEOslZkvmd8GSn5NQ4lcHnDKY5SURPgUc92Z0FFEpcbboE8S6uDYAErU
t7sIT8uK6gmcO2NAJJYVMAqZTDafgf1QnoY0h2qD03GOyvDckhbmFOcVe6aKskwmZoNBXKylyjzK
ht9tWpLtpDKC6g4/tYZLtO2iI7NT8mW12K4xoJnHQAq2TUoblR6DfNZGWXbN0sz3aERTcIMyZhBK
eRkWRYthaXibc7060kwv1sv7SFP6d1sL5L0VqOtIYfXIoOzLJodMbCuRvbWscFdzAHZBxA0HQ9hw
iPkJ11jWDWFNkBZa8DuvQiwugSa8ONFhbMDPhiKskT1NcZBkJVWJOlgreaig32uSR0YhYwGXBmu9
SiJXXYDqRlZd4YscgSTalpdW8XsmoET4Enkb4LaalU1uPPlMlY+kcy3Ot0Z27qtxdY1VXj4H9/Bi
+M2NRQcwn6b+oNEoypYH4BzMLPlb00vTvYbH+XJujbuARx6gT/yntUW41MdQpGCqVnFJMlthBZf4
yse+zvMGfFVNwjZtKmK2RrvMAEu2Uqne51JgbbDdWXixgbeg3PH6oesa9Ec7EvqumyTWlnbjdi1h
EAx4VzT5rw2S7mujWdXF/JiPZIAT0AoeRInrqvEvep+cQjuqr6gr/YrYaANTpL3B6LDKFSLdJaCU
srzgtWVvQMUTS/QN2FPjWaGaZMKVC/gwuas1Gdgh8W2kxVolGnopE0GqVBmfrF+WBwXSF54XvFAp
fJt8aZxrptR7WkhCPvEV26kF3fOiYtCDnz/qBZnANit3RQNjkbNe0KqNTJqPuMf4DGrCfj4I0SZO
VwFcMufHxohBiFIxtiUvjEDgXpNybGMkMRsEJaetzIcyeJ9VrM36aL9kJGL4uwt/6PUzucYGAYBX
xMPX35eWmvLXek/gfDQB4arwBu1v9eAHeb8iut4VCXcCzVwYpj1vC/86ipW1n+bqFfTDZtXiBlEs
JMBWWI+WzAwCHChH01Av8Gxn4I6Ik3WIGDjoOmcIeVJmDGM56pXlCUN5aoxQvayEeeNzpas+01NU
a2oO/WTvzQllRoCU9UaYbTBTAjrfCmaEUrPx+0n9mjAR4+vC3JkluO65HMDxDNZcKB5sjoEQsHmT
40UpmmmvcDMxYPSMIc7DVtNwD5hR82A2lCxhV30xi0c/nlTMhxj7Zk2O9jRvDxM+ph2WLWqQSroN
cKJaC1l6pMRn3gFGHbLN1hC94u0eVkEbli6Pq0ss+DeMt9n6hg5yrt6Qc/yaNsTLeGry0q29TE0f
9b4D4tlnxy4jYDYk15qaX9hj35+hzb1Yagq8LROHKhaUgCGTKfAJOqIZLiXQPMLf2V0inbWVADES
MMI7Gqy3KtHNC8ksB8YzbJn5eN4ub+KooCWezdtcjmJYwBgoJHk8W+owfaBNGuSbTqrG9TQy9AyK
pzcUiwVCihwJZz1xHfFuDPV1SGjWU5RpHxR+vCJmicWhKbfUq5dFLEvL0ASiZ3gRQNbBw8OgbOlL
mKLCGDUywoDe8FAJrN0GakkHZa0igOk/4VF+XjaTlGLf63CaYDwYJlU2HdySGaq2ZkOR4Xnn6/Fz
UyXPQ1ttkpblYnaRdXicsoAaIPUpmxT2wO1jphMEjxDf0FejY1UGjwjah77BR0UqjZRRuMv15At5
yBVtt52lkGytjYc8qo5QWFPcnXgDgAdgsDUYspDdYRcGvHmp6jPIdZmqoxb6VWv2G5vMsFdn0+uA
bLlKyMStlCF1h4oDoEn4F7OcpyEY3ucZwNMqSfd6amGLb17x0sdrJZdfVTM/0l5Cxesxh3B7b2EZ
SbSuLbQlpvZ1VX+R2LuSpUDR4T0jhciqyQSxzsAA3n+vWhd/CUICKmNocLbxOWYzTjW0JhizEBsx
LUCgEV9j3aCiJwmp6xODd0ZozEJ5Szh5AXaFI76pW2km3CP38PcJJp4ZAK/yGQQjlsF23WaXwjBq
tw802Qmb5krv8dHmA2NrKtLuchWnd1LwQAGgmgxpYZ24Zdru4EGaCxwDsEZhEKtMA9RaEAiXlKYG
Z5kvOgTxMWgM4F0ViUiVGBoBv3vYs76rkY70ka/Hhr2K6IQ70KoeactdzyFZbYTL0E34UW0aGFWs
5ia1mmsq9+6QjipLCXPYW5MeQZ2WnoGaQWZQmQoUvWtNDiIi4GYq4/wpIYSdtAl3JOMSElHDNiiV
c7M9B8warrtIxsozoT6P2SLAl9GrmYEDFaV2maOhCJIjDcuSsTdu5zyOXE1m8Yf7T7bFDqkhWvt9
yWIm30miZN3QXpeEJTA3tiT5++StMYeNjnPN+/bg/rfEvZ/3C/97st2H39p8LZbOXfP/QetRoLv9
Wtu7qaO/HV7yBD/G90bm0q1c/uS7vGcpf1imrmk62gAy37e+33d5z7T/0FVVJrrGqxAhz0A++lPe
s/+goWgJm7Ykojwq17/ajvofNq1KTZZ1zcTVs3zev9F2PHHCGLYqlu+l6khhKh0lfVGdfngVDzNV
KZS6zhMb87Fcj9t2Na2Ty8AhluN2nwglJy9+tqaLhfmDnsRak7v0RDCLdKAdzGJiMJvXu8Kxzicn
2jYbcalcka73+mOy/mx65V/38OM27RNDShXGZBxTHXfYxeAJr9gwl2SjOMseSp/vIef5BynrL3t4
OjuPQiNo64ythWfWJtkGO9tpXH1XrxI3d/xPfEzL4fqX7PRtY5ppqvS0uVQUHPQfT54F9qJpzKny
4rNgC/ZwM6zFWt3Gmx+u58vvH/ijFqgshoiT7VhUbCoKl/7tGv64nYz5YKHWNNj4HNmZXRpIJPed
t86FwX01batPfBnKIi7+bnsn2m5dQ/MaI1GwPWaB3HebbMPL3Y2e2k3z2baWz/rdtk4uSRC8KaM8
tMKjgEnJDfICdNO15OT7eM2CwWFJVKwYwbapbuvNp0f2o6j77Qz+eGTFycVJao8SvmRPW3e5Iajo
vWxDI939vmnFIetwMWw/m3S8dA5+t9en8q4W5lk09RGMi3Nro7g9M7uItvsuy9cVsG1HuQvOG7c6
g26wo1cLoPIQn3/6OPjZt9BlaPlcvwTUT3XfKQtTlaxE4fVrZa161aZ9IElymL1s3Tx8dlWJb1MN
T081fRGhKSwAcFicyMzlAiOMACl6cQNvbsVbOKCXlhT4gNTyrBtLFvS5YYZXYMySTTMyKUPY6bBL
LZkBAhHhfBb0oGTiLLkHS0HQDrwlukg9t1cqwQXNncMmgkOl6beZSIZHw+qqcutbOZCbhPUFqIXM
U8moPYPvWQZOpfo+xrl6EHURbzI9gKMGxAwxMWsl/ZCobRhtkzKrXk0hEgEpVxl8l5RUS91eZiQq
Ia3XsavI5L1mM5o5fYqSPEzsEEAEnR64qk7GFfg7VSfF21rdfkIqp7CJElLiwp8tsjSGDLu/q9Nz
vYXqsRryrHhlHnZ9bCJtuhxqAg/WEAxAzvziqsgU7QW5vgzOOkvTvsKwszovatSaPKCRZTUWhay3
V/yjS2h9M2QMLUEJq7sg4ym2kc2mH/b6JNcxvnHSHriteUAv2Dl/62tzCrWk0MhEDjThN2HSAImw
NPMCELQhqEAXM0lfSuYVqajohbgbySR5kOt61UM/ODd6YghEsQDirKLIVO8REER/yXSl8CkqiKus
KKtjZcXs7UkiCJAzliVuhwgAGF1dsnfjswbweE2PjdlBXardduSjL1Bc6JubcycuDaWdL+I5CW6H
Drd3n4lgQw+f3PFUpQLRIufaakRO4dnjdUbLbHcTWFFnLspiV7doTwkxCadMFNWNuB4XcoBFFVpF
B0Ew3hW5jh5Q0z7uBAmdKcWduhxAt2Xg2q2B2HDV2nV5EUedcQA/qF3PRQV/QFFNt+xG5ejrzXzr
T8G4YfRtDeQpSh5EJH+bIuWnWNDVHvZx5w+mfFb3kBK2sZ5mpFwNYlN2KaXDWmmykqlOxaCvI5Ic
yhdalJrhKkkG0MbX5EoHDUay6B3UXotDIGSGencPAFEy77uqivIVjckyhOxHGBO1Vc5Stx1hFLox
zqZ03Q0seB2p6mYvGFJ74xsgO1YN8wI7R12e/Domo6uUi/c5n0rooi2R+Yp+51qdRrhMSWlZr3ba
RihBVgofrSYYvlLC2Fwj0sJlHvyAiWVlpofnZa7PEykpBR7VWI+M7QqkZ8iw2YXlFyQQDGte6Rng
f43Zay6E9RC3pDU4DZNfPI3jtmFEXRM6iog7jTFWdWlt4KoHgHJhopApNU3E2FjcBBqkylUpMVWv
zePgXCSKduFPjDmZehtPCsMS+bZ2JbnJrKNvpX5VqI5Z10QxfZmo2DpTiAWOzEm9bwIwbzARBhdq
hIKyFJWPkZb5Al+8pni1rZhe38YpHQU/35PGCCW4BNtZVs/tzrRoMlXLAJWuV26Yh2ggZxisNJ28
t7dkk+vCreQgYkEhN9MhDTXTcDLkjUMlEwt0mlgdnnzFYPURKsBQ2qmxN/YoQ3rAL7zShiAjvcWQ
2tEJue9pzcnmfEsoTtuxbDY8PevSnWIEtCMknm9eIIL8gHILNjFvx1e0WsUNumkgAK9B4VJISLUe
92W992PbklxKGp85CVWWyEukDDbSHI0JQ6/KQlz6SVBfw2OmcdJqDSH0moOgdlNnr1rGd0RuVuUl
LLJKq5ULhkY0Fb0GZfDy1M4qr6lTn6u7pnGsIXpejj3atkvlI3Hm9BZeQGMH9Ks0tYwtz4zN/DYy
p2kbh/aCoIqGwQkNv3WzBGTIhJSxBlMKZ8vXr3BdMERLneuNFob5TuVueCKCNxIea5KVPENJs9WZ
+yzuFdQlk8xILt8qSZA9T2MSuFXTDDuz1M61lrEtpCJ0Z+bmwiAyYQHkzgBNXVsOHL8Jt1cxb0Y7
vdISpGk1U6yzuDSU/WiXtzQ0gPZ06mVEH8ctFWtntTrjJWtcJxqoPD8RQLNCQbZ1iGmd2ZnFDS8T
opPhljFkDpEUrJXVATrU87c+y7tLDF/tLo7tZq8xugFXV0+5aZvyZW7rSNPEaL2GmKQjSvmR0Vco
/BYgaX2och5nBQFLP5Vu+k4A9YyBZ0iK/T7TIkeQlYJNNUrZTZf1oDX9PI+YcmVWDnltacdyaVz5
Fudt9BXrpqgYIIy/8brjDgnJqa66sLqh76+cjQuhGzR65egisIhKoonrVjWjO5U2xHYVxQrrIB49
0EVPBMW1mnZe3hHgmGMmVg5ZZH71pwIQyVjV1/0YD1sr67AzCYkEyiyFI3NN8KIxgNbfZ7x8X32z
scfL2V8I+yLIkvkA0YDxqhYIx009jJciHhOF3FfKgVvlmjaQLBJpfSxUJn0kJoLbYGLp63vu/9ye
jMApRnXNDByGSJHduuPRmnM6eENFjONySAXD2E0GaKepP6wjq78wEAxXnaivjAnKmtlW0a6urRap
k6nrHRhtT18ipD1q+XvEfXQMlIIEaq8zicIkzvHaBRNIpVrzmf0w5xgXgaY1FUHGvldbHvGWCbKo
qVczISvMnL3lqTDOLwvmRRAmqmMgP9a8xxAehjtGPE3SARKVn1wpNnNId4MU53S9xvKhxWF5hJOl
3hfIIszN0m3ofhWWjMupNgIbZB/dnSGRmOTV1nhAhV+H07aI4mTa5rEoNpLfqmeI4NWOtkr6ykjq
Ht9mJZTxMEAtP1hFxWtI96PzypSsNdOJphU91NwLlbYZtz0iy3Eqx89s3T9dG7EKV1UWYJplnc7q
blOmZZsSReXgREfzbaliIdutyooqmm6X+1np/vMNsh3DMC1FCPnEvY7qk4eMBKlYQ89r4eRu4Yh4
BfZ8VZ2JrQkv9ZNVpvLXRYqOAGmwZKfEEpBvPi7/pC4fC1VlF8Wm5UY71x+qr/6TcHtPdRM3vUPX
TZm+dSk9fbZ4Vz/GJJb1EZtGOrFNy9IBjp7YUJAtsMhDYvK0i+6+Z5UbPqbrwsk2yrHbjNu3xo0O
y3plvKvxhRwzV30wL+3oE4PKT475x6+xLGR+UEky4slw1cBV09hl6rThRJ7lEvkeXRWjoauueGd9
ss2PBpxve07BxnAbW7Mwrp/uuTloY5kwpsmTk3bj49EwcGG3zXQ/mN3b79f3H9sxf27KknUD0qvM
IT05vwkAeaHh6/V0uhWTEe1A77k83W5+v5mf7JG96FmGbTF907ZPL1ydmpjc9+jBz2WGW+360b4B
Q8lAoNXvt/STHcKyD8gGpQxbzml/qas1LdaUavJa/S3L9ia+F2na/H4bP7kyl86VoItFLsA8XbuO
c5RaQh0nb+4Uqrd3WPG/38C3M/xxuap/2MJyPH+46IYGCEvXsgXGvl/XrrK2zpPrDOQB86S34zZy
UjoUtHnW/iNzT9bdHorgd8UXIfbnqYSf3fofvsPJpVGQDJXmlO8gNigjvFMnL/OCq/qpcsiVOr3H
NJx8Xtlfo/+JcPdx/09UIGYOwWbq2Db+pHq1KHe2o23al8DBS//pc1VdpJaPh9uUFXyEpmlxWjXt
RAji5aR1xZjnXreDk/we7JmHBN3UpYQJnRhHIQ06i8tpTXECYGAFkPOTB+1f5Ty+gaGoaLrgboEd
fzzh1pQwoA5CvSfvgq22TTYdcl666z6TvP4qu3zczsmBFVMzQMhlO+mZvu5vwvXy8tB2Yg0q9+JT
ge2zrZ0cV5++O7gEtjY4ozsflmMJ3HYP6dmNnz+9YJeHyOlZpOFMgkbDkaefSqI2K6TJn9ma2Pib
8ZB4gQenrPTsTb+R98HFZzm7n8jLpqbYFpsTmBnwTH48aWJo876DfeexEnRZOtGOXAFgXvkX3eW0
zR5+/1D465Ptw9a0/0Xaly23kSTL/sq1fr41t/bF7Mw81AqAJChwl17KKJKqfd/r668n1HNYSFQj
1eoxG404FBnILTIywsOdyhdGSVy3BaRznUK7ysTnEp0xCaNzkDUiibpzQx6Z3vLniAYnuGq8fpNc
6yY0kzaofTH2/LkbPR0QdbOGEEvhcg4DiucfSaY+goXt4/KUrWSTT01Q906H+iTIqnTkkXa6Z7ho
YXHDO1Rsf8GJENg1vf2Wu0Eiw1347G6cNbVLYUsx0QxjQSbWOMiTp/g2KtN2+xQgJgQFHcRASY+9
6DATyqz5JBto8QFwY+DNVeEDjNC3NuN3EJNUFth3LN6V9Q3y2Bao623GDK8c8ZNRUzdVyE0ix5Ed
Q+oDZNTdB2eRQpLuxt9Y7mvtCKBqhhKSpGg8HPXpCEHWAS6H0sAImx7ozTs1uhsG1bw8pLVpXBqh
1rHMxEAsChhJ/ccxOaTT18u/X1i5baSlAWqdxmhW/ZSHARJTdzdoLDK5m3DDb9SfraB/eYWv7cil
IWpt4CHlEPlF7P78Xh2AbcULtySqHF90Be91kGkyRnZevAE53mJ9qFusAU2jLHQY2WDNrmghVt4p
e83jdmh3ZYxt9WgvbVE3WTdPcVgOGByAlb7XHaCqZiXbOLJEEzlDhu9dqV4Sole4eQ1xMgkvT3de
AUFE9DsYKFdIVl+Y/JNyFe3yZ+MG0KMv1W38Ojutp20Z87my30+sUlsxgwBMNg56gTBIcBF8ObG0
UaQt0t6apXkAoXpjjze754uby5bXIiK8LwXUhUUNLSb01ZbFo9TM4FjGHg02fvIe8k+chPyfelB3
ICk9hLeJFT4B62GNeKWZefvY168QA2LNwLl7QWPsom5DbeEZWZkcDOjkiT04s53aI/jnTRnvXfVq
upK+XB72+YE5tUbtXxlMXbkANQNH7O58yB9DyJ1r/Y0ovxnVF+gRsJznynlZzjJ9pbdTLDdcjVkm
zhPTao7PmsO7ksN9+Z3o6MQWfbWDSlEMJ+zgDoVVwVUt9BzcJh5Q8GbzJbll2SMLQwVjIHcSgfPj
ZRFd15S5pMyFcezC0kHG0UBj4GPQPiSgswIz75+NZ3/p5s5NgS6GJwwkaPLmeYEKw6Je75EEhbg1
wHQQ6QLtTAQNuHTbaAUjYlmJj05MHY/N4orNCq1A449SOmUlWSDl2grZhrdRyXRLH4Kf2m3Eu2F3
xYEotGcchfNr6dQ0NaElr/dx5WOUoQDEX9yhau1LA2OAjKk81o4X40NhERC8EOPjy8gGETURBVGf
se4VuiJjxkV77t1OR0T5VMPng7LzYUwCkqwFaipypI7RK8aaNcqDgrsHBY0Os9YIQGQgPRrPDWPO
VhJVp+Og7nMomsVpRzbFBH7swjTeMhBtungcb8FZjCuQs3pLfAk3+RMWD82mh2wrOMJjfiP+/Tvx
9JNQ3jINwPg+G/gk8TbaFAeg2SzFU93ilo3nYS0e5SpT0BkqvSZj0NVHCibyMHtHZpzhIFnbkbrj
q5oTGqkke774yiW8O5F+/WO6+eWy42dtE8qFhHncR2JBRqMaG9CNPKTR9PCPTNC+Xon9QNHJ+c1D
4UkFn+qkZVd/24SGTCkShzqILJBnOw1SkqRPylrIoaTXAiaK6u7NCD3VyzZW8qHIP4sqAgMF/4vE
4amRqQ9Bx9hVDWIS/aDvetDUeoaDZOxD857Y0S13zTB4fimfGiQhwsInFVAs9rMRBmtb3IFG5QGv
J8f/miDTjoPkhXveBnHrNxRVWY+ble13MlTKQUk+10FKHpY141FOOCvtNPj4AND+r5fHSHVBkjQs
6D+Q79bQWnQ8wqdjBNjC1yMFzPgkzMGLhjONe7Awql74db7WXiAD5aDbC0KI1qzZ1+ke0oFu+8rt
2Bkicm5P7+3TT0K5EANV2BydwPgksfElEwt8iFHZJZ32zMuQguz8+e+fCyS5RZ0kU3mye0+HrqOH
VQohMuioYDsLABNvXi9P7vH+p4eEVmEVsYiB9jk6JdzneMC2aE1xeE+BItOb5PYPmRO7wY1wl3it
iTgWrYU7ySlu8xsIJP2GeZKNMnRRloHqpDyl4aMrKoDw0jGIh4SmU+34wEp2oYv6d+kAAy7tui0a
Q0FEAe5LJuBr7cTqJFcN/CVCejzPTmdYQPkcHKRlSxK5bqRZ40b8CroDD2QWoSkAWPMb2Ux9aZHG
XWZodPElKDxB4BJ8pmCH0dpDojyJqN+oezDZljorfyqSbUIv8mKQNPgy14QyF4WidZIseM4D4V7h
k/dIle1ciXZlqF6hzL5X80dwj3tqAe2sPHhD8dUx5Cu8I71EUPeYQDDj9olXTWBA/r/QE2kMyHG1
zoxSZpBtJ4P5AFjxbZgoYJ/gsPG8pMsvsaLkaaVWaC1z8wdoxAASZfAm6vLWaEk76dtggyPVydEW
iiZTZt57LZzVge5XgB/F3jDojGnvK/6ECmnrtNX42oTifQl6RN9o9qAxfg8DyCEEXLXPohSZW5+3
pDnZo4+SccmT7UevnCIa5N7CfyW6msIFYjv7HGgaIU+IcnGCaSiKVzGHK0T2sc4dNFEwQraV4AXj
/jRJObkSvXroHJ6xsjXSw1BFHa25ZN1b509X1C0XRqhzH46VLIst3zqiV7xq7rwxcGNBPBxnH3hg
1gH4i7X8HBMVK8GWBGE7mEsNs9wS/wZSflPypJ3gJK7vXPZqa9fEcnCUTwmkAcTVAayFwvTSl8F+
1vXnJpSvksRNGau1kllFcR2FGZwUmRilroiRy2slTLrGARL1IbkTUYdKDskHGNvmu+waQFmkNoFB
KG0JWCfv8kBXHcvSOAkdF+EHpJoARAhgnFzNRuiUjQ1C/tAqDrkNjV4rtcnNDNXD2SoyS0lN3UVX
IxrYEpeV4V05KUhBoTgE7wq4Ph16iWnMG0CYov/XgzrGJvIw/UgbsoZMRkQdyBMzVMA1zFBFbAeY
Udr7QQI5DWTZL0/qSmBFnJ2K/0iodPPUi8kowwQ89TMspDEa0MA0ENzWoAEXA8YhXPGvJ4aogw7Z
uAIKa2CJ0NBrqWlbcdav2qa+10M0F7txwTC3OnOLcVFH3ghbxDITxjVkynuRZ5uwkRkpqhXXBdo5
QQaFKzgn4LhPt+MENSho0SNcairxwQgHLywnt6lnxlNi3YysyyqiMtDNUCuklnqpguofjbG8eieN
wE330cZov17eB6vzpX1aoZZnkKGhWBKAgyHU1wYHfGnIo0HsnxmhZoxXGn/idaGBnh90OrXHqNte
NrDmn7Amn8OgXC/wCGGtFrDQ2mgjmJ6SK0jWbt9wZXtg7j+2m3Tb2Cw91gNlJQmOYsjCMuWGNWGY
Jk2A5Z/Vl8YKdr6rIbKbNqrDGOXqof20pVD1R7WIIeonHW1JL0mDN4pQwveJX4BFiO/yylLB/m4O
z+I+f7tsevUUozSPAFpDMvEY4C5ccAiGvhAasGiihNjinGd7sOk78jBBqKWyMhBhmlknMOP21SOg
o2UJzx1wQ+rUQ7dpQLxQzXg2QEXMLEzStqS43Y36JcM9PiORZLKbQlYPBIE7AVdCeCqpvSr0iSge
GR46IdjyIlDhTcY4c8ffcebeFzao3VrEUhQUMzyI6NXb9hp1a7O897caqifoQLdyp/TkDbs9anU6
DRF0TYjzUDKnPArYcRpcLKA5mQQgxNG9WkC8Jhua3zntCzOUSyk0aHmS3iiHm595ICcDEKdd3o3C
6iIZiqyCtEiCOgEVjsgq3zdQwiIJiXxrgDLFLbz8qt/NlrHTN6UX2MpveZiFSfKRFicAEi5Rhf6V
xomvjXsIDOue6AQ7/gtp+4JWkbDrUNcGe4bD2azemfV1+xwttW4hKBUkOcVo+3mfi2+l9LVQHi/P
6KpnWYyOWrOgqQYOVGggUIckN+SOrFp4TaCekSr+7rKl1bVTQDeFnnAgNs/gYXGt5RPUP0gIxQ+P
+i7ZkW6rJHVnq+Y3vgn5Ozv5zjBKTi194hTgiwBHw59oBD1dPegm8UaCZ7DTupC0AhGEaqq1qbiN
12740e0g5uKkO9/iXIOdxFrbrZBjMFDMQ5uprFHGWxGi1x16wJ1GbXZg9EL/uFYyHPTaHlnaoLYn
+lekyocMlzN0102fWbXxQuggL0/j+kBUCYBbjSdFydNZrIVeQOYxbR3OgErMazCyuLzWEiXwTJ8W
xFMLfB2mCiShyWuckNheGWgIdH0b+hoFWgNwq+ZezDFGteqOl0ap9dG5qeaNEMOSFd5qy+nerzNs
yP4AOXZwdkCXbK5dueXdWWlufU16MtJxY2SQ5Uzy/CbMpT24qg5tOjGOyvqafk4GtabaxMXogsHn
EtPnYjiUEOGUu6fLS7puA3kHgELhTmnuNLUuAVhpoDkyyh/FVHyR2tAbY1aWhWHliMdYOE8+aGJI
ccEKxOvBLNvYBlTVgXNlrCTLDLU/i64RQJjNgVkkrh/DQoaMY4r+k76rGIbW3IkK3Omfs3bMBCzG
U0gg54WGG6g+Mgj6qcKzqssAB6Th9yDMr6KoYe3R85EZGtrOgY4USBxE+686UCouafvJMQb0oGje
XIJUT37+u3sBRvCg4QXAMCWFfhO2KhovS8iTO+iDc9W6AkFPCM5VRonsfO6IFeCcgaxW0NVMLVKF
Xs0IZILQOwtBOwGiYm1IbDBYgCd4QnvN4fKYSPh96vhPrVEOBR2+RRVzsCaCzC3OX2tOtrgRXBET
ZMB52U7xUih/XLZ57iZhUxN5MAsYug4C81Mn1lQBYNgQ1QYVs+xA0NnsmKi68/v6xAR9oOJRE3wj
EkBnKLuS7s2gJbSa2VGt2K2vIPLW7tA7KVn8Q8hGJZMpo6YUwbhKhDUBLhAIccIyEuJkLQvmQSfI
6NbWalt25ivNaX+Ap6VByoUFY1h52xkG3tqkonZ8ClP2gqjvQBreTE6Umvw35RbvVJeUdNsdqJ/j
1gQVs8Xb6vcUYTMr9Fp53sE42GE1Ak2Ge6SMtz0iTXS2TuDI4yEe13qj3D/4krEdNR69ZPtwiD/A
sLXteu4Z0Li7yzuJ/HZqqg3chopGwmlNpcuJs18KKY7LDDn6wVLQpRZID3LVOUNUWgJECAco7aCN
kuHdVqBWyPB9mqXfmR1U2SH5Fc6OOFkCGvPfm0Nljd/zK/Bodrb6Aq45vTVTb5YYlsWzfa0CPqKA
mgIIbFDoGsR5LByrjttfG3K0eqA/wZus+KZ1CxzW12QDcnQ8/KbYbK9kOypQsQksgO/RMc+7qoum
UQhdMxI95/NAfRrqnZY0wGDEAxhRyzftVntp9qDyGU3CfW7OBwjqgZ8ADa2oFniXl/3MgVB2qU1X
C3Ws5jpOGCQFrW7gnAyCjv/EBDJMpxONVmwui5HKctJgBo/9vYEOs8sWzmO5k1GghefUBDrKh1bL
wLA67UBk5owgrzL57Xz4CZtrv/Ks659iS0YNl1gkNxe4BUX+LKkpTDJ6uwONeKbiCe9aaEx9ZHhe
JKjljE5Tmv5z7bHf1ev7ZGGX7OrFrgX1bAm6cNjld9FGQ1fst8gpvw+diZDSjXeIdfCqmL4zc08k
MD1xD9R4qdPCyaqGPhsVSn2AkzURCCxIYwoU+tKn0WktfsOzahxnDomySJ0IoQ/mpusw0ngLCUZg
0wc33GQuC2V87vMpO9QJaAH2Rx6S3DE7eQeg3E64rjzd7i0QFCh7PN4AiI/N8IAqZs1CYDHGSN+t
GfizB7+DbV4ardyvrCLdZoriaaqbdC4UIkyJBUg+C+9Oh3u8hRYbKEQ/scINmNYSfKcpmIlj5H2R
iLMZR/Is9qLsiKcbNQ9VGe1f2DD6txnXdgH2Shu0llfSBmXPyCEgEqiHkGYD1DpZfDnHibuwXekk
4gCGsrYTYT3eFvvc7Tedm+9FM7JZ/vM8x0CNk3o5gVMxjqUe80mSsum74JKTIdvCbrBVtwYWmnkU
ib+kx4ZnMbDC6B/SUculZhZt8UBBIuYb00e+FO1eMbxJw/kHDUfYfiv7yKoDwPNDieHI17bO0jC1
pGmqIEooELQnuJ71Xdq9jqwohGWCeh/7XQOu6JHD48Pvty10OF4U6IjX8fB+eXueJZmxasuhUKsm
gudgUAMEtX1zmHUAOsEGYwpV4krTvVgm1lR2Xy9bXL2jlibJ0BcHTxgrwk+LLQkqYONecvXXxuNw
CrR5A3QpGoiZh2DNZy8tUndFGOo6WIewURRzcKRrQHFDtzVHS7CMJ/6aZ/YskUk735ioCgCcKyGH
SG1MqAcJRQEFFacqMkfNRLdvdEa4sr4/Pk1QWxDiHiCmlWHCB6ijaEuoclzJ0u3lpWKNg9qEah/6
YUrG4VdvDcSRIOlz2QBrFNTuQ9MVXPCAhfFRPVS12JFlJJ/ml8tWWMOgNlxf6XFbqwOWY+ivJK7u
TZDnlIyhrN1gEvIF/11zao9xYDCsEvLEBluhDSA9r+eWOD6q6R0/X9cDAoWEFSqvBe5Lk1QoogSj
KswRaFdbu3jlC6/5hj5xq7JHB4o8/ospbtiAC5ZNKhgZC3UW8xyurx7BllWEzwHfR9doaIvcstAY
yTjWwlERSdeHAcDYGKAgow+3/UpoOy5vjdXwdTGHtMZEKYFCSiqwbOF1Bk7sl2gzPUJDOLmZJESS
lWgO14ULjr6YXcVcnUod+g/gszsmZk79oI+cRVdBuNBBjXYPtvEwN6U7MGTY03UH8WIXiXkLzpjd
vbY6rQvD5IMtHHBeiD2mBGMelNQWpsHK84Hhns7zu+Regb4cSCJUVQFzw6kNVa+lTI1wsnkIJkMZ
zKxeFVfYJNZb+mp4oW5LRzwQy9WvnsKFWWp7oncHUmUzdgxC5l2PzpxqvFKT8LaXZrNpJM7MmvRp
6scfl7fR6owuzFIbNZkRsopajxgv3DYtdI/AYvSPLND7NM5CgHJnbJYyQaFoSK2xfLxsgbVkGnVr
QQ52UmpiopnMYjLnFxX0OGZ3mJ/rq+g6btxqi04W4BnhVlhJiNWgAMweyIAArYm/UD66nCq9KlTM
IMEbgYgY+u7k+aoBD9hklvb6m1HB0iR1DPpEHuK6xhYlKMTxoRgc8mrNtpIjPgvBL3SNnoOqcChk
HsSn6NiRxTMikxii9o3/02FDH+CO4BbUa2gkf4zfwcz2bSYqAibpV1XvfM0sbcC+TOPrzLg3VhM+
y49BdvPi/A+9XKUDyc+iKu1IduBwxU5TdgpwubLXm8ajKqDS75sFZCZMw1aQ0DTsxBQ95Z7fa9Ee
dNCMrbd2fpDV1JCb1pAKp+E94NNW4gTNB6hPQq8iUt3oKkUJCiTptn8Pbfcsctiog2PvAR2mGTqv
YkXQjXXGAtK1fFQmFQLR9Ho4jC4SupsMXEGbYp85DR4svpWYoHIjqDfQQd8AQftGuplBNw+B1nvI
0tjI9DKeFufJT+wRKFkhAQqYGEgiqVOYgaPL5xWcQhFtsspVAXPA75hA0uxYT7a16GtpioohIfc9
gv4BZy4dqq0f4FnKZ4dEk1jt9WtOeWmHCiOHlpviosVBw+7qzXgLWR19Cwp7oAjdyCt/5K/FF0Hw
hB/CU+uxQ5ZV37K0T+13o0b1Kx+OvmV2QV/5M2UD9ZgZb27C+su6hc5RqSpa8iBoCkiLCrbPsww2
VDaqtASIl/SRhopF8igN4rIQp/rAZsVdOT6EGBkJZCTsYZDaMwZfqkOjYIC8Gl1xmfaNl0KWuvXK
ZhEEQQcqDmw2BNh/6jTEsgiTlocNQUV7ffV95MFmnFQHhicge446kydmqAu8TMQp6Hxc4GARl3dA
HnnBN+kOugiW2v8ClOy8iw0rtRwWdXOrYA9F1oL4QlB+oXnbcLnb0R488Sm1+2cBvLSgsdyHt4YD
MQ+rPxiKnbyxcxkrseDyY+hUarhI9ELJExVH0UhMIrJYNLkHgi9bnNLN5SleH7IMniAQCkDwjG6M
KDNA52ZCTyIqJs6kI2wIGKS6CS1QKjuhK9uDm219UABDyggc1YWNBO62eL78MVb3kwIeXALqRGGL
uvC1vKlmAeqnjswRijsZCgStGhlmmOh/F9RJlnhhibrnxzqUhyDAk6XSAWUGxqZLHZH1VF5zMqiV
Ab6G1l8cQbqK0vf5gPqBQh5jgjtvcYNeJTf1FVbQLdyAs1jOey0BfmKQOikgy9KbkBjs3WDT30tX
wQGgjWsd1SLOy25jyOGws9+rx3MxSuq4VGC4hLYMjA4W6gtWtiMvznZHUCLDd+ZduJK3WQwRdYZT
n5OlBPhChkiIdAjTjFZsSKYIlIFbgC4bwWKZJF7szP2g6KdoImkopKk2OCVpB0jxwcsVD0qwn4rO
HGXdbMP7oXv/jQOwMEXdSgoXcHVgwFQ1ziZiRujboLgIfevLZtbuBmFhhjpnqhDraaEhwQds/a3G
V89ZoTICytXrbmmDOmFTXguJWELlanQDVICAOXcrz4C4ihM8kDaMidU8s+ouF4OiLiNVSThwUmPu
+oy3BAW6IN+m8FVhQdjIEbq0G6gjlmW8omQ8zBSc/gVJ38gsRVywueJEwKB06rDJRpZ7XvWLwDAY
UCfQUFGjgrJMHVtRmmCzMRqLA1wH/KBQBRLMy9ti3V8t7FBBmZQFozAUWDP/UZHAwpDaYWJxT72j
7eo79SpyWbRYrIHR+x0ScYoaw2AF8dTeAEsVRNnngdWXvrIZRZVH05oIXRMN7wlqYLXaTnWSK6Tv
b3jK8IZ8I4VIXGPuL1Qhz08XjJGIXUHArsHtn3ooaCWOfC+iIUi59b3cBU9cgbYYws9IHgcRyBGs
gHFxrg/w0yZdK+NAkjrmmQBgl4DGYGWT3UAQHQriGrrmfqXH6nzhoIRDKruEDRM8E9SE+sMYCpIA
8t9i5EByDo6lCNjbYXt5Q67N5NIKtT2SSB2ylMcjfKgyk+dupejpsgGyFKeHGVR3GABqRWssSmqY
hOBlFXrcl+ruZyVMdGW2dMT5FXJqhxqIX8R43VVHO6Od9xbUhvDEBjoUmT0oSto1ZDiQs/+FtoiV
KdQgLwZuNoJ10lXK1ctjqIN7HBuj0bpgBxyeZgU69I0gx+JbecgNjtpWMN3V4EACU/zg1TEX3IN2
OXHzpqweDT6dN3oh9X/7DgIXClotNdBgwtjRFy0SDnLFoVKf86MzSh209bKKh5Ck5DPakNYOBrm2
JdJMrp5DEdq0CWc1UgmQNX4QnXkToE1eR+dh/StvvJV11hWkc0CNRJBZdBNrbmiojlQ1HGZrlVvJ
riqT/1oh6f/O30PGHGEztx0hqTqYIZvyYmUzQ+ka4kdoh0LWjD6TYz3gup1hXDH9AyBB0ARzmjux
Qt7MEszA0Zz4tX4K3sMZFJYoBLCc+fnNKJ7Ypza5FCZ+rYCT11H8Q5KGwD2DsT/IXoJEtEQJlNTh
9PcvLGJSloCDk8DISydGjE6OZL9se/h1wJQzsA4j8kQRT8L4jq94lljHit9DMA/aVrglDSyulG9H
bQ8N/EkMxk8VmzaHKlkghFsfTRCMoZ1HMxjZpyE6t9uXSdomedojzQUx5Lza1Yb+oJXFbIJGnuEF
GYOik7wgmo7noUp6h1NfjUG20Xdg8qyqyurRWAyIimHKQkrqaYYRAbK+U/EAMB9Yve+1/Bkydn/f
t5xMHnU7cVKWaK1BVmkYoWOLbsqYUQVdmzIdfE4QFyTVjGPefOG9ar+XKjmMsPGSe1H7InOtnee5
ffl2WpuypREq1AxzrtTlDkbS+uADYDlC0DlNRnBx4e/4+rK1lcejCCcJsmXkW2XowlCzpoVVoJVp
0KPLK7iDiosZ2hDZNcFv7RLhJnaktD6JnwYph+FXJTAwBQzG9cEwDuHMmVP34/Ko1s7RclDkMywW
qtK1UtY52Cik0o749MBXiR1n+Td+mhl5qpWrlnQjI37G9Kln0JO0yupOBFGKUynNIa8ldEoU3T+0
QZ2ins8kpIJDXDAKZCTE1pog6nx5xtbcuA4ZIggRGUhe0Hx3tWrkeIJiGIUvQbMX8Aitv+bTV7l9
BuDsNu5597LBFZQQNt6nRZoPSI/DyoDqcufkhdmloDCU8KL33YpDz/5kh1e11fFMRpsVaNupVSpB
GqhCz0PmpQNoL4boLDAGdmxHXgVKw212QzLss6VYEAJAtOAKjMh25WgDS424GWhi9AHS+TYVIr9D
mDejk2YAuYxg0wnz6h0yS5k1Qobb0aAHxXCKK+tqIAxEKY1AmM+oA2JIN4WGAPFx2ciV7SikISQv
w3qfz0K+nXkltvsiCDacr7D6Z1belbgVeTSPQvIOf6HzYCC7q8spDkawFrTXvDOAycMmFBBQQHjt
IaLGTLavhEKYWgWuGTw66hnyXxCVTAihu+qAqXDXVlDp8DvRVP1oB+mPt7kWfDvsjfdyhqrZ5c28
4tPAbiPJgJ6hve0sQCDcmLPUJCPUmFS7rUsPvJx732em3ldACoRQA4QpaN0AzTMNdDMaaBZCOodg
TuVdu1WtyooSU/9C6DALGxWMW/8ZiD7GJlopRZ2apRyQPqQzVxGzhOi530KizdMcYjHcseLJFZzi
qS3qQhqUUUSLQ410RFfq5hgm3qxBcKO+KbmXdMysbg6eFJ+7z0Vuc3kVV1z5yeRSN5MQJUEqpLCs
VS+aL9qtxMq1rNxLREcCly2cAPQGiINY3EvarKiTqpco6XHAQYotv+sM6TBOUBefG1R8f2M8KiFe
QkEVZWbqFpTiodYjEatWjhDV4fvnRtRYPYPnRKmqBNQ3lDwJcAWKmpSRTBqGIoxiUtLTwTPkzNcQ
p/DtEgLgZrGrPqKbwJPNY1o4cgGAYoNYVnYM+QiQtiNKoyi2UTsG3TgiZEE4gK4FSL8PqarsZ+h6
blKxCa6bYRRuKl/AM6FoBa8TZ39bhuP4t+9PfAb0yCACJXkF+okgplqSG2KGg6l0vSXJSCcMkSsD
4QuJGnNOID01phXD6IqLPbFKvxeKnm9iNCejdm92DuEbFniTdOdr3rStb6BtzzB4vn9P7VG3p1Br
fj6j1dKpJtnO0FhoNZAUAqhHE81UB1bp8gY+d6un5ii303TqFCh9gt4jXXsoA2jQ81noCK3G6ij8
i4lEFQxsLKAQpAUQBpkrS0POAdu50V6ka7AqWCqkUoN3whr+C8RT6yP7X3u09mUwxIUGycWfDlVo
kDQg9EidrelWBXo7QnplfGG58XWjEDtBbgTPZ7rDcITqfJgFmM45l1C+nK+hc2IaYeFcXrUV+BBZ
tk87ZBctvFwzlDInjrBDWJuJXkyteOJgRpZqEiiJ8IR7w5EGk7/Lh9/aMZ+mKQfblz0HdSViOnjR
AFomamJSIzOsrFzDpyOk3mhzZYALRIQZch9GIGTiE4cUTEkWAlJ25TEPkVuZzgia18/f5/CoREQL
rhNlbOBsU3Ff+JsC+uAhb5YSA4XD2Ch0Xhn6fqERVDjmoNzdBaJ2Nc6qHbA0cc5D05NJPAYdi20y
xzzUQTUMJoPWIJKOpTVPlet3vscV/PdUCXurV1nsH+QOP839nhqlXArkvbhgyLFyYxI9c1Kh2ykv
MzNUq+uEOgAp3SAvR1cehDqV6rnHBEK+xVMrU0Om+SuoDq1yL2VIzteWsRU9gBAr1hk/eg56gHjO
oxeCvEkhLnt6+DIfzMh+i8tQ0OPkOvS7wArrADJurTD5Fh/7kLKp+0edpBWg+XaTh31iSXnxUQTl
AXpvE0pMUCDNfCCdwmIsDghCIRwqgAtgloV7teJrm+NqwTRSfTDzTEshT1ZDRjOtiH4bF1iVKj/w
Ixy1nCY+UKVT9hxmkF4z5na8BxXxbE6C0r2NPKqcsp5X20AbZBOCP6FXRhz3QylVgxHAnj+8kLWB
YBgQtojPEaOfTgqfBq0+jQE2dPJW+T60QSer0GszjdBB2CKCZnjAtV0G0hwdZH5H9m/K3oCJm5Wk
G1FqrcCJFNTGvhbnwBlrbrj3g2G0FVHqd2kgq26TT6FZkQlqjUn/0ugNNJDzYbotjTJghWtrJxuP
B0IGCoodVAhOJwKY9ToaxhnaeGVp5qW/DXLDLJSZMQGr41+YoU6ZrqoJlNOQ5pfGqIJWU6u7HPR2
GXCyNQeyHAwV93VKXwpKIKCYkHKOCBhAVb4q4HJXVacDm+TwdHlV1w41WjUlTSYAnbNIl+u0Mut4
cXREERsVtIwpMuxjbFVtzwiz1lYJOX1VF7FGiGmpM1wgzqwifhqdQDjwqWRWRmrW+vQbh0KRgRJD
gzMKJTS/UxJNYLpF27+T17OrQeq0nG44GYmJ6TnImBHW2pZYWqO2xFzrBrTIYI24RPRcQHYbSU28
IgNAO+UXwQK4ght3rNaw1alcDJLaI1on6KNcwGwoIUQd0TSv62aVM3bi6hNEUUXw26gyWqfpzE4F
5fih+glb7fEAIvJVw3XmsmnHz8l88d5aWKKpZcW6FGcjOs7jaINoXbLLe9B6EKrzBiQOJlAWtrHt
PahnOYHLPVw+A6ur+DlOmmU28/Mi5vhwcgKwI+N1ued69eOyidVYHHseMEawDiigqTj1UeHQ+RB6
xA1GdgrSc245vCM5tyVBcRO5rWzHMuPArR5tECpocNgaaBkpk5zcccMo4fUWAy3A9bNX1dq9qPjg
MfQZudyVXApgYYRQjYdyFjjdqMMdNVUYtRWGlyOQ20V+VHuiONVPbaFV7pSlhS3PavJDaUNhGxmt
ccfhAF83XJu/MyZ67VYE0hpPZg2PHpF+N/ORbESZouOWAjZ1utFflWeXc/oADczoRC1M/QpbyRYh
UpwzXM/aNgKQiceNDNkKQAlOlxiDTIqggivVtSl6rIIkuDU6VWesKplJKhQC9hbJQBCuId16lm2p
kQwUVBFAgkHwvwhT1Xyf5qD5EUIHOQaNAEgtWiEKwb4JAifFHhWuchlTTLwa/RHg9RB44MYADIVa
7GxOmzwAINeBDJebTqC85nUnyPy9CJaffErsEVoWEFB2m7H0IkW7g862d/kzrKyygFQzXBOyoqTB
6XSuqzbX1DQiWdER0vRRN4GRuij3kxZcRUl9hZ5yVqPzis89sUhWfxHYt7MQqL1cIxvKPUOM12zi
uzJgERywhkUd2VFMi9gvMawohpvLsnc5GgMzFh87HQQZdc40uOIjUBhBVhkPCEBg6ArJIIUgU1Vy
QLenaHTKzuivpUrkDirQ3VYZVSx13bVZBEQCAAaS7D2Dcue5GMs1iSHzibsFeO+p1nEU6xiy7Zc3
yKoh1LA1cNCDFY7eoyGGovQdDIlcn96hy7O6mnyuKExZnkvGgVg5+EiRkQOho7MHzvZ0a0gx8lUQ
Y4cOKu83ZlcCGJHD0nFA/+9EEKf5z//g67einOooCFvqy//cRG81iC9/tP9Dfux//9npD/3ntvzI
79v646O9eS3pf3nyg/j9f9q3X9vXky+cvAWv1aH7qKe7j6ZL26MRiIySf/mr3/w/H8ff8jCVH//+
462A6Dv5bUFU5H/8+a3t+7//QOC5WFvy+//85v41w89tc5DqfjTR69nPfLw2LX5cFv6F8hNa8RDw
KdAWhrsaPsh3DOVfIl4qSJ5qMk9oHRFrQ2C8Df/9h/IvFWtlAEpEaHdB/YD9gxIm+RYn8P+C8BAi
Hlxn+K1I//7x38F/+ekGf67LuuIq4DkEx7vwl4gsSLUIFyQ4RIjIM3WqM0ngcwWwwBtDmA/uTdwe
iki1+lF7meUyMUcjMGxeAJZUyVJ3EMZi15E/0la4BkE9gCFOWyacHUYKbw9RVJpZnGhgZuoCNDZN
UWbjvYreKgEi6FbMVflOa3Mx2yTT/N+/Hv/f4x85tAx3Rcq/65kxoBermHKvHepyx+tRuYsbGaQf
ggoFsloDmWcT5buK/HH82wi46C4C09ef3zl+nRKDRthMIHbU3tDYv/35s8f//69/zeev/ut/8/NX
EKPLX0m+Xv04KC7x1hSg9J5nA/oMjuM9/o7j36qA0xPzOCk//3r8Jcev6e8fv/78NkQH+NnhIJQ9
aLwj6sWPrhX3pjlwiFOncasDWGbOIpK5D1Fe2VlQmJtdJX+3dnqUmebOAQl+a19bWaC5jpnXgWOa
k2FYJpcUG7NScs80Ey7bbE29DzzXBEbD9Qdzq8j9drt1lfhr1H3LQvU6jdUGYO3yQ515KNznMiA7
FSn/bSxIsjpWqwa2RexFaMpxrq9NsalM0/O2JmjdbXNrPmzdXuht92EaErcCQYEiaXdgVnPR3v3N
dMtOu9k+bLku229vb91c0Dc3t7nx/9n6siU5dWDbLyKCUcArUNRITV09vhD29jYSCIEAMejr7yra
cbzviRNhE0jQ3RSlIXNl5lrinmUZHz6MFlhLNf5rCr5jInRTWganGtxR+dDH1ORnWYf/xufNpqbG
NY78PLhGm9M2CkSdRts9zfOfETQktp5XPILFPwaL2EQbMOtVySbaRrZB8LD3PQXE+fzcRdHel/Ye
GOSzWh6yt2ZElptkXk55xcpoDx7f0x7x/TPx+gT3d7qP9pefqXJElGZZWooxSj8+EvVUEh+P3eRu
RslVYupmK4XeFD4Syqql8aJAs8+FQ/scwjqoZY94q9/AuPYRKT1+Wq37T8RJGwdsxMfYRHL+cP35
+aj3xyOl+U1YZZRe0kboh7gsfbULF/2mTec19+p/oj3S7C7pHa9eBU6M9/r1lY7LjCeUckrVvHcK
epoN6Sey+JjHPk0voan36VeWTrzbNlF2TJa6TZMjoyjYacao6cpTby1H7v+kBUMhn11DTSIGy1Uq
A+8U7fem4lt82XuANKdUCRbno9ov+iDcfVHlTjop/7AEYQzhht2kVLJHKpaxM30jiVpd0a3vdolU
DZ596I77fRFBCcpL0v0lNTs3Ti+ZKucNBkVQZLNdHNuCso0bjFGvCXRYkZUyzudmeSjGLoyo455F
qQFbIr1csq8ss+swzj6Ox2PZTZsOXwKKAo85ObrKA8d1B23obh++Qyo71sqt8XGiRxpouU0vj2zw
5kP69ZVJ2p6zj0zVNPKM174Z93nobGsUDzPvzSJrRXTkdGNSkuU1iqg97LZpmDsbjKy9GHSaPvBh
pEjxyzgyKzFSMif8wd0qmcABlyv6gGkCyVOKXCgO9bcKkAXxnB/5Im5WA5R1uoHGbYtw3C2KIkGs
2367z+vwY48MBCT/DKnHLTx7WvFymz6+Ll8ZvsqEzF2aHhOPRiaqxlX9AhnE7lAN7ktPlzyaCnOK
tPcvkcu94cHBUsXVrcpNV5WRYb8kv3e7Ufe73eHlsJnBYl3EDREpGMOjvPC3kpRt7EJXcTDtyK+K
A6iVzqy04pKSc+D3037iTkoYihgqELGxfVmzHbGQq+v1h8nusE4tb/Epimw27zC+YcssCcn/jQp8
EG5Wh+dLG/SxaVSapSkQuUTN7lExeRJgogm78t7kvdqV/pzWefc1NAGmW623qum2vvkDi/EFL6tg
1nF/32PyWJW3Sy9fSM9lB0wID5pmhZM1CzLLyVCAGa5w0hJEfFW5nU3As+kjhaWF4YjFoUgpC+Ix
9M5VF151A5t8AVFWRZ6Tnls01uFyq8SUmmVrJv00ItCGWKljQY77M1C33mGHfXTfw3iLhM8SLHzt
xDHGL5dQTK8F+RRtdZg5/4n0J3cWv+PIHR2sr3iaJNLFkGj3GEUOD4/RPXVd8fZ8TWktgmuaphg7
mMipb1ykrSKsRhqrEevM81yMczLLRx42v6hMggH4Lf7LznqLtoBvb5h0IEAXExYzewlPKT6ta2Hw
7/3Qwi8eyKbymn24QLzcdZM0zfjYHbLsIw3mcmujdL1sLlmSLI3cJcckKTs3Yn290bb15jdQ1aJY
YqAo9+ZOzc9Rax254KRyRLH15n8K4+4bzmlo6vs+WqSzw/spoge+RVtqvP1LNisbf/LrI0scoQ7M
0KfxvRub1BkViux6ljSsd2LqIPmp6+s5Liu2B9viw2+QX9osyRgVHn9pCGac6Y8Xq9cBtoBT1Q0f
0fa0d7rhEN2ZCjf7ezoLssHUl73xll505+DDKkzGZgcv+1OUxtUYArwo89PNsR84gw1Na1otidOq
jPX9riX8PYpyq/3Ygx1hPK+bKfcwei5gxHpkmJLax9KND8MMfERkvvZYR0fUEyVc/9uV6pqqkn/g
GRCa2Kd7rJsSC9b5gl3UT7LLR1qRKk0+8C8xUsli7pAD6OlE4vfqmFeHTGPLl1ObJNnM+jhJunKM
lJ8YFOMA31EwxonL9C5JemdPQUiszOlUsgQo0oN05dC0/xhl/gkxLXFYmvHPgYLTKOpd5L9XngtD
x7JqcbCe96xn643/u/k/t3xffTbXM8gnPH/DsMzgX8zrZDV9ViPx++yvJbW22dOm/I95Vfc0/2Np
/ce++nvral4N7siiei6KTcNMGI/O868HLIdd9zTm1rO/fWvTxyMgBeh/7lkvf//039uV8H66FldQ
b1F2f1zt4QnI0J/T9a3ltknFjjERT7Zr7zyorR/40wammo05JF2KPIcxg7QOwyh4RFnbHOi41KCE
fJrXa7sYqncqIek1h14XufiqXHgc7s0yW3Dt1ANNbIjUJ3JAflQFZiRwOPMRLHLECCLX2qtA6qxV
ZnNWhT9EYc2w4KMMGFNzaHedxg4uFEGBftsjp99dxrhoDfcll5N1D5e76zney9ojKBSszIFXh7WP
yC8zaLqzh7JSZjOduTnvL9Se+guzxzyieaM29VJXp8XnG2RV+HszKJc+Aj5JtgYt86jquU7GooBI
2cT5wXEbse9cQl8A5kEeYVmgyOso+lKPXpVZFJEykGkedFAMkR0WzusAYuJhfuXeIF6LOaYvpZAz
vIPXprC8cw64MCIBz4+5dvNj14x/DmtfaDUzWDfxuqTTR5ahCyvy7bo5e89DQXr3VEzvHAO5Tz2x
ky18obom4wv3zPwQIuYWGS0Ln3aZdZRU++e5dHjmLuVvROoRbirr8YbNMDyUJoMoDQurH2Vw87ti
/Gn4ZZ8EGqakyUJ1aUFNQTrJIkdU4aNWvXluXXB3PVsgtWQvEwol19b3ISfJNBrhzfSn8BFU5Q9o
qpBT6V5Mb/EePAyamPWBuR96w3sMRa030MJqQZOFpmW1zm6qOi9em0YgrBOFiQZgAsSrY17fHO0M
N68oU3cc6jFmjheFbune198G5plPK7e9bP1TmpJfHaVmEi70ZkDpDKoPxVRhN8ahMZjaYLUt0oaN
X8Xcez+eJ5r73o95BpsSackPjZO5kPOnAA9qWTsq4iUjF1mG+ZkhPSkCWezyBdDkz4X+ecFVzm5o
jMNAfAXrPiebgTHrpAbXPM2uMk/QFzgujjlcm/I6Ma96Yy2tr7a23uZJN+/jIpz9Yhpl4ooaRvY8
XmbUoVz9YNYbVRWoKmale137Rrv1D4zkb2tL1SIxrAI593I8WxYzbuNU+tCyGQ5GXoo7dB13FtHu
GeRK9mGckXfi58557fIRGNpNlJbxrNiX55H5nXXwn8ZKTxfBe3NX+LTZ+6B9OpRCnSSH2TEpszjm
tqtPQa/zDScifKmfQ9WVnn/BZ3uECAFbCYBtAvQV31rejBQuiaxNrCac4kkISwuE3r6b4ejR86Sc
g+ePY4ZQtrGRVu0mVA0mj1VrvUM6CQZaHhrbaeDBFYpDUGuqoMStHfj+YeMWNwWqkRMKzPN4vdBa
7FirNnz1XSF2z3TtZSBWQqFE90D6c3FcSseMDIama1KM93o6N6BUeIjBtx5Lul7p61DsR5QEx0DP
L1ZIjfNQEfVoQ+RmT4Zf7Ymux0dYqjyd6RwkyyxB1GmLIrG9Nj9yrv8c8jBk+8DJt2u/U2kwjAhy
8yAyms2hz+OOj8tXk8syUrNJb0R3JCMOCGlnH1PP5WONtTboz6N06IvSYbWf8jyMsEjOaViJKp2x
NsMUwUFN/LPzZbjtO/mna+3vS4GU3GKsN10XKPBlV46/8ay2i5bJ7U4jGb9MbQ07IkzDjgJjsDI2
vRdl5Z7dQe77PlAvY0hpPAE9zcZ51PfeCx9G75BPTpYw6bwFWh2ULu+KuRGWT/9zMPthi/FYRlUx
3JswBJ3QPLQvdmCMSMYW4z7ofHCPksLrUUnMOHJdwIyQuMgHSyZYIs0g5m1vCZn9PXNM9d8+D3nV
m2rogdF4vaVg64jiWA/jkjQw1r+sJs8GUumLyYY0H0DIk1T5NMFlVHXk2txICpOpi+moKv1fZ40L
uiynboEzhxIxPmrO1/WweO2QBY5Oh9qYr2NRkd3EiBPzsMabsxGVZjmKYbohd7MKSNQeG7G5A9ui
cUZMxEuW0YqaydV7G1PjEXRgx+qrykjXpuyGah9U0HAWysLoqkwzEk3fVmCGXJbv9+qVwacKOLm1
PZFnOQZ/3jetCY1rM1+y2mH2Paf9gz2/h5JIRF49IyaaeqfFkNOxYbxPAVLlLy7iYpGX1+3RCUW3
0XNwXAYzeGkUm7NK2WGkEd7/JIWtYoaKlb0p+Qt8pTqdaMU+RDchG7Od5RlsTsXbgPS91pzZh4MQ
2HGiOdhBVSvvYFn+MWt+tyxFfoW5nU1Cyw892kZCBnh4VV9s3LIPrHQMxT8u6VGsKIIpw3o4Z2uT
ec3vtWs96DyYd8YIjHFb9iYIeVGecaPkYDSc39iz4SzDdPIYua2XEEw1bjQMlq0pyNMpgsZLwOZT
0xDvBeT4rVnLF6D/aPxbush58XMenspqat+tsEvsqZAPtxrIrYDecECa5g6+M1f+DALV7otFnUHu
4/wOZ5TDoUb4HwO+ZbTUYQ+nufk5GFMZjchRK9j0L7dnGVHZqMfizRV2ctc/LhoDt3B0zCdfPpmZ
qstklO1e1m+g6CUVZjVcI0F4AzJuywSVDqC9tPTEcoWgc3V5KoKO3fiYFr/9DJjhbEyLLzt/auVn
FXZRWLbyfZ6nXe+V/FFT+xeYD6orCEdaxHevwQTcAiVPFb4IgE5bEBKZ6t8qr/JHoRl0emvV3TR6
j4VyfqpeD4kdcvfdBLNn3MFIOqhcOu+dpgcfYdWqXehhAvR/cXnbX2ZHs0tpRR6K51Hb4iGFDtxp
jyVASKr363pLHTY+WDUHu0APS7xenbre3disgO2ELMTYCObmx9DpxLVr/xcpwBYjitl8lLPjpDZs
owOtl+pSiEFFvhGkxGXt+8gVyDkUEXv32QzL+keuzPlSVco8UxJ+ljY9uJDlzQpS9DCErO727PKt
rsuo8opdUHUOQQZXuMTOOFonzQPztIBE5gTJO7axZPCjbrH6T1dCa/eqIQR4dZ9n9iQ+raHUh7/9
0gnB1LGUYSwNNhkvufBuKKskv4yC7QvX1p++HMeEmsj1ywsy7Msx7+KFm/nPBREQ7fkfMMs3+OLm
zJkxr6Ai6SVrk2OXtl0qDmtrPdTYJVBItoAZfOqSNjdHGgNJsrfzAExoHdfL5CGPGGHyE/br5r3G
nruYHX/YhQjSVnYi4rVCSoVmzmmx6gWzmXZp4QMJKn2mInvuY89urZMIW/Fo+TjGqqHBrp/C+tFB
j3dnQLAnBsFB2llG/d5BkStiDTHvoJCcDk1jjptwFvzN6Ix9h2K8V0/r4mTNSBqFi+i81rZz8jXy
x/zeE33SIHk3LioeJjP4bGCb5QuMOLuI6PNMP/v+nhVTr7/+3ke1POiy3P2vGxoyQed6Bl4/udax
9yVLbLNG0ZA/+Bl9HtazxS79rDG+Gi7NIxvB2SERS0mAf8IKxLeM19g2447Ny48OyF9WVX79KENS
bOQ4m+nanB1eR4QrufdAd39ZD1hvfpiIk/yny2KdvAQSGp+4yZ+x3xZ5G2yBo9XxaPX1znKM/i7n
briX5EBQz72noRHGfeF0B78TcrcYcMhJJ5oNyVv/RSKuFrN8Ip/Smh8yLMzfIcKnoXnJW1LdxjLs
ro1hZav78j8txxucV7+f/bRw4X4j/zEy55A30EXx54SX1pLi66QvVWix2/Pq6hWtnlI723/uWPvW
O0QP/9zgHQRDRbVffYbWLE42fODr6jMgYNlGczsUp/VixTDntQGG4PUq7+YylQXzN3BJ+y2gIDPs
4lwPXwVZplPRmRYMPMt469uObFv3qXD/bNZcgOSs7fnebIcg81qURytGdwoQ/qeE4MUGX4M6Nfmi
MzOcYBqMYfjldlBDICyAK4TN2qz4HIlpaO5hXTs731jIFgaO9aImGw45+P1+hT3buQtrUi+HKdAw
DxU6ZHHumGnGplKVyOzJt/fLmNu7EkjQGX3NRrUuPg8rw43whZH5lbx0hdL7xRrtcRsOOXKOaWDE
69WB/5Z93uAjLMtZBmI5I50gjDjCqqlG3N+OQhXOqPcKuxRzE07IINkey3+qx3Y59m3x5+A4RQu5
ntKZj4P0LsysxbEIaXDS03Typasw4J5NUQ0nDenZURZW3MN6jvuQKmBjg+1n36cGP5tRB3YBNpy6
QVJwtjNsjusBxk6T9ZpPia8QhGJjES/UBfaH8oz7UyJv4wFWRw1v0N+dwSQx6WDEdLpzb6Owtp4e
7NeidtzbYkOU2frh+n4yNJV/ZAttzhwaWekA1oN0tOndgKF9Gd3RfjXd8l73ZLnohvhnt8rfJtO4
rdflc32ZcXf4vLukRiwnBUzJyHrXMN9cQ+szHFMOw0zbNwSavA2cnHfVuM3OedogmtTelFj2aCEO
+bQ27UFcAJRvzOeEbJ8TspmJl/qqK5O1Lw9JEhp8uCue/6pdhJI6wtsImZksmeGOWZEpnTdvNe6Z
UaCMxM06VjqvS55jTpblhvvGTuahebMsg7+ostp7rHLfGaozDjMxPpHU8WpYwCsaeKSAD1IE5up0
fZb1CSwMkRoC5VciLOfoN8O/dpgbG4eQLrWecEXdLn+atPuqzFbcTOEut6I/rj+/HhCUkXHn9bLa
IESagBgORlrRzM52CKD85FG7v/Sy6y8CtVBPzO6j8YrhMmFKYZPSpRRRw2frEbT+dDM8udEejMBY
+t1m7fJ1ZT16A9STAggqMjw5jUC2bmy7qa9QE916IDpBCsWGY6y4rag3SyfrE9SMgkw1DeTdsWT+
kELERlGXv5DWbEaq9wCK1sxORQOP3FtMQF52Ja6tM4or6ZZroKas9t3iPwczRCmxCCQgVDlcsNJU
v/6/EwAC/LtnQsp/bhbjzlgwkGzpGLv1dcK7Aq+nNAzkSYMluRHyN3lO2PWgoNd3JGRIzXW+rn2D
EyzntkNQ0mqMi+W75UY9fQoyWcu1AOxxzFFv/N01VmJvwQzoUyiJ48jFt387xjmEMY400NWHi52J
OsvHQMv6CIffRVZ40KQj5XI7M6TaE83EcS5b571GBFdNXvMQVC6AxgxvB+Jc1FLPCMULgy8ewi4h
S+2wVpuyEc7J6zlPUB/NfrqIVzXBVHw6YO+DuvHTPQ1lvWu9XMV2J5xXs+qC/dqUi2jOvQ3PIA9h
RNZBBwKNjiTNtHS3v32B5WTKqW5u0Bw1JN9AEClD0GB2MoyQUQpKqfJYeEDo6HMBQJrsc/r4XXM2
y5mmoWX/w2yzUHuk0iz7NvRKRHFDcvaNOSWaV/e1SwsTGyhFNm/puchMRf3uUSHt4z63y8/A8Kbv
VtUMTVrDykvytqMvrgjMg91qpFKTqo6qqhsPYxnU1xyO9ZHOCMo+H/gPyDlLmPdWSYyjDKws1958
XQ+GWy1XYAPXJgj0sWfjrvYgapRYswXxOxE2CWB9tYcNDnH4ovjkSGm4iDqc38ZqG2JZ2C2WkUfr
9k8VKu6aThzX1sjr8mKAkNu4j8Ggf3T2YCfIQhuPbleW97GdaLReaPoKUunt6F5L98mrAZb0DRfO
lC2CznDIcFiboUZJZAOvPHX8Vh6V1+0mYrafKPWNqfLpz8Uwm8QOjfHExo6fezVFeCk6nkhNHu7o
/jn72ze1gxUNC0k67tM7WAM0gtNtccrNoTrakwMu86EwrnVv+bHyan1ozc5IXN+Im6cTb/tlvilV
RfdWF7Ib5e7OnQCHd0vpX0mjjcxugC8LaS9fdWO/QKpBRAgG8WRF4Mhqp5l1iFCGJ4ydduXJNXPr
g1XMh21cNxlcC1RMtIaxCWu3SuuQDY9gRAWa8Nj4r4ES7sDIU89zerCI5t6RSevP4W9T+mo8YOcw
lgmB1gkRsEX+sKryn/UEmQz/OUGu96MCWmQNil1yOxpmhQUUReOYdUXw+EZ8HBXSUwgEIJ3GytyD
U7Hef899j4niDIBuQq0BKJQcn7TnwS8yowFOjojPwQVhwQVWItxZ+GiJF0xv3CYztDFM+7WdinDT
Gbb63gTEs0kLl6aEZ74H/MhyuvMM5OTfZUDKaK3zr4AYOtJAtpAm5F8Lg4hdZXtibxfNeFFGwBLW
cwaHvBKbwkC+wfKEUNczo3DnT7ikIlrPBIEC+hNDgoaOxXYqFOZx8YY5xnq7fBDV2nEDxpLjEMzL
R3mru2K6h+NCNp5AAgGjqGioRts6Ga4JvsUc7qMZ1ndlSRinYBlD6ZnT8j2XM32hPfMQ4NAvyuwu
ACsBJ1repDbIFIf5VQbGrbDj9c5KPQekbV1q1jr71ilqmnxPzxoF9FSNOrJHYr9Ck9A9zjyPQl0G
R/NpM5kDUgTrkhcqWtv1YAwbbsC1mgvx53Jb+A8Qwox75+kPF6HuL00KBK29GBxlwszI/X1l5Anp
bfKrkIjnUq2BVCoKbAyTq89H51XLKUz5BKepr237NaidMJ0mBZzJHeOaYTeyUXziRL5s3TPPbcxQ
Fw5zCOt3GvSvBoHpi/JLujcmS+1mjU1wgPhzjDI3VLgZyAxc98MSubJZR8ciszwP8MgTeVIeCBNg
1/xwciCsxTwUF5O70yE0nC9YUWBqNCk/T0uQp//XWcPt/15tflBkYke5PSBJa5YTO1CUB8FNsU4N
aJuR0KIHpERw/7w6hd3CXk2H8QtnHWYrm5oNs2iRaMXty8ACBpk4p99hv7auTaF+Bp19L3xWvQat
mOL1THgQMAK/js70OGTs6exPPsPrqxcdr27/CgCsfbaBEBT7Rz6DPtLi/ZGFFo2cesTiU/ZtokPS
bzXt9N61C34FDqDiXsIqGbRRbaSfA0Yy4vGJJIE5xnuZ+Rz+AfB263Y3PvfBDo7gLhjAwLHug60r
xwwpmYIm3LbzePbYb/zFeTsRNWeBbbU7s3Ws/dTM4cVlBNW/XW+mAcOCGa2dZtVGEAM71IMpsvWv
d92yJJVTGLCBgHFx1VandiCIBeGp1gPkWLdY/dReGoNxGmRAdqPfiw1Gs/wgGXdDoELly1Cw6lRh
j8iAdfQ7r2j6iE8UwbOprbcG68iLNMcmGqdR7IKl7nZqNEEny8v8BKt3fBs9VIEqQGd5/Ro2mlwq
Az8NprJ6O1OXvCAMkYyt8whYQX5pH3QA7SB+epa7xDWnPBZAiiKjwT4pGke+r2cMFsb7NGK9NErH
jrHVFJvwudmG+NnzCBm/wDME9su+97KRNRPCj6hm3Wleo1Sr72DEYFCXeWh9Ts8UlFw2Y2ot9sYF
qGlFcqBkM3XO3RGIdMyypxvDNvyP5Tkljbb7ZVHnn4DJ4tXSrp8GsjLAD8nEVfl2GyuVh//4U1S0
UMAEnRi0BV09RdRCzth6htSStBoWcV5NHa9iAdIYaB2DRKk+DaRcIh+/MjEDDoI/0s5Z4070aFb6
birfSJnL1Zs0yaV1QmPvaSpS17PmbIEcwbcPR55NKss975DmYQTmEAN96z6Vuq6xhm6uvdRAHd+T
0RIBNO//7J7UNQBodBNm8xh5x+6VGQ3ApziS2+xpJwhAJVK7p1kb9BaOZQnozAT7taeMt85yoakH
k3K7NlsBq2tUcjx6hdiNbkivKofaBeJ75BdHGkZVAuFzuRcgUR7w5xjI4SD6CekuyC99/L3Xrq0E
m3XzI+Q2gs3Aao+z09AX4eV9ClzJTgTeB+KNCPqENZVbzUEwETLscd6EUPI4+P3FWQPDSzmfmXfU
z/gHoaw/ye/IiEYiUCfG82o4Utd2DsKiNNK9RBFlMctuM9eQogXwGR7dKUQ1B3h0wvZouAZAWgWZ
UCjIjsdiwZ4pw7w7rBtx53Q9ht+s4xmp66ZvkK/Kk3dQjYavuUvbLe8mH2wGRYt4GsKfsweChVrP
9nZaLHUFtBGtRuy3JYs9ZK9KKCWuTQ8UiMDQCzOl81ItyDhDnKcsgQFVi1N8UtqeAEjML+2Ud+fR
N1GSNXD6yYXdJgoOHvJVG/LhX8PS4weh4AKZtT3dvRBOFTFAahjC0bWqxbzpZ0DXtYcCW6BGwcoz
gjuWYIHLAQ2Dr7f8vb7b9bC+ai/ErYtJz98+hROEX9IBqUdl24elqo3Df3atCqITJaEQDe+1uUPs
a3wAXAZHvFkjRejZhN62dWJ28HttFbMbd7M7n/vaKZIO/Bib71kvHSkPdt1/lXOtkSyIDDAJuZqr
JLl/hcrK7LlXb9b+92Eg3mvrg0r9b1eNpK7Kq7eVY1a/OqzrjUN+Cd3bYLsl42aYC7hLjNIkrL02
HaznTGh5gCiR84xrP5d4cLnaR9Wrz6DChj5zPWWrk9gHOdgguTFm9hNkg7n35+rf+9Zbet5O37es
FwoSNlHlSP8MaowlCUY1p6vtMpVzdRNIhFhbTatFSi3fqo8IoM3b0nufGzDXRG4jUXlddr9ZV1+X
FiHvsm3gmvud+T5wCxetmbwsM/cSKtr+GohSp3C3m4wz5u4CWoOadrUG5gF18M0TYklaf8l6j4yH
2a+REECkOiEMaO0YsXmy2po1VAdSwOJYN7z6pcuXeLVeuDeLF5TWx0bvwbicYL0PYgBpJvXtDQRB
nVfgzKCpXV3LSec3V1YF6i9wASy65BDKpvj+Tb4x/WnmljG8qK6Kw//pWn9gvePvz0M9Gstr6Fsp
uJK8IyL89Rbj5bVs6gZu7LPPJhCr772qiTzPonfY3K+y6uSnRAh/Mw2dvTN42MJFQ5IVqO48b1A/
kLosIlA/VS//j7DzWJIbWdb0q4zNHmbQYjEbILUqXUVyA2NRQMuAfvr5ENmn+3TbtdubNABVJJOZ
QIT7rzxiuNWhI4P8ULWO8ZKTIQzMntk/6qE9CzOKv0xzy7ATI83PyhjtB9sd97Zeq4/L7Ng+LrHi
h6v2O5F7ypc4ggdJ8qnf2UWhdEe2p57dCWGNlIZEDFEkA9L4Wo2TeBL2eJLvrBFpjpU/C0+VrnUf
iULxvb5jDw0IDGU6HHLFIZ0qR+i0Ygkp2Unu8BIZavs0dOZT2JnGBzLB7KiN9tr8lKlv2qgF7jBH
X6M6Yzc6yK84Wk+TwdxXYDJba5XHdBW0dRZ7J3kmX4yIQsmoleoP+ILJMAw9yrX6w2EutQmRQ+mz
sEE3IAGlYf3SVhzByGIDHtr9pY7xfLaM+VNCmf8jqCl/YsXOjQCTgA99JZt5xI31pXEyCr/ORNO3
nv25FtDcbOxeq2/yktqFWdAsGfEOY+ruk0hTj8yIDm8NtzZzgcX4JUnLYzH9No1ReTeaaTiZVbYE
8rRRECX3pkvK7PpTCrY6QLphHXRXFb6CBUwZw+wi1TyxHVMhaYSTFWUPcpjVrwPJJ5dw0cWzprfa
1UHp3HkogNQyPrVrJ6fgvT9ko9cRPhGHF/z079QZ7VNmYucXWWQzeSJlHUrWc9NANK660ewzT+sc
irw9Z7jiHuSLuWJ2RTj+13VTV66GlcQIvJBoVIMwD4VrvsszqdCAVcj/I+Do9qAIw1UKO+RvJI1r
bnoH5qTxBsijDG1fUhghjZKiaRdbMLR18IxHpZyNx653yl1mmL8xIfVBpfXVG/rYPvDYhO5H8lqX
iqPDBoWOsQEXmlACLPz/TrYJoB4JYhcGy9VeMcV1mAVq94euZYFjVubv3jEenFqZvs4z/Y2SOePW
1UuGmZrKdEPlhbKv0Ouvdj14QTJa7VlTR+tdkKls7jy9LypEJEW+cWo72UsEiEHK5WOkWxtvWKjQ
G8pE1or51idqzWzNOTxnSbWc5DX5IsKivZHBMCtmuzNKEPBcs6lGGZ1b3EJmj86xMT3GUTkHbhRP
J2M2f8xk2b50WZefYD0NTOH0W6M4pnylfqLEyp6t02L9MADbigUuVp733YgBWWmMfU3jcCsyEbIy
IM0j8G3Zy9O/fpBYoGZ8ET9iZmYFdj6Xj7IAlS91b22A0/0hryPkeJT7VbhE13bq63OtGUGEbvBx
NKL+MgrtKM+8jm0wT/uGMo4bMWrCo5l40KnyPlQs5YjCoNtgao2DKSnT0f+rxZRHbo9/odFrJgus
WGxsh+dOKcJTi7giXDRxkcDyHV0e+wVV6lD6EQq0wMua5BP6A6LCKd+B9PJDlo5ib1llHYxmlE9P
XTwcWoSI7D0aaJ/hdc2h6KbwljtYM+WLKLJ8F0dq5d9xFTEYO0H05/MI0bL5n46qhmFVSjJpB8jU
uth4iafuu6Z8A6hYcW6E2q7yGHkuWh4OUqNrU19TH8UUQfxGtnOcTSV9xqP+Ees9Uov1bM1KfkwW
UJP1bHL0X14/zLskacyLmzlqELownLPjfBNOWz8bbWReWmiLoLbAW+49elM44U7rhgFBZa0Q6q7p
vqxsiVg5el0+vWRqnO6MSjgHR8vcjzVvvpKI2XpdW6+P6hWTrHmTH/hg2GJT97O1kXh+bIMI/8F8
NHZzlJ9fY4af7aTYf3zO8tPtBkwFpdp2QVRNvyPixB5Gxj0dsYC79x3c4Ou6n+IBC8kIavS9Bgq3
reYw38stRp7mE2OWLW82gjoNhy/mOABktRQuJSK1HM3sJbIV51EMyJkauJfvQ2/8tNi6ni1hGCel
5MORf8DS1i4+eStEecnbFk+Z1zTHDMzwjZCwh5ahst8dr4dtr730VkO7Prg2timLGJ4gcYbiVo7Z
dSxs4+d6oJjN/WBer4xmci3V2vw5c6BElgUpmn2Ne60LtCiNzpbUHmTxFaWo87TYffWazgz9Wzl3
UkqcS2mlSEPW39KLAiS0huuQfyiJp476dij8gdd9z9d6tHMzPnauWV8brWsABof6yS66fDOC770N
Ja0jEpjwW1XpT3Mxqb87upMahRGqP+XDqx2EWqa3nElsnB97ddbwhg3DZ9a2D16qu2+Tkod7s2ms
fT4OvqUu4s3CrkP6fvWkE1H6lrk9S4SefzCMN7rZblb6fdm6r//laPzDNPh/aIUeq6TsxP/7v8bf
fbgEVTjYRuGsiOG1cB3+06uvR5qiW/iq9sYC0OkJRj54MTqWdryloZYt77k6ce4t1aNSIcU3Jz4S
U8njc9PRNBbV1LwIb1L9xRbG1oD73rQOg2/9gqVcVQw/W9ENvfIS4DU0NPuw7E2xU6YIg8jKFJVK
2exqtZ4CyL7k0rmsXuZCuFu26MZH53TJBlY6PUkyZe5S7rCv//IZmH/3lbs2tMU6ZBBjJjmXFomQ
f/fR9k1rFMVUcCtXmom/HeeNOb85ok53gyQQNft3bqXzpi3N9snM8xtDEvJzPBvlt5m8MYL7552s
vupFpE9VDNMwP+M/d7SYp7nrwcLFrG2H0ltetUy7LrP52xENYAl3C7niaIApujyBxl+EXzxzawvt
kBPD9wX/VLobYbhOWZu9l8Klw1o1G64BRUIDuWy9mZUvivXpPPCQh9THt3SamCWV2t11aYrHKOvD
HxMHKGg9eRCRqFHH4Vct67QgsXRAuz5lyMFcE+eRjQ59aNZTrZouMdPjKM5paoabObWnfWjluHV0
TdszqLQKDFdoZylKUrxkMwowdT5M4WeqAJBIPAujYD+8DnFzg30WPnmNyoOAz9xjR3m4CxeQHxdk
VD10Udrv6np0Az1dygehMcdvhRAnYyovCN+tQNLVOpuHP6IIOcvKdQ5Lw1eMvjv1vUfhXukxLbkL
QRhDob9UZqswDhCUpN1PGul31CTVsiFfoP66hA7S28zrdhVJ/jd5JHUvBPAZPrivDkc/kguqZO4j
sB3i2iL9SMmPSCYMdo2CeH/W3khfyJAyG8goRe0dTVSLe4NaaRnnb4YTXUy70gItQQQX2op6yqJe
o2BY2scwAXsSihAfuiF+dos57CP2hwO9Cs+Qm2LK2nutUr+MuukFnLh143yge+jXn/z5K3lvUbrU
fewX8gtUwGUex6U2eD98tXd8HaVdxwSIH83UfW+F1746sfVRT3mK4n50fC2Z1dsYDtkjjx5ag9ks
t27lGTuraUEI0ML541p6FEkfH5wlZYD1Cga1IUiVHo320SopRSHf7V26+gB0En9xRqXIwkg9C6yI
SPvcpcBfOyrIJeviatB3K7EolQZFlAQ4m8Dcw+jXnLSPrTMYH5gJ6qOWqNPGbhOoVEV1uF0ZmNmo
6a60RPskX4ZEQX6uLPmxWZ9PPM6Ln3REMcmicggBzkd1Mu81ZlGZxQMSp4PU+KoJ+f6pQp28rjZL
Pp88TbGeLTKuSAppb72GOLgt4uiYrGyCo7FOdWH42sSOcp6aSiEP23W+TeXie8ORbaF/lutAOUBY
O+1i+5ZZ/NRSaoeN1jj5ppGcBwty7I9gKzvLa2O4YNqOUB+ZLpVX56bMzN2MEiOQ6I6Hm+KQ4v4O
rCpuLmM4Nwc+++YSawhrnMTaZavSPLIhbZ0GxUFnhCiLUcF5h1HT+aYQtgr6dV9ZE8aUgn6c8WCS
emh0m+VWVNOFsKy89dVIGZ61eNEOU6/MPk/8T6mEgOIefOiZ+So/p/hXSBjWAUbY4tPgthg7R981
CBMCir/+Yo/TN0JAllPcuPPOrkLv1Yjt3wmQAgLnstmm0xxtYKy9Q6G63RntZRzEkUfrMNv6HitH
/DJoyxA0npg3YCO/JJihMITiup7VeqQcABmNfQJkXjq58zPus1dTDMq7bVEHoVDYIPzQ71+rVsPH
prNmX9UKq7TgfvAmKlWmpes7p/TUi/fnSz5NH6IxzEtWoYvuzLS8qjC7Gz0yqdsW7tBlAM2VH8Mw
i89G6OZDLYyfxeR2R8mU16HTkgrHZxxb7g/XI1qwn4bsX+JYLJlO/Je7f921mHS6zlxR17gZZgf+
fdfqjAbfTlsvpyhJfwKYIzZWGb1YrcIEo43phTLjS+hq4VZbOTWGBzh+77bFeVJS5YIglNVST+h6
61yvblO11Och164IybLvbVGhop2LH5pBS5GZD/d90LQb+niRon7+u6aj68t3Q1MOd0TM8/IJwS1q
HinpIQQEkZwxF6ToQa1bQ9pfqySJX+e4Ow+rlHZucfc5mjFuy2Ha6fPiBeEUi7ObDtb7MpcBSufm
a9hq1SGtkmjHsjz4Gp3K3haJ2iM2wwVilLGHC1D3CREkcrSfuudBRRY0FMPsR0U7Hj2BB8ENh1Ol
YbtTq0F//usoyr09MvnmZNUejWaIqaBAHwpIup6XNs/bivYtmAVWGYLs5ZoRU2C8IOyWp7LTg/AE
+EMWXluNghhS97Yqkrq9ICjRd0c9+RYh6PZFfUsX7q5Jm3BZuUm3nZQ42okmL14aXJPrv5G55ndE
Ed5R/othZaYnNOjvtvQpjdFpiDztZHs5g23dajmwNHi7IQ+rY0fOxEXucbO9LPslKuNt2bfuOWTt
vskfZFoOnBS6BWygjlNUXqxoAg7Niv4lmdLuI0VoxH9b4W0R3BAVBPsXC1GB32v5YWKo5SYdU2Uv
0SmVr2ATr6exsG9Nnhr4jHTjrc00JLTkUBybpamf0EY8RhGj0qKpVDeGc53qobrJqoW4UW7DRk8R
0ygmOZbWHz+gAE3D1AGow71hM+CgK7NvwozVfQQHvZdGIS4zpNrwxVB3/uCgDzTrsXxi9jL3aqsM
Pwh9Gwrbt5V+eGikTDdxmcLspM9GatbHzE6BahgdFwAJkn839+aNFPcPe1TLo4Ia7CZfhEUszuJN
9dcoGaqj3GAaZ9Z3nY4nQk2f1RK1BrGJ4nmJuYErx/7RxD3iuzaD8wpnK8jTCY3V0FD+k8v9ZcxQ
d+hR65daa51D06tP0u7gFOAkRqGM+7sXom3QoNeV2DfdVoo1xDxPJ9WzKLixHqfTYP90lbnyI8M2
X6ABI+wdSvmhe20Lxlopgdot3V6hW7spG2UQuMRw4u6VvokDUVXojmrdfNdxVVbO+FmXYQYp2Y84
wdcdnL5p2Q7DuObaxfpR7rtEafXHe3kRj79kTZSYkBP5nH+zvPgp7thS0qm2nio9gTBXjHcHe9/J
zci0tArlIr/QBtplsxjx/v43ITiBCa9Zmu9SAFnkycKv1dUe5ETHkgfukqBLRrwwsn+F5SCO97ep
6dVI+bhut6JTG78dixakAZZ9GgZrYzDpBqEnEEg0OOy9cCbtWk03tWLt8Fhih171i0ta2DtnPWUB
PgDnede5iuNziHRiM64qwFKPb4oYm22lmyZi6b6m2HLrr9Ws1j5JB7+QAaAsk9dRdgX0tgije9Pe
KuFs+B7j7TokJUHdYMGWFdAs2m6rd254TICpgKbDtk82bF0IRamViL1U1J9Ll+n7QSN8YDMkMXvc
hMRpfSqEW74lKwYkZihIi/Tzp3oVfullt5K23eKP+vJN/kPNutpHVbezlaR+KprsdVyc6kHqksss
eVWa5SsNrdjJ35YlWlnHgak4VbaNoHalVUSaQ7T4IRSGfklMfXs3F1G2ls9wt7or8LojTtunyOd2
Tu5q5BYjvZgbRqDzEfQPstBM04Q1deJLP8plZ25S8guSrMYrW4d7ZCRtQPomi27i4RTOeg/IVb4T
Zk32l5oogj3sOF5eDGS33sJ8ZreDdtVqJw0Qrj6FcZPQ+VMqAgR411Gjl1fTV+QwyVU+vTpyl32h
piT/s+LJN+GURrpFKnZoVA9ljNaPG3eB88vmfCD7ouxR5/bqbmjr4pDEIbdVPoxbvUUx0QlvvAi9
Ny8lu+y2nrRoE2Uqw8Az/bUSvfdZzfZrleUk7ltpdFqiKDxW6N4iG7uBbpAvSw+RHXNtiEldWXB2
65Pxoa0ho9PImkEYyfc7PdTm3DhGe/nrpSet9lA0za1Y3PqIjPJNp8r7JKnVN3TsHE7q1L7Arbnx
tDbai3XTdOX+OdDkbe/0UOTl+5o03M2d4aztJtlOKkr5qlDVc2NlvxOsfC920tLN1e78mI2/PLNW
PvXYZfFsW+Oh6zaSkkxbYMslYjJaWbfnO/JX0qT5pHRd5AZXLWgFfL5vFh3JebmO6mFP1jaAmISH
IEe56soXWaB4KKqxk3XM7qYFdUlbe22Y7nvAkdj4fWi8C9P9bcZT8YBF4pBpjn6SRYpzGcHKL9QU
E/YD9TSvg/A8N99VuaVd5ySz922uVEE8+G2tvnlmtnwx1BlfmDaigdDjvWtPjN4cp3ZLgPqBhB8T
bKcjNmWEoVwNOXZcVWe9xS+EF9DGHF/pAa6uVSnS8C54qgDdvXa/DCbIwvpwqgvM7hKL8tSZxJew
pKbb/x3V0Ky/B7qu9aHFQ0Duk6lZBPN5/wiOi3OtYsc13dMAdei7M4tdEqXFj9XKzK4sTn1pwATW
htgrpmccVLMaXpq2XoHa48FeeqR59WidveSd2697EGH6YgJtMLrzOaw1/TUPJ32nKlN/whSTPtSh
uw3davyOsLhssvFn2ovQn5bGOPTQtQHN5ms+WMlV3kBibR2zpP+sSje6qEitd4OZDjvZ81RT2Gwd
jERn2wXIWOhbsykMbA+3VxuVxkZJVeulrWZCLUudxLr11GpIVmwX71XeWvciDXUjOSXLtbnfaPRv
O0DyOZBFmtNbeYDqQw9aN1+dn3lGzg104GtU60Qak0l8P4rXa4sxzUHEszRMUbizJyfakSA+fRHe
/DvJbXt/J1GpSruA5Cq8bwgkrlGsggv0nr2LLK0BY2id3dIVm/u/iMj7D0kiko2Nq4EfDvA6DDpI
v5tqE7ipWJjXzdGYNPbXPtMdpA3/8UZJg5Sh9PHqOyqPLlKxfTdbzr03N7KXu28PYcW5zIpkCwvQ
PZnIjLZ5KDpAE2fYTJMLJhLjgtizzcGzssbtalF5gQWXx2JEOSUleS6DRa04ezOUrnhrp40bb8iY
5HDdP2MvULz4NlRd+jGRl00NoLLsrvDCEs9vxtQsQZg7+kMd1Te9C92vaYlorLQc8aRoS0trHmqn
ZkmvC0/ZHV2XoLp8qdxZZWi3/k3eG+jU+us88IG2rr1Neid8KGcsK9FabfzLMyTTUf/qsYBHVV13
PFuzHNehvP9nvGg5dFrdd920I2Az3LMq5HuiDNwrIzuzP44AB/xQKEC9K5xJpgn29HF5lmdFuxiH
vF3wjpuhu0kbjwiOVaAcW7wo3mSfMUjfPCmhWrTvTQr5Fenz/Jz1qMjNUGu/aJ71iY1E+ami/vDY
6GlcyW0DQG1+9l7/29A660MLs09RqsTOzMOTkSFGU/oWRFBNFmr+wduh3JiedLYiQstr+4sVxe+5
02Xbme683eqhOp1zW+O+NAD0ZqPQoMiGZ4lhZeZIyjr8IgoeW31R4+7ZmpHxhh2pAQB2+Qfa5mqT
dERHWurQPrmJAzKzXqsr/bdnxOrZm+NbvO4bEjaKtFwhZ39VfzI+CclXahh7UI/4Ko8g80D4/37t
/tPIIr65RsQ6Wf28w0VEJZb+SE3d+2ItU3WQlxHBX5YSW9gpEpNP6Z6vel2ahfVoVow/juS1eX3k
PWJfLrmFKmfIXgQ6hdc21MiLwZNzlqeiUNsdrHa11VDqINYd3stkzvxRq6Jv8gglhPL1v46yiVL3
a7JCYdH6Iu9ccmpx6Tol9+p6LXerf5vUqf4Dzvd0wuoBjyyN0XOq47gr0v1fYaEj7Z5mzYl2qrC0
PWS13e/QI3hbp2WaZqaoRnatDOWtwy9zy0Hx78xUXEeln7a9+jhn4z5WsFjVY9E/9kbVBsAEMcXo
j0IVAz0E0WxzkcyPw+JVp7L1vmltNz8SnzM/is7UDnd1JXd/wBpzQexRfkQDsVfkr2tHq+ixOg/m
6S5KbV00Znb7k3qdkqSuT8nUVU/CbdgZSHU5xK027lM81ZNdebewnpdNNRsvplW0z1OlODdnIjci
KlBcZHOWgBRF43Egs2JTNw2Dc1Sav7zIP8yuJqFsCX/LHsubwn6rTq130NxGBGDeNsgpMXhiRQ/n
ea6vS94/0L4dGW6lvrmzVZ7UjGVTlv7r9Rm4nx71R0sY2NgP3U+69ZswOu+FacylL9qY+zQz9H26
9OgsR0JBN4bmPSRM491kqyrSJbQbhZ/yld27gKVXR9KXBhDvnCe2a/sw6JlHcE3qZflDJ83iW0Mw
9jQ8rgrkX8VdsVPVH52ewKQ3+vCT4MDpX1AmOTfurwWQSGVuJlKVNRXcTF2Dd/9+QxUIX2z0h9ax
dKyvXu1Gx2VIErIRgDAyMpwsu3N9XYF2q6idN17qaocsj06aGtm3vIKRqEMjXfZYvvRdkqrLlWDM
33Rovxlq8imx0mHO3NN6hpTAj1dkHRfyp6LHuA+cnHEKvMtLbZcKyqsyefnfl3hShfgf/P1/CPlD
bru55nE6xj/HUPZDGCnsHfEJ3hChgmWTSrS4LE1qjk0KIoHg+LkcGCWw2AElTSCdMbIaJdKq3peh
We8W1Vl8Kem+8+9tbGdBbmXdxigqwp9tsy/P8nywCiOQFUpEHNnOMWoi/TPLQ1m6TIFmRskL4Amu
zALEl2yNjzuGtQJZlv1Z52PyZK05HRhXcdK6zRTYRmYeJ/3SzbBLs1WgA6wi5ZfVXBEEGBdtyE36
zDg5tTkjhiTtazgdIrfUc9+ywfEBnjLS7AZYJ3TxDopbh4f9zZ71b6WlLydzBUMk/FEnZnuwkH7A
JDGAtMmuhOAahJa4UD5m30BFdxO88bASg+EvLx8eS3SNziEKh/YShR6KaCvBlq+N+blYxtbnw4vP
XZwZe7FU8Ub+yqJhBKE0QoC1FhfpXBxCjcQte0iJLVhBpYIgSNszjq4aDh9Vp/6qsmaAK7P1x5rB
zPKPzejHLkSm1b6DJH+vZU6ylRpfAhrGa128z6EVP8q9ylWxiy0WiMlg58xrxIzktpm4dqjFU3MV
c7AACNW9lUWCLmI1UIya+RX9sPfJc8OEw9k+xoom2LUG8US0xFtt9tP5z8t6WoxxkGG2E7mP0xPB
j2XZO5WeFrVsecRkNF2j9aVsLGj4URnWIIkqDCSK2qwJDYa11umr8vXPjXL8nCfDQnzt+eNczy/S
EpZZLmli7XiQMBuOsmBqs/mWmhn52G6GGAxz/C1sBH8QbwROtkFvmKiSMDGNFIKNlMJLb3s1flah
7WDmSN2T2+ULjPTMkq1bDgBMHOamL4UNKU15kSveC0Y486ozQiIyEnVjNtawMxsvflkEgYFh9QZ/
/iqxaBctykNepq9K2w3+kqfe51ARUmmNSnWxwZ8CLU3JC4W1GfpdmiPZ6DLn02jL6a2ccdp5i5Kc
ilTr7x1704t0syRowDzH8UvXAqPtq+ciw/+gF6rxOcJUePqsnlJlULYKBU4w90p9TEVi0+qDVLe0
kVdNbbxPzdstaJBP1MTG2/r3mVokPpmxenTHxNwasxi1oADDQm+51EcK5JHicV/EprMB7E8voHze
p+sV1bFfc2S6Kn7oY0RT4CHIOeBq7NU6EjUYC0Rlnz21aYEYh1eJqcg3QyiQh7h4aSBVsluPQfAE
xSIeqJqVc6XbL3lrpxciOAbQGIfmlCZg53VefyBkWjuidcb8x9lfv6awMvsW9q2TYqfGIw6eC8L/
IB2H+FclSgbGROSPLjaD5kSfBUwNdD89WrOrhItsp30cYVEuJeCvno/zo3TEZVjHD2oG1Fi3U/45
dyezLewt90t69KLe3WOlVrbw/cVxQHS90SjWaldJX9vB4UwBblv5wD6a1oiyIlDQZJ6dfkErEM2s
IXHEgFYBXB6kafurJk6yT+YvEc+vP2MIvw0sBVFWzIdUs5td1UzFcUzDPxRDIzfUvp4tKxBplRH5
z7t2yJvz1USNP6lK93bPqG9/qMHw5fvIRxO6dJiKXWmHzW0W3laSnihC0XHPPJKqURgbTeTO+/3P
pmn4fbHHcS9LB9gDZvT1RIHUXncVeZBpFqPSpV8STqs4ou9PAoWpCO+lKT6VqmdgTNG/z7r4z2X5
C6NxUGCfnu+/Pk7NSy28i50WN7lfyhe1rOjdQ1pEgavPBRY5cA+4viOivdMbWKOG9mefEtqYE6dK
yzU8q9FXKZCX5jXWJ83nqTCAapDjSon0ZOiYwpyq3N+NHD1JJVsYDu2UtjRY06LXzySj7NrKGzZ1
HWl3YTTjTdQ9SQzHe+sO/E+r7/RbYTws2gjdnFrftLkbSIRCrGXa6AhdKyFyuFORS8PDiSG1dmM2
0vk5EMKGUnIrkAa9JcHpcMd153y+GHo+B5CT1laKK+P3KW2UtxR3S5KDFCSuGvN9FdRQGC4fm3Lu
jwghxn0Zt90GQAHMPv6J+Zj0OKVhovtczmT0hHiF11ikRm2nvamV025m+sEWkGE6zNHACkwDeKzw
sQbW6uiR2TX5DvqBtBQRtxeEUNWZZBD0yNOuGSKi6aR33rZrCIHB/OXplXHVxh0TAx6ctLePku2I
SX04O83y3qul5ksOw0mUhEohmg/1qgiUL7YYwsv9M7jjC7bdo56WDWNYm+fIzJpLlukE1jhVdLD7
9HcP6XuScC52Bb5kOnWTUWd7CQjLFylaldeksNXpk1teQwzKz9Vpch6vleJoo3A+jk6RBuNEngby
ePPFJvbi2FLrBWKwDsT7JF/NFH9l27a/1wNDo3aZ3NE4p3mu7pE7A2l0S7pVl9rZ9EODcIpyKt5X
6VvuxURmr9I4jVwPP1SWQ4EL85203L30KNVO/X1Oq/A8xV5Z4b0tMYqqdgH8EzOnZT0qyS4GmXxm
XV/OJrX0tjTc6psSj4FFMPbSzED8Xu3nk71HWDkc3MruTtpgWHtHyuFnTKqOFXs7N4yL04Cg5YFm
w6TYCLUzTa+1qaG1q86x3sjg6q9AeEyEhA8L7ojlYLrlWbS88X+Z6sE44X9Upp7uGJYKMojOZg2M
/8e4CyqLySvcfDwlDpGxE8apuJlvZBs9RXOa/ECeH8U48QlnYhhgVy6PpPB6x6JWLdzkffhYZco+
mnpauzRZvsqjKlHn+1H85zX500mQQ/PX70VZ+QPBunZ2vGq+TLpFNMGqzO9HFuPWwq0wKioTTZKQ
uQMoCukTlPfcmmF8lazx5elQeQshv4x+lae9MZI2nyQ/UWp6QVfgrezGTBAWp7d3znGQp7iB99ry
M5chTLXSpYHapOUenQXazfUlEwBTueESWmyAjk2rVy8kAfxhWI8a4QC9ZUm7kz/weMR8Zolqx5xB
fJu0JG3IwK3y6mIcOKZt1QXytDTNr0zzqqanskEZ3rgt8xxzcZFH7nrUqpazvUcKxdV00kXZX9E5
D+vmNXYhIyZxM5BnSy2hKUIPlhrNe1oM2VEtdZ0ci0hzSfoBfG1ihE56S5BuhKbiZYgEwfxj6Keq
TapkaIwvYLtZsIgI3m39+2T9VyCfDe4guuZyD5aNmSMTsbNzvBgwpaNTbxwv7/dDGetbUYhw2zfo
6KTxUYLOsZf/cQ2VpuPjWBI7B9L1imz9v1+6mMyJkLxSeT1tUfaWzLw9xotw9uzTHasjjUmu40Gj
bqhP45qt2HTJs1rg50jyQJnWQKI4bM8KFoN3D5xVdul5YlfY2bB/U3y5ftGM6lbGKxaICs7p6L7i
rze7bbreQ92YP6hu4pKP24iNYhvhuR/68CyPdKLez/qCfQiLakRL4t+BB1Y1QUxX/t4NqnX6KxFA
Kz3U6UROb6oFGY6uV9pW/nTpa+fC4K4jMmqU41jP9Au3MNEQQbos0/fYqSeiId3ulE/CeHbC9jfh
pXBeHfz1JMKnxh7FlwrD8QY1nnMriPU76gqbWTyLLyIX7BUroY4rrcCjmOc7h9HWey8GdheVi/Wl
88qb4qnZB163ZpU9QctOvvBQX89VYlxztsGNaaTN16FOTgPRWrtyDZGS2Kj00/0Flaoa/PREFnqY
CP1cdWP7PlQpvPzYfJ1sEZGk4RTk0QntpCqkU+exgwIm6j5a8PV9MwLF5to8fjEJVHbNVP3e9+qy
wduuElYHuz4Z2QaLZMjWP6JyYXoWGsZ5LIqLjtLeh+Zc+CwYDf7/CTuv5ciRbMt+EcwgHOo1tKQW
Sb7AkimgtcbX3+UeOZXTNTa3X9BABKuTjABcnLP32lPNXtrKirfUrxBo6JLlperVZYDqoNWM53hs
HQAuo39Q+kGzXJ7nzKNRE3Iz7P5M+wkaeYrg7JDS/kR9Sb/08pAXTPMm+9etWngFU2ps2oYoeExt
0TErjJ4tEMUc9QbSx2k70gu6p2W8GusovWfD18CM16uPeE5y2DmVd+qrZnw3oBCmPSy+oUHMHHj0
/0SanXR2lq+z3Tg7b8QX1OktkjkDwt62sgf75zAi4uwJuc00691rqP1HATBgM0+t92oONki160sz
RuW6mMYYcXVmfaJF3dIodn62tnGRhrzeFAcTSQCLAnYHNxEXi7hxpwf14Tb3o5Bdzp7l0vh2R0Ep
T1tyZrbeObss3aCIWs55ZKF58AmeEoPJ7mXeT2ZqPzZyIx3M+NRS9xIQUXgyqW5Ea315pjVSbf4l
3M16V5Br2wxb08j0j5ahCksROYt121MKl+zIovPdbT+btFwEFu4uyqv7qOYGqximsnDsXtAMVtLO
1zWpWOVGq1/9Foa42k9HI70GnOgAzqP87NK9vW3aqaN5Z8umR5x7ZnAftg35clZ5VTtb1C7aOdDN
t7YDf6K21Boz/j3MEsBg7UqQxPSsvOxWQ2p07JXPqorQ2D0SRDr4xgqfBKvhPvpUZQRLdN9Gh0es
1J61xtLeYFXtdHNswB57y/NI1kBP4e/dt4rhWvc+egK995+dkbaRnnk0kMvpHLomz5cLuAzA77Iq
izY6N3XEiO+V6TuOPwMtvKUjKAt5EGbNW4d2ZWFocAl9lko3Nxi6yzRPUIfTu9Ix+p9Jnd9OSqfc
dX6wyVIze6CObtLkd0CxNNlDIbuKnZK89sGAUrUHGGI5KQJrw3wf0qCmoiLyg1aEyZ6UmGmdLU6w
SdmPX+dwLi9kD0BpHssUCqsJqMDBYSMspARzwoeQ2cuBJTS+D3/sVplvTsfYzK6qODD3Tnd2NMCy
g9Q6qQMuRfdseOSV60hNEBhigKnaeq3UCRFeYqBclGmax4xFXcKG9SHDVEAvMQifl3x+kjfbR5nX
3bougvhJq2XJuKUz6Otzch7nd9OMfZxrNMPrJqcU2Inqoi7lw67Z1KaHwWruhaERtZZ3zYc6MzL3
z5l6bTQrgHb6J3Pa8DgsBvwDx0UqLf9u3UWTHU75qia84ugktXcf2xI9Jj1MQ8fdn1tNeYJQOWFI
Qtu6Jq4VvlJGscggPwuZhnvfj7CPcuuPMqgSbn61xmyFvheOtQDKh+yBqmI3jMbDmHb9dpxsgEyU
ZDaqdTKYgflgo/Fo5gDYdviTjg3yMN0YYQNp7rZdXPEs8iHZ30QAdYLEPu4zDNBK09QNbbynj4V0
smzbRyOZf4RZLvWvwbLR6h6zjURIKZhUnQ/6xXNcgvF0PD2r0Oz0c9UsEDRBSloKoYGDzPTMk5JY
1qCesHf/8CrWZN5i9Rtc5DoWK89+wGj5MVAX+LYAolozI+5nqEqHKrQxosrfOc0AkrUhd6jrHoka
WzZewEyEP72+n6QJ6NYOmpb8MwrcNzOviweCSPPbodWRn+U6pEXnQWc2vUwgwi9Z4BZbDbXmu1a0
D3WfM+tY+TXIYjDMmSXujJDlgkDFXzaOf/HHcTvEs+CRB38nBRHQsF/seqgPt4Jvs+BJLdzlK5gF
/sF0+HPAZJtS1OE1z5pAKci9iF8vP4IANYwaZx1fUFlVFs+ytx7G3N/+f/8/mthY4/aZ7+qkZeMt
pT7hgM/ILZ80MtNfCTL8jmHb/C5PQt2k+8GdfVTOr7bcuGbo46+2Wxh91XQctbOmRUvCwHJGrABd
U+1qUsz9SHIYiudmDD4qPp+pjdoQL8L9Iorodzd7X+zHx5PZ0IkAKuXf62Gk7TzqLWt1meWez5/J
G6MQ5NXIBTeeuOrODXAIZrl/VStLGinaisEHfY+wvquFIQ1y8iW9FtaqG0JZcixjA4nPPYiEfb8O
Ue9ONMW3NhjrB6NMoA6AgFL+DpAcuqq9+6lVn+nCh0cnWnYDPeqzIGzvrM7+Hoq6MDdEpvz+35sC
hvn/aCdMz7KFpUtZLZmx+r+2Xh0CR/oh/nD6Y/F2EnpfJeXnaIqpRqOXWd9qJOUYm4T6UJ+tRHZi
HRCeWkGIjTVj6BJN9+YY0MUK9sM3eQ0Lt4sGFvFMkOC7+k7VpxiVvBQs/ntgh/OxyKCTh4UWHHtM
hApLNkn936JEgMiMWjNzYFUMJ4NYrvuypUehDU18qRuzvDqJ44A3vTNHZFOjfCiTAqut0Ab9PLSe
s0miRt/CnQKyAGPi7c/Zr5skQe7fntOg+rSjdnpxfJ5wlGiEldT2W5yRYi2r3wl2rmNf7orF0K9w
S3+rskolryauVPGBLlC81qMQm3dknJUkDW2SvUl0vAhseP1d09UlBVHfeBoC7Slp3XBNkBTVCrnn
aYtqKvdTUKKYCc0NaLkNw0G6onbwh6El6oCexuA8JWkKsQ9FxjaZLXvnhU299TJdl+Xk6c4yxumC
nfgx7iCWOEW9HJfIFWvMuf6RBuCAI6MC8GRZyMmK7px603cWvfXGCGUYUVsdUKY3p0ESYnxnBpro
ahVYaFuWCUGGeHlQsYFAXENtg2durO/dFDVhvSz3i4PyMOynT0pX5CTlupRY84W4H3Xe1vv/ctd6
/3nXSrWCq7PQswVZ5QSQ/tvMpTdx07leOO58vMmH3GAP7AThx5J6FhSNCblrFVrnsKte8efMZyxP
KJHKJts4+VRuml5rWT4SaIFhqT1Xi9ms6aO7a/UGW86Z7hgmKF0JQoc2/8rZZn+rXnKBLjicqnqv
D3mwB7uvXQuf+YH+ONiXxjnUMDeYocLgMZ7Jl8FnFj8FvVltARE9helgHpcAMn1k53/O1Gv0aekt
ydfCychXtLm6jVPX8V3pcR81oALeyct4H+00+NTc+nLspyD9URV2SvRWOMJpz2dmAzPZ9BS2fzz9
622dlINtXwJUaKrKPhSBh5MLgMkdffp621XL+JIZYiGvtW6+6tLaR138oIls/oCCv58WX3x38EWt
PMfyn3JQIAiUJ/vQE36hquMa6qZNkUdsZizQlepQGQDjCaq9redTx/AuStuKaj2elmqTUHE8Vjn2
6zlivSPcr9tKP0U0si1bUb0Eyafl0zPT4sh8sJIfZgLrGk7qrx6ND+xpamINEImHKk3sfdiAxBhN
EgZaUHJsaLEkseoh5Mgfqke0odkWC+fPrBfuvYd8Tt2cTUtyA7fXKgYIAAppGI6zaQQnBrHhqImW
MynnpWTsrbySkqgDP0EP0/hLzzNsIkvsP0yOGA6kbTSrZfKvisSlDDRqVeF5RDjI19WVer1Eryj3
5e6A8BgBLcoLg+EnlDKZss7BREKiDgBBHNxhtLfq99QRKqyo+kJ3tbPlEGQ1nEMWA6aoqEV7bM/V
pRd6pJDVxb7poVwPNZi+rQ5fHVGa3INIW0+Crmzbab25Tjo3v5ttRrfsVMINWKv5uajocMyp/tLA
hme55VFoHgOH7LKFrqY8ZJVPJXganf9SBBT/GczKI20Yps5k5HvCsEj6/PdEtHilYQzQFccce0Ue
eOkpz/3ngibUWeCp8TQEsJLtExTxl7EU+usYYvGpxnE+0XVTchvD8A8TlvN7pcDJ2vr3soxshVOn
eFSbN9RX+aPnTytHQiUsTWzMPnHuaOIBokyi9Oa1Qs1iPpRinh7MuDEfXGIGHlgxKguBXylbceGs
0KfQJ1Sumqwni2iy0Rd1vdQcS2O7+7MSjnZ/O88wmP3vY6DKjf3bzefzcjyPeRullqAe5/870Nvt
WzIEqsbc6445ETzA8gOY1lfa97cT+YouJXpjXU93/7zfxO371DjTKnFDqEFdT5/UkdPQwgaJiMtg
cjeJRVOuy8ZfnTTSDUb2aiZ6+zpH01szQqZ5MubpRVGfUqcJad+24r+N8K6UW/z98zyHzGHb1w3T
cDHseoSF/qcco0KKAaE6jQ6hU5u7KjDDe4Qsr6qp+s+VIvjpDLIn4tS2I/zJ7ehm4lj7Yn6Zy4ch
Jryuga9zVT9Z50m06lqdJY2f8/Rpg/nTRaZ8LYhFi0QO5MlgpkyJQweuIe5i/vyXjCqDJf0LOMYt
/CBSkm7JViTarWYTsbd7Ume4Hf+c4TR5DKtMx7hF7d2YHp00/qEYccrlqRfVptDQ9CBSrg6+D+LE
rYpPP5y7O7WeqJ3qszWK7k7tg+WVLbnZBY/yRnPnZdvoof82TcOLYtdPo3/OBKHjS5FBxlF3ZSBt
Xix5HhHXVYdxHPKNkTtMD8oxp7qy3UyEQFMb0UF1aosFfTJSC0YaEQ7mVv2+gzfa6zh59dqmJGwL
4oUSgtraMK5HOzbPZl2nK6rnBJaUES1odWjpn73pWP7yvjs3OvIxkeVi59Z5dPVkMIA6pNpCadcD
RqMWF9nk+aeaLp6QogWqYazg0/RHiktor6T+Vt92R6s3W5PwRgsNa5y9p3MdvWaDEPuK8IcDheFo
a/YZTzzF2OBmgxQihCKWEQlhiSE5DLGAB1jHWD8Hod8l2czOSNDW89vkuR0Ef38yaHfKJaMYmsyl
7KxmlL4EDmrMQUDEaD7czii77WbyLUK3XXZWP897VYA0Q/zJSbG8AjAuLrQphjUfWf3RpNoWJEq+
I3WGEVoW1B1pcbJKWoW3W6tTvwLix/E5yvRjsAz9p1ekxjoiWegh77XxQFZEcODxfGCqKI9zlwa7
Ys7yO21kqRm6434U8Cj+i0IUdsJ/hux6uA90XbeEaRsmhhGd0N7/kNxRE9cE6W+EzuBCkxgb4owA
DO583FlndfAmjz7z32shxk3sdt+nNPtShgP8xdldPsVfceS49zd7lifSgx06X4U5h0+FtmgX20L4
KFpRAiaXcmWvRpFZYizs+t5mMgAs1Ous3eUkX1seAwPfGllMwaUvQuPelvO1IadpKw4exjB1cfNq
a+pQEEX0OtiWNFJhrAFtsoWzI1kFsFuov2qF80bDsLxBiNA4ElgnL2+IIoddHnB2UIMs0yyn4k6F
Wv6KEzFjGrdBm7JK5HfUjdZ8bMiXNSyz+W53KJFE4mePtoOhGBMsoy1FRrUXUrsiYQqPh8kaduo1
KtP9etSEoLkPDmsajadFdnL/uVK/jbxy9NR4Uu3sf95T/rSCJUuRJox8k22ukLMG98Q9utvFi1AV
em33NI3zuI48EdyRVBheFzOMCBtrIriNSqp6K7Yp85eoTOcb3Qeq8Uy9fYQnjxLhqcfgujGLDHGe
LHzKikRmN8N3/stvI6tZDLUZ0nHZRi6KIbuE2vS7tAPv0ZnDyxTN6foveS7XMREsxlDs0aLAw9PZ
OLI5Yp1oRO7VthP7SCcTNZGs87hSq31bU9L5ExsnG9sT7l3QTCpFjeyS1Z+efmBs6eD4qxuyKzQg
Kw/9NoZHe1WyKddKIJ/RlwhNYjtLCjEvvdYDn6a0bc9teY4sqq9p3Xy7ObW0/LGt8/GieeIuGSu4
SKz9PupoMh5orhfbHunyEahZ/OZmEWuubN7d/sMQy/neU6PfopFcboYHXw6DYfV1e+aZghCp+91A
KLQ7vxou4Redpu0mSD2brCENYwWQdzg3ZmEUuxD0Pk+CRAB4ZNfq7SQwlaymie0I/1t4xe/WIdMi
n0schEpU4s9+sB+mVlu5MpLEdN5v/zCKrIWEpZQ8PJqpB6gGzrNTVAkdIFbFTdnTazBG1vDuuHOj
4rdWENgJ/c6jsKMmQhP312qeM3qVlQY8ikVp5AXTwYyHGA8JPiMcBWS0DMG8D3kSN0pZMAd98qgl
9SYBSLXSM3jUt2K5WE6MXOFd4kHpWnV18KbVYU2VgIrUFId79QsiQRooxU8yyqGwnxesbked6C9T
byjbUE0z/jkwvb0UYZmvzKhsjoOnzyB202a3+FH8UvgMuhokxMdbQ22kLNuU+aMBKfNkw8DajRWU
ziUonV1UaSyC7Sl/L3uIauBPfVBX5oeKo9GiDj24NZpoRKXAwki0aE3AIYoE3Nd3KAzEHfF9fw6V
OR4RZY19gmkyTHGbTJCa1cGzhzPbAiCUA5gMv470nd55BmK8gkzHzi1JT/TDX6pFgFgFYZGbm3u/
1op3zSIizg7Ixv6rotSzBbd0XZ+ZOpv1FMTd3hFon3i9vfRAWl5YQNKzDvR8ry5dyPgH+PbzurMr
uRsWxV4tWerP20fkTawFaj2/pKgzka/ZpFHYpfVSu0WJVKD0DpXWB4hI+rB5bd5V5ke+uM9+P4Zb
YvOqdxEyrVFXMQA4rtX437AcU4+D0drLqoknZ6suq0mP9re22y2hcKqaZJt0fcXQ1VuvpTmTilGB
/U3H6KVpknbr0J+5yeSmxSDH0W36M9pzjx78ZG29oomuletZF4fvUrfCa99V59sfNs/WveqjZTVE
ctsoblcRslbYmstb2dd7iifi1Kp+h0WEyVqtsdTBk6utLjf003BbHrrxWi3Nkucgm+afAiU7O44O
KHZJg/1DsEgFXI6kpkQPBPMr2LsuqQYYAeHJpCSerlsNmDbbpK1aA0buRO0tdH5lKbe9zS1JJZsb
o/QjWitzP74NXfC7RrVHx0M2FQc6Xupzxn2+Q9nqvoRzmJ4rDEFTS0+etkVHxmuhf8t8VNzKbtx0
v24CIQqYDuYjBncl1mEmfW5gDWRhJO6dxB8QrqXVNktZGw6Z3pyD0Dryd7k/6Yi962XdvNninqyb
lpAlKFOBVrwZTf0q6IOuUR/M39KifR98GGwM3ARUMmGu/Yjr7dDnCDwW3TnoTlnvB5wqrxSbVmYR
kMzUNvZd4wyERLUfIwy0Czo4AmPi+UeaLuURTeZeiS3cCsDVok3UjPkV256Ahk6PnHNchZ+DhPOr
Q20sFvFCNPpwOM/oFYxyrSRPZh1Xz9Q01VClN2S3INDtkRlG0dVyGyKtmtS+tvMEBUsO45o89FrY
Xqb8sTPb/EqNM4EBRC+8duIcuSvb8bkB55Vllr0ODUO7Cezx1601zCjvIyWMnWWio0olLLuQvl11
8Lv0C0F1e+pMUASI7abD3xKLV62qCRwu2kd9rfRNduFWkDUKdLVYYlUl0oy9ZXO77Qbo1HAR6s0s
K3NCM4djCS5pQ6GHlU4MphrgdLv3LVY6PmigF9rf8V0XG88qb4hwXFoTnoAcwnQQSWFE45TVJXdj
lKOy/q0HnoN3FH4pFI8LCzD/IbR9Y1WGRHups3DEYYO4vkZxURABXLGvqSQThBJHebG04VeRNtuU
etabIdpxk6E+vaR5PxJoWPs79XlToa5XbgTwWM2pVYWY2kCRXQIwetSbGurXP2d6YxmH21RFGwdx
Y+q8KPH6X6oDJc9vepI1116fD30UFT88YyHww+m/V1mCtGBGWRcT431CAN7doXNZNvBsQMQWaMMi
ZmiDTLoHZfUTPVwCB9P6H2QwRKsNdt7xQandgXRiEJ4RgY2G8RB1k49ghsx29fgFubWHZ7NsXM0a
9gSwijuTtc8qW8C1TK2DVKgPIhLy4JPIPcIpCvPyNJPzxhzfW48o/nzKwS9O/6E2keoibj7tRf9Z
0tS/YFQBluP3zoVa3N4B/Xi9rfYW4zfPf7VCisICVYIca/Yxt5G3XrwAok8fb9XyykdPeI0s40dN
zepHvdyPc0dzyaIAgYnW/iMUM4y2OvsEKHu1iPFd85DmLvQ5sBe0FuVlP0zu4TZSjWKluRK6k7uE
0skFhDMeOzP33iwS7e5aeyPlrWsxZfVFcxrnyRb1u/rE5t5ijoq86jJYBJTmXXl73S88lNzx9A1Q
wbxTnx9lzvVoOsVrCbHqniCyL5wuzBxu2T704fCpt4nz5ulGuA1a3bjS+05P8XicJtDYLgFVTw0s
Iuw32fRjxrqhMSC8gGjJV7Mdj/csBcu1nc/eJ0quFSbO7Qh66UUnFO7BKtO3RkpdArymh9ERrwGr
uB2i5nqjpAoxaSgHAN2o3ZHU83tr8eFGHGJ7onXANWZ6AuaUAaQJSXSA2suKthcAX7iM/aRfB93c
sEYDFIPr9T3SY2OPy9XdT1lovSH2OE0DjWh9Yjeu/OHsmzwYf1ODykHGMzVusG7mjh7MlA7nqZ2o
jNRhi+bH7c84RhhnOrOT73AtZu0a5v27j/RR9jrClbq31e0fmjG5qDhpTwqgbVrZdLbkj6h3qzDr
HxhFt1revFaUVx86VHyv1fTeTkX17nRGdjeXwL6yKMrpSNu/+tzN9iSALDuVQeN64UcQFT6YS58Q
xrx4tqtq/sYc9O+fErMeXPGUN2TlOh7qE4Jkl3/OylH/89rfszCKmJ2L/s/PlUFaXa2IL8Wyij3C
qPY0pG10txjseyq6O++2Mbz3MW0anUnj6tVdj968hZHbtcW3mx210KpHA0CgoKf7rnvcjNPA3nGa
f/Bqf1VK7Mae38PRBeKhVBsZfwwqwCDcKT12nLHGaYmXpPIJfEiN6kPYGCu9esVi6Z29tGqepzl/
UU9EHcCQCwKnANiIYpacLzjBcpMc2n2xTqtKPvJ1CGzcXFg60RRIKGQ/TgNhA+pMvRbJ1xb5mjpL
PCg06KBWWgfC10YGtwknLz+py86sSa5JrY0zhYTcyRJzJA8IyeNdkEVIlNOpPUPLPAXTZI8bPfc2
3jw0PI4L6VLSM9FnjE63MXrGdAjDfXhWKdTQcD8b3ZkvUdQPzzrIrX09Oc5avYmxAeQh/gZit1hd
KX2og589DYavCm3cegH2cte1Q3+G6EPPVkpds8ow9r1Y2o3V6O1DntUZKpJZcCPP4kTsrbYXwZTd
D25KCpFnti86AAGmbR8nmhk/Wu5onqsxQUtux/GXln0TmR9/OMX9KOE2FFPnXbiY/IkpCmL8GP7Z
yfQ3XQzbUYvm01+1sxkNdIJ7ozksdoM3UZf6Ts6SOLUeNdu8BZPODfhQhvN6ZYrauiwDOR6xcL7X
5bRWtXAycrJVX+tir7cB25SkJeMLXuFGjfbq0NvV/ZgFlJLmbnfbt1YSPXf7xEud6NjCjT89JrsT
ytHi4TZR0DLbLCLeqHVFNHSMGO7SbHrKv5gU5HUS0XIpPeYo5TMw45l/3/boVI08MinBgYI8g1OY
GssqDMNptSRl8y0aaYqGtue+pvOAz60P8QtOsMW9OXofB7ESsV1/2GyMDksSe1t4efD6VNq7ZTvD
sdHah6zL7OdEHpoleNI1MV0a43siraaUMupV7IfhIZKX6rUMr8YKyX9xb9F7X6ei7eTw4hBj0UJg
WQpIBvwz6QYht33Gmj48Q1R5Hit3eMvC6Z6n6okpcP5mG2W1J7Nj3Nmpl2yntMxO9pBt7IkgBx+b
1m4ke/Wgk5rwWuQSes23syhNbIdIo0y0l5Il7pvBqL0jT6VFtgklkJU505OGwBkjm0m7CnFQyS1U
b1uS3b4WQRpjpyUAImY025WHDMFq8DOkaE5O+IOgmekEHPBkxk9MXa/uWNUfVD2MbTtQC9KAJ9+6
4300743Ib14qp9NQKNM4Ksb8Ra0XFBpFXnW2SWe/9fUtIme+tKYLv6OxfEwgOv3uY3wNveNEmD7F
BhdL8BM760eXmf0HH2FAFp1TPow6N6AcBrLI8ai1W812CszJZqoYvgbgxTukOezBpJ1Vi9luzm4d
XVIyMV+1vNpSI4qPPb2BnTGw28ubQXts0PCixbCSs0bQ2kUj6GqXWVG5xVzh7tn4XJCMzp+ucAQa
stY8xdZknLjPMsyKEl9I3PM35HwsVKyhfwdQ2gbUDUBA6hcAENnFZD27UjiaWthXo2QB0liEbWgx
GVptBKytrimTgdm1Lm0+Hdjob8rQP4Z2Z/76z5MoQnk44tLVNLmbNPLu6hfUXui3xKfMjj8d/omz
wnQHqI/vqqKgi1cPexPQ2TaIyZ6tTP4+hIjtt8XJDiwtsh853s5VpDGoRWG0TZhwEOj0/TUc9Z74
GM4i+Zo6U69BcFg2aF95aAef5LFGjlSze3Kl99G2r7UW8CeS5dfD8n5CtkT0jIENEGzgDYFoYNiH
CzNeZstbHnL73UnKAUd3aD97NSpuG+7hJ1Dfe8/P3HCF0yTzCDCTwolnSg7BxoM3f/SzJt8NCSod
xRwf09K7o3JKCcEmZJyBfUaCcoamMqzR49HUpEXBkNCEu2Swnnwrjy+q5MA37m97QHMvo+PmhP3E
dFItw1mT4rdQyBz/r51RW0KFd0SFNhI2b1317Q/RidUsE6jsXnx0veO/RZX7q7cNgNnFNG9UQ9Ao
CD6rDap1WXb76XgoviYEEW8+RKItz01/FV77dCPzzL6/SXN3wdVICId6jDpvXo4NHB/I9MMLUeLz
M43XROr28ic2v84p92ZkLbA8Pk373bLoYprpB0kL6cGdI3Ontsy8XPlJ9lGLKj2U7EDIWw3io/Pz
ZrgBlnux3OWkRSQRA+MZ7i3yxagUatmHr2HUrtL+2laEKo+6/nuIjfGR/FPozSH1aQYbqYFMKcrK
s0WdkXi4v9UuZOMEAGJHJAu9md/F1MVncM3lkzs42lEVTkkjIJEGoPfJTaPiYGcVhcuwxNgLb/G2
9fQ6swL92ROjLZepxlx7x9uEExmedfhD3GkjXFh1z3pj1ZoJW2yGtWcfT5z6KEufoB0jrX4p3UDb
NcFhatDAm1KijDig9RrjIoLGPpS196TUMpFJ2yhys2pdxmOEmCLvySXnDCdhd+jsBYoNVkc9wnck
ghczhdoImt2lelo0aWSv/pR3sqQDqRBOmM1ncRz0FlzdGMS7XB/9VeLk4cPYRd45j2N3g4Io+4rJ
sc004wu118CUaY0Xv53Qzo14125v6C43pKjPUdsbm9Saw2uqNxXJFB1Ie1lBSAp6elmEXpnuFMDz
HqFJe0ApW/4unepfJ1PWHBJfk3FIOa1amfAomhqIvOekG1/XaW7mTCvXoXH2ThGuDRM0TCcFkY08
GIFVnXGrYaryChSOgN3VnmNxo3FnDjYJJxJ6ivUkhNhHFgAs3LMylhWDoCEzO+5E2Rxvhvqm4Mq1
Z3XJXtk4GSM2HfVa0jdipSpYZgEBsRYRMNCCJeGjPkM4DZNPdXtUNnISbHICfxHLdTbAN71tpVg2
bsyXntvDUyLgFyBdtO7UIZCsurYCec6mfxcS27ixEAKvXeBgt2XKwE1zuj2qVoqo30POqcoqf6ss
djBJa7bRH92EzqozkjGkah9NLMZz7HSEw8nsZepoX1PluxcNemHgP2NlC19S7mPCsjrqfnMUvSB6
LfeLrJ6od2lgx/dZCoDS8ob7MGoRbRjGsW6X4lASm/kwpVUMm7Esv81F8oYFVLuDk0tEVZF9Q8ni
Py91QnpvpBEfyD7y0zbSFSXLilgM4e1DdvUnHGzx6m9FqKbfvXFSIKBoTgdirtLx3XIr2B5R+XYz
GtRGSrZGVZ7VYOgVM/r4NPuk7ES0JxBnXL75vbpTINPZW2VFVF+Sinhww+RSD7Z5GWXECEtl1ChR
Crpe9ekqzbozNRh6gWy1xea0i4e836nndyhbfQX0xV17GuLcqeuopTRTIcNWq8/ODHa5GXqb27d1
k3b6xBavfJNyc5vn4ztxN3FJWs1tQVWhV7wRhdA0JVvMZZCBke8lbnRQ6h+vMIvt1AfakWVK9CZf
Hxa8FIiL3ytSf7b20DGgmdrtvZ6W8JpFYbyHaSU/2HwXyGB0EjqdTd6ObAVj8eBYo/gNKGIVwLH6
OWcdeAJ+5Zemxfx1+60NF+qBSxuSZaX9TAAYlcRMZsNUKbzqTCNxiGUFnEAQhTJBRUzOLh7j6pWY
Vzhv9BzW2BbetST0n7RwesVFK74IqP73SV1CQUWjszjuLyJmVgJRHmIHlmUJ65+f2lR8lWNpfTPt
pKS9NnfPJMLXW8sX/bkItAPOmhxSTOtcY/goqKxNB1O/+HMWytdi+e6/fy7Hx8Jk+Zqw8toF5Gg+
VHjjyLAYo1fQFQ7PO0S8EsdJpEO1z9HLYvePoei0Zzsg0Wg1ivCS5Nqws1HjHSYfZwWutuzRRdR3
YHVhHyL6Ug9jQCfUGRGfFYlgz5n0v1iFf9YNAsOwIomItXJwP6KvVeJb3AzTcZn74qbFTeqhX8cg
J6hOTk8QS7xVUE/JjxiHVtdWwS9Nq77JC8vLqmsnE+brgLZoa1fOwZS+ubbs84OTslUipR6hh2F+
N0EhK3FxFaWPKC3tj7okBQnpQvPUpU61y9jVAN6tjf61l8mpi2Npq7gsonsVBKAiAVQ4QBvMkGYx
SbuKTsu+/0bO+ZNpFf3QAie9G0kkuBnh6pKYclZ60dm2iINWLFltEhBAvSK4C8BjPN505UOYP+tS
hUdXwL9WsXFWVxRZuyeWgdes1s59SegABI72FQZXejEAPT2VPVu/MCeVXZj0JcLod0Bz/N5K43R9
k4bZyQbYofaBirje0r/pzlZQvmQiprHqA7JxKyP6KgzjVe8zqNt9UoOJxhNESeeuHoeKzTvTexMX
5tmTbVp1aUGCcVtb4KCq2vu/evykNdnWFKW/ndN6B/Efurz6EfVGSl2SXmn2bVqGUeIpnUPrlN5N
Wq13El9GneNsDMcqGP0Xe2Qb4PaedlHNc0texssTlYrqjE0ofxmwbG4JQol36jLz+vaMVRZNn1Nc
G9YH5NsGC5QLH/NDTxnEwge4deCr7e0MFzRwwqTMajCVXpQcbfzYbNycs9HpBFfkJIyoECh1wKbh
nNUZX3+5wgGub7UgsOrVMljGuR7a/3OKXhWdGnKOaQgKtHAmgY7MaNsoDjSAwkjqFwi4P2Hfrcx+
+IkxR7y5ffg0uxFcSydt1yAmcxyeOrleg5Fc0JsPyEUAlCsUbw776uxWGD8GWbzoyRlazfX/EHYe
y41DW5b9IkTAmylJ0IheUkpKTRBp4b3H1/e6l6rK6tfd0RMEQDElpQhz7jl7r90PB3nC0Mled9Ab
r/LMiYpZIdmR+ZuCe0bKDOKcBySGbw5F6ljsZONxIukNiTwsomjpICcmwaEde9dHH2p8GuUzVAnj
vTOU76mXH2RHWW5sJ1jWg154u0eXGbLLtRmyQyMy4sKifK6Qbz+3XujLn9yIo8pTNvLTVNQg3za5
6pLSNdzlOt2YomZXjyNzLpuKo2hxZBWxxqQaIij6BJa1BQ7iDwXBMqzw2NhrmWf5pHV/Gko0/E3m
Hdm3eAh6LX+OYR1/1yemWRbotoM+LArA+EcerGR+pJ4N0X86SPmG3KgKbNa8CuNd1xj7rxnmgsxl
oFl4aNpQ3EFRhaaDqvtzngbPlu3Va6vvrI8orj9nrDd/Og05VU9W8USPwNea/sqNzHg0jS3DBjmm
Gx3+U1pOg2ZhMFpIuA+Aq66jqrwXfCinOaErIAUA/33IAirYZz3Qv8brID0Pxbip9Un5Vgbj2Z0g
rk1R8irjYcUR2VDJq5sVh8ezrcic7wOdykMZN95GBuo2CzWQW9vaClsAviURPuVmc34k0PSPjMK2
0sQ+Dzmj9xEpQMkTwI+lfMKBsEBQY4bFeY638r1yw4dxGJukulgNTcUCqQOdSOzQ+AcPJs1GhG3C
HG0V861t7WaTR3a9TtP60oi7uJrb8yWqx1ulLRikxwJTjGsbe56nv0w4D0jyRbnd9DS4Ouwcmyl9
/NbyZ8/O0omFWMICp8HqIPUwYWZoN0/TCEl1vJYVFz8m1BGNkQqOP7Co4pdQIrOtwPsczOgqzwKp
7vE6KPH1dAIJ+KBGoC2lbT+dFJ11kU6b/pKi1JGURjARZKw7dk/2NZWhHhrFdwZ8NDF5XCGS2A9O
W5+NivqWjy3xQ6cZN96s57eMhvItjjRWTjh9cD4xUJEXB60FGpY6qSXykGmkfqjGcqURVeMn1GR0
rj3Ro+M/A1pCuTkL7L2+RQvnue2OULvE110CCCVKI1bV+Ixv74N2sPMF6xoXXXnUYYzwoicW0ASE
Ydi4Kck4+f/25jYZbyE+Nn8mR8xDiPuVipJGF9RJKhSFcqZbiomdisdFtQnsF/ZqLYhS5Y2V+XCh
JQc4u64jxLexWm5rYoh3hROkfpp32qZW+/wzBFzvhfTSMEwCp3cH53nJ8ZU2Lknt7dK+kKEQHF2q
zrU5zB2t8fqU5SFVXYhLvXOVj2w0fllQUjUrv8nglspggpyN3sKpkqyKeAz2Y+GFx0LXusMs9hST
JwokgWojD+UX5FvmoesOVFDRcRR7/74q2pqPb/B4X7+8aZj66ROE7T0wpmo1JRHrVpp6ayvmo4Bf
I0zb7tzvLWLSVh09hz39SG8lEwPMGchSvITPeOfHl6/G5sTI2XNuJNT1l//xCOUlpXrWm7T7E4c1
dQwpdOZAHt3UEg4SCYCTEtTmNs/KF3lDJi7XuqvGsm6jeiuv+ngsw4PmZYk/DOW4N9Ih2UjAVDao
L4+Ehbyj9zGG7V+Z+232Nysblt+aZ5LP0XVfvdduLt/TcW6vpeingRRp360u+WFZfCBVTbZM6JwD
DS1KCgYQa7Pb72Su0Whyrsf0a88y14hOAMuKfCHhwoGU36vtHi4Z5kJjQLvs9m/dgi0iWtxf42jP
pBm3kMhFqzsfmm3PPGzd6AP6V/miWhS+1mrjORVv8ehHc9nn8TmZh6MXxPmfMJ+OXOH5nzbARMOH
9tCjoXHdNE5k4uBG6FI39dug9HAyaf+81fld/t5TBS5xaMBvaOGz/OBcaAdXkUfJFFff2EwHn5LK
Kja6xwOim+lMRrGV+5aXOh9ah4hJ9IkzLjUKtfwo8SAwbenhixl7kWbkGocMUYtzGofFpnXwNMif
rCa0qF3mYMTXTG/GTPWcJs90Wf+oI4YJW/SMg0z4HfUyOYdu0b/Wo3bQoCzdudxfJ9wET2j0WUEJ
d67ErGER/8KsgYW9j4PCpE/e2TWdiKkmG/WDLfRmownpgoCDYvMS9J7+HumxfXYRf62kbyEni3fT
RLEPkZiYGtQML6U1/ZVVpygx886ZvqGhGXYzE5qVFeiIr8XkKFL65Li0CIwZt2gbK56K3Qwy8B6Z
2UE+w+SRzfOr1xf9jP8YeL5DIodl0WlM3fSnqmrpXzdj8oy2jGxB49YkgXsxcS2hyPPajeVRNrqd
Gl+MkXmzpPbZBBKSX/QTGk/3eMOUY9aJawbP/+cbGiNmoD1Brvvf36Ro2zTLuv/3d/mvN8jfozXy
8Ny50ZHldnIa6RSvAPko3ydTJ5Nci4TcG4+72aP2FK8ntpb5uVEYB0I3zfce+qd8v5MwnSF7odwx
FO7WE3GePswc7z4t2U6ekXG8tF8PvpKBy4jsjaWjWCdOpU3fHzjKoiq0TRFLnFKnIbJ2tjVcizFl
d+BmJxqz8mNXrGFYKUqItVGcBYvKxMxye5xNoKvTDAFYI+Ybk95cosIxvg2lSdPbGE6zFgaP4s5x
tXlXVPnXYZ55867puh9zHDgrO1RjNCpuuNbtafiuut47oT3TH9OAEhnQKl3hVcIHTjEVz9On0SvG
sRVp2rPFQ7LWSpd865jEiwBdaGHlHgRC61zVVvNb6513FVjbN6/TQIcUDFp0LsZrGjM5TS30NhMh
tk81offruneLZ7K2BPfISU/4JlkQBW27449h3fo0PTUFvn15OtckFNTO8qmRJBh43UmCpB5rPsfm
enaK9qQCzLYqs3sz+ql6qgUylFVwe+kWFllypGTURnBn9RIe0Rumfi9mka6zCmvL3C+mVhG/5Uzn
3uAbpR7WlCIGWInUPkfLn0Vvco+lfvi1x4qb6p+A64bVu7Ig4wUf9LTIhe4yVutON9vf+oAEl5Dc
4g1HzXqZq09VGkZQXA9n9TglSumTSEyoIMPIulVO5NG7N7lpPXcj6wcXUu4118hxwX4IYoPunHy+
kKersCZyf5IeB+FTftVmsaBY6PA7mNZeajzOlYU2qtIp5nu8BP6scJqwQGqfYjfPruY0uOs06asf
pAZubDHlCCj4Vg50j9cQT93WRkeUu2HpP+IkzYn/SaYM5dpjObslIIDutVBtdbanHuQhYb3Ar3qD
4MupeuniNP+lenYIsY7Q99kNWX9DaX4KLKd58CZhYcXEHxhfh5ZTI68aaJnGqvJDwb95Vy1+YWVu
mF+VlM69QdMfLZmNILY8y0fHUirBE1nbMHZEhh8w/XCTWvHjB0Se/stlfPcIcg6IMCDky2bOde/z
QDubMxkysnaqVLIOUbFi+isW61CxyDrEC3hfUIPt8fFLBYhN0onOqKwOVSifR8C0//Mww/a7Ukqo
hlUUfxYhggclWaKvvdI78xQa7lB/asE+Gq6Wl2h7si6LQ1foNGpFX8xEQQDALLqleqXQK1g+PBFK
K+vt0krsNVcaYmG8Asbg/H/g8DQQ/zPzzvVcwyXSHTK8pdrOf2betQNysKmISR+Q4960FASueEnu
3ZB3TzR2o63ZEoE0FZkBvTVPb1j3f0urpwriZ6suob6Th3lGdJjZpRcP4QhxdFTe0t5FLnblh0vf
bCp1+pmb1fgkVwCVxuo9b6NiTScOug/4ig2OrIiJY7GRxo9Bi+8TjeJz6mJRWwQ7XqzFzd7LX5rW
b8NoWdl5PTCDAIvaDVFzt9tH2A/2AgOnaKw/tQbnMS3e7qkzXSyDQalvUpc2WjExwI9DveeekoOs
VRtAFhH06Mf5j9/RXs0dDgdCxdONEuC6KJwyOmhZ+qWFrNScQTgLpCETs3/hfUpKTXT3aZCB/bV9
ovZM5tSsiPTWs49RFqKyczmnSy03mbVbIiC2NX+4qomPINH3ozsh/y2dXdUV8/MA51ozQP/q2ljt
G+4mIm8o2aihkaEVWN7QqNnPgRJ9aIJUJTf/cFWKHrT+Q2QPpsL0uykZKQSJ53Vq03aQVAUAU7r5
gBS4vCxpHa+8MBZu0arwKzP4GyCovxW1FmMYzvPDjPH6Bh+08W0NeIHqAmQZnLE+YEM/L0oHO4or
t9/QqqUXgU4U/scA6LiJ6+Gk6x+9jp9oFXes3B9jraFKoS8JtIAZ9QHknfQuj/5tCK3GfKwhdru6
S3lMehCnLDeLdtOZ5qulLKRVju5Zs2GFLNZiPOua8iQ9Cq2+w5PaXUfKaRSyfbrXrca7VobuXYs6
ya+u8TTbZnJ9NCCGhKjEbGakmgbZ3cgW7QW/3E73qBu93Aq32KAdOnxDaAgonnlJHbPetBU5l8zo
OQ2LAv+TZmESBOva4iwVaTkFCtKrwtmxii0H3USmAnsam+WgdVhPWERQ/UQvhYIhsghs1srmKanN
4pZXtN2s6VdvKcGX88nFX46MpcIFV9SfUslbmMvjSJqH5Ncy85tmnArFex1okf62UWjqXeF+kKmG
FNpRgSw6uXaJtWAr1WGF17h7h8UdQWX9RUrnZwZkW2KEDF8eBnAqHoc4+j/ypLeeFZf7q1M63/hY
2n1WIzDTSFP4GG3scNUFDxTPFqv/47Aq/5bAxd5SqED4m0kv9IbRuBS9EnPfg34EdoRrpFP9KgNY
OaMeucNTVQrgLZATxr1kHshNZzTNLiVMab0I+gEPf2/9wHUkERWv99/JbY7Yy9285T6yKpM1mrrg
PTQ04xg5TH1May7OPCFYkQofal3i5gDIKHsE2eAGG9XSmrWRZrWfoyQ85gOwFgcex9wnNwKkm5+a
Mm4KgTVui5Zedua+B/CNsZPQEHFYvHSDXRIoFWkYomDgynsdOq329niq4M2bQ64Kzeq+ly2l6s9W
XzkoaXbZMtVnlBjQmcSeJ14rGVWt6a7CkAyIdQgnpz7/ezPTpHTnaf/j/f/eYNnlT4Rm+GCmfqPk
RL4olVdfuxzDFzXHWylK1aZLJyQ+kbMfenL2utLxngzP2slyzEzID4Q+Tr6yYQ1PcP0Vv4tq5aQD
z1phk6rWKoJ1kHNZcM7CjjgNUWtlcbFnPWHv0ipv9mXXoiwRBjBk/33TZb94D8i3II98+FHDTt58
4qn6PZdtjux1Rbuz+6OrP/tgSX+jaFS54qP2ZUZhuK6n4G7WbfI9b99lPQVwXts2YZnt+xl091D1
206KsFT8Eblak60uxN5dolCMYDfYV6b+y0E4dvj3gKoT9B8q6u9kUojeTcvkAGmu3SdqTWMr5v/V
9QyuR8PE25rWzKma7I6eaT60ZY4lobb6+cSYcRXktXXmebRqhGmFsAu0lfZpmhqDu2uWcBmZ1q0k
fPCi28lWdgQsEZRAHaSc067V7F3jrZ3KfJffwGTxYq3mvNUPOaYk5Gf+4wN1Z8YuxPKuCuqz44MF
rytEMRTxQP5IbFfon+m9yXYvQ6Vo7Yymfko1zXrLIlTTvZG8FAK5oBoBDgMCI+ReQc75XTSgFHqg
T0260GRo8FMd1aGaj4/jPC8S37HQzcjv/ncqrfEjIIJlTQeDSi4Suc4BeMVHj2oY0LJ0JqphwWFT
WyiWhqP9DrOxWNPVpQeSBc0fz8I8nMxZc3k8rkZSLKkK4vKQu463QTKDLWKsxcPDvM/Sw7Hkyp7S
DQmWoagvHc7sLYOmEgrOHJ0Vjd44vNVPt87ie2hF58E2y2eLCNHnbDGO+CtHDI09CcRjPAzcIwkZ
rz3j3eGzPCXoRVbUbOZ7N9NSth2m+zJNvSB/lQZh87NRzehkhqhXiTt3iagzvVfaoOhuMBnv9SFu
/QXvx8YxsvRpEn6CmhjnBSTaSjHz6nXM8ncwWt1PZSyZZartD9MAmar8TTlbX+a60fZ2hFwJJOC3
pUljunozjZQqzQ9kfhQXTcXsrHVm/NHhtJztYnwNF2W+enH0V748F5qyXSZn2hriXfR6D7j34D8t
+WtkLvqDrz/07q6y4uEj8hjsz6XeP0VtFd3hCP0lomHlYggYN2ZVXPsqbtAH5qCXaRjd3LiZ9nWV
Bns3KsLj4xPJDIdRsGv6XmISsC29IK5WGNsM8t86V+1oM6kJzDpkAy/Jgj+76qd3Ww2eOjLLpVSi
qRGPLG6xetB/HuNuD5jfeszDjcNC+lves3jTstwgZduAh2hjikapUl7MudBXFYvqbThq/hJ6f3Mq
zJvtxeVeSoFi0yP1MWOxB/IURLczOE+hsXAv0szkzNy0fJv4K2MUxI5sqPbOmNASZ2033FwiKfew
voK90iOCtqfJW5uNGaxjjJHUQFB69FL9qDVGtLZa9yBtSmVP34HUArWfd6VYoz/EIOIw8RqeM8K3
6lrrJl6qbatF9kOM35hNg/bPVM4ocZcrGvAn5tS/1Hl271Wik31uhyO6IdaSecrIvV6AdRlpw3Rt
6Ounx/UDDt/eBfDuv8U4nKSSkGQDulpNgBE7qNSbk4Q5nBvGnrOaKKvJjbX9v1Fouxfxkc/yBWKN
7b0TTy6LX9s7g9iiyhW9PymHdRXb84uus9dx0VurGrvciWDc5inpSGHscJW8NmldPceD+jhSALk/
fkl7hksj6nlbVYF8k5K5SaVqNR6Tp24GwNyU5E5roKpUghmenNL2tsiO3dOMuAMRWsd0gvnTD+7C
q3hAY7bEExO5ZibXqyZrVocB6Gv1WJwKothoz1EPyLF+SINN7kVihC/3Eg2FXVOwvq7K6HtWKfNF
EgS7LP8eDoZyDCdjDzo3WCes5F6mdgnWpbt4L/K1cGLo+5DhqoMBQMGwxUq9L8N1OAK7YzOspioB
kxCDRsFEUG0wNcSXUKelo9ifSpMV28WsShQahL5jnb62g7v8sK0Jg7TnTH40TDWPelFgxnmjbto+
1v1S4HYrsgqm0VxeG55az33B4ly8bKvzcILcqq8wdLVbvdV4uqZhuObun93mek6PbmGO1Cfu+N2I
El/KO//jHaaYZhfuKlKH/DPOnFVNqMxPsHXWOoo15yw3XQBcXX7BRmkx2l7+STa66uN/0kjjrsa7
UbrAA8v+9FDRmaXb+DFCOWr2NDjH9nSUKh1Cq+jige4kxZlLL7Yie/dPdM1/g97ESC52Yid7tEDt
YVSn6jrHc7YJrDn4yNrm2tfJj2kypxdNYXFfKZX2WvX97GvLUpxbboJPzN8nHANvmXKpRcrj0FW3
qNZcHtjBWfiQs1lJX/FlPSZkMYmhghLH0nys+T1Bl9VeppwB7ou0Ffriugc/51GLGsoybVVrinwP
WusjHjhTxrfccYjK4aNmoGqDj+gFPBeV8o3pa+fHYi8Ur8k9+VrYLOM1ZPo2w4mgE4zB4TEyWyAJ
y9dkYcMoj09OD4p9FJc8uOt5uHlDHRJw0JLarXTqtz5uPlKtS373VXYbLdNEYN7pxLk51EUkESW4
4a9xo2Wb1rCSp8l0n4GhLW/U1cUWooX6ZMA1uVoTfm/uTs6v4rXrNYdeUbAcZNRtly/dLlCJSHgE
mmCzybzgm6PxuCC94DNVy3CL0D3Yo9NM1l0k5H6VHfYrD8XhSbt2k9mcaD2Np0BsnKTga0lHMEFE
v3nrpDHZIhVi9tBw7zC2L5KPS6uFO46qZWunnvC3jr32HW74c6p79nM45vbZHLmhV0OofVcKlmOD
0zdnRgctrlhSJSTq8yy3jaaVNyPTXkfB+WQqbz7N+P7WVebYO0Q2+d7Nol3CovOvFihbgB/W34Ud
8JMmDfJol7qhve68ZTwlItsnsikQ6gC6Y61g/yo1N/qZF9M9V16M0YnudtC7z4RYHlOAxx+gtxjn
qwtQtEKJP5Z+oRfpCOilOZI/oerzqonKdrX0RfnKpLXYRnlpHJWgnU+6hg1WVW5zFSMFVjTj3oTj
t2UKX1h0adsOx9+5peY8y71/m4a+7AE4CDRKxAaPJhxDwDdLd66OQm5Ma4IoWKLmB0qUdp1UV0eM
EvUSxTHFe3mOUuSdqolXryqrJzwsSPtxlX7NOKoAFSlSzZVDAvpnAj2srDQY5Xg0V0M6FsgVyfVx
KPR2C/a3i1KxaAK99aGUeQZx1B3Plm3bMOOWV2+GJ1PVgCPlxugU/CtVA+KUM/CiqNH2P7LwMGJz
1wxqLDBt/5wvEGRzjSZ84E40XbK0/h4RRMrJWheXcaRio7IRaSCmfe9YGUmPRStWRqpYGZEBZL3E
+bBfyIogorJ90xD/HPBa04ISc1ha6P/jdS3J/oyZ/QqVHkfPgxukE/KUJdW5Kus/BZjLXZ4H5g5M
xMc/z4sbqyur9Op32lsbPdPSdyajxN5Te/jksI5ItYhnUcDnnDyZwdIZw5/OyxkYOtoxVMy3GC/B
TSnmr81U/aIj1V9hAZqPl8PRwhtq6N3a7rv+ITEhf9H0YcKUPiQu6KVdsmnovD7TIYpeEiswHl8k
QqjfhORtrx9WrFAdaGRPPR+wQLQQs6qdA3vfCRAsj6D0POUjunaOnAx+YRUtb6bgKNlioyATO6fO
V+CK+Kzly7ZKzjh43B3RpHOLRDcn1J1Q+x1m5NsUGem2VIjgaAPHXHVWUvu9YEDb8SBcnoR/B4t+
bMohOFZiI/fkxgij8qiRbhi8SNLyXFQjfe/Me6YQM3YYO/OvISUVk+5bNCLXCo6hz8Ym1Bqb75/Y
qy8o84cdpi2QKLK16WQoItVh2YI0Lm6U61c7c5X9pBBObsGpOyDuHK+jjcm1LmcmEqq3YxVB+JfY
eBQ3W9MxejKg+q/XGrvqjo+ad5mV31FUv0nNPycr+RcdC2Z52AHWYsw4M1CJlNMkhv5Z2y9fcAFW
qfzUUHtFROT9nArjsTP81474UmSxDsks+/P//r4oroLvTFM3qppc6ATZv5fGuk+Iid/Num/8pkjb
k5Kp3qntg9Av7bz40PrswrBJW5lTnF6HTkCik6R8ynF3fWTZPhNXneal7j5HOkrVuIkQLrwzYq42
XWt3h66vKpze+fdK8Sx6Ziq0sMapoPW8SX42IlDrZA6pRZBParwnlHVoqVRKa4hrQxoOR1t7ycUB
6xux8bLdQ0wdcnIi4NtMEQ7Qlavrq0LkAMsN7MHwKehsnulifYpf2D0WEedKFzOU9cJpfhlgIDwA
1pW5H9wcZmXr3nJh1C2GgeBTPbxReM0bzIm4/ZUWcOAC8a/tR/OZOJ+dbTdoBpwieKvDqWEkDm2R
eTELYRWzl5MOxne0vCtXCASnAbYh+ZzFyeuBYnapS8eOZB26YfBhOwPwaDxgOalLZWNG4asM224c
9y8KbldAyYuNpgbZcZnbYdMNvbPqrVJ9KuYImitC5cOkevkzQ5ySyu5Kd8Lz/2MPWgcIIPHVRO7R
8tygFWr3XGxHef6ZQ6sAgV4oTRLmxFqY7MlQwbbjVT/4EbtIdHta27zGNlN5kLv7os+MdYEhbp+I
4f/YEEVD2emdl04r39GjYdIzwteif0HLPwG1oZW2TBncfpU8rtB9hqcabMIK8tXMupKQqSU4IlsM
jlh/FGLDCBK0ydtkeNJeUzPcqV1UnaTHyii7eZMXXuJDNkGZ5bno86Xo699xYrXl2lTMnryJl26I
65v8jCJNrXaPpW1LNqwbDKQzW+MfsdPG1iR3xtAJTmTVQxN3PevY5AXPLLEnN8vi0Q6owpN8PWVS
wSyB8bF4lqWBRSiPZbibOFW753yOMz8AJ74ZFPJwjKTt/wQtkvZJb3/lSRyuY7Vy7gPYmJ1p8WAw
qgZ9b9Eaa4iEwF8GTcXzZf5doFR9QkT7OwKgfuzEhcGZ2NzCpcyhHTDXkc1fu/gzWl3wNhBwcOrC
Ajh6hWPYawPoNoXze3IzotBmQt86sDMGehN23ekaeirIuZoyNAsY3xpqejLrjjt2pJjDJlGq0C8i
8JDUdiKTjGUuVtevw4Bc2fvcB75s+1mzuxyLBQptrDXGJu8NAr76hRgsrK5o9IxvGuSIF3kkdBVp
4XUHBNLZhJ5CL14C0iRhk2rTTa2M+lDR3ffNGIP2YgZHT2zkXmcOnDUJgQYHNOl02Vxv+Ns5/R2q
W3x6EOT1XWqEhJCQMRyTdY3vJQ5vTjEdUdITTR4nuDbGoW152hrFdpD9IIX8jFVjoXus8NquZ91z
z6S4LBdSpeiNgnj4qefdccgrMg9CMqHEc0nJomJT0tFdI64H1ix+S/kFr7xbdUChJsBnkn6G6kRb
22ES+ZHtkaKTwPUnU3Lu/zSJWpLFOlwcVXd2ZmqiMPjvzcIfrl7VFSlW3rAw9Q24XFhuBUe5Jzea
bibM2LNLo03pukiLwZfaOzlyD6VXtOu/FRUrz8efjHzYYRUXiuXTgyeXE0fROTO98OwZQ7WOdTXs
D1ljALRKLT/HwMipDla7MPoXqfVm0ZUwYNGMS6AzrkcoW6zjAd15N9QYVaz0p41e5XkJHfdULva8
HlxGUczucEWLJyT47qNrVu5xFkeReIZ2Rug8IW+8awi14I8LHnethwtt7MQ+Wo5p+Roa3xVNbq/d
Vh+PE4fMWZOVPnd7YC2p39TERali8CBfazUt9UuU5L4cRjT0GDqlMQ+dMP/3Oj7/VmzknnxtcnRe
i116z2G+r53u2jeB+SRnFg9YsxeN6Dz0di8HF/wFqRZNvV73C39Mqpp+I3+yBk/9zAMHVSwlOxjZ
amUuwfyo4P/V7bKWhy6Xgu1tj3pgQ/0z2/PjIYObYYfrQXI61Cr4vSSuwx1Ne3/cxrqls38aRMqE
iwFPeoSrZfSx8Ur3Yfa7dMn2pPUevCVgBdPbpNyqhT9HZvMa2PgsNW/xdqFuW69WY3zIK4WR7w+z
ncmcCjIiOWpRTREuu45nOKDrRk32DY2xaxSP5i7RzML3guAFsJT6LegrHJpeoO3jjC4wnl/Sk/U+
/QQXsZ1TVjjiSuzy0MVeVU+3SqVb5wWJ4SuVEX8X71Dn5Tfkp+yZP5O3KbW5f9KjuP1mzNMTID7D
t6uW8Tr1m7YttDYi9Xx8qcpQ2+emWnzgXFl5Ub58lqpbkLwaHnp11LYzq+xnw4mRxCfWeP1qajOm
hrDW7eVvFaXAq6Kpm0+NXjtr2RxHpYcZ26sOmCY2SdLsuyZqv9chuOqa6cSTXdMmT5glkySWTrXy
c6nHP0OL3mSOvcZvG0KP+0VEH2Yd9ECxNk8mbD/drM7rLJsxlCcx9yEz1ZqNqao1hltS3yR/Su/b
5ljndbVFQVKsZRoC6TO1z7COhStO8ncl28BX2UrfmqS/EhLurd3QelOUYPInirtXHq0/Wjhr96xX
PyxR1WNs+4niu8U76noQEuh/VLn3Q0LtEhw6/RxO7yOZn4PINyQDEotJ5RirxcvsvUGJ+6jQZV6L
BeLE0oPgkI1htDOTZtwNc5CtJOajrjtzrVnjXf5YiX7A2seFoanprjbH5jXu7ctg6tfe8cJ1pGQG
NQeh61Wp7VitZpcsW+J1ZXUp5RI9nWxu07M8nOs8Pkr7Ek8IsAWBWsMc1kEgeRMmHOR8uy409M2Y
J8E6dxTQ4NnpqwiP0uaMq9271kBYrwX+qp1RBJiJzBF7lZGF/LAAg2IEen5dA4/wnZamQbEYW5nX
wKO2vRsNjUmBYvOSJPzy202mOgh/9Ccefv2H2Gn77rGjjlbyASnlyU5LzIa2/m3p8/xZHEkNe9IA
1Sij6Bbw6MaRSZaPRHPJcla+1vSklyQDgAoRtD12ZYBQN1q7YPh2DwAZLXHnUg6v9jI7F03cT+Ui
JNDaBsEL4WqTEWjXDP1w/8f0aj6ugbDNTQlb3s9tBVqXVtzDJYSzFXvOmdGKc+5YpT/2tNJM/QSi
8fphqQw1Y59bGJQ3Vr+tEYU/L5ri+Q0J4xtnydJn+doofHl22gP5Nuf4Rt/lOTcGG6maClLBqZZ5
m5vgDzNr8lMyZq+jB5C4c+PhsdeIvRSv4truBvNtaqYLJE3IkLRx9nM1Jzvo9yxCFadEEF2XP9By
ryKBabKhuZ2DvkBULPKr8gkzB52W2tdNAvQCdFRr1SrcC/ONlQyp0uPEvMm9ZFGeo2JhPuQYxs1Y
zHLvTLleI9Wq6Z4wo2BN+iyH/ImJ0bAeCl9ViOqIxOwZoFFxs0rUSo2G4gVbdLam5vTWGQXIzrGt
9rnLCqiFpqU+lzVVQ12Mvx4e00aztg2VHrkj/QSnIEBYDkxtx7/vj2GC9zNglkQWaOrwv6yo3t4f
n4GBgx2vyn/lCnKndjbz3KHygiGGw3WVRAUtL00ZqDqqBZ1nw7RINCOTtNT9KEsQBos9gOlEc7jd
PhmTBZMtOW6MNeadUZmYo9PGsHcDusrzwyvLzKLzYu2kzmifRFtA9gY6J0ajgHGBCPdl15L/AHMX
B65pmtYToMBfjtCpucqqbZAdUt4TF69i2CM5EYE/lJwXQ2M45NoDoRKWYb3MloG3V55stFIYrhTL
DoukeyIW0HFxjChAHmtvZu1Vdq/G3O3kbaTRiamVZ8ZDG06EBbREhiWPxSb0qWoLHzSmGz2hHo6g
0RXEzTz8D6PCFEe6IUMbS6RhuuP+8c0mjW+jcts4Y4Fz1oXoAqY2BD83Rr5jFwk83HjftDF+eKoV
Z9MWSnGw4vrdS0d1bQfRBBaAUXJrJlz+MegB2URpRMukdbTwRNQdfVKqZsxA7vbRbPIi94KAzjpI
Ozw6suYwIT/0cv0D4pQgwivzc9gGl5Ikdzg7ZsjaRehauLRWBavHsxS42ERP+TxfQWomBcSrDLO2
5OzoFrMi1ExEbZEF4pfJZFzl3qhk80FXTZJ3vfrvYA76N/DG+lmkfDMsjU+Pv1db46BJhz3JvsZ9
Dsh4Zmpn/fbdtvv7+Lup5fdFI1UL8RzLAXWkjUFLxsNlA8TQ+1+Uncey3MbWpd+lx40ImIQb9ATl
/fE8hxMEjQjvPZ6+P2TpF0WqQ4qe1AWqRF2xCkjk3nutb2V7KUSnGsn2Iwruuy4dyv72PkJXcVmN
pRWt5U+L6YS7CjAyWTHtcrTocoZ5whClk1i4Il9tpTbzj6RSy4uw8vo8UPuvig5vEasOJCcbF3sd
d7AMsGmyctvHuzYvqcYb0bsbwBL69T4xtHKx4cpHbRyEpHlpZD4VvTKe4vJr7JtPuW/0qNCpfpWg
AAnSMw/O8XF69xyhFuDP8W7C8aOhPqIZgdzcYP7OuC/v4yVIIau4IYIHhlRzlkdBOTXncHmP/L/m
DNjifz5NXH91n7hosxXe/05uom2LPmZUiprUE4Uo9x1ZEteBkeUmLStwlGhfV36jWB+pMb6IfFR/
6O5LW6bKc8pSD2yF4Wmnp5/QXLP+SA9QGIxn0oa4iJDK9qsmsagbfMe4AhX1dyHBQp6QjM8CfC09
S1LtLcQlVdqwpMja4ZjHIb6DxSxY/nVU9Lp6QHyOyPlJak/n0CINQLubA5DIyhP5idNDGLXmoiLp
Ks92wuBUWiJlrkBYkIZxHyqbYkgerVTJd+FUjRuBL4a8LyXZoGY1djFI8LdIrfpVaGP9kZ+27ph7
ZYDue87z7i0W7RUUgfPgt7WJlNDVVyYT/1WssF1QgHzgZE9+qEFkvt19YUqobbUWd6zS9/NGJRXo
ray6lzydrLPKs3xLgKNDNC/wmHQ7qL1C9py5IWzPZUjYunuNLdbToNOmtdvqJs8aIDL7InB2+ph9
/SkkUXwGF1EdfgXL3jyWZYICRdVLOpbRp0akzacgcaECa2Z0rX3QZ+QnDOip/C963DdPCTQjLyUL
52sZ4fkYB/+PMHF3o450YZH+ZVrCtGvOqjMy9HRrBOJ74ZvFBv57v+qWPiR+nHmlIMDelPGMHa3M
vss/KROciDf+ctevRBPmBiLZHG2rpH20Diy2f8oMc1S+OAtLcqri1LNGPz4SaKM/gN3e3i1rTjbf
rCEUV6WyXtkvTEcJIi9xNte9f5XrZZRV1tokIXFlZL5+QvsbexI6JdlIaUNTe6Yj1iUiuxXjqAB0
pEjAGZK9+F0yHW3Ghl5L6NELwaQw7ZIHy+9nzB/kwyd1sliNNOQ/IgPs0lksF7pPdIy84O8XtrZJ
1Fm7TizyXkxFlFycJAMUl7fjpbXRrkbkdbyKbq7Qd4bNdxQSnpMHwXlQKnttl9W87kG4EVbK86ZJ
lIcqavtHtx2IZ2nh6fG4wJyLI2g9BAUTiMm+ZVmdvMj30+X9TJn6A7xvewODa2bn34cHU2vFC8zu
Z0lOIqdOwJ6zTy1puXISGvkFM9RCu89Fs1x5vodc3YugghvnrGlGd2ry/I1Qu+n08yXt27+fyg+m
wgB/n6GTzOH7raU+vOmh4KMknsoZVeRdEWcNpIT2cUyvD9ngHhtYtIpQR/JkLGiE6lzSi95Avigj
WNUBsahcXOUyOzzb5tzzKAwJphJNuP3pk140uXs6TTn849DZp7FP6MzCONHyCKi3hWlYLh4/T+Wn
6FT//FSfclLb+pD5rtbS5YiCT51fZte6FLGn+X3wKfLj5NCXWbOWn/ZpXm6U4XRXUxPtre3xOEqx
bSB2tjHxn+IG3LqteTYLE9hIWfyYDQQzXaxgKgNss5L9jp9tDpOHhWc0+rDHSGoCD7XcFbIT9REy
0J2+Ls8GzqT5SJ7Rztu7DC60uDu7CmwF1N3hoarJT4uTyTjpLmQu+ZATJv1VCOTP8n1Gbem6LFT7
pJuQBNQgrx6p/m9Sax8143QcwolEpUV6HzcM+WO7WYsWn6md66oN74Ps3Yn/4NmA3cQdxGwj6Lp1
r/nBLnXduw8epW+DfomVpKqK+sERODLHVCieUyu1RUwFDFZWBXZTiZEo26oCTlohzBkoIXiAlPlz
GDb9YbQDuJNVDUETssGhoJnKbe6/RIRtnlnfwmctNtWVMPInQcLc0UEhfpRHARkIVjndBqdk0LyI
aZSU7FifFfCq2bF9a8u281L+Yi/CqrAichuOrfPRFGn8UOqZg4oK0h/XJ9TgrF11sV2fDS2zvCR2
ik8AUJ1tVLBpk1MOpegzGOI9U0w91/Z5HDU7JzT42yE3IFeojz1ZqyE97pmiVYy4BU8W2arsnKg9
UN36/CAlIeVL11ueyhffxez5BraoBFklHXnyLsFEkW7riY0GdfOXolRU9uzwmd2CB4vSjoZ3fzL5
S+BA7pjVCSCdyZ2JcjFjc2y60UWN2qNlim+g7ihiYaVBn27KtYjHd3gf2TcK/S+mQo/ufqn/uYWp
aRj6S10j1bU42/K9koS9l3Tmt3+PePl/OBdcYZo0OPEBm5RAS0bKty9PUR40/+d/af8bhZVC347e
SpM/wwUtdj9HxFGzPIbs+EG21oVCiKRAO7zy1ZomDAWtnBvICcJvswQDSNP2Hv4CPJW9pfAZrw0N
OSB18aMk1fIq1Wby/bvubIzPNcObYzkX3OczvqNmZCPXL8mDQ8KuOkteQKeTfWqn4zE0IpRvU+Fs
SpvFuVtA42UUTEczdqkLl0/btnpgnTvOpjVcKn0ej5RZO1lhOLnhMHbNw3lA7Fkr6xHV4Uo+AxrB
2KAE68GEQQN/xOJe6xE7XKMYX3PohnbjgC8eF84kYt/rSHqdv618IHzw54t9ZeJfkwZb6Uezg374
j9gaof5uNiEWQ9WFZhuaarmmkKk9f/vJ1LogBNAy6qNCj2SH3hBzhB+Lk+8W84U8GY1W6Dx7pF9F
56Bach5nFybQQsZwMjp09UQITWYdq0Z7rIbSeBV9lF6Tsvsqz/pcJFfFGb7msf+C1bD4aNTDTKYJ
vGn1kMBG+Qag/hNe6/IhQLWxMK/ZkOUihIihRVsrRr+a6s6zidTnOFfjF6VZGMVtoB6r0Jje65H+
tqJvEUA54EoTwlCDmoCaPn6afPKjVWPYyYFHo9mUqk1j7gGRl7cpmxGeo49pHN08SNFb29bunuyC
auWXhn0cTZMGx+wvgoHiUcOG+ELQSrTSsfEdhB7nL1piJmAgjPaxV6xgU/dwxWKSzbwEO8TFdO3W
Q3DVXLPWUV/AXqxN8cU3LPXpDvWKcdgMk/a0qI4YnKL7Ya2rH3m2fTOcrHxGL62ihLTrZ3BZ+rau
u+hUknu8t/DMnXvTt465pj9rS3pAMxnGZRZi5SxyKb/tSA0VeaFA6mEQJh9rtR27ZJGEaBZnxkGk
XoBYtuozU5WlUdooR10Y+ipabORSTUjyHNteMSb0lMIILGK7FCxhcWH/wDLmutN7ZiauNy9A2dQM
aiahib7tlFkhwAxytKGOBx0x8SYCElBTuDNc6f7KCR8sP6G45VsgFia75Pqg7u5H6iIclBRKNy6S
vVu59S6D1eYNbTJd6sz5DJ6wvhBk0gAcQQe74Ao5d9v8lOlk5i1vyRf9/o+gbyhrcZZTTID9u7Hq
x2OcTT+WgdaJHAD10YJnJ3+WvOjMbWGpzLKHAVJ3aOjPBU6z9eiYX++dnixyKaGbDkvJ2IfQwmn0
dEL5wy+hYjmVINYP22+SBOHBYnhxmbX2zUbi+10pUU51qIc9vfDKzhojryHzLNWt/g9f56HvTBXi
ngZjgBv3n2p4jKucgO493LfPUxJHJzNuIuYtHOkR8DFcpXuAi9rZGCb1TEg3sbGFHWCGWEChVenC
aEytDzOy5n0I6cdYh50pduxBaVznJiKYXlQBptox2zDfgmQXaCao1rkNdj2L4x4/GbwNqclbTkVv
9bAc5uAameJDepqLDt7aYEzuAajnsBGIaDdjMaiXqIsvsmMmX/SceJNSjVzG39lrHMTZt6k9lvWY
frVn9kWAMqm1w2dgEQje3G7wGrlU6o362U4tYz37qnlSbdrJZZ59mIbaMt2gxz3VrVhrfbfvAA2h
7Yq+yZFpY9Nytdz5qipV8dAEyWoaFfDujpmd2ylgo1uifert6tXHw74149k5dnZc7Wnk4Mymr4lc
bbiMalbuRti/yK1id6XUAdFdiwMpa7pD4Qfx81Cz5bqH0eBEPyCLjVHa1i8yaUOzbrC2rb0EIcuX
TAk/6shxvSHpwRf1qI7bFrH/chR0Qe51SmtfQ6t9ErC7blqdG6++0z8Nhdpjc0JOn2GtI5skcY8h
qSdnWrDOhv/n8KW0dRKCBeK2e7tNScb63NANz8sJ4l/Nikd72bz1BaoJbU6eNItugT+Rf3F3kQ7c
/vJ0GGJ9fa/NYXKWcOgo/+5RxOnMNIFO2ypocDINtBz3YizTM5DTAwElOLiWi7AkFul8JYhbPWu2
ReKaVLPpQTrfeTBWweZFa6fqIq8tm1G714kUiV+Wb7Ck8vwJgz/SRdGhNo2yuye0KlOzfJUpfPHY
tTDlEhKZFu6VRG2mEdH0XuLe242mMEiQN82T0wyfySpqsDN/hzAZrLKxQ/kL92Afs/bc90dGO6Qf
bErC1bQoNPhZsI4toxb5gmqQvgz8KfRZw+B1Rare2rhNboz4MHvIqRW+bUncCJeVs2QudwyC6iNQ
u/YQKs5XAAPFVdbictffuSR9MBVvtmQtY+wPoAjFGaNXRUT41RRaDXmAEvjft2a6+msCqYP5xdZ0
V1Bu6jbDIeu3vVmtD0ZnJz6bIvBz9AmnE9Mh0P5Raa37skRSanX2Q5WnL8EI204pq5P8BggkoM0t
1xMjTe1LXzZrSdEfLXY3dPDTl2JewebFVxWrw4M8SrSQJdxPNaBdQfRcZ/xmep3CX4Np4YVB5F7Q
wtNBU/Pm2Z6YRToJ4P4mNAHPgfyhJGW0eQY7uUXxVO0LgWEVZZezNubCQEQ4z598LCIT3yRjPl/H
yURIihMl3T255meGjaOkT7nGbEv4/cOS2D4JoT5JxuNy1jqN+iR9AMsZTe6dE5s7WPEUZMuoB90K
bidS3FG9UVwLWIRTCNMFMNM1CRMvm2eIOApldYyb43zX0Ts8x3ZSTjExYyR5WOzH6HpPD6vHFSJ/
dSPb83xNuLx59OgZcRK1KL/L/7BegEJbznTs3NCuFhurFTXhjia7s3PdPDoEVug+0GpFaE6AkUdJ
1J1rTR/XRBPGe/lvkacJqjSUShGRMDhWtoOWseDYpMk6I8wWtSaUxgsTHg2AuguAM6p2lXMAHH3t
FrJ+RxuA2cBs6M72Dk00W8Y0ht4NmybRp0M2Cu2NRKet3PKagPvr5d67d3XHmMy8Crf4pzTIDxK7
HQG6W1XzkF7jqDJQjpM8NkM4exizmIhSXHpf48F/b5rJfC5p56yYQ/fK80yh2nc4y5Q2SHbBYj+q
Wu3Z8DNn61uGSkiHqu6VeLT2Sl2ED4GrWLTrDeejLFbqaB/aBUoUpw1FAWp4f+wMwuXZdXLZv2s2
fHh/CE5yxTFcdVFDDG8gsd9TFFynoo4Ytvq5szczrN/50AcHGnXTezHnW+gQHgWn8SC3mW3G3MKO
xZPUygTEZxu6Ea1no+z2eF6HM6GkiB0WkWpZuO+T6U5Ps5oMZxYUsVLtgLh7XXnPKSMfOo24cUaB
UZNV+8lCQSL7EIlNvpCXEaS7EqzEJImGO/kvVHX1e2mF8frf1w7HoGz7e7QlSwfhenR1mCmzhGjL
53+vEZRprog6sQGl+ty9SbuAqCwaWpWN8y4PQiKz3atRE5XWEsPIUIyFJQkDrC5+9mwu79d/vZ/x
vmrE0YGaXb0n0LsVPiHD7bOjnMqCcB73ItMGWt7pMxarLw0Hq352nW0hCasJG5IzN/W+F+7glemc
PfXEDHjmNMUfA5NsLzB4JhjjIk3irAEdc38/tUvj0RQ+Et0of+tHzTkMrckebDnNXSXb6f54/Snb
rShN94w1idxdpLwMxQz2GGl51chMKdUWM3A/EyKBGCKC0VtM6wmP3lqO++5DPu4GsAKQndxqB7fa
/jrk2jLVmL872vjbATLz+zsaB7bR2B68DwULPn/VPGiLsyLaeq+Ajv2PsETxjzBby9WE4+iqpemq
aWpLlOLffuLWLptE+Aatg9aGyNMsnO4GE4cxztG3YCO1jrC54jXlwHxpGtFdfLWpVpPijjGskFYx
LnIYHrbFdzGF0x43Qep7AyQiNiBOf84rhBdKYJRP8ign6OtJGRai+3KUqzBSEDTVG7vGtBTpubnK
pFXdiP8I9Wxcq0wtcYHTW9ZKkOnmkB1QvcbvmVWejLz3n1JhKw+FbrzOYRm9N1OAuNcRxqYjCOE9
GijL0gWC//91b5Bqa6uaywPVoudhWbq9fLF//+KUCW69lkRwFRevZR4uDS++v1etBBGGnfKBPlD3
6hblM0VzdqOIcx8XTQ8lXrjSU7XbcP0Nl3Bprcmj2h2oG9WRbXD3Dpykfukb/lZOAP5PqXZZrBDJ
RGNjZQfJTN5a+q7OpElls1lAlswgbevDpff9tVTCJ9ZkbA6hTR6XQbHzyh7PIsu5eZZ0ZDUOT2iV
whsIM+sQ9924E01RPQXEvaJkEPO3RsAjhFu1ssh5Wztl0d7/vf1s3UrhJi/wJWYyA+jpkx7rPhbo
GlqziV6sxIxeKrv61oW1vtLamaA5HEHEQ5jYKFEk4lxe0nNKgepHjQeddjEuZEqn6gC0Lt/irIvX
svERpZqOELMumNfa7dGuCAloDHxsyujUTzHzxnCBYkI8bf4jtNgxf1n6lp9XNy3HYlJta+iQf1/6
tF5Th3jkiUPoV3XO8mk825Y93o9gx9XHyRSAdP/nLbqJtVfj5Fvh66ovRQgdV/4Oswh+pA7secv/
LqUGZmcE+4EQirvygISF/lCL/ouUbvjE5lwwLS8Kjp8yDmyY9U4HmEYhbJNZ8p2HRHITfvpnboQJ
kyUqzUMTlC0kBddgfV0OMzQ5EKh8nkWqfsbTbnwp8LAP6ex+9xOiSCfkTC+hHRlbh1vpWLm5csVQ
pawYzlufowBQhR673+dw+m6jr/LyLp7X+DWsEzuZcdfk6VOWKdYpWV5qkbDcsYcfViUWmQ16sGnP
rkRDYIzvW1qmnNod7++p7UNY4rbNS0C7KJDD98gH0tVCfH4OZ+IFNHh1t6hoxQ4aVX0CvCSO81S4
/9EJs5a47p8POflL27qjMtQ3bUe41nIl/O1GjjM3YPNZRztN7/AYLHWX2eOzE0jQ6MJYEwgaiK+E
fqPCxz0DJodTZUYEopioAorWKB/K5kUKxaqsG3nAzUNMEJRpb+tubm74Ifk7UNIwYD8Ra+Zvp0BV
X5e5uAw4axPjR7wgjQQQ2Ju77HPHaGre0qhMvAEd4neE7atJYo6sIDgCK1usG/UiPZAv8WC957Po
tjAhunXVwfIZHOCSVNPTlUjLUvcKVb0oWc5lW0zJhdaCd28/unoLDoqQPU9TAYtD+XG7VZrX/Smb
v0X54P7QkuFh0o3sS6EHoOyIhXgrSqiPOSK0R2GKbItAur8YdeDu7aSN9v++0Nr/vBMNW7fJ8TWE
5dri94UWdjrwFPJqsRdo+rpaNClFrOHO7OwvNLS4BZYX+T7Jisr45jjuk8z86UaIXqPTC0D3LDgF
t7lHS+meIhgxB6iAHn9yadjvA5V8ZG3ZhC3vz6VzjdwkOdphzQRuDrSrnejqNasKUkATGl7yA/me
/NTMRx2v4hMpN+rBVsuXJlgQ4YKUy8Fk02Dr48ImLo7moPvoh/TvUoBiWPirU0j0j12M3y2f8g1o
pKM08kn7nnwZwLDT0dRfUA+6u9yd2ZAv20hTOw0CHM5Qj85O+oOFbSqERCj+Vp7GADYOqHyiRVx1
kECIkjbcqlLi/Fo1enmtk6alSR1M/3FTuUvo+a83leEQGe1QdRrwwMzfdo7Yllj8Cy3eER6SXGW/
xq0D/OdqOjJ5We4PVNyfg9wQnjRQ1y4WKdrvy0ohpS1VVhrAFIkVMtrkI9KFuPC8Go6+iNKVYsbB
GmKTebK1QvcIXIweIXy0RAeV3qCyT5D6scQtGhD3U3mQ6rKyHT8PdanezEFz12NJNlkUqfETsroR
TUfQ0u/kVL5AH/b6Iusf7CxtVwXhgJufSq0pqYILPJDh5LQQAeQke9Yqrs7QN7eK2aXYJJpsycrU
F05I+lq3zRu5Urmn6HZ2qxafOWEubB64vD/pKVNRxBrNvfUg9eaVoT7QvtAO8kwW5DGIwVXept0u
R/LzYIGnle14SSxDbfo5yinkhmJytW3DKKLB5vmUVNYXthRwChbxf2kYX9y5W5os5rv6FeG4+OLW
Q7fRSaE8hpU9PrkElf77HSz+OWpwbGonzRKqidFR/y2Ouyt1SzUsvzqO+fhpksQVrFFinYOuJ8go
WUE0JM431pVHEjo8dVFoQmIwn4dK/RLZj0DO7a2ajOoK74m4Zn1MoyKo/JjgMPInf2YkOFWMJp6Q
+92weL2aJMo/KoxT0jhmUR43Xeh+Rq/xMmOVucgJCxIt95i442d5Fnaf3dFkN2qSF2K79Z8FllZs
7cXQ8+9fjGb9HlTuCt3im8EYaqOjs8VvvRkD7UQz4j88KnBEDuoYiRNYqhVDpfESOSMDloqLVCK1
ZoXADAehx/1UjSLlGEwlV1SHPLptXuWTi5OMVuVr9qY3SnOJxylhTQcI0sfvtiAblqYp8gonZGYi
2urJSIoHx2aArRt19tyB1KJ5mLxosHgUKkKUw715VS3HWft9OLyy82eXk/vDN3dwqbyt6Bn2PCBn
HVvczEz/VAjSR2ZoEoSbh9EaUwy1+nI0Knm5qi3Id9VgvZVLGHeL/rdJy/yjycG5NxWRr6JbGoeO
e3CBVUixcrcYC33V/4Q8je1x0TSPyTQHDyBaU1IQbpBJqLHAUjFisxh+yEvC7ZComFXMoGPgWe07
x5RImZPcMcktlDzqRv+oG322zgroSR+61V50Nn3rPPAJXO2JKfCG5ZfgNhkvKXv3S+LXpWcOwTGx
snQjQh2P0/L0kS8Bw5L1ENqPWp4O9z8p/9D9j0tZqO7PCykmJB4TBLFbolIahRI/4S0Ltj7F3zrR
Ub2s2Cl3XpFmMxTVdDcaqOWxGdDyoTQ7m5qTIkte6fTST/MIeZ/tBOVo1pqXLG/Vp1oUL5Zbio9g
VKINAiJSb4NS3UGOGO8OFOk7mVW/2DIVgL34lyEFxGy3UuUIpk4Q38qd2+ROGuQ52heiQ/VQ64T3
yUVnHMzLMGr6Va5DjdUvuA7HG7QhuUQZCXY47JOLItZFk5JuNJbJK/EOf0jRel7bG+g43X8sNsav
BS3tTkaZtkt1ptquasJ9/nU7N+Ge511VHKs+O2tLJ880BmUrtIxVbtncdVapbIFa/3kaJMk6xLc+
GK19wpO2v+tt/zpFS74PLF318kwnONBuIS0sL/JoIgns0lTU871JnA9vz2b/o3PcEv0bcuqQ0vps
iPjxZ4i8GHVgACGNPfmeUsbK5d+XFWdZT38+fJevQBiGw9ZLM4Smc/7rV5BmPG103XePKXbVTQm1
yY7H4o/aDGKv8hv7RUvrepsLJTmJyYa6oWraujCd8R2dwpUmTPGH1TYXnM5Q3st+WkdRHl5tGwko
9IzqaBgs2csIxjD08QHp0wL2Ci9WbwCuD2ofoRv6MUhTpHXLFmYZ9YUnAnxih9iMuYqTlI957BRO
pT3Qdl6h2sEPWlcHvbNTLvoOI+lfL5pWi3UPSh28cZXeiposcVixeB0Q2twCaOtwFGDtn0TDH1ve
m3InOzhGD4PVnurbpGh/yJoTgonYoWfVNyChocnh3YRLBiF+KklO9JfcSMeHQ8nG5vXXP5lXmWDu
DwZ/tqOc7fxEfJFlpIZHpmThZvW1DFGG2j0sb/nD6hUpH8j0+vuVIN8LaUasc9MICRQZxH9slOnX
/ON3N3mYLK06XUWm9PumayCXdEAW6ELdW1oSI1aLM0Ol75Q99kULW3etJJrYhtOkgOiE4RYtroRQ
08612RBqbc3BumdR2tVM0DdmrhqvlRv9eSrvncnIYb7LjEM1gOEyCnvyZBM9pcGE1Jpf0h6jxyqm
sScNOhbtsY5rQy2LLzmdGi/1Lf3WKIpDgswy0GeI+pSNLYqXNEgOhFarLw1uWtkyni2f/mBXjLfZ
f5kUmjiyeV7YQ80+OEKfk1UfihElJ/mUqDNEHximo/tzxFVqgnfAbSUgSNO7A76LRlCYY9BvJz/G
8M3ufM+seb77kLOkr45Z0v4IAr264XiFomZ3z0hKrFWykCDlaQ/l5Nxn1uf7mZ/3z0Y4vXUzY5F0
CIudmDN0JVkJZL0Lxc5aTlFYF/vazPyV/FRXa3+l5ySXlwN2RQ10EtEMhn2oyjHdhXXg05FPMOMa
Fh00qo27ebNDdnjGwY5UUW7nWmMPo3s6ypDocoga9Ntjsc3CSj9ambKV0FqHPcQFmvgtYhqMr5b+
0xrGxtOgEdrDUkp6BdVEMJAkqhsEXtuKfvj3FUlTf+0kL0U2hT41NmhTWm/W75emjStnGrqw2tF6
nzYyxmM0cuss+BqlBiOufcYthLJ4ApoFdVqrwhAe9GkvK+eO/Oh17cyEfqGIrhzWOE91xLA3rflP
l3JTL/0xNuoQlEinnqOwfSqKHBb+cjQv7wWwALy8JfOBb9S+DggPqwWZbzhFfatANm/kLMOovplN
+C4bZYrwL/6MeTaJyLpFkwHdKqa+WAR3q58VAfNZ4JptNa7UQskXLGW5xM+UO5z63PIBTWPZD0b+
ijAbt8QjkporPMZQ80zYVjRI4xCzlntxrER4M357bx7daVvalXPNl5cpv+SJ/iWuqq1dNeU5jSv1
dJd8j1FH82epjLMuhnPlWMFWZa+7MTUmcfd6Qp9Id1qWBQMl5Mr0GboZcY6IAa9VjDVwjb5VUFn7
q9mhpvXczPZwiGP4CQehXcEFEB/uPMfNNL2QvpOsK3obVz+u7eOcLSAvQUeLqNxoLRs9cuMAMSn7
j76rZvxaTchLSdiwizWdR5tNd+7Xp1uso5gdcNQgcAgJJ8Vluq1Hm2+QaPAn+VK38w8FPe8qD7AJ
tIr6XWYVgpknaAlJ5iU2beNxxjkYBOExONmRmVylnqwXSrqRggO9ITSqAeA9V2F5TdLuUMEoIcWP
nhv1SeoVSlvtUeI7nj1WebjG3N5vxwHWmLBZqLoFHtuB8/mz2q2NfCUFOxLkKo/0YsxXwokEXpjo
XLBf4fEaGB/yKCY0/COsEMuNdX82l7n0qE0wLeroXW5qQ7cVl6pxDno+1PdpetaWIJAdHMFyhZ7H
0N8iiX2Xo/akaqKNNWDjWt7SBtXY5pOVbuUWVW5zA82iFkijFZGP+RU5FxHNRqRupGLcQMl/Hn1B
OBU1yGq0m/6lNtr86tvVizyTLyreA6Uan4PUatgxaT5bQCJic8Saz/mAG+TuRjLAHDKp7xdWgMtW
0bdhcDrJJ+KC35mfO0dIgv4GhtjN7WznnRUrWxMuWdwmx2kOvY7HmBHC18ips0vQsrWVR1JJNBT7
CEk8mh5aPk6ovqiz4ZAW4ivPU91siwjsL33d4mrMZLFGRrIolVHQ+rkKXDWgiSZPAQHuwZdeaOTb
XxvFX8dVkZz/Y1m0f9+pOZauWQ77E/6Hlen3+q927QninWsdFMPKVtipSGZSW542SkXqoJpzM9eu
GZ7NxbCBD4WNK0l2d+otz/rkqmuk3JdLXkn6SbJ2DY0ZGhFT8SYK0uaKFItGLIS0jRmr7jMCHjB6
U+N/nUNnLcMrCpWSfzBPlZ2uHeaxl5+NJ1Ud6i04gbcAAQCXuTt8y+BzLUxZpgmj50xYLca08A+S
59u3e6cGToTGwb3JdwJ3jPbZUHReX9oPVTBfh2V4SvMz96IyD262UxrEhsYq/nPEG7o/4MNaSrZ7
3YY/7ix04xRPbvoOmZp8R7//86h0zC1C8PlBS7iU56BtjjCm01tqokDw3ZsPp4FQMNY0oeNzg+UR
d/Nr5rYtYKGsegRx9TZZRO9aRaV5CPCRfzS2m3kteQS7jiWFTUvqXIq6mTbIJzAsNlld3vo88895
FJ+lyzMhRZXrR0TUYNbZL/rwue50cbMzqJvEt6jWeL83cf+517mf3uTNmIXpwbeHZp3kTfc2F81J
zr9HxSrQGyFeivDrbcWMMJ3O59ki+fCMdQWugzw32woSk4Nqn+yY6qoUU7bNdae6Te7LVKHWV6cI
FdhClQ3d5iuKFTBXqhI9BC1Nf3o9yNuiKNgQtsVWtGr7c6lTDFCGo/5KRfBUmMRPt6ENQSSt6n3k
d5tkgc8A//ihjL7/YtNDwafpr3wkMgAy1eaTjz1tHlr4mY1C2o9rzjTnxvLJFAQdKH79RTiaDpwx
1W7GHHyL5uyitm5/HoN8OKdaNR58Pdir8zCcszgFOpaWglf5z3Qk/JgGJu7IB6ASFa92LYZjlHAR
+4KK8y4z+ve709T/oZwxTWTqCJqFyTBIc3970lTYO1pAU9UpC2FLz/rQnpRM07OTOti5Z9da/UjM
Coz9Ah0ZyI62s/JjNWvaK0yxzVB/c4yKvWTq7lxdW99LIQrChzZoLHZfJPG0i3qbCTbdv2A9nqk7
9Neu6KdX5yhVtEEYvJmiNZcsDdwjpV6cO4w9ZzeYwm3oA29QO1rS7oYQuuIxUi0EhJKXeZejFNhl
DpJKJOa8Ird62gSF5axdvwiPqILVT1E4eZDmrA+9KaZd0MZvOIhGtLEJuvume7SKhLwBdgBPTZNc
qxJmPkkl1T2EuCq2Y9h3DGBhcbBrrEALtf4maZgeRO3sXMjzRuDcCKA9wnD3OgXGSR/JMJaTMU3x
L7FVMM6V2zmGDQdpN7erod7Dnvsqn3qSaSXfT63+x11dEtm4IX/p/Pl+nuzvjz2DIFrPcNpg3bm5
+zlaJlGLdVWE1o9wm/twK352mZEnPDaCUWcxETIGnKrHQ1iqD/IoXo4Kv3yvAiU88EQ4yAGehEy5
tpledYIqoORoRAlH2makYg3/L2Hntdy4km3bL0IEbAJ4BUEriqK8eUGUhbcJ//V3AKzu2t03ok/H
bgWNShJJAJlrrTnH3Jq69dtsMG7ngwXK+y8jjHky9ctajsyVNvmpSNiv1TVC8DiF1h1SHM2RyhOo
wW8WqVSlczFOweivLebGhFLRGTH45BIP4aqlrMTE66Sle7OTz0Ea3gZUA8SIA0QBnGzrhtoctWrj
DKBE7ZAPhDye8Vwb/J2TKvr7BL6BHk45eBuwTlkWfTlBPLLRNLHTJ/lvG4LA/oY9aAr2PFw5xG4Y
6bfZeQUOxeleYiOYzjf3cwBQ0BNEfsgdWFPBvp51pSbJflu6RGKZRcYwV+8Pfz/gOLSAWQV6v8ns
wLiIujIvEKDr+4IzbX1IY7C4cZ1WkIHGT2P4O+Dzdy1fa3Boa5XOxXQKyEBGEHuKcv3PLck0c0dg
og8frHmkuOKESFRiZxesw1AxAHdz87jK+3vRjTQxok8k+Gf6eN21GZr8zplpna7vw3oXdNV+nkLS
ZjB7xVaLld4Y8IFMCLfrfnghNAkQaTgdIlSLXHYL9bO3OKBRGm7XmGJcr9VTk71D2HuOF7JGX0XY
folPeZYkIUotOAHjkNdeJcJ5jiv3DxIQoD8RirSa1u4wlFDlbEmic3+miyvE7Ed32zp1fBPnEBTA
nxilb86ov6VS7lLFbl87XKNAncZQOFSWoHkx3lA95f2Hkw3jxbFjMAAqkSIVyGpEMlygFstzs3xZ
D9ekjPS9W/c45EjgtTzXEvaGH0Tqxsp7yoG7kNJFOoyNVRaM/m1vPBBScF7no+uXhZSSd+wK0NFp
D7ycdJcRZuRbc26cO9dk+s++Yb0AQunr/oB0SdcqEbgCSrnNBpaZwUCkGwAB/dGC1e65SVMfbA73
HQlYhF4HVXtWY9vcVoalPA022CAsvM2Lkixc4UEOWD2DZtPKEq61IDplXZv75W5bWxpEqM5fpZsB
zV6Es+adO1nRLmgGDXzcYuSH9EjzsJnOCnOci1VZl0jBmHPL6JqnVN3khmTI0XXwbrlA3qdRPPpx
TR4RXCL9qkEMuNmweuCbBLxAp2FITzv8a72hlMFXofbGo5azZeJyBmOPMTRxy+NpsAUga1jmAHFj
FHRrrzMuaBAXKmMAs0f/lGGMeJ1LJp6LflrDcJbU3AC8RfXIjX8/NWSelckXmqQdaVpgLCM5yGMY
JuF7qUEv4aX4LjjFE/UWqlysL9tycWEUfb2zKvfVKDvW46WdRC9H3ME3acxrqzj301IxR4tyknWx
8gdzTPz1WIHbidUxcc5LWz+JatUPbTmdjVQbLmxLwJVisO2pive3KnnQLpVcEP2JAwBihbBWyWBd
s3JHKWB6ai7yPVpN44JCM4J33HNtY3I07nk3n251cjctkF/LsJ67DCV2E8g/jhYIibEnahnsrdm1
NhaCXiIaWGHWLyb2Cdxp2JIzfb/woTYrz2zVAaycsy41qq3TjK9AaJi1wkNav0Drdg4OPeJ/PIZH
L7u/NdiVvnjjVCRQlJn6Vl3eqPXdyquAXfrfZ6pFckofVb8Ly/x+EQrvi47S5HYrVq9zEoqTaUFq
Q0kV3hNWaWX0FchvSp9DEyiDGbrJ6aZSxEl7u9tZbuFnM15ejfD5h7p/c2drvAZmOl3XW0bEYSKG
OtlWpXyN+t58milDmS749MKIipmtZti1JDb40RDG3Ac1HeCrvqzfS2LYsGuETsVCtba2mISDB4V6
6FmKub/7+3jk0iD/9+M1mjSqO0l0Cx4fkUBjDpSa6fzS8TKXu+6UpouaCIG8SqpDOzxCE+VzhmD3
lfxaf5VOoNgemw6pDXmxPJpVmrJpe8U4Z7GrspttFkd5839MH8R/zr3RC7m2oVPgC0MTNn2WpXnx
DzGJwDRbhcIdl9nVdIOhV1QbxFh2xb7DpL7DJwAzPIufp9mtr3pZW29iOIBxZKdntTo4QnFX9Ib1
Vg65fu6kw7x8uavr+XQI85lGR5UeS+l278MCplgCCPEWXwysSJ/2ZAMRBn74CKG53c/qxLgugPRz
21gtXQR6O+3G/D7VzM5Erl+bJUfq3/fkwg75972xlp99GLbXPMHHBiS82a4CXETANV6n/Hdo5MMd
E6hxhwpGnBFuzYzaoxz7Cxe70G0ATNb0WqyR1FvYjwLoCxYiHSbBd5YduCLT9H8U1Wsr8Z/TDz4C
woN0UzCfdPGz/NcAKBgK0fU5jBocAr/WwcT6BQlVdL/eQsyyczXnEBfCxhBhvIaBhlApVfunPgMJ
PizBhbmGkIYGxtdkQ12MWmaDRR+r54wRvx9Cnd3MJRmbAAL61hutqSFbQoR3Ay5y187kOS100tD0
qLvZuc00eMP3bV9WJJJt2RR9Av146eKgGCzBzi/amNEkIiJqw81A90SQGlHWqfZUL190va/9FJr/
LgRByog4fmvRFz4idMFW1tTJAexds5HF0G7+dx3EgftfcwVLVQ0bZDQ+Alj7yOH+86DuKmcWeVgz
+SsfCkcHxBEFG3uyitPtQjbJUtlTo9e+ASLwKDvwoYYbfEbOaDyUoBzecocMsjzfsHpTrCGz3q6i
jxxYYtBm8q23hHn8+3jUKrupa45RI9TnnlTfXagb6SkmTNYf9JHIROt5Yo73vFo2CYgBKFZYwznS
7f4lHWgV13le7wWqW7L36oLgeOLANFYHIj+oS3gR2HzwXB4QHWl+xFVl31BnYXcQ1nPCnvWKnG/H
x19ulLZBPrJ4QfuahY3E+of1t8KoTDc0KPTj7a5gw6Nhrhrxhj3Zs8mCb2f2T3h1EXbOu8Gtcv9v
HtQaD0WzTZ5zWFVwY1r3GukMx0scRU+Eb57dmuG4M3Edb02bnNOhnA8DLTMfiQnu8mWwCfKl92t4
Sh5hTr3HEm+hqQjSjTDg0nqjnsZnw8LuJdnq5uESmYy442awS3sS5HSyYuLgx4qH6TP3GnSjPObS
/rFuhNbn/30vyUwHh05g7KUI9Qcgirhiqnj6Yjuke4M2xQ9yIDzCatyej5hreMjYxBtkke6HabBf
lSjeuVGlfQpA8zuzUeUeYqf6OTI17ztErvRvHwb832QFkmGgZG716Qa16kVSry8TMvhD6miECFXy
asRW/Wn1GRtHtUkO6/fGIMpjawqfmoR+WltOpyAnWyJZHOVjnt2NdZW/4gJ7knOGEcHI0085vK2r
RemyLwjGIT0oSPKXh3MTq4WLh3QrlhZVbdoVpPh4+tB65AZqZqiXxDDql8DR9rle9e//+5yz/3sd
YZCIOdfQNZ0BDAPr/9JPdVWrNP2Y4McpqNebRkMUzeuQ5MwS2cB0iCaV+V4jiVlPpCIhFmt9vEjD
ZcG2FtYtcjdHD43jOkFhe6SfEyN6v9nr1mc7M272sEhOliHmD7wve2Nh23KKGYzjMKfS/MLn3iWq
15B8/QPgoZ8vEcQj0RIlcpKvugtpAdYcFRlkFj+2knveof66HkDWkN0b/3FvDMLidHM7s1HFUEE3
3FcUgtPXW1gkyqd4pAopBqV8wpeo4fjtqk1G7MJNcjDTuPQSfbJuVuSYjdDBTJWKobJxiOasviI4
dikqtNPfrnTejKQKuepjv7StYRL3npTYKAudPeL//uQMR//vz44BF658rpS6wTKirtLif+wBZDtO
yDeU8CgF9bo21u4Lrg5n1zXMWDl03JfYlu4RnQIMpOVZpgHTfZgH39YnmXiIx7pLb/9y/QZpAHGY
onxnaR0Bo8u/mdGVT+gX8drxA23kMsRPS/e0PklIz+Cn5HPs12f//vb12bbS3KPZo3noHC4l89C5
JLGnw1NmH6ZRK57XLw0AOPi3uU3mI49BQKQrG1YH0lDL23fonZNuKpTxt39V6dN8Tpvg4+/PGFhP
kfRTROPZKp/tkDSRJqWNu37LiE8U/HBxsTvxHOs1mpGlgDCVvDnWKrC0AnhBCc3GfNbELHxniM1t
nyvaARegfTdEhX4wllvj8hg6JOdOxbSGVzU5ilbDJa0ZbnalbyP2uF+1zSpDjDpqxj5wqoPWqBCk
a5Wg8RVsx/CBREAYa8eVs1Br7mPfJwgnl76Ay9/miThJdsNyNyBGh0JR+TCHb5YdDN+cRBp+SFdq
E5J6cipr+60OQnlH00f+wZnq8pSrD6FpTF86p4ynSofGnm4fasFZkItZe6dz+jppZfALo4zf9eX0
PYarwuGPsLoMIgPhI0xx3yBdA55aX25hdODSrNxyv0oE81ZiEQ204Dy5+nY9VefMPXWKan2pfVds
bJYHoqZ6FySFTWYCYJlt75yo/PGXAVlDNBdEwjdt+VaIIfQKtWM0WQT/vKX0w//32D++T6JllBDd
prYoXuOcbx2KdnMT7QkR30khU780zekjIxMWIULISLu23Itce2Oo3K1tM2IEWttW2O85lMsiO4zg
6D2kjKCCh6i/J3Ksvins9Qr6YybER4mby19NwG3mHBV1YHhZTPUxWBV9AOc2GF3yTaVZ9bk06vrd
CBlUYShTlfBbEpUvTeXEuy6hWUu3pn1aIRakvn3w/kLtXR4yZ5wvkXaUTtciZAN7MISTAtigbjke
cGsULLHHoprbTTI1P8sU2NQDYUXWgolBGAOJ6uHvrbAit6Gt1f6kLuu51Sn4CvG7nGq7ILiLah8H
FldaUpB3MCwqMq3+9ZgdyZ3M1W+ylwb7fNv9JOKsh8zh5YnrHtvwX+DiJLTRrxLMGjrE1jfxNN2t
t/5+UQGFHBWnvX3H38fFhhOEhLkm0v1WWvKm8lm30G5rq35P3ek7FtzK1q18S1bycW2sRn1EMT+L
Yt+MRfXOUFMp3hnHVw9tWf5Ic1G+u10SHUGRjX49EXTgBBMGzwzGt1WDMB2Tqf507BAqjolEb5ZO
+57qxe3xqgyc7Uh9vvY70AXi0qFxsbx/2fgeWgBIu7C6si+Xj4kChrGM2Xj+PQ2NPpxvj6Wt3R8U
6EYodvHgDIzmPWOgH7ue4WPdfPZuDl8qgY7jAW5J95KIozfbjR9nrco+K9fcWJZr7ayG03HGOHld
UcNd1DqXZh692z0YDtdqKuk4ueGPfp34K0FV7FBdm0ycFnlKapn9HvG59qQUAgTRFH9PJ3LQ0Kgg
iTWJaWZglG1xIm1ux3KizIe6rzumdr3xjjkf3U49vaDHlFctCN4BM+CH5TEfYOl+jdkgQ7vZG3iI
EMLw9la6ehoKWBajBLaXKs9AV5dYQoGaU2leImy4T7c+WzrwShhPcNqoR7kc8mUEJXE9DdYzIBvF
e4rAobQy9sDWKop0A3wHtTitogTLVHZtWdn3RS6rHZ6wyCfu989LmQp4Y+Qrr/xfBSavP1solSzN
LQ5DJgZApJW1Wx2HoVl1vpPWNqUCdGPS/X4vN6KYwcByQ4n+3FifigbF1zVkocMPsyeL4G/mRdql
NnkruCKCJm+2vH3JRl/dD7Jzubrqfcg8x25hJqQD3VfFeE/yCJh05ABgQsDfNiRqJ3QeauFc1pbm
BFLshN01pO9mq1dsK7vGCDNvXro6q3GYGCwgb+sBZcblNVyImYVb2MBsai7mC1dFWHoI8uPQ1FhY
C2McjreY1pJ+7XHs3dOg4llorKtm5+mf62OvEUaj1QoBBZzfnmZw+UmaJH5msZRn4hs/XU1fskSW
Z9l1KlsjF2b9ncEhoYTLJU00mYOfkunDX2hP0C1FaGKkPrl13/4OdCs91e8QXZ3X8e7fx93Bcn3C
RUjrbHS6T7xjKprWHXuWZr/exWSaeEGQWRdwWGLrRgVD1nm71oppOJqXkrmjR0JV9Z6WJct5kQp/
fTanAU/0mNgDM0n362sbUU5dxznaBmM479y5pdmvd5TMVlj+siWyeHh5w4w/sdaEfC0K4yNLGuMY
y3izHpHCnFEZEpR60+qJi9HpwU2kWbSlSQMempxqRUO6QXHVbMtGYQdezSe1634yvoiOxgIMEy5r
yrjInpMCh81ERzVc/mvsXQxygD9vIfxgDDSQJNGPY7DWBO3eInZzu/LB4JO3+zpx4bv2mfKQ9M7D
+h3rQ2vDy86MP/9AxN18loMm+qeiJeUK0IfiWUHdXND9zaDaZsxAoNSJa8PwMoDuWq+Bda5Gp6ak
FggVfX7JS5VNV1rdNy6NzJ1u6Oph3TrUKMDvw+BKyxWXL0IYMrl1YR8rt63OwQQEKyuBlGTMykyn
8gr0AptslCXX4boX7Eyt15Ya8TJHM4TGzAjJ+Qnd5zStjsjRxp3uNNaZ6CdPapXyZaVp4NcjnPC6
qhVQxisntgjMd1k2R1Mb6sdVVrjcM8Zl4GTU1rGxyuReOETHWq1FhjXY5y2yaGrk3tWQKqD9qopE
bPsk045ONIpnU5of6IXi773Fpn8Uin0NNQaNJJJt07bOtvjY3PcaoclardtlftVU173YQfMbcH69
0+amOXYlQZGjE9JyiePv1URx31VNdx1Ho/Pp3FT7ljhG3ojosg4H1zFhWzRLVDH2t8qSx/XHDwze
QjtRv9dlRP3Nlvfa2+57RLrOPoa9iTMPeUSaoAgspDnAYopsf5AlS31spp4ABfJTDbONtEMZenlv
nsi9k9+CboIsPNf6M4wMqKdQxTyrAtC7XvK0ATwgRssKp9BIPK+j6DqJcab4ZpMyv45G18fHkqFw
EcU2CzNsRTNFW+S6uXikY9JBXJds68aX9aWtX1Zkchy5971Sa3conYVHLKlyjjOdXoSaGI8TVjd2
z0RVjc10xbHdQQ5wysBr2wiR6li/FtC1YRjkcj6lSo5LjYnQUy9HxnWtljw58l9Z3uZM8BJjrihN
yge1WOhYLNnAMNq9GbUhSXfLptyMtaNhEGBwTwLBc4oFHI543OKmnlndmfktcAURPQujgx/TVpKx
L75SZdS4iCikMCktzpOmpatipMmeVdR6jqaKKPhKPwRN+7DaFnBPbQVjxS+p0VOWVhmw1MbXuSba
bsS0eMfJ1h4R3P+5NRNzzGVblHsiSL6vh3XhZtmlDkYP0g+B1HjNHhpbmR9AmOTeTShQUVXcJ2Eb
AtFgxhhXCpBgPr4wxSJbOmNFZMx/3ArDhceF4mrpjN8JBuJeeSPWhu4iptA1Sn2ci00XJPcwEx9g
77ytB5yqk6TUDehFU713X0ky9Etd3bNZHX4vN0ozGn+HKfoA/nccOhIDa2vSQNHLzF9fD5bWi6Nn
gOOjrjuanWyfIOhWCJUYZN4M4XCGXeqKcmTcoY4/WobmFSlk8eTmyHWS8qo3VsbVwJl2UAGcV8x6
b7JhZ0+HEwyODRIRDbg2M1FlRLXMnlhaI4hGQ7CBsxEdCoJdUMM5tWcAC521eLrESfvnC6iq6cLI
i/DfpDitj4f/fhIaKrk82je8Mft1B2tWRns2ZY/qNqwva0/EaEdqcN0YnroUt3IjGkwgyxHZySnd
Q13vNutGYJE9hHAsNmHZMGldnCPrFxXGOWjCLvERrn9btdWoi5j46N03iqSU/p5XOpCR6uUALcgf
ICNb/9G7ReFB3XLu58Ymex6cG+FGXCSsmh6N1tjwlWeJOwPc8SvVxGZtUlEVqiiJjSfd6H6s9L/1
S9So9YUMMG9N2B6wVHs3vJ7ZKDSSbIrtICuHB8hR+p0SWZy35NptujDINtXMWHVpvB/6wIjOTYYZ
wNUVCdsju2DB+fMy8woJNkbGaYfeKN9gqSU3VW3Uu1SBgs8I4y1SSzwhIZc+rXle9S9Wp2tMROz+
4uYl3Jcq6bad/kzgrrwMeaVduxnG/US+yXq0Iplw9jKRynY0IWGEFlqscjJ+Yop3iI7F2RejN4H2
+jFqg35XWykhoGGgPiaZ+AevzbjNjwIFTwdzTi8I+1PHHu0mbVmvEFWhsWlnKIhmBrzc0pxwsvQt
D1zrrOIQp51Jfglz3MXi6wawIAIoaJVx1nMTl3WabmMIY8RZKe5hLDpWLTa0XjGIBzP97nbt5JH6
QAKl+0Q2TPnkDBDe2Aq0Rfkca+6ZFubjaFf6ptGloL81P412sxE94+kmr+9oxnFohN1x0MoY342Y
tsbAmtSNs6cN5Ca4il/FuIoHgIgjwU5oc7A2YPBFFGqiWkjpO7u68ITj7vDV2RugPOVGbzm9zaB7
bptk9EYDtvrUPsyYbnw7adKdGlFXpfphghe3091UR/Y0gYXt00M3OuAa+C3nMeX3Onm6c535WZ00
pMO1uxnxFyCuNQ/Z0FmbtFXeCXR4TOHq+/1IBp0YaBiDOf1ZWqq16yYmMJF7oPBKMLURShLGBj2Y
ieSBoqV0iibggC1YnLw9E/So7ygxToNpjEerEbu6gpSO3yfbqK7BujGg7CtxRUb1BPeMsb7HyfyS
z+CVw1J+Z36Nxvur07/KZlNUCQPGAmCPaZ/nDiwyHc7EC53e9tBycowEhH5p9tcoCE7M1ffl/QJl
APAicnHbIuLpQPIzR85Yt4i08iV9jKMd8E9NMt+tJrs31a7fZdb0MtlqtXXLZll4ftRaSrB5d65E
8UMUrOAzKrGAhaIf7eJAVusp0uMvpxEXKU0v4QjQhvxsGUp+SlIF0uY8fKNt5pFvi6Mut8kZsYgy
yCYMyNIKq1M82Ve6AT+GtngvY0SZ0po9h6XK0DJ9m+rNQPIG+iPEYVe3UU4ZUPb7qp+OIU0SNs8a
aR2EmPQUysB87JNa5b+silN9MAwfB+h3whue46hAl4MHD4riizLnoEqd5Y8yBKI1CxHgWODIYgZa
VBpRTdob/r0QUVNc80bXPtiCa2LpzObxVrGWJehtKP4Jy2GjWYwuuewBhnW02DS4TS3YKE7znKWQ
ljouaTKmbiLyxe8dBtidQoJWhFUEbUEACJdJhfla9I2xcRrD3owOOHQkYrpnU13AYI8+LcU0z6S/
QC20PdzTOAaigHNXi3+gRjk0aT7eBVWcbzMtIuVGPju6hGkGDHfL5fi9GebPPEdPYTT0BwJD2Zox
2vmklA3deJbyWO2+jMzdhBEtgj4miQ1Y9oNmsRFo2/ipMBD6OzL5CJQlV8eZNiLGGVnWSxfxR9Cj
x5pjYn4wz+wBe3/gGT0T0/WLnUyP2yl8NEXPCyHrc6Mb0Q9Z1ZnXOaTdBmU++0Mlu1NbANRzpgrk
SnvqyCf39QWlMWcQCW3FBXR5bgc2VaRv/NJq0rHYA12tFqJ3LLqLA6PDI7YQB4Nt+HRIa1wv88+2
VX+2mLZ52xcrl5yPYa1/UxYmzji010koSJOCSN2VXXlq1fSNC/MDQUHTxo5pdeSw7LqBHQyKFzeX
8pggivAyonc5lsk+a9MCFrEaU4qgmBjYaqlt8p7QvfDDFnxdZGEJawhGzR4VTf9UxBxQDsZvXcoW
uow6F31La+9gPzZePxmvNvTguzRO9qJz2HJJpfEjkhBzUbyG8ZweRsEwUHfRObnWfm6qt6KiNlFC
fRMq4U8UkQmF7C4ewAjluGv4f9dY6i7Qiw9EGA9mpyRIA/NfvQFhPEq7XaZX9R6j5b5qZXo2wo82
sLez4vSbGarApsRAiDiZBnRHdQXa8a4sTBbDESycBTzRsccGPGr84LbyA7Ws9BsFQabD0Z++INiZ
Xx0HnUn9y+jmfq/FpAylaHg2mKd+OeECopLXKLK+8c42aVW+zTNZeRYsGXPItyq4/I1on4M2feaz
7E4iCky/CeeR5Sb/1mo671O/r1t661n0OPALulF7JCxHewzi7Kgi/dvKNvosKnXwRtX4hDxAqkMQ
fLQhwZEVoSUbxaDdh/PPN6xeva8x3eEX59qTzjpilw5cM6pBwKiy9AqHLoJC6q6vxER4Tzh99nFs
HWY12ZD9uZu0WfUcDLpIzOa7tOlQG7rDc2reN0PS74iyejMqUPk5OyWf/Bx8XJOyU0Wc7uqo6+Hs
dfFDWkR3cAoZ9xMTZQIMPcz1tTIDfTuF0t5kChSmHEdjlTS/5yR9hCj62PT9IUWBlgJ39C0h7gUa
WUDOhwRt9sYuxUdg2T0t2G+aUhTbauhKtAMxkxozWmZaL3qif6hVlMEpBISrIRJ3G5c5coApc67R
HjiM72J3OHU9u/GJIryvyQ63ed88oxs+I4x5k6WG7MesEgg6jSgEqs+wHgOERruY3qFXAa4I0Eac
xZD9GvXwqVCXbPHaNkkU6DVGsgYDcrS40Ljrp3Tot12K84N6hQsQn1YqURVoqu+0ZXaPIORI/QpI
WVa630+R7rWEwQhrfiLM9zqo1eI30t86pchPF1qqP8rCuGIKme4Bu/gIAr8VhsaxY1ZbOZHgp4Rv
8SD3+gQ90Qr4w8RMqAwxggJbzmeoq3dN3WVbcNdsbXXYMH19dqDgzcRcJwW13GCh79THCgJScVG1
mngyXGK8l1xfOYlcmYBC5XyvwMl4Vh1GPpCzz2Iht+SpXK6KDoyi4NFWl8QlDKC9QSGIaQliQnhN
O+ZgaaKRLUCDLHCyYNtTrHnLVpP15MD2yT6EcfPIOQgiGQs5tJT0ty3j5y4OCgQYhfSGWUEGEmvj
JirHK0xIwoKQqcUpboMRnGfVAK7I8CmYoaZtm7DiPAXVsg2TzM/inJU1cxXPNbEkJPp8n1f5Z97B
0rToMuXSebRakH+fYZA3yCHYJNbkwcTtsE37+0Ef2PE4VPIJhjKDKfIh6RD+hWrK/mP4MIaEIADy
ou/TUV5JDUYNrndvNK96f4ba53VF6BwmCWvI1dnahz2xb1PjGD4991Nq9xNjuZBQTDG4W9qB6QZL
QbbDO79Vhl7ZOtghodlpHNhVTvjQzMCyLsrdEKCU1avcJJBmYCXQsu8tLTmmHOSqC6X8wsC70ZTq
xYwViI+t1Xli2eIEQb5XTYtS0oiMbRqVXgAObit74yNGqGDmHPrGXKsvwGvlJLa2EqVcuULE7hV7
gcr4HecuwXUNaMmIjuTIRMEfzPmU0alkL05f3mr55EvewhpWnzcYwaOadHclazCHjxyQ0W5T+OUo
ArAeDdWuaiArCyJyHkYT5vDyhsMf/YhMpfPtir2aXsSMpqaJjJ75DQ3VObSzBaTP2d7r4qt3wpNC
151U1PgXZU14juaKhEGXd87tzGcm7y9utHjDvo9liotNKODXXPfq5C0YbgmcmXnefVsCVIjazI+B
pMLTM2AK9+CFm1ABMiu7957deKar2U6TGRZt51fBephhXYGUYBX+aKKtqNuc7VEEWQBHPGhaLFah
eYTyDo6OeVNK6eWN0NNo1td+27HQorRuuewW9UbN2RJn9guydPTqQNu8BvMOJ6ZMjBgbC2ETYx1d
CRXM38EVFIn92uF/pAtXWoeyv1/Olp6Xh1KTWShuSiV8DfPyA7HpruRjTfSWnxeQKgetombUsHHx
M+y1NsKwydTD0tkuILTZqL01+WpQXygfassg2yUuqZcmoGKOeZeSfOIkTKj0TP6kgeHcdcZPSylL
zw4jgpNgbrChGjaDWVxCErdBCCLYY+dh7UCUXaD2XSiKYVCrUtsPjLwGg4xiB1LCxmXw4zc2l/jQ
Q+JyJ00hedBVLuEY/RQuak3DZioXq49K13pto1RAmLodurzBw3tc+Ezgv3eLMDmfOEqD6adZF0fJ
qZC5GKwsUgAA0AEXUJ9BbbEUTMiIEUAacXnqGabDXJUbUtqfDdW5C3siwBub/OLJHd4yehclfAdx
6CrtexAKzEI01Xf4De372X3R5QyvBsG9ytyNfoZ67YTmj5KNQ7u1YvtVqHqwIXrSlzZhkzpiSk+3
LJ/rF0fjciKrzvBzGvIDYcnuYWj7XS5i/WxD8ADyxoAonwlAfJysvT2m2Zc0opOdzJhK2fNsSStt
QFtdwCyq175hTm4VIMPTadsIl0qvbMUxpUJ/QtC6ndCbpzOF1Vyw2she0Tx9stnDFu2PNjD8CnD9
3UDNNxHDS5wHv3tmnEGk/DvOjWcw4mKDA8nZTuj5NwLIAUd6P1OUtHddpLxPTDex8dP2M9QGfLod
xV6el8bSTLJPhizznYijTzHQghKufnXD1tkE7HW3rbZYr5GlVwWJBmHw6poEUxTtByDAjV5V5T63
4tcgq5VNb/C6Civ8EpXzhJCg3tCMG6EQ5dUOMPO5VemXQU++r7AgsClh4xsVdrJzEal4bcD1Hwbn
TmlpRqaQ5auQY1Q9pFMSbFtjQJMUGRAxHaNlYhER6VeQvpIGlOEQmA4qeThUi3WwddlyFXRZ+Rxx
pPap1W20wNW9dESl2XDxci0skFlbf8gIcUxsD8yFGWcd+mK8lnEA437qRwwRP7mQssjmXLAklZnt
jApntjOcB0HIatjXtK0iZrl9mh2HseFy7gwvbddeLbSbBw6ET41hd9Y72zZTr2mkkCav/Wzmnrm6
2/bEcuWZp+acFElOIErbPU0F1D1FsHx2sV9qdg2yPh7v1egNUk5OyknFYNjpfDNvu5MFId0LeoIM
x3m+Ax8v31rIBrAwZJzmGxfB+dY0dXy6lLWsVNSWtvtca+V4BBUO/j53fowgKhjdRO2jQ2CuGSif
eNUQz5olm9w2POaVutXu03jChYGu35sBEDDlKd4zag3MDQghlnU8n4JPO14OWizyvhp3d3lR0NgW
xFVyvZhZBv1KJ4Eus/jrOiCr2HtMNqDpo1uy0lrpzspJHyZEI+BnsLMQSu8Z0qh9N1u8lWHnHunB
ECVtar+13DpVXfdt7ELGppS9myKrZ2KYtZ3aFALXUMR7ohbR0aTb7TlRYi+yBJCDze9iCn5ogc1W
VTOvCOuyE2OD81ALBrZ9bW9d106xDysg+VJlG8p5OlWhzSjblb81644C0zlGQfseZ8lTo0RyS9Li
NeTvFNGoX+O61v8fYWe23LiSbNkvghlmIF5JgjMpUbP0AlMqMzFPgRlf3wtgdZ1bt826Ho6MpFJ5
UiQQ4eG+99orrbAIG87kT0Lo/XrQVFSJMGWMqom3bLa/aoZp3Qx8dIhaxr9t0C7+m9e9s6GMD+CY
Vz+Y6TwntG9By040H4MtaQae3WrvWUQ/zgp8sWlT62yP6uvUO6vYcG924CSUhj4lcKa8yLR9HaIC
h60+fuhVveAfro5SpCfE2jZ92umGzfDUwbN8Lq3kb0mT9WQ7jBCERVKbVOtj60dofQhb88QIU85g
koGEQcGRC+EM+N7XqPcZ/BwcUrpxzpH3bAcYybZuq55CGO3O1/0TKOZbqoTgS8BedAPwe5crfWXh
8mX8yrgwSMq1H1l/sDgc0/YtErHYuEPiw0nks1MMf10Fdr6JDY7Q6FZ4P3oUs3VlbJ1yAM8abxq1
P85/uzVY1Xayjiz3CU2ojCW1G4g6wg9ADvLKqtlsrWYbDJ3hkQH75ap/h5jCNOsROLejmzBIp2JN
Qim2MZV11Q5/iq4GX16g6atDKOtG6MiDPYUsRnS7QY1TRKI3Mjdjjea9LgbQ4MHEkQb0cRJbFApT
B+sgNukatsOroic/EU3TpIsbuKHILtktUJWc/YwOZNwGR45BjpfJPlqLIfgGOaKv9VZyOXd4d5Rw
5YseR50m2T3LEDGo9tKAkuhzZWdr9auO2x+CGDeRqZiv4QjbN4vVpzyefoXdVK/tLNrlccNSrQ/B
Opn7MYVlrQiB4/NX0pXiWOFqDJXQgyejUqoFjLnsbxNO5wZMw9HpCYwixYCdR9iIY4nH62njcgz5
EV1prQYBZt6Srr6qaaUL8VMmZsMB/EZ/hyl2oO0ILRr20k5rTPaQMHqbALIp5ILkT9C90qO1xpaX
9fQEmE6AsGNnXiX2meN7sBaGxnxaK06MsrGIzzeG3xtntUuHU4aHh6AO+AVkg68C3ylWI+13ILOb
Mo6JAQeTQfL8RK481qzG+hDZRExRoHqlMB4qi9bYIGMssKpO703g1B7CJzQAp8JwH/AA2HQOxbft
tM+1Uz2mANUVnyEdAadEPvUqfWRKiFBjvewK9afVUSfTrC3XdA4pS/Lwa1Acj04AXeGpQPnWk5SR
csSulHY/FdDxUidUPK3rnh1mequmao1NSi2N8skmWK6Od24Tf8A4yTiOWOMKfPl3XLfyZrY7U3b1
eiyCNarvuWuid2h6mQnYGfqEtD+g/avXa5sAclDNOJSq8sEApLd2aeqe6b9vfVeiX5N2uVYScZuM
CW9S70crkXCOT8RvODebYWBrBUSzoq/y07kzxS56jaPJUyARoY0icy3Io9dsLKFK+9aqkhRdVl7l
ni+GaeOs8W3G4NH4dCIRvWhae2AoTStDHW7M0akwXKp6KIavXWkwqAiCHo0hBlM7wVc4OMDaCasN
Mo7cszxpYu8UmT7tOAf3Ud68To6BR7KqzkGnw8hRYWgO8heZUSTtVjYO4sEv1w5buOaEJjz/9Kur
FcCB4hVAG5bxviI9CbQOEiiJat6Pf4+KFZ1IAtpXQ/xhgXrdFkr6SbIfFio7vAZk2W+08hohal8N
YdiuRCdpc/XHrmjTbRHH+dqAPYr6MBzWGpUpoXvxRq+a3CNThNpaM2+Nk7JjWInc4s/6SqX/WTkN
WfEcHOB4eE78NmIXW0UJxdI4hdvSbQMM+hVeDGetcON69FTytaDa0UlyqNQ5k6UHcFZHr0JyUbsW
Z8ms9kletApwSOZWBm210VzlTzZlAGp7/RAZrH26lRxcf6KfLNDRO2ptbstsCDfqGFJwFfYfw0/L
vYz6D4s0spURqLOmNt+HEWsOYJa/meusAqp+IdRNrzXKMSZPnmbkH2toOX768sEfxuqkJSAfesVN
aITtlJjgBBR/SPldZzyxg9WWSL0+qfF/hMkO2Ry1hP6eyNRakeSB3TJV1in48b1RoXmVAH1Gm+qh
5VdtVH4xSPMyNd5qQbRt4r5FFieZWguztZPPXkILKZHwQckanxVvFtx9ssaD8DVJidVVsUlAvNGs
vWy0x34arvlgs6F1lrZLqz8ACQ95X+2ttlGefJg+u9ysvQkzMxhpPqMg84y0GY5UAZ/BSHQgjpLU
c5sSyRCfYT7R6yqVDdQwntRAK1tyKIphD3cKQJtQTmwTaB5G0fCrHho9+GqmltOXcP+qpb2XaDrz
Vv/dDO5eTwLQZ8baHIf+OCHAtKVebtzYjLe6dg5HalMcjDVvEpqKPv2RuuDib7kNZMY6b6bjxkmY
VyVRCS5ezwH7tH/aTQk/Z9c5lr+DBTwXTPa5yDHku/23iqRrI8b0BBLh08e/B1kqSDZTbj4CaGgI
HAAx5ZPHVtYMpGhs/AptvVyjbOSkV5rbxB18wBsdK6KJN5kwGya6hJoaaDvLABJKDLEhYZzRhcg6
APddLDd4ZzsOB9J989TZ5BEthDKf1mTnaZQ8BV0Of3qqEroYbd3a28GmStctNFO2SFZVwF4mZWc+
Stv/cVVfQRLS0T7hJKvVQ7mq7bA6lEzlUA8yHekNFd8gdROFZvjj9lkH6j5QWOVqZFrm+J2EJQHO
/Fp9CVMJAYeTlK905HV6aLtI7dsdQk8LpSeCYxK6tVWEZo1a/BzF4tXpMh3tC1MzGE57ZEdMYnsq
v97Pt+UpT+lot4gSY2Z0LxnDKIA5XLOcfcmNtQ9tzVXctsBRpdr8Ul0AL7SIPtuaS0Urgn0EYGFd
1CyWuOMfHfRaYCEbTkcd1bfjGXYpueUcw/MrDSZoBIE8bjlLTiUjwvC1sSlSAjzuXLTzPSmEF0Xd
DR1qt+7HzNjYY/xRUllG6CGOHdTDqSgasDzJKYmH04ggRt1J4nNp4JqovosEU+M2G5Jnaar4XNgG
bSgTpNo2Z7saMKP3+AEt9Ni0+2muwmNZVX21FY7+ZpXBK7CUGFPLzoyNP2bGjleO+64ZiBPpQyYA
vo4uClCyiSTN1PXKQ3T/lJcID/DAPuBmG9nGon1J9xxHno6ZzXHXFiRvLo7R3/g4ulfppNFWMKqT
kWFeRYW/xm5CJ73h3NHRhx0wB+8JJ2KoMiBy1HuwaQayr2hkVdcLd2+61duojX/K9yrsfDx2MYes
RHdWeiVypOp5fgkceZyk6njNXBKq+Vmr6eBOQUpKKwmzK7JEAhSJqFA59hIi6bXCQpWQDu22IZCi
HD6gtRENigZaNd0fp7laMmo3sVt9g1j8QRayLXAkrIay3LlDZu9T3WeCO1ie7WTQhAJ7p9v+i1aP
e79RTXiyTPqS6tJO+CyAB5krrfMPUtW/FMHR33XPEPwnGlW9tlYr6zXJ5HTinPczzGE0UepQO/XN
oTazDQgFtoCB6gBJzOjBndAj8RO3rHCmTnkPLf1qVLRUcyv/qhoCMF20x9uobA9Tey2KJz9BGqwG
W1rgHHoehhbsIPgjdyUa610Jxr9txdAqFo26Ge3uDI2/p5TqoabFSDCz8lUKHyJVpX5VcC1W6KFp
klrJhIXiW7H0Z3umqUFBGPgkkbWI+llyI1E56FRKRppthvaP5W5ToGmveFPWTZEEe1hF72aFyrLp
uCKNgXaFRv+zC4XYBHhSN11sviYIUiA/fzBj+C5kJWmcgPsf6anku2klRrw8HFguMs1f7RpdtuhN
Dw018tToq8ijH4IBd5Q0zRq56oSYhf7/MBCuoduPuW2RYpbd+pyzS68AUdQAuRkFQTNtiT4smuyT
T09qncUMaaS7Q9Ke7TJb3XUYAZH6MjSnVcXsnmXIZGDXGOa6ymk+CpEmHuXmKgq5KcyCuy6GQEEF
hSDd0E9dQ/NYT1mMG+bWES18GpuynBX+5DZF04MwyN+KG0IMe8XLCA0jcDT8XTMlhkkwL/EEhYiJ
VmoAq8hTEecYkRaeBoYdgc5kJ9b0i5aW7Toj3aoput7LGdUpif2d9SVnisn8UCSXk+Zy0aA8BGuo
UvAAJA50/UfpNLKCWve1mGcYaOvSVaVjCOW4e8AVFezAxjG4IwNu6MUnELF8m+lZ9egOkLmKec+J
SiIpDeVbd4pvoRt/c/PbSOhv6r2KbD2RzzYyGSXnwyv9lqG4Kk+SQQ74GrXctbZ89oVaHSpF9Yjl
6fYyOLUloA00QrQ5FWnRwXcLfsz/HSUDc4I6uEgVvsfQ7nxoz0hnOz4f3gjLbuvtmDUvjUoCb6S0
3Fq+l2b2t88d6Y0JHvS4rFYUNAdX14J1WLsvzvSrqNxfTKvtiyBosZkJgX37ZMdGti1R5RO2xICe
2FrVXhVG95D6oDuBdXJ9ruLM1TkuGnCXuE3oaerjzozsnaOr/tUtawtCm/InmZp0G1vFkcbzDYN6
jKJCfVNb5U85T0qrpLfYlWly+/hO1ygJHFxtylmidJcjkEbSkBBvDfJLN4zuXDhm9VxdScOyTtKx
s5Wl1bZnN/RVrCawHmMgQWt1CPNPICy3HNHh3yI2V/Q8rOs9K6VmQdrORzk2u/4XdMCNGcIKDwfj
kNBavfQzoHyhEwqXm8moYoYi5LFpNIXZ4V1YZtBS3A89GCq0lpzULAYbbYwyWy4Kf5kM27xqbA+x
c/qk1c0GuRAgh4gTK5nFlZc5Sn6NJYHeddruHduqn9oAPZ5QKBnvT9UUC02GJrrPE3gUjqLui9JX
QCISRvHPI9dPP22VQMduRsrmHRmD9I6uKh3lWXqKYiIQuTxptT5eUpyPmI/RQDjOuB1yF88LAaDe
Ego8DjCYnKgKzktUt4vH17bcCPnxbEUpmdJWOFaohnT9oigoGaMFbzjoxt4cY/WSoTpsAR5ecjeK
jgzMTEaDKEDzAlNwYj/QFDPQFzmMMJKmyXdV2T/IUgycO9FGkjGRbzvDlIeUVW7j6GLgio/6B87t
cOtMhGALMmb5hm7j/UvwDDyS8YsO3pcvTmJN1wQjOadbggXv/x/ixOyLwlHM6zVpPIwT8t7SCHhP
mLzpp5DibnFajlo0Z65E92e0ufgF55+MGdgosQuC1fd7zycSbevMgo6FwJHWr/96fyOlO0BP4PYp
oj/3/KpS3p8tIvRFkw557S2qJmDfTAJ/8hjybQ2npAyVt/tf0wNn/c6MydM1bfpVxvhHDbaoZ7Lz
Ytwubn2GI5OfEBJ6Y+qcUk5NjB5JxdVLSi0bh93OaOtLaoIdNtCNwJHCB+NoeNLC3jlLmA4PqKI5
84JzBB0SIMzWgt9SlM4tH8yYBR0ezhKkPb8OlOOxHtV3jJrwsXx8/lbXE7SHpcdjqo19WlID90by
mbea9qCY6bwFY23mzo3Z56dxv8DW0L4n56nshn/B18DKcNJcPoTO6s4NbbtrV4/y0fEbzvQiOvod
vcuIyBxvgeYigc92kdLfKgLAg0H/WsK+JoBMaz/srXUL+me9ELQDkWVe2cl8u+C1J1PNOK/q76Xd
f9aLJF8dMmbUIpxOQaXMUlqkoIbO3+TU5jFXtXiGyNTbPLEU767wl0JMjxOVRDTFzGsMpnq6sSQS
WBVy7Ei9GHGWHNkCI8hT7vF/IEjw0/HWV9tmZllOTpJ7jFHtPXPF8aOJIfVlhVcT4UpXVBYMXRl9
b2J71opMlBZKYflb4qGMI81T9YJYN/SmsbTeiNv5UjLAD0ZkCgbTJFS7Xtz58WM8lq6L5kqZe/1s
hb4VjAeYjJs7hjztTypZryc96cUuyYv5Dh6IfrK405Ua9SdDuWCjMqiiCZ0z6lbVPSjjNaSRudIJ
+nDdVWixKIJLL3bwUBidk296MbhrtMPB1QrLEAIUAfJWRVwhkxd/U5Zlv0+K8JvFoiDIwx52HDjQ
JqRK9mhhPO6dMLtO87PlpWw0/sDvyFYwqPWNG4GZapvoTdENnFd4mY6lTG1gJlP3UqjoTknzbV/E
4lBs+lDuKjSFTLt04x3PV7htQh9O8/wUNT0594OT7JJ+mg/q4FACI37Qyax4nNyiXmsVcrrQDuqb
NqbdtgRktL6vcca/n6Oa4TdW1RZrQuItyxfM3uJgO5iuylpW5/tb30sxnPSCcduMqIuVklMKI/xL
m6Ts5Jl8chffRdK4+T7o67/LiuIkiJwdwV2GB3rG+arF1iQbmLY2wpZL03ftsa+7bbgk0mqtube0
mHd8apsXv3vrcGY83N8KyJJ/mWcy7wFUeMQmwKPYEWvpBs2+mXlUC5SqNOkUgd/SvftraVJt+FeK
XTEw88hqIUFNB4bnFBV99IECpgFl8YP+Yc0aP34Z6ofDib+Je3VVWE38W5i/F/OQHU4/vaFXb4kg
lKWfc7Ai1I3rRbhtDNanHsnuutzebeh+WnpGdJGwOUmNBXYU24/ig2Kxjix3qOLmt6Eu06eMIvrR
qYrvRrzVgaE9LvmrWp1vkCYqh/ui3/fReKOv3meES5IoUOg2/sUGlYHUsusYhvaaliMxuulxjNRZ
RNKMd/pvk7v2sbSnR9byGdyruMqhIRdwhdNmOoiAhDcQsd0z191+ucTc2QZYFJVJ35VLLFXRYo3g
5/yt4ga/RKpN34Ysn3W/q1/QN1jYRIG4La9H17gsm+8YY4KnpORBFiPDGnAK8mDNR3thBsbR7UfQ
gEx5UvpE/fl/BdsgibNXcMh6egzajl0LrQ1EmPtayOmufVLdzwXXlJJ0QRIKuXRD/5J3ILJcOhKb
vPGHcx8Qg9lQCO3/iUqRiHbRvw2ApSBcxmoyfSmIJOZ4Me9ur3AbzUDeHsurQmc5NIFH9Gn3AwNP
HKoRoiyCLvuWyyqhjWSlv4pQMAjv2lsftcYqJtx0XbKLnBvft98w/q3mDLX3+7ZgRWxjfhrH9FrK
eiczzBZDaD1EepI/0r4ltbvrfuAR4khbXoLWSakytfqDQOri1ZAybx02dW1OQlmiEf3aQD9Q5c6x
7pg9D/T7y0E2T0vOTyvicxOzfS/PoEbIc0yvKK9eJvLCRVJFv8YQDX+LyPtqgO67tD7BpvS42F+n
eFcakfGuMqfbkfGQ7SNFSd7mn1z+wPKTuUAKFjakWgxD9NQ5ymUxniq1qR5iUqU2SiWMd4lGZ9Ph
u1Bw3W2aBXW9gNH0FullFJXz3L41r5oeobelZttPoX5pZ0+VkXDOcaJZ3zjK7oLf3VrLUdhvkIz3
UkvPBWvHE55L+UTq43lZEB2ZOgeYuNnGpR3gVS3/9lAiH2SG5l9Z35VnCA17qyxHzqOy39tq1d2x
ZUJhFbOkDC4uROO+CvOXqmE+n7aZPM9Y4xcgua2Xc+FuQe5nLznvwCliBBCb7hcDRuuZDqf1XI5U
+1My3Lr5WahS1c09UXMSNUrrtvgYgwupLtUnfKeEf2tfeWHfV5+aqn7mVZpu4J30VyUXx8VZVJn+
q95J9W1oLcObWKR9y/8OqxLx3+w3rOeFrwA9IBVDblEWlQ9WkbYbPS/Kd2E63xndv7/VW26SQmEZ
+YvOrPs941y/UQ3RXwrO3idLzQxPQ0js3V1+9+JtDO3HQFEjEiv1RY4+vfgxAd+t43e/MkvupjrE
czamcFD0UP44rr5VfYs5OwFGWN3M7dSU03ZZRrrBblehragXZiwF833IB8aMQjIQCWwXz7C1kJGU
SqG/Te8LpUNwFHQw8IkQHyfMZPrIUovwXdNigC5iQE12qYFKYhsxaXrXibw/WV7JExqK999Ddzgc
LKxCM+hicKd+fCdtLq+plqId8Qr2+7gIBpiZFOtZci6A358nN4av27WC/Jql+jBU4onpXF0YNw0f
OuhphnFlepElsdc0/j792P4a/m37dqCS7Y08VNEBcOj85xu4EpOaOXfZDj8VRmJUI/Pq3A9mwukl
CL2hdh/uq66RkpFrFVN8DWrb3Ngcq96rJnxPSO35I/FOWQOae2gIFr3lOSPPL8TBJGX5rRXaPQt2
eX2m+qcTPhqmPNaz7CDiZAHtt3/yomxzB9CcyN6o+B5ZLdem7kePEFS1g2ZRhhR+6q7HdlbgTVYb
7IwSLg8nyhfhMMnu1UI9kKDR3URj/20NmyrexlaAginv72G6slOsozv5zO7m6Du3NPEqjG2PKZee
Fp3DTiVfx5iD7CBw/rdoJfGfqXGu7ZJ1ZtiqY6sGVnHc3//JrJLAIpW2rLLDnfzXWybZCHkUPQS4
9bf5vx+BvA7vrzXcSAI2zGtIRSCC2H9VwzB/YICDljG0stsYZDYA8QxdVu/6p4mTlGdOg1zpduKQ
QTu/iFpSO4z0XCLVHR6VrnpUmUqe7j7HFjGup5qVuaH/BNm4DPLpTesfh2IQD93yJU0mCl70WlUG
xGZ+KRlH42ITW+Xyf352Cg0udKfiwC784iRtw93GWp49YfJ+KpLozbSE/+qOTrZeHjGFyNc9qQCX
BsnlJmn2QWVkL8uXqEalGUhHnpenuq/aG8vMvMJnYqFMRnAJVb4sj/RQe6uwfV46tX1P1N66dman
vzJUege3yxLqAtbIOCeX2uTUa1fFQmlazU32IntpeoZgdv1eYCqB2V1jEp6/+GlkXm1X5Td2kpe2
1T/yooay6OBJRquCA/uePC+n1P8vWSnWjCz7n5A4wHCOgZRJuES4qq77vyLJAM4HPrgX5ShAxDNR
G241pNaf+YHh6/cHViyzd7Mtv12TrSDUOsiS+nSgTUQQkhamZwv+tT63Raq8lIc45NBjWOrZNeE1
3i2mJeHPzJX+3O3NMuy8BUNLEl5wGWdxDyMmGBKtfNZngIVCZHVEZfksnQw8IZ4R6rXxrdfj4Zf8
vw9w0r2hXmIITcdxxdyxfghQzT/UhMKmTl+fl5eWL13j1A8Vr0OirM+uiIP/ksZAGvT/80a6NsA9
0hkdR1V5/J/3GVpgCp3ESU+xHLZLARYHNYEysbpamA33ejhAA7oSrVUWDxWQme3AzO9sVkI/NeFr
G0XaeQzREUkGkszVcuUWOjVmvoiSGP7KDVS/f8unVoOmCU54eW35EpD1tsK4fJSAUi6TZhsn3JaW
V2XF8DZM8mxDadCapnxYdh1njF+m+VmpoB4rTEfQUp1XfUuP3aOvZ6ts3gncxojO8VpdjNPLCuVn
5WeoOeDdktJSb9mo0oXIHevGXtLuGb1Vuzyt8SaM8SkLsuo6MXbgRCySLxALfA+rl66Px8W1vHyx
Q1r8cRQTpTCXDknQbTSAA/8qJOB1bhy4Plp+WKyuw1R6QevAcnXFEXBryupeqZiC9BGhTvldW1r+
1DQcXImleF1qhbwhHgDA3LqxFVQ7CL4QeYLAXEI/Ej3YyOXR/F0jc365RSg/5pfvf2D+oybm+U0c
GxW2Z537Nmu/pQPpJE/z4mbFdPKcpj+YxDg/Vp2803A6P6Odi83lMayya9xl7e/5wRRC2FNU+nBT
V/A5dwh2lrpMaYsHl7LK9yP34hhzxI4ytp6d/9WPiuTdwcfWrSOzu8RRTd+3JGQASs+B9bxd+66D
BiYxTtaEHpApncR3hv6L2aDfbrTYOGEw+TP5Vk3CW/IXD+TB6ZWfXOe8kwa4AC3na2rRYJBq5K5s
TSDAN6CsZ99TlMTcqhtFJ4G1kPobDsxDXGmkgWM0toIzg+IftPvsJD10wswOf7cxg+mKNAmtG8WR
W1dBiU38iBFto8ogXXngbyzFcez1iHGgSQUcmzgtceOsfTXwOr/dOWZmkydrt9g5wbOMFqluQ5Zs
HDT4zbaktcJHnr72jXiO8uq4hwSfRB1QqDpGDAvVjnN17rloVrCRG1q1azDVlkFASx25mEIyopf0
DBCB+SatzKGLSq4DMa5ipDG7ithukxUIW914TkVQU7bUwROaRjKDs5EBy3gcs/LJJyZgSwviXEPU
Ww1BoR8s66C5UpwdaWBVmpvVaDiOodsNxzbJhyNNtxfbhkFBz7vbmD0WLky6YdCixYnzAc8YntUs
0VZYwA5lXX9UFvNmPZnOZcVBK9H2cWX+nsyopyr+MrVHWrqIMqJVjgLtnDn1KkZcsRsJuwIIx5Ue
t4RR+IJkG53RjDM9pyJGAhAq+7zTzAOhUzozcBr2mA5bYGrWccyrynMQW2u58ltq2iNW3BXKY/dB
9dsLI4iTE6MsVpFbVR33Mya6mDEU4gBg/EeErSehRMjjZezZLP470gEwo0i8FOmMyx5w+bgDGTok
e6zdqgbV6z5bPXFiIrvV+V+VCsoH8xZ1+uc0JjbIBBrinEuECSAHU3G9h4+ZvRjNzIFsw7Oryvcl
tmXBoS8Zg8g5C0Mqe61sna3hpvpbnYxX9HI/EWepx8TlNFO6k0rlp3bPcd4f+0gB2dImjafN+5gb
UzKTH2rsna4BRCaaW+gX5Q034JvI+2uqDcHxn9CjqZqKUw3qKlHJuCUpIqMOmH1iDD+K7Jp3Wb5p
pmzOkFjNES+D8ZUZqMhJMMnHBq/Ee6LVGz/lPmvMdQdVw+cjG3i7Ms5VJOCs5v/G7lnnaBbiroUX
8lQ44optaM2xO25p3TDizSBF5awVLuCd6KvkzKcZ7SFuzrVT7sLyj2kgSo73Zv6g2vva3QdAXjv0
+Jm6HYZDx5QuDT6mlqEP1Y54ZkifRh9gDhhVMrdAvaaLC7obN6k9gUEGgZ8eHUd1m8mjxiwODOda
UxVy3t7sPEMwo75XMvyVs/A8uMmTC37j1LZ4yTne9WtZKk/CzYOT31pnzVcfY9cKaNLj+NNyd+u0
xtlAdzu4YL4JCDrlQz57E7I/QQtjR/hm+KCR0ZhrX0bfVI9Yl+hOEZ3h95gyO4b7Yc7M1Ey6dwno
d2LC/0Qm/Dp0M2sX6KI7Jt2nayFFaV3/Bbxj5mEmeR8RNAZ1Acw77V47xkeXtMXDVLnOibtPPUSh
Snao0LglpoJNQoVDgENi7+tWfKJ9vlYnlpGxrNMDkJVTk1d4YbAPuhXUzyCUxcUezQfkg/6tyjGk
Jj/FToxK5YlG+3bMsfE6E71rCuti26aPpAAf8PObh5Tc6US8Nz7jE9dsfsBtI+SaWaXL3AN1wa5x
2YfBmfZtBKdbr8s9VjaEbtWwt+0kPKu+82GhAnq1UUuvLBepCfB8+2iT8r2fiAi+VmZhenGv509Z
UdJ3oF296jJNrO02ECSjmwkjvd64IlAYt1bhGFcD4CqpAuBulteW7watUmx0Y6aP9Eb8Mij9WQEF
fBJ4Za6O3XfxukYZ5KV1ROJTVPfvtYo32am03ZI0dv9RDHPtXtMq3CCBxc5QlLT8EHKJWoR75naE
Uy8c7JJBUcGHuzdp0ttl6aB+onWmqyqjB8tWL2WBoosUXOO9qZVxKzKXgSoTlQ0fmcE5PagfRsYk
xDBb05ZJaE2kOZubTzoUtiifs5k9BLQ0UgR90PiRYjf3JJtiPrAvT4sEnyRaH/RJlt1fzL70T5CG
VrXOHPFey///4ZraAm/+z7qd6E5VJSyJ2CSDOeJ/lps6VbCtcpWdGkYDq4Ws4bpkQiRd16+LwAlP
9/PeUrtj9NjXLPdvslE/yzHFOS1Q2vajAu0N0BeTpu65UxtikRxlb1l2xQaa0+OGxECrK4w/rdra
tHEHp70kaGluulZG8VsLn5bihVaOsRaA7E9iUMWp0jhQRxlWIaIa/GekM8muLHXBEF5YRKO3x3sc
L4RDSN6m8tIM3ET0N79DdD0IXkb3xYjVaesoIJgyAAKsS25InxHG6XKe4FIe0euIn34iO55O3vQ8
qMzHCiw6z32Gs7aq3hVHY9SYOcklbE3jfSoOYVU51zTqanLcgX7Nv0ZaxVhpO5f3p8tvyeCo5AC1
NtJEitHeN1zisTDfD7t78gUYftA5EwSYPN/pgSDIYE4vkWn1rfToF0ejCJ9LdhVUSv60UYuwWtv0
Jy9t0DAq6dz65lcYH8aIxJ4l+ryVlxKigUhVCikkTXiJv6KK27WL3ewRHWfy4LSvzmDUpAG0DDxh
PTUXRoL5w4Ayf8lDce3Cf8qs7rA09ceqRviVDeZTmhb/mpL+l8tvyeP6j8vPFrZq26rFlFZYlvu/
TjsxceVMcq30FNRt9Uo3aSYLJsHb8qgwK+X+2vIoEKAS3PB7QRO2eGFOjnRnVREHPTqO9QnvmrkK
R/esNxNJKUwKYk8NenY94ht3ywEumg927dAkx8yInpfm6dJQNec2qoAruUsz1KlGN6U7sOCYI2de
ZCvITuR4OXgkmKnnJTYCwbXmtlea3+4xZMa3nZxQvsrR/QkcBnigNbGwaJ9DNNqIXZ3w6sPXeNLK
+mV5XQ2UnBld1B4SW7ivJpVKEondWA/Dc5fI6tbX4dPSEx6dKT60kXYjgbZbLfdJZEpGwTVenSU4
ojdx+97ubXgjAsdb7oOpR+A5/7JD3wMRjJVqT8bSVRLvflZ6pX3LEaHMrUYEWfY5Kij2ge9s887M
5Op+uqYFMWuHNA5IVXz9J5sZ3WG9wzCfbDI4M4Zk+MQAyx+2WoIFnvkVQz24+F3eOZuK+wo5FAoT
f25oF2qE2RxyyxZbHY7DAIsVjspNXoVyX82wtXr+0rnjuzWZ+fqe7pOqzpfjtMUjlCaK5FyrNguC
LIpnm18ePStR82goPSb4CT19YdThLxW1fjG34UurqHadtL/6SJRXPG0BtcQzBOb20kZFT3guDNo1
bl14dP+HsPNabiNZtugXdUR78wpvaUDPlw5qRmrvfX/9XVXQGc5QN6QXnAZInSFBdFVW5t5rG317
Nxvsc7rvkK6Ul+6taZva8rqT/P6zb4go8i8ffccEA69xyFdxRn2JKnc5aSs0fFl5M3f8i3k4omWb
uYfGlRkO/L3tAWhpYDy7mps85WFqMAdGJ1jXYImuf+2h0KxTaWItp7XPJ46rsml/Xl1fE1/N5Wv/
/b4g4gzUK8ygs7wBIicG+AygklPS9Le//1XNX3oaDt5RXXDe6GgAePiSIBCqvWljbOiBZDjOPkNp
4kqdQtag6kb4BrUD/qJE2GYoRcvENR6tWB1OajEqN53l7slOj09z0nm3kUgDAVk5H7qheyAD6edL
UQDxqp25GdlezpNJ40MPasEXJzxNKSCK5Ao+esGpa6bYPvVOMpyqIcH+X9fqS+87dy6hoIPpT68I
qna5m+Q/Jrfd5XYePf7+DbG+Eq0Js9LJk8aY51kw/74ue5plk1E/mTTMqUKohmsatyIsCkXzfsxH
5QUV9nszDu+yy9K6TBfb9DJpcXMfW7V2cErvh8OB6N7AggzJst5IldLnSUJeZeBIxaAzWk+2Y1dr
qzdgo0zOhPOoyXb0oemoingSV+/VbTt7GPzEa1NXzcc6V609mkT9ic8lWg95uQvymswbr2BbEa0w
uaYG3SRAkMZRLq5+CTmfad58IK7rZDcEhalz84CsNH7JnHEgRrH58fu30/1/3k7sPbqtUcComP6+
9KZ9n/FNaGjKAZ8yd7TZqv7KmLRsnSdFs5OjNJoXr1GqFFDlenIZk9qwt7YJrXtSBkQZsytsKWkp
wpuV2zApNiET0gcOwSXsMCgirv2iEAF/KolNKOqaIZemxcoKA4m3ktgyP8cCT0TYOVC67tA4WOlM
MSjj+/15VF+SPAo2nT4epIKh7nH+Rm8lk0GUVEieorC5jFHu39N6+LtHTrZhO7C2Qz76pxacxPUK
0KS9lSW5lTAcwErNoV8Al2uL0t8yHW0H8nFGb5zXa1/znj1vTE+dEI6ZrRPcOGN0rHofPdsoJF9w
JJZJ7BYvTo4yTavUepuJp9TvVKtaEzB0JQbKAYWB8iZa4XdEIhGkwYN4Jof1/EmCmybwqE8NXKRy
NIH8B0+4/FP8/g8NTvzroukQdKJqrmYYiGp+KVdHNLuDonfhkW8q9iyE86VvQ7J+Em8zIHbaIOOV
CQS1Nzyp8Zy/mBGU6LyfXpqhhTc0nQiQ8ol+pSzDDJiJ2TvqIJf9fhq0eSk7v5WuhqtM5AwVsoFu
wndXZps4C9EftC3tlvU5eyQYrTg6fXwpVf8hFTJB+SBLXh8ILMAb0X5vW52zGZ2Bjd5jRkFlmt+N
4iFIrOM1B6kHx4UkHuSJZOOVnIoVL2JyGoq2lrjROxecQItMxWfKtHHD8iNAvAaHtPeP/mz6RzPQ
91PamDsU79rPBEA1H6J7WUpGcX5n+AgD8tH6hk7XR07VIuSxFHjMkUGoppanG3n3U+PiXDfH0xj5
f2NlR1ZrKvyOJEbftxm+NJ+cjkLDUiDLSN2dm4NsmRBVrBxng5Rpy4CprvZhsEkUTVnn6YH4SeUS
Fmg5kYXfFEhyH53QC4+WDsMmKg3/pSjZ7DDgvNfMoEi1RBeH2jwiqzvPoa8U5aIXH2P54OcoIzzL
PuL3onYwyq1SYMdqg3WTq+U9BuKbqdWU5znzGLKFOsoNPQpeNEWNt3h73bXfduEFhMFHMY+bUADk
WwXyQMsAYcp89bkN8000DDZ1l1hQFMA7a/nJyGvXosM0lm8B/KIdq/iLPD7OMSLoP3zY1f+G2RLM
7JroeFGwUiNbjuqJZe9fuQdgqrHtz8RxOBnQj9apm9NENRs5rXM2ACGcNfEgr+Rro+mReQMKRyhO
Fd9666lobuQWAt7jrS6q+Ejbbodc2H6Y44x1sO7HrSpEEVWuNZy68BwMYCxW5dxCYgtdt1jNrYvl
IaCgHbnCMkI7JCAbr2iC/125GSCausftiYUfUHr3BjlhWjsMQ0XAy/1sgY3A+jmfhxxZv4BmDqrf
3MorWBrzInGz+5y+4LpsaasodlO8dDOEBb3zp7OknqPhXNhtmD31BaQCJ2WA3kENmHxkZrmJzEx3
6NbPadvvTIyb68DNntS+t76JiyFxvd3sl8xo0Zg2jGcv5RyUd3E5/5W1qXJiqEARyHa2szGNb2TG
iae+FtMQvcWpkYLD6TZNmqH5xOP54Ip63dAz5+/RslCqW+7jKHWsXpwdGwVtPtIEDLBjaRzrwXmS
SlxroldnaXa790tKUAsPwVRE+gu37z6anfEp1OPqEEbMNFP4xn/I0TB/mdB5KuBBaDoQ1BnWqV/q
TT2L3M50AeXUo5c+RlO2iLoSBUKs0ZvKTP19bLlRtK5KHoq4DzcV3fyT20ThZsAtt0Y4IKJzetRm
YwaRDY3Vna3sjdLtb/1Jx9sndIdNohBarqYhSJjiUJRgwtvQcrSN7anHnzklcEcIVXlUgiT6S16Q
bYDDOr0EaKFgB2rxHeIGa2cmtb5rafF8N+zuFQko0Sq4l+8Z9Bh/eHN+iRnzgHab3GfsKfwvxof/
3mqUmAyfIcYeC83b5WX7SuwTrOpxVnFFAEeDNSWe5w2UTqVTgVcGkBnsrn1us7CDe0YLSu6HAYLu
Ywvd8PqU9lt3faq5W021aTJGKt4J2/PuVIM4xbET5YgZqx9W523Io6pfCNxSsEX51TZAubbDF2CZ
OxRvNs5S7kdSA33CAIGa0ufs78y7fj0YNXynwP8e5SpD6yx/zYSKJQ7prKWjYe3jGulHZ2h/9boJ
OqXHKFIOsfKRYmcqBds74R+Gpe8RyMg8PFcerorvuqQ578KGBM9rvAD0CDe4eeqtxyD196udrou3
+D/nITADqmFwQtA9iriv56GY2VzR1kpwmkx+vDQeSEtx3PSUTCoT/YQedyz0y7y/z4rLMDAhkXMt
EbEUwQLzqn6Xz2Q1FqR40KxSPco/CrawPV3j/L620fPFESycAS6+FPfkXkJYc3UEnVV8lMoZtB2D
8m4yToqvlR+DbxsCQd899pwI1qQLAGR2Vcrq0liXlR69tR6SJlG8z57CiFEpKaqVzjmgRkyXVdYo
K4xbAeiZ/+mN5DRR79IM21t7sHUHkkhb8c3+GDHjagdtFxrsknRd95EQnyoo8jZtXKpLWQrM47zL
jCq8h7pGe9EY71G16AtS3umI0m7mAM/AjneT4QQOOch8zYfMGI9nnTLSx0Xl6siGLEZAa2Zg6dHv
MzBZlncZBgZImhOly7Ab0n1ht8pKAnAVCwS2k5j3eg9dpdGNJwq0bTK25r3cX7LQpHNSLiO4JPpg
lBdHhWEKhbhaM3QNv+01I2re2DrQA0yx4+5kgxQDKL0JGl6LxAnjNSqlfgF2EvX3QE3RNC2oB5Gw
l0/GNqjoJCh55S2aFse0JkrR2u32I7oaUXYmtL+Z7jpTp28BN/gXmxbDorX4Bz+TvQURxBg9l7RN
N9hXuErvJodWtDpgQJhnODTueBwUwthHwAwL+Q2Je4k1CuxFn/jjUi0KSPCRd0n5Sx1ly1e2RYDv
Y1THHrkrNRUkq2NpZ3w7G0g25g8LVaKZF8mHR+IzfCmnudR2vovECDqJO+CtodU+AJcISYXgVptE
dUGm4V1tTaQwqQrFHxTUbRm5814LZqxuqChXQFTv7NzG3IzZt/QoeT5X4Rye35LOnoqAkdjzAETK
7eeV69YXT69vGqJVGOWpzSUZ/G6PONjcmIw1B7teA7F0t3qWGC8oK/6252S6rWqtf3Jte2EZ6aNV
mwcpmFYalmUNQ8pam/DLZvmGbTw9NNzlKO9ouKsZHDupbcktXME140mh/tn4TVoAEeWhZ469rm3o
YZ+vySuzxrIswoc0xl9nxHMTfrHUPl6Fab9ff4xfssk93SWxCgGLZakeG+V/d4DStRsq/Nkjbw5N
K8dt64GWinEwMrxUV0mBeM1pNfII93h0kqt6UEoIW9OpdolK7SVv7tKyHrXKRXDvQDU7onjSTmlt
qKfRenJLV7++UrbOa+eDD5Wt6KrxTsEMga8dUmU9jUm1cYeZuICIcGVtcJtLVRXthYkQ3nqwmdse
kdducjSaCX9Yi3/RenGWpkbwXNuwbepO90upkEwoaErD8Y/ope6nnDQU1S3bvWzQaM4MD1prn/xM
MVkt6YzK10e0x7AvpnafFbmzhCNMGoJVuXsGHvOOlksJ3TmbIfzqi1oxy1enZh1DNUTz0AbN5UbW
eBtPTrRh2jrekpoUg9bitSDTIvzccKYch+gJlp2pybMH1888pKvqrunK8kVz+VzQ/CNbG3MexZ0o
X5OsIGBecO3DWV9jz1QOgml+1uN0EY7uj1CnPwr0lr57PKc0RQqCYBEj3PWRHd9YUwRXJwnv5Evy
wSR0Ze1YQ7H6fE1+SwonHw9xcZKvq6W6MAavO9vdMCxISRzfk8SleIrb5BbzjnqLxpk4DPylLXrS
v6AYnxJiVV/Uxpo2Lfw6FVvIVXR5VV6KvSPWs1fPHdW9zph2z7P3xDBJDYqc732TmeBMPL3fjonq
LkqYe2urqpWzElWH398ouvs1vZJGvaZqlqFZ9PM07WvzqgejkdRTwkTQZ5Iu5TRx5v+wrEKgS6BU
5LkWrHOvfnEqqyMiL/NQ9FWmjNUxU4pg+FeC8qumgoTVPAwouxEPoaGw+/rBtPyfr39+x+dVUvyA
5xUsrspdA1F1kainVswBE7Mb7ut/rswZiJF8jbnfR2nE82EUjpO5HYzDdZtU2+INI2G5xRCvnV3H
LiEAc2Uh9BarsJ3e51Xkv+kpNZ0oRGOi/UoEBu/zZNKyQ5Ol+0Z5HEP/SPIMe1kj5n61wTnyejrm
iA8rMe2nd2bGK2vokpesRXrv2z2LDAoTfnHVY2oF03qLOtI4z85cIBZ19XOhJ4zEVeXoN/5FoXjq
wIma6ikxyupY+8zdynxcN2CN3ropWQ9WAf0efsZyKpVma3ZetJZ785yYzZawK7RKnae0ZLNP4bqu
k4dOjxBJTBlQoGR6UYZyhEzjzvd6VL0GmVe+FWPSrYN+UHYFETIr7WoenDMOvpm2SbHTky1BLZAG
gHrjIMV8qihYgJsDBDvnotOXuC8mbB0oW19sF3/MNb6ckTGlkTilfsqWi6gwLoVOOAIl1x1vANG4
QfHzqmg0/mQJNBFR99pxKOyEQBKbQT+NYkXU2ZxWpVgg5UM0Wh8J68sxtdtu7WUq3DiQPVCAuvyO
Om66sWyCU+uOXxlSJaoHIZnj1O+AKNWXsZIhoKPTzN1rGBbGXwW1g4d5Z1bSau2LJWXmt4ccNVpA
l+z8EI4k18gNU9gIMH6pw94rMbEn0UjuKiL2Q54w7ZdyRez62jooS3cpVSINVKx11UbElWTaGxEP
6sbRY2XRGh25C0i77tsQg6LbIQQlr1MOt6mqyrOq4LMeKiCLKOU/0kZ7kiE49ghUzWg7HROSUr5F
qtlv0OfGK6VPpocvVzlkG0MbVWZAxp08pwKFIGdKz2FNo6qMTVsB2hwhg+KnOCfuhI7CJZYPcAl1
EW2TaYco4tkw/EsC3+nJKTmb8/+KOzTkzRyDey2f3/KQpl3ne/V9boGfn9jRdzOeCIRd/r6fhuYc
CdasA4BQLIml7jxbsd1frg2YfOiVHRwFaf7xxlzIBtGckWZIVHt+1ggGfOqsDCIVdbhXEwOpuyv5
41PC4kkQP3nFmH+jTx5IB7EfywfYbT+v7GFTJLZyuv5WcvwuHwo9mreGU363Mw84CicJ3OO4fBcq
iajn6yU0ABxVbAGhQ8ZSqOMj3qfOneWp9QpgHhMbEQltFPpZT0IcKuw6splkx/dKhVNFepZCFGW7
oODHAwV5F2dADX+/cGvmlxLH8WjGcrayLUuzmMgYX0ocDvRtq4DvPnbZZG+LmVkNfwhg/KhUAStN
MbOOLgqZFkI8v+PYDqOADtM6Z1V7vA4ZPWP8HgNn2emBFiAHgROLGO8xsTxm9DTPmrGB+9eMG9kf
kC0BioV45SXRe50qIyh/ugTyiw7k+hvxj8IZ7ExThdCnAD2V+yRxsseqgOdku91wlHdBPJD9M4XN
vK4z9a+iD5x9EICZTsAHrV259NopKGfqewRkZeEIDItzBzWwxEt8J1+xkfrfaVP1ovv4Qz5fiiP1
ZQIUtgxy8P9ZPNnlDZkE9sms9RNr7aEZ8j3HxGL1Zb6CzmdjKk6RrCl7+LuLv+uYFrc1H0oHA7vq
6N+uE8zKCt8y0QwJ0cNfH4CKFZt5tBO4ZgH27ybEGCVqkXkQA1tDHR5iWw/2M+UfYJYSGlyN7aS1
wm5Z1TaLdJe8hqn/nfGV8jGNEY07jI35OP9QghZdARcTr5CD0t5kYujjiS6Nhc8qa+BIyciSpEir
1XVartrd7ad3IyVAAPsr09npf3YOa87v6RQb931BpB3ys+6m1rXwJgfYu5SeI//GnKtLrnnELXhW
fKnMCB8GqzM6XJon8FX8HX2WaqFrH4FFj2nZzZBT7Ez1BC66vne8qj5dZziBppNaGR/NSbMQHvfD
TWGn8ESEq441vV/+/uYwfilqdItmK+1m3MsMY/UvQoQhxKMRllNxKEPjLg5RM7qWpr8EdUe6QoUr
tJidaOlkonTMrGYn6w/5ICv+IQXbYgSo/WreF1lzyofBJkbJLrsWJ3Zt7+vBBCyl2com7vrpYGfm
pVDG+aZmA7gKQ0KHsFaKb1o+lTvPd0xVhm04K8pKLiKfT+XAtpmb4g/vhPWl6+zRmTEsFgnVME3R
df4yrA3qysydTO8OxqZ02odY0fA3Nq51tES1AAx/4UDmXwNLocM0YO9fyue9AmyxMeybXppXEFev
9Xhwb/FpbWqtcY/eNVcsQKDo59/CgnjQfBzfZTorAiK4MqQYOTpm3b52p7uWkoZGrbFr1bJHi4O1
QgptmFUrpOC9qzG9fxv7KAc2Q38YjeSiQNV4svvmuvLD3i+a1eAW6HnVKuX8zCIMPGIC0qpoe4sO
64C6lnkJjp7QSV0CNLBAyqdpSXhc9fL7z5h85z47XA7vrO1qpqYxANd5g7+uv9ZskHCJy+PgSvFa
IppyMAbSl8DvX70iUL43AA/7WO/erwPKpGQgVToOqK3Jvv+8MksLHWn08jNmNyVWEINISuzmD7ev
04OMjOxMGsxhlilrdNbLwmZOJqiYP69CXgtCyJXX+KBuhHRCBkW0RvSivlsjDlDhUwbiIkY2bnXb
9iAGNLNetvTSQYwy6lzOxUzJ19UIv42dzRzlJB9CM+Q4ogfOkvc3WKXxRPbVgCpUsdNHAiHGkzzK
Gliaz7odn+XptlaZl2VRelcpM8is1u+PYxCWJyd2iG8gqnhJwG5yX84DPDI9D3eNFbe7ItPslbSJ
y4cStqlFutV+ULAthowjdvIANbYOAVKD+lwD1zyFqUb6Ztl2ED/6flO0RMQEFiBgEFvP6lgMa0SD
xjNI1h1I6eoyKN6wsBkx4nDkU2NppXpLPe6fuppUlDYNvY/ff1Js/Usv1GWf1tmmHUt1TPuq2vvX
5EfrG6eEUJofbH8okGxbEfMFGNlG29yJziEydhl8WYyac/wZIEuJk1pdtvcd6KgpW8o1o61LO2th
KxNkI2nYz1jl1uncqquGXGANA/VJ9h+Q/fMtYSLa+4Tw6S1atbrVtH1fj8gghUZSPm3FU/7C9VJV
LBI0BHYprKfoIq8CLYsuJIFTqGrhXVmKM4EYdrjQC+9UETDppoS6SUd03fUIsaOyOWFCJK/SLvjv
UEmcypHGVzo3fxP24j2kDp6frMrAlg/g9gIHH19r6uFNWHQjPmXYCXbOKH5qpuFPbhzR6Pi8YzG9
OQYAGo64uq6jYPnaFEI1mekG/D+ygJpwgTYK6xAtPVM/ELNHm9h2izMsqeQD4QzvsutXjyhcMmj6
1XjjWzmxm35Mjlm1MsbSBU7OD5thUsMmWLrnKfayW5KPVqickXKNyXueZuGuzl20n5qS7u2SooZB
gqXsJwYMrYYBdsgCdRcQZc0ZwWL55HXcDsYi9SbWytr/LtUavsNRkqiWH3Kb+OeZ4ifO0s7prpKq
4x7nHiyoXPDkA5nLG6LT++PvP82/FJ4gvKHw2pgGsYjhAVK/bK7AG3vdIPnsoE2Wtk96Y7pMIo9d
KPfwUg47y8pFojngL1WfnuOWDbZKspVPMupbUEZvQdK8jVMRfBMXATPCdZ0S/STHznmLKl7JCib2
hGsRkdyFlAkBvt6BIbbiVQDPsuaI5s+91TW40yXb6bonbGdr5LQ7VUrIi8Uxfldp6rxru3Gk4DLh
Pmr5OhCz4UiHuZMjpFsU/Le2yHrKl7KDcMB8wj6lQjERWtoqDzACEqW9mVQ+sbNnec+F8j1mEvo6
u9ZdkZQjkHMzeIhDNjHpT26sF8afAzSVwdjXzUS0wGAbu0CtotckxaihlOXJsklG6ycCiLsxfueM
OZLJWLl4LjNyWIgh2crlVK6i3vhhaaa1Lxjlo5g+AqImF6XQjwWjFxrMyoVGE/FNmvoKi73dqb2/
9Kana48bvJu+iC2QW2PdEVYcaBe6BuOqU+ELdQ0TE1NOF2YXfs5s40kiwuqDg/j0Go74L/m8c4Kv
gmendO8l5mIcHtU4/R77M04Cy05v0BuEgmkAzZm7aaEX2tKDPn67/FzDmzzujrGNvU56kyXtolbD
eW0VNrIIw4rvlMl6k6qe3nOLnR+2BFwwut4KXPrSrloMaBOc5FNW1slJrb4B7rL2sq+uCLYRnctN
UEzJDVnw/74a5j5dTujHqdxJGUbUCZ9EJab+T/fDVxULa4CpOqqFcE9HuCRVsf9a3utYU2sM8zlC
5laE6maNZf+lFdrPzL9yBOPQJ0m9DudYBK+HyeN1MRdNsqEYnAcrmpVlMDMo01r0K3nda7dGz1+4
CI3pdeDjsR6TlpPCHDxng1btus76VkQaZPRwCosb+ZoXud/YZ35c+zpVKXJj8ykjQyQuhhM51180
LTBVFg2c+EvnV6/m6Gg3Rg+osA1bMh5EYiERh4+GokyE84XjOW0hO1uha6y73PU3Wlg621bPmCsI
r3yXqPcyw1WNCgz7SvYaali5A5DAK6UhSq82ovAhSwDRaVAB17qplRfP2eQ0+LA1NbfwhVuMAf6z
p5REDWXwenQoxp9CuKns8p/T087eebBv3b3vK99sZ6hp0Eyn3OaAU0X5tO7dFCj35+EMMny88WUL
mzrL3k6wp5sFM8XklP/zEAIf4K2N1tdleq6UD2PUYInIgyCtl1M6Uv3kxnCOxoleCRhpqN2cQRYq
/Zr+whnXu8v7bwAjiX0S22Ttw9BuWxemr5LdJMwENmFpT4uIXsIxD4iaErJZhdHYQW3ATJbiaa34
/YqMApxnQRjdNyikiMmJ45M1x09XAspVw489+bkv+nqrw727coIkLEgeBRuvQYSNUA9uBqM0jory
a6P4fuLiMHYOfXCOVIhk/3yRpteRY1x8kt/KANv9w2Hkl6mM62A5VA2X6TzbB4OZ/05l6OUntjGq
7d5TzJ4JAAXxgJ+K9TCmOmqgd6OrTreyPBm92bsHk0eArT0/zTujnYkzJf/pMQjj7Lrg+kishiad
7zvqAKBQqbnvGAcIvGF655TUhX5QNa9mVT9luWn8UOOnzp9vI5pU8r6RC4O8sod5PXn6sBoSHQS1
5pRvfoIXp/rDW+D8Ugu6GoGKGicxzfQ0VKP/fQsCIw5NzKHjvtSGs9dzHC4cbTzUldEvq7Kwnm1C
FTcBpejGEV8lApGOjtr1BJbyVYxPYADr2j6DmSB92zLTvTXp745QZtpGCA849d76kfjnnsykxTjj
0/ns3rgVEQfpqHhr2blJK/vnfRFExApBEn9JZs14w0W/FE9wPxD9yIXBEaUrZ4KJWg+WqeFmt1U4
g+Xmw/thYSANtSZcMzcM0V3SbTX6CW1DTRmBH2ze0T01qCDvzYJwnqqbBHRDMCsw74db7NFstDU0
714gj0PxNPEipAr0hhrRNC3DEdIGdRMJvQ0d78oHpOkbN/JBtWfzemW57h988MZXKarL+JDi3QOV
YPBbfe0jAB/UcfPCSzYG4V7yML/4ivmuZhHdDiPLHtSwRAcaqR60LqU8qCH4YzXf5tWMkwua/0YG
yX+2stOu+Z5hDS6Vzm/3Wjc420EFAeYRKXDdjpVYOdJvdf+OZm2fUpd30K4JAQJQq47Yjuo2fckT
0F1RZgwrzkTG6g8bGlrur4UyJxaHEy6/MQPHXz6kiWNW3Kf42uKxjw7k/aFmnTFuwhMDSVGXGyHK
B27Pgz6C479SF33Yguuhy6fDbGTxSpZKOQX3kqhUHbEPSQSu1Qyb1M5qhhGQrdEMfSNWAByg5/Qn
v9OTO94IWGhpYL+62i0Rk8zwZ+KpqryGWu/yqJMxcZQP/ODFVjf8v6VQRMX1V8K4uYWbiUYNX/Du
OrS9Srl+SuDsySFw0TvFghhC/NKeqnV+N/xmXso+RaFx99F6vGtJQmYYr/ThugNlvJHPRaAto+6G
2JMhp0SlGWodO7QcIRpkRSEpEwOc0qJFjYFxs3RHJ/mUYMxgOyvk2ZSlx1y1NqsDxuZ9OfojwXZh
QHyxCktsVplSZYRGzK1vnXIfq8h123J9phqq1kUfJNxdx4x5MHVwWOPDVVHELT+T58pZA1l2sUlQ
NV3zzeVrBJPYw8pPgGPb2nSXGi7eNUZzaGHqGCAH9qQ6VNszEMp7KHN0hipL+89X4dOdrdyG1aLU
7h3Ix+lgKLa7bmKtPDLZ1ZOz7pHWlplhvp+V3thyuvUuVUpiUFm1+vP1F4nn8T0c24wdXoP2l2jZ
rkhMcz3XDRjjZDg64VwfB6FGl+1T+SBfL9Lm+PmSD7DhWuKkLoEipII268Cgp+fJOUaLbnqFbzLa
urPzoy5T/zHSSF3WWqLNSCvz6GuN5+tQz2yrLdRqmH00JzYZl7TzqPJ1ZXowzcndX7d7ufNz2vv5
YVfxBqqsyBfXQ0sjSx/LvJ3idPyroxZcqNMIvQ7G3KFNE1K6Xa27N8UUuaCcW8rZufwC/qjwYFTm
eAeQyTl51TBtyYVg5WbYQu/em5tbDDSgFxp1U4vmVtzZNLeUDFmneDomIA8j09rWMaGc1w9DhjcQ
4QfBC/QegnU0+qiSTGuwbhUHDlvweK1YwnCBRxlyOrkIi6KZ4AhmMN7QIdXlbiy16EFGvLeuRV5b
Gbo7+WHOIgI9wqg89snQbEk2MXZIOLqH3iGk1iJ/lF26DUaSEXyIflO+4Qzpvxgg0NCAZn+FqrkN
euxtbEN/Y6WWd2JPeMrCUNr5SQUSsVbLKdgUmfkq48brDhCJr5fv8pmaRPourhILZxBm7rlq020S
WvEzdlmaagof3Sqbj2qXeHvSB7qlhSr/foqsjSZOAJGolwnhAzzlfS81gC/yhzVqokr9nv/2ONrt
W5dX62RU6lPQ6NH4hKxZXclxl/wRItUumQhTx+hJrSyJ4mk2ltAyyi+gW2/3g2iAs1lBARXmM6uc
JtJI8+mGeKh2lTFFXHmdN960c5+hx3DasxbaNWNQTMloMtKzSfbUwo9680prbevnijvv2R5sGwvN
97IYzhPxnCf5QFT6zysDFfsJvyBcmfom5venqQs7w2CAhH2LHK4jd85SkMylQVjHMHwRz2oxvpXP
wEuupMBH8wpVfm1gLVhGUehv6QrT0RcPettTYifoQo4kbEUUtb2dI9yIGBTmAX6HNN82emwdJ898
lx0pOeslxJMc947WYNw+zhAXlqOhN4+FTitoFlejeE1+NSjLH0kJILaf9OqhBoKhiwaD31UVTr8K
jsWwVJTevZOrV6cSAcDBttjaZW8sKqkYCSYHSr48DDAPQdiUR6+ZPWFtH9S0W3SocrZSZlXqjXUE
ZwLRh3kW2unujAB/JZdO+aAM8OnRgSrryuyiPXOqy+dapE4pceOT86/l6WLaeX7TIZ6+EaSILZpZ
0q68+kOPIUn86x2UlxOznpPD32pWvJEDJB+tai/v/IZ+yvG6u7Z03JfywFB73JiRH9+3dP0fVAvP
iTg4OAgcFwnckVNqBMoJs0K2CGZ1vJ3SsVlLhZ2Tqt/1VjHOXjmf4zROz1oJdKcZCrjZmqBuVVAO
yXgVCTHVaWj16sVxSBRhdTRQxC2wvvqEixB4RTQMnbqWPnPWm9XJo2nFDke7P8MRs/bTMN3rTCfP
jd5808jZXIyRXTzWAgcCk86Az1qPp8kJ9bULef3+GjKvKP5d40XKDfHK3cbqW+XGbWdjkefqbYah
8T5CJHsMQtC5o2YNBK7By57FFZoN2Bf/vBaM3c+vjug/14Irvvr8Znk1RplLRkIPickIlwRdh6/t
mJq7KOYogUAe60IXLWmEOJvr1A/4uALQeC2XALkYII8JbnvylPxup+qVepYrzCyWmTBzzoVNEc9k
jLZhJ/IH/7ka5xpiR9FDRa5GzsLq0a2m4fqvNb1RftbkaZhVu9wxg3MTsl5h0kHOgBljSXsu2lVZ
9J03trlEDkP5Qvk7DyuizI0yt7fNRKTDXHOOH0z8UEWibFslWMm17/NnDNhDhwr7ZWczjwdybt8O
uKfBU3vzWz2O1yKpCohAtc+VmLd0Za7c4tq69T3f3lq2Yl+d8mXRF9sYze+1VSf7dSPegnXvTM3Z
wm89G+lrjDkC9QuRzg1jhm0yzy45Zvx6aH/Dc1sCs7VZA+VLkNuYgAqWdDGTShOAhVhzRtZvpQUF
fWxkxtHVmSo9qihVd0HWwLNPiDkf8Hmx4UBkw7IlTtBEBbDDqonx0NqGUqyx+T6r3OaHMkY4cv3w
XW2y9C/JIxHLgHxAJnAI9LE8XVcG3zq6tjXcp+mAzxt1Au+0wdS9AntTKh/yDY7cgfwqpWG0ABnz
xvqmm3TsylFY1Er+QkQaqke1nz7kX49WbXupITivJu5Y9vWuPasx+W/CajPoqX5rzljNmhwOwvUn
VIwoPcv/kpvV57By40M4EK2EtHDcmbHjnDLzoMgyyG3CLYfCchXNUU/bEuxgO3p7xLYGivEJ9Yaf
skPZ9Vtfa+sq9/O9StzRxmyH6TkN4tsKzPAuHQLtSur1xRi8gmpQoLq6wVL4Ggdx9leGJHlU0uhQ
6Ya2AXO9kJtLXLTaQ80zKR+NwvD/GDuv5bixbNv+Ske9ow+8uXG6H9J7eorkC0KGgseGd19/B3aq
WxIroupEVGQBmSRFZgLbrDXnmNoDSAbqMmq4T7xMY73rmA9jXN/7YU2+y2xcCcrCZDyKVAw65r3R
6rV+E/mKhX8hsvoVCuYH7nyKfnHwWGSE0AiyTrielHovr7qitM+x6tWUNaI3/ELosXTxxvo0W0+5
Nh0V4irBP3v6opgf3HZU2U3Np0GqfnKRiIIMYx1z7WkEQ9KvjCKbm4yV/ppr2Y2sI9Rwo8pxML6G
RQwrZRrFnUYHc5FDwOndJnK3U+O0jC5ggZKO/IYqJwuhUaYURUo17YqC1PUGPzjAXHoF5bxsT9lf
YSE6SyyYLVK8a05z+slsZUklLgZol5X/g4acoZUgxgwMXKhthBJ4YkU3pVp3136zUnyhLGWdPJPB
QMq+ReUA+VFiSi1wcaci1I6YFJFFseELzqbhn5PMT5aBYVrnLldvZY/a0bvgkJnBpmxZmUcGwQDl
LNuyjDZ8YOV4uaIZYzZtiyDzcJUYPt65KzyTBgGrBPC0P/jS9KKUTaU6pBFr6qdMAY0qFIcsvFlg
bNWGvhPR9NYWCfQqvfJ2zegMhIUabLG96dHgalwGTUT42JClW9ewHKgaJklP81EfteSxSfD4EFAI
N+VGjCrouTLqZ6PX2Ex7xnguMWVPMzefgDzztqUivQarZB5NeBg3Hvrs66tQytuDG9bo9CQ1QGIC
4pY1swkiEGl1Ox47tGfH0OigrIzOrTz7+fzPU6hs0J4nKFaNNtugKvkIBcw/Bq5BojfW+NHKVlXN
KgcsLF8iX7QKjwzEsfSP8pRgpmwTdQzr9WiMF5ccPwbIi3yo7YlJkQJ4syAto9lez+MG9E065oQh
lw8l0W9HKcxo5sVpkIgHOxjto4Ja5jYROzUrzP0o7JpL1hvfwsjfFIVfP8vnTfhzSzqXb6VrKYcx
VcZHVAXnSrXuK3yM+5/XsQTCNcnAKk6xF5juk5sx6ro9Ge/BTrhTdudWuAE1klM/V72/vMJEpzy4
DUew1mtMWEla3vqzk9mb8C/ThFQXg7K3227ayGJdkerMsPNCXhbw7BiPrHwVjIS/h38S2i9CIwBB
B5MPAaAnUVS4D6QDX/usNWhI1Rhz9gE+hpR5u6toXHphYpdfBLFYt1WvAjDgrhwl5A5mHcv8sipW
w8BHvvj4EkEeBTHefL1aTUyXhdeim3LEWanTmHRaDNfFCGOeRZh/iBj/HtLE2pvMXBcCjRnr6rlK
N9+EnbwfpxJPVDQO0xow3CIu+g42tGM2W6vd4zXKUL+NzjlTrDsgcMVdxKZ2qPLyKeqx/sk7IB4M
EjmGqt/UZMcsf9Iy5NHPF6R8TT5Xl3QCBIKtMPLwInrtYbLd/OCA56IAM/97limcMwLjfjGO5X0Q
N83ql0/JDVSgQpDy588s9bvxNmIzejLi5gaFyta2+/JGjhl+QDXIMVtW/FjXUKyGzrYbnPKGCTBC
XGTpu2octd00r0cVJLL3oky0+7GHOypiSzvI53Ticy8qGAH5ImIW74jQ/atuOhVO6Ljej6PQHnsU
4psID/JanrpOFR8aNQ+W8lRXnfiGYjUOcU1jbUr7NOvZaw6W9b0zdOMQI+u6kw90Yg2LPyycn3F7
i9p5NFwMeF7xUlMoc5IYo25WV2rrdTwv/KdKV6yUiGIoI76txkt3NnvJNyFtC5NMbjJHr+Movrs7
QSLpj3doqm+v90WWkc1iTgFEdLW8SI+G2TtvRW0/4qMMp37hZ375XAMpiVpdfalBTly/swsbby3D
KtySTgxK4HYrv1+eskhvt2TxtUcwuAG4ne4YjoFyjrBO3huVnp/sYXyWdUtsiP0GwT8xez8vfi18
rsapWoXl0K/kfFBaunWO8uoG3Y5xyqLq5noty8taPiiUmN1KedE0o9vJ79F00ATT2H5XFXfcwm+Z
8bd5ObYrOzHjfeFb4TaKvfK5ZEQQqmssfsx9qWMfwxkdERDWucdV85o5qeagEeE58KEQNXpMAuzv
iZxACrZPT4Q/1HfVzCMhCSm/S0/yWD5bZF1+B7xv/orcaNa+kUakqrpP8v2yNTo4ou6JTAx05Tka
0kcqcfY3j3C7uFKnJ0JDV1PBIq1THX9nTBFMqdIARaiP4C1FsJnKPACsPY8uudfbpDyy9DLngoE8
KkNiEqom2NaDX19MkRFEN1bZ18hDkmy21aHrKj7AeaVAWqY7gwbN6xCELLtaOKxPjqpTt1v0ttVG
zvQlk39hZSTGYehZIsBiWu70KD7YQfap6thLKP0nPLPZKQg9oKpzvcuvunXk58Whm+LVhyFWDrZh
3WLgrtMVGcjVujBHsR7mXWBbY0KNJnIWh+RkC/fi283dVRFIuCrMo55OUt4ZZImyRYFUp0Ts/ZmF
ZxUKsk8yk+WKBnCJcnDd4a4iY/l0/QGU2FjTBt4jNWPzXDRkupmJj7I2I6zanay7wYBvwHJkoP66
UwLgwfw/pzEfL+YnTHRF8Lp2iqjs9zCAYDWDmeRDa01MyJ2JZlXBcriT16hcCSWmT8ZXQrgTAhZl
ey0gs+HOD72P2vmvy+0Igf5cbaf8omts23Q8q/rHlpBnFW7Um8Z+SmPvS3LfKeKtHtvmMkTch51H
dp3hkClmI7zKzIhc7KATa4Ol/jlgSTx76ujBLgu9iSlIwSmMqoqBNLfHnfC4bMHPZns1KM467cJb
+RS1wGKjWeVrPXpgV/vUve06Ei3tePS+wDv9Jn8qad8BlHuBEk20B2Lf6U/PNRh7ljDkqrkedLWl
6tGUq6QnLErjnlnnTuOurDIkGSpxinWasYSuHPpSOPwaLQ2WTqGSSZtb023iF5+7km6pFhl4Hfv0
m+La4T5WA7Th05jditzcqW0bf2dS4YD0X6rSLjxSqznkijJsFYy8S1leCoX5quR2uZf7W0Pgb3Tp
TKDSSB4s+jsLsgqJW1PhLuRhNj76VfOI6j78oviC0o6Z29xmGV3dDEmt6QTFp6RAPZUWBIMP/SQ+
CaTtmBvZkAZODUGRnbeZd8Xt2GRLpRqVU96DnwxV/clsk/tW8cYbbx54y4SOQmzghZzhAAcqlOZD
0zSQ9sfx3R2TN/kL90rhbJSy7Jeond9GMq2PTQv/eN4ZG9S1t3DnsMACio5yShOK6UbrPlPRp+ou
3iBz5n8UCOWdZCMV93mqflaiwdm6ds4YKkA0T5kgOj0GH5bRaFjm8koaiOm8d4lij4UmzoVSvZDs
Zl7KsfbYMJFs6M6nDt1JqJhhtZCvpnPzzfSxvOhKetJjwvk6RYO+Pg9pk6A87YeEWddm/2q3zBLs
MIlKbnrPWYtOJWN8bqJr2zDW37MZfi5YKt+pFognO3ztMCNSVabgUQ1hToSg/zVCNWfkiXJBCM9P
S618js4AdS9yr5h/TZLi1WqP6bb/5MS9MiOPxX3T9NW2Qxa/FBANFkrVNPdu4gLomdtOKdDvRZyo
zoGoKMIpYyNdFUj939A3bjJqwidNHVH3EisqVoqqgG5yG2yXfOxF7yIszYZ4Qw9d33hNrS4lPyfR
bO3ki46YN5TfpsAZPrBG85JyOtiJizphLtjDwd9qQMR3dk3UnGKr+WMSNvWCQjqe1WkkvRdHFPlQ
+VvgJkRDxUDnqRdMt4EOsZW2BKV8Y3qUSQSaUUaXaZzKPUwm7rJy9DcsZojNtZjCyVWcncPHKFaj
B7B0xUKBvfaaI/kUvQIjywnq5HLtBhWVuwDYAVZRd568fLwPGAsvSdInu7Zy9o4yOpegd+pN4uRk
kMyL3esymEpQXf2dyMz7U5/c0zyLsdAwdXUW7H0wLbr6FCejBh3wOuIVuv1A7x9aUaD1r149pyql
o3+xY+3Hn8J2nH6WRnjnFsnkoGrFXQEh9wwk9BSDsd3WDTZLv+h1do8GmVRVCSp7Fg8opfaAdzv6
pOZzOVElVA+h1JaWElmW05hGx742WKiRN3MTuAV0yvnlyELcoQQEJhgzmGr29Q6Mgdgi4rspxFbj
pTXVn6G2N5PfvUYRiCCpP2ssKNxREj21SG3HJFWZwlnJnarxWFk2Eqv0E+J47Yb8UBTyRPa86t6M
C6WicLBKXUFrYxRrCdsY0uo+sBDTIiJyT/GACE4ehf89IrwGzkFi3Mv6lSx213HAeF3E5bLUdMxc
TMK9U9W7kRvQcttvdO0pCaTqoGDhnvKVoVDPSLrKXCfed4g97H+8qiL5KXXrpbyVQ6kWiv2TkdHP
JmCKDK15nmC9OJ1U7zMUw3d1fiJ3UmOjKtON2ir2Gu6pfz3Cm+/fDLllr41ZjBd1eIzns1DheXyA
yVKTpLlZhjSPHdSlgxWFwXwT9MNG1qD0rJjVP8ScqOihnB/pe9cBw8oKmDWhAnlGZbWDI2VFHCv1
7dlA6CYk+fDL3SqNkq5KO83PPlekhtgOX1DYet5TTPt5GWLAJpLScb9oLUMlq3DytTwdibU01cjR
NDYzA4ILSy4u3+jrGH8l9c5c9OX0nc6jtR+alihy3cNZggAC5MiY3l1/xcRCp3YtxpRJ2W3kRKz0
1Mhz/1np4wzFsE78Ro6WdqS6vVNiMd5QXVn/rBBZIWoYRrgjgeDy2TjXPxdDnRyHucHbR5jTjdRc
YEQghzChNUGq94U9CYCvFrMOtYyfD7KOIXT678gbtQPMQ0beoRNzvQAY4V+vgTT9o2EDD6quuxbs
PFt1TQypv8tiOsXtWtj18Tbr4sHfYNfsTsFMS0iKceuHaf+Sm3pEoDAXhEir8ph7MA+kxo0W1mKm
vjyYAbUa0RE5bxWHdjZ4ohrEo8d+6CY2ra8gZ0FxWr73uWD6lU6FPhrumVAFa1ivWRH9SaOQjkkQ
j1+u6Kbc+hRWpv/YWh0Fb9cSu9Z0s8ew674IH0w34ayg10rSKPD+QdIImDNkVIVCfITDdtJCZoqR
YDvOceiotfOzSP1L4hrloz1p6XFKDND2TjC+xWFwIyJrPdYuxDun7h4zK9EXdhjppM5xGtaDidZ7
9pPPp4MaNocJSvcCIBah7bKmpYSM4ETonBQzes9p0z8gI6QoMAnABPg3RttQ16UHZ2rThFp8KTK3
RkMRT4sG1d7G1v3kWvioWkLTK2R2lIUZ6smv2MPlqR4IeP6cq+nw+b8HeGq/KJgCNmgrAdJLsEwV
pQOy6eQh0bFio8QKv0xZf4t7qXzScP3s0IC4myFqphc6uSstIw08wSNyss2cSi2RBwdIX96T7jc7
Se/pdbASaHDv6xBJOcF39rGg2rWeQyAAMqcECutq806VkMWxEXztGgKTBAL/u8LOU2YwEe3rjB7R
X1+4zgcTnm3hrIFSp1o263rdlUakX7SfTVXVhqJiSB0YfXdyvzymDqlkauhs5Gmd6hZmR5ybXqm3
+7rF6UhoentT4VQ9tK0OJ6ZPvhlVGV75JxFxAtROdpmnikNeIx6QipZ6BLfljYgKpjTJz7ZSgNJu
Hd5Yr1uXdVq+OJMdEDcbnhFpWueJCXYV+rV+FwzkAMTzkYjqO7ua1QmqWn+Oh3c6JfYbzRCMy/qU
248OQgMJsGvNCuVC25wCKEmP2mDW4Mn7YS8ho2E6XFRsu2c4XYD0R/+zZDP2tDE3MUl521BElJy1
MN/J3Dmzw0Jv5+q2UOk9Z6W9ljp2RVEHZlVOcxQGxzFnCdbT4kFNheC4ye6i0ahO8sFtlXYjCozY
8hTBlfI3n6RrfNiF8UliC3B0pHm8PWjbfx+BqnAwVB/5/vaKeRMuHCsj1NksqpNyECRfUdF063NQ
DN02SPrmLNzoP0eCpaZ4+vn6zyP5lcFg3UvgfDdAulFIxEP7XyFXSv2z3w7dqXXZL0ljeeprL5pS
tytLiapTHURHbV6uFiY1ApShw0WLO7A2ghK6HkYLtbNUKGqU5w09CE9aEYsTnTeXS0khlzEzspVk
31+X3IHrbm08RM3eMpjGZXU9SyGiAUV5brqWKR7e+JAT/YiCzT2nmAP2KtkYOzf3q1tckyS6cBed
CVt8kXXMJIk7XGRlupOFzGvxMZxUPqi5zCmybJ/qenCjxJqzwm1h75SCJOnJKrQ70mrzYz8kwbq2
yDgzyVerWCQrRGY8MXztAQjlL399v1p/mmcw4MzbbMIAkF+Cz/r9U86y1LcVT522wq1xc1cZhtUZ
+BxE7X1N7fBwReZOg3Nu1MbdlE3MlpJC8j3IK7bghbLwsKfsLX2iVSR3Q04fZKsmasiUZ98a6G5w
z55WfxD4jeZxWg7W1ZBipRYxMvR5YA8OcdeReEor5CY0nO96WDn3+Wg/5nZtHfKgo584J9H3RIjl
rjPtPxyReavugenPm8oqXMoyX43hYaHZubHNkuwitxoITSNuG8QsYLStB7vE2AVjnpjnY+nY+Y1v
dfXfACUM+89vMfFZjIZkArpk3nxcuVelSnurjp2tFwKThPzN7hK+1rMsTXRpYa3KLnGX1bxQi4yt
UNFPtQiS0qWut9pCdYcCvhD7rCbN4ptACnCSXlV2taO4ZFEoa7ngrtgC73P8GaEHgkxC8szQByfS
p84KuLs1Ln4AHPRItXa6GQQLs8qTjYEvGKNeiyAmKMqdjr3jKKnRQV0hlo9oxA15gV3SizTetwZY
KsPGRg8Kbd2qFL26cRCrdO7e4ITwj/Lo50Ptkn7amQWxSXZPknaAJkLH8VcDhSc855fDrMVyyZ2/
HKquuAOPkKwDS4VmOLNWnNFcOrOot24T1qgsUYYCJQOmKe/kwS6ASQ0CgPwq565uu4zgakYJM/ff
lVCz7mPieA/RgJwpgZC/uIofxzoWu24ANREmmbmWHX15Ck8dwL9WU9twg3LHZj+/bdMRZknbeut4
zmD0LVjC1+5JTlLW1k/T6ca30/tyFg6ltT3eFF5+HzhELKRoLgAveqSg2zqRKgJFso/IkxZqgfjS
bM9aSY3TaTMfFXPk3aLZT1DIQYsEIAWOMG62H17Mpn58+/ldPenUNmXcu3SonovcwqoswviIJbBC
zRbTykk65/jrkUWE6DSToa5/QzoVGvcslAh+HSKpom5qF5UuSP6TfDZNuvLizrZOCpSrrV6KcG82
dfAAwPH5RxytWj7ItQnstc/WSMUh6jzzNFEUo9/rlTfXD1K0LE6GcIQxoaX1VkTugDKkrrdBKH4c
CTXdh1a+J7gTqVAQg9/X/XprzEfD/Fxt9KeRGt9GXo65ixhpGsrhWA8jl4xWXoLEU1dBCKlLlHgD
g14srmyOWg28o2LC0Vq0tFIIvrT6HczeGzOwHkeqI/cAMuONMfT5kXSf5AJbsVqR5+RsM9Ao21OY
eHCL3VJfY1inkPOf6mns2G8YoZs5mBrDU+5dajE963P9Kzb0aQOY6SYr9PZOhbgh5QDit7PYLtu7
KnF2VjyQUNIHTyQ11MfIh8Ym56W6UxF4vbmKl+8yZDqwgOZwK3k+ljpgfeTXhCtsyEgyv6u+sgn7
MFmkbiyO0n3BtIVyqOynfeKzT7p+aBWbBFyKfPD1/EDdusRuUyPOmk8FI86W61BjQzE9dZYZP0jr
RRh+bylVXK48GKscN9eKtRpi1ahQV8kIVT8Ot8hp6DUnvrmXzze62zFoKOAo5pq/ivg3qwL9Is+C
1kUZ40H3yLk1tpHixmeKiEvHmog6tURnAY1ZyuTgePS9jZ0N4NgIrgDWIsyB7tSwxMdlLGndJQ/6
NK2ngKCg60aAK2g4jE3UsqtJg4Os8M8pRxHNxN1VWcOWGRGAEjyoQ+KvpszFJDPbVgbPebzqHwjL
nuh6VMM2V+vyrNDC9EeR34hmKOeUHnUjA1rlw0DphVpYtqltezyx9gcMMF8NssrfmBHp7W5787NP
XKqBu+4qne2x3xZky/Q1lRzeJNmiZr13Uw4IlLreC5D9l/TuZ6NKrNI3rHPwEdLmIp0qvFunCFc+
1RzdBihqvRk6JWy2hEwGvf/a+q/XEn7IG76XcyVNBxtOCumQOABgNyFrWGRTh0a616cnslGUBXgD
6MLug7RCSQeUilZ3RdaWtarjQqNysZG/kvwd5EOipX/XHND+BFvHZo6rjCWvSRnM/DibDpMOK4PW
zaGXsQCR6Ao+AxWjajMHtbA+vaKKHPemzYZuQWkq+lZYxKG1zrcuhFM1lBS6MrZCe1nUZ7ggzGOI
d6Iy1krc/WiKqZpBM8hWb8u0Phth8AgGxbnoKetJzatsCsehu7yyJSwEtohEJv+WotkymNd5hVug
yJR2QgWq/fKnXw9OWnIKhzLaEwUMBDS0D0ixivr16nYYjQgBTekxMcxFJPk+UycgJSvM2rVVW2Sm
Z5TyVZa8kr5c7qsm8eqN7VuUyEVsH1sx1SSXAHiyfKe5RD1Cca3Tnq8NJGOiPdWweJ0nEGygtdvo
T06jDwht5gKeW5sQkbv+utYPKgv7OykHG3mrywf37frW8zO5wxgsceREL4NAgZI0Sr0rksh+mvr4
AmvKoeo3sLO2usVVaCqZqY5Jkh5TKetufLOndlaipHBC1mx2h/MvAv2WYKAFHkWSyxBtMajSN54f
3PlBGwzq7JLSbHaCjktVUM+fxbitSxmcgvTBaN2H5prOkpTBufRLYOgSxZJinlhNUsxg6qmykf+I
nRzlT3Z6DVKSHm1Lnr7Vleq90iztSLYcm3oD5BX9k3wvS/XpoJ6vkBRcTm9FktGG8K3qUui8A3R8
7HoJvL1dkhvXbbKxwJlW9NTDHMlIiAhrWP9cKiEj8NHoIXKRz1kR2QFZlfrbxKBvWw9au5c6Symm
ls+lZdPum8Z5IwveZ12umTe+o1UHa0QdNJ+pTWDdyKNJt1CyWB3RKPLLfMXgLiDlZqUjl1v+fOtB
yDfbiIhCTGPANrnhbtvYwiUIcQI7B7o+DBc02qSn1aA2ikMQ2LKMtFfroFtUTlNsJfqJmS/bs1h7
jMVaJEZ+knJsKdGeKOmeAqVHn0PhGcaYTjltCJJbBc3cJevQyiC4Tg/X26JuuKfMFuWcPq4KZdr/
zTboo8GHkcSjbYQBzVNd8oI+GPFwp7maUKs5d9g4JuhMlw1g7Sd55NI0vUytE6/cSLMeGxr7OIWV
amsgUX9Mm3DcwgYfVxi67McybvLj2ONLUkVrszoP9Zu0yc7yW514aJYi0RqdupPwK+J2g3irNu2h
px38ghHsNrcLarrzg2kp/bkqq3Tbe8Q4FX2zSTsX4UygDcfJav0l4lT1lZqYYD0bWTdxX2m39LHn
+NlCe02joFohhdPBpAaou3y37D71GvmEwrC/KQ5JYPRK6gdD5OPfOaYkQlGkY4Cp99u//sDUqIHP
cxwDqrfpOH/yiYFVzqOyVXTaVR3XUKCi1bZbgesi9cLmYlKkyxWc5euswTZk9grtsGjIbo0cbVuS
sRfvAojtGHzYOJcwbO2mTE6OM+FQBacqyXLt0I4Xsuj7ve2OylZ3anHXBBH3FvcpCO2hJaWelV0z
Q+sa/Dqrti8ITQB8fy7Ie5d3UUsyHCDvtZUS5paL9jaZV9YVt/DKzfr6CGYQrQyyS9TXxMBNgRXs
nUqr7lypsLUy6muhQDzm6F9FkPw8EDWhOTXr7k0Ye/GBwiEJ6h0Gxrhohg3U94py7WxvzGAWBEHu
7kc9sp+Z48MFBBiSLUqfS6zRrEPiu80GPHX2BA78G+I5cvvqMlurTgoJiS3GWZR2sDIVcbIpHKzd
1Gi26tzHaGKP+OjKb7ayrVEaxufKEWLXZOU7rABz02VcW6vQUWgM98nxyoWScKj5Af9otAxjKLkf
Xmi0kfxYM10ZOvBr4bIOkperDkp+249EzueuSh41dKdPpeE+yzxqPxyXBjzJA10zbWeZTDHzsiSe
wnJR26H6kGb1a6E4dKoVS38xWvrk/RB9IQoP3nbNPk+4IkPv1dnsbLIeFTh02youSJmfQBZpMRrv
+a+uaxPC23x6VVTUpr7K8smGutm+k/RKHTx50lDTf2tDmAxl07yiY6APMLdQ5YM/H+WmoDk/asrG
0pBsV0BL95rqxveiEsk94rRlUVTxrXyKrL3ZIlaXydovtM/kcA3Pnd1+Z5BLv6f2kqa/+Z3EubfJ
aUFghIik5dQezZM8elBG4nrECY9UQy7tU6Q/K8rkOjKZYm8FmEkrSAwr+QdFSqpRoxZMYPOf6yZT
+TfFP2hTH6t/rmnyn+mYpkpB1/0QeOwHZmU2UaWAPY785Qgquq379iFIfW/fMFqu+6DQ36bhYQqE
iY1sNhnbo73R0T9tiy4gGioE6Jxk3jPKAvMwWX29svtWe41H87szRinLXL86+qPVgqYsF56ukluR
DIO3IpuQnVVGiX4c/Atsl2an2IZ/1LNQOfZWi+12NNMtsCgCyWeti3DK9HZ0lZU9a3DlQ9QVyWoQ
arLtleo26lUSzUbXRis0aIAyvWh7nbWNgjfPToJprReDubP6onxNgvfcTbVPbkHtKcvJa8DVe91q
apYgDrOzXLyvvPW08RH2AIULIvrXZVlqt9ccuzhGCtYF8AgK4HyHpFbOssPUGiFmm0SxLtDp4kUH
ZfEBn9tM4onSbTVYybPm53dymQmbKFu3FvdnndfixoJ7tq+tloXq4EZ3Y5a9XVlieloRlT61L5Ie
JjTuBRel9VqeEu1XQuBr+QjT8FPLLh+/WPOUprZ5rs4Da7u4p+Sar5tZCCHVEH2JuOU6xF7/mKlA
5l4FOUvPFrx/lidvdKWyK5eDGbm9G5Di9TB8q1ipDxPJ0jtUxAv0c86tVAhQCLdR0rMl6cLe/htT
8kfwH8l+oI01QqbQJ5u0y+Zr+ZeeQ1sq0AXtsdtbBDFd9DjrgXC4WyMzwltTKuZNbZx980mkkQYS
FWtliF8kRUqxWmyDijmsUvZVy2u5tizi2asg0IhlwTDnVc6BctfqhTVASmi18qtmxcXOmrVGiOCK
U2yp19mmUsg8HUfv0eo8b3XdWFo0SNd98Vgn8XQvo+gGJ4Mb14Yjdr/UesjJm0l6J9sMqcEiLbPF
p2II7CWxieIQzadan947de/e2kNpP/z16kd67H+ZrW3PUnE22w6uK95FtOG/v4EQzdQodoz+GMKC
Frl/5BdzP7nVRsaxqU5X75IRAJxTJf1C8piEeWD4r0+O19F1SbRpIciMWA2lmzwgGBBEDIr0IRia
H0cicail5fkZKBj70okwACnzyTX0Y30dMwtHTnXXlHp4cFrSrCy1q0iDd6HIT9CPSlGzL2P6hsHI
1r40lZ3q+cFdpyHwlvqVIXZeS0brh8ywzT2oh2BTPMn36X++Dv8veCdeTa5f6n//L+dfBYGYgKub
D6f/fhQZ//3v/D3//Zrfv+Pf5+hrxZ/3vfnLr9q+i8vn7L3++EW//WT+9R+/3epz8/m3k3VOCX28
a9+r8f69btNG/hb8HfNX/l9f/Me7/CmPY/H+rz++ijZv5p/GRZX/8eOleTlH4v0vF9T883+8OP8B
//rjSJ7oONXN5z9/0/vnumE5qP5Th7hNthFzocHGHapA/z6/Ynv/hHjnmZbnGq5rOxrr7lxUTfiv
P0yDl2zwMdCVuDBpEPzxj1q080uG90/N0R3D0XTM+DANtT/+88f/9iH+/FD/kbeI46K8qf/1x+8z
ne0BwaIsbxg2bhINSPosvPll9AgiLcUuSpk313usQlmB0MscSMB14nb9y/vy45/+9Z8CcPY7fnD+
1xwdTCnzqsVGwzU+zKt01JOisM1wV1dVzkonokoV+VRmMPvrO4MZh6ZKaiqXoZnaXYINd18YU7N2
HC07ENcRPXpjmb+kha7ctISvOuvYb3xG71LbNynZBPhOcUzFqOO+Z0FMMqGgCrwMyFWKFzUeY7HM
I6X+NJkxa7th1pUts4FOPXSp59IdaUz2dmS+xIzin2lDkVIO5bwBdkFlcEHOrHLoUe0ni0ak7rCw
OsW/oQCusaswkVprnb4rhskllDe9OCIc6fY3lo6EJTbftShC09sTPqQybu71wRv25eDAs2X1F6+n
2rHvIBwYCy/SZxKqUyPNJTLAoHqy9pByofzOBzVeMA6lSAsd8UIEMSt/pcSHlIQICibda+7KTp3u
Rz9XN3SUi4cmZ+FEYnu5clns7glmITgc7AjuMCOfahSEGs72CELh+xBb4pj31eguBPHX9+qkmfnC
zXI3ojPRTZ+btswP+aBbz16F/Yq/0v3WDEb3SNMGaCRehJvOrLRHNiTmua5nlWonzPycgjncCZXS
cMz0tA/Y3RwaR2jvjYWK1gEIsAjGMS+Wdp30s+G1j75pmkNQSKBVm6C1nXROksTpEocdNnrkSkcz
Axai1452TOqsOALKZ+oQgg24P5igYVNf1168Sm+Rq840tzir4zs9Vuuj4XqUzsnkofxJQNi25H34
HpFv1c95tNnS8qPm0iN2IN+g1+sXl57+NlNiBx3r0H0CcYyAucPI9TW063wPjqDck3psmCiLjbZZ
KWNiAIGLNe27UvT2oVWddkcZQPtemAQn6XHg5Avdy8SqJPvpGHhsiee2ebFHDomxZcybx6Y1rZOr
iGKAsVJRGTUc9ZK6CK1FN1tQc/bjKvg5ALMYXGAo2gATkjIu4UD7qvamd0SHhTWGvqXwCu3Fthyr
27UpdwjdfdKOmjGs16ZdYURW3AisfOZm5SdUcNUKHY2+SsRgks87Juauh8nsUBGn+0yfAeySqkS4
R53MfCwDrroyzePzNHbey8iEuMKzNxBTlTWUrKIeTslYAF0LOjNZ9aOerNrEKx7ISauo6rlEt0Vl
0cMFZuuurvBXWUtbmNH88cIB6poOrnmuvphmbd0qnu6YC8/U+zd7Sv1bvwzjO8fp0mPRqjkW2twg
aI1VyTq0Mv0g8ojqjjOq2IEQUZOp23YHVCn6KQQbvLQwCs3rVbIyACNvrYGGW1LnZEKKWj3pdgJ+
Qc+sl7SZqBz/f+rObLluJMuyv9IfkJ4NhwNw+OudB/JeUqRISS8wjZjnGV9f6zIzrUKK6FDVY6fl
Q5hkkkAM7sfP2XvtmvWprDvnnpGWPjI1TyC6L/F+WWS0H9GLPtChHL8TSKvWxZiZ+2l0OVfTvHiM
pMCSIZbxLFqL13dRqb0nl2e85Immxw9V5FZ3hNHKSmT9aKfD9EpIwwBbol/y9wEKY+5nQKyI6TgL
r6ypByEWojfY+jVBs66y7R/WYEYCnThrU9xOxKVP1CiDAz2iSl+TbqweJKvT+8KHl8ei2JMYLwcf
LnSdcEvHSW6zKOh2iCrTYxQEcmtPgkleyvFnETTv23kOL3NlV3dlIpeNsJCHhSqD+Qv9hre9pTWw
In+822KfwGLZ1/09eeL1tHWQz21ECmBOVnb0YBpCvyamTC8RM4r7OIo1d7wv3yv2wtOQlaDawVKx
RiGm+jbTIFnZvABB1aqtF93e51HoF11Wzm7iz51IVTLMZ2z/HLj0lHCq29hmKddXkbV0l74XZPSK
1kuOPsTibOUn3Q0QFusHu07cT2MpzSUJAgq8CPXnjhZ4fUAjBjpkdjzGZI0UH2LER1urCUCwKbSw
19a223WKgKrYVGkmP1Xo2XZ+FlfVTugZPjZjga20Q/c46GikKzK2JxOn9SYSJjw5UhZgV8tiXzmB
+U43FSYOIQsVSBcc51M6eIcwU96OUUv1NUYasusrRvUei128aofJP4Nw8nc6LPUXE07LvQt3DaKB
2iTeROBUqB10oGgZgp56LhGLvEIJsd/xkpl7wLEiXbWiZiexNfHwaU/hcYt/y+jJc1IASYmSzHXa
4lrZc/KhwoYDFtzQ1XaK+pPjFJ1ZYSIlJK2tFb7WAejGyYDtexVV7t6rwBdrtxyl2vZdjLgnKd2z
KZPoYSggGqxdh1ERKDvb+1rmATEf6RirDXDyYMsXWVycEeYUke8zhJCkx5kYcIBblYCsdj6V4BZV
f8R7Wpc/6mEgBKLOYBX3yEo2Gd81KitOZJFURHR6YSfWA1aHXRY5wck2qXtYujZ/wefLAN4fc12v
F12H52iKCXifYrlPS+NeosCg9QixvWc5iCpoqeFjlwXRKarE8Lmoa0RyeWazfXfQS0elNplu2wys
X4izk34cxibArI4IzL3JEi8EwAHxOkE9tleMal9jJ+vBs1p8Q7bo7hIvqE6JVON+iU3/wVcCRedU
RoyeCoHKNLJe7KyLrzkWZ4LTbbFuSBd+hc2YrhH1IMCm09Wfh65TD4JQqq1wyVrvYqHSVWrDvOVJ
+f5zmAz+x84Z02fbXoDczyWlVWS5DuL8IcPyisr3fVwNUOuDTGdbH3trtooDh1FvgZbIWfV5ldzS
LptHz+3EVjvJSCpW5owH403uhqFovg9nA0XGi7Q+0eLEC4e2qL14s8PpiXgxcmFoYYWnYIKPnHlw
NgcTv46eZv9M6ipydlZFOzeWfriJjKp2TTLiIBRpv8J5nu6EyIpVMdjpi2fCh25wo4e20/U3GiYh
o+dRVy/mFp+ajSNMHuOq+dEkobPXQW5HG4j/fFd8ypvGi+pd6GT2XjDrfCn0SOWRhWX9I5Q4zsjm
rH0u3RATaUzBcbBmJktX9j7v3fwSpVmOMR/dcRDOihmczvTRFUGHKXFR0XddCuXflUWEKIumFwVO
Y9x0U0PNvos7N3yyWwTWazdJw4vdpE1NQCi4JOmM1kk7bUZ2nlfzKdpBUm0y2wObZQUN/j7TS+dV
ZzGu+4r26Mp2YodWOPkch67uCxRAtNG+jL4vrrINxecgQ5in0VBnKyxMvbfNyS/Ih9ljbBG7+yl0
AiwUpU5PnOGbc4Hu8znRcXQkGFl+mG3VAa9YlncSCcMT+bjsXCU+B7TVrXkKpGU92I0ffWe7H3cs
GdEIOAtwdFRYzUFRc424CFRBSh7S9pXB4YfHXSZbO/firybpFJ2BfpDsZloAh+9JJLMaZItjWm77
0cnfVYh6HxTxJ2s/mRQu+ax5X485w4kmVdBLrBiy1lSHH0UY6S8hSMl1awODIPDcbl7IPaU/Nkbu
S03OmLvKib75YTu9OaAhZpkYNTfZ9VRyaRJDQZwu8VE0QbTLg8K/Ns7Cpha1yjpMnhXwD3lzBht1
nl+7CspdKAP7WNg63FEnwFGI0+RJuESNZuCsvoBErR499GdXp4vE194j/3sXufawgQtaIQ2Dd7gt
8jp8AhAloAXM0t+E8+TiqkqzcQUaprjPVZuvG9XA0Xbc4nG0ouDG3MrUnaJZ8FxPWfYg4fikGzRG
02FAabtvBms4RWZuDyUi773TNKCanHnc2VYK3iTKh0ue8a1kjEbBk9aaoTDC+T2foHcG5pIjRBPZ
k48L48lFbA0HM6GTx5ToACy8CdkxKE/XdDvyh3myp49xEIovmmPyY0h7/vsQg+3wCX7b1DKifIiG
4IWsqQbB1WThu0764kkhcGXKNHX2rp6LcVPqPDuZwhUHeij+oRSLgLQg8Bssi1snzHTieJ+Bmlmj
/XSnnbFFQKc0sg/CHnmwbe8OnzK3rIc1c3n2wKWx7mrUVPS1p1KD92xAyM7VMOEzmFDHlNbYA45g
4jJusXhH2ZNbd0A66HVH+G5jJ/rkL/D9d02bucfU7gjUxfUu3U3AweRTbS0BZjYJ9Vcw0oi3KnZR
TlLWxN6ZFKRx2wn5GYUjrOCliZCKtP26Fbcea8dcMprNeCCb/uM0jM7WmrtPvUkeyWV7RvrR8QSB
3ta5X1xEVFfDnpK+utD6ITlS5OKCbtyDjIfruI0X/6WRjBGnsE1O8Bpc+mdOtC4I/NjGjLnWAaOf
uzoG/ls7hqoPiOmd0Wa8R/nQ3Ie1NMHKUqD6kDpWm6YJP6pR8cLQGWYKCDhh6IoBaFD5gBw22CMN
jT71c1Kv5rjprmJqaP2XXS/v09TLzwNm65PIh5yPJfWCExUI6DXjL9ExHvMKnRovr9j3LTlbq9hP
cBi5eBLCTTdjya9bT+yLsW/v2btuSIdmbp9A3OGVLhpcO6ughMFJTTarZdfaY01cAOoipki6ZWhb
yuKOaIphr0pCXVPptz8Cz6OCxXJdT6tg9CKAwUY/+eQW5Lerug0WUqCv66Ivw2bFCVl+c2ucq2tU
oBUBKl3PpHFx5uFbp5zujkqHrzshgZuaeaia91PEJhRxDf0qj3V6D4seMSPvvv+QzeWsjnnDmAoy
Q8tf3zrEh580bUVC3/hIQZ7UJUcWM0Eb8yZJsVTJOGl37chz3zqVtxx7P8k/OrZOvLUuRnvAjTQp
NSFsMt644mgsHsxgtx+zRLtoyCfzDVIFV+4uU/FjBDMc70BJYfjxFVTxqjNDvbIcO2JMmseqX/cT
A0mFw9ZaGaY02SbuOS+uSXT0rllVKMgJbYCCEvIwRwQvqe66olSfLDlbD5zZnL2VWtWLzeBqnYnC
7MztMI8k6qZw7uW3aiH2t6lwAw5+GWx8L68AVLtEWNpsrVc/iPxLGkfkY1qh1z7kwnbIg8azR6sK
dxf/S1eBY83W2ozkLMLz882TzkB0ri2ESfUOElB6zxAxtI55qBKxDSiZPjB1mDl8294TRkH5nBai
+8Br3V8qLmVH2Gz2KcTbcOSgXueU1LnZ93E4nI0a8fP7HEAxWqT1I12z+jxkUXJaxqJ7T6au/82O
2+RuTIJiB5M+P0d123HjlaA3O4pP5FgN2Vb5VruRpUfauzsNJ9upxhOpH1/xGyLSrgZ5QOJebqIF
mEo/BBaRpV01rm/l0brhi6QTga3uU93AUi7wcz5wLnLuU53HF3obBsaw7ZZfmskgZPNH9KvOMp9C
dqY1mAhFPlnXFIS893bxNUyZ+ubjnO/KopL7eJzjW6K3c65CD8NUsLRPRLISx5q59l2ri+47owGW
bnCOn4OycU/4HOItymSLpW4KEaGRmIvz02rZPBKObwe9OBwk7TooVo5S4srqYq4Z9esHo63qOEmF
fgryLBT/KekuFeU/GhLjuZeki9In1+v7D5NNis7GqfCHEoEV4sqD108ozxh6Kb/poVLsG/4p3042
mjz3tShkcakcC4/dJOfyOKuQNoiO82beJYM7vtSDzI547oeXJdHpXUOr5lT3jVOuwOvdxjNjML2z
IGJf6UkNRGWo3D9laiSLbIGYaWWOw0kbuspCIj2TGxm6a9Hq+Gh0kSFB89yzxTlx23lzvSchUj7N
Mo+OoK3mZ8/M6TGRbf1p8pbqKut0JMYeqdxz0mL/cBMne62saCYWYJA4VnlFLSmbM5Hf0fuxFkm7
SWmqbGqiEyAW+IsqmRAE9TZxQDeusUbhlNaifKK6g5hg4uFj083ZdyNqXL/5pCkU45nD30qXOvkO
iJxpcGzPxR6VxvwaFf0Pn3Pky1LlOMOlmbZJM8IGjFk4MmexkEcrtGNZLq7BOCcEE6V5ckh6iWoC
1XLwSK/YQo3ShxsrKRBPZhHp3L6FhH6hwpsNMwg6YYrI2DDjXtOr6DjCRS0s/tlLHhyM9Gcle6Sg
Wk83bJF46P2yf18z/36s4mB4ITsrh/esGQsraroib6k+Fko6N+EouM2aXL4HTJQQVxF58pSGFV2e
4hLRNc3tPLkDc4X6MyDcuTRL82rpdmn2gjSHa4RD5r6LvOKL3cnx7PRJm25c5dkbIvrENWnzAdLM
6FINNvmlKksGUSVVz2B50VbqrrzL6Qzg+gS4FNEvOTdDqU/4OdyVNFVEErmtd17c54/wyKc9doBk
l8jCfvWWUl8Q/cZnisnsoD0ke0mr1tPsBOu+n6O7Vvr12pkG3jQvCXH7OPYHkzoYwZrik0vuBMf6
Kd5LJw/2My2Xp6btzJchmIInUQLoSYTR17KuzdcQf+mPNMsGiAhzcKXdVm7dpeoOTeMRZpS5kbea
YfYfKlLJEFeFlTn0ZX3TIkxh/Klk5eg3Ga1uZy1YFLFewiE2pkmRVnsQANJMfyYv0Vl2AViAO4UY
e5OHS/Mtc7PqCoMRfG3e8GtW5e1G4XhHI4X97LEavnAsZWJbxxk7eTZEaOAL01Fblylr/Vj59/FS
OofShmccqqH7UWAt2PE3Nic2/AyR22IZwHaJBQ8qre5gY+A6Kpv5sR3iYSv04N2biexcd1hihvPR
aL+THibL1C1uk1k3s9dR0OsvMQ6iYzgnAaZvZ8yn9QyUISR0hKC8lQeS/lw5kvNMVUoQtl6/aVO7
3pUaVgK7KCmgaCpPFdv5rpuakAiCpb9zhiDxVjXV6LZUnbOdx2bYYcBrwECHyWnE28V+DM2Qvs1j
PGHmW88NIUZjgPI1akym1yj5IXWE2ULudz3Y/sVtkdIqd4hXWabJOaxmBOqM/oP8InHKYpxPwnZd
zaXN1lV4X1wnlEC+c44QIKTWXpyRzlP05E/g08jSlRcP1ruUs9y+k126z6hknq3Wd66c6xvAca3n
gGUTqfW+jWjir/HkBF+tOKDtMJDFB4osxD86+W62TfExfhNLv3Srzr3Bp+bFbMKuFK9dZMtNZoR9
RK3rfGiHNsGE4hbbDI/D14H4bFwa8WQ7RCIN5SNADrUBOQE+P2kifeOR1txIoS288svcfYm1Kp6y
Lsh2Pch4NlGgn5sOa8kp6xjrj4uLKzgPpm0a2eAdfBUWiDd0+1lEldrPdAo3lgqd1znz8GVasaVW
C+F2a0T23nweowQ1BeLwECtH6eTgMkz4tUjs/skm/Z2O6di6j77QatvCBXs/FLG5+FCqARiG476u
bhMKidN54i+p5gvWyOKrNRJp0RhlXvq4xtklWEbW+RLFEQG1uvsYZDf6/9BbPY6rtn43BRw8YWAh
foU8u6Y2GV/BoU0wlEINe6BcYrgVbQAgwy+cR8ZVCoMccZ+6NcvVpBUAOzmWFxOPMagYZLQoUEz+
sUwJj2E7yxHVlSJeo8i1y3VVOGzAbeLuVIyfue7T/NAZzz81A/YWyj8iBirhfRyqKrkFHcbfR6+k
BTRbBHHPk56fyo7GyMHJe5/vj7/jB41pcr5RrRyJuaO+z9zAVkyq8yU9+KMUYKRs89XFKP6lauL5
uAza2/fRqL7yijcfCFMs9mlfBE8zElb/YqzKvo+SdiR912OxKIaEgmBOo8fAnfzTJENv49GNeLCj
bEGNFMmjLzgOrp3ZrR7naEDVrLuCQmjC3bWufIx+NKsi92pMP5xHdLibMcvkM0svEwtYd1Nz4xnK
aTM1U/6tcWdmlIsx2TWB4MB4B+XTewa57TM3ElEJqlyIvrUNmwTxZiO6e5T7qODToAvPaGiRLXqL
CO7zpSXLPOrTFDAaJpg7155eJj8Mzlq3ut92WQPEoQnTD8Ih2ISc1foxr3v9IN14EEDTwvKblQT5
nV1O7qM9x1AGmeVCiOskFn87HK/xUCf3rFzEGHp98m4YvPZ92Jv8Wffa/cg4lODTts8dQigc5+Bl
i7ctBZK3OY6qL2EMF3nyg4XrsXJAQC7z3668DYGDdt0mNvcpxIq0DF1Kw7uoPudceL4C5tK/q0M7
OQB+a7c9SpyHNC7tZ1mGC3VFYu0mEbhX2Yn4CEZxPjVF6EP4mm1IKnOGAb7jJBDO4PdWtCyD93PZ
91ux1NY1CyxvP6o5elBSBdfedYk8qkz5lDWtaVaRDFCzOK4Lj73jgLjOyry7A9gK1a3XsfUZZBoD
M9cPD26RmbPxrexUTbm7wzIlv0Axa8+UO5wUBg+JCywdsiTr5qEJgvgyJkDHZscGPOJrsDZ+PJ/I
kMbaP3c2WCXdv2KQmXYMlLoth6mMCEy3oJ03ajfaLf7SPXuDXzz5OsWuyyG3XIdSyjUm9ZFTJ/JE
TmT2gC50TB6iLig/0kGYzxkDGY7DWTKVq5pgh62aQa8x1OhBytbdDeRDfGGLQ+nRLYLQ3dCNuk2u
k5aHQBxrHHjTh6qr1DluHPvUqKl+BMZyAxoRuPukLGQ2GjrZD1MlpJTTRLrQlncuUZhlGB2VywAb
dejGQzf2w++69DTmxpxpoAevQUHNuqJcBI6XzVP91clN/lqzwy4c4EXDxzCwwST9LA+i45y4pXVM
LGao6tOcxsUuaiPnsUBT+r7Msnpt1xkaoSxNfuSdlPtgUv6mTlgYQj6BFbxA+0NfJZgDOIUz9wZd
/RTXUB5v20zo7SqIg4Ic2MQ8Vs0i7VXZW+6pVHVKkpzO2mfSj/17MWXdwQSDPgRlZC7CKgqYGrna
V9DaGJrQF5dV9p32OoUr2b8t7wBrqsY0vQ88NPBu7h7psTf2ai5olYfOWHwtFE2VkHPCZ/JZSI0V
Y9WcLVvIq5uEwXecYc4lrkKEQaYHMksB7n3rvdo+BQ4gZ9YX41fcSDu4xoh3fwi/hjvcSRrtvQUO
81BFIgqx+dCXXVvZ6HxzWWAPcen2O2YX5hk7ntyj7mS6GuVTvG67sr8XfICfoj5Pj43r9Odey/kk
KWMSeizx+AAiuXBZBakrdB+Qqaf9+hvdTY2u1vJ39tTws1qzfDcyNzhVzdRc/6HySM6hY5s9Vkl6
gOHYbIHDoZqf4vE8FqH4YXm19XFARX8Yymm8Lr2dvFZ0Ej8QujcweRhZlRh0z8lx9Goipie7r47j
TGdqRO689UyOWrUvkIhj9se7nPNzByQEVZ12xKrBdflFUfHd0Rktz4ldp9/+YU/dGDZpxGedGWK3
hAjPflOABWcE/N6nEbpzrQTMQ16J4vs4aPilsTPtOXSG78shhq1cjeG2atkBg3753pC1dqEehQEo
KHM0U2HRPZVQxZwDEwA0z2XrVpuki+1PrpKWu3G1KneBBepZhJm9leU8XupAufcT6QtPOTb3J6/P
hx+OSqdncp4EMNmSJxpPVfZYwnS0aRF+5B9wCQMZxNbtWvFu8UuqXd2YYjf4xmG81oIzzPtlszhl
vA4g8d83zJE3k2z0s+5yhOwMdgX8gKl5Qkvb3xF3Uxx7moarucniHU2ajjP0qD7+oyvIBAA/EVPh
D2RH18LsiElIdgsB8is1jNMLHXU0aKgK+MACwKmrYCno1oA2/cI5ctrFdYfcqA3BScTW6D64jdU/
TWM47xkWYfDp+yFd/6ODtOlHROodplD1D7iN1bPwiPqkGkt+vImJ/ldqtP+Z1OxafS+euub79+7+
c/X/hd4Mgdj//Y+k6096s6ebCuz/nMvm++efVWr8qX8JzhCs/RO98F8Izgha+qfHPM93LMvXmD3Q
X/1bcKb8f3r8NkJIzvvsWTcr/H8EZ2jRLAszg3aVI7XBHvKfq/sfCM5+SX3SPuQNDGzac7QyYDKs
m8XtD4ozFyxWuPDdPkyOh4SqSZJtHehlO+HoWoVktoZle28XQDpbTR+OvLSVxQTVzhD1yAGL2XhL
U5nc7pKij9/ZfsVL2V3n0WenMAznyz4+NcST7ceM3++mkE5g199Td29UM+FwrbxDyTh+G+mKrXgl
BkJz/GpIT9bwEBgd7btUTgdhlvw+Upc/PKy/EsH9jAh5+/FR2SEtt1zL05xofv7xmypC9tc14QO9
CD5YSelHhCLYOhbm3XyP9MHfykVwGkSvi46/WZXF1G7muWs+Yug6KfZuPMVXbASCVqKXIwCLp98Y
DeXPQr3bVd5ybHlC/J/Xxf7lIXVsY52jGS6l+MrXOnfVzjGoWJk1kHVfx+9d/LuMS0mHCJC/UuMn
u3SYf6DRE9toXD6zuDcHIEn2aqhJpfn7m/iLZPd2ebw4BMhwD2//cZNU/vEdiuKppe5sy4dJmpky
DwCinsYv0vLkpr2lwCJzCXGYB3cceKar19HaDaRzqpaiXaECXTOSDakAPPsy28DAWDA5XLR3C6Gm
z9XUbeqx+O5Ac6clO2FjyKcNrzRa3WTK92bgkASG9CyCrWt1XzCC+/dWYLlnsqGqdw2K+FUcAzT3
6YitATqBsCT7YU3YUL23WPNvxgwaLQuWxTENiy3nu+oQKv9fS+RPet2f9JY329Z/C5vf7pKxbimE
KMON65hfXrU8UHAjqyJ7uCUIXnQQfYY2Ue5s1aaHQRGakdrsezEiB8Y9jPjiUpcvxiu7naL9uJtI
Xx/xIK48nQaXMa7FOunt6eB74h3C8OQ3Qnb7djm/Xu5NIOo5CGU1jrSfH2qLmQWPWls8lLkqj3w5
m1F4d10fDbsFFvSeoCzud1Zt87mlxkWNYILnPA1+yEwCYvLfj5XwX6cOipJmdWEkvvW8Md6DFCm2
3mBeHcXk+Tdv4s94C+6xsjTKe1dr7dnKentT/7Ca0Vs2lduV8QP9iVeRF0SjYCN4bJXzvfHq8DkX
AkiTgMK1JUCTAXzy3FXNs2qy4jIo89EVSKbe/ojPL23dsCSqlOgO2pa1jS2xeYmWfPk8dviFZv2c
VVWMxci5A7u1oSUdnfPbs1V9QbhHWd4nNCVp6eu7TvPGNaAAN1A/NlDSAkg+cMPauNiKvmUO5s2P
tW72/eRDlYIQCgZSHf0pIfrKI53y7+/T27L208NV0vGUURa2HR9HzS9frCsS/Jx951/ryiqZCUzy
0hGoTucCMsYc6h3yNB5xMZbHPLGHS1h5ryXIxbNdcx9+czG3N+nni+E6wDPh0vM9nuAvqxsNYoH8
IoC7VpFSHI40GjlGHHsLjEo8bmM3CE7V7TrpfcvjKMKX2COzxJdDv9NCf/3fX87trrAhIpCBa/CL
/bLTMu8zzr/X2S74CI2gVxQ1LGQZvisZz2uvQiwTy9amAcdLUoQ8Loas0crwX2R59L+7Q/btcfxy
h1hjMUG5aM2pCH7xRAScP0NR+dOV6fq76sZmCaFW6pVNw3YvnKje+61AQkUmiqJhdGfKrvqY3N78
RJBIltbsswuxkjMBLXpMC/Ko0zW5Dd0Qb1ADO2u/A/RABIJ1kFHu/m77+tNSoqhUPBcpKIULz/q2
Cf/hq2TcRY5wXVpXjMZ4nXwUUaJf6XTMDm4b5Nskq+O1DKbsvkontVM+qStduyVg6fnvn+0vTrLb
+qAcz1U+u9SbwP6X9166fcg4sXOuaXPrqDnDtA7pLXPyHJILTFl9iElf2FR2uJxzp8CmMzCpQ6O3
rzwyrXJnvKY9OeTJeMGGMNxAf9w8sIvHKC+3MVmIR5EsF0GbE8s2KkGF1vwhg3Xx9z+I/PNCx6up
PLotngfF5+33/3BLa6s10VjbzlXfuHwG5fR26dJviyCyJjZTvgvT4QBHnUaDeoYx0FzCID9qF0o+
ENP8faEA/9BGcukXBPJo+2Sc/P0l2n8qWiDHc5txRjhcKDXuz0/d8sA4zDImd61sNk0QkpLWme4w
1O6FI5BzaoIvWnrlEQsGwt2oWuXAkO7DOSPHB61f48yP0xRv53JU26Yd8+3gFgbQbUneS0hxmRO8
+/axObGAkpgVxHeTD7oNMff9/Y9yeyt++fx++kl+4R+i1mckOUYOij/vA7mvJ2n+fYD6f1YHb16L
P/0bvJ9UopJd99cVmcUsafzQt6+cErMHjqje1hlppWRgKzepDKBGMmJY4U/9wmn/Q+on399+9TZk
RJKbMAe4Ja8O+Dr3kxjbgxU2lzggq6MdBwxOebVPwmkT5qoDsxMwHUPFdax09fn24R44i1/Acudn
J2maHUUTh0bzoVMKS2kp7mrNgF3m5JPmQj3//d2Vf3V7b2YXtiS2bcv7ZXloE8UM0EvU1UHf9h5t
65OM6c2gnmLQe2tpWVZHvB4G7zW6jS9v7IvOG5NtiSgY1ewSQNVvnOvfX5b62Yvztla4OIRsDmIe
ZduvtYRwu8mG5uNcC/CtbySljrDRlZfY7rnyH+fKs88KZRpNHS99QKYCps8C9T8C+QIIp1ZV74hT
2DvWOzJr3mofFG1fMjrCD0F7M9lV0Hx8RHFbH81ddfsMxphdxZKBex6aGp3orShNbhnKTqPyg+9j
YYH2UK1KHZqXxKc46fKH3/zcf/E4MEc58Nek9xe1weIad3TtVl5tAE67GEzEDnnWXVdb8V4NcYfs
VO69lqH24kQ33TNiFSQ5huaLe4lFaTBmktkTja7ekhp3NQFJwhbz7tV4y+u0pX2WzmLWNjz7A0Gr
q9ZmYPC2nybAUGhZpXeyqL6+3bGksc/5DRjr1QkqV0EIE12N35RDf7UtcPYlSvVGWyD795cPnB6x
1EHKj5xXLyjO57UxVn+YdSQuAUyzVSxcWkFBqXainD7FjMwWYfVkTnMgdiJ1j2HxK/KuozZldA6z
8X0GAG2LErvkYVJIQUtCk19KVAf151gSSltV/m8wrTcf3K+rlOe4NNItHGo8wdt6/IctIavM4gjk
yNe3t4anxXSoFvl5ImRwG4b01N/qOVpWxRqzVnNsrHdBMJVH95245bl0Teav0OLKg449fSzaPN/A
GGp3Usl35BWj1+zbZNulcQLUpP7sdSMe1UiwRNndAfblsJoHziHoczRTkt85a/9qmfCYCXko8DGC
I0j5+edDDzWFeGXllfjZqOrjnWXH1Q68wqpbGh+ROZ/OrRAhXXJ8RcXx0iS9eewRpq3KHHVp/fvC
5k9HuptT79bBAYStufO/rFzuZCm7LsBBG73sQ3hjZy8DRiJy+yvTA3+Ny3ATV3P+r4/HzfXG6rJP
88JnPJHefCpxrZFf+zp3kM+n3o2AOhrN+FW5v3k7/qLi57YpLtZC9YMD8laj/eHtGEg3g/0wcqkY
qM8Aj7MHO80Q5iJvPve3Pm8ZFDzL3DzNQlmr1ArjC73DukZC+fcrjLzdll/2Ok8DEnY5qnkGY//P
14JomuGUoNOsPQKn5NQTEuLCxyd2J8jNvZ4gZr49ztDBvZ3aTUKkqcf4vl1yCFpoT5p0QiZLV3Sf
lHqF92nay97Kfnehf94C6LBJSfHCMzaY1n6+UN03vVbwJa8QD4dVkjGkr4PK7BuLhjoNrho9g2fY
fQwO99jhEGXlEkobJ1wpUKDENWFK4RLbe3tUw+7vb+Mb9uDn28jVOSCoOCkrzOa/HFT0KGnNFw7p
iyhrEJXVYmMKq/qID0Ovsj5TGzZV0Oim95hYlV9JliJgduRMirtMn7KW/Cp0dztIsrfQ6MJscxIK
RgIctnShFXk5ot0lgUPrJH1VQlYfJ8bNl7i9i2+kCEtNV3RpYu00zKpUO46HEBDzrpwtNqjWrz6+
/Vc4ScoSZcdHldQNaY8NCerpLWkWGgnRT2fOlgedS2/npM09iEzmtG+HvQjq91gKIkMEwK/QE6ux
oUXppP19ze6969zTvATPcfsc9HIg5ra3wM3BvJIuNr3b0bWWY/oQ40ozwyh3usqrj4jVoruhUM+l
/C/CzqQ5UizNor8IM+Zh64CPkss1hSK0wRQKBeMDHjP8+j6g2nRWW+cmzSozK1JieHzDvefiyRjq
rghBhy++ZuYMgmJCKRSIgUeF7dOspAvmSAuhXKV94Bclo1VHvKASrLjdYuTMYpehkQy1CIZvyiaq
tYCf/f+3GTjn+pj940Zzkzn3NF4YpE//qKSLcpB53I//OdmXekquUj2a+AgOlnxvLRXfoUM4lFPi
76g7lmaNIhgc5PVPdxL4eIr6Cad+SC4fMQGG9dOM+KhDcaPWUPk0FW6FfsYgS9KAKIATBmEF/s9y
N42mTZYeSqv5OxkLCprgqiUPOGO+8BbLkPqTwO1SkmTiziTH9Vp1amv5oZhddQFGAGD7vqaWuSEU
f1gFfycRwZ2d9Wm4xF1xjHN57bJleMTFGDqjrBnHuQXjTVwNRcZyLVLEuFe8liYtj1doctbf57Os
TyYZqTu5PiqFo6joWCMlEKjLQ6WxOx6HPLubSATNG5Su6lDPFG3yd8oAzh9bSL8sJv8k+Gp2Tmwb
BJ1hPRlzXH7IE4UPpuZr+4zq6jx+mkkc8+8D3EpTOQel99vySkwwtp8WOvKE3AuJsrKvJTOAxlLT
ez45Wu8TTCavMJwCKyYGlszJeF/25S22qjasXIP0ke2HFyiPXTSZCBz+1qOyHHHGfaLyHu8ny/1S
XGWPfbh8LTr13Nn8yW02o/Feh3IFGveytuydh2vd16cs8eNpvLcdeNaTXvzpImndTBm/OeqAewbb
9m2bXehen+x61RtumC8gICTqCy6Ezp3mn3rU/xj7ptjlQ//lepSkpbkw+Zs/xZLFJ5sNaO942GoY
JofsYqtTJ51qZ5vRfIhTMqSyVsE9rTbT3lUXMtTbU2IuzZ3Il11eUdcSmqFdtZaBCt+ozLfFwt+b
lKAfUB30S1PfyNorsXK9jsBBDtvROiydhr4HtgKhng6ZTUTlBJNZDtwxjtrtXVeLdDm0nuLrVg1n
xYRUadjcmEJzrluXiHu35Q8umlDBOUviBwoobGqnqZw+bHcoLyXwaMpQzs8OVZ9dRI9zM02HoWgs
8klmopHzFunAah0Dn1Y0o3NEzsF1jWP3YOZ38UIxX7ePIIJYFRPO0mnqvVi/55Nk/8wafvBdLCDE
xhHwMhFObzwwXwSNCTsJLxaWOBUvYN0xwOnVAbGSJn5Ia1l87HLVyViG0ETzh7Bj3f0yiLriAel3
NtzJwsJTobGBJps+NwM9U9RDR1q5v5ahsACj/+D/Om16M26uhzJWRWzGZCj5bYjMeppYFp7YWRah
aK29wO58sWr1nrkDQ64VYF0VeQ6ZFtI4VygO4UwZji/W8aenMqN0iGhq+I5g7eysS1qoJ55Szfdk
hoeTyJ0QI8cbooXmgrNxCLensF5NMJGafMKRZz1d5qQkeRFggEioT0uXPRkJIW4MiA6LDS09WsvK
OBqiY+N28phk3Xytx+KOjYJ2HTzSUJfhRdfMP1Pr5nADlhfpEXHknYj4bkOw0i/br5W0Hci4mASq
SU6sA65EDvRvOQMQVrHMNr0UqWfeHVGspvt4sn+SSjf74wJzmFfqAQHHCla36JOXYWcjLw76xbuU
uaoiiAV7sB6qmWZGh6pVAaYu3SGzTDMg5MWCaSmdUyzQc/70UJXELjaxrcvBTI9OqUtO1frgI8Qg
TW+bkzuotQMysv+6UoadZqd3ssrObSaNYFlXHFsxNyQZL4FookOLnp46Tv+RcDS5Sv8j4b1XTJWR
kNedJktHT8e5x6igR55KNqcKPC8cK++wHXZbiyfU+FCrqTgrrbg2orwfG+c1l7LGQw08OZoclEhx
OrC4eMxVH8sTYLV6/r6n26u4LPVVGKlykGAzHiWUl0d0BW/bPxtdC3klEv87RCRqYJOTLNcgmKyP
L1Ot/p7Qiqmg5J8Hj2tQ4ph4LkVS+MNomA/EFarB9pOWvWIApqdRWwYRREO73G+HqUpI4QCa+rz9
W1Fe3m0BCU5kLX4+99w2vX5Tjcx6zEmikLi+H/Ks+mIUv2dGuZBlnRIXRJjz05JY4XYLCjX+DfQG
lYgn6quHV3pnrkPLbZZJ096EbpzwBkT3javOPDraUedJ2ovc/qqlVd6rlV5gs61BpDX/KQ5J272H
KJ3fyr7bl64pwu3n9ZKlPnSNyapAaD+2x3Ws2lsttJ1WdfKntTjtPV5DZouLzod0nl8JEqvDSfT4
h/gh3NS0n3srIi7LYMRNEf9W4FYV2VxflkHX8ZooHfIenR6d9MMTU9sYCcENS5bnk+eikXWd4F6S
BRYRUerz2eREWhZ1RQNNn8T5Mn/IBIzqVBArwapuewBNiWCkJpp8vz2KS/6h4Uy7KxPzMg/dkxNj
h0Agu0uHPD2TakSyzuKyPl4Ucuh79KG8qas/AgzdVKqsA3PlufFETCRP2wY6dLXFbN1HMsWgJXfN
kUvEx3NiRWwNmvQrLXmzq4TnJeFS3pCk35eO9bcVxFFuRVKE8gQOhJgOOua+h0n5geR9tx3NvNxA
SKy2eXT4Izg2HOT18WOOefkyIzy5j/As7cSYFWc9bdYYMqDOJsmQdrWs2Q9KdWxzQj9qK+/DviXl
d/2j8Viv2lGEwvWA4KKbp7cSxd0TEvYTXnFy7gwTdJV8KuLYOKaSxxLdkVgF/U7e/I6aBmd46dwh
Gy/9YY3CE2mPFmX9IKptdtL/8kxB0YhBw1RpfR4a+GJdNB3a3LX8kXb3WNXWqdaWKjCAZH7fFyer
+n1cPRueaMOOWRtfNGpkSAKNV0eI3/EJg0Dd1RKRUpo14yes50OzMmKFMZIdJhKfsfl8Lipep16L
4A64RxNiuDell0SM+g7OOUlzorw1qKhlEWHC3g4nvX/E15XfTRUS07UjR/HQZ/7iocs3RfqxfeZV
ia2OQD1i5T85C3RMFhXnx1ok0f2cYnT6wTay31493IDuTVmusTnvh8nzzTXWy/s+hvjorf+r52/X
kVTvLauymSFXVOpqOj4oJcoZcH5fW6OxvXqLg6skaesmTNsiPcL56YNxfLcTuh1cQvzFyoydVocJ
OdPBkqrpcTstk3RwTnqjPnqSJsuQ9lWrMTKpQ3Hvxu1OHQHzxn01E06Im8OekEaYEnI9K9fj4uba
dZbanwKjG8o1M9mX3My0t2cepYaT3Ghw4Xsd2qQ4DYb6YyY1+eImVRNS+79GJZv1HpHS9uGSgxkf
JkErgJbcF12MYaWgKqQDRF2Br5uN0bZ5VrvujJ+78icVzoSMxuwymwaOq3WDtA4H0IQj2VgThfi5
TsoQd+xrmHLW5nG7Vtii+YQMtbwUnimPnSleOxb/O5Uj9GDDIAmrOhYXAf06GMSCc6HRQGUyO4q1
cbpP41+WgQ7LxnUJJIDIOdXqf1FPfpoTX7toXaJhrznOkbCOHZ6XNnnJMcj4aFWmW15jsUX3uIvq
WrmPkZEK0uV1MHmLRTZBi3sqnCzsI7nNS1G7SefnAkdj5M2r+aTHdrQ+UEvCKVQs6KTiTBIuNB+7
cdSucVdf2NDKgCntERzt8DTGKndqHHkrqu7Jc49dhDgYikcKsSMggC9ydyYGKdOsn8RgC0iNxDoQ
yEGtsuS/pfK2aAIKDrvoK6luvoQkTgPqHpNeKXe5FycgKE1A7HaKDg5DoRpTQG8FEvN/Zd/azn5Z
97PUIgAYcWsE2z8kDa/jyKaZN1xckqViHONemrtan5a9jkxfNcrHoXuGP6QE6Mm+Ip6hQyIltTuB
vGdPeH8q1qkJCoAT7lvSqdbWjS2hTaYKzm6gIyaKkmCw9Gcqqtz3Ks8+Upn3h21OP2o8hq22ePuW
mPqBBUpYlz3+h8Ela0ddY5ur0d2NnTVdLA9jQzdWAIcYCm8xtovTV1g5F6DCPTp9pBzJAbk2qlZD
9x4y13vd9kKaUXQBpsvxvM0e7CUN27Yxb2gx/cwQ/L9npLut7KcdJ8bzUizvokspwK0q8avWvhvv
t45jSZ/SPhsPaBUzfjodVGken4Zs/oJv+lUQiHDKJ0EZpfXcAUgiKdGTh0FZgtlR9e8dlZshdR5o
StchhgwqMZzj/NK2jFC5yr/iTH8GbfAm+YmuiE2/HNN5SdkdnjvKmH0Lhd/0inqXGap6iYT9hoLW
PTAMQ5RjYPYdLBIOpDHf0NjOIWHm6TWt8m4XRV+qWfd7Q63VoLSqH5r1s/H2S26R19LEip8a+pMT
xQNK96V+VdLXZCB+VaRvidGWkGXL4rljvbZ4lnzaqsaW1dluzarQ1nIgzkXpL7oigu2KWyztSBZE
ACyr/LtjT4zsZnWleVWTx9QbsovCIDGsEU3u2APM+zntraArkt8eHMkDqvvZb0aPbW6s6RjOZb0H
KgRbGv/OaXt2nAgMKW5sy7ca3dwncADZpcv4IFXjM1KKYQ8wBYwfDNulqIxTWvEmdKX+k7q1p4xg
sT25zh8Lt4VdTMvTwq7LMbXqlvJ8NOaw0JOvKhMr/0incfRdBbH/NnxwRpBQdZrzylc8CUI4qT+b
JTDoxC2uXDQfCe5Vqaf8kRVU4irqjQM9RqqmQMyeDRq6Fou4DQGhhDoRaK7JnCvppD9KrlkHr+MM
uv+3bjXeQ2VFf3LTYja4dr4kgj5XWdoyszHjK625scvcnsF0fe6mydkXpdYeReQ6xImmz6D/PyzL
mq89fdUOZkfJBWBKvN3AfrTegRWC+n0aZ5eUBaXrTikzg+t2C+PW8ru5nO+c4ca2n5wT07H2Wp//
GlycAUzEOn80TVYVfaqHurMO4mqH+0McGG0mSN6lujP7km0gSTUPaX6VivsH5Gv+rPflLwvaIa6O
rj2wnLyHhKZd1dT7QM236yFXvydWcVzs+IOdQ/7ijuTgaDK07LSjF0ByzQW8Kp0NhIKFUgIJDidj
EiQNuMSsmZArFN65K1udQYn2ozLb3xXk5EccqTeEY9F1EGIOicjlLCrgpcF7TD9yeDKkVs0+tJ76
sY1zBEaq/Xs04U/HOl+OqBtemX9zv4ZxeXSnGIA4cSSelaT3pAo6J0lkyjGPJZSbUjzHeidDUn26
Z0+wLdmPyRQ9yMLZWXDGLvbS/kldfD4EwFhO8WHzvUBBXLyrRHwvw6FemdbdYn80gGseK1sJXQci
q5op6V7wUoVLnQwMvoqfjD69U4U6jhOl+Lky9I+c9f2+H3jIUn0Pxi7nuSnEvsvA6ghFGGGumaSW
22K8GLP5/Tq1rTLsse1fLJSk+2ROF1hmjYCbmpAlioUzt5I/FYj6XRLtWy3JTx1ik4cMNSEMjtE4
qZakq6G/eSFP6s+SAebhRLzrPHEoBVfUTIhGnOU07xZQ00w6uq85JeCNNA6V6VT3IddxVOe2fD8G
eRelyKHk2KHsSDznnDfMmIapuC668Teap/pYdKgB3MIrgqSIH5wx08K074s7JyV4kWybdtf28/RH
he5uTyBv9aHxjuNIQiiFfIHagfUJSLGu/LsUhPxm1msqrcBMSlA5AjTEgkRLQttR7FSEUlcw4a1f
CUYau7qkWp5/O4J4AaoEJQbsa7jArNLorETRQN+M1ZcJ8a4dzacOfcNDB6FtDTnsq8I4sCweEVF2
v8ouKwHNCPWez9Pi69DoK0wwttAav807JpXZEvIRjsM+aiW+E5pn3CH3s9Y8mW08hTjC6HygyoMh
/ZEJz09NzACRQLofg0+qmvRV6uK1ESbzhz6fAyO6yY5hVG/QrQCSYal6HVSofugsyEhpnHRvNO4Z
7yDhDFWNaoLEDObJflaypVvw/4KYZnRIQgPDQMx3FvZN8oKSoGGvbSHB8hVGwcFc0DcBrvGzQncJ
DHrHrMsXuqsHLmx6ryTGX2D4VLOBCuplBzVrD98OYT0v36EE9l9OHk4L5atpJfFXWouBJhZ70Wjg
K/iABcrC4qlBEn0SKlt/njRvsJ4npsXI/nXNZ/LOs0vUs2DamsazdiaW863A/OBiYSF3mR48XVvX
uZV7NyMamywN4rVm9erNtK+G/WWOAymSES4HgwDiqGCF5HrTHowA1j0dAm5KUZa52nndphc0XegI
Ghqb3PDrJHlDRHpUG/YmCkeP1ze1z+ykDFSHmHQFuAwS1L8ywfheD9EQKB1+tnl2Los0n3PY5bva
KUswE6z/VEXcRxUTKUR94gB/4JRMgqTaU5MkqBSdndflTdARzD6mgJ/L0cPilPke3K7ArcYX4Xp/
mRIysmp/2vjw/CKv7B1t3qmdMNfJ0Yh8gnEulYwQoGkrAsmN3rg91X4Z5hcrzT9gK8Jk87jHvTI8
YAve0a3uSx4d31MijJbeBLscRALfy2d45X9zp/lIYu05HlqcZzagNDX9mc0MFDLvpvNvrlFUepga
2suAohWzcGkRnZMQJm/9tDurCWdVN5BDg7pxE3zECSm1fmFyBQmhShw+OeVNRuD0M0v4Y64Wh24l
yMw/qSSGfa05xaGdSt+O8ud4javDo/azB7UQ1CVVGbBIJdQ7bZdcUwrT0HKjMUgt87WaCA/LZ3BD
Y9N+FVl76iYIf2rb/bWHoTxO0OmBwhto1qvzZFevqrDxdAh+KQfP3ai7BHTP2qMr8gcHNPNpglDa
wq4jWo9uSEcc7pr5KUqVlGdYziFfrwM8jHSnMSA+V4r9qSXZAHHZ+TB7eW/Bcqq17OCwKAKiVB4s
b1D9aqjOKqSdnCk4yJA24P3XA2Tj/cFH1a0GsI9OOg1sGOt2F3R2RWKHbZGxA0rukvFb1fW1y3Xz
FPF1PLJe3jFj29uKSjC1WjNmmUwAklZCsI5gbmqSClsqwheQtY+Z96xMI61PW7i+bJwA6S+1QntS
9PRhwAgPIGr0O2dM7wasmTY+o6Ao54st+svsnRYn+01kySegThZzkXpoW/sz1pKvkm2NrTCVF7H3
IovK3WFuxnRlxxbckLR4LKR7nrXhV27o5FhVkGUROWvnqgJZRvYeC7jeu/RWdc6YUHi93hxSu4tu
etqRTMrOpWKy11apfuww2VxXH2em5MmhKCoOrJqnmGsxEiEA8iuSWhyCgIaJD8aLj7fxJ5mG6CQ9
oP9Tnd3RZ7XnVleerbFTXypIDExCdP1+5X/YhnSPBByiIyMahISX8fekVHi71V8ysj87Reb37bzX
2PycHW0o9sRxycBjnnUsuMqXms4/d6LnZc0Nm3szObTYIo+j2eBywOLmGiwXnKGqEM6MgFyF5dwS
F7p3PakMuptfmrEspKPKiKwNAl0QHbvu4/aXeqrioE9MdQ/0wvv+e1ppfpFsYJ23v9VEZRekw4Jh
Xa+tu+0voBasu66OUgTwkbMfPSnPhem9Zy0kIsaxs18zFMG6y2avNM2RgVGn0MVJwi4c+KsDDjFG
3jFzoUZnMYc3dwRUGG6Tv3QhziGjT2azMfxOzH54YdvmjflTXFTKZdPH5to8hpPiPcXd/Iy68rR6
BYjUsN0dqQboecXf2AbDkABobL35Zi2d/upW00fToEmrsdYZEw3ZbIzjvaI/w8woD5glgI6sk/9N
cN2qnXdcPYvgNMO8xxwqjfStoag2Sl8n9OFYplbtyxxZktt2v7VUhlpT1SCN6hI1p0PCCV9zZswa
41NIKmw8hVcOP1ySVGJzCas1+6rH8Lz9Fxg1PsOWqAPXUlAd2hauSwIrnTaf91WG+b9ykX13VLb6
2D7oTfu7t5rhPAjAV1AmmoW0sr4cT6JmtIJ5+WXTftWRhxUYd+/235hG5ctxlSYEJZrs8ojTI4nc
l00mhT7MuFfVFAEwM4qLp+ORaewPoQwKU/2ZIG39ZkbTfOnGcoHwTytU9kl176L5/NahsUohB6l+
nlGh7/iT0u95X4ydbDfn03vJxirwGP2cSzJlWOpVIPE8GJNR4Q53tscfC+QHUCEdapDPy3S0FF0j
/619zvKlwvndFsStGWQZjetangVZvzgXi5gU+tC+r3YNzGYf4Sa6eRNX6uiNbPKr5aSyszPWzbZd
A90qmzdvzW/OtPzWO/3i2zBkdrbb8dxsq7/Oqk9xD0TLcr3r6KEYTMumoTetqNPtPg9Q1pS46gDZ
Sp4J1LmqESiV+UhVXey3bU3t5j+B1LGesQwLcofCN7y9mG5E3Ukq37ksqeDt2rUO/cyefEzw3Ih5
P0Z29cDQ6Gx3sXsp4EEs6VrJlN73zDOe3CGICjh7sXDza0Ogzg7cYbQf+9qHtjKc8E2wj7HHZ+ES
4m22mMvNeR1UrpnOMS283l4ADg4Xx7h3l2pvaI48a5U+BrTByR4lR3WfOPLF5RXZcia0qdwrGOnv
HGN+4Ip6vMGe8LVk0f3JyL/MpGv2XUxu3XbxYgcq59ILuIOJGT9+X70kd2Fotzd1oRWDlG28WlN+
hMhQMrTEnbxX2D3wobHkXVo69S9278lFkeZptPr6MuVMMzpzHA/CbM1j1CEAMKGDOWRpgRa36Z+L
74luLRFBqdGrLMYfo9J77PLoh9dnB1//g1FPX/OgTnc6pLAui96302ZZSveSzhINUEQ+QpRVDBYc
zHm9huEkGpjUtmLvTe0du3mAkE1NdRV3j1YdI4ftkgd3KkIPOvk1n4Jy9uDYieXdrebXLOe2lUo8
nesZ8dM2KtCpxx87LQqpfdcDL14KnM2Msq6zSUPLq8cQPK1I1uoLcyI5q0elqTqP0eq5GmwGK60S
FOodfJB5v63CZqcyLlpWvE2ry4ljwLq0XKJdU7S176owTzZRbmqRezuqQ7C9q1omLSKWmj1AYM61
Vt+PbuqeEnrwyEGqOKHTe0461OnlmN+jho1JnnO4sZaNgkDASSxQ8YVQOV1e5sU4bBN5RgniyMRr
ty2lpFTfWFm0kFk5GUZqg91SlXA81neMYY8bRAxeQHOSo9suU3Ygh/0zUypQb8ZPW2vSUHbg5QDc
nXXGvJPmTt+bUPJ9WD6sdnmI1VoYA2t7o8kG1pKE1BDLh1GASMqR3Xi2tA/goZvD9ltnokUNu/7n
i7Icj04cvSsKaq/1AYG5KUEbeTXcL02ErAzqX06B+iNeAIdRsjzPcHnANT+REjgd8wwk15Q0Toht
6XfHVbx8B6JNakt0nhiGF43ebFPeOanWBL3aPBA8kYTbDoTn1EbcZdD/Z+xoTOxkSl2tpa59c4bm
zzbQMhcx45auIGub1bLTazXyQe73vrVqMSTmh5NqCINu6wYDg81GvCR7vYPBsP2Oc2asY9SXsm3A
tjYeTBJXYpVYZLN3VtEvvDext4SI91xKlto8HqttrUU5PE2Xyia4Ihp08IIM1gJTY9mrMYtmWjhV
R4UE9h2/zsVqtSNL45FNgmBaZKkBR6pLwad5DHIDfp/IRY/lxaP+ooiaIPfhtP3o5C+3lK3JfMAF
RcSuSNEJNBiddCvVAke+8v0CThmzMU+IpLIYlFJCzWU4KGNYr+P2eMH/N+jaMdMBHCrat7IZOcKn
3UwcowxWt6VOqunvCuMFAMSSB9GpilOqKWBcQMYEc+p+f+49N3tbJDnYMWNjdFrlcMZsdqejVPCx
XoByQBi2Z6g970rW4qeSQSMunV1f1s957BZsag1wFZ7sXqM2f2iZGl281oVPolS3PlEB3Jrmza12
eeZW5NQsfzWjZb4h7PFzKKfPrrfyO1ZEu+0VXhqBZieXn1COzIPHGuKWIdSF18KKltDJVIv2HFz5
ybPTj0Si+1AIfV7HC+w5cgF3d9tw1RnnF0FPAybwurERV2eRL51+PsvRtR/SNqXwWl+IQTfVx5bX
A0+nfGn6G8o77VqUly1gDDVbum/CiP5IZzxRqXcFn83Ii+QOuF5/aKze3vcAZHa4LdyjrbSt3+sD
t5+v4qFHLPzJPaIzc5foWMTqFdz4u523DVtvsm5nNosg7S5uC6SARuyqRw4xckk/HNLZ3DukDh+q
YnT3KCaXPTLzFogUm0+pa5+O0NuAPzc+Fez9/DRvnaNIGMe5898s9sRNbZi/WrrNGiudb2OtQ84t
0ju9RVhSyki9s/OeSmNLcSPh8QmhWoUsJ7MQmYzGcly8Ub1q61+MrrN3yVOsMop38+QCIBCaQeyR
97oq7KdI1r/mhfWB3izEVtPZam6fvbHEAJM9IQ7ReGVD5EjyOYG/4LsebV/L25slP/WxAD5lC/rl
zc9IKp4/k0wdOAoXqBMt4h45k26KPL+SFsj33saba7cnTAYhMmK2LMZ8BLZqILhsv1XZWfspxr46
yp4tScHK4uQUZ4lm7EjksBWAzNFCx0AnE1edCV6FdElALWkAsptMiMS0DvrCxsWq6FNrx/OjiVoU
JeDF1YdnKHOIjfQMSmPtMvpcoPQqZnNVhvbH9ikivbjwl7iwT1o2H8tlcu/zOnS8iX2J+iM1a9Yc
UXsa646d/FrTah3kwUyLd9UwZH5SkXvaV/pHuULUAEJVZ6Cg12kZLiaxbd9nHMIwlpxG+kdJB/fR
LvtlVyQKKOrI/bDG8mGILZclbvo2J8Z0Q4V6mcEiZlV04xfNUURFft232pXhorlzKPnYtGMXodkN
M9rwGrTHY8fv7y+5Rqlk2adSQeeQA6PnFeSmtzyDV0/W1qWRbe67MQORGH9rX2kMWy0YT3aZn1j3
IZtSnFce1vzAQjImNKNeKzlKSHxqbIlFOwVqInOKUeO5MxRia3sjAC95FaWiHOyOAcmQa/KA4OZz
kRFy/+oshVOzx5A/th1sYkCFxXiX7T2BWTQrW+U0pXwKSV+vzzblrs/UlL5y3ceaoAAukJGFnJJn
MyF/NV4OpHB59LDL2dW8N0MdVIA1nvM4lIA6m6ohtwKK9npGb8U0ZJk7REPyUAtYo82qUl7vLDt7
lDVKdySxiyUJ+OTINi8FQLcEidDVed8auKoOlEKYh1ztsrV54QAjL3Et+/1YWaLzAGDYNtYt/aD/
GAhB8XGJ0IxFaQKzaBbHoipIlymrtTl5lBVZGHasvAPWhGqolcOrpccalDYzOspRo9uoVdvvBS8L
0GZgVms3APh9uqMB+tYGR66tHiYHuCERcMDZK8c4jJbp4IEj+a5Sir0tiibAWd3xRtKRFhbAX5tI
4QfuHoFtNu/DqvbKXFhINsr9VSWl7GN1eGvXHnIrkqWzqEcDhD5GFcRanY6QAxBj75kZlkUmchRd
4IdAN1uy9WHAnEDeGJQnw1Mj9fKU9SN6loF9Y7WmJ//oQGQdWzeZQwLUUWl03d3Y08mRm7rs6iQS
+1EW8T2PkNkxjzX5hsASPLEhGwkuR6pEQsR2QLdxSVpAZ3lB6ySAXomZqD1iPNeq0tSmYVfDHtqN
amnSk5jZI3g1nwOwO3B7DyAPzla6Uvaz7E+etRMg3G4Ct/8W56yEKjv5jGu3CCra5jMxNihSDPWc
yZYhbw2ieNLvlGFeL0P0K9I0JiPTjL1pKD/sZPqz6IPgyzqeixl2Xhwxo7faa+SsaTHAvEjuiH/Z
a3Jma+dB7DniCI6MFbBdHU1etW/7dIzMmv6MeTUctFDC9AnZyaL0QEiq1geBuerKYBNVhHkrReU+
bX2cBz64t9nhmtYqsUnqH3GROJdpgkdquyNLNu0pwqjtG8NooXxLNKoMvKg6BcQx1dmvoE652xQQ
0aSIcPvYaojJjt4YEV0vrZmfKrOpilF4GpXGQs5glpOnHriI/plvDhJljPIMJgiOKLJTllLpTtE7
4YBpkOq0KzrwMKTyi780MHwq3ptl6va2Dv6l0esHelePaYeW78FEHzCEXDBBvxOsEgX/Jir/b0k5
Vnnys13NsAB//ENSLknYq+aq0+BTojjMYSU9QAjDRknmB2LTbqBxI+juaEuNDliP4+OmOtAIhT+4
RDuBSBQamugdGdDWhRu6M524frNn/a0fEuUJEryGd6xkEMPGLKNIz41/cWf8H64trCOu6hiWaWuG
809DEKwdJj11vjyo+uIgbndKQJ9VDUWb7gcGIvPmmJUHatmoHqr7NiNDa2iSimYF8rcRxfp+7ozp
V2uMu9PRnVk9OUr0l3DdhwgOx4ei2OBelSl5m4dK9fUs+xdpv/a/k35XiyHsFdfEPOQ5Gk7zfzAW
0gbYYx8p7rdlqzSiKoiaiN5UcxCRlZ5Hh4zKE8/CgkYABEPUEEGVm/W/Osz/24PvkCps655KsIuq
O/9wmA9tO2S1iJWHrTtUSrP5AayfoVsJo74sJRKOmRjYiehnJacKEBpkfPwVyJFAxpbjhOAU+JJP
yId2bZp30lcCN7enVRnU+cMq+YI54O6kA3Ndtdrn//95Nv7Pn98ivMbWNE039H9YiujVmfMQDfRQ
G3U4c34+RDXcUFefrONWcDDbCRLkw0whODy9RFHCrcsHgsgWrnHOimX9iWs1JNfefFMbShgQtF5Z
v5V9n+1L581rhmYPp3jeOUmUhl675EFUc0qVRB2hJtTKcES5e4or8L4DW/WgyYgcnEv3X6A1/43m
AFjNsAUjBIY41zL+4eWKCqu0yUowH9gA0fOhMgaSt5yXtRHear3tJkZQdRgcaKdcum3opTVJODF4
Y7xKJfvjsB+Xk1El2aX0MF3kKEfHMvmyrT9bP6J2bnX6l5v03xwAgnY11dEIueORN/9x6DDJJDfF
1Y2HBkpAKMFiOhW2eXSmzwa7m13Uoaa2/oe68+qNG8269V8ZzPXhgDlczAcchspJpeybgiTLzDnz
15+H1RNstW3NfHcHaDTstlvFYni5373XepZiLX25bBdRGtVeT7zAOgmRjo36w1X4MfJXiXlgTqkR
WG+rGK3W/vK6mas0FD71rC3RLqLzh2fkuq2spZSrFspMf6TLjoIHOMxcG2lGJXjsOT/1vv/0m4Jr
EC1cpZb1kSGRq4zeg5QBSs0i72ghYqqxmL7KEYBss5sUdkbYQqP+4plWtREFtV/4EmFBtQYlWiZS
ZykOPW0WFj10seTiXIugq5iVLi8I/xjRFhmqSOuD5SdX6c+LEldJA4+AoUXnG3y4u2ARFXom4KfG
s70T85AmIzkWcAbBoJAxR6um7dNdDNLVa8Im9/zIcCy1ZqNOkQ2MtnUj2IYLpDPaLoJPa6bUtRfm
bigTE/YuiXKeUvWZKJFvSKs0ZnVY+DI82AtM/gA8591wqeIXy3He1L21uRahv/+Sc5bjB0uVKWoy
9kNNVDQNzgB//p0dciZ89LAYZeTfDd2WqWyfyVIgdkHXG4a+6mWrdq7sb4JaNk/+bLgPDLLbOnGZ
TwXyyhb+cdVomtuL4b0fjbGbpSicSfYbPnlV/+QlYXId5kWNh0cxxA9PjSB2EpMQ3F9hwiMct5wy
zHAd2grzYrNqFxtB5W0nl2PLescwHPpl4hK0mDufnLQ/2yE5EpOgLwgFoKiuQevfnbReBq4qdAk+
NAnxHClN3xqrVvbKoqgV0dUSycSHNtVrcLVoD0xtG/NCLtP1dfnXa1OwOW356vdHJf956TdFzJnc
rbJoWar+4fzgyMLhkbGqdAYN33SWGSNUloZwWiG91+3royZlhotmX6Xy7EuQHipPl8bMdwyqr3mL
xRF/X+zmQgt6oTSWhGUOe7lCMZmL5jcs69hFqEM+qWCkn5xQMnk0ruqMJdHFD28tirxcE/taP856
f2S7m05Efm8V+NyuT5PZsTMocVwzd7bec6bBUhGqf7RWk7q9JU4z3iW5+N/XJSbLtIEDay5M8Av/
+HTg5RbUdIi14/VhlI0CO4shfRsmFdR3g29DnbEmhVAyGp/lutcen5Sx+f/k2v5kHeV9rokUqqKl
8Nr78UCESiLpjNHLMZmicakIvHEjZR1RlDFyB4fBDm1cFIyvhymmyp/BPKAbOShZd1DKGZ4J2pP3
dQFwzhe6ZXTRZEz4xf7aqdDKnpdIbuzV2vA/O/SfXVuIRoamS+AOJP3DtVXIn6UW0fWjrpby1ij7
xyTLLdO+iBUmIGoMAE2MooL0jRjRYHsxMefUvUwPAeeqgKbhJusDyOHzb6cRTLBgJf0S0aS6itun
VCbpPE8uvVeX0m1msXkVolbczN62//4acOI1lftTZq38WFoVqpIKvmKYx0C0BJB+QnfX1vr5Wj1l
QfrYm8ERqrt6VEd5yfjBWMTEEHj5ntA5aXvdSf/BScq7VebgBsNmqsfDod8amFtmnPn590f8Z1we
RRFIP2hJ8JJmzduPd00z5Cot9FY7XsWSnYY2Uo3pF9VjuEBTwmB70olNpg+hFenxevOKvrpPNfpi
pkJkpCWO0UEN4zUzztj7/dEpf0b3gFWTWEVBFoMX/ggNaNsi1ycCb09XrWZ+YSCJekDxhISPt0b2
W4OBNAfibelWYX9bZsHquhpcjPGBCWK/b8Eu3Ba69Cij9dlU+g3yUlDGaivs6kIbHHGGGZNaIjTQ
9vioP8Z9NQS2OtbGG8EgWzXXllcDTGw1b5SymT3FsTwrbrw+NJah1JprYxbV/f7L/wRDMJMuVezM
Jtsd9m8/XppE61VhKJqIpjXvB9H07zKclnQMZJXMDzQPgdjem5UfbM1Jvqyvww9CXKyTH33Cd2Gh
5bN+tFVzDLoOCcrgeCgwfjwWVLC9OtVycLrWVT7d8XWRwvLIc6eNMzhUNJsrhR5WPBnHOpOoE1Kw
5t4Y7ofCxJiEFabTJfh84uyLjPDTgJHnWUQ7e1O0ZYj0Y3DbUnwALd97OsLCxfVfk4JQTmrSwKO8
YFzWhOdMpZlrdN20I38UKHcIKvdaxeejSexljmw4LpQ76PjSgTRzuyRdBigalp027OjNXwY7EI0G
Vx0dB5GhzMCSJ8TAKbHMydr0kAbKl+takunxSxJmNCQqaZ/UuQRxOnWVshUIZiL/wm8T0jTbrSHl
L23Hbq6dA0evXRQR6HQQlU+WPuLBDVHRTtAb7DhI9ZuhNx5opyCfjI5+A689UxOYvLHHZqmmx5rt
sEgqN35mLq5K/qjBaRuppath+txOjHBpkU3+LjXMs991lPBcOcYYSJJTTMrrAj8pJuEi3CCy+6aJ
FYxGwO6uFXwNs17b/ff3KQjJ2TcNkk5UP76ZcXLE+PC4T68dWCm1DqmqU7wG8ldTHFA3xSNNGmkc
19d58nUNMdu6WneIBT45lp8sGBY1qgzSUNZZgT/Uqr7F1JaRenga/CC1pYy0wKt3vyCdEB9Rt7oe
whXl8i7jT1yyYS2dKpbWsP7vBtq5LskkC4D6tIalePpkw/ATnAe6Qxmluz6DyP7Uxei0WiGmWoOB
RPeVDpDjp7X8TA6IRMVfEvtHOFswIKeHAm2ulAl1eMD7lvhluECMKZ3CVF6DBgtHkBN21UbB2uig
1X9yGq8Unx+fd2vm+8jQyKBNKeYHWsvYXawu7/3kFOjCDllJviOrO98Z0niqRR29G2+tUss5WLUS
tgHyDawcwNHVLncqazT2GP3wv0qjJyZNA1AceOO1QLre0NeNpgAuyNYIb7JFFJ3aWIOdSFr5kQgg
da9g0bvRgCnGc+KdXOieD+Dc1ke4z1YWPsBwN7dGXX21MuVd4r2+FJUq9oqT3t0qSFG84jL5+0SX
7waF7W9fsNdQhRrRdhdTCtXcHCPNzMSuQgFbZ6WaawVFtSMht17zwCchwG8C2R+uyvtCxbEqlD7i
nA7xQBndSznDyBiHNfLnqthXWr40FKtfU+JJTh4lHT3ABktWUVy2NODfoT4Eywo+/oKZN1OVQK/2
QdkfcNpzEoYmP+cywlLZiiBeFviPS6wQmjko+76mvyUAaj21TH2W4OOLxcQS7c5mxhkTnxWnStSH
DQllvRuV2a4nTtRJIgyLk0UAYduP00FN423VkPnaBV20UPkIOxoM6fHaRC66WN0X2qkLM2ERGnW9
lrTxC3E/7XKYqQ9pUZMCmsa0k0NMltIQKBuzsm5GMduMxI94Y1LeXIcdA9RuUW4ZhCb+3Tg9TuIF
bE5sbZtLh/mUknhg9r6mq7W8mo1zxDluyaiRXI/e87VpxGauiqiW/IKpy2Vjhr7+VQ7Rw02fkYLl
P2/eaShKQGZNsIVzW/THd5rf5yqza+IB/YAsaqjnKjT8kX2iuhuYc2yaoCR1Y1S3DCPkY+6XImo1
C+OGqvuLMNcZC1ekipK0QWkn3FrTxWEiNi1DJs8uqDLb6JkufvJk/rlUBjUmsrGUob/BT/iw3dCb
pJwSISpPdHSbObF8V8IN2o7SiJqRJC5bQ3rnlFmIHgH1slqIOFd4S6FJhWRX3ZOdqNyPYXD/++NS
/tQkYMQC4cmkhiQKhXS5H09mgCY0SZkL34A5RKZm1rZ8saqFXgsbZtlouqz2JMS5fX2eurhi4ilj
lJz7IFd8kZEUK10tHhPWkYU4k1bYpkqM3/x6e/1baLnSFRQ1YiquCKGLcfHamPFzkmIG9NUFwoqQ
ea0MQCOsznqnwkjQkSFdknLRQOtBlDJepevSQSeZE8wi7UkJmtInmwDJmF8y3y+eKuMzA/Y0nQjK
pT8VSwZz/kJrx/Z4bZxdi/9i1Fbs551B6zvPLEdrITT5U9ugGXFoe5k7v2DOdTXLZynKC+LabtrK
LqUbUrsMK9QfSKX4oxE30UIlJNU/XksxUX3K1aZZXRfX4MKcVipZBy5Rrbp9pqOaNrRh01AFu3hw
0n3+0l8EUrjn+acWMJwzKrTWpkDZkgUDRlxE4Briq01zSfcgBJctI7NbSjm8kBEEyrFJkGnA2z8m
bMJI1CYfp9MPXa/7bjb5b708DrejbDxcqSuj+KXvmh1aQMtJNaJreNyeZUV9UzS8fqALc1eMJ08m
1n1xNX5FRkMjRBkwbHTUaiQWZzQ+c5c8vnwdKOZd5SNZVJAPOqNJ+lFkKss66x2r2JDS5bABFO+v
90dqldmCrfc9oWsAWixpTRpSif6Nm+Q6KNBVYS0zkNlfK71xqFDgtNXOoEsXFyPjxsC4YUiYrPgC
4aJsQ4Y15V40UI7XpHh6eRK+C8adryibGiEJnCXFuLlOi/M6ZbaoelkDqlXPDDLayjhYGDjimPnX
UD0tZP3KgLM7KEhA7pVjXfsw0XREcsRPLMyZ73L9KaVcNIyRq/J4/VLjharRz3oBR0IOy4W7v2vk
8jYEDTZv0SR0adSjU4HpYXjB21R4foOaRq5SywYG7SC7D9dXWYVq+rNyKjHFQ16XvGso3tDoImYZ
xmSnMoxZiSFZWQbZRNCtAd3IJ1lqSaOumnPbVqvrPjXQ9DsZsvhdF76j2CBKPiVAD4sobpqM59kn
3UHNYeYN2TED8wzghFAMvG7bTP6sQfRxi0IfVjUkaOGKDofsTx1zzeqzMZIq8Xhp+2BVG2BPpxg1
Y60FMc8dnmIlqA+VBKOQV1S/MglG+qO8+6+iHe4Ips/Tj2kNwE3f8mKsQj9o/uc/S39YvueHl/S9
/vij5qP518+q/+f6x0RYzHELP/yG+ytsxpv2vRrP78TLN/+MPpj/5n/6h395v/6Uu7F4//tf3/I2
AzF/fvfDPPshwkHj3frr4If9y9tL/pfb/0tv4o8ft/7697/Sb/hX7IOkEO7AHMPSZzqbobOg9u91
w1/iT3itYP6hl8u1Vfh//hH7IMt/k2F8UUOLCtMdWeVNSEBCE/z9r/yRRPNVFWnH6bz9aMv/87uf
/linOW2cRc7aP37/A4x+rgP+vZyjxVZZzMEBfth/+/FgFqVVoinuVO9iHeJcuZ8LMkKn7P5EXrHc
X1gUFv22YcdmKc/fnaOffO61c/izz/1Ql4iBWrNM5N22GxdTu0mkW5FstMy/lwJzJaLEOGpNRTw6
SmZyxGpjWLFcC6LXqucSZwV/QcSwok/vokj1B3XbGgsn1489hmpgTyvIm0szfm7RzWT+tlUnexxe
f3/s7BF+cdK4Kt8PCwwLOFXkB902DiEVvkfaaxJ+kRRPHRO8dc/agAz5LZO+GcOhe5P0VeC7U38S
2YtbA460U29VjpEchOfwld+ls90EsZq8k+TdvhGQBt0a8X2MT7ZKoeow74DM7GS17w2b/Ev5LVZH
6HI2dKBVvcr22Rd8Q0zqF6JL4O5yXJF74BYuiV/e4E6uYGu7yQ5tmJ+e6UImd5DqeNlRsF8Nm3Rd
D69MsIt2uGXZUuSXRxpVDhlzcnIn94chWEXl+iI968UhSe6zYZOKCM/u4xIjAWz45BHWhx3XjBoo
BkfNTQAMd0exWEA3g/cwJpsvNXGcG3oGWngsArs8C4pj1CvC9VABN/lCI5Ptcjk0I+KsAa28XQIS
GqlkIBc5hr5Kqjs+EBJbU0muRGRiAauo2qjlrk8PavNQZpt4RJezkqiugpWkrobuVLZH09+guRK7
tdJ91fMRR5Xddqs05yW8iEcm+eM5gLtvYa5BcbIS2U+9Bm57XytLLT4H017bJ9pCpd3gJZarneue
KsaGrlM4zYOg7nUQkAwo1epIDcg/mJcCV8ImUw6lHT73cGKYcncv6pv41iqo1p3MwG8B4rOOBBu9
Gj+NG0Y6DwY63QaghKO/5Zej+aoGyTMkHE5sra+FYdXfhqTsNovSkh6pQQASHKBgjfUdxn1nkjB8
9iW+rsCJuezCPmxdEpmIXqBt9KLLtuQ71TLRXM5T4A2Qb7Bg6cioMNuuFGObZa7yQJS7YnlytEjd
UVuH40M7hrYSH3R901gPdbcoF/Ki85jleMkmubdW8kZbWAttIXqWqyNuRg72moWfTLY/dG7/vSzN
25rvJkuDTlhvY1rtVrhNTpcNNodVcETks1c22WE4ZJtsL53Sz96uP3JI//1pH6YK0VBB/Iz5tGzX
PpSH6jTc4lq/9ZeaFx2qQ/o83mZetTcP+f/uEzXrQ0daHo1kAgXTbqWjuLls9AdcUMvgGO8RHB21
TXJA27qSH82Dcvf7RYusjh93Mf/8lmQr/HhOu6Rv4YZoLZi5kvB4Li/3F5i4R+sQboa1vknuaAih
lk4fiCdblyvdmxbxikdgUy3aDf9tgYRuXW+IcX9TFt2uOjXHYhFus1OITDdZJPUquOwbzNiSjSOS
Cs13S3TV/YJtP/5Qn4yBzAlhyYJ0ahwKsgBJxcWmfSnvibltX6XM6W/CwWVHY7WIvF2YQJEneaif
Dbhzzu6QL26MmsyQRTuutcbRnood7A6RZ27XdDcioWzlgtggUBhSvfEPVk8E6A53saHYZFSO38bM
JXGvfohHfjPAx2uBM9n6Nz0nqdhOl+mNuAefiR3RfCnP5cHa3tVLJbUxDWkSiAon3jcrDMwdgXBP
FY7j00gPaJGyzdOclo9c8wFHmj6MXT26bqZbaEs1cgUJIoydIgpuVq2/MOVlmW7a8t2anYrFN+sp
rt+S4rlRHuTsmy+uK2OF/nx4k/f9VniGRapF7DjdaJnqG+o9MsCqd/E12sPC+FZrNsnw1Zv/Oj3j
nuwiF3pk+jqcxJuHcN56YcP50pEBSCSlQnbxil+0dIVmH/RK1OdfFA2ze7v+ZmDHegsPoxeu/FX5
oJQ32I95jygOF8la1dtxi7+8f9TP4lm8SdbBnfLUerGN0J9HMtkT9OJUPESN+7VyZFdfIOo7Yv4G
ldSzPC7Q/vilg0sykV2cqejKm7XiJot4ma20PRhDW3XA1dz0wMEdqE126cWHvHToSuxAGiyso/gt
OG19N7IrB2K6jVyAjycDaZ08AR89tg96ws1nSy54JtXDN+UxuPAuC0amG75isbbswBkxvIcub+7A
Lh7HIzCdL4h7G+vGx9I2PkBwsRlEoIzNEwLJdWfMXsV3a1uei+fqmZsAjncZe2qEZ4dW6sqENuVx
e2peldqa438TF1nmhffJVhcEdjprM1s2d6BgnYC08dHO7zWymiaXH6BnDgw1omfGWyinyo14MvGE
ZmcNxfxZXAs31Ut00G7KJ+lmPJo7wWOF9pSd7BEP5IwuHS53su90x1+xA3kiMXA3n0zBCZzL5kuz
tvjb0aJ0MpeMx0W8x5duP0sOiv87fUG6ljeuysXz4LwR870Yd/HXiHCk5+YlPCWHy2371FXOwFdC
z3mKN3j755+m2tKGsBHn4gZOX9vqS6wsG5yrmROUrjw4de9JrxIKfVf0Yt3GbtxZOOBH1ePFL5Kg
DRxvpj2due8G3sGhR4y1yO1lWwuo6jD0bfVrRLDWk8iGLqO12OP07RwpI0Y2sfVFfVvsdZqSI2p0
O3WFZb7jSZyWKXN+j8gNO95pnnDwb0LhIf9iLJodZrwB/mrq9t/6EqrkeuTGR/3TLWtlIUL5BOZo
LWTT09haflE9f6VulEVEtYQC/lF6VFaq16yxBNKbpHG4aA/E0RzKg75JH4TtdOpvujdkGEO1gkAC
Cognsh7tgDu5dAS4Am9R4aY3aA98hPY5rbRlaZIhvQYuCAsj7NzQ2pnxti3tHivBcENQSFVvp+aE
a34SnVImFkuzjQTO3+mCkH70piWsrh572mN2G2/9bbOr401ePMjSc2G8WvEXXXg0nphWPtfwqhBA
XkKRfkNu13f++I18jIy2yD027KG5q7PkFTU2Imdn9mmL80rZryIiE20KVEDkAPYJbiVtEeNQ8FV4
6u66k/XYJUVKn7j8kss17ZuFXoDPiOWUL8OFByPwnr6bz8ZZPomn8ZjS28TmOdux35oX/7k5dzf+
ExzgpG+Wot558lBixnZxPje57LVlCRUELdsXP1myrwUIxfAAkyp8u3u1WsMsSYAyUUJVZ3x6TnNr
vjdfVdC3HZ1uJ+527aE5qs/6LUVOOz6pgr42moD8dHmNPw2TELeEYY8vITb3bul3a0vG3rJQz/nX
6LIFDqBHdnFrPojda1x/HeGePaUPzRNkLu64TgPUARE62dCrsF7l1gXckHN+eMTnXGG0/N3D1C4I
yQgLmlWcQ6rP4sJEb9gVlMK+7u+t+qtiATFzYT0VPaBVB7F4cF8knZcD7moeVdfYM8edCNBj2WaR
RWGJD9Y6pxJAsa3SnEppUSjHVliyM6q2VM81XIkdgoBjeXtZAIAIHrTAabHslzRHnQxvNwCv1G4K
Sj3Sz+0icgYKUd9Tu60IAwKVM7gJ2Dgpd1joiM+83fhqlx0Ss5vLm/81qMkE5McW2WlMn3UaRUG7
SEZHGNedusA8jq6GKrP3mVU4qoS2Gb+nnb7DoQsgHUnnybrRGqYaGMTnaxp9A3EWn+RdczNy7xWE
0r0oyja57FL11VKhukGhWNfmhr2dVN2HVeYUKZKYfhU3oEho27vRQAKnq0lbJdoOySvEBRsBtY30
2yafJIgfUix6+vA1vNzx2jQoYJqFcBwfWBtv8EXWPPXCVmkPWnuIb/AYnOMX7Vg8KfmX5AkfS/4Y
3mJAvWfWYksNYBYboLU7nKUvJ9Ykr3GK+xBxvFeU7LQgkwbM2/NVxpyGt5NPbwwqiatatBDxRSk2
AAF3lB7bKNv6kmTTAXTE9chbbzl58anCET6uxlc/v5FvNQDsAOkCtid9dtfeElOqN7b5KO3FuxIS
gk2OxjR67DpoJbK5HG76NwVdI73Lwi5Dr0vWE4G7Trvghozfcg/9Xeuoj8aduahPsACjJVYIYMAw
UuLb5gvysRBvNhnKxdZQ76qCFDdnduKhDXXjegUeyy1fYZwn93hizG17m90k7wIN3z13uG/auKH5
Rf4afgO1/RzE+Plt/T7YxY+XA5JYQbERCUs+80l7+lo+WtRkvjMWc2EjyysMfokCJNIWoGYvxDOX
GWizLDr/JxzNEuMPrrzwEiFjYDESW2Wlm9GN8KQ76n1g2rwB4nedqOfWkUSS0/cCfeFZDEErs36A
yq1R5Sxm4l7Q4WEtXdrvy6LCYi08S+ULQkbS9NJ9oo4e22lLeurpwQ75t2v5/V81z/6zztjhhUnU
t/z/h8bYPDj9dWPs9FK9vL0nf1nXyUv2tf6hPTb/n/9IRZXkvxF4ylhFlHQ6YnMm2D/bY9Lf6HRq
iGREQ5v7Y/9qj0nG3yQZvT/jZgxc6HqYlP+jPSZpf9MttJyWoZLfoqEY+6/aY3Mb7GObyjAl9cM+
jZhKgAbghDcEoR4iQPAM/d/0yKQpT8ZBKHTQyWfepxKACqb3EgUvweif8n4YcAUrq+9O3E+6ZVcF
ys8Og5Pzw3ZYaxgdGmO9wQq1YY7hu0zGfRseF+URC3DLdMW+VCkVFl190KQI69WaAfvUfi0j+SFR
w8OlhfImddKLalDISYJpuBDLNCdMjXTBJO+uh1HoRMH4kDQwcIcpQnOUR2fZ8POzpMKFgMO9Sdrw
uS6nB6gl6ymNDokQrAPMYLY8VP1MYPNXaSVo3mTmDfsfDpLe2zvqNTjXuRtN/qkc64Wi514gJndI
bA5GGhu8Gyjbspl632uAVQTpLdNF21KK3XCJG2YnzTpLRHzc+Wwx5F9jjyXq92f3gxDrj43xfJFn
vcV3zQapKUiVBh+8sSIG+h3k3Vbiy4+hfCaZncPoobFYiqtjgGhDyQ4vxW4souc8M9YgCcmDHnwX
x8SyM/oXuWB6XmoIVKQGh3F10Pl93+O7NpkXL8ysT9e9X0DJILjILuqdRZ6iV42pb/dTxzoLUMWB
JZTYiarfGRKlT2d0NyWk8N9/XfnHKeu/v+482fvu6+oogLpYsMASXai+4IXglx3sUouJfMyI2VLx
fgbaxXi8KHprj0b/rIZJRHqR39gapPVej6hq/NuopzKz5LfWbECy10AgDD/htQlZrQQFufGDPx6G
lmzCTy7VB8fDv499/k7fHXuM4nqMBLEkLI7XCAm8StSDZpKXono5hwRuoLd+II/gudPFB50SAbS9
G8M9KwyU50nMXSyBPHV77l0QWNLOUmo8e/l5yFo77aZPknB/2r+ab6kPbfUgKwItNoJq07aUXZbu
SGa9uLTBWQ2kzmkG/63SuHnM/C5RotupgmZ7CXwyPBA6waHZ5cSRwKPLP5Ex/eqSf+i2NwWc3UZP
K5AztFmg/2rt24yC/+SOmvveP1ue5v/+3VWBKqhHvljRkx0Z1Sflrm6oLUsd374Gqc3pjAw2rajH
dqVKy6zlXg+I57ATGbRiWhOaIgaQ9JttW+Mr95N4qTC2pZAJn8UkvpWYJ+aR8f77o53XzJ8d7IfW
4tjn+IIIrNlo0vuAMF713zHOY+2nw0O9FiufZjP+bEww3wQf2oqo7usQTvfMaOnXsk6biZ6POvrL
TqZewczXi2x0VKpZ6ubff7lfPSBXCcN3l+KS4WAekmwG6Ey36mhuo9jsbIuOMoAB/VscQv+sxkG4
J0DGCcdoFenaAmnNuY1hXgjIZ7g/GtTtqGSpzsSnqGyJYKi6V2BV0CHNEfuKYaafHe8v7sxrHPl3
x6tro6BfRhPkad89F+Eow8ShFViCB5ovB0USnKwmv0sT6z5gnXJMNX2sZHaJpg/BifeNJ/spVDSp
d1Pr4vaqhtVT35I9/laygPfYbGzKDtEtJMGroTN+cqLnl8NPbqPry+S7A5/MuiQBElKRUZQLIlwO
sUqMakbPX9HvqsA/TvG0mMRNKbfLCzKaBMpO2DWblhlAqwnHyizp4vnOEJXPAhuUAocpVFxPyMOV
Kg4vbY5Ztwp3oxbdKshyPnlWP+S8/2sFVT6s/lkmMLm+WCUUThITUuA2JFSYu6kpyO+Lw46W6YQQ
bYQkHwwAM7oe7o/u5++Ex6BDadmta/iWaWWamKRL3TYNhj+xr9pWKjNUubDJzi5wSRWIT9COUlp9
l3uhjx6Ui3Q/5soXS6IP0MfJsq3DF7HG4O1bbOIDETavmLuSMW6JowK3jhO8YET0+wt2VTz97IJ9
eHVcyhgHmypBpIGUqWfhVodQk+rWe6dJqzxj81c9cT23Gm4stWq2JCksMhBu7u8//1c1nPLhlZCZ
TdXK3LObOE9EUOMjKDWAX7YO9u9UUHRYasx7SpmIIsrFc4yABENF44StkduGpQDCoQElmqPvJqPG
M91+HVImTYMGorqp8RiqwKqRUVZcp2AoU7eYmhtjzNBxyey4U92FI7JNEwQqAng+NSPiNQtMzbPM
ks5bK89e53hpCf4qucgvSJdMyji0jiWjJArGqSYtVJXZ0isDtyZoblD657ySwewF1RcNJwZVxOUE
hVm1lVw4dBlO4sQAOx0/ozDemSam7iTfwexcFQHTzF6vFmWgPv/+DF+9yj+7wh/ecoaIhlzv5HYj
DhTAtV/e1R2C4qJTeekphJANAUM0paLHK7QNm88+kz2dJdPlVY0ihULFaWL1xQoK3w0LNQWx5Afe
BT4+4QCoA2e66e+PVZ0ft58d64dXZpc3ftkpbbcRFaI00/PQHRR6KqqSbElrOKIm9iy92slpiblG
CDyZxCi8VCfTLN2JwYclr0slOgwY5PJg+laN2psxNecoKLZ5Vq/KsqOXRz4q9tpqUpaJ6vNNL5tI
VjfQLJdx/mXU9TUEw9EZjeoc68YWLt0JLL0nyDeJvmupXvmBWvFlkAlo01m9gsT7/bf/5ZX68A6+
TGMSBn3HO1iw1KVSFvptGXFHNLTm1pJZ0VyGaUU/YZgY6oMKvbCACzPNSdKmlxDK+Yq8HaasKWGp
cAQM9Opm6kkzbACShrqqx2H67GDng/rZpfrwGhdGvFE+75hNlMYafiJr9NchsRf7Os4NmAKYhvL5
mRMVoMhqzi7Lt8Bl65J/rrMQxl8AVfpkhlF726em4EyTWu2tDuoTdCV6Qr2SLsQiTRy9fv/9+dXn
u+gnh/zR8DIOPsEAmpVvak1s3EltGdE3sb6Ka1z4nVVMHnFGjVdRPQO/yCFApRn8XjBGduqXuwg6
vlFejmRNvRQQPO1Co5QuQAx7Q4vqHS4oWYbqbP5Ko8ZL0M8uCEoRbVlmsFzAQLbL2GASIIXPreWf
mjz1HdmX1VUGeH1FRqZsl0InI5/nD0ophcgi0tQpmia1qzE6E/6OLpBC8lInuRvQe+rG5NmsglPY
S8tCTWDoqgG3r38wkbXqwxzK6ivQXhUd5+llhAJbdXOdL2bDsu70xyZuKLGN3Pc6kyskJ0nvGT2p
gb8/47+6oz9GmktlrLfsaIvNRUAKXhRsL+q6R/fcp5eBCKJ4xg2BiPGzfPKg4JEwONSAu7K293Kl
JkIslx7jsQKuoz3AyncUOPlAMfH1qnWA8T5TpE/eRNIvShf5w34374tMNaIi2UD1fwy65kszcN41
UXwgufElxwCDEeJRlo3HVA6OQ1I3yySvWBJ1EiqmTEKhIYenOpVeQOuef38Cf7Vjkj/UJQprazAY
GS2OUgqP0hiR9xJ2cnN7UbJVIOj9gyZbzJcQmXoBib34a+DAJaVAklAewMifRo1MAzpIe4I2oOm1
F/+Tx+mXJ0zjMfuu1pO70WjqRizY0pJyLCqlZWsKakYl0Rk0tfKwxh5kG4J+bHx20JPVoO7WNYQy
Kbu9IRnUY9DiyhQQGNJbwIhbcBN+8ir54Av+V0UnfygspCkjigXIzCaDRUzsNF10A5qM79Y1I2o0
lDpPeZupCwU+TSoFN59csV/dRh9et6mcipKcjP3mEkrLJr4sRRjDdhiaW7g8yFGAAVuWW2oMBAYC
T6LLfY1qRZ55jUSKmqTJDNtJ4ZUWNP8bWQU7ruuu6LsLxcXX+lKShg3OqXslwvivNMwX8ng4XVB5
oFOir6LF2XsqoHthpVCC/BZWHyoDddI8pSFqZZT8tzxUWzZD0Qs8mE8kLdfL8f+YO5MtSXVlTb9L
zbkLJBoxqAneOx59RmZETliRHT0I0Qh4+vuT55yqCG0H1o2a1Gwvj9wSakyNyez7r63J/9zzdN5q
fXtuI3im4dMJvyPqJ/pjDIZ7xjDVRxIiWqLC8TOOEVoGV1kDR1uKq7GI4R/oDKofO9ZB4riDHg/O
k/KhCe14S43s0erobrSTV8fB/Q6SWbuialby42aXNmX/CzLNctyGtYimApqpcdmuTnqvbzQGAnD+
aqTNdxlifzAHE5j45s2CIxJ7iRnByxDd5rZ2U0/vdGbr0H04Yt6jExDF3MO5BKX0NRu9Ft2Cof+b
4P9u6G2ujZEG5uiZGDL3IEJ4Y1TAmMfQL0AuW4gDaXhXuxLPa+NXZpYXiJOnnqMD6mfm+LqKWsC+
Ybuqgm+OwGGshWwzJ83hr7H8j/z//y/Bs/8fxsWCIPBuwZjibv8dADsF9v7v/3UfxWC78Lj4Xb93
/f/9v/7t+ic2ImMJNXQDOAHb1LH0/8f1b/8XXgTwGOAim8xydCwx/4mM1f8L+rfIl7WBPUHkrIM/
/dv1b/6XbWBGAltDmQ2UEQKglEjYpcjYaW1XzXXKRVFXVWEbkOso3BOzY/cFcPj6EdG4mEhIMOAr
k3Yq61odygoKhflUD9Oqu5QgtkL9w3p719P3/yrhfVTvtcvF9O3K5aJ3ZWi3fcR8TQPJYIygKZil
pz5jr3aCQKblSuY6SFnPcpd0YMJBgdIBC3bKb4IfPLfFzmyG++Ua5pqhLDxWFtdg9gDoiyzX+6wj
TwE8vHCemM9IUetWmnFtF0NfqS88uIMh7bMN0Fcjcky7lzbHUQgAW0P8tsSam+uaz3GqRHm/GROD
aQ7EMxA8xfZh5UJkLITMzZs5QXSrcdPQp+Uum5lR6lOGTce20KwGaYPcbiAJNeFlOHJsPle6ckZr
XOT5I+UPr19OEB1ioNO3Gat/Lhc+M5/M6fd3C3jSUjKOwpmg4OI8mAg+49UO3JxPuMCnIVDsGcxb
w9DiwPHx/IW0nuHUm+4DwL0rR4+5r1dMua6dwExaywbgUt7WtQapMIDxK5fvl3vn6ilv+n7FpjXs
XQwgENuHHqaF5OgcZgGwn/2SV19649B9lad4Zcefm62KZScIvwcnvrD9qLCNLXHyFwaZwigIHuuI
PIFSzryIic8Zueok14KhKSQPoC8cuHwbivan0/FHMsl+NjxceY+ZMXLVKw4RJhfyP6ikLHMfqgw9
bt3GxZAGbmkWnSAqyYqJzKxZqj+7rvEq1sqpORCVhdMXkWcBg2J2WhU3Y63/WZ4NM2auOp+NuEgl
mzTEGjyKe0PIai9FINHnClesHPtqE4kKM83G6nvuE2CkLU1bQ2LNGApVzLwxMwa9MXx61iEMCmkM
FO44Dhfy8sfP9b9i5m4WCHj6Ygda8nhChqpBD73a6KV25H65grnvVwzddakkxYB1pCjN6Eg6RFyZ
Pahrgx7aK1eFuTYopl4AryIhm4LZCiWSgxZOzGjLER5eMRBxythmuSVzk0gxc92VtMOnO8iZHQ9I
Rn7MdKRnLJc910vK1p0IvNSGcQXaZlpvy6Ioj1AZ2BnIuPvXgXo2cWmmAtXDRfIxEmUN/Zs4KB9k
TJ8rTUReVucrK8bMGqj6cyLNTGQ+arafRACwtd0NktkP/YCoUyTsc0D0zeH3clfNDIPqjXEIEMuk
DGzfIIgil4IjUjlMVp6pZqaS6lXpEsoNW7q2L2qJWDn+FXhR5GwLg3udtnYsmBuL6fd3O7fW8AHK
zY7tj7r1NRDVC0Clb2MNy1juobnyFZseykSGLW4CftxcRgu7Kugq0HQ8Lpc+10WKQUd1HnIwNmw/
c37ZSXwHfZJdDvQsJPpWDG3u+xV7hpettPUO3+8Y4o2QgL4aZRV/sXUIfyy3Ya4GxZTHFnjsscMI
lFHgboDfCLZl15NtH0AOe7mKmS30r3fg3SCbrl5DhwiNyJJHeMQ9DUHCgsDdXiB4D0I4y7XMNES9
xUPuMQSMmfNLrA3GQdgBPdAQ6c8uiPMr8S8Keuhf/jKcpP7iS961JASXV2tNK7sEEcJinV5CGa2o
co7X4SJ6LcdAvg56Xd1kQd4hpcBNkG/u6gOijyehjTvX7enap1xvrsOmzn73KbmTdCXRIKdledYe
6+M23j3eQ4HBgw/bQxz2IVkZPeP6KgMaxMeahjaF9EyMmnIE2r9kr+l5DLbs3tnVP+kfPE8j9ttI
tuGP5WFUUDD/6WOQtz5WZ4ikisoQ1bEb5y687cHs2MLfD3a69zO5RS7ePkTPb+guOvbfl+uca6Gy
SrT1oEGyvRxwsODQnui+9EP9vFy0wuf7v82hSnMQBNgTbPs+0lEe7U2+qzfIMthASGhDEQOsb6EI
sFuu67qdOUxZLAqDCGbJfPBJr9023LkfknSPJ8gXm/GdbOz6U4sqPGYfmwROw2AHbjqAew7KQsWf
gSJ46kBtXyn/aiTKZGbK3K4D/BaASn8RBR13oxPC3ybLOh2hb0EKOAfdCYPuOD3C/+QoSHmQCE44
Vdx0b/pOMyEICMGiwGEVSEVwJjojeBBbzWmre7yZ5j6eMSAeawegOVdOXSHL0dEuvKuQprk8EjNH
gL8vFe+Ms3C7XkDAWFyaCKqdG25HE0BYtNqLRSh4NX1RIIIZYd0OqLMit8vDcr3XNyRHZRwCdwpY
tcN6P7dfOPJ9mxYUInqG+MzKFLvq0Z2GRrHOFNubWyE86SJEtU8seofXF49W5DhSOQWFegDY3nTo
7TRKzhq9aUKkTxOCJNfxIOTPxkXmDfZhvAdNcXNIlcMD58q0mT7hikvs7/r1rtPjxI0BuYyzS9jh
RaMxK+vUAxt3SQB5X9nwr0aCTM1XrBnepFRPNZ5ddDfhza0MEiSQxJmjn6BbmQJO5FrgJ5mSNrda
ErVHYMiQo9Whg76mXTjeOJlBzogkb/8sD/j1NgOlqphipNdOh23FF4B9QMqIs5c+XLuQGtOR+589
6jjT9H7Xo+CjQHutjwe/7drmFYcEjqfV2HRugJDqbrEB9XsEXqcnEdRIS4pS6M1xEa1cZa43DS8y
HysHq6XqIFCEhKyiNRBBAI3oMYBQT1u23W65964+rEzDqaxkecO1jlK3uEQiTL8XYcsdz3Xb8jdx
quw7/oTIzhayXVEZd9CeEvredEdIBpqCfg2sqj9DkKz+bZcZEqkHXUMgspm1iG4JW2p9a1oOaYcI
isl+iCj0h1IXwUthC/Mc8c6AHKrbDCt9dfUJ1EZYu7JHQ9OFIXtt7H39IX8c423wJ3s1n8lrBZk9
z0TCPyBeSA7EA8pJWzmBzGya6m28juw2AHat9wua7KH6EOChaXlY5kpWtmMX+JqSWEPvQ5jd680H
K/vxuYIV65VUj5ImMvDJVrfToh9xnn3qzoeo4Y+TtYIyfBiYpPdDcUtSCBVVt2WOhzfy1iO7hokV
V6HCnP4/p4mJ9/HeIod6iHhE9N6XG/NMdhlyM5Eg/Mh9sUNw1Ck5xvvkxjlVO6hGrhjJ3Ggo93Ha
NY1ZCBN7ivOtwiogg5Vhvr5ZIRLmY1tCCwHyGYWBZ+KONlNq3J+ovHflmi/k+odDYeJj+S3Taz0G
2O3CRGlugLqyAakb+Iqnc650ZW0MDeaOQImllw46CpvSyXacQpxpeaJOn/jPhRe6FB8/3ULYOW+M
orzg6rqniImJQfGqHYGwmzuLvQTILXORXbVc2cxCO72hvZ9TZtjDt8JALwxt5GJk1a7A82zZkpXi
r59KQf/9WDyczw4CdTkOc+IY6ZcmvvTmsUG0VTX+Wm7A3K6sT2P0bp8qZNw3DfoLiX+j9SZBLzt0
NjfOVTBqk5po9ZI5bnDBc7m2kczM4IhmFNi6Af9OBOWhqES+cpWYmdTTs+OHTxn6yK4ss7joSHeA
zvQ91IberMJFbjbgUcvtVQh9/1kFmE4+VgLsTmVFrSgvcgPgwb464OCxhx7Y3tiWwAYgqdGTp+7Q
HcQNnIDbcLtcL71+HmDT6+37xgV41sQah3N5sx121v4HoJwHQAJ25eZ35327XG7p5u35CRKDOzAG
POI9/frVriwWc5NUWSxEVTYUylPlhUgKtVCwz3ibPiBqb7/ctuvmjCdgpWk9D6je98klLDh/I7FR
7BvwsVcWi+uzAtb0sXQbGo44MWEp4vZzQED7BwkYKlytvZYwcL17QFr/WEEGz7URtqig1aBQmSFg
wgtBGQbEHwrvyz0014bp93dGFo0VJEdBubxIC4nAMaRBe4hbiXvZ3n+uAmWh6Bg8aTXLoOcU3rTI
ZmV14QXE2EDkcmUCzzVBWSd0HYTFhqAJlp7sDTBlDZzVCLy0AUQUlxsxN48U+xcgn9d20v6NWH4Y
HeMIubOVr7++kDqgdn0YABkBORsRvBNqgG5uMykSMPGSs2wBLoCalxasxRtd330cVzHzGlenxLDj
5NI11YmbzgGB36cB2RsgmyLfptyUnOwgkrhGHJ27Z7iKcYc5tMFSI0suOFdfzJpsRxfBbilAmW1y
SOG3aJAcrZnhIQLKZHmc/vrI/7nFApP2sTedwSkg4ghnCYJcAbXK9vEu33Wn+ra7y7bj8Wfm6Zgi
2+YNK82m+V0cgM7eJJtgh/jKlbkyY7QqRLgJ2q5Ih8mFVwy3OWL+khy42lI7LDdxZiqqOkzDkFJE
W+FuCOXP8qmuuhpomGHtMW6udGU5SKGGQFnr9P6UJNSQHxShsZ/7bmUdCKBN7YzM7v2G4Y01/p6b
b8sFz/S3MzXl3QoGaGMBOCuO/2H1O4DeROn+hAj8ctkzxjnFFL0vGyqwmVY0mevzTPcGyj0a+ENa
I0+jwXPAivthrhJlBWBWLfoEOsS+Dcb/gNwNRJtZbr4fTOE1wGZ8rimK+ZdjQ3FwhnuP4T7ruj9z
htzIHBJU+oT0W8srnGuLYvNdrVtDMmL+GBx6laOVw7dXX0TKfxWD2CEyfs1bObPo24qhI7m2cECB
731zyBHRws+yBmU6iAECXdm4ZkxBZfu2VZr0Fvj8fi2g3RPlkFZbmVUzJ1twHj9OK9CoCx5yXL7M
Q/AHfBJ5A/G5bbdz/9RfmF8+rcWgzF0sJ8Tk+/mbgpTOeI2KolNDAEYaL87entg/W8ijHJwbRPSf
818MLLfisApPm+btlTVYVd2DkbekjTEHuGXvqjA4Ntp4DIYchP52m2eH0K73hPTnIbdOVoFktuDr
8hSf7VdlKcgiO9ch+Yi1Eakqe7qFmsJJP4UnzEAPzwCbtYfymSXHVpYFg8g2SQdMDTe0ECK2r+IA
G9mK12fGfeX8zeF4t6B1SIljfS17v6UCUBpRE2S/1F18QWZwcBoRU5TilGbG3wRUbqC52TqnPqzb
vT6Y7taEZM0+roIOoqQmPzmAZOC/gPbATVkecj0oLiQCZSbMAUpxB5LBgGgOSfFOQ6aFxeO1++eM
u99R45MglWt1tYnB6PaAwJz4iR2AKTtk2/SMTfmQbuqt3PZgubUndix2/CDX3CkzlmsqS50+uiOB
3CmmAdAhL/xe3qTP5DTcQa3ljMSzc/zUyZVVdW7KqdFKLWD4ligpFu9DfOy+6DfJk40Zx17YsbzD
+XNNfG2mTWrAEoGyFeRw0aYgSbddBCXBcPUpcGYtVUOUJBLoBxah7OjS7+2D9YKMnGN4Zpf4pO+r
U3tCBu2du1020hnbUSOVrLZAMl2EDgvjG814E/ZeRL8+UzQ0OT6udkj7KnWN5abvGrL7BkV1Yx8A
Ln7uCiv8tlzFTNQdcCIf67BIzptsKA2/dmsoA+gFeG+20L8RSMNu3SArPL0X5JTABbaVNsJCGn1g
GwHxgMflL7g+WIho/vgBQVzGrc3d0Tet4ZshnQdWOJXXptp9DKWW5Tqmsv65guvqGCVGTAYiYgOy
rRifhrJuX+N2u+3kAL4RydsvIKbru5Hq48pVeuZBVVdd3aHuhiWww6bfOjY71bGVvxh6kdwxIwZr
JRmHZ0PYr4MrYr+CnhtUThJIrkBDUdxkKbDuAHiT49CXPeCFlKwcAa7PVegAfuxr3FpDLRkZUoC1
SauTbhnUlDX5ZbmXr5+VdDX/N0Vum6jAX/Ez+kfT2k0HjVzSYCztNxoku+VKZm5h4E1/bEOWNHra
0qD3mRs/1Ugc32ZOfOSifSDEOkDMa5eL7FAK41dEoO+9XOtcx01Hg3db2BSYSoKqBYErAtil5pDx
sJtJGiVrV1zzczUoa3wNjSxT2t3o0/JOlm8aObufHRdlGRmL1nJGrmGplfQAYaVD0yPNrCnfanuS
f+k+53qBysnHThoKvU1oE+t+Y78x836o+4MOGmmQvnxqENSINWRYDJi+oe6DqfDFwWPxUAAQjBSo
5eJntj5IAn/8fmT4mBobR453xNjaGtTKT+4ISZiCROFFJDHk2OuG/kkRaXarx5V+sJNc+mFeTRgv
PTwmNB9WrlAzs0GNakOwXJ8hPyP1bQMOdDG6W57A7S1Y8rzc2JlV9y86592EBpOh76DblfrQnz+U
JoBFifNCx86HOvDaleb6Fq+raXsQLs6IaQWVT1JyLlqabfWxX/OMTJPqypJOlGUgBz2Z95E2+hyO
Fwi4AVX1yHNImA1feg2oQgGXs7UyM+ZGQ7F+iLK4AeP66OuxBH8n2nLyncjPbfJ/vefvRqIipgaR
g1T3ZdvuwKiHukO8hWDDbnmg575dMX67MLnl0GH0LQKYKQVVGMB4ubKfzJmMGs0W0yqtzaoWfhTG
9rMzYtaC5Af5hA1L3Oymz2tzBzHFYZeVQ3dgyEjYpukIJOEQREiy06E4a9afWx7UqDfkWHeuVka6
T8UDAVzH0C5WKD43BdRYn7AocMsrcUoh4Cmn9Xc8N3pt/skvn4z03RTo0wzkKVZA4wfPvjsaSvem
7V3nHNn9Wkr0jC2qATE5QZ51I60R+TndNgAfCU8Vn5thakALZNJLVkCLzR+HaBvr2UlA0kXrnP3y
BP7r97pi6X/n3rveacIUGdGNLRHFHQ+/jKaGtgAZi3rYhE1Ndn1vstfRrN10Y3Ggv7zWzXMTGmZQ
VATHo0092gqbAewVWaDwO+N5QLrwrnJlcBOCIAFgJsnJrnCcauOONH5OQNjKD1nQsFvT6IAE0UMA
attiOBp2x3YJCBM3WSzZW2AGwatZieARLqh6V0DR+dRlVe6FmnSPtOtB8gQyYds4tRt6ohmNDKxh
y9lUXRng8m40Ety6SDu2IioftLQWR55AiwyaQtl5gKbYo9s1w6Zq+BeeuyH0kZzh3OAG/LWjnTjh
eBlv8G6pYW9wowukg6B7aLt4SuRp+stJSLu3ARU6N0gh/DMyngRQ+SzrAys5PyI7frixuZPcQb+t
9Hna07feyUxgo/NgPAOaBoqzmTs1YkKBcXxaHsuZXUcNlnFzU3PJ0Ix+lLWgxeoW0ldTivyFNEk2
yPRduVLMTXblLCUGQxgWhzsDiewgioq6h7xU96mnU12NB7DHEiemFoWPBdkHw5exxE15kBvZ/1zu
pJmvVwMCMuBdy8rAWVMmoIq3lmgvPILQxnLpM/umqsWaBEapG1QafjXq7bZtw243ggM45ezZfmgK
qCTEqfjChrxtwBkegpVtbq5VyuEqopAkl2OEhJ4UNy3Im/AN19Jk5fQ8V7qyglJaaITKvvKzjIQb
zaknnODKJjfjv9LV0ABo3oQ8q0XlU9kBZJg5xn0s2vEejK7oq81N8zsC4EFid6P8Phs0Z6MjcupW
Z0lxFAjEglyGcCBIwSMNX6YRf3RxlEPgkA4ZIy62thGYx0BW1i3rEnkS0dCCmw41DGAYi7XHsmvH
AIgxqK9y9RDiRm1h2EfrMbekZ1VfIX/rLc+pa2Y9Fa7YW4UANIhCw6zzOPqOjf6WRXng2UV+icp8
ZZeZq0M9x0C1u4r5iDNYF9qbVDchhCAG+RQM3N0Vlq7xlcZcMxA0Rn1xG6VR2rzGZpyU8Tmsq3OZ
AhlPXQ3qU5Cy04DqY5X2XWv7FVcBu36SVcNCBtsabZHZrQ/UW+WlLV5mgFXREDjMz3FWQIKPQtkY
5/Xt8mhdmwo2NPjox9NGTk0hCpu0OLNJ6SVuc5sEcbJJ42rFXzlXgXJcjlrsSVU/DH5cae3WahnZ
CBHYr4nRINHrc41QplxjUK6zHgJFLlg6w7ix3aPT1SuHvbkRUeYaErnKUiCC7AyaFkY99ELrlrQ7
GyPTNT/j+hO74WQ2yn2ZcF2agjWpn7HBG0GY1WPwB5NsW2VryYLXhmKqYmrhu7OTM+oy6wbJoCU0
JX1fNOiuyJV9as4ilRUdIKQQ+BpEVmIKIYnswIyh29omgE8mMOz/82Gevl9Z1/OYstBEhJE/QGi3
KG2/soHMH9ZIsXPdM/3+rnsq4gy5Gw+GnwbfTBs8UhzuY/P5c98+7VXvCk9yyyo5pYYvOPRnBDW9
qrO+2pPk+nIFcwNAP1bQDFU0sMwwfYREt4fBbb/QpGuhJ920W+L29oo5X3URYxDUAIAa+XuxzYzK
1zXD+T7yvnSRTZM6t/aQ0wxC2WXxDH3jepMwCTVtae3MzE13Vov8juWWzoyTmkWEsIhUh+8HEbHA
+ZdgSpLwR0rGlUk2049q5hAFVSUep4Gq8uoNVy4DmgSQ57X6nv0Me3BFlxsxV40y2QAHqRABCHdI
JrJ0h+hboWF36XhlAVcIsYLlWua6Spl1eWVoGsChBtScAUmsmp2N1GmX0pW+mitemXMFNENDvczZ
ue6MI9RiDYQNFO42HwCEWm7AXDeRj7O6ZUZmIcDKORu1REz4E5COmw56fcHKdJ5rgbJzJH0nupRZ
7hldtQ9Zcctd/dC02Wn58+eOD8re0ca1GfU5VtwyMpF716TDqQmDuPNSjWpHqVfpIQQuC7dU+xfy
hrSVXptplZphoWm90ZSycc9pMX7DyQvMp/LOcNun5VbNDIqaYjEERgF2ujH6toswLsAvSX7Ucv4q
k2TtEDnXAmU7KYDbxAJvEB/IsWFbCahE1GCGb/Q2GldOPnOtmH5/tyKXRW4XY5KwsxbRl4RBI8xw
OaTkKgfKevzPclddfaDAculMDXxXC/g/MeaXgPum82p3ow+HUnolBFlyKFNtMOIwyOWqJptWPSNT
TYqt89yQUYT3cT9M2jvkftyw0XlYLnquqxQ7lxGiXsK6xhmOgy4W0T1LvtMQLMfE+uRgKHbOzRDy
0xKuImgJG0a0FVZ/yoabOFmLcZxrgmLocuhKk+cRAoQcM/NkHVOvEJNAT6RvALdcowTNDYJi8Eba
Z8jFDOyzE+M4zS0zRDJI+Lg8DDNGoUYFlV3uENby4DxCF8wsvEx3DwW0zD9XunI6DHCLKkPZQzYs
fY6N6Dj2zEvdtSVppv/VoCCix72B9Dp2xsN28Aj8wniunIBemrrSIf0mg5WJNC0QV6xAjQnigWng
Bb5iZ5t3J5MUv7NvpaUBv1YB4EM+w3uAralBQPqoAdVqOtSPcic8pMGYbkWXDfsuGT+5t9qKOSMB
sELeZRScS/RNB3JLBFFtjYYrW/e1W83UAsWk4SLtSDoO6Cdz2Evn4iRINyG3YXOTdSXii1euszP2
oEb7JIggMECQZec+DA7laNzm5Rr/eG6kFYtmYRqUJWTX/aDTk4d4bOJjKdL40eywzlqydw4OHs6+
LhvHzEZuK3ad6qwTVSFdpMElj5FV+Jlkl4CPL46sjghawKNflyaQ8mpWltyZ1lnKdRDAYIDLqYWT
A55pCEmxY4hxk0JgDfPhua+CtfjymRGyFLMfAzeOBE9G36ghbRQ79Z9SWt+We22u7Klx7za/IWMB
eJR4xpbAhyLC1PjhGs6Kk29mMbSmheZd2SJFOgnYx6MPcY9XK+p+DJH8lg/xyiXj74PFlYXEUjbu
EVHHoilqRPIUiYG7v9XcZrTofhSN3txarAwvrE0RkRYm1sUFvfJcRJh3JG2HSwi+2jYEEmBnIw7y
uNyXMwarAvo0okdRL6McfhQQmLmWsQerL/nPurUQcawTaHZ1eNjZunlJt8tVXu9iypQ1wulYPLoA
RJyM4QnsYW+EAKb2qb2Mqnn/MsyT0TKG4OT0T6BNeG71KzZ+LH/3dduhaq4/MmLjVGtC7STIn7Br
kd/6Q1jJJnen/HuyW65krnOUFaEwi9JxRBmek/olQ1pGnkJ4tXeelku/bjnIZfs4u92s0iUA+doJ
6cMHPbH2oeG+Lhc98+Hq6b3R9bK0ajs4dXVxw2JIbSOP+aHLzLWz+/WZStUY/tSIxzg1HXYKxKUG
8Z8W1TaqwXOC8qSZa1vBc2+5KTMD7ShrQFYanQXOWXCK9GajJa0XSgwzcjxMkKiLJF7ZK+cGY+rJ
d0vNMNox5aQOTlwvboc88uHMPy234PqxiKqH9lhCmyUghJ2YA15IQpIvCYJ/ttjnIbVUrVQyN+KK
HScBRfadge8PYmA80niTOQzg4jW33Fz3kI/dAzB6pkc2CU6SEqjYgXKvZ4fl7pn7cmWPd1KASKH1
paEz7O9QmYKQ8lAlk2TQGi9g7uMVMzYr6SRVnIXnOhRkj5gl82bUM7GySc0Mr3piN9qcVogyDE4m
RCuRCQF1sPsSKPZWN1bGdq4GZftuMohVjDhSn8JJPFC8uWmzTcktJtLyCMwYs3puT+LYsgpuBqcG
inARFT/TrLkzcnpDteJAAvktpWtRFXNNmX5/Z2ZWyFx7gDDeiff2mWjDAVS4x66HgGat75dbMzOf
1HO7qY8OIo1pcMpHssHZ1BvxUsQwLsvFz0wm9czO3YqNJsI3z0xC5KyxgxgRdZ9KZrRAA1bMuE/A
bDDhmzoXelhkuIc3HYQq7F8D641LYpG159OZcVBDZzReyDaD4Ni51io9h3r5KL7BjQFd7xrpykYH
IZXdcn/N1KTeDvJ8yFzaAXtpVaeq8iPxLYHQeGCtPM7/hdr+8wxH/2rTvJtRYyKYjYz98PzycnfS
dnc3uB0czIMvvWCTewNktqFv4fnB5pflQSQFYtz1AWI5G7qFWi7YTfW23hpn6zx+LU/OoboMQDci
s+5J2yKxzvu13AkzLiKq3i0406je8SA+8yh1z8lQ1nj4Catwb7lOdw7wBA0v25Ag81Ozks6zZSUg
Ujom9ueWEPWqUY5dZNcxegnJjKz4YRv303Mz5BdXts+ZXVq9YTAJ6Sg4OMNz3kJNj0Nfi7Tp/WCM
e6sNbhAo3H+youkD3g23K1PTkkRLzmELcRwvoGI4gcmUDVA/Z+TMGYkPhpDOt+WBm7F2leBbDUA+
2aQOz2Ur70u3PSNxYS29dKZs9XajhTVSxUUXnqUVPuq5tutTuXKznFnR1YtNYOPQlCROfA5qDaRs
3c6QLtN6Th62+8YonR3yczbJWJLPrbnqxYXDnefGAtO7dZ1dEr8aEZLJIZq+PAgz9zQ6yaW+H/S2
cSWJRhQ/MrYDs2qTtc5vI6zjTVWYA15Qnb0DWRiv0u2DKOGFzVj+1pv0VyEoBN4D8bL8IXMjppyC
ClKlPOrM+AwpGET4Iy+DaittnDMg5RTUG/EAlFAVYzJ0XgjtEi4JItgA5RytrZa4x+UWzGyOlnIU
Gl2ZVxnJYry16Oe2lw96DE7QKnjyango9i8VPc67USeGYJh4gmyM7HuSQYIrRYJyDmgwTb/nzRei
NV7RI3d5aHea2fp2lq6sDTONU5HkdlyzNqo09GEJ4Z36lWTWKQ2tz238KofcSbSiTi0jPoti+G1U
YquZ8Y/lUZnZI/8qar1b1AY9Y6wBFO/cUMn2mpVGG0hUkDtIyFJEpAd0ZZIZ9CopchqgaWq/qwq4
zjKtoQd3xkbjvrp1PzzqUsaPyK2zxw3i8/KfjmGHwiOVicxplgl2Im7ZCciJQOxjrxW6ER8hJlc9
l00Bd1VkJOOW9tH4kIXUGr0IkGiQEkh6QgASv7CeGbWX42gBZFXo1E+xqG0NqG8n/5kT6OD2UFqy
vTG0ybEvu+AQJWT8AQBWfgf9pkmnEWRo0K14VG8adyyhihVA5A0BJz2SmAn92lCe7PKChM+Sht02
MrtqT6wEaV+1DUmOImoOdVN2G2AJEb+fQfnd7ROxB52P/XIqgFGxNRfbwdJk51EniC91nY2+C9fQ
vslkWG/EIOiGt5KcENvefRl5jtS/AjAzcOnBSAyYdY4ZLX6KiOeXUIz69y4s7XNLpXiokjZD1Kgd
+m7vTABWN0fSKmvJG4u5sRvdDplVSdLuCp5LY+NUEF2HP9gePcOtgzuSFkGyoYEdQtmtDdsbKCzy
e9t2MEGqRrq/zc4giL3S/pSVVuGQiyqEyXB0aVrzVo8QDz9yyAoM1YgXKWY79reAJfQnnlx7SEeR
rL9nI+l+l7jJn9vMHU6CVogYj3qk9DZhJA54sY5OpmlFtykPIayll127SS2Lhxs5DPkDWIbphmi1
/Rj38IumtODfTass9gHYhS+9bJts6+hI+HOqIj8mQZ3+cFkEifokNHEkR+AhBas8BaYsbQAa0G1O
oByARcrTJM8fiF10G95YxdaWaVFvQHGr8ePAsckDP5t6QzC2z5qQ7XM5af8JOmQnTFOwt2OjpJWX
N8a4QyTf8NAUSX5vmlH0K05t/aSXrsTRMCjlRmui2tiaTRx1mxGT+gUaonITDqlMN1ph2HdGFvQn
bJs1dKrT7NaSZWN7UVtgxjhRjEHPY7zw0aYsuJdLPcLlG4yWt7ruykPkJi5AjnZtYFca6uQO7y/x
lwG6WVv4ZcBaYRH6FFgjeCI3TCKmwiWZ6QHHJm8CFzJrHmDyZjRhNCBAGfSRHHY97mZw6DAToc91
6hwdXrZfxjTrf/B+HHdW2IjfQuqywPMXus1zSytE/G9JvcaiGbjeRtjhb3oX7KEeEOzCtpR+NFrJ
l9xlziVMM3GfIIa43gAfK+I93CH8DdzOaS9Nm/YPAlT12DOYo++t1IZCjkaguGjw4InoY3hKg7D4
HoeyOyaF8ZrURXEHxkx3TLXMehhKYDBFGEABaND0IxU93fVNTU8csmj7CHa1LZrkvzm7jh3HdW37
RQSUKU2VnO3KaSJUJ5GUKFGZ0te/5R719SuXgYMGzuCgYNkiubnDCjp2CttdQ0m2Xjmqs05cMmNT
ED5GluzZqjRHaL14lXeEqetqnEhppPD5c4/cGNtfflGBl2u62aNyjHnXTVaWWOD5rPA9gRwHATF1
O8kP0gLkGSTLOnIGFgf9GPt2uw0Gp4a9bU9G+PsE/Sqzx2qXebSCNk6nxyC2R8D1jWBQyWiYj/AD
h681OK2pz6HI7ks5xTAAcGikMmsG7B5afokhoIbi8+6oOR9+16bvrnNL/QEC14YvaSenddbwJiG+
ZW8a7UzriUK2MUQd5t8zwOmO0iTOnybTxQqeQHrTtFYzRHNH+/005Oo3ZtLTiz/bw85hAu1jqpYV
dRuRIHNq4qCci21ZN2pfGZN5qJSNdHCGY6cC9wf8TsezTlVWqJSg/FxD7cZ/sJ3ZeHJc2DM5Qi74
G9XLN5LVaFtlA0nVVC6JkTOHAmAfuDE0DKHlN/oQMoAp0VbYlrODTSBJBuXmFqREqRSphhC4CGeE
/3eTl8ZzoHVxYNxiK+2PGZigRXVgbIAOJYiURzVjorQ0yPGHrCGxP8x52ueGSkAEKo6KVE3UwAoy
wQrzN3iPGUD520OaeUMDRe3cA7BSaC/q/ZbH82B58aIgjwkCAT/AOBOxx8hM+x5WzvPaK1izIh6j
8ACny4b0EMyEXXoHFwK7/sQzQU9VoBscKkTUj4CR4h5DX4ptM+s5ac1GPDllBytoj9VdNAgYuPlV
MzzWwmw2jLZ5KjOjSF0vpxGYV8FLPjryoUHYuCedDlYEH55ST5PDbMl8x7uJwNeTwb25pLR/HRkg
DJHmg4hg9N79nKlFtqYr/NdR5jJ1BpG/TlMJg2PXcBKda3HoPKBnzILWwJ+MYq2NZXwOykli9se8
bUVqCI3Yih8tp+bvaKQWWzJOFq7R3FzNSHI25cTsMJvMMXEwb1l3gQ+gXAOXqwObhFz5xHA/7Eb0
fUrUDKVVF0pSBxhqDR9IwNTKnwSp4yXP6G/Babvm9hJEsjTh7llUELVXyqvvTd0Hx7ZeQNxRdf5i
+Mwk67bs/Qetld6VML77GCCK/jLJAiGU6yaSzAteLPgJLuCdsGmKocePUtAqxRsF2yLJXDallq0N
uBDKLilGbiUGIe5mIDZbZYzkDFZdjpFCfHuJJ9/6JUbeRK08DxJ8OAh7S0d+Zi2uOqjDwRhPd7yI
hDfIlOZcxV7Vo89Naj/qmELIV7WE0G9pPS6kttMq1z2scHOV5qpir05p+1tpyH7DqknEM3hTqUut
duUAehb58EFNRS2WBETN7gQR+z71p6GNqrauD6Bg6CFlnVvccddSsY8YvZ2h2rsbYGSR4PJbSFja
I9KDZpyHJRz5WXuPZeZ+xkWVTBxIDqwueuTZYHa7mp/vWGQS8wkzQERH24NGG1KSB537fZwNAYDO
0AaGt07n1XeOD85bZcs+KVgh/tQkA+3OZO3Oym28lNZTB+De7WjpTTMLfV/yY7+IAPQIb+qsn5J3
y8oXSq+8TnnrmTXeyTG6Aa/O79Zt39INNNFLBJh8XAMC5JdxS0fz15AX3UkagN6H1uQECenmCtc5
H94atz/HBbeANyr6KEZkGmW+h/86TZFyiAc6MlmCGdTWTorirItni9eJBTZquEDzfC217dZh7TJo
esy8gt+nr/op7t1JvY1w5DHCDOGLwXKktu+6GXmm67YIscvU49rkTb38yoYmP0pAB4HxUqUfTo7A
3dr5QsMtlPMjZqyFSvzMlCskWfCLE7XXQIWczBPUdxzQrgfUq7B9jXvWuLD5Lvx1qaq8jiyUyzKW
xWjrNOPoBqRKIa8Kl3pgebx40oqygsJBXo/8mDde8MktI/uFzlod04KQGJJHwz06xEBZnFsu9WKo
PlT2bJ1qFCwH28kLqFWL8dWCGiHWz4RZbUi8wjjClk85kYG4/1aJyX80jTbYVlbZPuWir2e8BeB8
i5nyGBllc4cvTXcDxlZVjFSZvhgWWepEVSN/O884jNhz4fkdFKrfwIJ3Ofnlon47g1GhxWgq83c/
jN5xzsb6/PsHsjdtgSS9FY7ZhE7XQYC5ZMEQCrrUK3c22LYZCWy3ncpYBQardjQA44whIMa9LNgW
2TAq5SA3+xDT8/rkeYCmRsKckBl1zqQlPm6xfyvZQ8yTF0+BnTtxnZvmiWBYjfPgKxcbfnCeczZZ
xc4wxxE5YDk4sQHA20n7NgGxHMUEcyBiHqqZioS3vvPctyZ6D8MWeFxj3fQkeCPwXChC1YjlPteK
vpWNpyPDpPYKqBHwwurqbEDb1zsjYPrdRdUEC2wpjbhxuH730FSuQq7n5RdyI3hLGqgHPuCeXb1r
IoQHC2AhT6S0bQg4mvOD7KYKqmMm3OAdbmyZdKFGX8B2Ht+IIXt2uOdFnV+QA+i44miPPpap1Wvb
ZStqd/WRmMQ/BkHRrWAcgLkvzpz9IHqaxxjz9A8NgAIQhR6XV2wGJ8lxTlKb8H69DM28RaHlxciq
q8hXbZcqPWk4DfRqP+guix0905dpHGBw5hfGHWZH46YMpjxuB7CsSVXUEapNa0soz4+1JctYQjsh
alFQREF9pgkVgNnIxbAVCibPWecI9c/tVObHQi7yAcbsQWxpB6iQIB8ShF+WNhX6tgvGJC9cSRBu
qMh2hTcEb21b5NvA9YIY+UWzDRzR3tvlOK3qEV7pIqidGFDKISqbZtmwbsnfKSPdYwNunzijaOW6
X1AYd8rUq8BtzR8U0CMjMgKrp5Hf1e0TyHLTzras8YR8yAtCCAbAy8qZuz4yJhSjpWc30Ti3EC81
CEV+C0056N8UahhXjLfyVInS3BPlGw1actI8+dM5Y8T5eXE1c1ICyamffWXnP4a+Qj0wDHP9onye
bw0iQOyx4TE7wGZ6hvaJ0dYnrkFDAsQ5Q+5pot+TZCP3J5T25wrXHBu2kh12AYcW/BwbGhC/quEV
/tYefohc1S8QP1LI2fwB6Ry0GluBDKxiJGlRmP2SpaEfHHhUi1VH5dIgtantF+y/5UVTtxbgzbQ6
izA1P4Nh/SGLGrgH7yDOw0K/Yu1GBy6EIvAbV0TjD62hn0Q4jksNNBedN02VTwgAMiD7blZzPPu1
FQV5pl6lqqwQ+tctEhPHgJ9a1UAJANdT/TnCCA3gHOiBcS9TO4vCw1bgmoFAnwfaVuks5h2AdDbk
wtAqHKyKYMbIx5MWvNVRa1d1glt1+czqASrFvXDWBvedk2Ga/meH6InxyzAcy2nsoTiWwVwjYC3z
YOu8IL/wJUENK017RNM7FybSPgC/oeJFyQ8w63SdToSzDfoWuJctvmAuSyusUTQEevnwSl/P4Wi2
I0YB3VJEIzouZxMAYJHgy1gfNcqKaFr8cjPmjQtpDVVsJ5sZq7EWcq0KZ/7ElMgPUbDBc3q2lzI6
OyGn/ljK9QDS7E8bOrqAKNZwHcxbs0xcXeSxhihI2g5msLIRBFKA+ee3TCMNQpwsuxBi+ta+7LGx
uIk2dQgStLc28gU2ryBHdSekrXXEAN6NKRoK0cBocVd5YMqjKGHEiuwusz8ZdmmEvLaO+gnTReHQ
ZlMSzM8g1liwfZmV49oseLkuDWt4sGfolttTkT01C2RLosmBWIVRe29g/dQrKjuR2hM1YwhQ2is4
bJpZZBDZbSCgMuJ6Kgrn0RKNid088rTK8vbOqiB9YfCSvwgXmjogyYp1nefDSwDTy0hSROl6Rguq
H3uajNM0b5UBZ+PQcR0eo0Dk+1xZfoqiu4lhCu6CTd+rPwG1QOgYWcbTYoAoIMQ6UWcA+1agRzDm
GsntbB+cjhv3Wo32kQ+IihEr5+YdyuzjvaUXO0Say2TU8rE8qHIYY8mtIBlQuG8gpomGEkD3G1jk
FjGsAyAQgHoqHYKg/jEM/lSHkgv61GSuDcWcyXmmglZoCriIoV2dR0wCsls5w/LbyaqRRDBib/dw
ac/XSK/geDCQYo3TrWOlu3EHOu7wygruPVbMlsiRhA25fPCIYh/MY/gTaXYUHYWRZO7TR7eZ6w36
U/6rN7vN0SvyfGsOLb/3TFp/wOTLfF1c6q21HPH4sfFj1TrEDdF9W1IYNiMDZgZL7MGFVVqZzfkL
beWwVUTIZ1ZY8qmdHPVjofCfpqMu1gtnmK8Kx90NEC19cEt0wwHLazdVM8u1IZQbjUNt7m3XdY4g
ubHY7gd2MvMGxH2pEbSCpjz6k0beUJd5+YEjnR1n9Khj6RkVTHK9FgV5QIudtBeK81N2aZYzlRTB
oNcUZU86QsF+V7r1b0+VGRhDLSCUlbZXTkEhd2rx5j1ANZ0SmHf9KVzcu01LmrSYBEfZDo9hIeby
ZIsWGPeBDz9IwIb7sqX+zvD8ec2MDMnYMjvonrjwqQtxXowHmKj7J0g3ottszhTMkaBlaZkT+gK4
llzPdPYewFCH+fUkHRUCGwP7EQnPeCNiYsgeaxRXfzir5ANBwx/KLB60IApHvVBt8DWalFY0wcg7
KdCBS7MRHgayAVM4NALH3Tq8LUxUoCrbObD728yoVMHbHpfm4OWmWNHG42vLLfDitB88VhpCbDLH
WVeNRO1XVlmFXm/vwaXbNZ6X0WlNREa0uSIqbf/ONovqZNTK3EkQk7fgK04Raj2yYViW1DZVsFa6
ZVu3dFGwmjPWGHzJauNxPR5gU+ch59H5GCKMw6WmNnAHqcZPTIZsp218uRknQ4STZxvv9ayyyOUA
05VlLn81NTVU2C+F8+w3np9UaOXEsEGv7qr57E3d2UaxgmVcvrW6ngAp4mVQYGmUGUJWAKYgwpqW
2HCFGU9M0NdsqNXB1IKsgPHpSVTq3IFny8JiywrYvIcIgWeF6IOUyez7xspo+LhS44TLt4FWbqQ0
VwlO4hJao9992J6oXieNtFg3Fpy0JRue+BTk6MURdRgG8xze8yyB7ZZ5gG7A8IjbjaHWp+VmQjNm
T1EiwxC8bipAVZmukJhV1roHKW0DGwCdthYa34EdZKnrm6gBddH+MMYSyc/QC2gNS74jUxE8ZFSx
R2/sc9g2Aez4COFLUJftVjWrPgAEYci8sYkcz6zftUMryK/gXNd9I/e+WQEkiT7EHbhg7In0ljgp
4gQblxKegk47JpK7aHxXRYUlqar7pVDTqul8dixLZa5UMJkPLdq4L1UxGBHEXIdXCRvbh4nYzrKS
dCx+w12KP6Dy9dfo1nT7rkJ+RQdmPwt3me/Rpx7CykILZ8mK7IBajq8sf1zSsnWGVVtk1o/Chzvg
MLRou86+2uiuzWJUXOJBjE2+zwnSUrshQYzLm7yIydJ3nJMq1VhvtrJ96ZVp4FAESEg4IWVVKPQO
roEdK1qTewkSXPoDVpZDGbn94L1Lg1LjzpF4wVFlVdmLOVXNjtZO8YYezAzMZYU6ZFXiAoSoPu6Z
N3e2PYWDPAZOZELH9s3MCu+J225rRL0uxQ/0HN1PLF/+7BsVy7HaJT1ZwTCc9SScZ2E6DsYBitkv
hqPHnWraiYWVbbxkC4THCuWFML2tX4DL8Ot1J0a2KyZjObCiIimcDyA1mFnyD4jJ3q4qnJLHFs+6
TbfYGEjiHNtruCx5T7Xv6sdaA1WArURex8GQz13XwEfI8Tz73veKae3NuviVG6MEU2LxF+SsnYXq
BqP0MslVy+8CNQ3vTm0V64JP5h83D6bIhXbAjcn0tdHaxeh4hJyTV9FKbA3fPdkzuH19FtQhTi4N
ta1vEY2uDj4vRsPosRi9rgjaSJM9bDXSSUAFrPLU1pXGKMrs01L6ZZJBriM065bFQtQESSFT6xn3
YOi58taMl55nxl9AYi7VI+fRbTHiy+VWjIb/SNoGW9nwWDrOwkWiw3sXyuLEG18FcMb3ZJj7F0i5
tod8Hq2nzmbmEYBLuhLYYGmtgjqdi8VOqCdFNFadixFGT3YIMhgMoqLDBezMKGAN+70ovXIvueHq
LWdmuZ6bvD3MRlZbK2GhVRT6gJpVSY0KA8CjvOtRZXQIlwstrA9Ugyb2JvKfu1x0Ph76BAGb3tlS
kU/FqildtEEYxv0Fhq+Q4oFQnnBFt55zRl75wOvVMhdyDco5SXzbgTzLwoOtnkW115rRrddl5Wvu
QOpiMKHLohwUPW4xYhYgLAM3TDnth8oMTrlLMEOZszwtPGIkPSZo62a2xb1HRtT6oKxFsI5lcYlb
NMrpQm5Mr68gAC61H9HqQVOZM0C/HOyMxYR6VkYyKEOZzpSUlm3Es5LVjWMRfL1FLkUgZ9Jl5sRF
ubXtznKiZclpDOdz/4RmHDp/fm7weEQf2gjrjNZPJRBvD9/Puq9NoC/lH4fGQNPEt8pt7tor1UkW
mhi8YQqayum1qmyIxxNMn40daubId+Qv09M30DxXAAKXqpAQ8Zd55mqxdXprvO9G+g6Wj70patu5
8V6vPeEchv4Zr0+uCY9KB40rIm2xti2B3A33YZ4Ymchu+dBdgaFcijr2Jdc2QccZhFariT0KGSGM
aZfn7xfo2qdfIARwZt3Z5V69HRYGB8Wp8R4MCGbe4Fxce0EX8Vh5LaZEA2ZEJqaJBaMRCkNu3IKl
fynCCXjDpd9Ra9KgNmDPtbWyXv6QmJIcXanlb+k3/qsUvr1hrmdHuhP+aWB+BmbJ3MRcWHMqzK59
mKeqTGHCsmwoYeoG6+7aYbvA9gzUMixG0cC3uuUwB/RPQcnTxIvf7hKkeL/PukNsm0BnWH2/hNde
8iXKZ+lmkyLUYUpkQZHT7q3IryYjtPjYxv/pEZfSjzkk4FjlIoAUaGUAr0j+OKz4sINbxlVfOodh
JS+1HxfPQdMnZ/lW2bn328e0ft8GPuZ4oh0tNPWBSwFtmKN9itszMGgQcai1JIRXS1pJx+UQmuIY
itnLPDwErBs3IwD+NzyIr7zgS+FIcDloThoJ+CzKrgl+IE79zqobaKBrH34RQ9ALK0tkEeUW/VsJ
R8JCfw7OYh2KIFiS71fvyhm/FIME8FQPch69DZoKJwxEdnXT3P23j74IHxOxlK8UTmCDrvVs39Xt
DZrhNQztpQDkQFnB8rKrtpKbRlq71bR1xhqzcrft770BPZNwmOYmXDRSrq7snG0BW8P/FNjB1vjf
wC6YmtCesKxtyeakmzBGC0SLLhC9cft/jdi0LndU1RRBoTuIwLbjTis09ZyqHN+yCWorTd1VsVme
pwJzWdwUuT8Hg/+XJfr+pbp57Uhb2sCX7y2rD94zJ0dnEK3tp6GcR9zJhQEZHN8nwUcPnDjS5naC
t5vW5p/v98l5N3/1+IugyGByXsAIFY8HTuFn6dd0TYBmimmp2NFh2S3w6JdpFX7mRSwsBqSH+dCN
ezVPP7JSP5RSAgiTz+8TGBUmrcr/EhF9/zKlyit7nji0vPaT2Z4176s+saD7sfao6G484msgLJ5x
sQsBdWA5/K/1Pq+deUmga+08QssEscHwl+cgYOOxRmG8m7kw32rXtv6YpjPvB8zs/bCsK+MBPmgF
1tV0kdp9v5BXXvBlUoVRf57zLJj30JRiYY8NVdHMCiuSg7xYvirm7b9/kPllXYNffw6Y/yRXeWfp
1sEQfKfUsJbCwtBKQWTBi3sEfsjZHjE2WJXzpsz/5FZ/AzF79akXAW3u24K16B/uAKNGHxx+DJjk
mEsGDCNyWAPCpwoSiwCfdfTkO+6NMPpXZ/SL83Gpem3AvQNQzYLtNK0gRWZKZmZr5CmmEdeMNKh4
3CaeMEDkccGXFlCf0nPecwjH/8o7Aa1McAv5uOYGmbY1aqJ3e87HPmlGbzr6XN/SLvx7ZVx+Tzh8
XvIvHPgIV8sCdUQ3rDb+vX7L7uXR2/qrOgRIMWJ+yE70OIYAl8bFe9+FXkq23RMGKTf239+y9qtv
cHHCFwOiXfD+heNP2MdAgEYkfCs3EmyP01PysOHhjzKtTjpc7d8/59iMYKVhhJ93oMlFZ0c6sO4T
ngJhlNyyIzjvjC++0CXZArAbTDo60IqNbN+OPy11y4HoisEevaRZyGIAgMLDTyXrLtExCd11HeUh
iX6DzAEDlj7xYW9XxCw8W4UYN3L2a2/YPR/9fw6eUQ0zIQ6MMNCoTYekCCG0e7Ynwb85wU6LZvwT
mz6uwyCkYZe4IM/YWIAuNMMSDvB1pNb9dvgZfIij9zMLQncO3Ygltyw7ra8uM+zCSy4Fc/JWWzW+
YYsdYO7zXZXWEY3aBP3dBHOclUowrwt7PBMT7lvSS1/dYeenXgSkBj1DIKEGLHSx1QTALQSGcjeh
M/F9xLu2kS5CT08g3AB3Iwiute9Zv7JuqTj/VRX/aodeVGEiGwDcKPDB409MYLBo571kx8ORr7PV
RxPyME/GcIyGWP+xt+fF2k57EapDdyOq/s2bvvoG1v9uKb+lVQHo9Dls6DhbWUmxZjChz5N+ne2z
PSRz4zYBzDIVcFYRCYkzWMfamz4dIvl666DaX90o5wW8SEImoJLpmHvY2PdzMq3UCZSO/RKbCCIl
NhDEBhP3AcDvjVpX4aeKqoht+0N9UtvuZK2ryL27JY7zN4v96oVcRLGmGbXoCF4IbWKN+JU/ANoU
n10s+7VaFzhZH+QjG0J2NCMUPHG3I0/N+tbj/xbIXzz+krjRjhUK1Oq8I2InehvCKYRZc+Sv2C9x
l6/BSZmP9k7v+HOW+qduP346qYzr1NsxrI6ZjIkVkvjWunyZ52BdLpkcWiylzxmOM0zYyal/UoBx
vXp39Bljn2nfnarf3Q/z1k173vRf/fSL6EaCJYA5ER62nOhjdUd+yAPAu8mcultrj1W+UTNes7K6
ZHlYozOVHppZu2kLJO5dcwQIZUUf8EIf6WpJ2NqNjFAk5crdzKv/FEAu6Wugk3amB52lHbQ+I0yk
I9iL3ChYrsS+SyLJ3Jgc+tPnJbKtUHuJ7b5p1YYVm28Ev2uZhXMRpAzaIuOClPOuTTGonVlk3bub
Zg0Q3treNc9wtPhZuqlz6tIg6X8UB6DmcZkDQ/zbfv/+9X2V2mIbXjY5GFs6sPRhzFdCVsKWVdR1
QSiKO3BOQ73cSqD/km6/2ICXtaXh5QQ8YrgXtfHyxj/zo7Xl6yo1d+RIE3KoN/kde2iP1Ta7caFf
24qX1eYIxoRPWxsGIR+oVQKA+Z/cV3lfP2fv+RAjL0qadPZW2c7a5z+HtX2DhXrt3rl0uaCOHEcv
xy8tQqiTZied9vGUtBvgZxD6i2hKp5gd1Z9iA6+1TyARH6wYzCOcif/oQnXZ+ZCLX1UepuPQLx3e
pMyPWXHLeOGv7c1X63hxXdssxyBD4dc1SZO4oYFEtFtNhw6JUBt/PDHcKGXq/qhXxcGPqx14xxGS
z7D9XSZiVyX4bxLclYf/aON52S9BDPXkbA0I6eijhR4wDmird9GUeTeiy1eNqvPxuLjDc7LIuujP
HYr5c9KYsP1k4kbL9Np1eGmSUdYuxnYCO3SIuoSczNjdqVRvglSc9NqLFXIDcztjc1SHeS1P3rqF
vfz3p/7az7q4ifms/LbRWMYJJgLEeJbks55v1LBXPvvSPsNeekyEAV/YMdOGfBALMzVGElSP77/6
tYvzktfPJyDQ6gXf3T65b+2T82Icysd2l6X9C/9FX2Y0dv5bbLz0x7AyWXqLwJNA+415riKnpEmX
f1Bih5IFN8Q1/rZpvjhTf9vD/5QeVEJ/wjKwD96s6MMMRfz0cShC5KyHH3yb/qjDlIcPLEb9A13a
KFh5cII0wj8MJZ4I/+xe7svo5ft3eyUZvzTU4Lb2/WAwkAMBeBe6XpNMDvn8/rOvFXZ/1/Ofn8kJ
kE18xofXSf0H9BxdhwCZzc/qkT4EH9Wx24AskBixe6+3YwIvxJ34b4f470D7nyfPoF1UTYN1dMEV
YH2Lqfj9jJHg9z/s2k3zdwr4z8dnmfBcc0G8zZ6hxZAMB76FA8Um25MA1feYkJWxt+IKOU8J8/aH
75967ZRdpPUuqEOeXcOPVlorK3/iWQaE5Y3I9OWICVHv0g5CcTJCtg0vbEzJady7O34vn/293jZ3
WKMtPwE+d6NKurLlLo0hNFwIFuGeX16gIlDgw7L49f0bCr7OeS9NISDTPsCE5vwj+ENVfzrw3rNE
DL+YpHBkOFS/vVu15pfzXrwv45xc/bMDSqEAZQWgb6dP9gkQy00QLjisY2Sc2iT7+f3v+XI4cH7K
OU395ykBmqAQL8WSKzXCH/xoASvLARE1bXtjLvCM5WwtQEENShV//8grm8w4//9/nuhWIFDXBZ7Y
sYOyP13zsNzyb/uy53j+NecN8c9nL/4E/KSJm7XCuSxV2Hlvc/ZTQbKjyJyosX6UoENnwc9uuXFi
rr6/i2TbnjrDHTOtd1aPwq8igGQHUSfayDXrUBCydgAJDNhnT80bd9W192f9728kEvCYWiLkmU4O
bQDAvE61/fz92lw7OBcBoPKJaYHCfY7VTERO0T92pLxRL1777Iv0IG+bTHCr8jeuAlZD6jdiixvX
wNcf7V36A8xgL0NrvaebQPVDYlZ+d3RNW9744v75G/7/u9S79AbI/MWVGLHQTW8T8MQgvhBRUxBg
X6CXwBqf/R7IbKS+o/1V0WfGK9yArHQoFTlBbTp/gkoiK0KqG2djsS5POicDcY2AzNYTUJQ7xyxS
g4x2ms9mAXx1YT90leZvYqiyhz4zKUBDmmzAwVbHgvI2MQIQr0uoDWz8Dl5GpAKdce4mGXFR8SQb
suK1731jW5hBsO6axrjD28+fdDGC8FByuh7tgEPgaWn6ECLx204rY9tx39sAsGq8uqpZkAgMU/Ph
CsnA1xzz4KHs7PnodSAwjIWkh3lpxB1tDeuJlGSJZgM1gQDPpIhN5kOYACMWJ3I6AU27Cs5L09I0
a7w/9IIy6IqnvFUeEh458LuZDrDLtX1Y2Y990/ahK9n00cP0FtWOdJy01oF5VsUol/1MwZYHtlsf
J4iTpwzMjbfvt/7XNSuy+v89VhpsaYIVwh5yFqDWy0gO71B2AlYKFHEn/v4hX59dUMH/9yFekVX5
CLL4BqYZyDQ9EMbtQUFmS9Q3UWxXNutFeMXuhWoQ+AlAm/c0bTzWrY1GCHCF6wGSCKDKMdnqG0nQ
l/A9z/CC84n8J+AWS5nJhUi6YdAbhHY0RKVADhz1yfB4tvGm1tqpocK4gM8YZ4wa3HooHlXQtOj8
7IW3i+OEo+8XN8qEr5srXnARjS06uUZOy2zT1WKMzoM7mMLmb9XE100h1Y3k7Fq4uYjAkMUQQ1DS
YDOPRWL1elPY4kasubZBLgIwdTJWY1iZbeoZAzNwssN8BBHPd28s2LUXdBGETfB0a6VLf5OXtob8
tgubu/Z+VEM0KXaj9rjyGy59gUqayQ42GHRDAx8s7yy09LCGcMaN++/KT7g02ejrHHMVUmeboQr4
/TQU9Us5eN6hhU3MA/gX9MZSXFnlSysNz/FaSsog2Nh1dSdzF4p+t9T8rr2hizAwUsvlnamhAup6
aoV09dwJ9OwVYKe35Pb8r8OAfxEGysXLm6bwA9wQUxNA8JM4e1OcOTBBTWIH1vJZCE/KERrKFbvR
ALi2MhfBwDOW1q1h6wVhMSfKAPMIIN5hFE6oyMv38fNKEeFdyu6OxK0cswQwXo00Wxf/x9l5NEeK
A1D4F1GFEEhwhQ7uxtke2+MLNcnkIJBE+PX7ek4e1jRVfdoq7y40yuG977kVrhx6sId96G2dO/jQ
yD7nHDyKzk+9AedIwhFXlZlJjUSxkzc4hU0swZkkGW6qaWAXbTjYXBMydAkeVnpmGLWjeQsRMAJx
a3NNvrBUl7PxpnITWlVO7R4s3j0wyyOBEbGrWsjXSUAYZ1hp0A7Tyjy41DZnI1DhFRncklCJxSY7
FC3Z1Hq4EfQSPRAmjL9rrE8TBqOwQ1XYPB9OOgTJ/7A4Cmpo+c+3j4U++z80sAdtmUQo+IFK+ZZq
CbvzuJYhsVAwczawA7tC7UkAdSVPOh9G5FAmiB10bb6CZFx6wWwFwmXM0wlepQOFYHyAFQe5atB1
85WyWXr8bNABLqcSEwwCBzGOcQC/48mlonHvXbMLlzfzQI+irOQ0IXbzkPXGg5no96J1HmRsrRyd
LYwvcyAwbEYGYh5KA6gXhXAr5AE92nVPjlUs1BvvJrEySX69yWd8too4eQNZWjXGwS3bt8TiP+0S
TsbeLCffqSRILsbo9/3QbLwmXxuvl2pn1sc5IhER/ICVS9MWCPAaBjPIkaTtGyq+rGP/dT186nlJ
2zOSiIGg2SofDiq/d1LADtZCE5Y+YLayyNq4G4HzlWFusk3pSAeJ9skd7dbUnQtde44LNuMhFY0S
MgT5W/tgeyDwxlWP58eNhR/PTiPvp7LRIzD/rmWJMOZvHaALugnHfmXO+nus/8X2cY4JTpnXy1hU
JNR9Vx7idtRDMOZRAh4Y/KdOhExx5hrjR1eOxm02qQkok1YUPullck+Ztu9HC1qhIIeY8gh6Wb8z
QI7yGyS13tXMG1UQe6fhQto98WBldTHjYicJQtH5wlnoDvPYEIMgtm5ymzFULohz4PzvJjLuoqq6
Ig6Bh9I1f0dx9H3U/Or8CxeOcdgcRWwaXlWgWFBitQJXS0fVMySXjee7oykekZPgQDqjAIjaRDhi
gbU0xx4q8gp3Cy8GXxkF/g7sX9XbbDkjiza2Xbuawoj34+ADm8mZL/MuHTdRB9MJbI3tx+jS/Cc4
cx2u/jlpdpXXRtdIRdNX1tQOwLGY+oTqU0e3GaDGbvlNz+Gdx1Bm+zVL7CAtibzpB5b+GFoj/6Gg
LL01uDO8x0gk92F7r0a/cFQTmmMGixcsUbXlEwqQu4lKP7IoEgdeE6DwzIhhOSzLF3Dxy2theeaG
NDJ/tc0yv9JJZyIyE45Ou8jSrc4MiwepV5T7kpSv0qqcsMYyZmc1jbUfvME5trCxgQRjN0HZ9N6+
x4fvutSKghHs4E3VyTygVgcICmxRG4QZVo+YXjLqA0wBjcOk+U0FlTRM/KZ1cHJZwkM40qDmYKZl
dVc/pPmI7UE9AbKPwyZcDTSJU8DcCbNOcxBiNHAu2KUPAh5rCOUryyFwhOj21/k2tjCXzL1eQxJJ
p/CQHexVzZNuOowmLH0wy+TJc8Y/59+xMGT9vZv5NKp4pjNqlVUKPkIwMzo777YpjKgru9ClMWs2
S8nGM4QatAy5o60Nq5vIjxtHYNFtXqbTYnMGtS1zx2ta3YatOb5LVxxxngTaSjd+ZB7fnC+khYqY
6yA9bbkNVPVtKMh3SKV9iERd8hGj7Z9//mkI/6oXz+YlOtjd1DAmwqoA4FFj9ET0OQ/MlB+r/EpW
7vMk6tfz71r4lrmA8cSt6023dA9cugEc30GR3hUNSAb52pj09cf8T8c4GZ7M4dsPJSbXAE485Grr
fQngZFkr3A+w7Of5L1loXHPloifiSAwuLh/aqv3G8vwKRyg7p7BWKn3p8acC/NQzcAzUZzjEG0IM
n9kGkLvpAEQmWA2i6Ve6x0Lnm8vKpUGxpYb7PKwn7xDX3rXnrDGHFx49ly/K2oRZhg8yNFyX/85A
0HwsCrF2hrX09NPfP5VNUxrMNGJ5OoN3vwMZtiHRGr1+qdhnQ4anCbT77kRCJ87uickfOw+arXZt
F7z0eOvfXy5JNI1ct21I0h+jagKirylyBM63yKW+NduXukXSTha41BhMHxL91BQ4oea/lE5Xns8X
utZsnMDGYuqqqZMYhwTAbjYku5C4+HVvXTUpuTfatV3MQv3OFYOWzXXVmph5TghXxtIj8C8r+qSF
b5jL/yiAjDUOImRY6phuetgod8TwwJcAk2IrkuwdjIlxd74+FsbVOdYZFSt0TTwSZoN4AA3J82ty
YrVO0AAarNxQi/1qPfJy/m1LXzYbMFoLrFs7t0lo1uDDeCr2NoWbvNvAHlxB6gZFYNuZm/PvWqqg
U/P+1AFlk2rLTiQJXdO6iZDXYsXd6/lHL/SQufgPZF3XaDk6YEYVGJOJe/JLCuPGi3pvZdxbKqlZ
H0fMWxSDU0fCoR9uom5MfYsUh5wNe7AMHj2Q/1Y6zNfFZP1VIH0qJgf8566O+io02+y7FmBfAgl6
STFZc4FU7hpWO4IDdayb3wYub3FcZMKQef7hS797NpDYZHRMl1YQyU04CO2OfFrLQvq6dq2/IvtP
JSLB7minDjkVRd3F3yIlnRuHVsA4IFzzspKZ66BwOdt0LWhpx5a22GAXm3h6mYheaTsLHzBXQZmD
Ij0/5SrmHMYTJFYnoJc2rrdS8l8P4dZc+iSyHFh70/SOjlEgDRlOE++RRk8iWcuFXKjaueiJ8op0
gPtNIVhocu80xrgTrZ2uHG8vPX02LjDqJeCt1mg4wF8gXAaIUNiELyz600s/tR2hKTbTLjINTeRd
m9abtoDW7K2Vkv96ULDmYiXYfIomrxMkJuYYKrHrnIAobU45siBQpc/nO9ZS67H+/QQJc1Rk5w0/
TnJqAUOKyGYSQG1mpLRXtOBLVTDruzBllUxY/Qji5F013ZTTr8t++mzyn7rUrsHJQ8wObJQ4ScDx
tDfcgsq+ci/59WRpzQVJ7tQVEVYvERJrYHIBnGELQP1TX8q9GjPwhcDgAUNsZWb+0gLHTGsuUiIM
TsrapTrUbzhMar97r470jdJn13T0I7+5NZ+H96fmwQVC5+l8Af5VQP9/m2WZp5b3qf0ix2aaQFlq
Q9bJflur2rZAlnLNE5TUQlArH9oXTgfvo6ij8d2Gnn6Lczz+mAy4BwCdXu0y2OG2QnhJ4vM+b3DJ
kQrxIYZqvDPbnP6JLBv+017UMkCajbwro9Q2/a6FnD5EPIBzm4wecg8oxi4dCJCx13TmX1cemdsn
gR8kjuMgHlkzsavSJttkFfsxABUcUC8HIL/YKz2stJSFFj7XY7E6JZqr9oRVc+GZRigs2DAro8DS
s2cDWMTMvixyLcJSdWHRmq9xOn6cr/+vBxgcA/xb/ae0wQoqFBIKGb+qUZND2cYebuB5s0nhI37I
DdDQz7/r63GGzOU46eBKGXUtNsESTF49wN2tNkX2+7KnzxpyYiE9oAXvMdRTFZCq3pj2iwYi8LKn
z9axJwpbxYhJwlxzLCw9CHKEaff71tJypfsvNFdvVstgYhUZkgbs0GDjvQ1wMZCeepNzigkl5b/g
P9njGnVz2fecmtqnbt+U2tBT4vZhY3TFC+j26U61CgBhcP6ni7oEmYs6DGOMQSJFUi6bcK83gKyz
lpG51JJmM1ZVWqWuUhsDJf/dus9d9Z6sSRGXOsRsphozs6WpjUPznMi9B/i/D0i8AUBr9BPM4hQf
gTXQZXUwm7yIo80Rcqs+bNNCbxkgMZvuRIdnybAyun89cJC5okMhoEHbjPdhGqs/YLqFWReteXMX
6mAu58BtV6tFahi4xRuVX9cSG3vPyapHbidsjRKx9AGzTh1TV9Upt7OQxcMW2Ll7qpOH86W/cL1D
3FmXTotKM0BNs5CaIrpxM6mgmm5KEKCmZNpTxUbkUJXRt0l2qthQZZpBKb30rjUcfWgrDRxBxcq3
Ko3KYw30+Qa0HdCznRJrbwUG6YFqL3scoNvZZ4VKkObDrLfzv32p7Om/vdeO2sSQxjCFvWcgUWUY
hm0JwNvGwFH8StP5+vKIzLOMUwrRWDZ5YE5z9aoi5DFnXEx+1SP+xXOOWU9L33KHe5sZa+7fU8H/
fylC5hHHo52ZSkFKczSyd2dgPrHfouYOxNWVMXxB80vmGoY+1olkicOPrh0HReIEsdFtoYT0regF
MMItL4qHuH6L6rXL4YUvmssaKlmlLUit/GhbyDAwvtemvcuia5WvLKuXnn+aSj6N4gSBU1Fm9lNo
NrdTUSFY2UbMfcgBnT/f0JZeMOt/NE263LKzKmzz67KA6NR6bVzAvsVKK1t6/unvnz4gk16myrhy
jzy1/Zb+HB2Qzu2ftihX5rmF4XyubMCRIDBkgG8C6/ged9+MyAo63vqxOWxcs15pWAvdca5vGGM7
sxONvtKwX1hDAdf928XEcb4KFpYFc1FDKWA8MilHugUuDeUv2XW7Nhn8Tj63ILQa6a/zr1kqqNmU
CnZ47UaxS0LE6xz0aTCfaLnnPH7vZAbOv1GtNKnFXngqxU913jsCcFaN86eJF/YmTdMP3iMloOW/
4jp+KyrzKY6rMAawBglg/UopLlxNIyvq37dqSnGAwXr3iCFgq2q2H5UdDLJCvEbsk8hA6omblhsQ
tBgiPJFG48etWlkILbXy2ZoCzlMSRb2BOIf+yYUHLgfhPBvB48ysC1vgbCkBcjCwpQhACqsK6HPt
OBIS9f66htB1pSMttPG5jEOMQwx6wMiO02CowEaGwN5F1slt73XpyivI3yPIL2aAuZyjmkzWmRnY
leWI2J6MVN2Ged24QTALvR3M0faVVvF2EqQF9YRFdeiOHt1nSjlXJk62oSFM6FtmGtXG0cBsa5Jb
fslKILWBjQ0cpcmVUaocTDVho+84yAKTQ5P6HRRcd2nvIgKrr6INgklYaLdNGgyjDfb2oLif8LS6
7hhCwmjrRc9T5Oq7coQ4Hjm38lkpHj2OVtcAtuE6iKHiyaFsam+fTkayNblIA6atHolaRrdpjfRn
xC258USVHSYEj/gjWG9byOX7rYyrPCziVO/GtlPfoPqctrkFClhscwjngegNwIUeXxAzliCIRQxA
lpIYvHgFulOGWG4W8fxgxCWe2lY8v80Sz3pF2F38E2qQzAOW1vH+yJzkB5zCx3td4udLyqGuRLRB
sktrW+8sXg5Bn0zFi5lNelcqZYLHzqpr1RLQzNvcfEZOQrzhCEJ4SDqre4TqgSN/CCzrom+rV8W8
D4MQiaw8ZL8YbYHNd4ywiKScqitGCcdyqDdD265oAOl3eQCYmL2mCIH4ISIzeeGudjY6Q+qgN5p3
SVEXfjYU+Q6KCutKddkf4cbkqkj68qqyveGA9CPEyVG3us+tdLxKKwmvbAdMkjlY45McJeqbjAVB
Al/WIeMJB10XjZvzO8WY1Qm8DU4TDsxCsIPt4ku1afXAztvxgbvjeEtM3MWvjGML3XAePNt7ZatA
H7IR3BQf1WheMe0giGzt0n1hFpgHz5K2gVg6NWyMkml7TMDP3ri1MyLTQkPcxrW9tbIuW5n8l75l
NuXgJhxZyZKOID79SpHa6I7hmDQrBbUw5s7FW5qbUy5PczKPrdEXpBE+kElPTWbXW4kA88sG3rnG
SvRty1mftWFfNPdJHt3Hun3JY7E737qWvmI2Vxax0OBLS0i4mtuO31cdPLLue+K+nH/8afL7aryd
TYrgZ2e4XGrYsc34fU3yZwRs/bzs0fTf+RaRlElhORw54yjrojq28dqF79KPnjWbnI4RViqIPYkK
7wkhTbd07FYm6oUWOde0jEVpZVhzjGHcjD4XQIiQ6uQ+PF8kS0+fT9IqVyNx9QgRCEM2zMlZhlwS
wKEuevxcxALKP1FTPdUhkpW6TZI4blDCGuVHHF6u869YaI7/k7EgNdaomooddVRGfhKPHzbpn7NC
Wz4z1kzAC8U0l7BoI2/zltMqtOmzGz1iCzjwlfpdaDpzahZSE1JRlqQGISIp79w8GpC3G5FppYIX
9szzsGnpIB+whN4hjDrcEoycsy325w7QnZ4fT9mwY4mQxyEb+L5uGrLyUQvlNdclxIWXIu5DjWEt
gfO9Q9qb7zgri/WlZ882mNTFPXEpS3a0YD5UtPpJpuI2r8eVM5iF6WauRchA91SGhR5RDt8yXBQP
+jdCG/0ifTLdy2zLZE4hQpgsLo5FW4ciZXcWoz+8Wlx3tvPrfJdYKqHT3z/tZnICcG9U1iKMYn6N
7Mi9qBuJZMrh9/nnLzTZufKAugiz0ikuMZDRcpvbzjcYWJ/PP3rpp8+G6Jq0hS4ctwxb0vqEw7lZ
+cJcKZel3z0bpbUGqtYuLdz4KXlVRyzIovbCRjnbTrVtrBEzk+L0C7JmaH/8JJEBg43/fLEs/fLZ
MB0DNAlot82P0ViWN6RMJ/gEE2NlRl/Yzs/lbRlBPlDR8DIcG8KABTSuaJy8jnkGjWa99RJmAi49
bM9/ykINz/GpOL02uz72yjATcZAXPJiAbybl2unsQvedk1D7jvcdg7sXuTZWUJdpQIfoFL8JsXPj
UzYGl33FaTb61MWE7SFrForZMKUMhtW8r+89B4vSwuPix/lXfP0lbF5QGcVlIGlFG6oihjAeoTh1
shGds/dAiGBr88PXdc/m5ZVJOIh1W7QhHe2PWo71lpPh3sP2RdY4DegGOKvS2lhpx19XPqOzYlN5
GiEIJCdh3bB3hAXdUETPbBLLXpPNLBXa6cWf6sXkTQpfFY6M+ina1PKuAFnKhCwUEvvAM/OV3r70
llM3/fSWKR9wNF9SE6quOx61m4QA65TcTs73zlsD1i9VzGwkTCKzxMMcM1QgbvtOZgCRL53QEeQH
zeC4EYjADZrCXpn2vh5h2Bzan0mjLljvtWFNsutauVdJqy7SumAj/W9pxV3VqKTocU9ZT9s+AQ8E
ZJ3zfeTrxR/SpP59tJUi93mi0MBV9Y2BwLgC6SVm+WdUH+efv9Be5/C5CqFlNK0cEp4yzGNXPZWl
9RuxUisb9aXHz5YyehxLhZMQPB7pANYonmSe7FUar9DaF+p0TpirE5pBCa1kKCPxPefWYyHaaWUA
XGiec4ocAn8jZNq4ImwnZLFMGMrdt9Lu/apD2CX9aLvLjIxzVhyc00nZC0hp4QV+rnJG/CgbXmNE
ea00oaVCmvVlx+5MlQskNaeqvKNeuW8aZ2UEX3r0rAtr1XbTcLr+jzrr2xBl155yVghISy3H+rfh
m9lIjdaBMjMTsOLYCEDsf1YwYJ5v9gvdag5+axCs2CCMUoYp/IvE12WmrvqS6bAoa/MKp47lytCw
1Ipm/deEV6fj+WgiAdG+alkdTAOCHNIq1X6GQGLfEQNgWOkaZ2uhQuaKx87gZmL2EaRZabUpEZk+
TmuO3oUvmcsdm7Gt0JVhzKuN5gh+T+MrQ764A1AulImgr8F6l7xZ6RVLrIy5/LEzMrfrwD3GER+8
Gpml7Bq5shb7wU7Ums4Z9B6iJXNTwKD7u0gTE4fKkdyapc52U+04245508v51rJUqqdW9Gk21JK4
Y2PDrdmP0S0SpJ85soEve/RsOkdaiKlcCLaBAaS4w0JM6/1gqVWmNn7g/4+a2Bz4VsR22WqclIda
3Dn6BWbKlf6z0Dv/L5GkqTIFHmyaaci0iSzx/la07vZ8qSy1tVnnxwXYaE4TJWGXISQOVh0sbc0c
B/HlsCFeHlTFyjpnYRz4e3H1qWZbTWzNkDsYlk78YI4WMhhxPuQXxP3lemtD2dJLZmMArkO8Aqmn
EvA75iKdsgPTLW3jjVP04Ex3bbwyZC68Z66bpP2Y2u0A028/GO/ImB4z108tcXDXztKWXnCqrk+l
BaAr5lmF6bZDNnJgJ7b3pgaVh0nXFFtk060hHJbec1qVfnpPzQrH88A2Cs1UKNysIac4SCKY6Ix8
iI4SZ/7359vZwjJ3rh90Cg4/Bmyf4SklrnSdQ+O9igTJwewXpvnd+ZcsjB5zhFuuGbWNGhO8rnAo
XnvkOyy4a/vmhY44Z7gldgF3/9DRUHETQY/tj3wY30qzfjr/25ceP5/gcZ6PlBTPCuFw+yBWLnCf
o+6MalzzFyywRCHA/beuy8IZBgh+aWhbRXltiJRu21iJTW1WIPJaerhqMwI4eZwMh7oz+/vEK/kG
Otby3VGGeHMRXXv0PI9eWFuztXzR1dj3GCMNXR4/ywr2YeasAeOW2vVsIGinuHWyXtNwHLI/XdRt
o9x+E7r/xRFAeL7Cvn4Fusm/xelpJKoi4pKGiPj8IFkcKOxFO9v8nmTRypT1dadx5opSlRrTgNs1
J0yK9xrHGkrH+6T6RTygh+nP85/xdbtz5nwxLyeQSJfaCnl1Oj4MjG70G3tl0F/6gFPZfRpeMmYj
x5ZJKyzM6EHb00NRGT8rjx1G0QRdj0Si8x/xdcd35tpSowZVrnYiGsYMyKhJQ+wfGUpf1DWdOUxM
IvpVZ4rZIQfcN05SBDfin6lYqeWlGpj1fNezE2VHxA69GE7gNi+9a1VE8dYx0uGi+crxZl2f56co
6jKyIRPqYHW/5U27Mb2rpF45o1+q51lX9gDVc4u0LMPJTY1dHDd6ayMS/ob3Ul5RmNp3NXflZSMx
fvm/rarttIhwMAMlsZ34Kv6DGHBcP1zWlOaaUsARJFxqSQf7el4FNsIEQthpLkNROXNVqesOVuxO
GOVFD5ETon7/yCx5azrntwkh8fnOsDAwzQFhOmpJ71FsFaFyAuazfoBy3wqYokETGWtmjqWXzHp2
N5rGCGzEGPYOe/RiwA+j7pFN6VEpcVmjmqPCLGlEo8Wg3c+be3PE1jTbE8/0U/1HBedLaqHnzUVT
rs0gtagFCYkj04NSAHnDq+5Zbx1V2bfL3jHr3SlX0NVDghs2xVj7A0dueJ/yV1EW3cpEtPQVs86N
JmXUHIbTELbNTTLwg2bRTpA16snXt35IEv+3t1W9A4ZOTiFzl63p6whSlSpur7GMv8mJ+d1BCSKv
MXtQyIBeqZevNyXOXMhK9Gn9q0A4mTrWPrjeySTaDSQ5KJfLd082030zdNhCIJrQ/XO+nhbeOdey
Ol0xWBIhbOGoSHSTSs+9joGWeEsHENiDnopyyxKdVEE0dGztiHmh6ubsrsntCEZHS4c4/gITDhsV
FjJb7c5/0sKozE9//zT7GtMkc4NGOHqRWQYI9LQfoglJdjLG3qt+mOJ6ZZpf+ozZYMB4XDUYlaNj
y9zrSKd/QGLd48PWjmaXPuT03k8fEleeM3AK321l1U+xkfw2Ko1U+5c0xVmSstT2fHktfcZpdfHp
NVyXVdcPvXcEMaiJHvLhaXJezz96Ybicq1yT1kyx+ZmMY+ndjt61xvIeFseq+HnZ42dDQDkYljHm
Y3Qs8MvN6xJyT0LuLMkumxTnjC4mbGA8phQVkJLvTYSEGFwiuCu9faHY5xa9XADc4sQURIyUIDuK
N7FfWsXvyljj3dC/lpz/n844fLZiaDJWwS4XZSHBaHxoqrHbQA5Mg6zo44chcx6hYzP9ZKi+Rbao
g9oEl6ArrGpvWU2096BbvDa7Fqk1BnB7V8AxvCZjTIOEGi8DjhsOtAGCqcjNa7sakZA2JSUMgFUB
DPbobOLI/hCZUL5jtw91TOtDxookjBCbvcFxtAVUs3PCONEfCRQDPq/0T7uPQerOPOeNSrPZ5EIW
QZ9R5vPMKTZg99TCr2SL/x++5cQXtsW2+I+AOJA2QnO0+2diDebKFvnjQe16jT8lkPp0U4uUndEb
giHxxq0tGNKsxzHzYXZJj0VaD/vMaD9KUxVQorrJru2qaOfQrkQwOjaiMJCyALYSXQanJSvuR0DO
fSy9znkcDMMog0jbyDJgfXQzKDMKcCTSCT+SjdwwmUs/QRyz702ALcNw9jAULHufejO5nzzR7/Xk
QhgqOih60H43Lem8Z6TAWvf5iHPA3rFqH1cORufLQuACS8AsdtdGBpW+IoK/WanXHXPVYNGZ8Mmn
xjAeKceJVpx7ZUCN8qOiNSDUVNsB4PJQ/+Ut9YU4AZ9cuvGofetBgt5MiBt2xAci1Z5120GW6Rav
Q66Y3xeq85WT8reaSxKAxIdsvB4aWjg94p10EHxN8vxJToUXWGVD96UrfzkSTGmEcb2YgPP6JLWe
HO12G4ojUygoU5ClVYpkC6hBg9zITd+zYzSkIRawIlBQ7l3Ycu0m++iovHNjXEE7XADLPFRNwET6
x2OgmUZC3olS/YZ48kr1fe4LCotOXjRvjtF/JLj9C0Rc51uXNJB9T+WUIVySRu296aaUb1QX999z
1eGE3GR0m8tK3UHaJh8iA0rTTiTVdtSUQxnJ1bZJG/iEwcLaRp7+3o9tC4pYnG8xRJtBVGTTsc9x
ekjS8T1r2j60DW3vBtmWm6oGMMy1IvMYq7IABCRPMauir2dOrU+e+Fta1Mgnn7LeL40KR/V6yn3t
4ahrqjB9OUim9L0Mi43aAoQpk32MGTNCHxv1TWFUL4UXPWk2iMBLojhIjMbx4ST/oWQF8D0dsi2r
+fgKNj/CXGOlbkyzNbY4Hqh/VCSZjqbNvY3Nmzyw4KsNnI50m9E1xS63RvlUZdY11MQSV//WA1RQ
FcTEJsJKpfxtZZX1ACOGsSnj0QJTv6t30uDfifTAGuzoq+vKd2rmHj7LpT5rqsfxdNYGplfje0by
5mb9c+Kkr8zMRMDxiXhs9dOl4mCqqL2GDFBslJNbgTGUHTzMKcyZWDcY5t5B/je7Ah+9T4K2tMdx
o+sY+l+PEJ7tqibzUBWWgfYPYntxHY3IQZ9wxic2I6nZKwdid5+4Zf2IzZQbmlJ526bJWZBkCc5L
i5TRnx3j1RVkG8WDM4Ezum0m2hzAQbe0L9B+t13SRZt+qOIjwLr0ialBPsB17N6qCVxrZRX0qtVQ
9fqVpZFCUCDalb6QsbQfPMSYFxtOnCQUGAB3PMuCiKANOx3iuMAL9x4dTAa/CM5B9YaNPII/zfnF
qim75rIpDhg5FIiCltJ3UdS2+6hzi22C1C/oyctk2xRp/kK4zpFUClf7kWua7Xqs656HJicvLQ62
vnM9Trbf4eBwm1Q1lduOts2BRjbdJ4arwMmLiunFLXElbAsMW2VRJPbGMIHCtEcwFpwhqgHJUw+A
F9nHFmz/neVAmNjjvDn2Fe6U4y0yXelLa1TF1TQl6TEhDMNfAg1MlsOz43ZXTuPeDr3Z+r0YJQLP
cenj2obcpxKC69YCL7Eeku5ggb4XOIK7AWG1s5ERa1CozXMC9D5qwOB+NuY3UW9HezDsM9+Nqm9e
4tJjEjnIba3LR3GiTxDTYBuuU7XRafGKQum/5UbtHOERoZuBj29JXAOAr4BkhqP5FSy6yh9UZv5U
tTBfPAvoGVafqMV1uoG3ALi/jMHujIlx11d5eXRML/bTUpDAtVIW6EyIh37S7Yebj/i3PI+v+YQo
8bhT+dv51c/CAuJ/WujKUKe7b1zFxY8McIrA5RiNavbtssfPVrfAR9nVCV4fJp79ErsaGV/SO333
uGJz+3ux98XyZM6VtOx4kpnF3eMEpICf3Pcv4w8Lgu6b9NvwYLxbb+5b/ywf5A3uxB7Pf9TCgpTN
1rqJYLWdpK57JAnAAV2hXeWzfDIg8edFEqgkJyvLu4XF+9xZI0XpIHjPMo5C/ZRM+jExtmVaAgUK
Y1Jz4dp9bq0pzLyB7b4HYgoWyF2uHO/ZNDqJTGnjMjSjw2Y7edIMI453I/dYlvK+IeVNkg3vVKpH
qyIrt/xLLXm2jpcNoQgSs9xjmh2y+q0q/kxGtVIPS8+e7eP1EMMjTHHMiGzrK4slW3j69hKT3mUN
arbEHoSoEs5OWtcREYQYyGO/kSZWWFH21um1LLcF0LozV4FTOkG5xOFfbwwxYlprDydgdBHRTWM5
G25WL1TBeqeih8EtnygdW+DkgRmZYorVJC/8Vl9GVcSw/u920UuGTlCoHXFNXzq7oiPTtuhgsTVk
me88eBtWdtenLvnF6DAXjCueCigCsPu1AdS8IUhICeoYuvTz9bb09Nnohq37hHAiQFlKmWNx+CH4
yrHU0oNP7fDTblpNcYkOWERHG8jfe91Y02aAlHt3/mcvtOa5UUh7USaMsVVhGfXAbURR3gedMqKb
CSLlp/PvWPqCWYcHLY5iYRQjSNZ19D5rneqA2bv9fdnTZ33diNpaWAQtmSlH3ieiYXtclRQf55/+
dfmQv5mWn0r/VCpml5MqLOwXqu/r8Slrv51/9NcDOqGzYiFwgjUIvm1whm3+wH3iz9EaoSGMdUDT
7lrZ1ZoTZukbZiVEEMujpsGzj1XSPiQD/aaMdktLuj//HX9BOf/vWGQuJpwUrF9RWfahEyVe2CCN
AavzOrpyq7457cO9AvtDQtBsDfjPE7sH8U0N/ImPxHz1TFcasLn8x9m1NbmpM9tfRBUSCMErYHts
z30mk0leqEwmAcQdBAJ+/Vne52Wiz5gq76ddUxVhtdStlnr1Wo7zrKClvgWpZ7uzJ9KTTSWJJXco
eJe/knRyjD0fgXoFXFXcRah1booMN7DR6/gPD8+ctx2J8h30W72/tU3bP1LiXtIzhEw83g2/ZSyK
TWNZ3m0S5Xj97ky+sr2X1lGL2BlLG7fKM6DVcnaELCN4ksUvZ0KfYQvys8pd2S7nMw2i4x7nKcs8
NN1V6N1N30DFddN7Q1hF4hlZZ3B5Jc87KtEFdyHcE0fzSfPQqJp9ZBo3eK5eKy2ef/6Gmta/YcyN
YwrmjLE+gtE8uWnSBFpT1kFyAPx656aYzVfoRh1SyL/4lyezZK/T3794bicnhoQwRxNP+27lt+3k
BUIKf4z+XB5/wat0FKSK7AmcHqjJWmToQjGR5puHQs5+aBhdqdwsTeG0Tl+m4LksGcpstI7UpGFX
vPXJJ3FxuwO8+bo5aCGoHEDoE6dAyEF7LPKVOzy24/Qco6V9ZUfRpS2lxZ44m9CIlxct6JmDcZtC
wtkOuiAPTdC6B+BymIIuNO6GjbmN/MNLHEb3xXc03q98funrWq5mJ9NI87ykR9dT0zdUwdKbHDjr
ZmWLLXi+TgjpRBK97V3WHAnEXeW76b7P1sMY4VXm8/L6LPx+HRwpWUMdiLzaRzOfN1M+Ipn1VmCe
S0NrWVdMW6vCfZQeO7t9SQr63Jjq5vKvXti2OhBSNCnJ5xxDV8J8GVx49FAOUEtEAQyPbKpZWdwF
6+tskHUzQZ4A8MNjF6MSU1MXSCgzNX4q69QsPqfeX0ayNU2wBW//L4/+4orCrm3PRX53FNEEYoY/
uBmhAefvdQY7rdGXweUAzce0B7keNaDKiCRAiNHPne/FGqb3v0PizBGtox9r2pISDxPYSIEduG/q
Dql88U36j/Ohhb54e0N/AFZgv5jbIjT2xo/+e/W9+DCf0fjIQ77Pg3xl0ZbsqMUDd6iyOY4TGxx1
8oYLecoKhjsj664j7yY6PlI6gBpQPMAem9ir7t3eAUEBeuxXtvaS12hnPYgHHA7yZfx868Q6Ln8a
g/d8eRMsDK1jIaehJgbeDXCvxE7b89IeXh0yRVcmgf9DGskGRnvGrGOhxMHj7h+XNZ8m91bAEgvr
qhefatA7tXOEde3MCq/Q5SGymsAc1kqwS8Nrh3ljgxACtE/s2ERsy8mHkaignq7Me3S8I7RbCoNG
FlBugn220MXq0253eVWXfrjm2l6O51BEWoartPKR6Pv1VKBQtcb6szS89W/kaO2yAbKxo0fw4T9I
h29ccI9t2tyqr/z9ur+CbTcXglsQt6E3TVOD/aMRaKUXPy7bZyGIm9oJLTpCmWlCAnXkbApB1neY
UvOxomPiG9VYBlllrCRTS/6luW7vxDiSopZBYMgqArudjGBo4sfL0zg/uKmDGJkrTCgGZMNxFCpU
FZbYi8PLQ58O5P8N3aYOXpRjqxqH2v1RDnJPpYUiqTpCWeadjg2eoqPvY7R2op4/uE0dwxh7HIzu
lWJHFc/u2+QxAG2cIQndKc/DFg9Cm8tTWmiVQLXz322bt4UZJaD/OzL49R4V1xmXuQJt8KUlbky8
hO9j6fQ3mSjoXZXXJOSW6G6gJDIcJqO3vsUEncKXf8v5DWjqkEdnzOaidD1scDbxbcKHagsyymzX
TKT4OY1mtqNuusb+umRgLRpUbVJGTZzZx75LN67LAlqXfia9rZzXeqeW5qNFhDnn4AjiYkBDtRMm
PEE1Q+1cboC36i8Xv68zmhYVMnNO53RAtK9RVcEDq9F9zOgXbcfen0xvJfQs+ZQWGhrDjgA3SNgx
d3onsJw89Z1o7TFwcQtq4WBMGj7FEm5lWpkMFJvlU1UkxTPYYOidcDxowDExxXdubvFdUXB3mzpp
duCoxN81Rj7jIaLIypUouDBVHSzZuRCMUIrZR3vI74Auf43yYWWpzp8Qpo6UnGwG1oEMOr0J5ED9
gYMeuOuUtSlTFNEu74alX3/ail/SVyMStegs5Pt5Mkw3yQxd4no02dPl0ZcmoMUK13Uy4BSwoSF9
4BvRj7b4K1F/vzz4gkPq2MhSZgIFwBQMsX0Osaq7YTLDtv30rO/Xja85/NAPc4UecfuYNK+JeStU
sTPt3LfYGuh5aQKau4NaszQg0I2skff7nkOH3Jn7l7lNQ0AP1hrpzr/dmDrJZ+3YrCetZx9z8NP5
UAff8GjYM8PC8Zzf1gPAJKA+QJW+sLeX7ba06JrvV1VEWOvhi+7Ywe1NfnAMSPEU40qyvWQ2zfs5
Sr+C1zAbIpkVuJPVAtTrvlBXbVtLvl6exMJHdChklOWikjHw7lU8/DEqUE2PziE/IbmntZLngp10
4GPpUcsDnayNdmLAgiCzXmWD3zK24h4Lnq0jH3OVgmmvkOVRZN13EkMCzkYKe9k6SxGYn8z2JWzI
U3Gf1Qh6YF174Ibxq8nVOySrB1TNEXf7yPXRW/zOoXUuDbqNvOLFG9MQJH5rT4RL0ztZ9csvIHnK
LYa+gSPwNNY7FPyaH3MarfXlLC2/5vsnCanRbpH6i3p6IXkr/MpKb4CQJhDm61fC+9IUNP8v+7yq
rBmHpOeSW1uibsDSlZx2IZPg9F/rpG0Xd2D5Jkdav5XqnqEI3MTPqfm9TtZIdxZyWx0PWfIJTNAq
ZscBlYmyZ0FjObteePeAeT4kxfRgTM7r5e225Cmax5szWtkiEOGCsLsZQG6YJuCUd/ttbdorV+CF
pdAL9L0DKNUJAoOl+Cj4N8VWKAMW9pFekm/jqFQVy0zw2OTch27O/MSSTISz24qtmxXXEWqZOvyD
2y1Kog1+v4GrKuB2zOuCWKyYf2Ez6QR4nUf6biwVYNk9kH4ETJYzVF4jdOdVL6ZoN5cXeYG+1dQR
IImAEEcagzaHeNzaUismd7Lj3nNd4e2AI+cpNrlKgA4FQagZCLPrKDCUoEE9SRReGVZ0TEjBhmie
Iyg3ZnHx0/GSD87XisFLe0Fzd5cVYNQmMOOUg5XCusume8FfGsgRXjbg0h7WfF4WKkvzEeNnQxrk
rPbp9Hl55AX/0znzemq5Zprl9EjKtIDlJdvOeVcHaF6st5c/sbTHNBevmqTm7RQBpw+cXJNSP62s
F+pM+0LdjtF1ZN2mjpywh4j0oEGFnqqBQgaJfQQUX6KeQZKVfPq/etuZK7+OiBibegQ+DkG9DjGB
gxMUh+4b/0Btdd9t2OMU2Jtsk7+kT+4P88W7I4f+VtzkT/nP8qdDN2ssfgt7QcdLQM+gL9IWlKXM
LF9by7mZ+uuEqEydYA9c97jfSxPtW433MJvei6HApgtI4OWNsGhA7WAHjM0sZQPKIRm3VQjd6jIE
gDh57vNuDuyTInrQoikF0iVN9SiSvgBjr0rvXS8f71hmz2jbzuqQ0B7w5iRGPSp1i5/4F2pvpCIP
zHpufKPpKkgZuC4JLLuXPzNolW+NWUDy2ZuGxEcNmwW90+UbUzbq5fLMFvxfh2uo0WyGIYrI0Yh8
j24muwnr8UcyXrswWnypJbr2HIWiJknsByDztkDY4xmGXAXBMZkWXiqGxJ4JQo+eTIqtwyHpLirT
W/H/hRDDtEtDkVMq58ppj0Vq/qlzKQK3mO5NucZVt3AN0nkbp3xqGIjM+iOxXbAiOCBlJtDi2nBR
0zCt7V0kY7KxvIlgt41vl1d8wQt12sbGwuOfcu36qGrysyviT5KuucmCvXQ5SQxbFfYML5xjam9y
3pgbryiyRxTQ2t3lX7/0iVOo/pJhO040OF6aoCtajHeJQx9Ybd0pOf68PPxCxNdJG0syE0gXw8+h
fnPoMufZIclvNAW8gzr+AX+/LhO2tXASk8aKC3zqOBKSQtPTy/ykAwmPQuE/H6vvQFuvPAQt2eu0
C77YS8IjXOIYAPzX/bPRjWEXF1tVpCtvKQvhw9bcmzSOQRSdx6NnQhrAVb7b/XAhVGMW1kroXZqA
5uE1uh4y9DCcVoTJsErZH9MdjO0k8jX+2qU5aF7OjdSevBpfkDIfjnjtBE975oI+h6Az4uBVHTQJ
Lu+uc3NBt7rePtlYRds1QpmHOZ5/5hlqsm5j7oxotUd64QP6A4HKIRJEbI+iZWjadOlLmTj+VK8x
Rp2LHPj5+tuAkrXdGT2hB9Cw7wDy/53m1lp399Iv1/wavZbNiEc/CiC68Mvyqbf+gNFoxe5LP/y0
8l+cwI1LiX4XmMWz0FjFW/ZAytFbyXDPbZ+TVU4z+jJ4LCkfeJuQA3PzTyqzHDpKxSeYzG6Et6ar
vmQdzYs5NUjXNdOMxx6FS87sG2r28dawYp9zUe80Bc2Lu6LOs6i2zYOa5Y6O0gcEEvJT1anDKRjq
X5d3/5KhNE9WHfq43dIaD5b7gRaikMbAtbZtUFRrNeOzEh+niWiuPLh21naCMugi4Wk6irufKPHG
twZX0MSbWrw3QdQbfUs5MKMbLyuSZ+UUand5fufeHk4f124Lsuh550lhHmw1bcHz7CtVB4q8NDZ6
AM2XyNpf/s7CbtafBbyR05mUOT1MoCxujNSXycvlkRe2mf4wEJUGzYXXkYOi1bAxOucX68ZHbnC+
YqKln65ttERUNJuR1IAvix0A5H+z5SpN5NKP17aXR2jnNlmsDi5adwrHRmejfYdey81l2/wH0NXv
UFhe/b5pVnWFPrAI+Ja5zIIxQ3EvlY21YZxHcygSqLBDYLcf0UTWTKfN1YdePxiv6IwstmBrjm64
YbmvM9SmwmQGkizgskLd2J7bXVxGDqQnKnJXycTeVy1z/jpNmd1AB4ncGehfuytaI8E7f2HIByly
58OJTP6NoEP3Vz261hhkwvW+Aaw67Cp0XP6OZ4h5r4SHBcvq4gwsxjw8I24PZMR9JTe2RvPXNNzt
ZcOeS4JhVz2Fd7MhUgOa6g5Tg9A5l75K5aGzu0/M6JF5cgu6oL9NbL9d/txCrNNz+q6uPWMmtDmY
BPJpLHuMivSbPbT7TI47ElVrWcXCVtdze7RBCjcCf+ahN9Obypsf57z6c3kKC0PrGTxRY4MmVNYe
vLm/ET1YMiX213WLrefwaAAsBiKs9mBmza8xMe4qtFpWrbt2Fi9sJp16HXqsFlc0lxBbm4DjBnGs
2nixQfypatdk6hbWWM/i0UnHuU3j4lCoPHtvicHR+EvHmwyA1OOInvYjc+ha4XfhY44W9iO3yCNA
TrpDquzOR7//Q16gQdYgzW3B2T1YulbuuguW09+JqnFKid238jBT8cgTeddN3rYm3eflXbVwfOlv
RICu9D0YKACZNvo6rFCL9qvSfmzK6mDZ6YeHYnWYecPKIbZgNf0tiNU0Gcy4HQ6DsJ4mh3+rx6q+
6dt8hFIO9H6HMVmJL0tmO6UjX/KzUXYeLaTZHJDdQzgIbhm01mj5LPFW2gQX/FGX4iFmk6IzH5Zz
pqS8t2oneXbY7D5fXpel0U9///L7RSIMCB17zaHtkx9cZHuukDhdHnvBNvo9FAjBCXqSZn5IFG/D
TLSTT2bqbolK16BwS5/Qfj4BfZ0JiQW+d+q3xHjy+jEcm+i6tdWvn1XeodtjqBroHNbFLqnMYtMJ
4Yb9xMXKDXfheLLpv+ZXngALW86zA+myLAmKqXKeB/SE+DWO4k1P8liCzaErAyDM5ODPpPZWvrxk
OS2ZtXMni7g18X3b01/1lH9DLzXcMF7ZtUvDa3FLDSnFSaiKw8gKMPGqeNqZ3qnL1RNrBPoLW1fX
HDBYx5HyV2xfmkRu4shRu051YuVV++TAZxIynTt/rJo+6S0BMHHpgg71ITKZb7g1cogVz1v6wCl2
ffE8KPJBhLyw6kM3jF2BiG6p3yXv3E9GnGhHIzfdXXbDJTtpIWqye4JGP5IfnNpudkCOstuiT/Pw
utFPG+DLNFQ52tTOWXWYROdsKOckgHpOs7IKS7/99Pcvo7eKRrEHuoeDlPF95qhXm6/JPCzZX7st
eKlTSTG0xcEsrVfSC+sWLcpxAKKQXx1nawSoC36gk+JPsgJLiSeGQ9+i1RoKOj/jJHuvY3fFQAvn
qt7MhhbbmsXCNQ6dTNVPsCh7u3qa09+NsrO7KlLWvVOSNsY9Wybvl1d86R6sU+Y3c2m7fQ9wo8xA
IgMVXcjexeOn3VVHUF1s6dCxmxGkRwAr/JZW+Xb5swtbQW8o60FNDTZOpNZd3zxUafYKsu8VV1ww
ot5IBl6KxqigZniorC4LihSKMQ54zuZuestn/gNi37eFaFfq4wu5id5ZVox2rBq3bg+yTjYCYhxi
KHdeihft6RnaNdN1h6/Orm/STvakQo+a9Nq3mFu/4kI8FWiYDS4vx9I0NL8fkjo1wQ+LihOe1CaQ
HqU2862h8If5lURXPk3916f1xf+NaTjV+TELPpRPlKMSrqDFzVLn73Wz0IIAOPBjIZIOVuKV8s3S
fTQ88kiIcysHYKtAHX3lctB/A1lfRL2QNlZ9KjmUs4vJ3nhDSrZWmscriPGFUKNT7pdoce9m224O
iQ2KKGMwP1uwrgRTfu2Sa2c6+J0ydI7BWDYE/PyqN94GXgB+rMBBUjlQenFXXGRhJnofWZ3nbl5m
uN125KlxvoPQuchfLy/4WdINPAjoLPuZAViKAe6hgwv0y10+FZnynWlwtiBn6f8OVlOFkpbyucxq
6z2anek7+sCczWgP2aEHrvamh8L9NjE9e5M6IFzjiTv5MTeyYzMW1uflX7kQkPSWtKicS2DGIzyV
ef0e+kD3fWy8Avh7C0LdoFbOXTIZ1wjqnAyipQe2M428sjk9FAAzFSfKpRmgpnYOL09laS21OCEh
s4GuQNvYF337khfJG2ug7dlO4+/L4y8c4zoDvwcKHsftq2jf0j+cP1M2+SJ+oGsQ+KWfrwUItwYZ
lLDKaF9U9yx/zckTVz+u++VaSDiJPUpIt0R7xRp0mM7D/VzipSIn3pOR9GvPa0v20fL8rCAlLamA
/QGRUWkUJvKjSUFptwauX7KQFhX6muCNa0a7uzd491BSRPNdVhw7A1rGl+10lsEcO1RvNXNKZphT
P0d7E4IxR0NZ1i1NkzigHDUdv0gBgo6VLX73hQKLG/bYZnK7bA95o+ZpHiB1laYzRL8Nu77ucqM3
p6UZrawJinX7Pv8+u080umvGPyuTPZntzL1D70xrutSKaN8b+2oQhY8jo/dxQN15HlgoFOpLnWvf
TWNp+pA+Bt5pbuw1M5+29Lkva4FgtI056VJ4UpHllguiQc94aguPoQldufVjV0X2PrEd/r2CqBFU
mEkGeNxshn2GVtaCU+fFbkCYcdkOC9tW73GLKy+j4rTmjj3f57n10OXmW+ni/Tlpb677xCnR/JJb
jNbkJjEILfcRpLKrIkd9/KXuvpVtuXLmL6RIphY7UBQE7zpoHvbSI/d8+rQNBxy6aB5XwIhfmcHo
9P5dnZmp3TTJATRO3wei+K0HhrGdUY/3+QyG2YbPK9NZcPT/6X3zQPdbelV8QCKT3ljDEChHFlth
0XpzeUVOlj+3A7VQUrLMGSpQie/7jLV7QJsjqDPn193oLb3pDc+BRDHLivZT+9E6f6KI+pQ8Vmrt
7fn8cgPI/u9+qgtLCDR6RdDy61+SOC6QFtM6VOn4YabWwYyaYXvZTudXwtIb3zIwqUlLZeh85jwL
K3B5hXLuTEhHpHxlKc5nIJbe8sZNj9QjSOX2WQbuRdIVr0U23I0zuFQBTCtPLE/VtPKtJcOdpvnF
EVNVtqzqYLjcAgWZ1SPe/GblnxgaHjb9dtlk5+OJpZP5zyWTDLcgHLa5Ckr0tGQBKDCCSqmV8Hn6
sf+7d/+fg/bLJKzCw98m190TvrfwCtwVlQ+10JXRz3uGpTP5i0z0TT/j55c93bN+2KRiTdBiyfpa
gmDRthSgO/FA7xjLm8IVoSOce0fkL53X9n7pkJUlWLKQ5t0jrytnKhEOaTXlryMz3DC22uJ7NGMn
X17lhbnojWlJ2WZeyZv0kHkvKXspqmpv9b9S+tFW1sqpcf7F1tIb1GKTDngWpOlhSvo3ZiZBU5Q3
yKqx4Lz3XQcKNPkobwyPX8NBwKCpcJrsl50lknJKVdoae5BqyeouhqgZbiMrG2thUVzt0Pc8w6on
oG0ORfM5g9+W9B+ciJXBF5xOb1erc2uYEwWO4TrHG3C2tVszMFLHr2pj5QsLYUqn8o8s0qoeQp17
6uFW4cX8m2mxX71KPuaKPhIOW2Ve/Xh5d521levprBSAfpoAFOTeIXH5p2m0T/ZgfkPb8cfl4c/6
OIbX7gN9KbrYGDt5HNs73JPo9PvyuEs/W3PwPEMxLEEEOXLlhW4sd8pqN1FzjbYFuo/+eyX8sj35
BFGvYgSM3QFEAXDzgLRWSEu+bcw1OoWz+8j1dBUpW9gnevBRHr3p3uaNr+Y5rDMI4/Rvl020YHo9
21Q1k81QwvRzD0U/46kYt9cNfPrgF+OIKQElNAGJaB+TPZHzK1Sv156Ulqxi/Tt23yRy7GOoxY7t
g8UeUooCRTuCEXhNcGXpA9qGjNKs8VRupUeArF/yzvprVydR1/oIhrmX6+yj7c1ajU6i0IyLZiFr
2mT5bG3sdGCby6MvTUA/cUCaWBlt2RxSEGxvig7xDW+J9NX2HPpt5mStSnHew1w9sxRAvnpo9JdH
q0OtyHiVlReYzspj2PlJuHpaOdCIUkJTSKgNA6B5eYXn1fgVPE5bpQADu2yppRloZ8wQFYhsDvYp
bbeyBA9zHQfRVaVGF7od/27U2Jxjk1MTIrKexX0Pl1s/4mwI7Tr9dd3PP03ri5vRxp2T2oWenefM
YTftrLYKSP52efClBdB8mBrOTAoXqn/1tOXztp1ClWwKsb08+vnQA+aGf3+6KpopSxzEtiGNAgCT
fIusJENLv1tz35q4OVoaiDyWzZPLH03no0E6v4YTPJtqYVE1z7VQb5ryOcO2NFS7daXXh73X1ocq
j8vQFr24EVMrw8tGOnvM42OaI6uZqkHaMJLVTnUouinbJIx+zglF1W6I2adVdeWGo5y6UlZbWBU9
kbRA5VEN7ozZpfV9YhiHlF/1TO/iv38XvMqBSAOIQx7BRH6TdgwvVmqH+8lKzDtfncPwmit3M3S+
EdrkMVJhfWLR9+WLU227W9ltqwRFzuDymiyEDD1zBFdhrNIGopsKvBN+gSN5bjowvaxUM87m2ZiG
7tLovelq1VSHsajjQx4b9V6mzNx5ZUfCRPR2YMcgTjOHqjo41rymafNfEfN/7nH4rubtCQjs2rgt
46MLAY/Et+p6+uMWTvIaScus/LIqUshxQmGUiCi5N8yOASLbpf2GFZ1xmN2S77LGBI9o3BS/zTGa
ZAjVB+8Xd8zqhleynP2ZudOBgdL4uyyH4VdeF/WPvBy6GHjbIr1jFnypMiojAJfH8K0Tkqf3irXN
3m5J+n559RaCgw7K7iUbbBkD/qES+dQaaWCNPyeP3ObdSkheWD+9HZu6XTVA1cPZj8xxbwxl850X
ATcLMgyCPkQ728eWat6jvLWxsPVag/nCvFwtnGaSO10LNtI95G3Nne1U6etI25OkhN3Qb9NkyRUD
LsQ/nWRCmDFh3YBm/6xV5XcImRvhZKbuSze4teEXk5mleELl5TVPziAR0cLt6IAUV4yOu49JqQ5R
nHvoRx6k9FGLc9ZaMP5DJZzZ/DrWrGQ0nRIiOeQiitCLPhSaSOI53icOmPvVJmKJb5K/rCaBSoyA
er+IUIHJQpOXu7llwWQc0/bO9V5og1JSHTT9W2Rv+nI/UXQYsgdB0OlavtZQIIiI33MO0ZyV9TiF
zzM/3TptiC8pgIJsXN2zYr4dHbW31fjbBV1fIHqIdhFh79mUu9toNj8uu89S8NOWwxOeXTJGygOP
O/epgb70BsUbtpmb3rxuxfV2nsEYqhmSGOKQ1TVgRzRNa5+YSR42EXVWjLYwDb2jp5NDPPVlFx+8
KPlFsyh0OUGfmMzXXgAWvERv6hFT55rMTVwwgbp7M32ZuB3IevKL+I1BTujyYiz4vE77QdwsH4ue
8X0NUgmIgPhoYw2rLMFh5K6cRmfZP6DfqLN/OD10uGkbYyLzVNpB7so2yNUkbnqweQaT42S3vDSn
sGlNsiV96mzNRFpbcIsiZ4+6LLTBwv95eb4Lycn/9AQp9OlElsH3hZweBhlvKrrW47K0IbTTr+pS
dACThO3RFvoUjdUcSAE9FEOMV72hYDv966bRMKIj2MFmiEawzs2RX+fUhxrUyj1maStoiaIpbacd
msLdZ1wEdXbn9cbt0JZbW6xxzCx8Qe+PSZCpRXGfu/s5A7GFM4WEOw9p1G+jcbWSsLDAeqdMjPSt
LN3U3SvhPZZ9+4A26rfLe2dhgXXWjKxFqy/rPGsfA9g/FnhIjvC/bnjd6CejfQnCoi9lpHrXgruD
PtJ0/ILfQT97ZfTz2A0cgqdJfRk+tdxOMDez96Cihx5W0uaVsXWFK7LA7kc6bXKA3fqwSGS+Z2Oc
PlZuQsjWi3uokA10Ris89aI6rCEdg5pGJnCoZbEfQ6UnNLqWbfupi1cMvbSGp79/+a2R2/VRn9jW
PhsBTTaBHJ1Y/3zZzAtRVZckcYqalmXOrD2p6NYc08CLfgAEsWsMFbD623Uf0a6PI4Tektil1t6W
NEALzbsNjbOgFOzRKMEk0JJkDaKwNB3NaWWK/g+LpoAit7R+n/NJoiRb9WHutfHvaiZyV1S5WKG9
WfBfvc/BNlhjGy639y6gk9skgpwd9JfsoOAWZFS7bu3AOAW0M/mI3vAAYTDhNoZh7VULfOwG6NhE
BMwBdxTy3rH0SV/GD17RMZ9nkSt8KCtVW8th5QtNo2JzeQ2XJnuy+JdNGJsJGU8UUftiZE+t5+wE
nbZRw3dNOVz5Cc3lgWgF1APG24sG/CuKdL9RGCR+okYPF501nPxZphycvzqThEgdEK0CGb2nI2St
fdokzm9rMCEDOMVixHXJYeC5UGTbzr0MLSttXmrKrcTnNImvwlTiR2iXCzVYpRsLAy10oylfQJdj
bHspyhCyJPTn5RVbnKjmdonrVACqKDjDxHcEgl6ZZW1oJneifmxz6EI8VUMfir763TTZymvH0jbR
DuUK96W2NExIT7DxOZnkO3HTbSLLDCCTeuVkPsXoc/6gOflUDKyRaG3YD9I8ernIANOaUr+z47+X
LbfwAb1vjYJoRBmTHG4pOXjx7cCOkq8kLQuxXO9a42MRuRF4uG7L6aWqzbCpruEfwLb+n3414sm0
iPGj7f65GQ+Ted8aN5ftsbCoepuaB2aDIjO64bYrwKrKHxzI5JkQ+upnubKkS184rcTX6BIlSFJK
mMVKn+f5s0vTYOx+p2a0Elroac+f2TO2foYScHQzoxpucxDju27y2Fjd78qcbkD8hMSxCWyR3tlj
Hchx9qGF7XOOpCZHhw66yxWYCQhxd4opMHjRIO9saB8XG5SmwtlSKzb4Tzzh3G/UYgKPi9blaa1u
aZaM70PjsXAGzSTKwXjSSyo8FLHRzjZg5Km20AAwf83Qagwj4dgIU/k03Ku8BoGqh5drv0oY2B37
Kn+jrJLjxuNRA/QVOOJ3dud6r5c3xrnd7Ji4pf67bDNUiee6pFBoohD5S4sBqL1EhJcHP+eFp8E1
N3fzqEldj2fHsXCi0BureI/uHLEpxylbOcEXPqE7ep6qSAmjxu+v54AkTXhaXbnGI3DuHQET0H2d
QR23BBcxJjBTKL0iNfTt0bvlbYzymjV+pG0U+bbdrTzSL01GO6Ezx2iGKR2jAxgSgmJQm7x6cZo1
OvRzHnqazOnvXzy0tL2hyos8O1rJGDjlc82RhkbA1+S7q5Zbb/EzMgWALIB6R8ClA8tEQo3G9KH4
uDz6wk7V/X+uRzIOraeO6Zg1IfMcdKkZHCtyefgl62iumxlplkkB+WxuvtXTXw8SqFK+JdG4Mv7S
2tJ/rc8Eryy37qGPDij51JlPqeM8Qj5qrQC8ZB7NkWvYJu4MLzoQWP9+7tS8MUy5xqawZB3NkwFe
RJZsgw62zA1IV/ff0tw+qMIITTn/uGoB9A4+XBSHyjbRKWTOD535DhjjbhB/mGDby+Ofu1hg++s9
fLaNh/bai73DbOXo/B/F/ZwlvrRESJt0g9L86+XvLCyEpTlxX448RbIJIc/JgRp2xeiTKWm6cpAv
bCP9ZbNNLRmllYKP8THMOvBA1n8s5E+Xf/uSjU5f/RIiOlT5KRedfTQs6pvyEyi/sv9VJu+Zs0YA
c64UcFqGk9m+fELGzBGegRhX2XiNNSveBWih7R5MPES0IRfVeGd4JXR+u6aToV3M1crcltZFc3B3
jHOMOeDDDmrCZHyMpmJlyZcWRfPtundnUTtddDi9MKVTmfhxEnd+nqzJ1C39ds25cV4OeKaAJmhT
5Hf9/3F2HTuS49j2iwRQltRWJnykqfS5EbKcDCmKFOXIr38n520aiakuYFY9aExnREg09557TBJ8
7/j2F0bBn777l50NYauMnIZihS0BMHtpvAKW2b/hneL9paH4wyd81eotHAaqW7uyU1W9kHjJO6eK
GkKb/2nJfpXrYUtrPjUTOwVq+PGJ97bJQw8mXuJDaizo/5aFEn8V6jUBbeJpxscgCm7v0u5hgIeA
setf8P0/bLyvAj2Ml33SMeyK2N2BU0YTWPrIpyh9FxDS/fuD+sMR/jXzzfvkNUV+XJ1m4e8qappd
RcwuMeYlrfjfBs5/+pAvu3uYA0QlU7xrC/Efa68tMwhwgB4QDuv//jP+tJq+bGNBli0aa4+dluq7
9RXCsV0m+F98L/6wz/7Te/zjcOp9A0f9BfuMBtOYwYDsdQmnX//+xf/rLB4n31dJXlVFnZDwnzkl
gzgo03dZOn1aKi3eqbd6j4MR07PuXAugkFL/zWX9Tz/py/7u3KRgaiejcxBIhKHgtcR1+Lei47+C
sPhNX8V5FCGZrkPW+zlAKsjewGj/aJPIPorYNCUoxLDcmhuz45rJCxOxv1Mi8nY+nWmm06bfp7Am
3CUxQws2apgphWHfl7IOFuS1y796T/zhGXyV+SFowKt8GkTnUW9hvk798FJ1Pvv57y/2T3/9y4Vv
Kx1XSg3paUXrUXOWNfZ/mWB8Pt7PbfaP9dgZeDwQQrfzHPCPMenOcjJobPVQyr9Kqf+wob6mw5Gu
oWyaUK8M9n2yz2FvIDR6+PdH84f+6T8irn98/9QjrqoJitJo/j6OTYF/RHCuqEOzm+Pn9W9zjD+9
gS9nAh/meYyB3oLaN79avZ3VFvzlRPjDgfaVhwuZ5djXW5Qiw2HEHJFYlW8dAg3jPqxvthWs5r+c
a3+4Ab5mv9UdaRFirKJzRRbYMot7w+x1SNPdatejdWL372/kT7/ny3HgwyNjw2fhupzh7WdaRGeK
tI8zHzEPVRsX//4pf3ghX0V6gZfGoHrjx/hJtMM8dg/TqL+8kD/96c+l9o8lNYyQmq16Y6dObSCP
R+takBTAyL9/8T9shq/k4hrO7tsMc9lT3QW3oUhvw6o9EsrL/+3Pf37sP768F9bV6CfWnSdBboGC
7oKwPXIbfvv3P/+H2pp8PrN//PmBBOEoIUY8wy/kbDqCFCBd5UQ3JR8aNPuEwEvaVlHWpX/DLMP/
9+T8CnrhkPqqbJNuiUPllDuvPhLlhfXrZ5246AgCCd8vSwcqb8fFOeFr/Ta1HdRClvZvizemZQXA
cMwwpYX7dKTiR4lkpmPYOw+3lJu397Q23ZEPfLyd40So3G9H/xaS5O3i1pnntVd5Z0p7C+n2mB4o
7GV2C+HVY9gsM9wlx3bfe1QXSz2gy3A9e0wgWdt1bFSXKibeiflgb0ZBgzPVF+xGArU7WkqGJifr
rJ59YL1+3v1HG77OYyG3XhTwjLJ3yk4GsStJOum8iSL/U2a/npYJ8cALMxgj9TpwN5Fly00VyuUX
S2v/2c5sOC6i9b/NMEVhuV5rkSBvHXoIKM+rgxY+vcO8cj4oxK+UNhn91yms1D7oAWW2EeLZ3GDS
b/Hm921eJYncco8wry5bo4aSWUDoXdhj/lk1/rlJVqBhBtGYQ9qAL8coK9Y0sE+VBJGswaPe82pq
v7VjDwfLLeqCQkXhcO/DwCXvV1og/u9B++0vgSjivSTjsw+ly42IBXjBI6anyEDONgsgWXhG3ayO
DUUFc6K2ao5D3RxnkIKcWBaolFr1BONyWzZq7mA4Hoa5QLdUCMHdjmrvu8c9r0zdoJF5PTyGHljx
6Rh+cyktEZ8VZJ4apl3D11+xGX9jzuseSKr4AR/pTjUhJJsJ43vWBVdvmz/iSrAcjiQPgWPnYYue
SMrdfrPJZQxweyK2XGZLp64Q10KvKPaUmfuttYhzQKgWTkPM33gv3tU2Rnk1ohWtyTbnLlQg86Xm
ZqHwksO1bA7URxCHv3EGfwgzzDmQ3+DFyi0+LfC6yo0I8tGSBT7kMTyb0ANltOX00R+st4dy5Hbr
SPweUqV20ompqHgqzlqlLOuQX/35nOY8SkWfywXDOiHGNW9oOMliVc0CcG2bZlNsHkKBP73ggefH
ctkxOzSndav8vWTJBtnzuJQRiuYS5KHtQGoXFFUzQqBUaXEkK9eHelOftjfDeAzhRA1vg4red4jS
ePYnf7HZZANvb8yIAm0Ig0NVtVU2jmoAk3TQ5hvbAlb0fZ+eYylYGY6BuHLWLndMpgDAhyn3uBqB
uY+FbcMnv+NhIdfu0de89Hx+Ghr/advEkK+c/4buljyG2gflnDCY6ofJbzvIkwejHCbBvxwRu5cl
CxPXut1OPKx36LN/DRSHaeDkI3Iz5px1Yj8PFjKskOA70qrsdH8gSr5Fo7yaJSxsU+1Fo2+kteem
T06JZteoq781YfqxJe3DRNI73likBq72oJqo3ym7uXIJ7SEcDWie9Xy1FQB8oj5Iv5WbNA8+pRcX
1K/rvOxbR4uw8RpkGskTyrc0A9x3mSr/sG3DJWrFGcX/cQ7j46gg3Q5pXYwxf6lrDEn9IMmrGjb9
XuN9A8/1utngyCr3zQ+nWzolzyEs0+YuLkTv35PG7iTtfq+Ld9+G28Frw9uIeg9DGG25T6rrYuid
56pd5dd3sw9TvZViTo9h/bVn4YkLeRjqAVyV+jD01X50FoRznDcZSikE3CYQk6jqZyf5e+3zp3Zi
N9yJO6zv0q34T4YAzMD2sQX0iKC+BOc4DG9xyWBx99WuX/TNLIKfMTXItKABcOZmByIkrEEI3AAo
NRW07MmUscnWxcTTgtj1uyLbxYu26yDHU9gagaDULcczeAxYfUU13AKhoHebFxe96188xJhnko8v
ifWe+th79ZW6bgynIg8Rhxi/V0redDEyLqKJ/eoD+9Bt/qMKULRFEdYtnViphvEO4ZEvdWx3KFsu
Q7yS0tT+m8e6NA8tLAy0F+8alhZtag/MM2dZm2Jc5DfW030Xo4XzvOQAl9JjIL2bibR3gVMvcepE
Jsn6A3F8Ml8SfeNBttEQ+zL0rM2U2u7Eau78Lr3n20fDPqkHmt2t0t81gTosnbiAXXTD+/qSpFte
N/gVtgeXmNXJUx/payzYU1OHV7bCRdnhmDLSrZnl0UuK8Wc+JOwnRSzsSoMbiUSEYmDxA9Hz721L
HmucHG2f8Hxg1VsaqUvH1ipLovV2iNg3ZBEgb0Y+rBJsr/+YEq363PrzLcJHnxrPv0s127kUa5hV
r0ZOF9fzW9THddYQCZsU8gvzq7tkldfQyaPGDZw1myx1pHYE3wxzMJnZabytguWw1QTpfu01je0L
oJUgT1u2Vxih4wZtf8yLhn+2vOmrRVyCRuKYGACh+zamN3FIp1MSN3oXNeFyNqHTu6SuSA5nRxBv
9fPUAmRCIOGN3wQIFhvUOWjxYZF4WVKuEbKSTkXAzX2M7WMNl6X8rpYkvGetj9XPu+CwgvKyMzJO
DxulNz3YcBnggbqwonv23TJfJj7Zg+VIxusmoH59YjvcAlTlSwil/RIlM/h+9orEpofYRjYLJfmV
9Fh5pLbI8elbkcU0uAVzAWYD9cHH/CcLwYkdRWczs46nOMCCTrtiirt87aeXJVGnKuJR5lRMMqpG
cLVpvAeRS0JqhwftiW7fdO7eWzaXt2R6dkSeINy6RRvz6IXhi7Xd42zXs6VTGfUcAp8Wd1v/Fsuh
w0f2r/C/unPUu8Th0O7bRV0HR2HSOTV10aUtmkO/u8a1LruZtlmYzPstQg3rYEbOMYxdjTykMftF
dVzgXA92YRBhuq84MkpJc27xyb5yRw0We8v9kk8w6gs6QvIUiCbErSZjS3OMKom8AoeHGYffIknL
0fN+odgDnm71k+Lta1q7xzqEA+pMYorlZafM6+O7iPaHOtSXVOPE1SNKP9Z1FwRfulKm7XpC3YWL
vXviq70bHT31oj+uW/tkWiZzsLhvEiyGevN3LUwLsUn1++DGJ2qXvfPFYdHem1pVgZoFdWAo65Jx
NZ98qg+hNvsG4bZAmQ+iTq5hDSesOB3hb72eAz995PNyvyCrYNeBtlsCKGs/c4poNjfhrjLbeSDi
aez0qZOTPTaNqt7F6q0/R2bkmxrr3TwjfNlqpDbAS/GGd+lexsmu6uszYulftqGCG5bmVe4oNuco
U5fzhB5oPbePjSH9kakGcqt0rXa+kmFpY4YTI+3iG7BXhixGTFcmCLJAusBQeBumSC2N2Ikb/8Hb
Yv+oZRLBGokGd3VtxjtfdS6vgsid+w5rfkHUbtEasuWiqUlerdqDLjP44RM2HzaBoFgRIqEjnk2T
I0z6uSKaZkyZtyCO0LT3AVi6oyg6hPYVW+tNeTBgr4uukoU/TqhgPCyvqHO4QpW4IVF1ICGm/M2Q
pJkwGJaH7agyrj5zzYc3DPTHkjXjR1WzX2QJNjwy25dMei6bpoBlrFpx+BNEwFJd55pu92ODoy5q
5pc45M+QdF9gtK8hIe7abA6bO8T9rLsewg9s7IVeFHFYWSp589L+UdpF5OgO0qwRyV3ot+G5qv3w
Fe0O7Fp8xff+AjjXzpB5CPnUDB0AywhgnK/rt1mZkqvl2AmTa8A6PnUnNzcl9FqHhLlL2qcl4XjX
0JdkqPVKp0QBzDajM1C1FXstgeSkB6IrnSnCOswXL4JMv/+9+k6W0zCf4kXtE2uf49Xt02B9iZN6
yplnn7oluaRzuJuH5AZGZ9eZuxxH/z5t/Ctl7RPtq7hAvXdm4Qjj0Ri/xophH0hdFeuMQ4718FfS
DbJtx4S8TFVjsvizgOGTOPgJ6Fah8EgGKmXZNO52dYZnHO8n11ALZf66vLQVgqFC8RGs8OOuVlvO
CIp5G1wyZINuu2Jdu2S3uZEWfrIkx4ov0a/NNF7mmqg+Ku1NB1v5w56abTpar6bFaJg5I1gSd2+s
ubwjkNz82kjUiNziHe1YT5Id0jLqJ3Cb461YvRmdoZrHg8cmfaloP54X7vXFNMgJHVjq9jDVpgVK
eHhiWfxohTMwX1kESisY33vUzfEDZrvDDdIs572JA3GgvWcPHqlxyC7dUGhb9wenJ7v31zTR+dwO
SZGydHx0s6iPPahAD3yz/UM98S0Hm3sthDd7BTNiKNgQkKcYHu4PVbSaMqnk8FppR8/JKmKXN2IN
3qm/Vnkzgc3nYuTXEs9f5qxfpuCIgNjxkRI2XeBSQK7w4yTgu44K+2sacgXviGuLEIZimfR6DecE
gyufh48a5f0NKh2103Z0b+iuklvcOsCKFr2Qq7+07sRmp3MTzDZbDAlytNPmMIWYf6GelUUMJX7m
RMAwh4mCTyg9jUuwm8D44jR9mPG8oq3eTrPEe609Pj7AmbQPckRYcw427jRdNMYSt60Y/EMnu+Ey
sUmiR2ITGPVYRHcoK+omm31mcz9omiO4GtMdEqDCY+O3a5q1ImgfvQb7vkW3dEZvhgZPGXq1pDFL
XiNDz5QyrtFZLVVYtknbn7olrgoQdPgepFocoIFaTwJ5DkW9xVU+VikQCEPFPvGCZAdlDzvAJWHZ
IYTBPLdVO5Y81csj1CAf8YAcQra23oPpe5l725jeLZTaCypqB8oYJDQGdtRFzLbom6Vt8wRUXoD3
CW4fzu0qCy1iEWqm6ht4Ka2lphqkJqiJMhb07Bt0y/NDPUwB6idE84YwRDyv9dZ+F3PoweRPqb3f
Sz7ADobByh+7LrlLSYhRSVevKEporfDnmiHI561p81kGSRZRPIbtM/8P52ojDQRLq5f3YBZnIIz4
DxAaxK8o3foIe2BGWdCo4TUOTX9tcE4YZwNs3+o2javbjdbfQax9buual2nA35terrtkAFGLrOpG
dP1TuNJ9sPi5a7ccb+WwyiTIYaANIVPay1vPrCB0bf4nghGtRdxhsYUxPch4+/CxrDJvolfqTXqf
yNk/Dmq8EhGWEDvGyK8aGYSoIkapEq4fydjiMVn2mf6RDDfSo0Ee1FAoBqbDjUjUlKlxzseBPA5t
+uF65IRgAlqX4P1MwEXGMeMrptTAVDbck91ruogRRNP1NDP7MXLsTJuW1qwDIssBuWyju0vlth4i
Y35gKtJkw7gluwVGrLghxE1Dtvc2QDeH1jCvTI99Mk9t3kF9AzlU63LLvLd+sWvWLcOSt3S5CUg9
FW013sOa5UB63y9aP+BZ1Fe3ddQUE8QBE05ZI+gjyrtzZcKiRvWQo2Z7khw+YXILP8He6t2E7Q6q
xV0swEJe1pdx9h7JzN+sceiUVAzgrQVN7WAkeU3qoTA6OWvYerlmo5mMqtskAWOQhihu3OQucxK+
grf2wak9aNeeN83vE7reC4tuXXmfxbiuXqIxRtzChoiFanQZI/PyCAvM9XZEX1LnQkKqXbtVliHT
EYAfefVqdkUYEtuJpJM3mNz8RBfifZ8qsxayE/wCnaDL4bAjd2tqyT3uP33y4nWBT1pCb5UY5kM7
NNja+K2ZJ4M0j9tquUcMe1Lg2P+x+Nt+9lY4mKE8Qe6325rcDGTXef2vVZL7hCT7mCQ8k7NDrZ10
1xFU8UK1KbT2zQtZxA2wiJN142EL9ZbZZe7LmPi/ViL20dburOJ3rWKuhCG5zUVb3/hR0xco367w
yx3zxddHsHP6Iox6gI0LsFoxTmnGeFxl1QyINpSDv/drmEGjHbkYVCLlInFDuw6Ns69FstPIRspb
zaDsbZYgT1qUMIHzfLdLQzU82aqPrnSoaYls5WdDbZptjF5Hyt7rFvs9hH9etoC+f4/0dppHvMUU
AH6WmVGGgF+1vo8DZItDUu2APZU96Y6kU48mUR+qqj/6JP1ONiCHw+gDjFLq2ev1j2hpquuETJc8
iqMDVF0mZ4rthiG696T3kCJVIFuj/jbkde5SiQWWIFkGnod4DfMhGHFCNMK0pdKA3W30Ogt6EGuN
dJt5seHPjmEYEkRJAlywpUmmdMSyvuI422OEPYDVgxjhbFmi4eKhlTstG+JRsfvkcwyPzvNY99W5
JRZAJWx5XmQbLkWFwgb4y4T0ibnnN7j+5AF6RFKyueUzYJQF8hCysm7J4WtoIIibSRTnFUch07EG
NVansC3mYNn1IPc/+4hvc2WPFhxQFWsGxAW6+HGOWkRCOxNUNzFGplGe1pH90fVifuuHnv6evbj7
IOksx5ymEKtpxIs+VrySh2RRVSFDkdwaLTRks0v0GLew/gHaJa5L2HkFpUh8CReN9bqME6mzz5aV
ZpMm7tFZNesiWIK29FuvtXnTJLrebYR7BYr26GkLYoCYbWx/j+sqiiik2yuftXgIF9nDcg3t6q2r
TeNndevxy+DN+gn1BjAHFVRYHw3pP0g4+BGwq57/cO2scgvk/RhuowYaEurbhHbjgZjV+yXR7udj
3KdBNlBSH4PVG/f+yLb3BknQGYFtWikRGvUgYKNx9MaQTZkOZLQUSFiKgKrHMSUHTsXcFW3sxfbG
eLAXrkCwGsH17cYHL9GHGUXYM2AX3YIhpfu9jdvuUUKETLKBob8LDIOidRhFAqtIDKjwG0mR+KN3
iRoTrHAlSvmYE9Rf+EqTqJ4pRgk7X44J1P9KT9kErwGZ9Sra7reR2/0CH/VfhlP90Y8Kyo4QdVAR
+w12lQjsHpVpDUhzrLx8k6o79wNcBaXp0Y6022Rxq0S6rXehmEUZjGkPRSQJ3WluY33mgx8fVti/
5tRoH8niI78oXFHfhw1ReEEzRLdm67ZSx1Je7dS4gweaN17txPajmOZCqhlxcxxGFRxXXYkB+HJn
pU3yqB38M6GtzmE5wfaBMek1Amn+YwXTWiOhQfZtxqw37qBDH+41Q2ZntNIlyZFuzu/XdMQNa7nU
Z21kcKd1DztRHHeZ0DIYsqRKpiOf6fgTAxB1tPPoPaDQc/tGouBce+meUOMzECxa75vVDar4tKu3
Yp56VsCts95XsiGnyc1yr0W8PWLxpq/GkOYbyFaK5wbfYMeDraZZTZgvoOwF9RR4svdaxyN9XVy4
FS3UExg4mUDiHA3WufQwKL5TVbf9DPTa4gE26tvKwhTN30ZzWF6iumuN+5QMwjPRh/Y/n9eUvVKF
TGbXWnvya61fkMIw/lDqM28HhuB7WiHaiygvKSQQhd06JO4o0Md+J9R+CkTHT42jPzaHeK2XC0Tv
0aFFpndOWoKiEY3zvgm37bLRygszxtrgySfz+jHZSX5UKGDwv8a4zrvELA8zPmy/fGZCyWkEnCtE
zF6iZmz2hvlAB4hMD41K3QtC7fjJ0yCUc0SvQmE9wgWcZpz6W3U0KMm+DSHmWwWYKK3EzaF8wDyd
3z0Jq9RSrGGARscEoUBdEy7Z2qSqP4hAwfggSr3gFbzrle3WOPLO4xhtJYfpgSiq1dQ/V69r30gF
LyLt8+nR6mkQUAFN34O+1js2dF0ZGy52Zgp0RhLEaEyL/1khpvRd2BUzQuMp25ZG+jAzYkm7TFBC
of9+a2BPAGbJJIHjQrH4kOpWAUX6hEAEBz63pfAhybbRy6ErBfbfNazclDc3xZBK/1jBAgUrFL8b
oFRViXMkPitBDKIyzKC8p5T5Wz6ThZ6M1mOfh6vUWHkiRdvUhbeVwgGRQ1wOByGybg73g6BzmNUL
fB1x6tkrQxu5W9L5O/OTsehHuGvhga2Z12jPFjGnMAUa6rANC/ybrPEYv5sX07924RrdEDF5Z9as
4ee+Cm69SqAkmZCL1vT92sFMPe4TVKwdZo6eV38zvAZPZhqDEtvpETZwWF9V8HOr7dmx/lUjoLho
F+B7qdJDPgp/z6fhbjMYAS3hIabLpQ4dgOsWypt2fVs2b897lFRVf8BBDLcQFj66bViAJ/AbxF3M
V64at+dATRBELO89nfYFX+gr5mqlab0zzJHXzEVzW8A+W+apGN6jzfyKIhTMS9VAQcRTV9i5+j2D
vg0AiO6YVLQMaomePpo6IKiIBbFgJKCxT2IcsVwWksBhMhTigL9usiBoLgTOv4EIkM8Qu7HskvWu
2hqGY2DZigaxtrCNSreMDu7HArL1giFzzu36YBVOp9rz7rtEd3hzwTsz9OwDv0Vb5wGK28hPkSzo
BRpgWr1L32v0fGg1KhyeLeIg0N3hyhi8Kre1/6J6+PMPS8TzsGlQButnhAKeXOOFeY05UIHd+B3z
NwRPpRhu9OywBJ3MNMNdUCvZZs7NBsS4Cr06gVqYDOOPDVdoBo6ql404VgB7wdNpQiZLFvNqOcBV
6imlQ7MnEahRiY2Ofc2/MTldozq4hrr+Pk6IUvJ9FIfo8hEOP58j2NI1yCkx407UxD/gBdd3Dnv5
Dmb38dE3sz0ko8YMw6JU0qG8N3WTXmZUOWXQeHxPG2CykR/dtR0tjC9IXo/bWCDk6hL1wLWqqAZd
rcVfiJIUHic+zTf0lAWyeXdz6sYscuQEB+scel1RIkdqyDGATjCtNKboPcxi417+RGeOZh75QBia
rRaDDgDhFiBYNqVLYeAaACpn8nNogttqYvM52br0sYbcsIShuMx4ND1TjfhrATZBJ9ofNvWSXQcr
1CNE7H7WkbnHEH3QR2E9SME9zFNlP7BbiFjnY5IuJ6cpPDSGWv/Cf8qzVEVg56Ebz/CD5tJseIY6
mrudz8cWbvouzjDGpzvjx16uGhvnIULYSlzpJ7EZpI078jAzTssu7tKrYSGQ2Jjf1nPyJG03Hciw
hUcpt5dKezhpVTMXGH7EBWzbFK58ILBt4C95oMlaQGwy5S3O3tLf1GPAWwJcQFRgV0q/bNrAFLIZ
ZGkCLQsRCoYeebzSYEl3HF1stlWQOuHKKqK2T3M+wJt7gAdgicklphyKbRnmxpfODRhRE6zKYA6q
nA2VOSIGUJyncJizxgcToYscPSRN964aBBdgtrFX4SCftKLNIenrAAPSOi4UUlryjsgAbw65p2uj
9lVUrfk2yDddW5UtobOZSxUmlHbdynmcAQypGA1DK36QVteYT5p71rRhiZ0kH1KHUSBsXL7jFXmZ
ocwHVkPetgjs8GWiYT6Ew4+k8qNCdx6CgY34FvD5CVkrEeRMkc5tQ4ciURum980M5Vc1Az3fwIGp
Y57PQCbLKA7xPBzFKBfVyBM6IX6OvGr4gdb0Ejv56pCfgp4TZrSxTNmd6jCPnnipQuYdqjiayi5V
n3nEmPBjmu6gecE0IOBbWm7MvTFF+ouDeu1YB/X03aMz7h7KOlijpx2cgGHf2RKR5FjUMjdse0H1
PeRLMNUokuMVd7K59QfIgI0cbnXnGgBL2FeVazCt91W8D6LpWhGkO8OTyMd2QonbK59i65IP1D/D
1Xp8vmvRTuTGB9cFUNNz72GDRwlcDiu2/lTUjTeD7OxeEABfw5zCKKFx+H/S38tWR7dLjcIIMY8h
6oQWfbnFfEqPIcGMB69aGYX2YFqmIp6GMd8IQI8YnSXOnc8TIqnRng1k2VvQXEpH5fe+apMcK+c9
SOl0mVLIzgSg0LbnfdF5828awOVkSbCwYHiADsAc1bhcG2w03B56KgUOFAyrAvksYdm86yO/KdxU
PzVLdJ0DO+TOgH8fR9GvNZFnF+HrQWb9GE7zjon+LGU656TCpQ/45KlvuMwtfGczHsc/8Ci+JwI7
mjF0223b/1DS7aua57Ap+tXJBECg9p6VG0229gumeFvwM/Vt2U5qLUOEye15pG7iReAzYXrpzfE9
qauzWPs+F0K1u2TbgiJBPXAehh5jFh+bPPLtb9gR/W42d9EOZVQk2QRugAr5/3F2HjtuK90WfqFL
gCzmqaicOre7PSEcGYu5mJ7+fjqjc/Rb3YAHBmwPRImVdq29wriou8T4Rcu9426u+2m8EOQXPmNJ
FRWk89rGik8Qd6XdkltRdFzqZcgFfqYI1/w52uhOZJRrFPocrWYLx4n9oxmnhZ9SpS3dbDaO1JTl
IVEqWjt0qZ/jEuucJCrdbdtY8cbV9WjV+haR8VncfnOF6I/6DEkusfPuaSJ+dF+XFGKUUCHU4qwe
3H2TKK8K2trLv46msn5pqum6JXJmcguNgQN9qtt/JPBJ0FbMdw7CruCe3f0syDMdAqJeoq+sjWY9
DbkMn1IwfJCtNMm33WjPX7sipMHQ263aYZ5KZAKZPGrjVzju0jzt1vBmfqSx7R4GYctlpXRxcnOp
Hx3Zip9eWhcP4FztynNSKD+NKb/T0x22airHVZN59crpJmNrgOvsRBpO+MZ6xhJ0zF93Vhkywq1J
ZqEfum+RVo9bupJZMPdltLHKrlu7UzdvhrQyf45NP++TJo3vZq1VG4AJxH1dYr7PnAU/Em+Kf6sG
3XrTDdVqHDSxVaNXbhOtsJ4Iqm4xU5IgdwWMloVfQ4sOHTVS4RltFMjWxevbc2aNdlxYb4tmMGlz
wALISIxLahgQLn8N7SRZ5xdojd+krV0/kSflReTvpWOZpPjvehFCYz9ehm7Srkl/Fu91UYX9MsIa
JPCbGke6tJof6RLnKcZNl1wfrbbFxtSaRj3odJ5QEfaWuajbUq4sfYIaJxtlTvhDVZhf1wkmklE+
YRYfxtpXtyxqlD+2Np1gsxiB7Pz4yU/ot2Wt9RtWePebWTotQI/HZR6BhoS1pS/8RIDj5kMZFBdV
npU6l1Kk19emJ9WbI8MYi7R2WHeAbM9+FhVrl2xRDsckPfm9lz2NFNrYUWXWG7dua5s2bRJIG7Oq
fPC0I2zMdAMBAbPOuFyaHJgmGeTxsrKnaTnB8roDe9JodtuOte2HUrw6tUMPsm1oL50gFPgXxHyE
PW0DZcgLjFNPeOWgg86LNtz1vgvI0M75yk7HfhOZFEoGIMVyEBlLp8tidxeFg7+zZFv90BqrXU2p
YqPI9fqV3O/qoROx2JWWr16tcRjvMxcI3e0NqNRhA5SZAaUFk6qsjR3LklK/j1dOVdcAbiWEoUE5
/U7nYA/C2kx/qilrD72p45FkGO2z9IZ4SUxXu0qnUmzLsWiWreqNhT9327Yvca53UhnY8EgDLS/G
FdSi6YkqESJi5TbdtkkTkOQpcgMHOOBcZRwwixrPhd+hlPF2htw0kowDTdE2dX5VIsW904wC3CGK
1j75GUdvComXiLQufXZsR+37OGk2KAPa3dh3Q5BEUIwSsx7Ozlw6G3MKxSbBuu5JyDBa9VPWrBy7
K1ZNVDVf0yYyOBZ8ebanWKy4oORrBRC88Mw+5eRRsOogCS1qQwuXhk+3fPDqfOsnc4kxNUBOwk55
EhO3bJZ6dCgAMtYWz7yH2EXuhu4Ni3LgmFOlaKql0fkOdllJj2oXXxTVxOPXTkR14I+DvahAcZex
ZyGKbTTgpsjuScCMLEyqWaGUz7Ols61xz/jm1ak8xj4wToVbcISSWS9h8k1aYESwh+n+NGo1+rGH
kAKpeyEvsSCZn+xmVt2xqKP00ewsi0KmnA9JitiE5kK+b7NkWvrxaN1xvWnp+zdENSVe9u7DqThk
XugEfTUDqQ9dQmPbtriE0CGaVR9/ByFip42nJn7g8pydRylTf+mgdQ9igoxXaW4PuzFVTcCL57UO
Q7EBS4PJk2Vq47JfHXyrtPYqHquN7TblVynpNhrNNBwNC0bkwu3i5C4hO2ml+3a3E5k/vuC9Y1ZL
Z5Ly5EAK++WMcDPpHWLg5g53Bumw0AFBhiGtjhk9PWsNEZFy21TrkYvvQuRGkI1wUCZz6VlIDyoc
bDUKkSEpgjSs2McNwO1LmTs21drXs3N7scMuOm1Th+lD6vcbpglOQFQa3PtgidIGFG2DoXuzUuO4
d6H6zVG2NLN+H2U0q/Nu1Shvbw5ga5OgFTzvwyk71rFeb/RUuzCjJdVqtYt6M7BrTy7H1Dzj+VCv
XV3D4SahtHNl9oCejWowce4Zobtaqjtcf1l6AxedyJQLYrfOWZXfx4MeGFr/lMXVQzjT4qg6PBG4
qdhNdfa1poOKlGB2J6N8qaTy1knqn+UkmoPLJrYamk7tcnrFQajFr+CcmyxJTlmNQ0IID84045Ow
pLEo9fBLP3Rr3fSa5TgAYtE4XInUPsHfjXahlfeHmVagD+mNvq25dah74XkGlVW+eDZEnMHUjD3q
5GitZ73BduJn3B8z74UgXvfR6QhJKMs5fRhHab50dqjjTN5P9U9cvY1DDW0oWZsKaxnuhtU4AppA
/uX9ZN69W9T2CqKisaBkwwWii1TQwVkOGsdz11VGXy/SuK6oFkrlyOJZjmbBFdvusmoJQc/dmK6b
r7sqsvbS6sydEERKShlqm7T1h2VEeHOg5xlno4TJgn9Uvczri+zMc7xx24fOGAB1WOu0Hqtjk8Jy
NbnMHKdaDpy5mQkkm2bPopu+VnYMbnVhz8FXd15CU1VPni3Gcz3DQ2hKlFMJ5fseQ7Rpj0sHLEqA
75VhUHj30rbe6VAr3LlctRGam3+nq94eXPuCqmAK2gTIa7CAguEGfmhN6xb47M7yWn4Md0L0qJ71
YqWVt6q5Xxt0Rie1mZPcoT6yZjqvTh4HUyL6DfgeJaczinmLyUkJrZI7Ell+ddM/5KgXfvpTbTyk
idHQUXbkMVEC8onTZ9/yZHQfZSnUwfdljo6N0PmlKCNpLhJsSyn5PC13F7JpraXTRKxFt5i1U61H
5T5SRKiRByHpzEQnUl/YFUp72jsx7ejEkL9FiKNHmMn2G/ZdcFZn+SoMWtu0SO99L8PMoKXx4fn9
fDJTm72icKpm3UB4ZvNXOMRbfbnXElpJi3GexkdQr2wzJTMmAvVUwFgqQdEg/i+HkM02L2jItf7o
3XHYXcSkwipPRcKtoBUZUtnaB9foJxUk8SWAm9uWWMZlp50LEvF+eZzZcIBUuLGqvNqZVps6CwXF
JmAtJecm94o1ZGNcSbwu/NrF7QG1rbMBx/cTZJ/p8AJPM/0pxEyeS9IhEZjp/2amivZx4f5u4vaR
75ZuE6v4mvilBPPN/ePETLnDE8XhNZjQXJYa7/9HotzpFeDpPrHcYS99LO37VpXbudHqvTdncqc7
Hvel2Iso/Sy1Qpmbr8ZsGNdTGEfbdO5xUhsK3DMdP9/NnooWsIPNi+1+zDEOgVeIKH5mg6nhBUw1
NmQRnjsdX5brc70i0KV6xVZSXw3GNGJW6pQ7bRpf3d6315L7wqa0RB7AtHwGrIds71Ha+rouz5Kw
mSPNs/ABEnh/V2dj8XsSsLmytHOCoZ6HZePa3qYoSjaMGLFJQVkaOK2EqkOYE+T+atiYyWQFsz5M
l56986SpBGG2jwy5tGn2Y1xNcEDKdbusxKLNpuxcZuQkdm1bB3avbIBOywR3mGv67WNi3Y1R43Iv
L5LVgJbkcrn1f9RJ7QJ/Z78oZykqGmE3u5EcwaPVVpASwGGeaAhCF62aYgk3SW41SzkLrR+QjNsy
vnfz2QvSsXGDHgDttYk99eg2lr7VDS89VT/AiZ21qFgVXgMK4lysrhs6jI+2isZFV1UHu6FzW7RT
zm5Ab18zY1oaejsuO9fmq9aYsAwl7K3MkCfDmrqnLh0gBlSD8RhdKnU7hW+lS5a6PRkvkAPXpagf
tbl9T+LpwSnch0o6CJ9HsIs832cwp425eqkvyW7gRucWS+ODO5vldnR0fVUYFs2jSzOW64exclp/
b7bGva0GA2gr/D3U/lrymhYqYkK5+gXi7MwNk+8x1+JnO09pG9Hw67OkZNul6FetaZ8i9KKrzoIM
6MikP5kjpY5pzdvC06A5VvaWUlAu6frGW9PpnqJ+RN6ms5uHkhSezB2f3cr8FcniqUfxHk0XFQs9
k5le32XLo5E/dw+OYTtLlY/xFqd3c0krElMvyDaLKhmdlWKxQ7sSDxFMbUM6Kzuv5UJUIl3OTv6u
dxwviQYK4tLhW0wJ7YMopW8lBOtGPWn0Kxdh2sVrZYp8VU8pXYLCc5cAW+bCMKNvteoU2EYVX9JN
wxX8XDrhLNta+dhWmN64Mk2NDaSiqzD0HeCu3QOWwiB7w3GxW40J9rpA1u8oaKcD7GAZ9M2l5dbE
xabIaM9mrR2ue9uPgBpdmFIF8hbDuQTIiQh6PqfYCUffYeu2EBRqdFhbrgj4VRfmPWc1ZGQ4BrxM
7xRCZYdrGmlHFYfJWkYeJHZalIskyb6IrqtBJsxXrU3IxGnVPvTElzSB9VIb089WdN9sHeEeZS6y
Awg+KwoYZ+dWBQe5kP1D6srnsHTeojaxFmXZQyIV7s4S0XnG2gvtmIjP3dgUq2ysbdr6DIMdI550
hstZcinJohZvPSeFMtlQBe2ruNMWcBJ+h7nFzIOvuITlOVM7pCG23fBrhyw5h2kMIt/B39IJAA1o
mutBDFEMXkSCidTYPBRW9ITv0FnT7K+xSh7mzLooisKjqMKG+gCwuzaggl6URDaKh6PX2e4d9f25
srSgdLK3Oavf2ZNqQKbGWpfh2B4TLLmo54dHlcP/xH533ApTj6jVzfGOGfmOi/4qnpznNp7hkDjP
ZmOf/Zl9gwUKHzSbDs1U7LrI2cHbeMLY6giZhK9DHEWA+xfI7timy2xM3yGnbeE3Eswy2MWyjPtz
2tb0BygZ1uS6AaImw242ZwGdYITsljVceMBWhVbZQcco0l8puXx7zaoxxx/1GNJN0cf4K+u03eAO
8xsmOIEU3ut0sdvz9fhOs+xhDeElXQiudQtpWi9MhBfPYZrl+vhk0LMK3ZgOcus8auVMIpQRrmhp
LB2Cixe54aklY70cfPu10YtT2EGErkq+Ymjk8RpdGHPeLX5d+ntBnUUzPzTiXAzvLIWz5zB0aeCL
+GmI9H1kOJsYZ1BHaC+ig7qPIb4DGcECFAvcWX6rtHg1zNaKezMbW4ZGpyvdl/ji65F7HNghRB2o
+/yr9u4kSjWINSN1RV7dO4Z7H6JLmDp9rSv9ldcyBKlhv/ljtIn9dosyC9dzawcDkn1An95KEjPp
flZd0M+RRxEfnhrlc6OZy01Jc29Pa5myo4UIjDckNL86f6FJCT47PrRN8nV2sinoEemw8PPfuoJ5
gBMi2GSdv5ZldkcDGgmoCRoZ1S0qnDzes8x/Nka/GY3xcqBDUuaQQwLkREt8rMMgh4y6SoVDE7zm
Ul0R/+G0wgg8qM6E+1Lk5pPZBJAKPGhzI6i3ktopTSvOzozBsrw7SPkdoJnzpekhuGFh2590rRzv
wsGmJxOrduVarbaLPQHEIH0dtojq1oXs2HCk53+HI2Nsk7CDc1XD0ncnue8H3nHru9Vq9sUXrU4B
hUNV7v2J/mUGtLuTFXiMMZnzuk102nlV/csx5GAtpJ+Hd9qcsN4jMI3WzGFGU7Z1LHlla3dtA7xm
pGN3Ql/xOMiUfq1PHxDi12sqRfm1ocm1oxNe7JvQ+Jo0KBi7ORRLj7vJQsh6XEFAMX4q3Bo90HDA
hrHW6zWI+pfUzNYtBV9Xzae54tZRQz8S7vRgjjj3+NbS0phg+tzUCwC/50kz1h4Ep800tCT+Oql+
LObJ3s8GFSmxAIRbOXRMQA/NoAgntTJg/Iqq3UDDeqrdclfL6SEv6Bu2IXWdOaJjSzR1loa517go
rSAV/mo0BJt+FD2rxvouNKDArENZpNxxWouM3UTXuveYTIOloEcexE2NG1CVpIHjIfKM7fYb1kYA
vQm4axv65sbQC7rs4zOQPFF6LnsFrSHKuJFWdQXzbQ3ssFTxPATEiWbLBmfTI8KKCOpuVO39wtzR
a5rQV0Rj4M3C2XQ0pdYaAockNO5IVfhuzB4tT3emXNMbDdwEkp1fxcbvuBousDfS18gfoqBKo2YV
jehl0YgDqylQ5Yg+ZWDpBrxP7KsehoS/qHaTFep+ykfnfkDZs5CxpQekO0fLHkL+xkdo8FxaiqhG
PXUw1TabhS20I84ju4mKRnMGsZxGpGtODQvercMNNfe57BNrlTnzqTTHBx3clyTO9s3Le9IZ4108
+RcC1c6HmjyG+cqJ0kNVWtFSp4nFJqbBUvCcZ/bKx9y3HmO9tPeMSbGoTPOXEvbbVNXpEnj9bjTM
V9JYuzXtmN9FNFPEStY15PukLJ+4Yd1n2J+TndIsSrbERTmpddRkVDmA5QuRdj2D07yjjWMMKshT
XmYEusFlctbn+zQrQU6q5MiV4tQ1OJm3lthB2fntDgN4TPmLriqk/J7jrE6ap9jvqoUsqZONIdlC
+OsWrbQPuup/Aq1fhEGRBfASPboanXu3Gl+inp+alhvMQk6OzYzN8Eg3tdPseO9uS0va8GwwnFZb
RApOaqTpx1QfHwq8GBa6KI+TGvda1hd0pAHiDdffJzHlUaHRkBlCcqvLTg8y3f1pJOq9uIygCOlO
IU0Wk/WQ5JDNBtFtDRZJ0Mzakyj1u841niGkPBPfRDfemGCfdvsLQXJhlPVhnsVxmqegiZK9WWXH
YiwM5E8unu/ZEpH7yXAuLP98b8TmfmLzbSIXnoAaDnrdA6UVEm4aWJJVYe+C49hT2s0/EUg+t1aJ
kqsYzyp0frSO/4KTG3W+X54jUkICN9RPaR6BqLgX/cy5cUW2nC7nlnTdKMhMOuiioBnlKXufzRp0
ym4oYN8baWI/1lAl1jjmDFstdY1FYTrtq5O51V0Vpci84FVBfIsgu01uzI3Ilqsxh/BstbDUO/iA
r/Q52qPjpMadE+rFb60pFdZHlNPIlS+PHisjP+azm90LTv8fmpzrR2Og2LJHqf1se9Wvo2qgxyeZ
YFZZOCutD2mYdgVIcZvFJ2Wia9a1Aim1g6J919e22rXwuNduYtqSBryrrec+TfYO+ZDFCoy6iNH9
LtrzWF6kxtQroNCYjtJyu/Czo3VfV2aAKHA8t7pLzza10GzNetMhj88mm0dMv0lHpZaxDHko08rY
/19FnLDnxLY6RPSyfhGDCasVAgLbbfoLQdA5Df1vnUNIxcdWDTfsPnTxX6uGzM3q3PWkcZik7yx0
P/456FYZJLD9aGN7C66GLx8/6ZZhxpV3WDKn/Bg18yR0h1Gh3tIBYfTHn33DTUS/chNpWsPwB060
Q1JR5UEFTnIOdho9zJhpY3MV/cS25M++HNb/hKqZhudFg+gPKnwqpmMd3g3pJwZof0xzcHTrOlNt
HObM8Ebv4sLUHrS2XfdzCifbFEGSky+V1Htw2gWMio3po1uKKbDje/hp3z9+h7d+2pV9EBYXc1Pl
NkGS8qVxnxodyOTn3330Zdj+5QcymlpOQjjay5gdvikQtDU/EHT81eBb/pWZSTjinG5mWK9Gudjn
LO86RcLXP9TG48df/8+zy/Kv7Ewq5KpyiJLo4Bq/TOenW7sBrixF//zxx/95CVrXYWuKyHK9G+v8
MNe055UiiUhXW1dEa0KK4HzrhR383ZPEf8cBuzK8cAipP0zFbxegrQPZCDF7z3Mux+1fOUNa1xls
ztCUhnnxR63RaXX5CaR74ZfaJ4P9513Eug5dqyeFXmvofPhN4xrPipVlDZ+Mw59Noqz/iVcbCpt8
Fhtf2kydzVT+JJrUgvYG8Wh2FOczVH0olOKTX3JjVl1HrsE082Cuk+bmGO9GfWeh6yja13loPxns
G2/Ku1rPAJYG7LMGD01rnk+x04CRw//+9vFUuvXpV0s66iApUqV6exn6K8fqH/x0/MR9+NZHX63n
sYf85KezjwehhzdDtdIKN/vkpdzY5LzLM/+1E5W1RRMZU4+9F3KNsHrjYItQrahanz9+L7cecGUB
1tTF7GE/pw6m0kkK9zjialvKRZV69x8/4c/mStZ1xlfjoz1DqC0P4TTFlJJh/IRaNv7hANxtdECM
Rz91mvtyrrzTXIKY/+V8vTq/Ie+0/ezgz+ZNoKS60M6kYNBKjut+KYdPp61xObP/18aJN/TfIWqj
pmshF4T7UWiUUNnGDIujpo/4ws1vEaxbw8xf/TJZNUgiPpkW/wT4/eGh15lTsCAKoXGvPvjuaJ6T
dqheut5uuJ7Do1mU85DvQ5oK2xDY7znBvWydhxoEXaTnQa5KAlW4Fi00ZxxWBfTvOzvTMIcxfCTD
lAvVUsc9Dxd4bxjekV+IdValNHgB94Hu3W40oDVP2jPs+flY+UZz9iC5Q4xqogMVMThCh+SbqMlx
baG2Oos5nJ7kUGZt4FPybmKYUStLDV+6KRNPvRpgrNs6JeRAmN3s1Rqa8MEDBRyrgtKhNOz4CCsA
GMQespXqkMSPo+bvW3D17zQMLKjapm0cqzmCqmly4480692zYJT6Mm6+2Ep39v4sLs3n3F2VcWst
oPLoK9nq086fhmQ3mCXBGzk0j9KFIYnfSLSdjQgNhTFUO5QN2lYzS8LQRldVK88snKPlmB10awuh
GCvoaOURormEWScX1Oa8DwnNemMBfa0jKxMnD/eNdvnxorqxbK9NmWNyenACQTk4+3C+QOCR4UWP
M9ju+uMH3Djkr92YoahK0ej9zG6fP070rVsgMOsl05wfjuDa//FTbpwp18lmpqlTnfaMJP62wAR5
YOa/dOqtzHj5+AE39ubrVLNej3qvxu9qT0Od7LQ4mZ5ijPo/2flvff2rQ0WVSePjPMDO33+ZKpwW
sF/pq+8ie/v4298Y5euMMk2rKkzVjPlgG+p+nsdNjmJrMQnn4e8+/+p08RucaryR7y89iWPQvLrw
e1Hp/N2nXx0tbYkZGyYKuEvKLy2OHY18ja1PPtv4xxz/Tzug+O+2CwlVT3MBLXCuaF4a0lR3Qz+t
fbjzmPDIHuKPLy6JnyN6+mn+kvV9d9BUHq6bYTJfytmSm9ns6u8+qZqr7GJ9IcEIlgpSPGZTTrhJ
+745htGFKVBEk/Pgm2W4QFXX7kvPpD3t4OEyEGuyBMWxdj03U+7JTeJvy2zonys8wQGiNf0BoosA
btSdXxYb4VmvUrk2+gsRfzbCwC9Lc1NnRrmc56k/FAJVb3NxwjM7gBnCh6rAIp0L2u2YnlzAU1ob
3ZhjMYWa2xVKu9Dwwg08eiRKUZvuQz51Qz9nxBzDee5SA7u+wvWxjq7Q0QnhLy2MOb+hm5qBIlOr
2mDeFb4JcKYDzGf7xQjz/I4AEIiOBBOcDVNvtgYeB8cZ+DGH3l+bmxLiw9Mws/ND14TCjVoeVo4x
fgHwst60zG/OThTn9QLVR7H14ikLYoh0d3XhA6NNtY1zhiof3bwj7qCqL5nuljUXqEp14I5ZFBvY
dvOjNSXNXtSGAIcNxd6d8u8Is0i9HByjwjlCk9sU3uer6Izy5BRVLmnoQCeGsYhVljIwnJM1kjIB
W60NtXSpCV8h7tV8SDH64K9b2BYX/omE9NSg7MSzhZ4kdAbbSrIVnGdQcG3Eh8JMjQqvpBT95ATu
E4qQtDOb6WMauQKoS2KkrZO/6xTss0kRKN91dPF9WRqBrRJcrIpQP0alh+GBBjxjeFZ8RAPVXmiT
9QLpAt7ProJeNFfArwTFf+aFe6P+una+R/CUZTO2hQcte6mKImiy90g8Cf0+08+GupuSz7IObuy1
5mUX+1etaiA/c0NsBw8TXpmLXsdTvIyj9483E3HZNf6w3q/978vahjRr4xZs0ZLcFtokoWq7OGI1
lj0hddOdY6bG4jHMY2cF/bxa21rdnSpIz/BFUPB4LuynyG3NDbVF+ENZiHoLo0L5ksly3AAip0c6
4Dr5woWhBY02YWcirLYx/vKwuypISz+aZISVyd6BXhS6GtZIMbxa/AHcT/LSbp1HV6Wo7Y+TPUED
21v9S5oNC8WdIQdcV+EnP+EfV90/jMJ1cGPu2PXMNPf2hj08963xTY/NLdTrH5relAtB03dZ9dXO
K4zfikW5TNzkk2v6jdn1Dwr1r9lF/6qzQoSkBwwqBH0XhJHSnT+pp28ctNdZkfBk6kkrYm9fU4d0
iCIKeu9YMn3y2m59/NXVFpFLhx6Zk1DlXyRSP7c+i/6zD785JldVyDRr3RBnmE6VnrxLouTOaOgm
wrp67wYYDoZVL+Evr+quhAKS7rw6/LshuU6StDNICS2YPpa53bgrtCrajmBPn1j7GzdG3LmqTrAL
lUiaDH8fiio+mKLPvqBFjZ/L+IJIxzGXOZVXIpAe2jSEMVj1hWm+awwEwhH0nXdoTf2qNJPwrzKT
KO//u8Hpdj4Pprz0TAjPo22xKCHrZJ9C2zc2aueqogH6jbNQFfihp0NHytg4robc4ICY4DfJ2rA2
uj0N+1ZrnH2n1239yey8sWtcp2ILC6OjofW8vSOesbTqCkQC3r4Qw19+/tWuVE7taGkjlGpDb754
DTzeOD6IOsWNcfi7kbnOo7QjQ3kDXLA9LdelV1fcueHPXCS4H58+N17RdQ7lJCQ9zNlxCZjSqiKo
yrp/AOyuv1U0INFkQBH6ZCe6ce+yr7aK2ndaw83BqbAlwjniTbrNooj5c8m5lH/5c652jFqoZB6I
VdqH/Tcb6xCcXpdthwUxF+mPX9gNbPI6A9228xHFrIFdulF+tzCebX1Zr2XFeZ1Z+O56zhSkRf+J
t/mN/dW+2ikcS0EVzSPzMPe4DzaaXGkhSgWJlcQnb+zWE66WvjVlXmziwnAYYOj007hGsg2T7fnj
t3Vreon/bizw9GiYY+ex73ColOW3wfsW2Ucv/azyuPXtryqPzEQwOdDS2GNKvM0nuODYCWzmfLj/
u+9/tcJnLc5gaPH+HW02V7z1/uhhPbXoo5gIex258cfPufE7rkPrplTC2jEEWoFMYceMdQUShGb8
DIG+9fGXyfyvEmOo2wEji5RBjjGCc/rxe+dFbykN5I+//o21fZ1T6eCTODep8PcFZmNcU1ML2+Xo
Wzn/cuUnFaB5mZB/KNCsq6Xtxo496xlmVk5e6o+eaXqnCNX6IoXudbQVeedx6pqo1hHiYG/u9DRv
cGaJqa1WcW/YSxJ7UEJpmr5NU0jYKnblefKJtqIPVgSdQFowSfXiNfaE5yVak15DSR4nkbboi8jY
2raOHSLU8qWtLGcJMTQ718j3tmUS+l8zFQEeJa3Uk79amTz+v4OGiUfPxaCtDx6cPNtq0ASLzSTn
5cdj9uelKdyrqV1wo/EGLYYniVMVOvfFWKu1PQOQf9oiujXtLv//r2kXJ3NRCu8iC3W5DCcOFA8f
eUaRZuuPf8OtB1xtjybQoD/34XiILLPe2DI1IKrXON7MME/+7hFX+6PXtMisMOU7pK2A08VcwjC9
nq3Nxx9/a+VcbZDZlAxZQdzN3nP9YmXPfb51UvJ/CkR4GJ/O1S6nsPjL13U1o6xcjdjgslsCOy/i
uqHUfLsYSH/8U26cjNbVhEpk3qat26UHv96W5sGuMgxYw02E9Vc4+ocmHT85gm+M+nUuoKfwQca6
k45X3GX4hteP/my+Yw78WZDzn5eG9c8W9K956ycV2smyBW6zfkztSwVhGuvMxP4k/uzWvca8GvQZ
Ly5jgINxsOQQfsfPU77DwopeckdmuMiXniDFCkjgSR8kRuCet8LGCVOjVHdePh6rW7/waibkFeel
8HiF6DEXVY8Jyskevqn5s9SUywL8w2ZtXs0F30ElU6KJ3EPpP0jMjgkn/PLxV7+xYq7D45JOFflc
2u5+uHA1Easl8WvL1uvZXBE/CzG51fu6DpFrtVFmRW9MhzbPHrQJu2P14HqEb+A6nkYwndcI7L3c
/2Tt3JjS12Fygz4Mvuy4qYzoCGFe4c9V/XL7+OfH7+zGcIvL//9rQmcG/mVVxTtTlyynCzk8QtM3
Hx33+eMH3BqUy+/61wOcxDPnsoo4+VM7GPKDmT/Nzh36d3REvz5+xI3tRVzt9UnryALLRaZsAcIA
pxwsCJtxlbw3en4JXvqCqfUnt65b7+tq028m5BylVqKV9XJU8hkJ8mG9Nhz0ID1WiB//oFtjfrUL
xKNmuQS0QpXyz2G+i6xHshT+7qOvlrcQeZO2JkV9JGyBYGDeVbiLK2v49vHnX975H5b3P2nX/xpu
EUdJWke0V2I2kucMBRJ5GmH9yf5448VcR8iVRGDntc7b11R48FCF9EK+Qej/BH65MbjX2W/FEM8N
ssvp4GB/t3MGwFCl5TTSzQJNMpS/v/wZl7Xyr5dU9i6+bVCcD6WBYQ465RlDIQweP9kybv2MqzXt
VO3oYXwBFx41Bh5DC7aPhTSyBTXxx6N86wlXixpbTIIazf/n7DyW21a2BfpFqALQSD0lmKloyUoT
lGTLyKmR8fVv8Yz8eE2xSqNb5XtEkECjww5rjWzfWpdel2zR2hRE24+JfPr6Auce9Mkr7RpFAG+L
4EPmuG+hNzyVsXs7B5x0v/f5J2+Y4Vbkm0zH3tez43F6tq6LAptgUiWXijbPvAj/rfB/PeO8GA1T
VxVhq7J5pDJ+b8voe+/wfyvTXx+t4R2DoG0VhyYPFihzgIvAQixevnVrTn1sTe6Guksx7oHOSX3J
oYUckJ1JCGGJufneJU4OnTHtaeFsGcXBkzfS/gkhtrG/N//oJ6/WJE01A2CpDmFfBwvaPecFQfnv
xVxOjW+Jm/WRknpxSPE0Fx8Z6bjpwoA/EwjVT96oMieJNMeJwzCZbwXCaX3MH/OahIbuWauuApna
1xGd/dP35qBT/xv0+jBGHUaJfQBxRVYB3dZSxKtERBeKZc0zL/Gp7A1fGodrDMoHrDPJ2kpQaNdu
lsJE6tInGifCPxRWf0rlGPtwpBIeABAdsH0fLEvaL4EBQ16ZKodgOJqvGzusvB0Ol3gZ0/XxOw8r
6L0gFWkVz6c7e6KZIveC1GfzGi6bPpOPXw/Wf8914rSWq6tr6ItF5O6r0gAAVFdVcS2HWhKerKrn
dIJ8+b0LnSzNjWThhOKAssaIfIG3vgH3GgyERNNv/pSTvbeT8j60lXb0veFbS2hMis29h67bTT6+
8xus01L1DB1DKyZvwvGakZ/o/Ax3wGC92+bz1xc4N6ZObpIBpHrI9Qy8UwUerTKCfWPa2lJ0dr36
+grnNvinhepNlGSdHVvToVBuCwyAmIRNPH9dN/ymGFAqayomOznk8dF5Eq0NWgouvJX/uUL/d/8k
Tovc0smYRTGN7t6Z05+lpT16x25g6vq2mTUHCxk4AFttDyRWt5/QlghDe2yb+sLc/+9FS5yWzs9m
FsTS6evDQKfguiK1udKD9lLG8d9zHC2t/3/b0zRl5U7U0B4a5yXG9uGV0bUtbiN6MYx5gj5crlR6
YSD+e5wIebIOgOHtAQwLeqKcaFfQC9zYPZan6cIKdu5GHSeLv5ZgR0k10+hu72MHOZMGdPzYGv2t
ZUacFstHYSlVNXXTwcYHF9OqfPT8oU753jwjj7/pr++uKsg8U9XyGHRTLOsKgAxskHCZYc9aUjCw
/vo9OjNv/k/JvEMTEQ1ZPIFah8ZB41p6FTnPNEMsv77AuUd8soerCdoWJZyyQ1h8lv1bihqziP98
77NPphmYCjI1Uubiia3zRLR9HD506Ktff/pxwP/jJT8tkPcGe6RmNS0PXU03eWrM6EFL0GsLwGaY
UaRo/S7RxH0ug/zC0ebMgD0tnDeo7aHSVVImYc3pDzQ51TrR6UD/+gedebNP6+RVWdhD2yTBvkp6
GvIFyXeW4NfKpZeS6HsEZ+XSzv3cDzl5sVuaQNUcooJK5umurSJgjgkh5K9/x5kx6x3//a9XYyTW
khD4tmCnIKCezKuooJwOe0dwqaTj+DX/8ej/K27+6wrAy7oqU3F5qIGf3oJzW9lUpvllCfOmiSmD
yp1s+/WPOXenjv/+16WAshvMi3N1UJY4RJW2N5zqwkefWSOFdxIGoYKya+h9LQ/K/BOgqI9oPq9z
vF6lWPQuMcr4mE1yW7+wn7/+NWfe9tOyWSgOTk+XcX5AUhlJwHLkk4Q265D05sq4/95FTgYXx/JU
kv0pIPKASinfomjw1aU55czzcE8Gl8wGQ9e8TFHWYeNJmt7Y818Yt+c++njT/nrUgn5k6BzK3Qv3
16jfJ9rT1/fj3OeeDKF5ElGuak6aKZzxEeKv3lx4nGfeA/dkAGEey7HKZs6eprC3XIUZ7DB8uwBg
aEmNP0For7/3E05WiTI36MiULKaxF90MuhkCFofJ9b0PP1kmDOJ0TsqZ8NCG06ey6j+yuLR8nplS
T5NwpS28rNOIm1ZSbStjPFiptskLWvw7ccNWdAmlCFzQdOGNPvN6nRa5USgrYgoKyAO79FOlj2Un
fOA+X9+mcx9+XAf/Gp6oBucsFeyo2+TNJR6V0Fyug8b53qefvLSNOWruVHn5YWjEShbwnQSukS7k
9PS9C5y8uJWTFbEGUmhPINsfDcD/QNKcS9uxczfn+O9/3RwUUPYARqc8eOnzYEGA9F6a6dKCduYF
Pq0nC6LJA/HelAdnCuNFIIZnWspXX9+WM6/waWlY2GpJzrtVHjTTfAkcuMEgFiE5dUCfi/wwlZeK
bM8dik6rxDhegbtG432I51q7s7OJmmdrbsqNE3XhZgTWuW57RYjNasuNnhfdcmyOVKre036Vsum+
t4f6r2jvrydFZaE52flESX1VvJV9dIUu61LM9l8305a2dzKThHw43fNOhlfOK9fhlKS/psKGoC/N
Ml1hvRgPs9EOm68f3XHknu5Cjlc7CQSM6fH0EgzuDj/91mmrK0pa78HJrBDxXph3jTO/6PQkC2RV
n4uqdXc5/qR2EfRO/FFLgLGDo5z7CsDEfQdmeZ/Y1XifY61PFh6060OYW9NuLO1Chx/kputkUFAN
U+VcFW2BagHixTfOWbb8n6ZkLKm9NBxl7iO4iWGXLT3t1qzT3df3+J+94sePP1k8Q8rsvckNpv04
JTeUqBJwBgE8p6sisAHHWrjWFRTG+dqEjWNCwhrku0699teX/9e0crz6yQLbpXEfUxZKfCcaj4JD
f+YhhE174ePPPd2TKd0tKT6NCgsgS1C72yQqg2O/XH+nV2joF6aBuALpUH+hxOfMeD1taQrHLMyE
Y2cUcxk9LMSgDm+mord32hiw4YRkeuFn/fuu2ad7tFEHnwnpUu2LNuk2kxLlMrQo8O5cAOffeTD2
aYMTsFgKXCkL3TsU9Ev676wY98sQAocV5Gu+d5GTsafD25gyYB1k8eWTPZi7LIAd3AOr+/rzzz2Q
k9E1ZW2jWtuq910f+0EOFz2zfBHezt9JADFDuSfbNtW4IN1Kofa8I/X8c84lgPtLkYNz3/5kss1H
IFPdgCtCV91t7Vr9EUR5QKKHcTkC0fL1PTq+Cv+YZE93cLYCmZkNQ78fEQiF5ktMhwX/04av8A8B
M8sL1zkzZk+3bhIqV5PjN9qXbHPRUfaQKdI2BdZSqwuvxXHY/OOnnC71Q+AZOQXv9s6tzdiPTa1Y
VYj7vrGu8qxPl3crD+cs66eEYzYzpBPq+raqIu/C+3buu5887L7XpdYgHtgLpBZLLVPymg1jdGFm
+udJ+PjlT5ZSy2t7N+wTdyfU+FuN9FJRsXEDQ++jy4p3fZzXado/9rP8nWiIgL8eWmce+WntN5TY
1BZTXOw9PV01cbibRbJrjEsj99zHn0zukxO1OQbXBAbs5NyO5SD+9LYBQlh3vQv37dwljuvKX3up
XgRIhDgLHCL7ky6NxRQdhuTxe3fn+Nr/9dllX4GHF1rFkWlOVrPwDGJSKr1VDj0MX1/izKA6rfUW
g4xK0HvVAe/cLcSUTW6m36gwYUBZJ+M17HOnbcNUIYNEbG93fs2ZVeYpeodL8ccz3/60Hi9N0Jel
g1HTYwvrr0eoii9suvA2n3mypzV4fTcZJd6aGut0i/gaGsjSyJJqYeVZdGH7eu4SJ+MzTIsZxTOg
rRqyGzLlXaw5B3coL+3cju/uP6a700ZwV4QYngKSyG5OAU4073X3RuNM6SXjXTH8DuX0J/T6pyJ5
+no0uf+BV/5xxdNqfqEs2NBtTtkMrii2TnorH0rkKHRmlWZ917U2ahrTKTf8l7qxmMdJW0ytSZMb
jaLhIY9b8xW9leiuLVTtSPfYSDbbXB6bD8KwL9BkmdBSdNvBQOs4xsCfmPZNadDgs4CfB0Y8HuJ+
0Xeq2Kb0/JPzR0npprELb4xcZD634sHQ4nIEkDnN9PMhuKgkAUs7nzsarDr9RgSWtRvA6tIkVDTr
yVE0PBhik9XKvs/TAIVGZ47PQrclphZR3CiZtI8pSU805WyXkYxX8qhEpwQtdexyqWBlPrt09aH1
Mmp6QsQtBeU/cLaO9JtOPxqKsPw+FtoKvUmE8xZnyVhJYJvl4C3qoJyWtOsGW+4Cwq4RubaM8mZd
h4DCpx4jWx2JeeOlJgBOzbPW87FLVaNXfpUXuVzapedtNSLlxZTtoy7LfsRe92lDTfDtcLppNdra
UCn0ENERdMxFwfk9edKGsVmqWNX+ADtxY2bRm3TMgN19xxYg8HZpHiC0GsAuFoQW4CZ0pZ/VzgOS
uSu0C3Bgo3K8UqZ7jZZe+V4KYMgF3bCmCXjX83Yte+hmeA1hohb6m3YU6RUT1jIXzMRgWvCoyiMJ
XffcVW452iICWrs2m/oxGcPfXZX+kaq8Mm3nUU+MYuMhBe/68Gc+TJvcirVFYqPeEtYoSKW3V0lg
O4ugVjpMVdQCBPnXc1sVe8jOlFZ2wTA/6jEQx8EOrgpRCN+IavyJ+Ur2Dfw92T2aEPW8VOGU0Hbo
Un/bZnyf42lFaJo19PuE2rKDs7OYbQ+YN2a53q5CFGoRdsFqmx/ReFEh2PqD2oTsfteS8N8MWfFA
rXVHUyFQ0lyTo6/07lUmZULXa7mxkaJqekIkIgUriwV2Wnets81C+Ta46bVIS+/o/3o5TrKWdN7i
OX4NM5Jf9UyCtxTEf922KZZdRdNzYGY3+Wg8I7940vNk39rDin54BCgy2DhWA2u08yDLZsXsi7yj
/CBRztI1c5cMe71m48fGA1XywjEJPTpDYi7tXrwj/fqT5farPQjB4A4/SJ/fVtKJAQSr67Ytr4I6
vlZxRMNy4Sw4R++qYjzA3vnRxPIwZ+JzVNmHiel7J6q6WgAh/OEhUcis5Na0st/w+V5tqV9xD9kc
4hRxIwvtWiLmXQdfWqY9Ud2QBKZZBFd2Vb47pXsjZtiuZVz+SgbP2IJe5el5stjmAtRgnwXP5ZF4
BU5XAZhpXeDOUA8riXSgMPdJOvf4FwVk0xTph1W5WzQDq6Cz25UWmh967jyodARvG103nXNjSnEV
JEHxK+8HHXxsTppQDL9UXJCfqvMaHR9Iw5BCPBkJBZZYcC1Dd0gYe49UfeLsiZPXKmMglTE9snOg
6LQiIY5zz13KXrzRaPQoO8xyZPCDxIP97GaglG25Qrw77DILSo2E+8vIRkGAaWFchrm9ir0BsHuC
Ut2jv18rn3OtEDDRUG57lvxpz3LmzQ2S9w55uJ/Npr7p+4S5tWR0Q7ZNV4bUPVjVBpIgM1zB4DqU
9nA8GicmI6JJ0TOHT50F0nwunM9emXdDhljHCnIEWhndnnbo3E7uaC21NH+u8ua6G/NoMVNi6VeD
+9OOrF8Et4sldCeTs5frrg0rN0GqAood+gwo+rCzI9Wv5qDTfcuxt1DYH9sjb1zNgbwz0KaugBzf
JtPwrlPUvJRKCYK/4MTbedaWRuDuwY/dMgU+uAkdFMJuyoWNkxvAOPDsNsxWaZ52iMVMCJpwLeG6
VpDlYc+LGWdB1rcvmqaesJD+SJ3urkI5vihkpfwkTxJ/zBvIOkn96HS1vdFd8asap6eQRgFGJYU9
ZuwdeQNvVEYuS6uylrZdGQulvIdW4GtoOnWIo+ZKWN01cNUfaVFCMQW+HQzOhD7MerW68bmYBLej
orrI9jpftgYwbTOj/Y//ENfR40SHTlEPb5CYdxZ95ItWw9csY/MVaAGciGl4m0OjWgVD0qzGtul3
+MiXU+PsjaL2w7lfwcncKx2ObzCBk2rRyS1K27mlS/IWgUHtOxGMUPynt23Ox+t2ukMIB9zCQ2A3
gXNgac5W1IQicgyLYUUQ7NOTVbUy+7IBsTrOS9sL92Ts31y7psF9jP+w4BSLIy+0xz65IKSg+/Rv
gNn1ksq+nqoO9EMLK1Z55rypx+5ALx9aew6GLLYYG4Fsa1BUXc8+nky79Rykf+woWakOxEBBQId6
tNhnkOPfbA620B+dyeXLjOaeheGqwOEL6ad8mRA7rGlFTP0+cIuVo+xyq09a5tumpYGjT+sN7uDE
1zSkXCCUarCP6CFmTftoM71fNc2xZXEk6m3VTrWo5jH0g6it1sLW74sQZ2BeolCQhXMfFAhZla6W
bIjCDfBnwbiGWsRCHb9Z88C6pYYRpYr9kLU58GonH7lcehwYaH4pA2+7O1Hp1kFrufuli6ULLRhz
BFS9JGluZjVGDIt4fBz76VoD7I1CHC/v3Jl/2ib4YYUYUqO4utYH1IpzXuJzanc2lbwssC3qssD5
gJk67kzbqK75/8lkzcLF4Os6bIimhgbNGJ6xYbA2m023BsJi3kOYS26hiqYrc9ADv3LK8rlTOLlY
wMJl3e8HGE25lS0LLcb2BGp62WKp4n34Wbd/8hyGZo3IoWhn7J3VtneS+67kDOo2QLzBWO2HNNzQ
5MdiLkpa0XpwVDWPtDWXMxHYTASPVHf6KTBlWOW/Ow8BSzreFFW9qvVxA5nFWKDroIgLfWbVtTdx
Gi9xmgPgTx5DdUV8A2sCQmutcPw5sA6VJzaFUfp1ZXzMVrHNZmPTtMmdaNI9ouJVRdXwFJFhVdrK
MIerrFWbxGqpsQ78ufZeLKLRpLbeUkHhSwtE13MnjkBuuKQahh8ZThHGHm1DZpvKjD68hjS/Dr3Q
zzT1XAzUGZbhlg0Kis/grtQhZsTjqiyd13hw7nPvF1VIMMbjO+yuvjtWYLPm9LoPu6uZOjIkTyno
Eue+xEnkTizLoqOw33J+dp0pVzamFAfLyS7LYD6EFY5juZw08WYkfCstbgS7zM8oxM1pF2xRTf0Q
x9VCE7Q/oo6oBatX0upvpDv9nKWJvrG4MluKzGuU1c46jPOtVQf4V112QHbdH4DRwC4GHy+D+TFC
0TE0jW91xQHT88IW4p5yzWBheyUrkoVAQ8tBe1gsvz0uDKt/ttWz2etX1hGhjEZm1WaZvsgBaSFI
CLJ6X9oGGZPaXtdJna2rWrq0kpu7sUMV6tS6t+maxtjIBmsDMsg/ATbZ69wR2b7sU9S3CXrAxAWC
aXTzukc77JhAs+a+3qosaJbR3Fshwush9QNDM1ZBOzYriDWwS/t1DzUeVUPxnsph1zc4B+MEGl4A
T9+K0Fm23Lm2N/Yd830V6rjOx+x1ELCkg9x8F2hP4fKqZYmE0D82+THdcMNMqzbWk1iVsveVFGpn
u2F8TwczNSngpf0IvQKLOpNwLSwF4qssl3rUWouKtvYfTWWFr145NI+1mIAO24Sxc1W174VWpLe6
bnofjMtyV3n8JHJR4S7qcup10yK5omBHv4qTKNmE0muYUudaLNKoFVgrxyq8lxE72hF8+NpOIh6v
cqpQbA0CxCtijopz2oDfayEK8jC7bmyq97QagVuaTZHcNMZUrLvaBMjKEhZfpZk+t3dp65Y9KiI1
ywvBsn+m2og+mCdx105zUk31nN7bYJGvho0CYrTMfzqvbGUXwsay9r0AkHkS5ggA87MLKggTUCQU
Bzb9t2xS0IZ9faQ+E+I1T8Jys2qPW/xQHfqhWA0TL/TIVbBTxxeqm89c4LQVxaDA0Gt6YijgJDEm
Vow0j/Pm1LNEIyR2L0Rez4Q6/qclBTG0EwHWOyimNjoDF3Nkosp9+Pouncni/Je7+ytSlnegqNi0
EEgJHtowYfP5WSY/jgmPQvvxvUucBOMiIqLdIJ36UCCzqGp6fe+0+FnPH4l8XQjGnbtHx3//61e4
x9dZL4Gm0Pe3ajQqgtRnXl2oyD334ccY2t8fjqAc+TlF6LKPnwOmdfj+9quYsov1xv+q9OCVO6X8
FHpQgyKpgx2WUZUAYzNgygirRDuDFAG3MTbrO1v3Wm8xqDi95ujV79JBDj8my/Fgr9MVyLDINbYn
2rzynK74bSFJWSjMB+wMHETpzXAJh/Tv+2GdFtZC/nPwvUfGPq9b+7gwC4687X1QWt+aGDh7//8b
HuOZySuzNvcDCctOe7LC9xHw0dej8d/f3rZP8lY4oVA0JFOwTwClLjG1Ai5zQlgEpvW9icc+mUAp
FGeVK4oALMu4Mcr5bcpHx8el9CvIUAx+/TPODBn7ZPIcEtHbyCGaQ2V9IgzdKKSteTAtOs6GBfpp
R6SLi9U7ZyYJ+2QqhXuPo8piklC9P10rUOfoq8at26++/jHHqO0/Yp+nhIvBiWEeY1jbC/bleW3x
RKxl1uIQMv/0hrHNh2b99ZXOxb1P4sbeHIYxWxIEDYJTd4lByIu+99hPORehnpveaNFOk5XFXV+z
bcnHFVHYl3m8VJx47tufvBhT05aDZQXUbasnO34cxj9f35Uz78R/tMm/Zri56cMiwDHOOS+5cSSy
kyZ5RFl59/XHnxk+1vHn/PXxUyrG0ikDdcgwhMn0NkrnJe4LvzE+LDe4cPvP/YbT99roZevG3JvR
vBq0JypZqu7t6+9/7rafvNCFFZUJDMv6EEV3hvNycWE0jP+a0v4x8sXJt1ZdPYRdPQW7VNPMF03m
xsrUpLZD+hxuwipiX6EgmCXKrI5CLKzIxDfaHeS2fK0PDRYvQ05QJa0e9xiH3vtUYV0a+nE+oGxL
7nLqDNaakbZLGn3jVe+E7qudut2NTSjJZ8XQr6PSS36MJnp7pxec2lJz2Jt0v6xVy05eK7JbdEnG
0jJ7vH/gUjdMntG2mWTmJzUQUYea2WSBB9I18QBbxmcu0+lXN7vxWskGquPcHmWhbX1b5V61LDw8
AH6Wzp2+JItDYtTpzTsNettjoHu1sXCtcnqzgtEhWuJ1kJnjrNhRqeTu47Ge3tvcQhYbefpHQVyR
GaLs14EY3U8dAeaGbCUVU+ZYVFvptuFWOspYm5mJuLKgAoaD8zEk2WAC69JyvoERU6yIKqsHr5Xd
Up+s2p8bvEiEyJpN52jjDac998OaJuXXc9uta2I9K29GwFs4RwTMjBX7UUMq9VtzCJ+kzpBeS/zn
rxY8q52nFYqq7iLWr2DIBAbftE3CRaRMdF2dqu+imhdAmUXXLV2gqzfRFEtusJH8mDJiH00Dk3VB
i21y69I689bUuXPt2pl6qwUxNEOmw1bKnnOsPTQfsxf1v0wAchszxWFcz2P2OEk5LQ0I0RzZnfp6
LFv7Lo2i2ef+5xspB/EzyhTaU/3oSLPRV23sYcZFfYTcGcu0MnEbdG6wGrUAiXzizX7jEeLzDFmt
a40vUSNV+Skm4SARi4OboAhDXxkaqkP3GPmkGO8FGWjsm0pzn4DYmViWu/hm9IQql2S8+s1gUTuO
XKq78XoxbvpKWItxcPXN1IbmoS2MCYA6fH8PbdYWQR0pGuFYRNRZKqL3TtflcXX1XioHYEXcNN4G
WyG78QbbXx0nT4XUzaex4M+8onsczTi/s4Kk4OPRjnk2iTScC+I6LdBF8l7c9iqZll7cZr6mjtFs
zQ7rq8pQnOBUPi7nlgyC5d3JtPvgLrT7gerl49gR2xw463qoc+3JNtvxtnQnWotlEcBUqKKfjMDo
ipKfPsFUqeXYemLkKsiNm9SPG3K7lpPbD9U4yJu4F9ahCdPwYEHGWbWoUhZQzOUCzjblraYi/qNj
/utMUloJl3hKCM8cRgf8OfE8bXgrvO7oBje756CWcjcBYWVzHydrLxjEc1s18qYXRFySPA5vm6Go
qfwjj+KEHRvdzik2hG+jK91hWyTnMdmM6VQu4tkYaDwr3FuqeZMMSGyVPxlRqD24mkX9j06QIltT
uOyAJaaMWDTd+KLhpYPEosTNqIwe2V2ZLWuG16GR5A1GQkVrUGaR34H8X3oNeyW4eSnRgbhZZX2H
adJA4OunQxJvysFuN1PtTatuonsijPL8jygCuiVlYO9xPyZMW463HEYkamY6RqsEyt8tGR2TACN7
I4CX1Qaz2bQi8ql8WRjDxhJFtsplHa91+0hFDjx95ULcRfru2LvJRZw1j/SzhGOobUTdzEvEVtpm
nGtU9a2uPswEy9Js5tNrwxL9OnhJ9wOJVbp0m6S4klCJ74whTfcxMPhVlBnPbOjbO1c24ybQCDkv
rGIiuybC+IA3LVpYRh8A2yWkOCtywUHm/VHp5L0bMV5Rt6LhMLI4CLoikxsTtS8GjINF3uyghJpv
x1w4G9c2tFXUkeslv+FtorpRG20Eq+fxICFkFM/RMZ0RkRle5lrPC50HBa0n2vg7tEAk8zU6FG+m
e9WBKMBdRUXFz9masncqZ3Si1jo5lLomNYFLGaNzFe/UrOodS1GzZYsSInsijlUvVON4P2SQep+l
QBbuEbp810sq2YtsIK4tUNyHYi52+ELJByplbHAdzXSOejrwiLIGjNw0ydbSKlxyOBOYVizb1zs7
2A45jP5AZNZL2/bJuqtauipIf66qvu1/plEQPIFpKXdBxG1IVCrWdmdwOKy6kjmHKHRvN84Sel6y
NWKRILhkLa1h9/lQx43NOCCYjrICh63ZhMvBimeWQ8ThaVpcobfCfhYZt0mSF9uwJ6ZY9xGI6Aag
g5dME/rx8Jcpgm4J8LFaTY0ymWRlfKAFhL/sumFhsFG4472ZyBYQgRVZlT+E3eQcM0DPyoteTM1D
htok+aZoaTEweJQLhR59ORpz9ltN+bBpdXyoSeb+rgfArV5Wjij0Gtrteqe+ihRfMkowvE56ai8I
PjOFl2NHqjE2fpil9YsM7V1Y1duODNHCniusvrbD3/Rjv1DeZO48U8YbDVA90vG+8J1j8fiEa3xl
KkybHgnuTaP3LZxr+uynLlM/EiqL11aoe0Q/HaTo6TizHsiGFynsllXhbEZp6teOYlaIRbNxpkoc
Ojd9kJAGb1QjtVWSO6g/U9RnNquEX2rty5CTJ2jH9i4KSLFgogXJLbzHMMirlfTEu+zzp6RUG6u2
PoqRSnfmMFZegcEbM/Zn4Tr1wtK85wTF+qKPZpKwbe8sIpzOqzx15XpkqSax036kbfTb7kf0rv91
9samuQoD8QdW+r0r3Qczke7WytxdOCA3MExWoTTgzcv5Ruxnnkqle1sCq8a2lNwhKc0CYGs2LWuT
rIiX0ufiEPj6CZ37udYywPYhhDkVTCUVD83sEzEtF3MtSQHPzdvQTi+BQlDWskiunFYiNXLi21Bz
XggXv4699zya1YuBuXIb2Mi343xiCpzmGA9drX/WToMpTTiocZnFJFMvVtlRvqfoTFdU6VRrt3fu
YhQQy8iqfzhO8JJG4O2skKSepXVcjllqTVlH46vB/pC2jhXa9X5PXRdzgKqQGTfNrTRhwhZJTxrc
lb/pGWKPUyM0Dpj72dAN/MpiHEgsGtNiHAmoB2ntLrwmtnGw2XdxHn/2yVAsNJealbEejaWaqxss
yd1SaEnv28ojjjGZBI+iuNzxRnCKoPd7Y6R0mEsj+pNNwR8vCR2Si+Dl+Sb9olPzMamAi3UAxl5B
rqV/+tnqswfHYuc46ma9s4+JCtOgCY8h914Byl86bj8fk7U/IqPJlgMpUJ8GgvZYvfFZz57wsdSy
0y017IkVtRVilB3+g8Fajgq+QVT2T5WlDyujI3mcxGxZAEXWW+YL9sKJ+ceO5byndvo1H0N9nY7V
TNBzPAqTg6dc92C5D2pcATD/OelcuyNCt3A0zOO9d6yy1fVh2TtBsjSoe/ANtoJOZyL7rCn4oGL2
OszGjmJ5j6iw7Fy+Dnx+opHvoyAZkuNaVPP4YAn3Q1NIEy3XLledziYZXwwpHsWyMmbGnUFOcF+R
0/SzWLYLBy6FP0iTmEI5auhO5w9tztGJDgaia7uq2V7HfzIEIIvage1oajaXp+TFxI7mO8wki2pq
xpUb5BD/HZksKCp5JcWX+9rE0jcx36zGhhMEYBl7HRh1+RnFMlxppq1fMQcPW5OFY13hNVzKxHyg
l7text1MXbbZDp/4ntgmuA25MUp+7HUIb+5xiNVVWVUdCgZqV2gnmA8of569eL4Bm9rSV00ore6E
9pC7UfkwaKn2gACtQeRmBQskwg+uhTQaWn9OERG24wgHLY2n5lVwTLukZbyuBi9cUOU5r0XgZGvC
9/z2TtvGM4kjiHcfNUWCOJ7bhypxnJVlJPczbLVjvOw6zNnuEPczd6FLTi7o+6c6MwyM2v1b3E/k
1LvG4G8DeaDuL/FtUmLo2W6GkrA/qt45mcku0HRLuU54XxQ0hBEtzIkLBh9e5DqsA+Qu6zBhPeSk
hMdb++mZxYOZRiw4He9fV6hyNXaFvXByBLdO3nywzcl2hju6i2zIPqoKbWKusaMM9Ag2syrWcRtY
W6G14VLzygdsF4exH+WS6o/Cj+xhIhZJMcyktKs48oKVluhvoKi1daXG26lJO19DwcxLT8pV1ka4
btjqAfHAQzkUY+JT20ZpVZtf46uf1wUewk6IaGejVfZDO+xWVpP/lnMV+S37eb9ME5NZ0SjWfRg4
S44zSM8VwoqqSnu/IBq87IvZYgpi2ddMHW1PgbTSIzIjBfxENwiO5qIuXkajw0SCaIIeXPGizYzk
sLf5ASYqHreADo25FSGth4OcvRznYSt4H4Pibm5LSgPC43ZTTLfII01fa9rJt/6Ps+tojpTXor+I
KoGEgG1Hd+NsjydsqIkgoogS/Pp38MpPX9NUeTU1XqCWdJXuPcHKrQ0EpMSjM7hArnnUv4k7kKAD
5f5oCwF1Hd6O2w4qdUc54AcVAxRGEgo/Yrct6m1e9P5x9KA3YjMK1wXL+x4nNYXpbPGtq3SA2rOD
7QBv1R6QnqN2a1jDNwDn2RIPsLao/K2NHPDRK+FxrWv/DjAVvoHpPKCkWYAKQoJNMyvpoRcy30Lu
E4xzaNZBEIw1T6xqv3tD0z6UFTTUclGkRzcq2TbJquIROYthG9Eqf6kG1mP/g8zOUAGI49Sa7mUx
ThAS4OI4Sg8GIcDuHXNH9XvgxvS+90cYkY0NpLzbF4hTYW91y+8RiNx5508w4IX56Yg7x8kjwzc1
VS++Rs1SDQ15LGQHZ3EqESSNBXnKPNf7sk2tG7eUwzNNgKaTrYVD0kfhNY9w5csY8h4MJkbHsULd
AapY6jvw5eRQKYFzC7d5LLYiBSADrk9w4uqO1Hb1ZozGQzcqKJik8Z+yV2rfzdNbRl12lwIR8cYA
Pj1JvL9m11S5VymsxoMcMJ4MzLCAcbFz8+5NVQx66RBPfbKUTCHX6Pkon5OXcVKwQ5W4fNPMgmhE
41sbYY0aFJq02YjRGza+xMFYiqkAgj/7ler0O6e037Sd7X0ZGvUI6dduKzW191htb0Vvo0boIBkR
wQd4k6fQaBUdi05qdL9OvkSyLVHwqPVEcWgs37m1FfFQZayTXVLFMF5WIoqrm9x3LbaBvQxKkFJE
w2YqWhTVoblj463J7BehO/qo6Djd5lI7DylR3R1PKhyyeMHCvihyPAQd6SqWnDUFkWbXw1nkixg8
8Y3wEaYl5VAeiskW96SBA3sp9116hAzIV49IrC84LN9CVgVO1bBZOfoUz5YxsxQMxrvsIYgdCRfd
NoLP81SFttPl8AUqqkOqM34Uvlsdg0QBHUscdw8Z03wHRH5zHwBfindbzlDtHnNkrVEvOdgQbd71
XGGnwyXi4DfzwaZ8SGwMIvGOsq6cJ9URikp/WyIHIGMgHCYnDa2ipA9tF7WHBjh46Ii70SknEdni
mTyfxVa3G4ouu/EsmKUEfMIzph2LMB1l9tXKM4i3KFEeeIJCf+SxJmSI+Z10q+SmKKg8uuNcQ5/y
4ciCBIm1NAaozffZsHVAftrhgOp3mSDy2YcG1Wxa7Jdv2isF8jBiuvXt3L+fcDXax3LIYK/ZJmf4
3AXPfjfCzTuvajxv4+orzh+1BSFIYzeA1t1P7eT2QwW3nYcoqBXgTo44D2XpAcCnWr7p2sK5qamA
Gp5bA8aUeUN9N5V5+cTKoNqVjs+fISdi3wpXZxs45rgwxmld2J9ZDsX/U7gi97MJMeTq/6bDWIGb
joQV9+dkiwbk1sWy3AsSQP4gEJY48C71v0ciGo/YyAtA35CsYtJPcAubyvNIRQ7ELwx83G0xdNGO
VUH6uUIfNfK8MROFE8B2IbSAa02xP+GfUvy5nkReyE9To2DTij4nLaEynMQzqnkqhllx/7kEOzXq
M/2kp2Sav+1VD5JOWys+eGeH/4TQx0rVbCEFbgqrVtCh7dgQ1OHoWrOgzh1D+u9TA2Oqqdo5eH1T
Z9WhzW5H67kg975aGfOlXz0XJD4UHqYJFoXagoZL1Ka3U9R99Yn17fqvXihZmaqpoq49yP3AMWJI
xBcVz3xV57Gt+xwWe85NBRg8K/xPsVTdd3W1D93wAeiH6CgSALqJ8ZZEbaPdegDfXO/JXDy6UIIw
tVPh4u2OCi/gc4rbxTiIHfIBO+oRoJdfrrewEPrv5kYffv9YDXDDSJzgjCpTvomBAIJ94x1c1X9/
6vvvSJYP3weelugs7+m5xRPGo9B1b6atzOjnBsjUcawdRwZww4ZEXQy4X+MqvLYIt/eD0BFsNt3P
ghiMVQzbe5zabeWeS8AWGTLH8x7s5ms4koV5NlUdUeCjaT1S51xHX3317KXtpiUvInu6PgkLa40Y
ldU8hVVxLzTDzQ4oyqjObtJu/H792wsB9F49+zDBrj1WVQA/03MHkd1GwQEd/1pwqL/++aWfPo/Y
h8+nE/BV2cSnc82LB9QEnn0r23/u03OPPn66jTolZ7YM8q8vvMbdS67N59Kvnv/+4dPw9CxcpJHh
Dwc1eFgczNku68/1n70UK0ZZUoPY4o02qOMtUMYy/d6Ke9/709Ofn/u88/8/nfQ0jxlBrHjFj5bh
tWL/hdnCRrE17NdSwBiHLeQ/4a462M65hCQYqnNIbP+i/ZqP/UI925QHhK+7l41Rz86BDcIBz+sf
UzG8whwwVBGqeyNBavn6QF2e4/8Y2ce+jEbm29O5jH4WiuOFtmZdcHmG/2Njj+osvOSA/jsTO+oO
WYL8YVA4w4M9KHdfiAjPoutdWGrImGtWwK2EV9h22vZ349w7Hi71eMuvOeRdnov/+Jh3I9NgD8Ml
0fa7/cSAg2Y/Bi13Tf8bXrG7631YasTYmaVt4y5uQSkT5LRNG7/qVoUWnTYpnHETJ1q5fr6TL/97
Ev/H2rylZT80rPVO0spAPmIDPSdxpG/tNsgfUZ10npICxo+bFmX1m7ICJ4I7YrwFclbZh2FU7IF4
Co61iWXfQE7GBs+sDEKUhrMdMj361i25finjQt13ePj9VTL3QXSCiuV9Gc81ukhyeUelow4OzMVm
S7uh2eJdhMy+lpl/40Zpv4+7jqHnjouSYIm60dDLGM8HQU9N6STDwc6H7BTkDK9IpPKjlevWwgyY
8nLEoRpMhhT0Im868okepjE4tiWQELncjJx+irnK/Ln5D3tq1jYoDcAvO6zkvcUpCrIoGw5/r0fR
wmI2peV8eI5TlNplCNNPaH3LfdvIlWPm8n7HTE25bNaK52lag93xPJPuFKgtg16Jy6WPz/35MChx
WeWAaAhIglpf017vWArD5/FTdzfmGyeNV7MGjEAQbe0C2fIqO3ozrNtaGfKln25sPtM4BbIf8+k8
4eLpR3KrhpdGrZ0y9sLe5hvHzNiOAH74k38SwH9DGZYj9WzlsdwWHmplbtbN3Sr1t16PZNrYRdT/
EdQVOJHAi63ipLpDXcrfycxOUa2IK/iBW58RlYL6CzdCOR4keBhVRc6pT0MaqZckiM/MKV6vB/PC
guTzkHwICvgtqNIDW+cMA8nbIfGB+XfFMx6hUHLV5G8ru88tSdNuEeDVLEgSRs5+Wvb7CrO5TwLr
DELrCtt+IUZMgayxT4cyc63pTJOB7HTsQ5onrsAICiAvdX2wLq18TqjpNSjTOgk0h/NcWdYHxZMw
8tduakufNo6mPBmga4CUSTjkw28w2QDNbOpPHN342abGBOuR2RcKL8NRgNBmAXZV9d/rJMmht8NW
2rg0+nMb5rNBoKbrYkM8t6wBgXdM7e3oo3IoA8A/r4/+pVU6N2GsBBicuH1PHHYW9qtA8RiU8i1v
X1t/7T641ICxFgKAkyMqoWQoZk5e/HVqxM4en0T3eL0Dl3INcwfmsfu41koy2TWEzcIidWZlMLs9
VL3uz4QN+o/uLUj4jp445S1gANdbXJqVOdo+tGhjG+pYhx5xsI6r4B8JfsNL+ZPzYWz5Wez7EpQ4
doZjW7MddXYISLofLBSNXSWt3ee64Px/FzijfUrs2d9BJSDxqvg+9cRtSVCO/1wDxuYvE9B4IZUN
W5BKHqDbdtvw4IaP/eH65xcWtom5zjJn6gDijs6qnu5Bjdx3fb2yHS3Mrgm3DmqwtoYAxJuEcwiL
I6eE60JGxpX5Xfq8saQbIYsONW52jmy2A4V1g7z/LibP18dl6evGao7JxGiQQ6AXNqFN+w+CTRVK
v9e/PX/DvIBjoZk2gqMPJTO4L7BzTZ/yBhXUku+j6kcz/gSN8PV6G0u/f/77h6WFMlouHO1pgKHj
m17FryP4a5B9JivJwoW4McHWSQp5/HIgdthR+1cz+TXAPN4nboLz+Bgrt6rSCAxn6YVekj8UEwWu
EVoIfoza1PXBuaiYN7fg/P/ojJbf4rEDcuhYoIALYIe+sxjKDBW4udseZ/Mm0SjqDdSK7Y2VyuEx
5757iyJV+sDB1t83dg7kyvVfs7Cvmzo8NPKHIi5gHKXZn4q90D6AY9W/yVqTEFoKN+PsHm1JPBKD
MQuWGlzLn2aICuyMtn7hblon/9w+ZarxaOHWIBsCIegCZmoXpxpfF+7K7WxhiKix1tsYqDgh0QUK
nTYHoIn7OvvVqF+fmgBThWdU9Zh1NvwCefssnBte+0BGPevyy/XPLyxFapzbpV2i3mdFPIxE/lhA
HHgAb3UDtOCKitDS942lDthJqkGvZqEYACVOUXP0f2aW87nFSOcN4MNGMpGk6XOasjAohy0Yv1u7
unebtfzQQmyaxITKgsJYJ0cHmlwWBEH8P5ADyzZdYAcHgkTyFurEKyG01JKx5AnyuVbjNG4Y2MB4
lRaufhB0xDLoPQENmJWU49JcGKe1YCkQrQ7noYDeaVKO3qGzYLGRTZ9Jx2LnMmtwiU7dfkjmbsQ/
J++c8c+ZMFOz9CbHPAaax8Evd4vy1FY0PzRUJdAOLZL99YVwUcIOP94kIHbM69u+LyS4S/Xwp6kq
duhkN93IXv2drBpIB9BTIHYB6yPyAFwk0KH2BMmOlfYXdhGzBDjanOuYKRbWFij/DbPJpq/rJyrG
B59/huSEPpo2igVOi9ixWzcsU7Yp8eJue5yNwVoRYSGMzYJg1kYoMLpVEyax7T1ZWjWPmpbipG2o
KmwgYBxBTQqSGNdnbCGczZKgBE4GEpbaC6My2bQVv4kAGC1bd+XMWAoIsyhInLbrJsubxRygwZAD
dkyOEiWGfpBbVhGATN440HpWsHabthfuLWaRMAWjI2JJ54VxB1aN98u3f0p4j47Ry9Td0/Y38R9L
sIbrBy2BObK+8lU+6zvX+cK1z2S856XOnAi8jJANzQ506G3TFW8gfmwrUv2pu+wwQTcF+pSgXbW/
tT+pHTAUr3JITpWH3DmEfLKJvvnWGrdzKZSMvYp1vVVFUDEIgfPYZSr5Jlxxisvy6DjAYhd8hWa7
NOLG9WMgWug+K90QsROWcXnybfb6qfA0qfE5oIklSlI8BAYQFrIQIoKgUPn8uY8bdw4rK6PKKjo7
hDoPIOfQAFHwDUB64vrn6cLaeg+TDwdrJ4DFcau6CAMIvT14jCVH8P+6UwYI584FPW/rtqk4RRat
X4OqA+MfPrDZRnZddCwy39sh3wAl6YFAWTFP2/GGAj8G2ZuG/lFj3u4mLxD7HAoXL6Vvkzfwtrtf
HFJMdAsRpebLUAbxMwDm9jeRZlGYByn72gaSHP08sh8scBQO2dhaMZTscvIapRwq97r0vbVsxkL0
mdX0zm1BmnNGpC5LkKJUP1jgkRd+/m2KBX3MWQOuDKhHa+fmUnNGsJesJh4kirvQ8QaJQ7k4ldQG
INGKYPCF7lvl0/V5XdrT3v/+YV7jsQtU0EonjNwsuI87yJpxDSsFwLzJaYhrSNjR1q13hDXdFrIa
ICKB95CsxdVSWBm3TZIqW7VRRUJJUSTklPyNq/gPFfYnLwr23PCH/jkNUx6A8m4ITSXoLEI4Hjw6
Un+9PnwLP9+ED0yZh+qaR1RYESBl8150wLpnCOjZL3hNWmDhImCCCCzdlTAKz2Q4JuObBUoGaBn8
3zQggwNOwdpRvbDxmXACqabCB1XbCZspfZSR/AUqZ7fyZlwIZ9MgMmhomQyQcUN9EIkV+Ly8NYAY
VuAhbavR+ZbW/f76fCx1wpztVg4iB+EzBDXivojoromjlU9f0hbATck0hnRtArkmG66Nla/27fhT
tjGOP77N6Fsv8MRWAvzdNfGLpbgycgoDZN3ShqY0tMooBGXgoUyr39yja9vZUmeM50Uic5TjY1CM
HKCPIE1ZKnejiyrYAwo+HZlHYVk0JEAX1mC6Rh0f1yJhKZaNja3gPG/dAnoA03Tf8X3DptdKOjc2
pup6BCyNnHF+B4x541CgLhfUT9x7RKlr464VRS6nnB3TBnAkVeNXrAL71pXHYHC/SknAiZgEzMf7
34DO/+BW9ut6Py5HsmOaAkLt2BJSJ3gm2/I2Ud18y1zrx3vq7r93O8cUKxnTCSyiRLAwC7BtOVwk
p2RgDoRVrekmTnS0hUAjpMJaMBIreIZuUOR+izIbKnPNkD1F7iwJNzBQ1XhQbvA3MFxSAOm5asa3
Ia3LU+w25NSAn7wL+qLb+9Sr9iOQvQfpKrZxeZFtqZeloC8BuArbzbepkeSE6sO9ajt6EjX5DuuL
H6kcycFj0S3w0VjMWUZuilr/nWLwg8BNfYOqbr2xKWSjwDwoD6kj1U4PqE9fn4TL+5ZjVr7LepIk
y10Vgh4DsUoP0iuv4F02bwWoe7eQwGmOEEotjtdbuxy6gAj//1HlV+A/QImjDh0KcWDV7RxcENvP
CEtxKHLNrX44CEGom3wPSnMh7e17t47OIg7ufFG+Xf/xlxe2489x/OHzkNqndaTgntgMLzWIK53n
bVtk0IM1uMnCgjBr4gW4jCrm8Qhx697ZJmP0x0nIWmJnIcXqBMbYK7hsJUrGbkjyrDmwEvBwFPf8
Fl5qtbztE3C+Uq8OnhNO4scOKoiHuBPWjnDZffE1oNttZlfPnxtKY3OOmpRXkxuREMTiGotD3fgg
k4Ld7wFj03yiwDuHg7ERR/BXysD1tsPU/5L5IAOVbwAMrayby8eLY/roENtTNsyI7LDNbyDFegR3
YMtKB7CYe2v4UhT9S7ZmubewaEw7ndidhN1J6I05Pf8H95zfdtKdm6kMVh4+C3u+6a8HSD+s3kDe
Dbny2qNKq69dF9xBXmJvyQQW42P7lyv56/rML4yb6f7Gh66UYO+z92wMH4aNtvpNmkCnX4M4+5jN
7spVsTJJC5ubZ4SZjHXk1ZB4CAeSbdMYBNLYCy1LbTwLDN2WrWRkLw2gC+yf8TBtAtB54a7MzxGE
lhk0NMYKYoeQTZkEBApEu0Eab399+C7tQXNTc08/7EEx1wlECt0ktC0L1BZL9nswd6YNnDDdM+/4
Wgb+UszN7RibRSmKPh1TpuEiYwOnokAK7/f9yFZCbunz898/dCODxnIAQesylBkkbQHOlxoERdAW
r4/SpSCbf72xUwunZ1C4qZMQF2X4UAOtTbNH1eljVWdPILXty7g51hH/eb25pUkxrrJRmgnljESD
3dvsRmgt9BVe6VAum3i7cnBeOhrmHhmRHJPYy6EcMp490Fy3UecdgMlY28veX4rmZWn+urFTQlUd
LtoxhbbokBSHGlbk5xoXMtjCA4ne+NT+55ZQItn1oDXTDUAsyNirkQS4r/C4+Qp5eHaCwqkdusB1
fXMYW4WiLCwtU6EqA+4sQdGvDHOwgBUEVaoCqi24tmvAHKvpdhr6lZhZasmIGWR7AseaSB8GvNvb
XILZx/aJW9z3mTynnf8VrNk1bOxC+Jv1VCvH3RfnXxr20VfoDU3ts52crsfiQqCYhdR2cMkIOSVQ
gkR+C/HUr6CArhnwLv1sI0x0GpQ+mYQLfb7ktRPDMxHJHzZ8JgkwR6HxrhEaygzN2EKVX3r/oFQB
Tfesf7T8ooehQ/H3+vgsTfO8ZXzYeVjlOWPnouKR2kAc1XxE6QmWkYHaEjBw4RiDU/DxelNLw2Uc
C26eQYV+iitcuLodTZ9rNh1ws7/+8aV5Ng4Cv6dTQVO/DIMM5OoWlcbdOK2Vji+mzDAV70jlD6Pk
u17rFyOHXnPnDLcuT7Ho4Ca3z9zS2SV1L17YxP2NP1jW3kMqdE+gTHZzvWcLu6lZt66gvgIVMAu2
D8DwpxwKZvJphNJYWevPnT5m8RrCLw18SRvAPbIp2LUFs+54how+DnGxspssdcKYHlzYoB7QRjM1
yT8TqKH5/ORMDOop6Uon5i9d2LPNInYUc0sVxKUgokGNfKMzeKV4ZZ49jyD1b4EK1LO++5oN30Is
v+fMPwRENzXQEfFtuD7L6tz3PTw++J2l2k/OubH5Tqnj2AkBU8yxonoLOnN8O8U+qFbYEI7QIstX
jtGlQTNO6gTMeO6mICXQCsY2RUUOtI9eIcd+6qLqiSe5WunQUkPGed1oGqe0a+m592iLl2IE6iqu
HVn+D3KRRyv3m09ccbFSTXppPEKPPiFgDMjKeqqb7OwQZ1tk6U9djm8k9leibWn+jb2Zx5EHH/k5
iR3/9KEjEcARJBdrB8vCZmaWuhVsu7rJxnUQ7h+hl9kHSw4rE7Hww80SsxxseCk7mAgwid/iuHe3
oi/fqIIk0fXtaqmBOQI+rAx/SOqozVoS0iGAEMBJt3STeiugrqWPG9dwHtCKpy7VYdxOG1czaPTh
Gg6hgeu/feGebFaTxwQJ9nGqqhAR5N4XCXIbVj1+kwm00nx7dHdUBNCGb4v4OOgqWenUwt5o1phT
pBoy7bj+mebWjebqBFV7aOh7BaSN4El1vWtLjRgrnTq9aGtPN8D4lIdI9NCw8/rHIdC/XdSar7ex
FLbGIm/9roYrCCyW09554ZW+y7T43N3B1Eh3E9/ziQ9JPuhtIKrIJisgjB+t7RpLB7wpkj46NtLj
9kBCCzRmTXNx29b5386t90M83Mi6wNs/P4F7eSOEs7L5LgSzWRz24rQVeetNofb9fdrxbZPmNwX0
iq/Pxnuh8sKJaAqmOwAq5WwmuloTRJjjwU5uBtrnT6NH2YOfDs0LJEvcO+k5ArqlXoJcE+jtb/Cv
yB97TcoVXJN/+WA2y8io0zYt7mbQ0U/01oXTQM7zbSXjLfQPIMCmd45ee0a/T9elLhv7Q096GVil
ss80gJmM9TWwG8gywR+igkdJ0W7qjO8LBX3DFgpOENzBYisgJlkEDw7Ocb8nYSKDLWY60c85VKau
z8TC2jMLknEUu4lmrX3WjTfBao1zB6gR+NAUxeBDaRJpkv31lpZCal6ZHzZfSsADLEaJPGLhwUS6
rfcjjb8rr//c6WHio9rWa52a2PYZvj3ebhYQh6qGinZ17csVN4GFTeQ/Zfeoq6CpBpczVCKg1+eq
UzetMQuXHvYmhb0trR6Z3AJg8hFmm0jpptYDhTI1TJs4FM1GnZ6a2t/HLQFxgd2QrLzrMnaUWXeE
QuvKKbMUDsbdQVpT3ifWOIUdCMtOr+HB9QA9n33trgXcwm3LrFG7ZW5BqzILQGqNd5p7mzaDuhv/
J1QATc01ZP5CP8wiNYrsFdTOtH1W8JVxp+wPVB8eQJV50GOSrozVO/bowoo2a9Ru7Vd1nLhNGPcx
rFvqqrH3hd1RyEF1mYBSnuDRv4pr/2+b1HBE00lxLpVKnl1oVYEFmyl1iFqLnljQ45dWjLwWalI1
PLmz8ofn9dlDHER5Cql1ix1R6pKhowfv32fWIzHrOxZ0X1khZgxJDKOgvqwhKWllzw6Bpcr1Fi5P
AjFrPGlDEj+1CnXOe1c9DN4UP5MsG6GMaflfAGhyViZiqZ15uX7YWaLY82UJSlWoKYVznLh1Auu2
zpID5J5Xrg+Xo5aY5Z6p1ZNIp7QMnaDYllW3p6R6aqh8hbkeDB6i39dH7HIzcMj7/570vVc60tFd
KDx5ZrKBz2VMz0GBEwMsMtjlEbJywM9jcyl2513645gNAQT7O3A6g1gM942ooBk+RMXKzC/s9SY6
IU87aoEBLEMY79zEfvQKW7DzgN3s+jBdnnCbGBdGkiArFxddE0Jseh8U4OrZL3UJZ0JYwV1vYakD
xnXRjnvkvMaOnJ14QLxiDxnEIa3WABVLo29k5xTH5zkZwIh33OyBx9BPa5NUrNxqlr5ubOJ+2tkq
0EKGOgnYSfhJfe9pkj5dH5oFRi0xcQeNToXlDJqcYb9b3rh5wXcULm6HGMR4oLVYel+5Gtq6luan
pGX5yYmK/FjBhWdDtAXd0txKz/lQFncl7KPe2rzxX6//tMvLh5goBcuWzlByh5w1bsupDGB9da6g
BNbPgq75Sv8vhwY0r/5/5dhxVXPPnuhZTYH1Hf6uQ5i5HJ5WSbbGQl/qh7ENgKQPBQCt2jCTjxmU
+JH12hMbDBqoGLr2/nODNffvww4AHW6QnHKuz32pDlX3R47ZLkUuHX5JW28YVhbSUlfmGP3QCpTK
EhiTx9CwcChETpm6o+n4ZEHHu6mrUPjs+/XeLM2KsSW4gk5ERXAqh4rCbeBDoIqnN9ptVt7BS583
9oMBoD1cXfvxDFO7g0ryMKDlDpoZh+u/fmmUjP2g9KcEKHek0+HnviNS/iETBKiTfPjj2IAsNz5f
WSELdxYSGHvDaHGrGAQS3c6P7ps+8PNBn/ojcLpQ/v3FX9kLf4gfyW0UOjcv+V3yRfy63sOFAfTN
XP7oE2AZ0C5UIln+KDq5bSe9v/7xyxse+Y/yBNA2mtVtH0axfIuo86inYmVmlj49z9iH+HW0D44F
RbqL5PUDZOVf4g5u2td/9uXXJ/GNoCJQiIWJdKPPlRzCMnB+QqMs28Bo84kDONRmfrZzOvAsrrf2
/rb+75FPTIxFoAMvh8AOjgVFd3baPFZaoLqqt9pjcF0DgxXGCZYDui/vzwpXVniiQvvfd7eZBRXb
NIZuF4rLItvCBPaTw2uEY6naCs7SWobwRLoBJuNQwgL6en8XIu4/UAyVw7UFnO+QTPI5gChkN6Xn
yGfPn/v8PKkfAiNmoNW1/dSHZQfrVM+mX8Ziqjazwdf1Bhb2BM+IPJhhF9SzCjTg/QbIC0rtkCR1
U/jXQhzdSlZuahw/90JQePPfP3QjgfEoHHJRY+sc9Ztm7A0eeWcvH75NydpELCwhb56gD00wZcFY
Hd4A4ViNB6irwMd6lZEyx8mlnz+3+eHbTsfKISNNH1agnzSAPiadgOeyn0CT07+ru/GJxt1rU9ow
HM3WKMhLkWWcNRZEYIO2BOe09+BgLO1zmckT1FM/lWUgJhLGEo1V6yjKQwUdd1VAgBhUYbIy30u/
3ThpWlFXuTV2fdh3z1LHG6f6Xqzx995TFZdmw1jNcZbB1Jtjk++h2J3tYosE564py31MknFX+aTe
KDha3NbtkGxlmiYPvSzLP0Xn5itX34XumXIYboRyoRJ41kSpgAxdWyoAiXWxsTN3bR9dCGcTQRQV
Y1c6uu5Dh6h7yBqdc8gAXl/yS7/eWPIB/BMGaO+qcLJenWC2CzxlAHFc//jCaWPChFiRTGqw2yL0
QcnxKxgXFT8Zs+DKcut2Z+HKlX1raXzmzn1Ykn0Ox80mD4pQ5HrHYZWt02rlFvZO1LwQYCZYyBKQ
LO5K5CwmG7YDWZpnYNjg0c+R69k2vWXfdhV06D2YAp+92qM3mXLrGz/N4hOB4PC+DpruqFBKRqY1
tn4lkBzZxIEr7hh8dUCYKLoXUsKOZ7DS9AYmtt6m8SJy6rII3t98zA91qsneTTx5mOJZ51AL/gxl
6jX+y6WxAwwyMMbOKWSkhhaEgTJy+SadFBSKgrWPL9D3nMDYLIWABQsEdGgYyOoWmksw7RHQYacQ
gjyJiv216vw+YuVfsKAOg+/+ktBQQ2EaptU0h+ONHdQv10Px0tE2d9PYQOtc+GPZJzQkhf1DuvVt
B9M5eATwbV3Vv+rZ3eR6Q5dOt7kh5/9jMaCwFmsbJAosH5l2j5dn3ruwAnNcsJa7TzwI50aMLRW6
97RMO+ju8jQvtpNyXrM+gDXrGgV+KSjMXVUjfHOa2Yhy4O5Hyu46SKmujNA7Fd1cUvj15sU8kJwk
Ma1J6G6sDezX2juwVfND8eR+rX9wBheQfdCCTbe1f3UhP7FdcVufnAPd+zezu071XGIhwtLrpYSb
z6b5ItSBbNTKr7u0Ic4/zrhk4YXKstzvaJjDqu3FFkF6V7GAhkkDLPzKifjOXr0wAuZFq4BMT6+k
1OGsWQ+P60Fjmbus3mV+Eh/TIEi+SM8bxmfYQkzPWZoE/RZkaM3A+wyAGEih3LjDxhpv4V8HZwRV
4shuFPOrHXyg+hPvkuDot7T5UfizKOoIo/fvkGKdeoCmWFTtr8f6wliZNzmHgnmaCKB1k/RLLX8x
BgKEWHldXzo7MA/mFQ6eGVnZKdA/4mTYeVCstqGQFrRflXZvWvenHf37XB+MHQouPVGsFUjmeXrr
jfGGKHpjkeYTlwP0ghtv0LHx4N7UkRK7AQpQc07FAkhRr71CFwaJG8FKPFe3BYeUxCzZCGOZDbBx
W5b+sO1wzPIdgfnQ9VFa2BBM2TjYIQ1cIP5CHHMweetv1VCt8I0XgsiUjIuCoHW5rXjYw3tewzCA
gPRRdyv7PjyysPFeWGumUhzc8XCoWiA21B3KPzHSEY8R7LHOHDV0ZCrZ+EcVmnyP4BiQQ9QKfLCN
Em70WNqAUIPYQO+dZOLHEca6W+1MwPE3wRRvOzbqo5xgFszsVKXgwjrTTSqgYoUQYnBESRL4q3HF
zqMVJHceHCV2OYXhQD8V8U+4KYx7Oyjbo8gmzJ2qoJfvwhTqAAUmvgG9on6Bg4p7aJiroWrJvKMY
pminyFTtIfDfHaJe9qdBi/HUQg0FoNem3zV+pMNKKw/k1aY8OWmh370Zz02t8zOHgsJNM4LjwDLZ
71DQHR9Ik1p/kTt/c6tBfdeyi4+WjFD6cyt4qClenNkIpb1NWoMEAn1CvUvcYTjAyQS7cWwPe+Lp
/t6DCNWA23Xm3Xe2bF9Yg7K93TP8/KIo99A/AIurHO5j8iOYyAmaqdGOKNc9tkEBhzwYu0lYyPMI
ZgXxvz6t43s2KRcmPoFqd7qf6L7jdbsFKw/OvEnPXuDrWD2BZirs7SC7HlQqR/GfbezDGigdxGud
5U21oQ0X4yZy4ZtEi0SS3UCkvS040zvVcWs7dAwee0FWPPpJnvJdxCYYulkejEpXls1S8JmPg27o
21y2oBkmfPCxJoV3G8MO51uRChD+LNeW/+Psyprj1LntL6JKiEm8Nj2522PsOHFeqOQkATEjgRD6
9Xf1uS/+dExT5ccMJVrTlvbWGiZYsVT+U+8QlsH7oom/Fm4cfYYQgPhjv4pk0MYhqqPuuSymJCv/
4aMLSxM41q5hlReuO/a7SNVCXQ62hP5Zc/9BzAxyauWf2sU6b+Zw5ShYuLsR+r9XKhoJvFh6HvDj
3pcw+56VPCGFTBj2Z9esRKGlflg3KmlkEHCDAAf1friDmiQj7raA57QLNMj1GLogKEFtgeh8gHWQ
gMId2Bmjf+MKVKRzJrIfDW/zX41KxydHuOFpFjDd0aVgu7LC4xy84nLIXPIc8rNBCvFZIs3XtIcc
Rh+WMLCdtP7kYWUdhWXrDooUbDxHZiJHyK0wUM1Kup/bPnq8PgZLwd66hjswvvSLLmrxbgrqswCh
OMkG2AsV47xGqF9YLaG1WmKn0yED8fLswuzMjapXDfvUhMIMBQbA6U1U4jn1c52x1kwXsT7j3ENa
Hg/kxrQifpRz7kFsjJlv1z+xsCxD6yIe+2M0QUxiPMMmcN6WfhWfIUMwfJHUZ7fDNA+/rn9n4Xy3
KwyIqXnnybA79+MMy9UM9jclW0OHLnTCZiWx0IkR+SCfbFABLob6N1DPcKMO9KFo+rVaw1IPLh9/
VwMIAVQMncv775gVyNWzGwbf5euDs/T7L4v5XdMyxwmfkgpNl+o5hF/VZqQNvH9S5+Rnqtxe/8pS
By5//+4r8L4IOShU2OUtauDOxfR2Yn8/17a17Tj8+FwoDHdnmdd0Bw9jsYe0E/1MjQSnjE0/EoCI
iLg29IwnXyB/227wv7Wucf9oj5ljjwP8Xs+NeoCpY5bA/fUfQz04ePuSPMGiyN9CsZv+kbrr4ZHW
Bs8iL4qN50XqpSMObE8BqLkTZML9oSnJH3gXR5sQFrrwqSjIzSgmD26BkUnaNAjgiEkNCIJyDhTq
JVm5sg+XJsfa6ryrmtrNR3lGrvaPovIuSNnx+txElzY+uKDaxJZmhFN3TYw8O7q/DwJaTTAbb6H/
0YFbdVMP1HkasnD8G4qoBCjDK+WdC8WtHyLtotvKc+oDWM3Fjo3lnGSAAR0g8h68BUOR38GWtd53
IvdOTTyne7cDwy2RkBxB7d2v3/A8UW8zSXXi4Yb4QPJmTPpxGM61y6eDyeZu67Qjcq8S9rkJpwx3
pBYK5WDiQBYo6P0NnEP12e/L4gSGVPfISF68lqXwzjDZyx54DiY746G7daF/cRqYMl89HxwHlVIY
G6dBD/PuWBzZLMqbMM+au7Jg6REyniMcwsvyBt7AagOr2eC17EGUDKMp21VF3TeHGHeC3URm2Ie2
EurPSRjE0Td/FIQlcKMbixs9sGhAxjhCHhDC9jEqT+TV1euA0o8Ti//Q4nAgj0NqvBl4lmqEdfV8
cSYnejs4fnQzBsJNYp/Dtxxi/cd0oN1TrRpnZcstHHK2Vms6wGIX9LvpXDd/I/GmYOTGYV46c9ha
5mv6a0sfsbJL2tAsM7C8O7tYTLs4m6eHoOctxIX0P5AnpdmmAyrm5vo2WNhh/uVHvAt/Q5r6wqT9
dM6yAsViWDJ/VdFcr+zfhUTZlnAN4dvndWUEgsIUPZE+PkL4D+4Z4ssU8cMAI+2ZzCsdWRo167Ro
RAeb61a7Z488zrBlUC3IxRpsXPYNmmArnOKFI8mWcxW5YVoXuErqlLzpoX6cG0jfTkG7CcpV8sjC
Zc3mIXoqc2WZUWjJeGIj6Fc4OKTTGqt0qXHrmtYHnGVz0aWnigCU7A+b1oM7cLhWxltaTlbATrs4
DX344Z1wVPsQ1Wc7CqTr7vpa/ffm8kHItglw2oPyVy24PruTAcZEhXpO4NIabeE+6X0PYBK7HQz2
fsVh7+0GE6h3F7u9o2PSbNd7eGXbpK9w3oZBI6wyhfL8pPpbzD5N3LScd93cNw1Mrnm+o41giVJ1
tK9g4XuAbgP5IqQ34Jojxp1OdyrV6n7KTHPIQSr7VaYjhEFm2LcT4VQ3ooRc4zQ6eGpo+q77nnHf
fRt5WTxBNDe4DUvHvxHFVH7TRZrd5oCtik3ViPBAWQvLED1Kvst7QW5Dibf8jZHh+FQDEn+j3Ey1
CSq56cVlPd7Dnc95MG3akZUxXno6sIl+Mg2BfPZC5+SpZld35bYdLrQDZ+/zE3GCr1H6LeP6pDog
F78WHizlC75lwcoGWwgYNglQtykkgVpxWZ76j0v6bTHyfdYFh6YfX3zBEyfWK3nhQsCw5WzDVMXp
6GGbmbnY9U6+awDNR0Z4ccWuxz8rS/bjS4bNB5SNgYIhXINPPlQ7UShOZqB9PL5mK7HUh8sufxe9
KfM0KOjEOQGLB7t5sXEhoeC4zZGzk+nXXpIXop6tbet6YdxFHTrROSczmm3AX7xSbZ0hXll0l5/7
wb625W1HELoDnHM+PF7Hn6QW08YMwWN6Kb9/bhqsqFdRrpgu8XAzAtLTRz2ACTJpsufrrS8tWivo
hYPvwLHJsBMbUpVUzJibcszPuux/EG96aRz1SKVYOVKXxspKTUlHQGGWoTnPYXzbtuUjygcnMrWf
64tN+vNdSSdYqptzeyEWF7B411XSlCbJGUlaCeERLVc24MJZYZMAHTi7Ip/w4AM+OdtARUnVr1SV
llq+bJd326LF2VMHENY9M9T5grJ9ToPox/W5Xmr6skfeNY0MugWPaezPRS2/0Sr6VqIqvTIgC/vM
Jv5J4tOL0wMgeqwiKJ10cATuwqMWabDzBv25WpBN9KPgEQaxE/Xwr8iL89CU6RNk/mTiaBUcrw/S
AumL2O8vbQ4b64IIYM7Zz4uUOn8M2XQLB+eNS9y955t7pHanFiQQFf4i3hoc+qONGMTEfpeZHRC8
m6kDX1IjT80hdtonMPDd1TkEQc0mK6ZPXDYvH7IWGI/gHZWbBvCXcnKfKFgcOxU43j84QoKTgTtZ
AqiVXAleHy25y8esJaerAQ7CKgKqCtbecNpKSL8Gfv9oxV2ats6PMYwrFEXRdNe/VMVbXdznfrsh
rbvy05fav3Tp/W7puhoAZwAR3b4MfjoqIseA1+HfGGS/LQVHemU+PgqKl354//udipKQ6hrgsLwN
T5ULxAuqUBOeTa6v56UZsI4Pkvq0ZANY0BeVYWiE7nLZfiKcX365dXa0PViqRe7VZ1ikHMah3xWK
fkUGvbITYwyAfbJemrdOC5T/NPjzFwAbn8L9ZBi8zqGZp1V1mxlQ01XkHMo0b3d5KdZ4Xwu7MLAm
A6WkqADiFRjdsgI5IMv3PUAFqT+9RTI8B6Ub4VBxf16fmoWZt2tgeXORjTAGGCQo811U+GbvTwXv
ruutLwyfLcHD+sJv6zQfz8Q99eJvGAYgcEKYthebyc33WXXXQWHs+reWemJNlct4rxtEzvPc/arC
g58d6mitSrswJXbdgrh+VvtBh7aDTTb8bM9BPG46WW1odwzWhPIWBsu/fPzdZoepRTqYiaM4In+l
/C8dvRfhx4mu5gfRqS0jUGyUZmVmlnpkR2BTu512ZwgDNUO3SYG52GRj/g/U+rZNxxVyPP+ubPjL
9bm5tPrBNrLrGMXEwSn38OSAszPRLk6TMd2kjrPJCWQs9Zrm28ISsHWVpibs8DLbNVBd93auJMfo
Qqzh3kr1aiGM2dWLrhgmHyDN8ewX+m10xIF4bH99gJaatvb83DiVCGIsXg9qj89gd1JYc45t+okn
MoQxWz9Jd0E9R7hjnymwBKhXHUWKKqvTf/LXW0G4o9GMUU6Hs5y9w9RFW5hJf70+MEtTau3qvE37
OK6z6RzjGpdQr5mh112R/QSD6RUU8cLitDP2Qgwo+styOk8ZlLJ1jbd6AUuFHymdUeFZOacWJthO
zEtdNTGDJOG5yOQxaOK3QKo1QcCltq29jL3rm5mX9Xnq7w2cSuHn8YkbNdaNnX6PvI6HPueIe2KM
DvXkTC89j7udi/zsyNtxbQEtzLItxDNPkSslYcPZg1T93aTn8gXyI+lZdWF5vL6QFq5S/0nCYwS6
QEGZXTXiiaph25AiT6as+QJdnpVttjQR1i6Og7QsZveCR5+H2zwdXlirfl//+UtNW1coWspKjyyf
zrmvN+HY4xXpy+datjavO6bVPEMY71xMwLCGxYZ6n9u7tolMy8oJ15hBnZ1yBB2s37dp/VhIvXJp
XRgSO9XmwouaqSJYNEN3LILwe5DWZmXhL8QEO7f2I3YxByvUmdX5odTkYNoMLPViEzovhq7EhIVV
b3u4hDBRANB2Gs9siO6hP3SE4cqPUmQrK36p+ctOeHefKDsi8kz66hxQsQkFO1CIXmvU0K6vm6Xm
L3//rnkotfmV4rgTFTEnoPRnAMNW3j1JefjJL1wm/t0XIPKg81Ca7Ozl4q3N5mOpmxrIp/7leg8W
QoJt0iKGOY2GFj0Iivl5qtwHSek+76u/DXPern9iaY1a25aV4dyBD4moQx/7qodJ8ni43vLCBc7W
0gEiSnJK0bJ25fNQkH3P1BeZmYPxvXvHjU4sAJf3+rcWbqa2rk4Ve1OZX15UIGcGXLWaD7474fLr
8Qfh9yDlwTAEPhsa9QKxpta3sLxsXR3QD2LtwUIBj/M1T7TKJsDvDQDTbbPWrX9LNh9cS21tndKZ
wnIyQp47nHMXEfX5zvUVakeKx+03DRvDZByfNOEo488qbLpNETPxkPVDUG5IF0du4jQZfO7KshoO
WQOpE41EkW47NZU/UflrHhSBLuNGkbDNk8IzuPKGfchPfi3raANrvDVe7MJa/he89W6vSFQzw7kE
udrjDa7y0v9upvSnUnLniE8yPP+lub//hnY9cC7wjSC7j5pTXvy+vryWptqKJBTPwng6ChSgrlBl
rDdAg4beSn67NC5WDHEjIgA7FeIcwW22g1r2DDIHTzuYlnOk06e6a8X+ejcW9rotq2N4WLkeTAwA
WoR71fAXRgC7z7VsRxHlBlnvouWp/6Ppm1xzwFz6xdbRz53Wz8t+wr42xY5AkK3NwpUq6dK4W/d2
Dvn1SWQ4QHMNkX9n9B6pDw8ArJ6tm6299C98xFbIASY6H3xTpKeGNwdB5oS65CEvomMJT6JPDb0t
j+M2U935HNisCpZoRzxH0FMJb6Tt9db/jWYfRCBbGId7gE0rMWIG6jE6KqjCHnjdlztD3GEDv048
xKO4Ne14CRchvxL9vpsV3wZ+3d24rnE2Pe2arQExeOM3BEj0tKudJNcOA/U49O+BeF4DCCzsUltx
Jedd78dGqHM8xulXwI8jVFqkc1ScBp/bQcQKBFDHFQDMZNCBr/shqUCDBKfBtCv3xaXVYoeCueC1
yLU6k4uN79To25zHrznQ2NtUKrWyYJa+YuUAXhXgHPAV0AflD1q/8mFOeHRQ9ZfrK2Zhy9qgYj/K
YuE5WDClhqPcbzl/5jUJqR6xYkEvAGvQHhrunLsC2I88b1eucUsjYoWCZh5FSnujAEKjz5QA+lQ4
8V2ey3s1s5Uw/+GwsNhWWmnj0RACSAE8d6YXHs+3ratero/4h+seTV8uYO9OPcrLDBQkBMkuE09u
EB+6Jn/pq3BlvXx4t0LzVvJuIjCkK0MgM0GG19yLz32a3pcuKTYgIH/PTQnoWfGbKjxOX+/P0lBd
puldf5rI5VGMzOlM+vs6++uxzxhRBeiJtXvFQKA8LQc0nD+HADzma5XdDxcQGr705N0vdkESyX3S
TucmgMThWCUTv890vmXlSgVoaUisPZsOQuPsxi+v+y/++BLDFvL6WH+YRuKXWwd3Nce6Nv4ELc3q
xzjXSVnVgEiQpOgc5DF65StLK9Tauo2K8yyWcjr7md6o/NbtSuCpfl/vwtLYWLu3QOWqg+YviLZz
v4nTb4Pzer3hhbGx6ZSNn8P9r3LVuY7lSSLaQNR2k08/ZRVsVbpGFF/4+TYvMhYCotsAfgLtOT0L
xXeEipVV411m8T+HN4ttlyHmDVNXzGq4WPvBhTWQsk6iecwSYACCJI8E26pmiLZT2KB6gGq6PGR5
n+3KrC+2Oe3cY5y1EjD8wGwdoGl2sxggQw+zwJceOnAgsEJZpCS0x3+uL8jwKvqjRQVsHkzp92no
xTcGL/N3iHzdQVbIxsaudPFiNNMLIy1L8iD+c32yFragrbQwOhmUKWIEQWlwdhZU3cwK1i1G/8zG
NSjlwjL+F2j8bpt3krjKEdgsE/dehXF+Mj5+5zChut6FhfUWWQvZp+4ctp2pziQFtG4gwTMgm+eU
ls8Oz+8bqdaM1heWnP14D//HUoOkNp7VXOzrcT40Xv79eh+WmrbOoqHLnWjkSMSrqd8O7htJf11v
eGF+7Qd52rSTMdRBtg0zhAxQKN3s2i4YT1kh8ud67IKn6x9amGRb2Tucg0DHMGg+6zHfEkcfJTh9
dbxSbvk33f1gS9olRxp2s6QRuECeP+bQqW2h1BVJPDr3fb4hATw5XQldgiEespchGtODGf3mMeKa
7rzAj46pO+mkmuDXbVzf7NSYT3vuZM3nhtlWkmziIfBYIYdzwBpvU8XyWXbyBSrhO6W7lWvuwgjb
WpKID2SWLJX4htynpbqLePcKGboVbNCHIFIc87ZhGGM9JGrCHlVdjbESfunvYOVEkunilbIpc88F
UL50QcdJh2Y/mDbaw1+F/+J4e7qp8yk/NBfT49EE1XMm6xasbzwJN0QCVQp/TBgyquxJm2D66hZm
2E0wV7prx9pNAH/RWxX23s0QIe/oAI2+x/uheKDIu1/TLIcKca7d5m8ghxS1PMiaDe2k7moTgyJL
GZhUo4i6bSrCcO+23NsEObza6m8FgZXqNhtUC5oV7fee8eQtBUb/RqVtzoEshToCfqGpX4vCyx+q
KW+gJIs6CwureFdnWZW4qpWPGSfjA0t5/6kaK4tt6AokAlEPqXF19odsN8t6n0V003nB5vpm/Lc0
8cF2sfErag7nkBOU0LuJlMHGd6D8gSeR7hSbKTq4tUe2SE7xUM/G5h6EyeKRQpz0EMOy+EkUAbsL
q3ZcuQ98GIJwe7QvYX2qSUt8dgrMtxwJSCBCUAVRcef1yvPM0hcu5/i7A2YMI3yDdsV5brqbavBf
eADj4TAMH1vCP2fGENuQByVi3eoyM8gy4TPe3EFHbC/4XQ+qQ8z+XJ+3D7c4hso6ynjTOWHsw2U0
DMz9LC5HWvXL9ejKFv+4tBzbaAdcwCbBBJ/PkRNVjyGdYropLxzOsDHDtoA63atIm+AbryZv7Z72
YRqEK751sqkoN7UyikOMMrhtY1NunXRrhglOY0+05l+LGAoEKg3XjFQX1oLN2yiqsMm8OTfnkvDt
5e2i6Z6DLEzcON9dn6SlHl2+/G61TVFv3HqIi3PLJ6/A41Gnv3MUm5Nudi6QC1ZGd0o289kJmv4X
DebhUzCF2EZBZBEUvQVer86w0jmFUHbOtHy53qeFhWcjIApTeaqMpTmHOj4qPdx46bilrrdyo16a
lP+EAB8oJ/CfTsB9J2V3mEmeuOx7JlcEl5Z+vhUAMgOvUqcIoxOuCI89KK9eDz0SyAtcH50F2Gbs
W4kY2DMC8DPg3GpPP2Rlfs+zce903UNeNvuWOi/ZiKc4zeqb1DMzXMH7NzEOK4P34f0WO8gKCg3P
BJVRac6pUPlj6Q/djaRNsB8CjmcJgGyOsinFykL4+OSIYxs0AYIvhKXmmZ0KHL4Hlk3DzVDEBCYw
dbOJ3YbdDQDFbsk8eXtYCXpbwvEOoVMFliBv4OLjpcVaReNDuYIAP8YKHpRBywoWv/O5CnAujfwM
X4n0e+uHftI0EDaLwy49hD0kkMe6pFvcI9aQuguh0iZBpHOawlLOmc8QTGcaHin61SPxRhXTSclf
IH6upPgLO8MGYmROC02GpjJnoSCOMnM3SLwKonQhMPk9r1cu50tfueybdyELJlUsBlAaHib9kyK/
G+iDXNzdV6/nS+1f0pp37YcsLj3BO3bSIQf8C+OUBRtPz5CA+nt9C36YIGElWBEkD9KxyHK4U/Fs
fogjeWTjWv64NNVW8BgkBPki8NrPZUXNW6ha/uSCOLl1mGDfjSObnxRMhVNITb+mw7E0XlY8kQ7e
rEDZYidB+qSYX2P5t5MzjKvX9BkXYoadLrkphGSgah6dckh0Jj6d9kK6Ikk9SHg7UZmkcar312dm
YfhstEbQ9+DugtqBcs+30uiHUMxb4+skolnSQ1q1lu72+pc+lKlCOLDBGwShicJtGhZlEFXYqlHr
hBezTvJ0qvcMxcSDT8LqUFAne1JN3pxD4/PbrL8I2qhiPFLHrb7rjFbJLKcRmpJm3M0VHEaALW9u
YRgf7yrlqIMiTp1cbBJ2eZOP367/+oUVbINCZOvrhiqs4EnBkFl2L2mVf+5NPaaXdfZu/02czyzS
CnMQjHpT58FecfeGFE20klD8q1bxn4QCQ29FECTzUQS6N8jFzRi8VYQigkgnfCrh15JEXVZAOLsJ
HwK/kFsBGuU2M9GDUQSKudpAU5cFaheH3D0Uow6ScMR7udK0h6h8UG7dkWcPnhi6n6pO8Q9eg38A
DChJGeU/2pD5NyaECzSwQMALtm2DQpzjbGtBh02hSnD4DYHMkeH0FDZVkDgtrM/nvrxYhQj5NMXZ
uEOy3J1CJ482Xuk1KOcJCL2NJj/gf8RfPScHI5YM4VHwHK/9QTA0Oz/3JdRsCUBZnRjzDaWeNrjs
t4++J56qev4nhVDUjyYl+ncXue4EZoXjwv2cjLupKcOE+FKssfIWrjg2O6XBCxedIwiGB1AkbMIB
2WKzZXwtYCytTiu+qhIcitppxdn3KgWKiM/n2z6vy+fPLX4rxvoeZj3Kp/Dkltl9E1ff8gYeP59r
2wqmEStFCVI7haZZP+wlisIJmWe+cvtauvvZGBkCeC1eh1l7Zm11V5dQeCiGUzH1N+MIYY8wnjcz
CrubeSZ7nIBHCYHNLXPW1KEXoqv9OFvnXpAbuOadeTudSDu3xwG+Ubu+y+5p6KnEGOeOOJF/+NRY
2uAcSKC6DOT06OQ04G7PobmBIubKJWRhBdugnE7GfEwn6BMMAdQBXJXI8O9Y9SurYOFItXEyQ+oX
RZfn0alToE1paKAmBZ6YDw0YlF/SoGlXDqGlXlihNk9H4IVSEZ0i/Twg0QPrdw1TttQFK8Y6DVOV
yQACyY3YpNMviFJuY7yKjZAeuz69Sz/+svvfnRM+ISNzNME27NldNFSvRepASW5NBWAhiNhAmWEI
RRcFyHyBXN5DePynrvjvz/1yK4DAhhJcWxnO5yl9HKv72P/Om+/Xm17I523XqconqXA7lPXhPrSd
HLLr6mobeEcPuV0BW5IZy3V2v1z/2NIMWMlcqVTgNzVy+BCsjxCiWYqj2qj/XG+d/lsL+OCctpEz
COJz4DKAOSCeLNALbg7akGbepjCp/SNk6DwTSJeE25pCWTBBob4H38wVNxW8lX7EvskBNLsx2tBD
HVQ/TB3TOxk53iGGEEyIAxkWA7yR1N04FbT2Ng508dwd97oB6OVKQmA86732PmwdfdumJDtMtGNv
MRnpNnDL8qUMebYPY5ntORAu+wLi6zsWK/YQhr2bbnqfw4QJ2Tx+C1C/SVtl+gV8ku5SBXsz1TC8
etrH+Q1pQR/wOzWZv30T81stOLlPYWGc+Axo/3kk1e3o+91eZg7bQFKmPCI5bA+ll7lvovW6hBOW
b9PRKY7hUHRHXAj+cWvJ9tFQ0oNHjTxqQn+XBry/ypXtRpm2vBkb58cY+fpJtZHew+HQfcbryrdU
9f4uc8rmb9ukuPYKp915KBg+eC3Hn+sZPKx0htBwOGIQZYZr8ZzPzk+vqorNGEFigYtW4LkkbuDC
npIdjaAWXhMoRIwDFGQqk0/PY0V/VOEY38w0knd+PtEj5IjqrdOMzQ2E3+OkmgdcxjjwUrMJ58Tt
6t95UMFjzB2HTaaiYgOjq3IHuQbI1hLQ+wG69OtdE9DmVPURXPhA/0ZlNlbQK0pqM8cP+dxWFC+g
I0k6WcT7ugAHwYWg5HaoJz/xdfXTL+F67AUAJG+qqYJmRFAWclN1vjjmbT9/KzI/2nnKC25Cb8Tz
eIdKvDNMnrNpwZvYG4IA7fs1bk4MF66H0gHTAZbs6YOqtLufBOx7TVfB2Twbvw/RBM9S3jWvTtq6
+3Yq5Zd+mKZD10dTB4Z/pX+Vkw8qdtAxDwqn/rjDta3cpboyPwpn+utVYfsI2btpi6mResMn5u3C
CNdTKDIz3CShzqjm1Ox9n9SbngUyhzaBjh6zfizuSac6+CwFvtwH4CRhJHKIRPtSI2CXaQ2MTaDe
al57+7aIcB9spXtsC/G90hF04Ls2ffQnlzYH4+XTw+x08zbrLgOuB6wSVcnbqXD53slgN8lICk3B
sWRfFYdeh0qRwW8AaBbl/WSK4TFndfU2ZWy6KYMJ2jdipDKJel0fu5aznVfIn2HQv3XT2CRF3aZJ
A2G7UzoVAqAz3z1UIB2wxEmlv2sprC5A3fLjehsXsfsyYP00m1zr6AtkfFpwrifIQG1do74UfSD2
YVaL7YgNuu2i5250HegfpQUuDG1dPbEML0OkajucLvyl7sgAY5Ui68pdE+Nww5ItEj/E00qWi+ix
bKdvhoYm3LJcZg+m7oASyB1kwo4JyYC9lHrBLbDh+VZKKLhv/TIbP6OYh4TSxqUNqNr5LWqFpz4a
6abN5H3l0a8owqw9xCyEe1vvcvIj2o+9BOG+HX+WDZ7IGKWbufmcSSmIPP97oM99RUefO8HJy1p4
wwcTrDLpoB6KwNUryiMLh7oNTKv1HPaZmYpzXnbRP0OamXoTD/MaUnJphKzbOycu6zWHVXfvl3SX
1r6/H3jEUbPwPvsJ68wdwR70QvghnkYTQeQC2kHqVwgXrutn7scdABbof6cgDlqmqzrwTxVqX3n6
xnMwSNfYZUuNX9KCdxc20/V4s2YlZFKAaX5Emt9XG+7k8OeO8+Dv9Q58XCtiNlDNazLUtwiKBzQw
ExTcBTtBwhci3UVIN7Cbn3FqtWTlCWrhYzZsB/bQ0D4KInQooN0JyO3nFNX1ZIRPJCwyppeWrc3L
UuZkDx3E4xQsEVFZdSD4Vmj2vXBmGGwCpE/L6ExldizJuPI083G3Yhvuq4QZoUOo2Ckrp6RVP8Iy
2zbxs+olwuraC+TSYrBSjxiqnj4Gyjm5UhwbV2vU4+U/MNB9+dxCuHz33WLDPWRIHYkaj99m0T4k
rIIVdVY8t1VtgKefyiND9fV4/WMLTinMBv/J0MsrqELwcxCx9MBGSnH/YWTjMLy/Cw6l+01RTfwr
oMn5rfakOmDdx1slxLRyF/94haAC/r/9nXVsoJ09picT/4yHZyrZEw0pylQ416vsqQFw4Xpflz5k
JS80q/xaaJy+NGUtNJQaFC8l+TlPHWS5sgM2xdd6kOnK15aWiRVRWyz8FDagONQcMm2nAOeyE2dQ
ks/dz5k3MttCDZW+CKzXIj45kbuFpPQN03xlUj5OgpmNHoSNYpGnLcYqK2Ar6tA735lv06j5Vrhr
TqYLA2TD+wpdF5PRXnqig3dLM/foSbYNArOCRvj4wGQ2FghpAOfQNmfAWuS7jIqnUKzBoJYGx9qh
qEajvKTc+MQMHuOqZsNJmITkPitWql1Lv/3y9+9CgB9nnYZENzt1nb+LZ/47ks0ajHjB3pkxa78x
Kt2gQtp1glyok0SOQ++DrPS23nxRXS+in/3oi9tAQHgB5Ks0AVE43dS9T7epk/JDm9L0WPp9uzWh
JtvrW3NpRK2tyVXj9v1lsrgXJUSnp7mbf2b5fA+Ho3DlG0vrzdqQtbw8XHRedFI9Uq6q43BCGOpv
knQrp8/HFQzGrAsO6kTSVQLSZiw3L/1Udtt26u7HHApxGVRqFZ+SuZmfS1r+c33UFoqizHaWG2nQ
u9Lgi9pz0z2P1b6uMENZ8L28JH9hrF5kNd4VDBKdE4oLpX7M4ef1uQgXWUd7OIrZ6b08PHUDhEca
mMLvq8JDrgBRl5U5+/hAZ7YjSjyE2AuNhGq329x6mn2BjNkPRzg7GbMfkNhYSxAW1p9tWSI9t0XB
vcIZJAdYg+nhJSoDvG9BR6sP1tj+S52xwgZzIsiJtjFUp4Yq3Tj+LH6jGBttO9fjrzxt1F0ILMH3
lbXx/2pW/y1CsciKIkVPItCepuzcG13lmzFum/nQhaEXgJdf5uNNq2r1rR7HOt60roClT1SmzXdv
nobHog3VXda4wxlTXHxpcxocWqBub3A7Ja9mDMhfjjl46eKuev0/zs6syU2d68K/iCohEIJbBo/t
ntxjbqjudAIIMYhR6Nd/y+cqr7+4XZWb1ElOlW1AaNh7rWc1mYJDFbMBBZ7SzoMXi5WLvx5GUj7U
PkJ7tG2Xtw13qwHq6eZdU0RDJGnbuGvUqurDmD5Z7gejyIIC1HFqgrjQP6rKjbLW7GBA29r9nDhA
qKARFdXyeeAICPKauJ5+6UxhvO+6wI6cEqdvRLX0nXPwW3wdjay8Cmv0jWrAT7PgJ/rZcTm+cYCX
LF2suYS00rfjhg4vrRLLOivdY9Y2P8FNDkX1OUF0voi7VGzT6Z0iJKfluEWihPLzd8mqDYGS3nNQ
SFIgLs1ZyOhPiNIS79TOHHyg6QRfL363DXSGzTstTDh6zkoM/h2d34ljwbRsR4bn2y4LEp53z72z
rDn2Wh4F4Lmzdhwx36k1hyhUPkFycfT5K1DXISfQYb4J2R4snq+Kyl8NeYYLndsjemUrBJuHpdNU
q6l85yKNmHj3A7ljC5QNozQ/TeM8AOUfDXreyJbteCHvA0UfB3cUqwKS0Nro1Ti9BHYTW6MflgXK
KmqCGIKItVt/EFSiJAJZwCTF6nHb0AfVI3UA/zq0LPKFSRp9KN2PDGl3hFah02403dMSIrd8V0sr
Afe7W1D01PdjhYQU750EKiwXLyzwy5F51My3gG0gJ0WrIPQV3xpJ4EsBDPV0i8oVN3k8l8dG8xgM
xnCxzA2YiZtuoomoMgSvTFHjpasWXc/JHyM40NaFZ0Ld5Uhmg7KUF1bSIUDX+V04JAdyVbUfrbhB
CGE05HFb7uvmjpa3XNqH5XOUof2qZzSnSVjcovbj7ujB3rTOy4KTGn5yaCB9jSYXUqovexa/bWC+
UvPUkDW28VGBYQryWih3qI6Scp0XiaXgBX2tTUhZlL50xS0TSZtu1B1Ur3Z7o4PdZEXtk1dvqsdC
7Dtg9uBNzCNcnk1DvnXVrRYxR26hdRzynaeQlx52Q2SOgITq+mFxobrNwpRHjbqtaaTmhwYs3T6G
yScZlQgBrd8alDj7F/7KA2uDF6WoT0Juf+WuId554WOYufkt97rYfhvxZ87u8vui2fjBC9WbZcdc
gE9Z2LFIuq/LbyvTb6TXPwaGkSHhzoU6AByybAq5jfFY7WrroSgRHKqHMIUwmw14I1c880K7fiHz
MTeH9M72VGhqOxlKkeDEsUY1s37voRhEHdX+icKYJmzjVDx2vAbpbDzBS9SbXanCim+r5pEjBwrW
YyuPlyDBdOKOuE0h8W9rcj/qrcoQqHdj3FXA20jSpxQBPt1dMR95tRmbu8EvQJONLDDi5e2g4qbH
hm4tqzctbxpgJrviwSCrT9MQI05YdxhPuY6CIERddynWxFqZDWBS+QTH6BpyRNSSh8cRNWtkQM+x
3CH3EwwBoca1pT+RaW3jIr9EGztH5mKHtSEfudl0dlJ/6CbORARxrvvR/U4xJXaxVcBYHeFSAv6F
31bq1TKElXU/jDvivWXW7UgS33vQY1gN0fSS+0k93XTjzQBNRrYSfuT3W8t79fLVKbZkch89At7Z
wUx+6JlDN24as50B5fHG+wyi/HZHqhjRgiHHi4+VnUHpUanELaKZh/WTg7Q+dEzEhFom0tRpGfLi
FhROAVKzP9yA+RpNXmIQw2JoXFoJh7+WYv4eowJ5j/ny2oofyntI5y5OebuDJPzE9w+ZV961hG59
4mzyaoL/HwjUFK93tV+qX1b31LQfPQdbPn0ETRmf/YtUh3z8ItoOdV5g1+FEQVWESPS8s6DMBPuy
neW6nPDmC5AVfs0N6AZ+F0/0XTubGu2kir6CqpTMpROSjoUiQ1paNSBg4Z6ZBWXw5wH0NNu8y0LF
fnuooeGR9jP3XwbY26daobXxOA8VEoJeuvqlUNuBrDPmRULpiDW3HVTWakoRO9Hil6Fct9y5HUdK
G4PEKAslzMcekuukWMLA+pTZ1pJfPN/bAYJs+iFqOXLtADQd8ijryIlqO6IUPlj+pmHQt+KHu9ZN
yjD2CPrP6Djkc9J1Q+yNj3y6qUiZlGOPLWgRpyRCcwB2pSFq9F1NZLzgLQysD69Lt8DrrdJ6DbMV
sp9Wym4iLxOocD9KxLA3clMgU64NsqRvocfI66QukslbwnHqQ1eTgz1Ahm07j44QgFnf6xxn3cIl
US7aCDmVEZSBNcoYBct2xsNjNksXElch4+noov+20AYBTkcU+KMO0X+yp2vk4TwMHhIYNQhOc3nD
p/nQYNmjFYkDkPoGeETdCgkhnaAb9OXDaZmOXt7PERfZo0yX2Op/86WBGBGwNXQoS6TkYRJxjAgH
B0X03l97o5tg34NbgqRA8maI2i4YwtJtoob8QHMWg/534b/lMlsTWMXU9OhMDyz4PDkLx4WjGTwn
o/U8zDCQT1kywJTRkBKTLk96oOSxNGXILifVjdPUe6diG+2hL4Ai+m9iV0mWwqDRv8h6ywhDPtf0
YrT1kLqpjHR7J+uboBNxhvmtxs0F0wf7JOweKGYuXcN6m0YdPNX+C3ymoTstblTaieuDGsKQaRA4
JDSabl2BzZUf0ek9E+gJia57FMNyJKIdkUAARfbAkd6A4XQjeZqYflyn0G7i7PfAKZ5y5x4qoK7D
smofAvlO8iLObSccu9/Monsnw2JUt8iOOhTpC2E0btJbq7gHoSmk5b2D72+7/g61pTD1QJVu/dXE
Faz90y1N5Xvn5Q+41/E8vQbGC02H90vNyUCHBNECe3j+vsq+fRuHLkYXAG0oiI5osMogmOyITjj5
1dTZc0nKjeY+DCKQl0/D76F6K3KGfAVt3abaAx/d27fMTqiT4jrr26GtD+gLfjrTskVUZo+dDU+m
Sh+sFLRo0T/CYbiqFiSsIBBUFdMa8Ma16Ju7Us4ba5Arz2m3g12VIYKRt3NvRQhi2hCGeWwsNpPC
/AuYwH3vQYtV595P9J+cBLjl9wApGHFae78zBmSiGScKmRyenS1NvWo9/pNUQ77WwJev0LF1Q6yn
JPTNMt4a18YhHPvh8si1+kwDzBduvhQYPdhuMZ2QwXwKgi2ATCOObs3UoiVswTuAbWYkoISJAK7O
Q88T64z2mzFz13PWHVvknKUBNgk4F+T98iCMha3shIC1ZkqAScACZiPQxrane+nwLw+5GqGbtllc
1EUMbZeNrXkaRJ5LtgA3RAZTKyI/xkSkNdYqq7KSUmEVKzs0M8fOm1cgzfx2sdiUzC1DHOg2hQtL
aln1B8dpybYh1i89ZzQi5SLDDEF7EcnKFgmSgx+ThrlJ1fcOkuitF2LXONmOKBKmzpi4XoC3DsC6
oQseArd9BnDmhjfeW47Npum4iGfE8I6l+Elys64qdvT85smHYZUt4O9WOAwvgNTHp/J+6Aqs37Ws
ZdQ402PQ2hxN8XRaOx53DnhdXhqUZJMW6fRgAzu/8gy9zg5G++euy5A92iDvwyqx4808mb5Vk0ND
+C4IWpITD0s9/XTs7FbrHoifcsYuqEPLkWkCx8KU93GAfJPEFzBiGTHCYCz6va7srXCxw1m4Rvjh
wm5Uld2heLNxHA/LV6X2+TK5qwX3Os64/ggWEuEY9ZX6JhGYhJUy8RBIuA7726ocYy68NZt55OQ+
hIMATIUKB+sIrbFVMauoqmHRAsEhFFw9LJjzJpquRibRDtUbPUprk1XaQpZoBfznFMDDJ+lRed1j
oNJD4+W/FljikCeQmAargddBVdQOLdYs5N07HJBjMEpQz5pPO6O03YJFoaLetG1cdBiHRok21Kl3
U42oYwCBh0OpH6DCPqyXDtfFl5/5mK9lPtz3pntxXD+EpiIsnAlmBlI/Ol26omP6W1kYXSUCY1S/
jJvAgmMbgXrwmeULk5sOSRjxCH3P1jUVf2V4nzcdfFk3ne7ataKZvx26KtsL3eLQOHhVnqFXzruH
wHf6MRlNke8t6bu71g/wY1iTv4MqkD2VM3GelW9h54J2eGaHUFh6q0G6yLzrslJGzM2BlrZq7+Cm
KDOHjaowide59al10P60rKU5ZJ473LKBQFQ5C4Td9HKKc4vNH8vQ10nKChpxW6DVrfriAOUG2SjZ
6/e8Y/IOC72594NqWXdoJN/SMWtuFUzVRzn12aMudVp9wETXCpzYNDrZQHfT1+9rDaeCwl8KDedx
hhouG8dzW7LPqRluhqAQByeHMvT7T79QVjsPIWOWO7gCtsh9XrBo4m+p+Jyx6XBHTJQUC8Nsx5Mt
rnzZhSLhf67MPyqvCOEcAqxWcHkMTtjS2xaVmgkGj+8v5T+d7t/u1Kn+9MfHV2aoBo1W/N5dp+ti
o4/NbribcZ4UMUqxEYSEEYL1brwVBupO3ZFNvR43XnINhnHp6s4qUKyQjHPsvvZB/jE5H4MqQv+a
QvNCdYudVZsm0LjQPAF5vg4UzopFBKNqE9k6fVQTgbQD6933N/HSaDurXzNK3IYpiZxoQRINohJr
gu33H33h/vDzj54kioCQR+wto4Azf8xstR/UFXfUhRt07vHPbIBhB0sN+yzw79pMbksUKyZd3WGj
ey97fvz+Gv6TWv5ljJ37/NNKD0uDlOp9hYbXpuTS+aybyYVHiTsrjhjYZ5synvBMGSS6TpCVbVrZ
B3MorY4/SXDXPrKioSqUaNy24aJF4EQUS1YdASiDWJ7vf+eF23FOxq5LlRZLxoId0jViln0OOF/y
eohh7oRR9momz4Wp6azoT0a/slofHWFumTtsQERo2uG+9dp/yFtgmE3Pa/66QhZC4/f7EsBZCOpP
dQH7GlP1wsx3TjrAbG2QhqT7fTYvkJUoHCXL7oaS9mij6deiVAnrVYruAvu32e88oAAbYwSQjMic
Q1Au6gQOruXHMF/Labnwdp1DEBY4d6THunGX8iBRaaagM+FrBdPjlSF1oYp/bucWfl14y6B6qLR7
uq+xKqJSVAvvGRjQ5jfnulx/P3YvXcnZPKotnln8FL1aa1Zjm2IdC8vZNUqu/u3zz+bSssux8ZCY
Kjqt180yRCl5Lfm/8Yz98zSCgXrEraamgSSDoczEp/d+LK8ISy7dGfq/CxzvDIdXBytMvgxHjvAo
1eYrdBuuNHUvPeGz17lbgsBaSGDv+nIZI9+oCeVt5KvazRHxi9esDJe+5eylLvy+wksNUgr6NaCl
pMjS9r8o0x92xR7/6QmfW8zTtIdGOOBm3/pflj+GS9/iXV6if/p09zSh/LHNKJ2+JRUk4HuN7XqF
3X441Pq54dd45xeUFOducksBDuE3iMYp0tvWDVYTZMecPwXBEg84lNfjlcd9YY04d5ErRCNWQIjW
eyN/pJmzrcvDAraPtTyA03Nlzf/PQfKX9fIcnr9ob5p8u/R3qdc+TeCsh3j/2MFWmfMrsEj5akjQ
3dkpzrvLGKhkFBCnwxgaRLOkekfMADis24z3hJfcRhsMlVyosr0H1zU4S6Hy8Go55B87lefuc+7z
rqr72d6xrn8KjE4suqxyRH4OEIN/P3ouDP9zF/oinCJVBLOPZekEefc3pTseBbN+UEt9/NtXnG20
SuF6pOkDg2DhLvILJGq1Pb1TnG+gsb5m6r3gW/bPsfypLpG+qRFcWszja8Y9NHd4/7E0xWcJmYES
w5Nd1nc20u1zQtwrM+Cld+NsivKZdO1UwQTfCPYhIG2r0SGr2lbEg1PdoPP5WbXelS3lha3wuSdd
IRy+oy14N3VXPxN+6vQO/9jdP3egA5FH+7QQIz4b1R13yd6GnO37APX+78fAhRt17iofs4BADtjR
nSIHVd3nnr0teTIIfRKtx1N7Dd924Sade8iFadMBqtZTMYkdXARiLqn19f0lXJifzm3jpWhRh26h
2TRC0e20IAGRNFn66vVFs+p5bRJYZOmVjf2F3eA5xN+nEijWrCGwXvrk2Kd9jRintvKmqGD2vEXE
7XJEo7s3qJzPSOdFwb67sp7Q0/L9lznynO4/cJbmDDXHHWryD6bg4g1ZujwpAF6ILLtqY8rVAnOG
3RYbLtBcradFrkYBoKDWpgD8adHrAXsBPxwd6exdIxEk6WQoy+dGDdtSB/6eCNV8jJnl3lAAea+M
sguT2blhE7mGlsdKWB5bNNtd+QViK+w2d/1yZQhcGF3nkHMnzemE8p3ZsSqddiCfzpD50Wua6Qvv
yH/P44+FnMIyW9k6QGgUdVc92o0pfS3dRwcH9wBVidzOrjzhC/u2c9y57EVvOyU2sTa4ws/ISJIR
CRZvi+xDZ/P9y3LhSZyzAxqTdrVbYzaei1fEboEYxeCcPSUTX5tRLn3DafT+cbdsALFw7kX2IKMK
1UW/gMnYPWIVwI7B/8cF+JywxnQqkU7Xk13hpnaspEB9j6XDyrARLTbkx12Z2y9dzNkmNGudqhmy
mexKZMrA/rINRLEp+ik0zLn//olc0o+dQwPAouuAnhztXV1Nj4B8PNFBJ4tnW5tRc/HoFBMKtMht
X8lpGldB4dB7x3A/bmCXu7JcXhp4p5H/xzOzygHV/TGzd+6cfnGovFirLJSNyer7a7wwRZ/7/WdU
Txsry/gOWfdR3T15+HQH/rQCfQgx9f94FaeH+MdVSBS9sYvPyR74qzBgGwofO/GuqEEv3aLTv//x
4cbwsh0hkN0hg6aJgxOykbVdmXDLvzbPXPqKs8GG8Ad4RXOmd7J9T00b+RY0RFlzZQ7+j2D/l+Xj
3M+c0llChmWDxVRklXdqENWvyI03H5UDVnLc1776bOZAL6EatQu1iyPgQzNoaHVoqTF+15Sc/iqp
7SZQltmv/tjDHV8Ykl5x11y4/nNTdNc5TCMMEGHZaE2i7SVf0UZZa70k34/CS59/Gp1/PMK6kHU5
q3rZla7zSocZIUIF2GXcfvn+8y9MFufRAVhiR4uQSezr9q4WdL1gYcDWOvERLP39N1xYif5TE/95
BZ3b+7zwin1NFdDGywpFEMSdTJBFGFWFiyvgK3Ouxaf9d+P/NmJOy+0fX2eGMU1bSu3dPIvtPPOk
VmzN2AcWKfgrb2qnupM+5nXEspYG0ib03TV9yfXW7WCOm1WonB8WoVde70u39+y4AsWGTyEd1jth
T/0qJ8WwUbbnJNmpmV76bv6Pw/BsATOUCCtfbLMTQ7Hu8P7REXZMy7qyyF+YC/+fxbqA8lEgyHHH
pqPl/fKYD1jaj9LYIRhqV971SyP9bCaR2BG3EuDh/SwGXUdNmdUrOlF3RoBr418ZjBcu5NxebZeu
BfPwondFfnBMelfb0CF1IK5M4F7m6+9H/IUrOY8moCRr53py511qDNn5gi7r1NZTIuFAvbLGX/qK
s2lhMQT0CIP0tZKP85PMlTVCcFVA94IZY7xS4LgweM/ZFUOWzXZLAUJ2U24loineNK1oOBtIOHLr
ys269EROV/jH+6rKpfRzT2k4Wx13TyoYhWHm7TdWn9LYaIhCGfTO/1YWOrdzth38Qa3A64ij6Wpm
kJjBh9EMD00lkt56+/7xX7qis3e+lnLMbd0WAE0++OyIOGhoaGRYZwoRldfSDC6cHs5dne2syj5V
dbFv0mJvzfzJd69xai999FkdwnhIhSwYClQmtW8KB3HGkl7ZN166NWfvOLFU4dVQCe/K6rVSUBr+
4ojKCIqvwL/WKf37V/BzOycUIAIpjazdq+CYFUVYVFbYIRC0IDeT5FemkQsFIn6ePdB64yhJ77g7
BzRvOeLXA2Mz4sjKVx2BRC+dnF1rT22s6vFm4uyf3kh0Pv/3ZRm48lIGf9VukB2PfQpZeaMCnfid
sgBx4NX6+yH89zWbB6cZ4Y+XckrLXJXj4O4mTqcj3k9ywF1dwHhy3Fg5WYfdVU1OgYbelbre32sU
/DyjYBgkvtDnzq5nmpooqJm/mUlexyUc3mugQ5ykmKS76wbu/ESUynTlSi8+ybP9Qo/GQ70ELd0Z
lT4NgduF7lwkNfaJ4ZwuEL+kL1bjbBGtUkGA3b98f4MvjdKzOUKowkE9oUcrup5MvIwz7GA+pIrj
IhBE4Moy6SqIqb//sr+/0Pw87ICw0QYdFOQydxhuqpIlfXVtf3OhZ8yDs8li1LUrc4oLKWTI80RC
6PKcJXD5x9CzZF84ScNQca9vZQI2wJVZ5NLoPJtFDAQp2MDrbj/DirXqpETixALdZxt0OJ4VjRUR
D66Dqr6a8/T35ZafmxppAURE17IGIY9i2npV4d/YDmStlpqvReT+fbHl58bqAhQysGsceyeF994R
lm0KHywX6fSryV6uSSAuXcjZBJJL49mmxuOy5Q/bPNb9z3688lQuffTZnAEsd2e52jV73wL5zRRA
xFQ1hG0puZpz9l9R6f9v7vk5Qp15/WhXtQepCJU99Lt5tXxyj9UvQk5sD18HrL9WsLgmMv5XNhD1
E/TiuC7a/sZ12nElhE9ahMD5x9an6gcrWsjarRk2mZCNqRePWlix7yBWvJVtv/r+9btwY86taGOd
oVBFpL3rLB+csR5fCSArBe0hz68YCC8MnnMXGnI2GXhADF2RzkRTbWKF+ilTH4DuJf92EaeL+2NF
MAz0dMNhGJQCIju8c5+eSftV52bXTNaXbtPZEaZzSc79ysMLgEzDsHOrbduWt7m+Rue69PlnM1UP
MdjSnwAmaOWIrRWU+Ypi2xw5/txuvr9JFybacwK/XRYWJiao0cvGvCIx92Wh9r8NIv9sweDZLCEb
5OjeeV4f9rbeg7YLKwTUid//9gu3xz+7/ZNtEeUQYEADiOUG2cQLkDZaXIsKuvTxZ3efBCn28n5G
9rM97frMXtctIEbKy/7x/pytCc5s+CgABNhr9jirD9n80tfMshd++rlXtqQ6z9RUk/2YKXrjuWm3
nrlc4iCj9pVzyYXdz7khVthD0A9NF+xct/DiBqQgWCZmE+ygsRIAUsjnEgsCITbqXG4ZXClOXEA4
QMD3vy91Axh54wwgG3U12aBmtTWEP7LKi2TWJQHsl5CDhWkHrwbTJcjQ45VywoXLPZcnMazWrppQ
CacpnHBpVt0WQX3IxLgy7oAsQgvGQCzgjF6rotnkP6LOX5aOc09rjcQRrlmFpwgFdiKQe/9AFidI
ATnN+XvDfc1D3PfKrGq71avcQvwynDGeRi8AYDkZ4kaRUNQ1xZamrvE/EVoDZ5KqN1Bal4nnd0ej
tBfOtLT2tWjGHZNDufdy1AUH7g/h7HQ0LoDDSMYyv5+DlEXcR4e04OWvUXZe0iJQ/aaVso2EXYNd
O/RP4L89Dsp6HxEZvEpVe8/88SvoYJtAkc4Ay0RMNM5iBrscJAdF2BtN4WcjhEkcPdK4psvO64MJ
cnFA8ZDJCO6XhvtJ5U8it18gmrfACnUmaPnRRMUyFTnM+8o6TUJSFgeXuvbWjAamsdzHWcMKdDiO
pyCg5cELZJEUFkh1delv3Ik3a8+Wj8KFXWUazDZFezlS6fQTBz43rKbl0VbArzb5BJ/0oqdVDirn
FiL15eCfPEH2vKSxB65DPLsq25IZGUudcdem6+6bkX+NrURWk5v9HEXwezZjFjpj9aOzy25dcA7R
oW26jV2BHIuoomklJRravVtWEW3HJWGVqSLLyJ3tDvvRn7xwKDN3o2oHlc/sXgIlvDKLgToYDa3Q
WRC6AeHCjLvQ/Mzb+W0sOx0NgHgmhcR/1bN/cErPiZFb+quyA3he4LjEtvOQMlTAoUXQq0LkFhoe
VZHkGQKe56W3wwZa+FgNQBbDkKhiWCByuE6aY5mK1ehqLwkQAxcqCw8CsOElBKVOx04Ju3pjfDhi
XV2u7ImekD7yrWftl23m18oZcDMN+GTiNg3oqz1B9D8wtcUx41EvFPnPZPqddSig+8TG8BXekUzD
ZzAtN6NENxAi6R8wfz6AGXpHNTD5IpVZ1IwEBLZe8BBy3xWIv2u3dYq4LOZHJ2O/m2rcLRXZemX+
CDrzFM2uOdRLc0Qa1ds09k2UVdmSBCgcRm1RvXgzbgxkgvGSjVubep9dIR7ciWwYzBkoXlEbVNQO
rtjSevMkQAvBlJEttpHAA9eQaTvtQldc5ltigmeZ9R0aGg0aZ05/N+LKAUN3TMiMDac4y+6oFdyQ
nkeuaHlCjL1uJQJs7aGDBzG3n8ei2yvLgsNvwv3mvnWs+oXsSEFH5HU6sMJQEyTOgMA5MsATOwhr
BWyi2JYS9h7ptM0TR8ZmCAAggxuQtJusgcUzc2p4W9qmOVWdyzjLgG3z65ODVqQg8riZgO8EHjER
DJ9uZX4izqMIaSOR6TSwvVsE70szbAhix8MUgMHYd9mXhlUgcRlaxKp8zfnyUCNXNQMNHKWN6o7i
pySM90GEnPJtURYb0ZjHzHJuXH9+hzffDis/vel7r4OjS9xB4X+A/QWSA58CxTaOK2QFwASjOzTY
B8VDC1juFe7nvgbzwZlROUl9GFqbvH9JixkFRz3SjRzhazoloVZ9CXvEPK80UdB6NOSOTc7W2CMP
WwN1moXDGfyQGQ19nsMxjeJFxCS8TCgo33U666ASxqTg6WUNGV4RScc/+LYND+1kg1OoyLSBkOsF
Q7Ffm5aDoFsHcR/YZJWm8ND0RaaiRVgZ/JkuNAY+FAC5lHAEmubWMky8lUu3aWFheKpdPFqSAaTu
2lYyyYElKL+vywY2T9m5+8n3oXgDnPnJK+1twMn94PVH32pBIy7GLXcHP8zG7BVBNXWEa3tebP8x
AGYS2LlmjqbM3Elql5HH2KFyvB92RY+2rL+0ld/UvNxaiH4OhwGzD5gvn20FCDDmOgy52R+3TKRv
hBOFaKZJbWg7ccwZDo2QK+ZvAg+1/F4VQBrOEwOlAB6NHOGy8EF9go7ZhdZQHkuDUcrRYw37UfwG
u9UNMdqOQo7NCnjlDCZI+uJU3TPYBTiE+PzdTO7biM3MyeB3x/sZxYdO/67KqowQHP9L55TD0+YW
YeMtANJNqQnFDIdwa7snnjZAdTifFhCpJb0GlLIuCit2/ZrFxqpglQcSIPX6GwfKyx3rmbsZU3+G
jEpv0yK/EXbzYoLmjmRkDEtv+VX2+hfSWT+N7o+MwL5nD2I3+OJTw/u7tnOwFOfUT6iB1TbLnXtr
lh9TWf1ovexDWTCZDWRe171KCkG/JjPcgl36OlTjk513ddiOeg+qN7z4BpgRG7pbjEcQTS2Tgm5B
RDxN/EULVkQAT+9YgR5ibuk6xvIbxG6NuE8fcwWDBwamL3obYPlKur4u4CnCsjoJvXNOOK/Fbqeo
nOCdWnz9CP9NE2a0/KEm28VQrV8zA5jo0nTPTqOsGAocuZkUYrIW/hyQ9iVPHWSp83m91Eh6aCdY
wom3BbdUrLAlefM4FNu+9zx79LnUKD0O9W0m+3eHYlIdmopFCoTCmJYwhiFGDdDGqYOyBq4mGDBP
0PYZWCBt2bDptjWY++bO0eqRFmRaYfQEa6swFKch+WWVcPloH39TGQj0EEbYW82z6UACWLQJMJMh
ou5EqDBFwDjsW/t8xspZNBAtZqzBPsSv72FqrGEvBVl7Duq9LQiWzyrfwtt/6ObqgacsWPUqp0ke
DNUGAvIJ0YjeTyzRr45dIfnNgrdOYy1GFjCwpvoVMc/P+Qjc0KSyNOYTfTBIUA+pKe/tuf25kLle
N3ZTHxADjQgXPvI9y+GjLFq01DkwofeV7IbNhP0E6LMOuS87MC4qvwHGboZdvBu6A2YzWL374pZm
82NRqme3zcudhRZvmDoQgPl4UePM6eA7oNpFF6RaIr/1XlLfn2GDkDZBxmqX3SPNrNlq2JTvi1kA
vdB2SFaR4/Igg7R/rEjBwhLFza2p3RHQEGvzf5yd2XKcvBaFn4gqIUDALU3T7W6P8ZDEN1QmM0mA
QCDB05/VufLhD6bKd6kk1QI0773Xt+re9Nd52VCcW9ox6dXM/9S+G0J4bJVu0tFi2DWzan7RHExN
nY/djdX3EzDsF91MVtl3rbbAOB2z8CuzrZfR0vM9S0fIIUdG5YEMzXTl5BP2Uta+DH5zJP4wJbWp
wqQ0lN424HgmBQQgQIWS+RoOAt0+tWqSNP1A4VvtgV9rQxYta0biOcSyEBjzAFhxuSto/2IaAYV2
jisELUFhmazCPubKg2LTDyDuRPA4Avip2DU4JZtWuTd27dlHPQZ/ykB6+26Yf3SF9iBC5jiZyT7b
OcoeEr9Uz4y00IPabZqwlBV7F7WLl4cCy9jS7CqfgzlKB1LvapylkzRQXlJLG2DUolOnJpdhYs3Q
tls1tA5pk1U7IHTTePI971DqCXvgyDCXW7Afe8sq4j63weazGvu1RWzvmtGR7FwLan7fyfh1zbT9
7PUmO0JLC6yvZ3u3vgE7AN5OeSxpwH8IHlbqUHVD+9WWHniFrg9oZTuGbzUKbfedCwm8duw3DpOE
SFYpoD7pgHcWGQTqYEvtYKtWxrbvpklAxbwrtG12qc//5FrSXVa72akM2E8XclWcZEBXYN5k/3Zq
4ty5fvWratMiMs0EKzowEpDlmrqux6IIsIIsOM7hlt3iCAvJOrHL6lgWaRWHjQFa1613upvMVc+B
9VDOSGMzcQuVb54DH65S3oQlq3YBdcXRTJDQheWso4rmPty/Jh3Be1BCE93BDlBOWKOJ1+1pw8pk
7vtvXlg8tKLJdxqjC/AHyFpDHMuTRmFM5K7+4Q+WhOWEue9w84mEUveuxAzAAoUKv86O0l49qiHL
sb0Ksecwt4uLUj5WBFebrLH6fQAV47XjgdfYh90XVvjQRJoJmxH1fsGQDWAP5Zu4DrJ8rzgOJrpF
KYWbWt+I6H5NIZ6Yje6TXYJs4ZcC979Zom5pQEieZ4GJPRLi7jamf5o8gN3a4OP/c3tK+gln7wF4
6T3iPlirqh7IHJAJ+j57E+PgJXgVRBg9ftU1vbVXCoSESgI1kvPefiiR/ISVCY6ygvrV2R8DRWCA
WtQxLL8b4FYgCcYj9VFATfkQpkAFtcDdYLgW0LrPZbGb4ZlwB5l0EQdYRm9M2kLvGqLIr8HFfq9m
6R3dwKkim7rdPZbrNOK9BrgDC1XIQAYtM/nS92WK9Lcpq71sCEkqTUkiGueaZEO19xp4IRSjeasd
4CcIydUeNo2Y2EP3FeeX7sDCTCTN1Ia3EHDUUYCirKhQ4ndbgwExp0BkZBDRICOmHo3UQRu5BHTk
PHRfYXtg7kYPRJN8xhbm4QW/DiN/lK4D2EVr2hhlXWhJeAWIZCLfEa6vrAlY8dozjyWBqpw7eR8R
2J+hQ10dw6RsPGRhjaRundURai7ofZ5hW0IJyj0Kc7CN4dJKTZ2jmhSOvH6hXmSYPug5fXQuTjS6
Lp983/vBBO5+/ghLELcmzZd6hvForSGf9y7AqqIdf4a8acBcICFWqkbAmDUE28GS2K9DJ78vHYuc
2orBJrgCBEYP1pscEHCGF8RB+biq65zc9NALJ13dvRky3BSE/6zh2gZhdZPFpcP638j/jXGALw42
dCVuW6hvd8hUo1871QBAjkGI2h2VUC8b9x5x3Z3VgTg+um0R1RCWR34K5fA4tP1dDYfFCPbDr0PX
wrXY1KBNtQ5cuEh2GUTlC+kDCQiOBpYNoEkP1bQQixeUl0kPk/ioUrjGWmBNHMD91JDeD9ax47PB
eLRfUIoQfO0qXT66QD4fGVPBPgwC2AjhZHqw4CQD6Jab3whjJI752MBs7FhJ65D+uWaZ7e/CrkLl
gt0BWNoKg1EGwUmD0MorQvFwI1NjGOxAWE+vQVTP/sxkGJ9scfEo4hM2cy/LG6DXGvOt6yyaUHzG
R7uvkTs0KLqpQaCAU11ZXFekY1+kVQTnvuumA0ln70uZgk7KPWhPgIdv37p6KGYArgBs8eZQnPyx
BpKhDNzY7hW6BQiUY9CHF733EOznSnWHXCCWMWaiPQ1VcTEAzhE/mxofMJrBhDu79+ipzPsaplrA
68toVEHWQqWfzvZuCrX78HH8diUFsFTgTXxyOl0hSgni+UlV9ZWfVT0oU/JKO97vj9tYiW8vdXiN
gk3UhDF/mlychOUI1Isb7j/325f3epdgaEEAaMapJKdGOy+y87GY0nrLeWolhLu0U5UoecYFTQLg
apDADm1gjQDO4NhcWb/x/GtNXL7Zu+eXY5BRZtfkNM6IneBWi9jR6HxDRP2TDSwyAHKcGrjUw4Nx
Gvw6gWq0PNqsLiHOMs1GvehK/y5VzK4twFbBlfHsdtZrYdNfygs2fnol4f3Xl+rd5xHYMxwLumsU
DHvPJW/uZu1eV3P7ajvsZm7nPx+PopXUMFukGYBWmhTObP4pRKpN51dV95qSI8TCEb14/JB6I92w
NtsWkfOsYmMhm9E+UZjJGvtX/5fsgeDVtMUTWGlhiUZgGcFT94jqkRbWrtJNhPUnAHKiKrd8UNda
uHzD912i4UvQCGmfM/6VDq/Gzw9eDfJI52zUVqx0xhKJIIu0m4XInJPvFeUe1cGQUc3VG/wxnqx+
PFkjFhGEP7ZM+VaGmHd5z3fvMwleAVSFJEqm0/osveAwuCJmHU4DrSF3ztS5G1NxraXLGvCupZD0
SIeGE6rfjRvGKAcAzo4ynGwQAN838JW6lQwsuY+H9Fo3LRYWDviQGzIPATkNjfgwFm2kqHwKKhgG
QJS/kb1fe6XF6kKKgMIcNEsBxLyr2wBEG3UwOUIaI7xC+62qtbVWFknG1IzK0pq3Z7d6k/k3ze4D
9YRzmt4Sclx64B9ZHm8x/9MWKzBXFiCQXXOaGHIWiLqDXultefiuNbCY+GQKOzkRzz4ZJwAHyk1f
lI/ib89s+R+vfKKlAhdGV7IIQSwDRyZzEP+H5U15QU9KSPjLs9l0pV15kaUSt7bmQcNTxT7JFJHD
RvdfZhu8Up3XG0m+lc1kKcGlOOwJplGIzW2ruRqC8pLhQ6jn41mx9pkWkz0bEX3HNZ2cjJtFtgde
SPmtBzkuH17hORh/3MjaN7r8/bt53tah5YU1gNcqHe/GoP+GOwJopjPbOLOt/f5iaoeOLD0vgFwc
l83TJcHkX+J9EMV97vEXc7q3oXsYZhtpVpCbAoA8OMniwZk3Ongli7sUyVIyp7ylM3zhw8ZNUIul
TwVocDuJGNUOMr47P2uTAne8qDH1luh6rd8XExyH9BFOWBPg7ONjgyLSjMUw8gEXq43gdPK5Wgh3
McnpNMhmblEwNyMsVCJ43rZ/Lujvj7vFvnz/fyxSS4Fsl42DzyncY13PuWoEO9SDtROMfa89dU1k
sGNluC8hbrPq8ofW88ETKtHm98fNXwbXv1pfbPvhkDHTTq59Kj15BuzpCfmYreLblb3KufTauwlj
unnkiMgHp7zqno0rDgiTXgVFj8zzxphe6f+lcDb0gh5UFjB8CkpiXNNQJ0GRmbE8oOA6JCYQLvmc
I6G/lM0WiAHAJiedz8TtEmK3SBPC0Ml/S8VnW7h00bvPNegqdH3plufAr8AphHEadlzg1qI2e/y4
s1dWmKV0sq7coiV2CC1gCpHhlDcXdilgrDO1P+fB5DuLPX2AUK40hYHrCPf4ntLioZmA8/WmrRLd
tXdYTHkBYXQvwNQ7BdI6tdx8C0o/oWre2EnWfn4x2d3ZGep2uKDwPfea03AAbtUAq/k5ex5/KZVs
inEmyA1355QjI+yrcN+23mPdhY+5SWEAX4Pi+qnOXtorZ6g8mWQg1BkpFZD7/NOsPEDPxI+Pf35F
jOcvFZG4rSFMXjcKpWcp6NgUB6vKCvOj34xXnSYH32pe9KR++3B8q3GDLK0wdoLsDnpXhDoRHQqn
x65pv3z8OH+xVP9YyOjiCEA6AlYfqtVOFWDdR+PlAmk87EQNMHmPo4aLaO+M7SHUnB+rIQSktWc2
LgeOfEVIyPlCOx98HEuREzOpfeS2X9/Bftk/GniY3CkDZq4zcHPrgSi6UwOigxaCNneNxdqrrmL+
hcDeHgMjsi+h6MgxBTr2TuOKfu0a0HrnClBVq2fpTSggPwylqa5HM3YJdhadBEUQPjNmxG5Aec6e
t7U+FFkHNwTkVPZIFqpdr+E12AGoVe9gAeEi9I4CaxQO9yfUQ7gg38467guQCi0W+DHyIh78InWR
uEoP59ISuO/CcxM0JqGuwswFvDUv4BwONeFzXejua6pt/9ggPBaPIWsTz4bPM0UB/CUrFMQosBkS
Fwmh/cfdtTLNlgbUNEgDBBuB+kOQ/mxn4SkUQ0LyMvnczy+WUjEhgWp8FDZL8mr355K8mnGjOG+F
8+IvlfqQ2tgWd/HYw8k9tNcVkNHwJ7z2j2KX7esjvauu0jtkxLrbJjE34m7YEHmt7HVLDX+Ie18G
VDGypxVC9zEyojweSDvv86A2SHpSZ0+rQG9x1VYOBkslf1AxJM9CuK7rXv7APeCHdTHV/rh71l5l
sciyGpXZlefT0zSW7RcuC4otyFW7Ycz0jYRgMc4zNXxu01uKhh34EYQoV0ORu6nmVySGxzoSHYAT
UyCzr596oaXudyKS1UHg0JNl18FBwM0tDh1A/1ywda8Yy4snK2Xh/ecau3zVd+cEZxq8ygRkPvvl
s+2ryDa/nPl1LmFbkW+dSleObkshMNL4mD1l7ZzY7IgoZ/0FHQ0vikCGr1MIY4GPX2Wtmcvy8O5V
XDFVKA4EOKBtYAjhoMbBD8ZTm5PfDaMb82blYmIv1gLoxQfY6agQ7AuGRJiKxkkfQ+e18Z8NUmPV
jOxPrTcaW1nX/h7y372QX5cDcITWfGZgBsNt3n3x5vYJePCtQ+JaA4vzlYc7iI9lABSarj7oOQcs
sKa/pOo3QIRrv784XuUu78qMM9QeBxaYit1QfvHboEbGfNgKLq2sLH+1V+++UdbwMpwsXETHAQUw
Qdv9RNJtI7C88vhLRe+Y+qntIecKQwNSXU0tUN1pp7DZ1U2/0cRKHHOp55UZ5xlIx0joDeF3+Eod
mmaARwHSCa4AHZ/DTDZV0xZEa2Wp/I8VoZCd146EnFTvfimD8fdU+D9LTZBIDx9ooTZ2tbVmFqcn
VB4GfeV2/dklDoyXkdhr2ItUw7FCClllzdbKv1ZkvvRobdOxgCXcxE4ICMUKRaR+E/UA0o8d2NGw
ZQh7QIBy/56jukT11YYiZoVQAjbt/y80M6sKb5IVPaFr7qSDuo0UlR6xgVIe6bmCPWXAQ0QUNbQ/
syJHwazjd9HlgChRGLGx2K2M+6W76yXp2jnUkeexl7E3Ire7xQpbG/WLRSHojBgo6qTP0N+/MTbe
IcMFk42NsbGySJPFkjB5lZVJMKNRZiqKZNbjUz72KH/0u7dmtn59vBOsvcLiSFAhyepKbwIr0W2/
DEx/16I9Wrl++Pjn//0ObKkDLofGrYqgSE9DrncEZQQXfhPuArBv3NiV//0CbKkBduF9OEyDrRCY
Hc2OWUV91UzI2Kdy8DZWnrUmFhs/fhhaujllwBWUA4r9UlCxHCF2qYPKvo+/01oTi3UAxTrWPDqD
e6rVN4fViUJ910C3VI1rv375+3crf8BAA+qgWzjDcTpWVB/dCX71mUk+9/CLSa7ZMEmLe+zkGAhM
M+cXD/irZ5VbsY1/r/xs6TAqYU8PNTAM3XjpP7RpfWX7FqqxrOzsuO6v2oVvPSUbff3vBZktVboo
bB2dEMKLcyWKDpbvI/xm7HtV+s9TO79lgdqYGP9elNhSsTsBUg4HBtacXe08uT6obJxurBtrvb2Y
0q3V4JbXOc15mOGR4KfiKoBvShSgQmNjtK48/FKISzLeBdoA1CXL7gCmylVFs0/FgdhSgNt3UwH1
KhZr5fWoSj9OsHRCfcfGg6+MpKVnaTaYtoaRJH69H2DSztWLUzYPENbHA+gdUY1hhsLT+VOHUra0
MCXcNAVsCQhSu+IKrMe4QZQDVfMb+9pKPy9luJURWqPymJw7fCqVn0tEOtLqc/MgWMzppm8yXvmg
FeqmiOzsNRjlIQ8ecyCZldtsLBwrk+0/ckofiCCtPAeOm+79ULS3uq+QJvTZELcESwkqeTc6fuUg
wpbCyg7CTXvmMj2F9Nds13vmqKd0qmBV9U2kPnQB4SHkKTQDBWoeYc1Umk8d7Fmw2MXHEldeRjAb
GfF3GsgexI92I4rLPl57VzbYYDHZRa7rwXUG55QXKbmds1DGNohsUIJZJhndLj183M7KYPuP/NJJ
xw42MuHJCcMnRtJntwT2InP1xlBYWVKW2kulaa37AdGd2TERK1/TcGOhXflAS9034spd4ZdWB3ML
+V1AOnFAkeANFeMYUyPbLREnxVb63zAoW2q/UdvEfNHiHGX7VewLCnGL7iyUlrn10RCUJEe1yd27
XpTpnoqURZT0Yg9lHS74ypFbdMOVz7jUdCrUb8EsNO3OQo43KKFHzVu60UMra+eytM2ms7YGCIzO
RRDc41b6vWAEBopZ+W1ChBlhe1R/NsXGxWFluC1r3GbeoepdcOeEkOJRW3Wzs1R6g3Pw08fDeWXl
8S/tvjsRocIKwm0XxrS87JqYFyZ7ClIYW+JCX1zVrd3v28ozG3NnbQheOutdY5Wd0wKoVPuEciIR
25M3/hou+Ww03SesdOuNdlZ6aFk4lg+IRdG5bqBtonGnxK7P4AE1thGXOmlKAm/EYGM9Xekf/zIN
3r1SNuBCWcLT9NyMP2wG1QqO9s2m0+7aB1usmfDXhdBe4tcnQmINWVEICsuYPhbFFH/c/2vPv1g2
cZrkDlAHcAlpwumMUj5xM8p8fpyksjdOMitDbOlmYPLegVJC2CelM4KKf9Pvysp77Oz+WogK5f+S
//z4ZdZaWgzmiXNpMcPpaUzvQj3D5OvOB4Z5hNMZ9Kkft7HywdhiDBdDURElEA/R3H4t/P42H/XZ
bgZv4zCz0uVLUwMUo08F1w1sXQWkcjWs/cYX3cMGT2zsA2svsBixkF71qMwFpqvq1HVfO18LQC3h
rsbHjfXx8iX+sQMsix5hS8iQ5evmE0Uo1YWqwzN6//HHX/s4i9GKMTkg9hzYJ2CDzhXKtPz+HqtX
YllbMZKVIbSsc8wheWjgGA/PMrc7aqUf3Ibe0Ky7ynT+fRAQ7338JmvtXJaud+tGHtIMiWQ4lKQ+
qvXsr7Y1oiYUtrL5zzn4XM0TW1Y8ehXqHbnEWE1b9cvu0jsoOTf2pRVQFVuWN/pgE+DIRREXRK2p
gI4Sh/ADLz3U58GwCxNil7f22RQ+NAsVDGw//mwr4TuoV///u6Uc1gUEro2nvC/vqzI9WoOMmQvf
EtBWIfrSbXucOE2IHCPufY6kwrzFpDdzSKXKIY/VMr+d1fQlU3pjvq9AhJjnLN4oQxl+MIfyDDG8
PLikKU9Nz025p7Uob4bMlDyaRQgHI5BLeQchgDueZaDsfeo32NuarrSqeC4r/6V1VRdArMPmLupG
uD1Gs6Llg4LMHMqNkCDo0Q5ztasVnzaudiszcun/UZAmbS7yxRN3Iarubins94z7YE0by+3fLNk/
VpNlAeJomrSC15M5WUPdxVnLMS2Dmt53fZ4dkawZYlKnw0uIsFQZuaqA8k5Qk9h+yq9SBPofBETO
e4e3aax9uOF2FhGJ74N6pBWlV3Xq9huP+hfF/o9HXWYsacUz4wwp/CaOYzLt0gPZ5zuxd46QDukb
pGTieXetr9tbdcuP9QMI6HdZwjfG0dqE/JsufreijFmuGgBE0DoMB+E9WUWV3sP4oklYEHkoF/r9
8RRc2T+W6UwQyMFbZWjHDW/lEDPknFn8uZ9eLIo1n1ozDhZsIFA62bjWPgMylnxy5/YWG58lHNjM
Nz4kHbR/MKkqopFnCRnE94+ffm0qLA5rNUFxptE454AKYM5WlemruRoYXI5Zfw8bwfz+43ZW9te/
7Lt3Hc07WjdBiQ4AfvlFZAS1lNlGsGPlFZZVuDQEtHysYNQ1FuHtLGGU5lclhFrhaaZbsY6V8bMs
xK2qBoq4sAR/rFRJ7SEIQFTw3PdbXhYrn2dpgxOWdWAHcwtYpMseG6c4VG61gTVe++nF5hOGBmtL
j+SqyI18VcFIb4dGYVH5uGPXvsyl2XcdW/QG4rTJCJzMykdF/Oux1I+dV24c/NY6d7HRZKj7otif
9TnMXgHH27nTvdT5DonujSXoMk3/sf4tK3CDus5GF9Kzc+v97msgiuCAVw0/WXBtjfYRodHk4+9E
/+4u/2ppMdWgoIWp0TCpsxTu0QEUIeTXAxUJ2LzAABQwgIUY/rqW351in/JfLezyigJc0gszf5bH
Jj26BSzgxROEu1BOHJzgqSr5QZivVdHsTdBC1f+1HPNTmPdHxz30nXetx8cUunGGqAZK7Tv+I5en
lgHvkx5aUPw8aGNzleD971PYptcCOBAlo9Suo8mBdfrt6B4LCcEEPJdgMA/QAqx0A5ArvkLkukvx
x/SFQVrrxo18K8kt6iTx0w8Kl1UhAKJK5voEFOlRg5fvHVNkKIPxSWdvXjM/+Pa88wCmqbLjnMGG
ujcRqFypapNRv8Gy2jY6KSeQ/N3fjQshMGhIutwTzuNwCmIPdAn5LIR+qXMYlfuxMd8BswdvqZBT
BEVJq1PYJO9RWKL5yUyX8PALmY9V8VQ1cqez7/IFaCF84wwOuDB6d/rI6rqYwZvZ8D4agRxgBnVh
KQqjJ0hgxoMAoWmQ0QxrXxCVB/LIKd9NqYpK8Vs6cTuRSKaJLR6zDqbb3jURNzV9pPaThyPyha/i
WwfUjCVK3qRNe75UzhHzg5Z2UmUystqHNkCoHEICUfrotSRnR8RrM+As6AHG2wBJnAt21RQ18Oox
jhBFE+OgGnO1Z0gH2+0NTq0UpQ1Ndj+NQNZAd41q3n2H7MHAxU66+zzXUQn9i/2z926gJkssbLhi
rmJdePEgALToCXy+weAvn9v2qQUKVHgAjuQ8BvFyJ4ECHvydP313BUg+1t6F62KHU5S8lqDZCn2d
mleAXsG1/SLpvoHpqDsnZkL/8Gedn33vEXM5KmodCYJtOAKxNc2Tzsfbm9dA38OPPYKB0y5AdS0F
xwMU5QhgFHCbbhQwSvym/e3yA6+i/JszRHX41lp/7OIPstHaO6dyjMvc2X88XVeuOstSHtmUADmU
qAMl3fwT7OKnQeL07NrFj3HqHgrb+vFxO/9enemyjl1CnUZVnooTBWfjBjal4RGFPNXGW/y7iocu
XZ6KBkbWhUVrMIiny9jipbgBXtE+dEKaWARjDpaYx1/VUMOYx2v1RhLr31+PLmvYVTcQt0Sp6Ml3
kUAh1gSDbnj1fEdW0RzLbjBXfqvJxkuuNXbZOt7tQPaodSOZzU6ahVct9w8hi23wh32HX2EOfa6f
Ltvfu0bqWssUh/Xp7DiwIxeGwcO58+qrj3/937scXTo8IXvcur4F6KVpCGArP8n4OGPahNWWh9Ta
N1pso4BImH4wgJuKSexFZe1UOKOej59kg3LZLdeclVaW1cRQ0xGEMFH/YSZmIs8Jv+chRPZjehhR
esVBTvj4c621s+gMr8tTNSgIlwrFvxZ8PA0BO4c6SEAVuZrG+fnjZlbm5t8r07s+z4vO9+Ya2ssB
Mfkos6sDRsCXz/32okPQs3rUrEXGZMRSCQwD0Ei+bW+c+S4f4r9HDbqsehVFHqRNhQtuwecb0oxx
R6a71PI/NxmWd0Zm2UGDW0Jxtq0smVVw7qi1cU9Ye/JFsIwQ5L9VYxtAyuvnttM7uMPcpEG7cfNf
uXDS5UWw8pio/NzTJ9x6u8gpx0NYO2+zL2CJZde3MNAUOBGEBJCKILFya6PdlRG7LHVF5bwEShLQ
fmwcDAyQHC7C7reLbYbk8+HjIfU3vfKPXl/esaaW+MDzAsEnUWXE9jhkzIi7h9WuTWd916cTf/MA
UTj4QH8cygFcOJxsvGuuB/OETH2442E9nxiF05nfDSqurdE7gv+Q/dCAau/n2rKvSgJHhr6wi0Sq
1joG3PQq6uuqA0BodB4y38t3ChXVB/Cv7MSWSC4x4Pr2yrFZTKEPuNdgYeybQJbH1i/2yqt/TXlo
Eo8HOLcUNVihQci6FEKbsDxoY8S3jBpyKKkad1JxG4wkadKzO+rsKwFH4shlaMfwEpgT2OCBauWT
CceVhh1COEF+qZXjf6WEFbvC6UAL0trZFaqUB5sE5d4v7AB7RjDGMEiGRAHuthaQhVrdWKTFwCPp
lt55ZYlf1rgOtMeNtDXmJE323Pv5Ga5VgLk0t8atN+5KK3Pnb/b83Xrl9ZNQRWvyczrCwhE3ALvn
O2vYSlavzp3FBSZoBvCbMn84t7kGOkioa1hXubsQ/Csf6FO4X96yYngr7RxpbF7Q/cfjem3uLPb3
xiLw4IP5CyQb9NylDvzQDQ6KCtixiCHln4hchZ/bWZZGS8Wc2440dDin2v0pJucgWnBRAhtlFCBM
erupTje2/L/Jyn/N1uXF2cp5iFLU/AyEI38svLoVO7+k+YFU0jmKDDDVHl8yAaLI+xMQkyYQZ2SH
sKqwKNqe9dS7Y3fMRGsfSdfLOyrl+AwsR3BfDsoEOycNhvtwzAc7CtMM5jwyd8cisRsa7Kep8iMG
EhvkLdUAUs5YxvCJru6zgc57v3Pdo0ccZ44sMKwOfAqq66IYqwT+Cv7JNdqJimEQCSzd2zPomeRG
sG4Qu1AiehcwhJAGNw58K+4zKm7hJpadZ88vjsFsqhhwGES57VIfp0sR2yBUuecGFxFe9QYFNqy5
xyXWhW6Gy4QW4/eSz8XRddIGOizeHLSTNzsU2btXqM6pY6FrEWeu05xCrGgxwd4Ea0sgqJQZsrsc
xU7AnQU9ILK4wFqAOyVDWJiN4bJyQvg7U97NuN5hVp5SXpwLO7zrwLsknzSnocuabGWqFEw6pc88
GyOHPI9ZsTGfVh56WYpN2g50pFQU50EBoZzj2leP7paV5dqPXybxuy8SpiVse/pLvGY69wBsDuMW
92BldSOLZUCRnFqWT1EpxeRDVRTHSjl3aZt+7uCxLLHmmevPncTiqYn7Q/tZrAnKPoiCOvZTy9iy
mFpZOWW1FY5wG8oezCivm3Lqo5aL51oU4D7D7nyjpbUvtThbEuA1wSNz87MZ669yto6NRY/ARH7u
9Le0TaIW6Uk2dvmZcNYDbQW/4BDQro0c3co+uaybZhC4+VXj5ZBVA+k2vPL6tsSK1246Eq99ncUJ
EwsXo3mO4d80b6Kpkgn1D5ugEX9FmG4va6bzChRi2bvpidlTC6Q56az7sQ/To4Jr0z1K5Bqc+f28
SkzgyDeOqhxy1YMJ/hvKUGiswKs0MsIO1P5xQPj+lte96o9mbtwSxjaq+DYNgX7VoKlDnRpU1a4o
kSkpJbJkVjtc2KFeM4I/Q9x72Nn5ydRQevSlbBHA6+h1NitzD7A6u1eBXZw5BuVz61Qm6Ssnu/fd
IEv0xEQsXWJ98z3S/KhG+G4xRaDpvexq93XalvtxNOol50K10N7ipg8ya9XfQp1WxO4EB6XC7kCt
znMrcT1aYXUsyu/co2xvBpGCT4YEWcQtVh8KOndnd6qmu4BX5hBaE/8DRq11B97rdE96AGw5ONN7
R/Iwmq0UVPjJdR9sawBfuilHAaPvrMcdROrbknB6UQ91c2LrVCRsUtWdhRr/vc5ccc2mofluFEi4
RIj8jU49vXZ491Iqbzz0AD/Tqr8ZpyqLYRdA4tKa2xhqrjyRAaKUdmiLeG6C28zvr1naInJF5m/U
eCzmUj0CYw81BuicMFwyXTQGYE3btAI6clIQzTIyJ17WXHNcv6MuE0c7n68mTx65N1wJYLvhnDf/
brR3gxj9c9/xInGYB6xwjkJXkaYcLD5j4VROHwEqVwBMI6jXVWAvizy8F2FTRa4ffmOu+EVsr07q
vnWhOqNIU0zFg3WBRdsQxe7KrH5BBgO4acgeSOWXO7cOp7iAxB3XzwnNdAbAFJzodiiH+wVv6cNM
uz8q876zTN4DRgEuO6SwkMN7kZUVV5S6NGYhGQDGtn6osEHwXIPdmzYac3ZmMLGxOY4RyKbHRS7v
gJB348xqL4xrcPrcCfrLpvCSCfytSdfdNRbdXwAefpFDfV9L5D+hHsY/l/QHdMjXCC4+ub3bfCmJ
96OzKVgFksvd6NUIUBPY1k6147+Rjt85LIPpAIWwsyAdIENWa+EbFwAb+S6Avrm1S6cafn8jkzFo
Q4/wbkcsbKqv4N9hHfWFrqlE+GamSxAza774tfWKpIPBQqSumZf9CD3+xTjtDp4ozxBKvlSD9xsO
FByArP7arv3fhoBT6ZEu3OUFWOSKQD08DeTABtBW/8fZlfXWiYPRX4SEMRh4Be6e9SZp0r5YXVJ2
sM3uXz/n9qllwkWKRpqRqg5cvH7LWSqPZyFAdze8TuKI2KjKqNTpg5qRn/l0QekCWgGnhQxplbxL
qung2PnZGLL9mBevkDfJQtKpbSz927LQD+Ykvlalvm1sCKPXcX+sKCbZs/MbmqAXBlcsa+PbOFB7
N6YRAlkV0cS+k3Hyw3Oc88isZxHbh8aB/K3uakga0lvWgymR5dC670f/0ME+CYqJ91YFueNW37Ii
Owru4Qu7aZ9qKPm747OU9NRW/oZDBtjLphcrQ1xhCqsJSkiu2qx6jJsR/BRkaqhvFzr/1eIuCZ2m
3lpCgj7UmM9la/5uMvKmxgYuXiynkFNWWL59fqvcWkFzF/0Q1xkgxQicSCAVVPM7y4IKth/yNNM3
ivvdlvkTMB0djWyXPUHwLarKSgFnwaFCWpNN0cZ6k5nlrzIpbyxAb7FU0fIYShDSbfs1LnnEub/1
L4X5mogdVzG4ttaDN6m3ugMHy/PgMdIIeBfYMfQHLiG1Xf+qZf5dJSOUax0rhK56VDjjVnJt7rVi
UL1mgBHDRiFDgt22A8TtihJq3Mx+sB2Th1kpHqs4YVGF9AapwLSHW9ZPSYsfukXuO4guCcE2+84p
eckoehSpIsCokvF7Rji8G8rYvRQ0YgAF4MjomRzpbDzd+yQ5CJwUdpJB3VpqsPQ5vJp4zW9T4UM1
WusDOsDTrVuh/VVY7QMX071BfWjsmuyLMLCAysofHuTkBJM1PRimDxVrH6M+bSoOTVlqfYMeK31q
gMT8XlYU8wPEZNBYGeRhB3mSffJzzMczZ9YuA9lPICc9dIq/dVggQTrJ2xEHJG6S8bdhFrcstl4G
QgAasfhu8pHwD7DOVMw5Cc7OdjmWsG+ISYBM4SWdSgIxWG1C8Lgot95AoNdv3HYpOdWoXISpQ7YM
pjA3lp3rDUlxbrexuxEa2fHQqXsJwwt0weJD3PhRGsOns5RYiNCYxOHb4faDf4yn4R2iyE1ve780
iR9GbR9w4PzIJUwJTOAAvU598Tv3qwl++8bm3Q4OZy8+aHNw7bB2NtQNgsbs7sE/NsM8cw5UoJTo
qGnf4nYOKqn6nQuLYjhmSEzARO+sJjlp34DFvNTfuT08SdPPIjnRA4SIH/xaWgFPmzfAVsD+hk19
SEv2lpf6gJACLoq9eWP6OPSY2ZmRA1HRbZsV77TJoIojBtg9gB4JCxL/nSgK+Qlm3DIXHWdP33gG
/5UZkBHvzQaxe+Y99U7yCLLvo3Lw22IOhB8EkSMBe/QwSwt6UoXwQz22baQLfh9jtUAPN6ZoEiU/
nB5iMrrBDT95xhBi8O2gLvXjkKG/2HfVm5Xa2bMx2cADJcM9HKDfwPvdGlZ/qLGuRusitTBJBqum
FKtaoMzTm/lFLLvy0Lbir9BwhU+Bh5LdYJYvlq/u4qG+LTLcaKo+J6LYkB71oR4dLZHqfZY47j4v
W+SBDvvups6z2w67sswMmJxkedhOsAtQacwDT5ANKfm59NFVwAYObTMlcB6t71pWyKiBJh+aoOYQ
0j+yxaKD54mwugAiwPBs94XeYvEAwznFr6Nhg9AORHLvo2Pq1o8Tggsh7V+sH89FYkAscDDaMBeg
wyZSPessOXkKmw+FBxoUvY0iCy6SRIMZ3XrlTjoEhGxNv4iE/KhtdhJN/VT1F43fhKIL2u2tnKEu
58NAmyahgtZakI4ODWNUtga0UeEVBDkeE/5gBbffk6ZF0Nih9VTDDYYpgVAn7yCAK+rxdjJYcYd+
KglSDj3axnGgltCldxWXP63JT9EERe/O9UvxbjtkcCI5xApC45lIn3imtu7AUINqm6Aa0jvHdbdJ
2b3ShL3JAjj7VOvbvh1eRWc9SYbPNw1+Jnbphb09vIAZ+DWj6RBys4hqNgAJ5cEspMngRUotBR8K
6X+H08FtBbOFlNObjLGjpVoEG2nrQKLdZlsGo7s+4MKpGOKfSj5WnMBNKK+wOLyy2cWGFPeWS9gA
7x4cl7CzwRxJKEXCrIQZPyvqQRAlk6Xikaow7skEuZTQNGy4Luge5jhOpbJXn4z8Iv9G9CkTJtrD
TZfCUwhKpm4ZKoT4rx6k9MeIQQUFViBDUu+mTJePhdOXt5ZN03PeVvEtyj71UyKh+JQbTnpGr5HA
JABNAijsGy5w1Dakuh8K7cnX3orFjUkz1F4pApZdadDuIbP94RfLY19ESW11MoTaud4TRdQBEGNI
GZsEeLOTiwR9CITJ3XuqcdDEBeySYDcyDc4TbQzYGgBU3XxJeeKHUnsgdBQaUIigVVgTUdKSJI8q
m8Fj0+NwJiKN7u641BDvm6BV96DxS18d2fo/r6fNH6drZM4QBavSThtZoyFQOF/SHMnIVKVf0X9b
U3j7uLxI5n6wlWMOMJ0rQQNGQpRZ9mFyhzPylHt4M0WGstuVrPzjygjxZ/ULBgZiadsoYw7EfOxb
e1dmZrPy7I9BLAi+/626xK4kuYHq2tG+1MCmyq+CIYVA90igwW/ax0lOb7XTr5Qul6bk8oV/1Xis
RHkCYMThONjPWEFQ3Lv3oaP+ufmeFS8477yY2UN1suwKMuF+XiSvFDE1pGF6ma60Y5a+wPr3C6Yp
0aQB8O1o1XmUxTfC6KGoX2+uf8LHJQxkhv8+PZYUBqpJLk9+kVV3bEzaE1wIjJuGj49W4RcrdZg/
mlH/ryBDgezf9wiIaxstkpOT+SgO97UI76kZHVgd3sM4Asf7qTwwyLZ3wXFKgpC8P7HXp/zpKdvx
lQ9dWHZzJqmgnbZYB1mNqptCrd9t70YiTS74U44wA8pcK2tiYUDntFLo6RSJC8+gk2c9Tzj48nzf
Q3na0d4nXzCrWpIWBZcafLJT699mwOEO9gXAUwMe9akVMeeSJvCSyBIhMFO5rH97LuoIbZy293aN
27fsjDU5yaWBuqz3v3aml1gQFKuLGrWhr71v3FHcvV3+bZjk6/UPWdg4c2Ipd5pCQ4C/OjnS3Bu2
iwhLQaert2A6dv0Nf7qVH6zqOa20dftetPkIHtTY82NiqRKqXSaK+rg471w3MQMwr41IFSNQ420W
Ngl8xbpcxhsQsicAti7xAkSZ4b5T+zc5yGJ3dmI30fWftzQAs5MDxU/3ordUnnrT/s2w2iFY7P4a
3O58/fkLW2rOAivGIYVfQz3gmrYPyQWFVlvx2Sybm8rMXyqE9iDXTSvLfuFj5jwwxGmlBeQBSupV
0n+XKDU8pcIqNrLRyfb69yzcenNgKzMGz0RzsDgZGl0tRfHbZYrK1vWn0z8Ul49Wy+yshWuVzPua
qJPKuvJJUcbuBp5JASjeNJ112Q+gqKiW7hooGkEcEiK928qy/K/oIVtPLQTbBCJH1R9bUDTu60sw
NviSw6sgn+j3mJm1iDpboweTAJaFZicoR/tBSuuldnI45gC2K+8GLWF4UKnxSTT21EZw3UOGBXeW
tglFY8LMoIORyb4QEj6Wfun0Z4qc81H4bhVmLoj+CGYnLHEP+QZ0PhPil4FszHQrRJls4SojQpra
5jfsPe9b6nfll75ymtcCX/6L+6L+onCGfFGaFiAOAowO8piPoqi48O/MYYQPmlEeqWPIGzh0ipM5
ZbDcAdr4Bl6MpRdYFmxfI1gwuChjoCEP4wvLbyPH8eFuIQcTYUoO7b6f0qE5vOXrIqwgaX3Tly6M
x2pWQGWVJoXYU8uAUilPzHPaJdMzPHBIZMGdb+97/ht1kRoVad6/VyQRtzX8G3cok4wPZa6fYI/1
OtCpP7oULlLjJf2pEiTjZkwNSF10B9PHSzrNrYgzQGXhOgGrPV0YqP8kQLP6lG5zPy1CX1f9tszq
uwI2nrWjYxQgjEdtVWrD/OEMe2QERaWJ1CTO6C3JnSoifn1wZSUiYBhJJGACCvYa8SKTmJeTh39j
rIBVaEYuqFwDMMQcPqRTU9YbNIthHAf4P7xX6KtRAYUZG+1twnDXGz2E5lqb3mnbm3YVPIKCslTw
50FdBQBT6FXCP8MN8f/0F0e9LkKTdNh2UqIQaHi/qkk4wdg5fz7QeNdtBR4/vF7CwU+P0FhwUR9L
YK/ZOC30rQH6rHoHciaTQpw0oAwPdzuXHljqPRSybwEFMfiOeYa3SVLyC0Cg8lvmJvERIW6xE+UY
D6FUo3cP0zb9ZDWYmrFmxk2KZXoHf616X6V2vzPN+D0rbXMXt9ndyO378mIAVPvGY9Kin5zacIYy
JxBirRgFxtaJ810s0T8Dt9rdNY3ZB16FdeNZDoQkCfBaEAZ2GJTLOsgF2D5MS4a8PNOG3WI6Gvhc
TfWthq1UcXn0KwznnlAOhKhEaTQPbg47WT+J7aNRd0KFo8l/5rKM0c6B5mTuGdP33hzfGiMRh6nw
rJdUl+h2owgGBPXob9DmR08fm88Os44I6DpK9Wg4yJjNi/JVy3p4JPYAG8vO1/vENoyg8IGk7giu
Evh86kMzjg7wtuy1yoss4mlPA93rL7SOUSajU3yeSpStqC/1kTIgiGlc5jvl1wR3p4a/m1O8Nkj9
dxaCGxi01cVThiMoLHuGf3lJG/o4OoJiSN9ryc+GXzd7S3hp2IGvFrigikOeK4ZmtyO+TFx+Zblk
e65IF4zMQNppNdCPdYR7O03QXEGLB5XYSV685uz0yJgrzV2rSwn0huOGDiD2N6Mk9hcqtUTFrCtQ
hTTKxzqG14ejgHeuODyO3XKCtCUh8F1HKwjmjvDlKQWOkLy2+8vqRxs+l31664HghY6TZ/8Y0BEL
JhA0AJ4lCQAFtdqAMFDddkjuv1cCtZKqyItj4vbAG4CQpW/JVGaPjT3CNA32fkAStjHpsOctuqvA
pLvIb8u94Q6/k4u3tgmBbtSp4zLEMe6Glj2QrddL76B6ZfycPL+4hzJovpkUz44Duh9oeoyoioXZ
lDpP9qCKau9wr79LC9h1o7QiBBRI2+xpJJYAPNrP613aehzmqTr50o4GfCXrAkLAPVTxcBq1O1gC
k4iy0XhveoPUYacHOCpJYaGarWF1bJgW3feOa3xvWDKiZIeux3OpHMEgLDraSVg1XrunMD4QkKVs
0E4jtVHd1A0zt7YCQSf0kTjiX3H/QFuGahB1mQtzWSuD+0PPL55KA9IZhaJxTO/R3PS/me5Ifly/
ZBeu8LlIBQqRqlFos5xkNT5C3AWdtGkFsbTAPiNzYYqk6H0HnmTQ13hUN+m+CVi4bYID9tNXKJLL
iD7qo3s0dtXmKTnugVfJX8cV2tBS8HOJwP6KlSuJ1mzds+pkkDFwYWlf3ZX2WhS79PBZQjFlqil1
ggSzG61zQ7s3T/FTUbLf16fkY1w3metV8LZhthkDfDOCJihhgu3l9G4Yyq3voCbft49TBxolW5HH
WFgAfxBMf40U3O58pEcYqVYNOPyURou0sL2VCHEp4r289a+nexCRqZOEiBPh9X5gZuDHDwOhD3wS
m0JDlmIqd9dHbelNs1gRWiJMACJYQUVanoc+v7dz4wvC7Q2ETY8gju2lKVfC+IVEzJ2l5rKHQ9YA
hWDgqxHxOS+UwzlgKHA66ZXQd+ENc62QVE8s4yBgH60SzgQxh7GhVfbH3h9fvBg+qteH7LJePwiv
57IhSS9LkcbFdPRh+pzhAijgWyti9PF/porvr79k6VNmmwXuXtq0Bz4eGwXPVpRpleWgn1wfQRNa
WcJLr7j8+d+LTDKQTEcYwOgqC0WebIAQiDSF4UH/fv0j/kAEPxqqy1Hw1ysygiKsLFMIOr3RN3mn
n/Mj+Eq4/Lq38Xtzf/TBmgnMFV2ihQNgLuiAgDezFDHB+OeoIgcmfAVbWL6Z1j6t3Gw7wXJ1Rw0f
qOaCDn8yurFbObMXToO51oNXp2M6mNI9lrDAThndc8v6fn0Ml1ab9e8QEtg124k/XKT63vJT2Xyr
gCcQxalpPwXyInOVh8mCiKXsNBoF1YS7uXq3epIHsfyckCphs23P28KBtyAwkqz/1ndtvIPbPdtr
y1mTs16Y97nSgwbrNE15Ax0Mbbi7viPqTA1ZPYouhm2eACzbsGoLYMepAzzSz6PrE/PxnONu+Xdi
Gk10DgFdKOLHttq0ANA8VFTSlc258PQ5B6qxpfREjyqp7ABwSKTJI5T318gKH1/FiDn//e0GR8Dc
xG5/0uwXcENgnBWRw5OVkVl6+uzsGpMCuZ/l5KeuS0bUF2wudp7TlbdDY6+pC3886Wzu16FyCluI
ZmhP0PjOtvB6HKOW9PRrTFM0JFtkhBLSDgmQLmX7ZDBurFxiC4Bv9ueo++tIgw4D7I6ZAe/FXAPN
oJEUoc3IWx7oNAWooar1d5vS/C3pLAOIkgalQEuigXd91X18X7O5eYgDTeiOTRk/ljrbAbLDAwCd
jxfopEZnHZJcow3Lyvzr9bctIPfYnIRVQ8rJR0esP6kc+AgX1oxBS/1XahZPTAC30dfuV5LSL7Hv
7mNt3aZlgsw0GUNYU6wc60urif67Vrnwi4olnn9UIotazwgGDu4OWStefnwLsrnNSEEhGd1kFCoI
ufWFEzfyR/NAkNBbub/SWVnay7MYy536HKc49jJtrX2p1K25buu19PNnp1CZogplIfUCtMMPG/UF
Cie7kdw7aAWsLIHLk/5/h4Pp8u/4N9bom86Ec86WFt8AM/C169qDSsQ2Ie6BdHrD8yEyIJdQGtVK
HrLwVXPHEYiceynQne2p6TxYc5ctf4IZKwEO0/iKG77dXP+2haU1Nx5JTfTVxjhuT656hm892kJT
qOpq5RhcmPY5869WCHg7hqdL722Ca7DBf1//2UsPvnzOX0eQodOkqDxYNecT/65Jem+DxHj90UsD
f3nl348ep9TjlupPuW++1aM4ox4CqZXKh+DM0L1df8nHIQ2b+14wmmQKDIn2lAoVSSykHhAAMoLX
DezFGt12aW5ncRP6vb7IZNKBsQ/YkiBRXjghCAMrScBCaMvmZgC+A7KHxQp+mAix97Cohne1XZT0
bJKkgOQGbggoTBpAl1X6YNRyCCeL9du6kOMXpUxTbUyv61+xBvULSHDWyqJbuB/mlKoBSn+eEYse
lDVkWW7hQoJF3xWdAdANfclQjQP2ozNWRmFJ82hOr8plx43cV/wAt0LATZl0znQUlgiAD5qmVG5S
pXFyjAYKi5VT/IbHWqActu8m/WD3Z9n4ZA+aMnuhFO6dro1y11AAt9TCD/EuLQXfVCLTKwzshZhh
DtInMu0hcJS2R6/Vw11bZclDW2s3rLU13eBSl7uKCfUbPh/qmQN0vr++3Bc4iM68J22YaSwtZauj
xWi1r2BWvpfaQtmSjjDg3k72xXHlsvOADr6gR/rU28QJH25aJupvJviCxxxeB0ZQZZn1y3M881F6
tArR/R32w2jTRxt2qCcvN+qfjpjG+KKDb6aBbCkstiEi0ZnbOk5JaKPkHWTQ/IHBRyEU8Kn2FFKI
x+5zYgFcq0jW7Ac0Wd4BMClOlyP4rU5SKA50FYQdAjmWJAL/199PJmt28GFF6g4CuP9M8mH66foj
JaHZQUY58QhD193JdzbYgwWgZs3wUsa2jirWupveE/XTIMj4ABXJcuMPwoD+UKnC3B3ykIpGA50s
269xkg2QteBeMKaFA1t51YgXJqwkshvShK0Lv3mbMPtzp98frbK/Tr+eJRb8JMzu6DboI2gApNL7
bGSINrpPbs/ZdT2hZ09JQdVRNt4JBnZ3fPCB9Ov9bWomB5mPTy04KtfX3cJRMGdLSQ5rez3WzbFH
OLMR3vDGu+nc+u15Gow9Ol+AgmqnXYkT/pzeH8QJcwoVUIUA5/EkPnHu9FMYa7Q5NoOTTb89qUtg
1lhb/YacKxC5cUbyr0pXIL7GtXjuYjvfs4R4u9ZB+yzq4KcjA1rZ6j1t024PP5zicUj9AcCwrPlq
TWWz8Txp/+yYq39C5wCm8deH7OOb1ZmXEGgFj3lVxtVROyI/gBLmoEXI5crkf3y5OvOcpc/hmwWt
fVT1UndbxX7E3TKCqBFaAa+f+v3z7KD3i9F3ZSwhqZg9pQCxOpZ+u/7oj+9TZ54JJIpSp0Ht6yQt
H1yJBKjgYbqBmfTKVfLx4EA6+t/IozGcCogmB36laCE+l34vIi0s4w76pfGepYP1yfdc3v/XHk8R
CiQ98Aro92T2Jp9adyeJAwEYnQ1hUnDj5fp4fbyUIBz873toErNOm5Y6godJ79sesoaeLsTPzz39
8ta/vmKkrDRZB3dXtL8Z1EVhMUdIuXZyLARoc3+RUk2Fn3MujwkTyU4imX8ieZ/tYTeIa91CTl/S
sV/JMZeOqVl2NHQyT0HQ76A/if4UAP8hNObbQPDizB3zx+j4Z+11nxKBYObs/BUCo2YLojBuDQBh
Pug9PshSkavSNSrpx9/jzMluXezB+xy+ysd2yqBLBB0q4wHmCMbv1KI6wW2Wmw9jbdR8W8lK/f7M
enDmiFColkCbzvDkkcaGCsFEGCCVbD187uGzrTnFvADZoo3R66AhnKLCplkDqxD7433izCGgsUis
IXPw8NM3I3hzAicog19u5IVD6AS3t9G3NNjK4PbtdIput/jn/nDYHra3UXR7+3x/hlNecDgHP3e7
9935/fDeB+/t5uZhdzgEu8PzITi833hBuNkVwebueNxsNi/7Pf7z9fgU7o+7u2OI50TRaR/i72zC
Y7g/3Ubb7Vv0ePlrYRi9RdE+etvD2Gvl+Pl4azlzVKrrxgMdByzArM6LH3U1teDrAuoAc5E2SnzJ
vngQKFrj1y4c2v7smEDHnSepNN1Dm5nbVpOtw1sAo8eVO/9PsvP/Ox/Yl3+PoWboLRAVmQu3YW87
pkbQw6oOVpUbjm70lBx1Mj4oxLXMfQEb8jxwvU27pw4Nk+sr8+NLw5l7m9BKQ/ICKk44zAvnfnSh
ViqIUSImyNs9KvJkd/09S+M4O6PMyQIgpHXdQypRfGdHv/5drZ1/CxtgDhhN0zGxEpFhRSQqfcgt
L990VWOtHHgLIzSHibIeUKtBDe7BoWdJ7uG8F/nxo4bX5PWRWagQOnMDEohpEZiJCecw+vIuy6oI
uf0mT1vwb0AJm+pDDBVkowZvuaYPsaKAVuUkmsq1RtnS8M3uc5lOtdmUqETVBRhA6j5LXq9/2cJO
nZuRTCYQr4ACYm1NZrWzB11vTDYOL2nWZTex4vYRGl5rZhF/UowPdtL/mooMmj5d5sujXdg/E9Ab
BmluYTC5pR3sPZCyB6YWUANsyySQpdVusj5dQ/svrZHZKVHSROdtnZfHUbDkq0cq+dCAzHTjD3n3
nFU1ja6P6MIumqNYBwaeZutq92DKrex/pHoMVg2pF9eh9e9RNLaad7Ur86NowQQPssGFrFpTFt0U
9BRO3ry7yKCaFbDAgclzYIylR2QWjlMh361UJJtW9MOOMBfQgevfu7CC/tQD/grSzF4UkOnRGeoN
9Aa6Jd+SFNqNfZOcx1T74KR6n1M3cObK/HDIYIyA8HrMdLMDxK+AhzAI0mAD/v7cp8yiWebajFGI
/0FyFwKSqAUUz1ZFR4DomT5D4bR6TPoReofX3/bxgqRzqa7OAewRB0t87AxoVFbbC+17sG8atnIo
LiwWOhfrauETy2WsxHGoQM7THJ3jsG8q0w187bJdwWkH/BlobXY0xhQyCwrAhWzPDd+FV2o2fbeY
lw2njKI08rlPngemCWJReJpVMLIluzwj36TdWtDUBMFqIF2/siIXBnau9AUbZ5b3Rh0fC862lEM0
0hwPtXE/dJ9Lr+gfBPtfax4Vp0JxJeKj6ZxidWP1DeqAFyLYl+vj9PGegkDWv9u8q0XZVH4RHy07
bqPYHF67sTuZXO1rL9mKohMrE/LxYUXnfb4WKE1pDnZxhHktZEqn8jmb9C8filwrL/j44qLzAnI6
kcJugZo7erm/c9E9ZvZay31pmmdhGWA2eenSIT7WfHyJrda6UxMIoVSnIuxUla2c50uvsf6di1SZ
YlIMq8l3x42tn/sx2ZHpJf4cyI7Oy3GqdZF0DlV8HPNvDpRgemijXl9FS5M72209GYphnPBkn7wX
/NGvvxB75WxZWKDzqpvIWFw1voyPrP7FtBcZ4DaZ3o5moIjmn0rI6LzUBjP2MuvgD3/MzTjyMxIy
qPVeH5mPa+R0XoaxiNuIuOuzI4QrQZZjANScmDvF+xgw/CcY0LMbXk38cYj9IQZD1CtXWn4L28Gc
beyKq9okHErNQtcQA6YJDyG/sqY0/fGEW/NEIYVmnmUoZCQWZAxLwu689i0byPn6oP2pr/0/erPm
7Laxhi1BN1JsOFVaR99Lf1uGI7bQhcEVY3ltxG1352SYrcmCBXLf0e9TbUCHuKoQ0w3iHhSakFD/
DBIelMw6MPmdiZ3TRt2ItNjUFgUOTBySUdkQNaEqsEvnnHsZuOE9rOZcCCGn9o3M0veSjdFEqh1M
H52NryEh4LXOmm3lx6NI5zUt0YiatZkXH7VrQpJ5FI/AI8vAadKVRbCArqBzQSjl2I3rOywFx+kX
GE6Rj4oDBK0xNmSbxOUtBDueQZiGnvNK9Wlp2c2Oyr5VHHQQwL8blp4aoEVjM105CZa20ux49Kds
gqA/vgUl/ZDm5lewSXajw6EDaAW2Yf5grNyNPF+525cmZ5ajihZ3r6doeqx6Y09qvS1NJ0oASb++
xpcGanZkmkB/Q6Mdjwfbe+vIBPcK/f2ZR0NK8997BHiOUrrulB4h/d2q12GVAvzxDFjzqpjhG6IG
HyU9AstRooTpQu0j5mncYmd0/j3UJMCEyq20++r2MANIG/h/rdyNH18D1pxBrYhrSkCD42OrIJ7f
F3REphHfJMZwS6XRRFRBsf9zwzc7OU3HYCLLJGam5NB/EjR0cNytPPzjVQXfiH/nJhVDlnqAbR8Z
6FC+6nakP2dqzWRwaZQui+2vaHFIW6NkUmDNejSSbn8DHxwdiHzY1arI0EokK92LpRfNtnlljC2k
QpRxIMMpz99T5YSMgj4EHRfIE67M+QJNE1fJv59DOluxmGCwHFWVMDB1kqgZcn2nBj+7G5AOhpBV
8KPkooI01fY7s/WPxsCJpgBp6eTo3/fQxI/ykT4VDJbSuQA89voiWRiAeZVJTDGC/0FiADLIphh5
Jx6NfMqP4D9dxMbK7imemLm//rKPzwprXnTiDjhJpDeTIym72y7voD/dreAiF9bjvNwEh8beaQs8
2rdlWNZnrX4V7loPammQZjvJAiIAOiyIEppsb2kXPaFL9/mFd3Eo/WT3ucGZ7SjXtdx08or02Huj
fup0Y7aBnWrzcP3xS98w21KFCwnFluJCU+ox4UBd8EfiVYFNYf+QrVE5ll4y204QeoI7tqVxsCr3
Oa+y+4JD7bjT9q1w6FOatCuIjaXZnl2hhgeBHhc4y6OwHtIO6mAyD0ZzzcDmMq0fRG1zI1tIYXno
0DS4++32F9U/kr6MA0wMMT+X1VtzmlDZoNFoTeMlulAHlryPFdLusQso1Fg+Nd1zslCej6gbjjHo
a13f7DDLcOAZs/EkCkKfp9gd4RhRVWuB7sKIzT1tY1AjRebivO64uAEI7eAP8jtNsBPHfK2mv3B4
zO1t/Uzn4AcS46ArBRCL1/bZPZ2A4r4+YEuPn+1xxyqnFi0n42An+TuJx7fULD6XVlpzUpCd5oln
Oi4/uDT7ljH+c6AghYJj+7mfPtvatPZsDXEJfhC+jlBFP0GVcuXRCxttTrFvkpEp17L5obIduKeU
kT1OIFvSlTNvad3M9jFU5IG9Kj0MTOzdxlW3hfJYvjFq/8mAbXFwfXiWvmEWAI/ScJTdGfzA2x/F
RZpTQpDo5+eePbvZ66LzjBp82gPiRDOMa69/kllt35sdNKg/9Yo5eSkTsvSRfBgHiB4eckiwjbH/
6Kf+yr3wR1b/g9Nu3mFg8EwjVOQU9SZa3U/dlB8s+GpvJRKu+1bjxQ2PVdjDmyaC4zJFvDpBv02S
ggekBTqMGDndjxbMmuLaMg8Dc71TPgr4m2d+wlZO/IXtac8msaNi4kPuimMrnSlqgLAEW8d6uT7E
H7fmrTllAyIBXZ1UTnWEQbq7dVrgiApoCEDA32jv4Z2rtrpTXhwmWdWtnM8Lr5z3ALwRxJSM8+Ro
W+ymAhsB1obyG4nrnwWHbB5J7rpyjTm6sAHmXYCB1eVQ8BEllPJbnIK6V9hbw1xBky09/PLnf4Xq
YwzVVpb58RHTk0W916vjaIpyB00O+qmE2Zqjr3Tb0RJigsYhJ/RAYtNAebr98R9n57UcN5Kt61fZ
0feYnUggYXbsmQuY8kUWnUjpBkFKangk0sA+/fmL3eeMhFGxTiiigy2ySJi0K5f5P9xgB7b150Hz
jZyGNYKl8cfD4cKqtKzaGoRkleQs2Y5yMycw99ovVv3s9NeIoJeabLHqKR9yoaaD61elB7sbmmwo
f90pv3r9+PkvWGHLyq3cm6Fs7GI/qO3R2bHB4ndGP4hNyu10M3QoFobQgXVl/bgwMZd1EnniQLu3
rsneUN1d65E7pIFek+q60FDWYtI7fjZ6yBPFCRwq+ohjBbCRAB+9ZtZfuvxi8UbNuWnJykWtLlch
q14SF6wfHNA+7oULV1/WR8AFrmqvM9xdR7ObxBtuvSmLxzG9snVe8GEsy+cQNTdk4iHgYVF5n9de
FfbUuiOTPBFavELg8pRawys01K7ZXxdmxbKcDviCFFp33NhyzIR7xxbWzixyN4dIS0ajiiDn+Lca
jp2XzB9WFD/ttIS0DmyOKt86FQG5Iks/u8KPP77+pRc5T5sfrj/ziRFlmchN53rrKfGS0dkOmxwC
vXbS/17Aiy7xyaiVHIsSGs87z3vI+Muou1XjPCAM9ptvcR52P7xFOyY+cq8QqlBJH8564yl5oxig
c619ZWa/V/39wjJYQpEdOEcsQeDaG8KXdK/uk527KqEakUL3MbBjSEets1W1siGs8Yyi8I0f9qEZ
tvfqRB7974gKPJ+92JHcgak2hvVDu5725PnaGeqCT5guucoFsSD4jvz1neG52VYnZRpWdt59nVxa
AxdcV7ecGt1X1MWakO1shIfcZtTJfjyILszuJeSUDFKAegPCiWHfm86RtI+aXVH1v7CiLmWgUFIF
tBAgqoipZ1nIvL74mjqD8+njB78w+u3FuOntbPakPSVb3usy0E0CRtA8I98cXPI5+z2z+D2p74fB
Wdk99BtJix2upvIpG+b5OWXVGe3o5v6VXe5SD1g/TwCH02ZUYvKg2wfVJPXs+XboVH70e8202KNt
QpocPgBniwKGTW51b6PQn3yrfrDlb0I62OIWg5tJ6LrDvW1CrtaxDcCZTg29RjR/T4r41exdbJ44
FBaQqx6t3VBNpApBZ/JAr+umLuhYKjZeP08hhwr4ITmL3tS+rI+5m7IN0oXVU0kGFhrIJN5xUnUn
wDHGCG4wCsGctA8VUvYDg+ZvLWbdqoZe334a9DUQ44XxvySOcwGhIwgLZzte228p5MdD329OH3fr
pUFz3k1/GJhtZ5u9XcCTZ7cpxJe90FOPXXlNI+7S3FrsXF2BYdMKZmwbUr9R3XibkWt5Cxup/JLM
3L0yNn9p33n+Ml/KyXwFVzGKbzkK5UJDGK8sa2hoJgcTiugjN68sFb/sCNxnMUAdYvj5bA7+roKa
u/sJWvFXTKNf59ngyoux6ZbQW5it3ofGUJB9QyBkAtv2u/qc06C6KT9bPEzqIH/7uM8vvcbCzOOQ
Y8O0ws389vMI7jJ7/vi6v+xtz1+62IbEJiYE3lDoLzdenqF+DUp043OF8uePb/BLEw83WAwnjxdG
0VGr2qfavx2Y/lxZ6Z8S3FlIP4EMkZZbJYwjR6LCx/e70FD/4WHLEyjK5rrfd+ZtC/f270F28CLn
Fvxh1hFrbgdocvV734AcaSfTKqBs7LaJkN8/fvRLfXGe7z/cQQyVFHbmQQijmnc9yBl7LUb1J/Oq
7sjq7FpG5KUWOv/8h9sgDWEmngO9TV0X8STYpmb+w8dv8MuVCW202M5a0xcFNdH4pGuTtVuUgPtl
lWAsmP2uKa7NvHeHyX9sC6ADLl6hFhRwTphJ+6QFlsho0+RgJTJ70GPKXuYBeueNndRbKNLVn+AD
sT810NF/8yo3TyB7aLd9MBR1pSHUk3ZIx/AAf0qd5CCA/I1FNo6RXYty7U6oY+v8EqKKKkvXxJ1h
g8FP5h0QWccWNKaqPTmQCosLLcRXBFf6NjRIP2zHBJXdxJUedOqN8VDoyTg0k7RWKUyikznKs2BT
7Z7mjpEvzTiXfSRy14X/3zSAutZ8+pxxX550m7MYYtjDpwzJKwbk/rj3zAtyLqYEInGeYcEFhsqA
hRvSIg1Gz69jG1XtN6g8bjfZyMfXLCHdgyoyf98QkZ2gVJVFQ430VJxBiz0cNc1tMiGHtGF5j2tN
yRGUSqC0RT8qpJRabtB2EPtrmqJc14LlYTbJ1yZt1R24zmYMadv21e6FiJPCAsEOJdtIodTJukHR
/slrtbEfPaE3nCl7C2JkG6K9VVgRE0QkPdvPmcgAV/Eb1Mek0o0Ax7MDiHAmK9XngJ4MiVxNkvA1
pPp4ZAI2t0K1ZxE6hhwec6tERY2c/RBgCfTnQP0iHug8xcmQy4i6LYuLpK0e4MypofBLsjCFOCFu
bBRb7HQqTLiEW7Cm+VOWmDzufYue/NylAJZAbrZJJdghRtvGFulfCr/na4tbPBoxG1eoisYhYayL
XTFmxe1g1n7spVUNkkiJ7PCi+zJ4g77V8JKBWsOtb57k1YsuE/GtJYOI22rqLMjNddfUDC7MvqXL
ZxpgiqVQ44N8zqFD8LfRGvjLa+UWF5YNZ7GRWhn1JGGY25P+Opp33nhlg7701IttVIFVNJlTg4pc
f043mZFDKtHIyBvSNs1rK8alZ1/unpBLNamuIcttf+4YSCJzEn684r2rNvxiKVp6FKypFGrqNdQc
4nklt/0WnLGdtXeGIyIv9ZMXiQiqf7Ha9jfTw/jUP9lviIm239NbY5vEn6404oVdduluGBI6ldTA
Nu4WB1p8J5AEMtqHtB+CBInhJgFF7Jo4wIX+YgvPg4ktuwHKq99DPhtMryJwWw6BxWsuh1+X3XjI
h/p5eyoq6bsVc9GgVidibXrkZUy7+mYCgyAyDFbEqD1DQoXF3LjKxBTxJDGi5iyqiwqG+WmEQwcQ
Cl5eOcleMFTZuR1+2C67ikHd14SGCg4bkBO+a4wu4uUc5NWjV18rML50k8WGNlCmTAZyxl5B3bYy
3qAHGrUKC1r+hil3bd88D/dfjdXF9qzblCYeNdQeRzaxbbRQ68lz5rAoEF41585YmROq+ChKqm/m
boYgag6i0scT5dIbLpaPou+lBoMSmkayuTFrxcMBurfBLBu4xsx0Vzv8yp0uTHa2WFA8VB5MaYFl
ECibIGlaIDW+/947LJeRTE5WYmAZscAaOrpmVUJ/OB9Rqg9ue4kBGqNE4ZoD/MI8sxenPJTX5n3n
CjSYM+Z3Ke/dPUSI6L7LW++Kk/JCn9gL27wuGj2JhOj91DhJIGY7O/pKgsXHGtD0Uujz0qx2fq9b
ls6mwbKAY26Bwxwykh8SiNZuRjb8lpcdXpLFqlFWIL80PbRdTOmCjsZxinEEjGh9bQu51B2LZWDy
ppTrZgQdit5p60m7LwBg/dawWjqaMks0fTU3ej/4Q5QWf+r+z6G9g7h20Fq/hWlF+yymvpgcmzmk
xAYxVQp58rLepjTPrrzBpcZZTG5pWF6eWibUgJwm8hDbKLOzJjkNP26gC7vbMm5aSW3OAGliKpQd
CKq6vwd+ZOs4dIPMUx4yrSC7IMWpavi1Kp3zFPjFUrmMphpCCtcYs37vYAcPuiGe53iO89tSxB+/
04VVaqmBZwo5tL2CgFJbg2WGqnOz+PbxlS88+lL/DnO5hiWI9S8jZF/30zrPxaZuqUbetMuigjg7
MYy/k7Lm+dZ5aflhdxyyGQ52A2O3oRzAsjsgq0Pj2ptcsgWWohKS1KLQHGKKaZLC+W50A5wUvj40
llJb2N996IoiPSO8vEDC2r8lVmeB90xENHVVDxUizh6FD97Yx037Lv3zi2Gx1KBwGQo+7cRXeyj+
Ad/lzvDvgVUNEwg8uuLbmPsrDlKeUderrLLXvesjR10Z6sr9L8yzpU4FpXSyc+tsx3oPjnEzsDf/
t+Lr6Ejr547MHYeBVIMBDweTGLZ8WinvSpjhvAb/qtEWq4NjN5Akt5JuP3YodSuQ4J8DLYDCjvFa
cuqFybQMU4JKxqzca/1dLU+tBB68865M0wstvhRroxh4LtRk/B1ChwitcRXz0n2blXNlC74wWeli
/ihN8rE5e0ymLu3CoSjsSPn5mjH7BDF+qBo5w2vrGn9eGb8Xdny62Cahmq4mqmGFJZBDjMgIlBci
iW3c07LZUbgTDsqXal27cw31eAeeAsg6rQrSjCFOxsjts5zhGeBAwIixoUPSRtPbMa2nK61xYaTQ
cy/8sJqIDkRd5RdQNu1Zd2hoFhuNXcUtBfPTmq0rd7nQ5ssqJunpGjE1Q+/7qGxicMXcIyTYdRPx
4so8vTAelzVM2isEBxkCInCmusml2GbkWuD3wsO/C6v/0ESWg7MmBNb6vZvdi1oHlVlGHY4jVnrr
eTJq8mub7oV3WArZKUrILEe0EsoE5RA510o5fh3T8fz3n//wBraeTL/QuHAXgpK4Le/Tff9oRk1U
rbJVHzjRsOJbf6ce7YO3l+smvOb4/LWKE+68OBkgjIcMotHX++xg3UKQactW7QoHdVAKbvJju1cr
WEWn4VDsm5jus10S+4/8SoqR+T7HfrEM0sXpocRJC+trBk84FG+RgYb85X4WmoJl0Hd9gBJB7zFz
vOZERwGXERjiiDzzmhk3hTOIF7+HGk44l8V0CyKfONQ8d8FShlprHZZ6HLIoaY1p1+N7RMvaGtml
g99HtAbiE6xGyJxJTWPm1m3Q5463Kh3N1mNV9xEig01Uu34b1oUg8WyaPg67nto1wic3NRTKQvAw
mtPoKvdPq8mmPciA1svkZcXKtir7lNputmcWeCZFCipGNfnZHaG2iFUq7SFAbqS3kdDJe2pa3W2F
Y4KxXTYsMryqugU1MftzHiHBEuQGpN9BrYV0+lTmj8rinR3MRJfffNlkUW3KbOsVYw0AjGLDqWSW
8ZoY0j1Q0MNBQq/TCFuk/jSrpo4Hzym+5Y1tBIw2/VM3sv4GjjpEzJQNNq81AHmNkvoHT4GMWUJD
f29Wqd6VYHhCD9KRReQOFd+YSN7ZzBwQaMOGVEEMTc1kXSHj815AcC6mgju3HZrtCAkDFHVAZe3e
HpjcW91EQKuGtNvLlIBlDi9RuZLUNNaFqox9VhMQTitN92SkJMxGw9/mhmGGArSgFK67zo5ngysw
RgCjfM66dC6heYd6y2TKxhbhT8Kg1uFNY5zUfDga1CofW99D/odVVdXeUuI5KeADBr7afyN+OtV7
WCRgffdzH6XzYFxVd7iwIi2rKiFDCfqLXxd7y7TUACjkaJcRBhceJUe96IMiDJ6TQWco2uvJzF5r
y0flkJDBrPPnuis2luGmbzkpTRX40OlWdjlsuoqq0PT0NWH7C8vZsjrcHVKMSpXgAOSpgKoXMNw/
3lMvWAjvKak/LGcsHbknB27tRIGBCcb1m8pN6AQrd/t7N1iYCNzKm2RQ0kKiILykRWNTHai5mKwA
kpLXUAmX3mJhGLgtxNGzmet9Ie/y/KFqQTHh9x+/wAWjY1ltnqFdXJZhgNDuMFpziJyHMK2NTUHL
dTHVq4/v8u7f+cX6uqw5zwx3zLlEDw9a5Y9gpOSHNqnNbYt1ceMh7T7FGgu/ZeeZdJd3Db0/MyFf
wB5HVakti2BgkMwoykTf9rKQUaWYhQBlUq+J0dabciaAb4vKWZkC/L62nvhjltvGepZDvtVZ6q7a
3FPrXvoaqptsCCoH5mLn595K2yAbpV2jAcYt6ZaCtL4u+6o55nau7xSOa0BdZ+eUJJvHjRrTG8sV
bFeYvRdhhR5uXKaMFdTsncDzBxIPgosNGHkEMRhrjGGelcBa6b+z5P776/g/6Xd++qvR1L/+F99/
5cjly9NML7791yOv8d//nv/m//3Oz3/xr/V3fvNaf1fLX/rpb3Ddv+8bverXn76JG1ic0133XU73
31VX6ffr4wnPv/n/++F/fX+/CnCQ3//5x1eOtjxfLc1588ffH22//fMPejaw//vH6//94fkF/vnH
Y/aaV6/Nt//4k++vSv/zD5OwfzgWDrmW6/rUd861X8P38ye++w8QFxwoY1j4Jfv9EzgbdIZbkn/Y
jgVYJ3E912LWOUVG8e78Ea5mEkJ8xyWUucwBXfH/PtpPnfPvzvqvpqtPPG+0+ucf7z6cfw9813N8
GOO+TT2TWJZLl6xG0naonYDFhiBK5SMXcEhXcz8BcGyU/Ca1+xvti/vRREUTqsygA2paYFHXGPgl
MMGf5tI4pmW742VLvowIasIDCeVO1mfbwThLsaMSekO6/knnuXnotE0O3iSheDsX4dy6fA0O3bCG
nqv4Uj4gy71/RMTljACTNtnNdIQJMCBy1mTjsaAtsFFjsUNQSd3O1XRA7X3xUErNVnmJ/N7cHK6k
Xb8fAX9uHICRXcszbRO1Hs4yL4CVbdYDvIVAJIo+D53TjUe4hkdNjKPI+i5IEdzd2X0xnXKjWWs6
8zUq1dV9qYEHZ/bQrXyp67UUJarUC396yNykWLFBe6u/3rMoUjvyBi89gp5UrVVvGyhQG9pwSsci
GhJjeGhSWkTT+78UT4IfRurfw+HH7l8UZmJwMUKJazPTZZSAtHXe+X7YiACW69weVNM1m/HFdfr2
gKQmGAAJ1iiSP8OSaT/PFdvDbuGhg+p68JWQby4Bc46M2UqPzKvlGiA7K2wGhyIgl/758TP+Ry+4
IIajUsyzGEY+4ghnG+KHZyx9f6KNyNy16cNlPru1CKDgq255WvWHFrS9rdD6Fslw9REVs2CAUTMD
V02/SqvxV8AHdgCKmW4gzr/qT9nJc4T/1JdQBJRev1JTVcVFSWC4Vz00FiC7edIjEVs4ZcaTU5jB
aMxe7E1+tyqcyr6Sc2L9HFg5dwGzXWZ7WAY8h6I7fn69tjQ9NlHC1kYBwYeIFApn5NrkkZR59aA6
55w8eKa7m4a8hzyCdUOamSG5g5AQlEQWu6qYt5QMOVyC/bcJjJm9BHc9ULRub5CM1Qau9st7o1Ir
APvKvcmotXV7kwel7afHqS+cvYGw/zm2zv19jmP9Kc0T+8q5dlFngxd1KNZBD8nlUHxGuffiJJUK
m1Hulf3aM9odiKJBJ6zsoZBF/tBxc47SaRhWA8SmUvDpE8CoPZXk37rZve3Ai3iekVYZAyqdhqaR
WPsCWuK7LIf9fGW4/exHeH9MRhlmPMKIvuMsp4TpN5Zjt6JbW6k5xK05sVCmY4+QfilW72sA7HVQ
H2AZY6xBpfBLBkHWQWLKF0YPAefRe0uzHKWg70tZA+H1tWhjF0SOAKHH6sZgqbrrGOLs9TA/mNQf
Q5qn+ep9HVCjSeMrb2RhBP24jLnYSqAfi1p107d8ssxCosLPwTVq+nWndHNgOZnWAm5qIOic+uu8
R2EbKqvnVN0SaGsEM1iQaxv8w6M3Zw+yW00AHlsydBSp73SVZpvZT531ZM67VnoyFqNkDyiBFFdM
1/cih+Vj+yiiIMT2ffIfuXIDyyTtMtKtQTBsbgxL4bhm9IeEuX5Ui65D+nOHHFtn2FFSzXecOp/k
2CBMxJq3xDBFVPhGcsi6GfhJ6I1+4VBSJiifshk0B7g9ZGDV2avMQW9krtOuWG02AcBCn+gk66/w
JoXYDTegwZhPpoDYXSLMK2PtXZzp51fEBu5gLtBzeMVbbjBTXs/tPHVybb2PFQHVksJ68usjHSbz
Hn+l4qlsmpOYVLPtVT2F2gdia0q9O+zSYi0abzg2lfk0Wtd2hp+N+vM0wPCnFmPEpjBTlsKwDXdn
e7CIXGOzt7dDXZXbFEYydEg6C8UipbWHNvzWMsD9TKemixyrfRkl6KbjWCVh5UHqngSTP7afPx7N
707lRZvBknIoWgv/95c84tTxTbPThV6PA+VrAoX2OzU2LDACgyHCivM2P0zzcJZ+oOa04bC4AosE
lLvuHTcGsq/KfIbx7s+vLvxgfUX9aGqSJhwB9TgQ4UFihso5zGrexF1fO+Bx05sps8ZT4dNmqwrd
RYVBxqABTeCbbd9OUxEkdB4Bda3IlZOJh8GwnL7IsHSZa9k2tmpANxdnuWxAuNXyeL+W2oi6IZrc
aYdDSx20BLC1BrJ2PRsfsrZDeBwC4EHiTp/qEk4LoE5RY136EMc5Ob7sNzYZzMDOzD5sqa+AaGpi
zlHbTXEMDUg/faKm85LZiH+aKTaWQXgrJdkQQgWkWRPVQ2kxpxBJz1w3gCvpoR402ULb7LtdeZBl
mzwXydEuFhOog0aWb7qr3iVOpLQX2QYtjryr78sSiViUAD3IfERc8148Z/lpskQVjZlxm2K2BKwt
YggI6XCwm2+Mt+DQdhtO/duun4dgFNnBNXkWJ8gtipNWgAPgmezgjmxEGhkw9skEiGiBONDK0JkE
fievkNfVRW5VsZWfp6esx61Zrb752rhNmnmXYjChiOKbY/EMwJtnA+kAYBcbm9wd7Fs2n0yOEo+k
VKtMlaAnaqOFzr9jrb3MPI3GLr23GqjGSR1SgTQFJLcn25zW+07j1mxMQuT8kjjnfhs7NAmqnZvy
+cxK4mGdtOfBlq+lRG165mK/tiTdNzirK+7A1kENbFBks0b9q4D3r6FotJyEIKAfGqN4ylX/NsxO
glNjHfQew+uaflBYeQ+i8MDDTL6C+BrlOXQem9xtV1aD3ivIEcbcCqJLT4T5b9osVh3/LpK0i1Jq
imCcBHI6uufCyQjk+IE1sFv/azXKAGI9PsAI+NKfh1yp+KZwmyfPBeEi4R3cadKgyAwkf46W+kRa
STcGymjbUjmYJYNANh2cZx7EnxAwKoJsaj4VHTJ7Wxu49OER9OUNdt+T47kicDsbBTdF95ohGRsa
GvHMDk0FuWU7SkBZClE22sYUoneBlydHt/FCnQx0BQleDPpKhEbafaGKdIFjwfldweVN2KpyOj8w
MgexOAdxbWkGOWRaVwpCWMQ04ElC5NZs8zpIDOtzAmxrmMOlZmZCh2l2N02sCRmEmgLL5l+mdD5z
1JCxqtJxw8uexqYss9AREtr847OC4T+qr7Y9QfGIyWeBxSjp5Jfc1gcpWB3pvHkSZvoFqRqf5DRv
cRSLfZPVq5Y3PcLWW8Hbt7TsGBQFuue0IkA9aW/jTE4eNQKuTkTgYoH0YmTtGUNESsMMylpDLdrF
ULck6CZ+B/cALGdkIuzrHFLKXZLcwAuhd+MI5f2ZBb5DHqu0yyLkAurQ6Gw3OENiPA53J+QGNpPG
44OjXCIPEwjvUcckb28K7jZrRbE+AHDx4lWlfnTqT6hhsCIzQY6pi2S23H9pjPyZ2awEJhsRT6fF
yUg5X2GRjiguTo8+b07aSERcDP50j/yYjWg5+2Tn43Y0Id6Zc6gTjZXpvtZHAibEG4KoPO7U7O5y
mMoHC/FUICmM0BhSequ1nW9NSdSmSQxyEopOoWoIe1S6XsHSJWGXarmRZ5ullM6jeV6IsG4YDzaq
XgKb1u43AlRU5RT5mxjvEpkXkTOghLi0WueFkXu40qZnnlNz79l8Dv3Bcl76fBSokS75IUGVxacO
fpwJW9jK1Hm7TqF7v2mr2YjTvDU/zzgIG12RPYopcw+W5iIcU5d8JkJgwksKzeDZAM0Q7u8JkhW3
nov4Z+LLu6n1+r1nqGfV6OpA5PzSitK8Tzub3LuZsMNxUB3ks/ZuntIbKDqoWwMigSsEEJ5wTJDB
e+shbfIVmo3FrS3s8YRoAcPhPf80nzfqKrVUgE1++OwaRcx6t/o6uMggblV+gDQOwYIAgRw2lDIC
tpDeKa+KBfouyLieYmeEmlCZmG8tq3dNnrHHgdXH9yOGAwHTVX/2Riu3jxzIYSLk0MnDNNjyYFQx
VENx7qX2/YTl90Gp3orr0YrakkeM0zIsS7d+FJA+uZOljKUvylUHIdB4sD3j0bDXVkboE/e8befw
cTsZ0oksRfxnPeT32Of1d8N0N0Orkn1u2zxAmRx8GzjZBoiOWMfZyoDjA25pQ7tK7miCoT9UFYa1
nTineRR800N7NcSQwyaXlfVj6ZmfPGAT3lhuToE3uePJs93ykHK/ixpjakJZu/zoJ3Q3KawMARnq
cECawzOOzYfKxWqa1257p5uG7/zJLld+A8Caxu6GRIQp7GjdvE4KSE4P5ufOh7nz2BjG/fvPPTX3
YVF3wM1naYdk8UTd2lWrboe8KtY8z+wg82d0fsmqg2v46y6z9IlS0YY4PTmrLJH6NJx/JmAP7Ehu
PXuzNYRVy/24EKl3U52/vP+rXfngCv7wAzkbdYz1wQEpJfcCnrV0pXlS3Aoy//1l9ushxiQxw/cP
UCRtBID1jLHw5umA8T4dqC0F5Ch8Bp7MWUX//DON6f/Xp//+lkEx26+G9mj4q1Qp8+RW2G6RUGee
Wm0VAUxnvS1KmySQwpSwBbqoLEok35yt6LowcXRomyzmsA5uSiYeXNHoo6LqAIaPW4R1lbdw7QwQ
M0oBSYeeBb8dQPcJvJHm0MBEGrSo62xdcvOs+yjvWgN70rtNO0Iz6v285oo6OyptHMdEtJ+NkhzL
ubEh6Y2BCFVlZJa7CVmj4S0HldZIUxZd3Jfu/MWF7igEgmr3ETDywASLc2OMLWDmxGueUFnaTX1z
Mu0nyZW6sxmbb4qsiGAhFhMcEhH3SHH867ti8JpNDUtA1x0WC8OxMM496mwNjW2/dx0ZWJylu6x3
QqAaxR6zpqpWrocIE+qoZOQlXOzfv7x/bJ5/x5NC7VII/eIoG2R9beYBgOVBmpX5V55AYieEL+FU
dOx5GIxmjyQEFzaN/F5ng3creAO722EPydQHNQPkJxoAVQ6on1pPSAkPynRKH8oJufTm/NdKxO1p
PCUIuKwa106PsJKbGAcyHdHeoU/EcFaNoaoYlfFl6FpWGxipsL4iBBi1OCHdN4Unw6mBieuLSEN6
KaMlxlmp7jtGi3vq4gTAR40zjA819kQAL1aNtbozR/dpQMApcJtO7qvGGo6ye0KNBI4Pyqhw6oXw
8QNSN7FqGI0T1Kgbid+Xm4RDWxIBqk3bmc6aF+KBt748eDNb8+p8pAQccJcAThwWlVXEWT3Ar1lO
ho6mGaeVgYt+S5R+sqWeT1yT77Yp/oQOZnk79ShDYJOd3CAY24aj8rPbrmR1jAAq2XGfVw+mTb+k
RcE3NhzcG6e3HoD2zF6M1hoiW5r3MzzK0dj2/IbVbvTXvQVq/ncD56DKEaeBtTx0z015y8cepfQo
XIVR7hUgEhQENF2cHN6/7dP66a8/tyCaFJfnNlPu3MXQYrEi2SGbKpPFhKTqlh9zlX+Dt6tfv39H
PIbkt7GxoadMhqjRNex0Xfk7yxuNFVQArahuOn1fJPU9MTvnoJG3qkxv7oPcM+tthapWKEW9NM43
RpJ5zXnlbGA25qfMQ1W1pWMoxWWnniHcWeb5Udq9GVPeIS8AzxCck56CtE28Gzhv/vagQVDmteWW
881OZOA6FYy+rp3NSGK3uLkbc2e8VzrdOuf9obCc8u+WI/WQHwbHQgW4o51bc0JJyMy36Bj6PDt0
DKHNXa+ZbmyAVj37JmvgVjlvqD3YygnIwRaUgL1827C0WLdiaD/Z1XhSNbFWdt9AO79ENf5sFwH+
YTfmGWBPNmU+BhBJHZ56o1BHiUkZmC4mzJBWySYvib5XEAL3+sw/DLDyXZ1lx/cvzC5Of7kTXLNf
lXhKGOqYfCwjtzlYTmu7q+otarheC5/hjx2vXPfwsoVmZ0rk/8FFeCzznuw6eB1RaOd/M8CTyLoX
OVj5Z5U41YZlQAO5AkpzYmK381gkMZLc0m2TTA+w6atjZVcgJrvk8N7/JSV/0uHY/h+2zmO5bWVb
w0+EKuQwRWIQlZOlCUq2ZYRu5Nh4+vtR+wzvxCV5nyOLJIBe64/eZL4NgaPuLH2SLGkSaw7wMlOc
FerzFAop+g/PKNXRKDp00UT7A9E269mxNyc1t8KK98HMMERVIsZwMzwyd1ClNq7O6efbn8vz5++M
XbNPVmDaUY9845RZ2h4T6k/1l7Yt79iyeU+24FeHrWdtprPqlzrig7FeSYz537dDO8nHMadoa6U7
fcxW+fL/fQV08erUjYfkhTPYgig8BkVP5zZvO2LZx9xob528IyNJbHnoEJv33N1b1+FLrE5+Y5PD
ESqm05ud4Efc+rVxW/fqtbI062ELsv4AiuGGRFtgWtI8+3XTmi5iubNf13bsorEu//fVz3+9/e/Z
LHsitA1ryRitrPr8H34sOrElZrO3adE24pDXVSfSznYYQa4MhFp6P+xngRVrzdTIFlFDGh7KmiFD
DhafJYWjFwy+72u1DEeqW73buhu9W+z0+4nA31uvsBYKxlXVHspm/kOeWAlkxyp8a5ZRN+vtndHD
L5k2vSim6Nu7n78zSRg6C7MJR9Uft0r1HzXkE7cTzdi91tYpbIoe/wCvZOGIqCE5mhKhbg+Num8e
HF+wMixsIR1rczTalnEBhx2fHL/9ZCVez5KOvI898MJJOPmdzNLNd9VdNq//+6PMWuCBK07OPGHT
Rau+f3DyZh+qw+bKKGDift54VsX1KKqDXhIGva/qs+n0Jv7vCmdnfGymdYpBavyYUcA/s4lDYrfv
rSy1O9Fr33o9jKEmfP1WOeVwXFqnSVQBe7Lp2MvyyjZI6CokF8cIo7I5c1yvVh6uXtUdNSiuO88c
kfuROJyYQ+GZYQ7WgM6uKAkoC/aXQFqPvXgMxvGvqJWLuIajSyz2cqZVZ0DsjD9qYz2sVKefe88v
blHwGwAotXXsdAcdwlgwnKxee5F20ST/8RGCvBWacvaASENnOKhiccIewPVuhyzxbXdL+7XtjhWB
L7/s5Xupm/Kl8Yv73ejNQy0GkQoV7KmcRo5Jmv6q9D/QUiP5afrhu1a/ykK0XQ0HU8EHehUBOcZ1
l0cmcbdI/cavguZeGlNz1oHdw59ZIfdaLyVO7oHMIp9zcM1jY11WOqRM9SlJqKfq4iwQAr9Ww1Ym
u9XE+mRMF+RU4233rRP6/xv4IFrrZbqstseB72RL9TBjAFmzqfjNIbjH/hjctX3ZJP71caNNmox1
aW9xx/U4ESS4MLq13JDL9VcV2/L8H4VHH2PTuHDzvqgedrsdeAxBPtXUrh9YUVWyAu2GY6clfDzm
Kx/nt5Y7znOzygNjqHG2B8R/vVXOkZir7FT45KH+96P1dV8vA1WmwjExh12nTn336yLeqyqsReue
DVJ2r/aS6gkOeYkGU+5ptRhV/HNBZE3z+fMG0t9iX5opMOhToGYBuHNM/jt+91KOiQi2p86jnqOu
+yXZf1Bos5Knsl/c7EbgqxSG1wqu//FUmW5wC+/x1rSTgAfdfuuWNj4ZUtmXWVNPhU92gjUsw2G6
brKOobXUdfv/lut3OzAk2v/RpIdnJsY045OfM1xxw6jdbbr8mxngcHTgbeft52P6ofz+u3Sydms4
5Ac7/PlRlOiyjM5+dqRjTn3S5RjESPewmpmb/jG5yCHyXD/LpZjvHRrR6TYR70YGnVCJ5jlrradl
LYaDPmdFKnbTeldTdVMon9lDC17qbD+bKym827yuN7a1am+Z3dy7dSYfFxfze+ANbjjiIruxm24F
76iGd/EPj0/BgQjT1orqd19k1bnIRzvJqYiKtivy+rNbAEGp4yJnNGiSp2ij1dahM99bInH5gNz+
CZdNdZR1/tLwREk1iLKz8mCc84GXNTbueVX7fvr5qvG9/bRe/+7nK41mrdAb9yyROvhXL9TwhAVV
kjXQL4dFxzIHrMPhdT1/2OVqSBKkMPK1tK7/OLxcojoMe+5IOS+k93heJ1ddgnnNuWcbfX0L8sw4
Te4yg25+lZm+P9HLPpzkZpdRwyMobBupn35ep1tP9LxK4RyKfnv94Vgtp3z4OYJ+/lgF/9JUd7f7
OCSwktYl393tQF+qGa3NzAoOVn7XT4Z2dhstNX92f895CNpKssWwrvgoCdLB8/xLOfrWSe607zaj
c++5zQCi03zyLlr32iKQ9JmOZKmp3A/N9mWoEdx32SutTehDoPCUh7zFFZF6DnAWMoT/dr4ZQeZx
3uS3X5rgFvKsARpUftrjSI6avADpYZF4w5/RCKjopu6sWGu96n9f5YYTiS6DW/TM7VxX2p50HEaf
AZtnCy/3uxLmh1OW/rH0rX8apYlpVxXjRe9Yo8Ci7mpZTY+A8FpU4XBAJsQ6sTrnssxqHCE2Y5Wq
3zu7mBik/SXy5yu67wVFXNrGuZWDm4hhq8Mg9ap6iME7vShwWO7swawu9vqSr8PNbs1vPOS+vEoT
EccQ0I1eHJ2+fPIzrvIMt7PdLDZgrjFFzrGwBwDOVQ8QsylWvs09zmSZHAOO6BgjpBEXOVFWC3DJ
FBSYp60vrRm2pCCPR1wBDWsFLbRy+We3m7OBGNA3ZZVgCdoJoL2Kbf09MaXfh52G32BAd9IWR71B
whmM7jWzXCdC3luAqouDF4x12PBdmGXyftOUGXlAopze5C8Ya8UzvMuLiOOsSo3CAHArVdJ32XfH
b5tQclJEm16FmiapAR78aJBFiRFehUFQFLAC2/NqdfcDPtazUUdatmTsWr6JBz+hLBcOZO2cuIeb
8v2ZoTbgZ5Y57BQwRTGT+VFrgLcqUAgeR3nksv1ydAYbU8uNePpLnbt5mp0yncbRu5FGOGQwCgyB
Q0RZWWJk82HGdn4ERaAqWT9UfVcnLmpNzsVxBeIHWam8LKrzAW++mEOu7uK0/SUMx0gX2JGtNJvE
G96VWcBbccWHg9ZTxnAEYSH5IM52vY+cGRenIfanOfeYuUz/lT2hjJd9rGNfuoetrZt0Xsgo85fx
1UMloQcb7pLSg39A/GvT/J00e38uCc5Sdg8BV/5m6f0k/nE4LNZXrXEi6ZV7sX1i8zbpTjAhfsTa
tSTZ9bSCVXtfSpO3k/zeVGtO6EXlWw+xEOpD8GsApDlMKsPrWkLploDcDWq9cjC2427nl85x/mxq
hOkrp0MgfKL/FxoupYlKsQbqb4rhzur06dApMzVN0+CFGOeObrOoCLw81fPubRy7NM+nu9E27dN+
0qX/VpcOVRS0aIV6hY5PM5ib6Gk+BI48snX/VUVzVHQMx9CzF6er3y3Kn5WpPgDiWqN4aIj2iw3K
pA+5Em9ZPf82ykXFmjd+VXbxSiJFH5aek6W+ZiZtPW8hTTiSMmTj3BvlR7Vl6mCpHaaOt74eM3wX
2nK7VAVhze2zKr6v98rMgehnmhYKS/zikZnFZVv5obaUhw64djemfzm52FEx4jJY1Ndadt9TvopI
CyZ4OZ9etXnaXALPNC3OmuC29Vcr3f0SBm+rEkxTVuzW6lCtWzwvpf2yoHUKN3NOnIFxxPVP0+5i
wfD692oYOlLlhye7Dk60P1TPqsE84QQffUYMV6vrj7XdlpGx/HPb1Ou8HMwTbn9zHPJwq7aK91Z+
6IqRyK+sNBNJV2VE5hrNszuUIcNQHpWy2eOMxcVos2dHm6Epcg4qtQo9Qk0MFlPUr/1gSxgN41Or
/EO+IpMfZXnjVkV2tMz9FNjNl5/3Bm4VmL42t6frPuHFbpGdTL/rD6asn9jfm2SSGcOXYj3fQHJS
3h4IT0xeiU02DQfUdDCm+g+3N9HZYmJDn2bi9Vw3kh6ou7fJk+HYH6fJzL82JCXswUjctL5ceTNO
NfyQv2t6YvRXaAWCKvKyL0K511gbO5AOp/6zmKMXj63+a1rdMhxUl1CFztkFkVZoDWGtjTjaGwJ3
UBzc2NWHKVxxLprma9RPhSW3aK4ELVTN39kcBLRBp5haPIgys4umkqC+YNrOg2kyN43LeFx08HAs
clYOAwZaZLOglkcmvVf9TI+DcTDz+jQ3uBxHGCPc2VoQTehhIJKalcG+ui86N2lyiwdTKZYUIQ3s
HLhkGKBvQ8IqYoncZt+I2a3Hp83hFO1s8yB04UQtZ3JrhZVpA9yqF9W7KqTD24+WP0R9ZFyd9hjW
fX+fD+UYjeBIcaeLaNC1JlzxNF7GarPDunDKAzkdXmJZM5fBqtz7Krg3BvufboN3zbPDO0PcARaf
lnemf6lH69SOksc7QSQR6+YdHl5Yv/EovPYvOvXPRi+bD7wB7XVpvpoP1LkhEzYZq0WjcIJ9oyqc
V7Q+M7gnXgk+DnrdV1ABsOM+8JLM1V45SFQ8GBggtIkNZhiPXdtpj9jcq8QXug7RhldcSP+j3Ewt
7vMtabWrirvvY2yMn2sx9bEtSgBwvTMOU2F/SqOJzExn5OGuoAaP0w4g1kW30+4KY8O6VIc8gJOE
ulyH4VCYJH9mC78Hk91dp/V1tK9MFKbnh0He0fle1X9cgMix94BTdltFHmD1NpdvQy2TwqcCOR+9
j6Eyx3CwskPAFrkDiUNhGxrUhwB9s76dfUr8Lcd/0Lgipfg36jUfKHbuKMG09cgO7kq56oSom1oC
DICgIXAOvZdNRy6Y075o8VAO443u9H4yTdtBn/pjp/TgRmr1rdtJ615t02HnCAQ2Hh/A2U789nNU
7JlJLkybVFrRpnRGfs/GmCyLf7HE2pxYGotYaJkRZXZ1Qb72WM1BzKhrHJZ82SNeOV1D6rPKoZB3
0roDfnV9EflxkEukWauPYQPIrlZk5a9Od5kmqmYKZzt6jQhiWahz10+fNQ/IzGHftDwJMxJsYOk0
I5U5VjKf2BzG7EfbF3UyeO5NO89FOnXDZYVUTDZEV1ejfdRuO/IsArapq1j/Vma8FhqITjmEVePO
F6rlozHQP2FEp8MwuPi75iAdq47q+ECqU63DM+V6le599bCZgQp1uzs71eDSZbUAa+i/W2ktQPWg
czu+6MRcUOJZV/PPGLyNO29EOVS/mxF8wkBgKLQmdrXWTFU/SvbtNdqD/pEm7IdqV/lNkLmQxloV
izqv+Xw9lcyr8Xc1zSINFv0SVJLheSy/9cx4EJqukZMDX11UDH72lLHiGKhVev19CxgHbMWlqtnJ
uOs26kVGvgHq1t8QWuw9GpxSu1aWj3djIdy4mgceup3igNVLguJ247hyAh7qmlNlcI0PuylOnOrZ
sS/31BGM/h2rcKK27gW19KXdAyPymQZDmkmMEAM59EhY+JYKl0kjsg2mLtbMv3knvnyCyhhqGSl8
GotrxaK0VBRuZrvIUm+p05GtP8S789atehOVQXnJZ7xcweIRaU7JYqh00RzcjojfIHjdO2N7al5A
6N7Utt8a6ZRPzP2Z84gZ5uC6bNO2MjlBbQo7s/zL93k+6GK8qRTAnjfrB38A9a+3S23oRiR883UI
yPwz7YoRk94fhMm8XJlzFbXok52zNte/TK1+yUuFKUxoJ6f4g37onZkewVTSNc7Fvmrf7NKWjwbR
G+hOvezdXJrhQB5RDEjdhaM9IQuryw/lLm5IIWdwbrXtEX9VqLsLR0o2FjEoFL4XEemBoScTa1ec
DUsbL1sbN2L7UoaRloElkUPuY1jZPTzizLcNlVAT4uBoKjCdzWwa1boGIUfkkaGU8VUfn6TMbrS8
/pD4uafpQwOHi2e1E9c1bn5ENwcAC8uodR1rWp63h9Fop5RwrzMZc0uUD3ONtWtiwCCAq8FbHwfr
iGzJbUHluQ7oRC8T+DwsFISC7eaStGMrb277VqH7NGhLrT3kg5C2V5LMOpv2TjlHlR+oT2Vp6Qqe
n151sqzxBUDFjfxq9E+a63yYMLaRgA2KN0NtYaD/0jFrJ9Oy3XeqJt2r3ugtyyTrhWtzgSx+UpQc
I6WVx3NXvJgcstfjBsTUeWq4lI79ygUJLPrLbYVNqeXqHiunfRoKewVDclXkthopF0+b6RCgOxf1
kTM0zU28rLq6rxqRas7a3m7uctmMTL93WuY6lpNIGSYIzm42UTZ7xRX4ggHuvOVYYNWININ+zmay
J5aO5daqwemX4d1QGRcaKqauIARvB2FWRFr7SkO7vL2tjceBAGO0T1oRWkWeDOP0PhHa44z+79IM
PuocOYlXBacMIXxUyGCAzl2PDkHJUVCaTmQ0MmwW6zfRMzdiJ0NM2xTbpibPef0LdM26tcaFazCH
giI1nVHAOFg8TW+dqb91gnvCpMnWN+1/Tv8imFqPg2FjmaSbl6YYcKDZVWlP1M5p7fcSp9259PWY
1gZ0TKapgd+vqVZtXmg1o54aWn6Zm/mvvSDIKb9EW7YhjyBKczrjzfTL1N5qxeVVh1XWT1CKVY2a
eeM4bEZOXF9L8NNPcXNylFjjrILH6rn1mDB2qsTLGuFVsKPyKr5wFKJGNtch7Lv5t2bCau6I+0oi
jsLS9vdo0p1/moEu1KHAIJy3xouvf4WU+Rjo3521L4R50BhquJvLwiiPnG/bBUPmb/iU0M1a81LY
f0a35Qa4/jxT4TVvDMNimLUit9iv2e2YF8eKh2RQX5VE1gO53ygSEJTAvSwftCcUGKuwik9bAUOk
cwkg4ADdqyiX7d2PjZxra6wRLPQfqlRB4lyGSZppZllm1Ds5Ma3aP4KU2ogeeJ6hOqXgyyp+6Rt8
1sDYSf7zfi+E/bfsNiPVZ8DmviiOYrLqUAb191Yxv/id4smardGk6lf0DLTmjO5vzfE+y9V4c7Ja
ctd1zvU+Txq90mK/2QCk14NR6Cpa+fc5ikgZu0LPBR1XKLqCOtZnht5SMo2ajp54eVkfrFXBIawm
t2vzRNndkASNFrMh8tTvx8s49fyvy+2P4TBprnlBVSXqZua+D4SkfVSBZkQTb74uNWb/7WoAXZOW
cb1bp1S3dC0tcWxyK7Wn0vg1k44UUjk0HnqrEYjpOZB37ZO0yT4M+o0n3/WPIXNQ1uvVlKAf4yOT
W+iUOH3cVePSw+u5rHWN3MVwrskUL0EHrO24yzeCcT10jd1ipfG4mDw0Ld1wdKZ1PVpoWq4TVZiX
7oWZjIcV0IY3Nxb0hxvTI/bRBwrgad/eQePBdczTqHOYtyMj6dqo1ByJ5APUE2vOHGvUQ9qsFbCQ
QfOTUfghshL4BwB203qeVQcrd6xL/w0Foea5Opjy3XRl9Gtkkww403kPBn5EZQ9pZtwOlhU314d3
U5GnOmeuzm2hq7gIMk6D2kgcWU/xeJVLDhrHb2s5BiLqz3YmYM8ehhxP/56OHvfdWmQXve6+GqP1
wgK+JzSoRcgsBF66Bhx7WgvjnsDh4EDVZNKwYkYdd5u+6gfd2cVRk96TbnY7muP9YHXGdWTjALX1
nlu6+GuR6JJMRf86N087OHEKCldihqW22pFv5dzeUUlcxGgtXx26C5daBU/oGlh41uqkSBBJRdtm
IByGScqYPjHaMFP4uL0eXUsd1mSQFluxVSxpU7f/qn6zAGY2D4nnZ2f3KbXObdSTxMP1aTE+1cxg
mLS8SCLyRnOKp6l5qaZjDyv+tMvsLcChHWUFasDZix2Rgea5C4GL1twmZeN54XUDjG1D3hq7/goX
uhzMYUK1ldvYxhczriaI5kVEJTwiA+BW81XLUOEi7XL3ZIPiiuo5P6ztpoj0m92DG/hfENJCmcfK
aNCiaMFDIPlC21WFM0Nc0HfC7VRd7O4zk/Fw3BqmWHOZY+VozwMlnUltmw/a0L0PuctzdDNF3LbV
Z50Vr6ju/FO1y2OXZX/G6m5BWx5uBUXk7BhkPduHcuGyk3K+kSZV8xjpXpvA/xdgBQ823w9ruUBk
tWQRcHbYlnlRdT1dFs4oP6ddEWglCLvA+yTZISpE/kzF4nQxC3DXuTQf8wUw2DbUreYrukkGpFPZ
Mp+4QseEFBF5ZFX1kpXEibz3Dh3PxcQpzN+Wr3/MKwlGpFPi5G+2S6GL+WDio1uGIqm8OUPVyAHT
9Y/DuD/tJvbffhyPpuWykyh882PhPHVriwkqY8BfLRtgsF1gJFprYWrcrMTxJWcnaHHQZ8duE94N
WVAvu+zoIpx/KRCzOV+rpHcvY++YCeLnjbDRrDuSB/cspGccCr1vQ8cbx+dvb9eHZ4iV16Abskte
+3vsacbR9CZYxPJuRth10xvO6zigmxwZv+PavwTjVAGVl/15ZHF06qCMkeFiN3bEaYY3uhpzuiSj
SSYx1jk7sArFiBXa0Fw9UCfdkAeLg3jMIYvbvfIgN/1ElKaZtgLk3Bqtf6SpkoWdI4jpGPQr0RPc
3+UPqmy2VLP5zgvIORWamUrbHRPKrMRh82j7pcIUBFicSVxhEvK0VOBJSZ3iQ6Az14Lm2QzQ/mS5
JY/j7D+2jRnbDotcF8x9OlXruy47FqKp+Wv0JTqjbDcRRRdHpkP2LqxFs6cdG36XQ7FqzKyIfE62
D3+xiKesHDXkEQPn/TS5l7Vzj5vPAV9NXg2/aCBFEsNpz7AcF0B1u4cUqUPE1kpAeiX9O9iIVFfc
95aP2NUzpbhI4ofobbBQp41r1I44P1jtv8ac4R5xxNQs7anx56PdZwlzYhOvZCxFSFLAK6tOHfoA
LHzW8g5Meo2LdQ4eCECocRoMPMqdo62AyFxJ2W++K+sGfeizppskrQrrkbHhBgJ5TpfBeW8JkkEW
5r9KE1Wt5u5sEkC82zwv53w2fi11/SrJuyfPgTPJpZ2oarc80Ud+ndYBHrLL5bvoqSjc6/UeU4dz
IzEVxH1H7qPvoMb04e9SfcBythfVfOq45EN7cr72KiOkiTORGC/FcG08IKMCLhVqP9az+61b5lMQ
8AmJFUYIw0hJLKLsQrpTi3vprX9cZPhIOa2bfpnRwvLRDF5pHXacYuEktTVxLf+gdvGQ2c7T5GFp
l/rWJrwqBGh9sTJEsiSPjYZ+ooONLQZWVlihLC9Ddyz2V8KeUa7kAXhxscdEXU0YUU32f/eqdQpc
pJTqYSac/mbbs3sRmCn11S6oQEM0Ses+7vMaoU1YD+wJZRqoIOpN2WBOUHVioXNFu/HOBLU8BB6y
gY6HqzAQwpdBt7+QxFhfnyxv62IFB3tEKjBbetzmq5N0mXHUV7T0gTY95NUfIVnJ3OVYdcWpoLP8
FRE6TYjg+JSEJVgizcM8qPY0zjs6NZfHTjtwofbYoZ/3yU1F1bJyLc0ZqNp8YDrxYSiXJxswF3vn
vr6XrnnZCYgPHSqlb5b6tqVs+lLZ9aHTM+9UZgUSfv23QLoVV4zvnIzWG5dSgc85f1sruO3S2uKm
6MRpHfQlqfgZ63cu4fhyUQRHr2NIFcFaQDvMetg/im6/40bV73ufm5N0ivJGBo+j3j9jhGZbGniO
jOLOh9UFB8rVTaMFz2oYzTukMScP1LSc9H+MELeqgzLzS8OmWCAToa1yA6fHMJ2XzsUIsvqnwIRD
Czwjmn1hHLfCAcoh4f7F97PXvMGYvU/bLwHCnHLRw9BPeqzp7VG162M2GX3UcRLPg6ZFM1biNj/p
5Tre4DZ8bBwwE0/oO0FoCGPpkvxoGTGtRXvcrt0ADARp3RrZIa+4t+1xR3hScOeQI45k89ov2vxj
LCDk0wleBhTzrEfBm282OT9rji2t/5WZDaDgZKXCQheh9v40j56INySwIL8bAV7yIrUGhqlh1J6E
r6XE916GHBuW3T6pjiT/veo8BjctZkkvb7D5RHbszpUPiM2UqGqHEc3EoOoGO1Dx7G3AfoiEEcpF
Rbv89t2FpiwNONTq+ncu589x+YARsL/2+cEa7BrljGPedOaXJwyVYmKCe/KcC2DiEDMq/PFcqw9h
a/4u6BzQorAgNLn+7BvdESEMC5TnilDnhFy2IA1m55dh2uE01P1pE+3fTtjPDQjejeaQ4uDJR3ts
x4dxvrWRc8Vw1o/1AGD4Z1WDusjNjf2wq7chKrJRRqUlMd+UxcOwuV46LXl79uzzugRhXaJaI5GR
H1U+bRCn8DiQ1Fu1TNfJCB6ho8N3G7/csbUetJW9bBcm/1fJzuSks1cz4XdG4hbytyKpvCpr3jyt
t9OtKKN6YKMfM0uk+bDc47HksmN43uG3czW+IyZ4cOuxCB0HmUnP+ni2c+RWze4jBV8wA5Y0SOIf
fW/V3dy12UNtG3Pkdt5XZkoE1uVnm7mPmHZ4AG14h9i4VWRR0xx5zf4ClZqfy6A+KK2MV5QtaEZ/
l64jDrKZuYxhGdLA0TEn+PKlF19Xc9RVRW91hyvrlE/yD073k5yuE1E9J9aAOcgtR4cVgUtu7ayL
7L3LuEzWiTCGMBtJXd/nsUgxrRGV1OJ482mSsJVP0kjuHOQ0PaBbiv2uTfktjdTy1/LIzJ4qY/vO
kXvEVlHqNyFvEHhR5dpIOMWxysgq4hTFn4cdG+/4DXErVuJ2HbiK/dG5U0+JZCtAZusDo0EeWbZm
xMr0DnO5tKndkYluiXZ53ih21WSeyhFsGL3l77aEFgmmjlKWFu9eMBVPJLnsJ6PEIF7mnIWKAy5a
rPKeWInYLqG/F+1ZF3r1MmpfdBtDBzb4bVavSP3Ns2Jzl+xC7ZpF+jy7CMv4B2pFjz3dAXdiVxAb
0LlRo+vFyTFnjqGtP/NUxIkQl9WyEQtRPw/l8+5DuJg19MU+wTIGhMaT1BJ1q0c1h649AWUVqaXP
r5ZgusctdWuTZnTv/gU0LVJClFhc1yOECVxPQ60Q9F0BN9GPAXeCFbS/tOrJ2ilf6u8G/7YqZ6Cy
k+V3zwEgxcE2uQoRFDoWCUdWea1HdOU3qQZRdpVReDWLmyw5TGvjXIzur32xYZnrJfGUvbCpMyVj
B8uFf+toMHV6RbC/U1090c0KIuZ9aSTDnvNMv5kH7zkQqo3tbvrKpHFGebYnvjZMyVK9mH7loBWy
eBGBFwnGpJdBlbd7Vd8NOx6Wca35eJHJNFOjnesZFTwX+L/Wmscbo5evpDc7BzIxPk0EGrFm7Pjc
6z3NFp13tP/yTMi5trKR1er+ApQD112szS9mO8Eev4xJ1WmXK/FtWuhPQPHuOw+CwnP3szMCfVsK
Us+u3iDGWIH2Zb2Asd/NmvsGQiNTCHTmduPVW787FKWurM9+MeThzFZ/mPX8Ls+Pjprw6Rl6LKF3
SOi6KnalhkDMVmEhJC8IodjOTsSCwUuw0kKZPlqeYj5h2mUjCfYhcbzpDVqxTEXHrq+G2M1JH5Aj
GNA0HXiKPFt56rv5cbK3V3aqWMmMRHLT5onlGP8m4V1g0e6sQb06ptQPRgtpgkWQK15ivrGzOcm4
C6MAXbaN6YLapzYcJvZ/x7b04whwvPQ5aIfdGayC+jOpFV/uou5k610UjujQhbDrfJ46pfNiVc7Z
m/MvEoLxN0iehlo3Jesu7wPRHaaKyUVfwIgRCL24lUTG2YOb6G1/wIdo48WouiRIbONmttvu0BNm
ZNnWeymN20DwaFaXru9odFjUaRjso/1/HJ1Hd6vIFkZ/EWsRC5gilCXLOU1Ytq9NkSky/Pre9OAN
Xve97SCpOPWFfZZ0Gy2yXTO093Xex9vczO9k3+fb3GYgyt2Lw9oHFDsMek0jlzsTGjVM+dmSb1ag
VYjUc8fHCbomy3DfT3a5h/FBTrcx8Y5Z8C6mCYCeh1Q4LAR7kwm92K8eAVtgnpYPJPUfutT4TF9T
9p/hfiwPbuK+ZGKa91OtDvAbitPK+At8ctWhq6en2tT2Q+3vM3pdVGRp45qx97V0JqR3ycKGCGKM
YXpPprs8zH76N8CG2LZIxInUtz69ekGgVWrevZm6S5h62LWRkJSrM+RyTc/Dsnlde8sKFE6A5sAn
QNnPmZ1b8LJsmArZ/NYb06Wj19NbAM5i1yRqwQN8SNDbqgRBb8mOwAJCzkA+nlN6rJysx4nptq7G
xdIu2kMr0z8CIpA0odNuCKsOG6W/KhrJ0mrOWknFkzAcw1MavwoVoyi3PaHE4aedHyyP9D92do8P
nOkC+aQU21SCV0KfhnxP47KS7k4U4Tq20oF9kebKhX+1zOnmm8at7EwzaI14DmpFVdZfwzwDqSZk
p5cfSN4oSoviB5sbGknKwRSbN6b8l3g0hyTVYPQ53gs1N1G99T+k7cX7xSABx3ZHW/YPox2RSelB
+cwnE9WxI/AVecu+rbv3NEeeTfrs3SmaPz2+d72R+0DHSjmz3hkZu49tskt+Jh7adnjJJuPNSQjX
jk3O9S05K8ISWhK9e278WzrK2fHRO9HxPPcugcTGf2HRVn6QqC6W7qxGfeSjt5GaNW+6Of6UCd1h
ZMxCaW/VxONQj5C/CTrSz09IvRtQgOKFFi2/GnaTy63yx02SuOeBhzJ5XWO9a7NoJLOat3n5kYkX
pmw8Zm6uO5xSEh88hj0dQd/tgKF9LdxiuYlFF9W4/xogCKGtT+eRtVu7RqY/paf/Ilx9pn5+xC2W
W5aV7M16uka7pLL/qpjkOfY7dmr0yLO3JtVbK2RGIkBNubcr51rQN+0c88SBHGRCtBvu5xjEFL+0
GIvEN7knu9t0Trclbpu9Xp6XjJZth7RvN/G+HT+ypCSjucR78NisHpm7XYM/HK4vgaXMl9iES5i2
X3YR/5BD2g1pc4sr6a9h5IPw0Qxq6y/qYnTA2DqybvdpfZemStwP8x+ABmJinX9dmIVnVj6qiXug
Grq3SaO53jBzIC/x1OOQzCc+K06GMK/yLQ3fBwGMLAQKlAXCV69uKu/pDhCjoXZcEvV5sZveDFzU
Z1ekE7IsrfeSEYuYDJuzaa1gIiXPirXRW9yKngPEC1rTRE0QqAdLbm7LoaAgjDYcjNlQhhoJGkRw
wniGfEkMyTFuF49DMortVCTz0ZS/iCmvixD/2pI/ayKnUdLdsKyI89IHlzBfejf9JVj7WZpIOdNE
i6zP/i082Ta69G/QMOVWKHqpySAoTnVBPEh54z9+80axN7Uo34w51zHL4CeIkzDJt9pa4BwQTVQ5
B47d/qpUnpY+KQlnPCQud4DRjz+jSLzYD7avR4968+3SM90vCcAe2/aPaT61oUiK4lKwvSxQ7FYK
bGGa6xUnYPZDBjGivwUTeVdrogtHu7iAE/frt4HAZtimRBMimAJ4uIQJAVMewUSmLOK+NnPG1qTF
wMw27+AQsOEwcd76DkPd19ZHIrmNnvoVb7rqnOFCHPJ74VA8j+oRk6v8wFoLxtpwMAsYvqwJET2x
OIwLgSoeVUyz/bB35+qQs38lwLipZXYcxmhb1jE/UzkBCvH7oIAQE47koyc9+6cUF2KQlxrHr7Nz
zUeCBM7ZkP2dO+pX/oXCv2sbIigxKzky/Rb5qEZpMTNID3m4ZPLciRaggOAVLt4h6CCNtd+G19iB
YBLfAZQIVd+fWVysuDwk5X7yiOvgDh4SPQ2LjudzMedOwOBth7kvfutIfzK0/KvisMYfM55GalKB
JaoCgkH1pWr73S8PdQPmLOnHIkyd6RPSCdCfjmzIHJG5ARB1nYtV+8sixlyAm2dnceFJ4CMl+rvr
jofWn3d5TCiGm+fBiOv0gcWEX2lJvdiK5G+0pE9Vatm4rtaxKfQOPXwgxkUUO9CLvTlG1b3m/LhG
/uN11nWwtFAvmJOMjOCvYS57cqHuaXzkvn0d68w58IaEd6pF2T6Ki30VcQswXJ4UakLuqvHk3KE/
FaZeH+iKJVuy7y8GexU2rSWO1tCvWvRpRpQpLXXpe2Xf+eR7M9reW9c0djWe2RKXZ4MGFcd0dFI+
sOXQr+rkkJnFrbH45ou29bgIt1+8AelT5DtgbT+O08xoZVxeOzM7VjVau6oPMA3NnS+Gf6riacTm
IQOHjuLfcHJn44o4jv86J5igTUV9CCR6Z9MGjpf8OTfTHfGil2Lg3pENA31pjUdD0fkbSekZU8eN
j5aZvM36MVnd9UbqTrB2boI6ibFvtFwPUsXt1WtJtGrEI4HLxYFhTFeb45802vSVyJilgswplrfR
WkI+iithIK0k2ggzd0OTXWhKngp7jPd1T8tltur1lS71UOjiPLc9K3TM2cXVo9Tr9IK9DJO+oRt1
53gEc1EN6lM2XiFCvulC009EbO+A7oB/c+on0abVcdRJqaJFUTaaX6WLcUoAddz2id2EkR4VhBZi
yGVTRm6MXDUZ1bMfO/4hcaqjrNhaRmE3Cqs++Uh0UsxWrElcXOdh7rBloqo+5UrdL/UqqvPfDTrH
PsBzijENCPAlmXZ2spyklXrt1ZconVtPs2/Xt7XNy9SebDAN5MOSi710oKQs09rObnFDYdKYUXSy
asgdYU0u/NADEOAShj2wtFs52tNmgWyCZ/pDQmAPgbreczEmbVjQZCrFsLPbhg8yHU36FzLwzSXl
5NVeqMRxosVy3Bi0I7eu/513UCQIUZ5Z18vG2ChGwi6NfRHnm6KI7rg9prvIZSeJ4rmfm2tBpYr2
cMfOeNNdYPjTh5lWtLJOsuvh//O+pHinNsIy5IbFM1+5MfzqZSl3HHpcL+f5OW2yLQmNLw9Ri1eI
x7ytHozIPi2Nfm3YHhf4Vban0d4xp1t8U1Rz9AVRa83STjWGxiAgTRg0jS26ExzF7TpniDSs45rW
amYGsyY+MgQERCmdqHt6tqnHEPDzbzUQIxIU6kFzJrm3sid3Grj9IKVuyUfcs+wRoohQn83SPY7A
C/HvJpKH7DYbZp2f17oKjwu+1adsuLHQB4zuak1exdEIL6jRD0ORVC99s+TbhB2qV56kb6PXD7tB
jAlVmvzsjJQ1Zj7Yi5T7KvOgs5hMKTxeiDjZ9n4Zq37jafzHZZbd8oqAXZRz/BASnGraKp5jz6fZ
YEdJXL/MWpER9fIviUtKcvJ2jVYaFxjRH1pDotXW+XGoxFWIM0zdfLS8onjlWH1yQdsGMy/lxNqQ
dKn3kisJ7hvjIn8tg+q3+CnCZrKdIhKh7mTdWW287dyE2IJrdWG6FOQGGYCiwiOHH/EWQWRtlBuf
U/8Drhn3V7+zmF34Cuxce9U9fDUol1lox3g97X3mwm1zJZ4m4t2ubaK1icGnB+bgaWKL64bVpGBU
ZuWevJhOWeVdphWOOTh4l6MUj17ZgXjMFVNxVD07Y18TPI93qNH8KnzLCwZjPPrih34RdXboTCEr
hF8Rxde+KDtwvIb2iLLlYRo8BIe8fTATih6ev3wba0RZqcbn/dRmmyUBZ4brD5HFlhe2Qt+rV47y
nKkrMTjdHlB7q9vkGkx36EgGD6gIbYETWej7ZOaDlyYvBmAoNZ69mdS22TVUUBklWa91ivrvVvPH
y2x4NXbwH6MPxr1Vwo6qxdGr+cXMNUWh3sxeG2leck9D8l0bcnpzmuUz0Lr4jvw0nxt6vJOklEC4
ncyTKg2gFPzfrl1oeQ18QFkwaF6HygMEl1AqovnCzTEN9AZALginXVzSJQXrcMcR6x9rz01QUnJ6
MsxMgcgQcoekYssMngTBXve5LaQbNF6JM5ldTbHgA2jxtvTNFKJBC7yDI6yN+r+29mBmp+LFY3NJ
kBOb5YvPvPccaDjAlLS9aJenCHahbxtMkvldQuAtZAooCHJwAXYq/ccj4tRN2tegk6r0xkaFVB0Z
bo0v2FEqYK/zVZSUoutyLVPgj8tcYwKO6iO+Qps5zOTp6iHlryJfCu7VfDDqGR1oQs4gCMfzaLnE
SqSb2qlcdJPzULbEbKuFJH2svrUCSo43Tj/wSP+hSROKsuyN10X6ZgGQeZrhf/iLfl9Tg0/06t0w
FEf6slO2+y9jr80a3aqgFI6o4SQAzKpoGa5OfdFzVkbKDEjFLEPyL58ig5Eu+vYsn39Aa9vu2UeG
AH3lbCpuGMBhV9uAm7LyjlwD9wnsyNijWbfwS2sb5huNMPGOpazsrDQFPdEy2owTHCzdiJ/ELFni
s/ZxGg/CsSqRdCI3IqoDJjRQIJeMTI831PcxfiNu5HDcWuqzaKvs41EE6JOtNQpxcNvuyt5FZ5vo
zMSZ6h6FphgpWIsXjPY94KFNquQvfPS32t850wi3InBdMFDZv0avnlLZ5UgF+W86tlOgRfqdcFL6
+s6Jt+fer8z7vmq/OiSOufzMcKKmKdt2VXc3DMPzNNt7+gQXZof7Mh7fM7Khfa+jBYqbN5jH2Vwn
VuVe44Eku0qe1jJOlXNZ1nIactUgCHjWG6/s34VFYafQio9pMlAzXO/H1FRIkm47J/EpJn2jKfYk
sGCy0BfyLLTmjEa7SLObNqNnPBnDtxr5iCVyjxv7nrXaQ0ZC0ESFtquXQRZHQpHMke6xnGGWY0WH
YxJXYdI4bpAX5akzCAFxkdaKhRsWVD5pQhPNi4ylKsjQMV7GUSs0SoH+zfb0k6P7/4xJJ6+/vGmr
9TE39nJ0OvcOOXwf9YgEhmIGcHPECCJP+07r+XI+RCxdFfmB6h5jQV+ow2Atv4baTT2uBJYcdzfs
L3Nirbcbq/0c1zk3aEqKRsrc5hj6Zr0sjO3ShqWRs73Y3bqWX65ClRFOmf3tW+0DK1zBsOIP8sFS
9WMM/8qGd1Kh3PEWZ1JimafUCHWhaNkhb5vdMsn+wEQ2h1278Zp+TREd3azKj1GEbrNM7RDqdudu
ioU+zmKePNfbihW47LHhIEyHixY5V6s3J7inT1bW+5fK9p9Uz7zle9mTUYiLOTD+ZgYv/WCUwEkb
82OqCB7HUbdjv0CLWB8r4iZTxpN1fsh1VCvXh2/owUixC/aw+oYf+uzZclKSznW13Ll5fXJL7SWy
1bXzWFNLNalHdgzKvtL2PDo4zxUSSyN4qSzTf8hkxnVJxFsj1tZ7728fD5dYb8Zzr08QoHxUtR8f
qSoERBpvh2bn2OIiYsizdU3AVp/whIxZvpeOScNgMek1zWpXR8tvD3oY84uFKvyPYEebPxc46Tzq
in5nOvDQG2nsXCtRvOPMmb0V6CI+dcVVzp78kYqnPWH1DIfOUb9ICl8Ncv7VdZMtxuEPUaK/TEHT
LCp/77S/ZdW/tmLOtnPbPMLqoRhc1/sIUlGprtCm7jmbuOo43MXZH9Wr5px0DM11PGwohz2XLQmf
+ZvpdDznC2idGZeGdgM+CC4paM11M55xkQOdgNxxfttFkDIp0pnEn8BWI2wjwE4x3+rPcnIlGLiY
TaAm+pCnkTbHLEWgbX8YJ1kkvBrQbgNQIss/EDaBJfIP5ChRZJlgYmdF9/XtJYrMLBg+I1blEXgb
6quXT2mQu7QK9UqXuwLWjin49jrjvZcMqVSCA99j30epn8yB6mPMIS8oxRwJjNzBXAP6GOfHTjEL
+GMp77REXbRFaTuvJjjmpWNoEj6gB8Nu4dp+ExGoIb64pb/Q/hv2otwh1ODwwQXAOv9OBtqMtpck
geEQoB7JBpVZe8l7s9qNuX3qSrEjjryFYKTjJQWW1ui7uMDzyM3hWLCQPSiXfrmMcXvqMQevWY2V
y2S60RP4rXoHbMWZ6QbTgKmq+NozH3C3eWunYQyzNgUUTk0cBGCC/bikRzWb+1SiU1fc6zexZs9h
G1pDzDipxZ8OoZyxwOejwhFmfItDS1Ccugg24ZLne7vmHVJG79ST0AD5sOzHztznDUh+WWQzYgUP
PTaLB3IwDgUi9w66GFVCEvEaHAc1to91Mx89oUFjydq9nGHh0O/xjZFI2ySumvTffO5rUJBLwt+d
/Vzhyi8ZUUyh0dlKmpH+AtmcNebottBv0gXJR871GxfsneiSl8Gnq42esmfZC+eqYo0A3i39J/56
mnDM9YUj8dIJkZEO6P2GglgeccryKRiWiWKb4w77xHySU1kf7NR4yT0TJUiAg5pKcU20uoIFx7on
38/DTJCm7AaLjzUfgKQHb2i0JKCb9NgaCJyDjm2OVklwlN8QsSx6dBkBiGVoNnaWrtSs4Sty5oPX
dW+por6OOMy0FkWXqmdBwmRTnUvNfdQUTBouao2fkRpgFXZChql4TksLNcroGJTNg9/m7X6g9A6V
+d3Kx+HaOj/FyLhMLzslgOvm5sOEpUlq1n0qlaUO/DK2eWLv8orPAmHNadcYMRwwXn9uYo+6QaaI
lRf7OZq+0nx2uX18GDFvWmcZPwleXGdZg1Zd2nvXNl/sGJeAatC/3ozQCyiFVQ2KQecDHSs9yEFD
jRua5tty9kKPMMUOv+KltedPN0bYYPfeY5sbOMSmdAIv1gnpFfk+0uW8kQOqRjnacRAl6VvK9xP0
NgAL8BGPA0omAVV+CdK9i4SCd4vDel4696LMS0nqYiuX0cYbWw3dciHgzKjXyvt+rG6Fr10dU61R
f1TEirRCHrMxlykQYcy4iKlptrVl/3bczsmMArOXrsdpAz499CWSTaTGm4h6fxN1BXa5cyBMQrd4
YSszO3Y9bgIkE2vQw6FLwrKtl0OWfFVTG3Emcox5/GE2v0zEkuInKFqYuDYGqO66v6whcw8Ma0Ge
cuYIzyfo5nsnrk2BEavDSOJoz8sLLH3CfCPetAaF8sBMl/RAIdZFkG4e0wk/QBbcdROWgM+u5+xt
e7oTVOfJMFFiKqJpp+L8ifNy2aftRLOiR+bQpbkGkE5iJKTbFNwKoqxMQ2kA9lb6wBRAGAkHx+LL
17BnnQjzQC79TbH0HPu+X7a6mWZr2xr8eUfqjVJH0fh24MNYIJWZV/QwTX5abwug6F1l0cuUei55
ZZZidlZ5GI2Z+FxjFeFgtKes0m79JLgzFbk6wOoODGSjsAZlH9SHZIXemoLQmWHAe6mRbUqXa083
SGz+kuJbI0CKJHGoQ+KsRYP449YnXJp9FguxJ+SLd+f41za2DokmnjpfsRsaI4CnP2nayML19WT2
6AvzEcmbQk8KPsBKKg4ecpGETas0upcMgHTSVfsQ1Ry5dWUOgYxzdZm8+Ulby1/9NJjM1T2itabv
5x5urEZyhkLWURNE1ZrC2HmijUIj5k9z+atXMkgZNNy9r0vhha2+7HvfxgWy/Ic61SDIlBScrBTT
XyHJRbdZT6pnLtJewZVcZRM8NTJB9hxVJ1RBFDsY7KGYi7DXyk+hjw7ozxmIUXNyLF9weajznZoS
yNxLf6cPzgem1iMF73RT+UrS7eJ3YuafqVd1x4YCTJLF/4aZ8jMPzF1ucHQV0jsOc5Zv0paYdgVi
bxOllzZe/rISddZB+Q+UdsTDx8sso29dAYvq2VDZ6eLRYtPBph6Gq4zIEUvYjTt2nesuGdeqNbmv
FYKsSkYoSz1HDVczt5Y8B3QsDeFABUifI7M74rjeDIDNBEsrLGDKXngh6a0cXdjOcoZ0MUdcy7Bu
OseImNvSbxKi8YVsklSA6fNWYMhR14e4tO/ThKK4+DQo9G5rO11WyfrAqOkHrWhK6FzaaxzPejDh
2h7RQMN6bZXrxAyC0QUJrY+/QEPl1iPrMibW3SSSq5XSgAQ4GthcTRhLU49Kg+mTE7W2dexw651S
f9M487VoQQxzUv6Dp/5qi8WDv0vHz2iWS1kDSZaOTdLAtd81IiNbV2Z/nktECLib2ip1Qh1ooZIa
MCGs+BiLusG34w1kIVPGAmHVrlHN9Pk6JtG9BTmuyeh3Y/iz7sIpLpXjAH72rJOfARnUV99iYGMD
x6+booVzVrT5UH91+boo8XWkIb6ts+IpNumX5CPxXzf5Nbt2NwOlR9U+tWVKcqNhsUdWZh+FjQHR
WXeckuOWOPHz0o0/ZmLshEeM2baAFSxOdFdXg3VoC9430uveGx18Ws1ajJVIkHFYE5RRkEA8CsoY
i3QPa0eDSUZiQ5ujzSzoXE8jmF8DncFrWsCX/c0YkEObEmKfk3XfloKBZNdPrNBdd4kZxIu5xgFl
IDSl3fskcDdNAxM5zcuTDaSi4ERnZK+IKfO8teI/znvS7k1f3gM8DXureKY8s2GD4nRyhwr2nlzx
VZkRgMGmNMe3NCgQpIPXIZFIcIq+A8GXrmYZkyCvU/ex9qg+lP2DPSJp+BlSijHmJg37jMt2igdk
QOcbMGEb7VB4xltNFLzPFBRDenjgqHzJh6NoCjw/mpz+LO7ygtyAEuBvb72gqO7nafSGSAVWFXzf
DKUiJ8yVDdRSSLAFaYMigWzwYrMMxIoHMLw9JVTNgeKJEm74DXwQ/pKANblVmvZDHvfOkcvPqLiE
klk1Q1b2aUFOuIHg27n03T+yWTyO7LLfevZrS/EllKXzXWUR0WlH30UNZZOWg8wc9GuRRU/ZpL4d
t6aq1gYYiC+Ncwcimdx4zceH8vRtyGCPdgYbZfv6ZFf0UTGkNnKGJ5EU6s6dSU/oQ3QbSo1MTZ6e
jRS8X+7dJ0tN6sWTDyk/LDrovGebHHbGnorKn5XwELLEGug4KOml4VDFz/FczURE35DQq2g89dWC
euDxeKzY1pWwNX4DSeClmMduP/psCmgG1DEb1Th0ouxzohe0sVN0q4Gyo+uuyFSZ0HUGEbGxyUzc
2R1ln17fOPjUNzpKGUIawwHt0b5U/6aubhnIsTbEdap4Ho9R8tlNHfbmcNS4avat/eENfx2qIeaf
X2w5rN1krjf2WvWSFuyfoTZumaF9w+UOpE/ND7z750hzclmhF90CcdtxDnE/nnmg2cOowtac4R7K
mublTIqwq9g+wqWPSGWynBeul93SblzUo0kbTqbV/NIreHbILvRz9lO75vqXOZ2kF2WgLvxr1psz
grC1GVT02VoUdLmI/PUx64I0z7pXDj2NyiB05LYrI0VBVa3BQizFk1sINlHCGAvi98jhT3g+6wt5
Cj1HCRW8osl3mJs3B1fBApshaog4rpm+go/gLnhrwbiFdmSHkpwGOiCsF6uCCBQfXP5NQFHOIQCA
utDbv0iDA64LhY1/c6buewZrrArjVmQ1Ra4xO+WQJwurOI86jdq2UYSJ1F1ZMOiBQdrVQwfUn9yN
SnwdcWS+tJX81tDWCiqyJIHPmflc2wWAOoJGQ03xAWcyYIfaRzFHZkCc+xLX8hbxjUYEOrRmIuzN
8pqU57+kVhqSo9ywB2MIC/aSkKROH1hazrOCcGwG5CW3OVT6POOQnowbvIY3UOcYTXH3XfIU6JY6
HKR+bcfmd+ECz95M2rOG8nlRxK8/p//8lEYUdXn4ST4yshN9V1Z7N/v6jujlaQDr6hfD+5JOCRRi
nnPGzhReQaOAonI3u1ZgtTMJx7KBkDLdN3p9reqSX33ToPcWj2QDgMMoRlUZ7TPeh9spHe+p89wr
yQnZNIbGAgaHBj17E6iQujphZvQs3Bzelwjezt6JOo7NzuYCgAUo9pq9ltCG5J1p6FbmqJY81p6j
3ntJ60nf1vocbelTsKzJOw2JfrSXV2Puj7nvSS4qzCS6iQK7BLOBriJzGEKChCKI/XtGmAcnmVB0
XS4l83hsAexNqgGq755Nw7wlFACSeUXvW81zMXfXWiu/UY8fzO5c+PlLpJoTqy3x4ZF6ILmRJX4b
eyoGmnXo1LTrFNZFZ+6Whs0PfBsENK9NIf6Ey1iNB79NkvFrqYer3xN36extbi3PJfwLeyY8phsQ
HhxnW5oZOpD88bXpLQIyrxsaX8zhokbm2ywfJ862OXug+HFEvRyLKqyr1aMZvOdWJlet77hiRKRi
cLW0eZe2y6nPnRd+4y8pmu+k1St2tISnXKSvglAHlBbOD7f+mDSbqklUQKtabHi53fTWoXpACOX+
mi6EKulDKq+dQo3K4ugfRduGJHfDIgb/VvIx1SfS2ws1FQfoKhb7+s3pDaXV3r+qyN3EC5K/HSNx
enTeUs97F5P7GfkxU2sy/pZ5+W303hSmcXLT1ccE+4DlIZui9Q5ZW1gbxyQSPTjv7iAomEKRs9mS
Y5T2GfRLiNvw5g9N2JgJxsdhFMtujsYX1oXeJ+l0GCjaiM6pyH/V77QcSb9a7+ClrpUe/9DgXM9d
Z48NyUSLO0AsqQkxQq1q+qwXPo96e9Vxfnif8SdGiafixl/rdQrLzoEBRjVyIQkwc1gZ2qevgMCO
JpSHvqroy6mGZ5vYJnmz1UlTcSYeWxbkBgSApNQeixS2O7nyU1qwibrJjDdNGz/+/4UPGNXksYi4
ZtA37BSfwFyPi4YEj4kMRVcQU/+lYZFWSSHO1Q9J/7dAY4nT6slWOcy9IB1pbU4S1q7tIruNHAE9
HWpO4lAbl0sjO7QZusSWTI/pgOu3vtJjkXxmk3wZuGAFdUcBqb+T3Y8JNYn6zRh2afVq2MOBtYzd
xiYiomOShv1oAjBT9cksyse+SrdgsA7xMG6syeLZrZ5srvHcyD1zV+j6d0SoihSuJXbN1O0cXMyr
sqYLiSUywsoZEaCLh6qCxU2blBCDrW2BkGCl0+GpSWkpNd9HfUHdNY+vsht3sw8Epva1Fy3FMHVt
G6uKnGv6kA3zfFya+mYDnmSK63fCJjnxv8IxdsWHbkdbKa07JyJKhq53xev57n0+AGP13uI2FX3v
QgHyWZypG8AN8vkZSyv12tfYGUDpu/GrtxpBjQUHk8V7BAbv3UTsKSROwWDNWxn1dA3+p8vZREKn
o4rFQyrZk8utxHL837jlA1OpJtl4nv2jNTAO0AheMq4umxavNQPWaPVXaXqs1GhIf1tWeifaXdPQ
lZnc6KkGJ4OGzAVKRv9YrUYI/MytmD0r5qZR0wH76aoKKHeJfBjzJg+1cnorn1shjisKqu0hWtSt
fubIhqlcFbD/WCaBLZN9aXn5UAqhDm766Fblw6izWGHZO6l9tSfve/TA2U02BX/7U2f53JbVALw5
LfKCvGHLqXzOjakPjQZYS8ZKAF2qsO6MF+UU2LA15Al25ZwctgLXsgTjS26Y/I7xXCtjPAs2SW8h
Kc6hVTC08fEmmFAl1skqrB6VdfgY+vrokfSFCMt6GZwe/2jCJ1jMBbQJWOTAGBisCt3+Mzt+PRA7
jQuB0KD053Mzk46BkiSC1LEO8IoupjV+Eb9i3pTNbz0/+1OKmo+YRbii+xNZDCa7GrCgnzpUnY3U
ZXsmJqIr85+jTUcy2niCU6uIsNW/LC3nA2FUdyNFKZKu0Ov5PgjIGxglxbrfD03e+19qllfi+eqQ
LMaz2U7xbqCVaTY3jmWS9ZJpsfmWuOlhy+Ns26F+b2jmfbYLlSvanL4d+4fBYzilwxoN07DJ++gi
LBgJvcdxwb0ceoTc5znsZRZdpRyH5LLy6E/avCWIHAbzhKYZj/hjUYZELZpT1jQOECbgMbOpPc1d
czc4StvzMH9I52QrXeemqWbYGpr2uQz5GZrvu8OgTbtSuVzX3Ssc2XXpFhS9em9743W0HNpIRXuO
xv7ieyQm26alA0GVNMix05dR37GrgJkiN79nGfPgIPhEdIMdw0wWm7Lsp6NbWtdKse8HZ/XAK5Dp
XBVtIz112OqkZsjcGeAXvS4xwyU5uGLYc2LmgXIbiozAmRI9+nNr9smbmGl7Q+Pu1MzGwdFdwC2t
RmHbRsKylSvu9OXs90Te5ZyElgUxgncVX4NMExOSTpWT3Bjz70eZGr+1ZebnwhrZMyPTjYWaH1SC
6jVe2WnWtWXP1MfyFb2mck2sx3Ybws+pjfoHEolYNoaDsVwmnhksXOpp3G4aLSmuxCAJFOF4AUNA
0uA5w8KWTet14sqYflIeWxR80fEOd8YvqZvPXUcvymryNRS/silvFl30k2sy8OvOiCXjjQudve5e
H6cJWcZtQwj4f+087aqYu6FV2UeMrtvgmk+88Q1gwgYN6aJ4ggvyXRn6HjIEwlLhTtueB2nQpl5y
oBqKP9DdQeNhGNX/4+y8dmNHsyz9KoW8HlbTm0ZXXQQZ3kkhrxtClt57Pv18VOZ0nxMtM0igUEhz
kgy63+y91rdg3OHiOprCURRd+KCDtGtG71mp4kOVdyGyMYI6aWzbQ0RrA3Tpi4piQhVWTUXAER4X
SsvhRd3weo2lX9mBZm0DkU1/3k1xXrr6roj9jR7Qn2d7gmS6XAsYdGd6nInL3PS37RCvsUXYlSxU
h95tFyVVYBaiSUWRCg1ajFgnZXWaVQXV2tRVqQpgTFb77A7KaLusiJyin0Vr0RMQGJS56ShpecQt
cF2ZAmuSjnZqqPrVPPMvsFPSGxDR+QtKy1PPgfbySqMHm5HhhQJJ1e4bUTsY47HFYUeORxE6jX+S
jQkcRfWbtUs7V2kQkkkjwS2Ab601xdGNE9KXrX6NWSRDKSgI9riNBEoFbtTZYQ38oI61gR6v8IKo
nOA6/dEHYTNXJ4mgrqJQT2gbBFodr02of6RP0BIdYEHaQpyfGshecEBIYgurlD/PHI7FjIVOqxt3
oQL2I+0rddG6/pHayZVWGIo9LMXCvAkQydktmErCRwtkzdgWWBug8OkKwxGtGP4NwHu3UJA4oIEo
rQp8OYaEvO+wc+mxvwACSIrGBGkVBIZGYMVWIoVzUcIDHGeHuOpQ3xrGIxV1GS9oxLpHrVOKz7SI
tMwESwRRp9N2StX4qxDd2sxHRusPWOLIwIqwqhcnXQZQR76lFGK0ylNjl+cS7h2LmoFFJ6OLkkvZ
xNWWae1Thmp28iJth268MWv5shkLGBnuoq7Maklm4PvQesduaBmwm3va6JdSV4Nu02rbHZR0acoE
+kI3hoDPt2t54aZF/9RhpnX98pR11h1KWpiMra/auU3PzqAwDJUGdgWinKx9xUtAYYzuvW6RkYdI
SuU9EGwWdRGHs6wFfVqywLAbDzrcTjwLqgnX06Cpb53UAkm+z0iLUFyjyToK77JZPCkGC+rALRFf
KitJrm5a5iinVUn99l2KaBT/u6rD0FtKONO8NxzjKI2Cp1qB18LcCO/Hq69Z5r/S0VpqRbjpq+6i
IK0LSln0QoeOu6G+GXFyTGqjoBM0PqEt9BYCu3TAZmEQOBZE0UvNpXNXeqvY7F81yeuWqujfSQF3
1xduxbyAz61Z9tjCHyshns2UQmgXujWFiOP4nU0KzkILXiqxvkwFhTBmrO+1TqkHxZWBVtTAWJJZ
2OF1+bEV3G1Z8XZ59DyR4Cn3DVY9L4avqUSoZgr6hrOAchHK2v4KXRBE3aXFTpv2XzXyaJjwKtrs
+WAx6yDMp9+yeWfPdytMFupCeBij/sSQQySaS6tmUPBr9tRwZE4eI4vRPZeViVm86brwxNQJ2VR+
KUlJX9SSylch+0vkpvcpBYREQpKVCg2sDMa4QoNPqjU3aj3CD6HN6XoPkltdtypbNoORAWM00u4g
fquKGGQ9N6qMAIOx478pIcG4ZvB4k0E3n1kGSjukCQ9loDfwGYJ5nUxFnx4IlKcn61y9KHI+rrI3
lymgVApENbXRkOEATyDtmGsxKLaaVRtOY7FsKBJvoSuJZxum+6TmvDJkRr3rNO55LMmGdbFiwW2V
O3Z0GF7YzjC380pcQE4oqdWr6GfBTDUpOwkh6u1EGdeeiYK1TTprEYP6GqZdUEEdztDyR93oiLwz
XEYI1122I7ZjBI+seZlcoD9T1xhHJPa+f0hDI3GoscBWlEgx7NXonkAmnsxAOzhv+mMt0ofXTOZH
IrNvJJd208A8MsP/+i6pRLtoASZx/AG2vyyN4Ur3+qXfIC4YRpPO1KXPJnRBzhsCCjV8kkUaRmMe
PIwTU4/KHy8pDIIkiHaa0VBZ51NJUTImZrumUXVVdgTpqW12ERoF6s/sYCmIaGl+4ZgWX13GsE4C
dTPqEeJdk7Aukoh3UZXz3garBmjPJnnBQvKgNNhgQ2NqEdATBME4uguGQD04EA6yLmWKuBTjKaZm
7f3EdafRP2NIuDbAUbN4oEDnsYSIXNocba5Pqglrga7uyMZvWST6RRwDNHB5y7rRBZWuYtZr0fZ9
bHhNYsxp9lJyEqgSys1z0vvrIq+hdObWqtS7fg4/cQIpUsihg8KjblObqKyXJpahZlEhAB0mP0St
oqL4eAwiaVyYFS6qon7IgvLFmmYgXxkVwLHjtogfY3pUZHQxNxpUhucooY4YbXulcVDuAvkoSJeR
1VdPkdBmmPHB9bZEzhBSNY505OVqGcLOlzgKbRFtLVHlXABUf1OCdRmjz5AjSuGirMElqbuNVJ8G
Xk5qbvzYcGbwTbNdNxIqTSM7E7+6QK6+1UcY3I0s4XhgbRlgoaDCLT9nbLz4aJqa+k3i7aqUsOS4
0nB4JAmwPAH5sJH0l7kCWyRWVQAuNcstD+dvwaII9i/Q1qkhi3zSZyyxAbaEmMR4aOhvlZBnJxgd
Mq9g11u+vuj6F1HB8C6EU/lTYWFo6QJ9dY2xaFDjm1zpHsqxRyFtDrbpd8ioemLYY7QmaABZOmIM
hH0XkJLRa0iWqnqXRoE3H+T0Dsu4oyOtsZs7NO93KQQQ+H+97zReuR10mjWQv8AfFg04bprOvOv0
2gsDrwC0TFwyMeIF0B7L0YBr0047J7aFogsJ27SouTch9N/IUFdZOczRr8b20MuJw2jFqUuEuRk2
olrNVyVFG5amvFQwy7oymCddftKg4EiRd+H72VNYRKzbyvwFQtaoWtpcE8NbLNTjDrOZE8vsQIhQ
hqNCXMMQImlptFqxRYFqu5oR8Zl79yV5m8cefbmsC6eqbF/xiY8Len21U6sHwroTpxu8J2oit5r1
OrawVjsXcZwnqi2RJ3gPele4MESacxILKUWpb0SxPHWaz35v8pLJbvswDRpqAiVw8I2rOAyPupe8
CL74OgJenCkRDS3aSbVBT91t5IZa3J3UUiiLwQS7QXcjY8R3+mJYFXHxGoMym6dKdjLK+LExA42i
aQSzkKwtJ9LS+6pXdIBl1bNGURcFncf8yEpLo3pgpneS4VeOqeNhapF6D8MNAWI9S6ho7fdPEuNw
kLaX+P7ukQZu3KkmX8rZk5vwSZSqfttqPdOTYBKQyY4k1IyNV93JkyJ8yHoDHCV1pqnNRuuztoGT
hLsISbc4pnepBb2RJclzIhebMKWpK7s0rUyekSiass2nSPYsrylJvYkYHiJSW6h8Umxp8S1pGSh7
dtndGKRIxUG6qEpwUizKcJUUP/X+cOirJJyROcfedTQm41Y0d2tcqkqEjKnQGRMzr1qoof5KUFG6
9LHEDUm9Gkwor0OFU4Q6P96P60CBvthmL2oCFyyTcGQU6MCMRnSIgIB0kbZXGqwR+pDmye3q+4rK
PRgcA2GgreWBwaaDNxHBf2AXtZjMkam7fW3NKJm+54R4RmmbE0fCl83Cup61dLThlCvcreAlZVWI
VD7j6GW5qgzgqTQTxTB9kqvyUm/J9wiE1yqGqkOFZC7ptOKyvMVCmEERMrBbVl33okHR+/ibztfQ
iZZA4fpUo25KLoCn5hcq6hVgzOhAg3yXKWz5o4HZzB3bO8IY53or4XEtClS+/LQI0PqS9TjN+niZ
p2j7BcV8RtLlhBUlJsVgO0LBqYcXgEWJTiHbDnpQyvhMZqWNTgsqh1XelmCS5ap6G2u6+9MPVXOc
aF6UP2osEZxRZZwVUnduZcq+rOjeo9IXTJGSNi5myYDzGFHbi9HtQ4hDnT79YFE1Vxk4fuwPEv91
lF9EtOhjeeO79e0wndmTimQua4LhGK0DhWDWyuNVhqUHeh19UV6KTQJaa8AiPi8C6eSzh8CQvNYU
+GY4Zi38P8pS0Ujx8fI3nZ3jTO/4DaGBA0vLt/GAt9DoHKlnVmYVjqrEim0xV2875PGUCLujWdI3
KQ917z3i8YQQpyovLfkoYwq+yU00VC19cwcIZg5TjAmXIp7gVspSJlLSLSeqIq1p0WNfKRQ52lEV
+6oru1sqWzhTOzCRqeDRzqB5zNzVUdJF7lrZ4mRxcM30SAANtV7yHOKIdMl2Ct4JcIIukPbPjJGt
LesigclH2xWKLYtqTgMfJbfrZTQqQ6q0NBKVheDJ75YyrKg3QRBofHVBzxJfNvwci0aiBvSWcoIE
yRc/QqUGt9SFgl3RLrtUuh6VFn1T3V9pme40bqwsrdJKmH3htvWA9bwUp6ieQ07Roo2Y9rGtsaBV
GdGdgGLm0hqPuqCRG86WHSQ5oFHsA7OeRB8QKTxlK2AxrKrpHdWI4QAqqJ+V42OZdfkC62RJzXaq
IE9PKonvrA5xv1tPHUq8OnjtetXGJPUOe5edcajMy57eTpY9KGa2dkVChJlPHK/m13kETlAzQzfg
QVaBu0o5HrQRSkh2n0g5l5a0IeEOHgcBRLDhQ8UexdIRIdrN6gCHq8wwAJXmQVHd1m6pO2sN914y
6rvMjEUg3ixdSplCgDw+51pyHMKxcMRGgRBNu1MoBgbp/h2t0rOfFpS9e584CApUdcEvtQgfI+iI
KCRbxSjX9966KNRTFJJPSy2TMC6cXKg0NFzfPtlVZTo+gaPRFlJHOIraveVil688VESZOMKdUYs1
RaaUdx2TaIqoCE1R+VzRx5pJo5UuGNNbAV2d4tV7NEMQiei00XMOBvJH467e8hd7qlSo0CBfM/cc
8nxeRrj/fbVRgVkwaQMiReaTeCzYtoVJQUzNcBi4RSLQXpvERrHE06Z6HyDYnVlTQ4J4omslfa+b
VKNbTTqRT5QfWkDI4P0cm+W4MEqLrit4KihJut30I54KviSbmKtuHihsVSxmMWYoY1m4Nx2VUaUB
ERLcKI1Z0YhVr2TEXkrrz5sUQQ9V2bu4SK/Yl6CG5S6QLdUPxsS6WHz41kKiToYcxgG2BnSyjbQL
fPTRWs9Ynmush3Wq7qy1Fv3o8WZaxkUiSXNSeSm3Ybu3BZkSrijdjIm4CPUkXyWKAs2q1WZ1TuY6
fdph5tVbonbR+gV3TcDOYnTfUrli/VDbCn6/HcWXO31C+Uv4cmZjnb1QIX3O2klBKoO7JiIwwQuw
QMDdxGjAg8nv1vY07NmO43CqZkNMh4v+hNnxfXpsB5Dak8INpgDfD/1BabJajZFAqSoMjnEIU1nG
oWwb7B7YrnUpDPZKOhWd/JqofIFmMpCBMwbFhaLHxkocMYTpOQ5yqdLqrWkpxQUWuZMQ4pzVM/pV
aejSoSXAoSkgnicDg87AiKMPNJWxdt9QSu+cNmrNZeNZgOnc4In4q9uyNZtrb6RdUZvyUXaz9rpu
oojPCwUvCsY1O8H2js7etqmFmkqXHlyFSHTleGi5lx3ct9Gkk1ACjCxkeYk7uX8kwjafxxUlEkJ4
H9wpOq0zGnWtAQ3gpYUGi81xG+lhddSGimJjOxksRkAKG1EPH6WxCV/LUDxYZEfdpcP4avV0lOaa
xm7MQN9w4+ntVPSqT5bZg0uMA5ioeZuXc0WoNSd1AbkS26VssCXkp5F2gmHQ6ZVM/9mNWhZbYBtO
XNjTlGFryaK7pi9FSyokxJbWabjLUP/u/GF4yNqR5IOiNtdDGlr6RlC25hSW+PF/kurdVx8Rdthx
kbrqtbcPZGhl3cCC3B89eiaWqgGpMwQqmWIz0ma7lzqzwgkD9MBNKOugSKdgI5HL6eb0NsMgm/ta
kizNtntrqSashFHx9pIAVqRUsRHHBTji6R9FsiAsQVxeFYQRb8s+ibapRoEaiWjMl3jpmuXKlUZ8
HI26VCVio7Qs27gFEVWDDndLUGE1yiIRhkYhqJcMgNqlbMiW7QWBvCCGNQIQn5RzVR/aQ5xa7SEE
vgnIzWVt301Bgr4yrTg+Hg0rjHzJq2QsGtT7a1Ui8raodE+h9ggb2I0zd5vDbcGEx17/I0I59SDg
pfx3C9Ia84M7gHIe8ZvYkVFPfyRGma3TR8caGjjkIwXPqU6rXIWT+udNH2V12H5oZBTDiA4WQSDa
4A+rvBZWH0mgZUrqdiS3+KyNkG2m5e87TQf9Pv2Vqo7A06I6xVU3gJ+WoCKRo3Eb+X7tFIrobaVO
nyakGPCuIRMHYAT4qklGXUnxhFiYAouVKceTR6PsfB7AUoPJQ81eM5iho3smpnDd68J4KcKFXAWq
gFKI4qYnmWxQSwS5AzRE+jthej1olnednIppQqtk4rKwSjV3o4ZpzSCWXm/uJK8vFPaQC2nKTPX4
WzwZvIme7EfbqkIcOQVsevDMnKQM1bUISBWOBkLxmoXXRqkThCpC5RUXajTc1mrqbuo/391k8qZM
h4pw9K1yS73y9KjfqwEJdPr05iJbCXeDFgqHuC9vkUYPF2FSBXvDjOhOKEPw3NFhmQU5uh1EgNmq
Dapym0Kxw2nAcYcWZGyCraRjmQooWgGrQemPhUfoL/789qGjgLSX0CFRGQ4Z1kTapl67//MnQnVy
5x+xkZLs5bMQscDCyxACgfR/TWJ5uBtgR4h5j//WQg9T4RfZf7yIpVYiDlKlZMXX3KLy7MM1fSiK
SfoI1kVtsEZm6asQ1ozyoq9e/89fpV6EaGW6a3wQJJV5E/hEzupVVxWvhq/o84R4JlviKi0sBDvm
2pQ00rKwRwyQK7/0zI0mvdDE6PeDkifbBDyWkmnV0Zflq49nBORmcl1TeSC1ItuNoqhdRzoCNj+X
Hlojq51YZBsZIAFU6y1vRIY503DX4U3YluqcBAmelxoSeI6IcCaLqXbd18T8qZBmEa27lKJqcFN+
Its6rugjYQsURSCvmkqxKaGdHpOG1YdpFZeYVE4s1PWLTDfqm4ItqJ/kziiV9Js1OnRwVMudZorx
jnAo8EXDAmky4M9+KK500kwLIX8OLGu4L0RdpNXSkXZhNPOg8ij0x3201ZSCAoxahZeGVRzk1rLm
kuhml9Q/8QYQS+t41XQ3rBFfpOiB82a3ayOO6vb4SAU8D+QU41H2T2VnXpYtWV151Z0gA+prtuyI
s6Iuv0v6d9cf5yqskh7vxZXnWtqVrppsWLTwEfiVaIcCW2CvLg6mhP1eVWE+qfUO0qtwTBkzp9Ap
evqhDPRGldKdm7sIaiFqHGCFihcexmkW/qMyA5vVuguihw6UO9iRSIWRA2h/6VLFX/clZqVcx6vY
emQ36fi52Y/CwRMNb3jEUcLS1i+XmQkLri2NuTyUyUsXQ7UFeSXtFSklUaYv7rD6AYAMYQx6GvL8
kJLsFYgPIgCEJHyld7Acen9T1rl+U6CutWtoWxdd1FxO6tR51HY5lCfs+kaWkaiZwK/5+Cw6OQp2
7jCKu04Qe9o1xAQC6+elaVXrFDgC3iOQ7GZ0oFZFvGSpBTvNj8ltNCEOlgOJhLGisvvojG2msobG
f59saootG2VATONfi5TJQCLrpT0WXbE2NKNcpjnEWy1VMwZK1GUgpZf0CrXVGJnmXPMIZsJAtm8k
NjehLzHMYx4MzRBSdAtRMZF7gmApCHSA/vy0PfYoG0GoIpUJwpTivGqRy8qgjnhROCgYezQlsuFm
7yMCuVcxMSAIizIgGuKuZbxY1nUnwvMcj4qYdXyG6DYDmqVzNMx8TB0kgK4fQahYhl2UBPFWJBLP
exn/lo7bLBTKCyMCKW8iwQVBDKmhblY+unawiqcSvAS8lc7pgGjs0HBZq4h5lIw5QkvQqpN+GeD3
YEYNoIl2OxNKKcDwOHISWlhqXBKGIyfURCCuUsLxSbLNjZVMAmnWlyxqE5OtUOveNGYyN113mp3c
Z6FMxgmlRbGsqeZjoZ1KxfKWsm5pMyuXl0ZaGas6Fh9SWb1lHZGwdM1NezQRCFoypF6FTwNnCgDZ
NlolvIxp6En7oCfRZUCtTzPNRNApbhnbMvZlyItSIXhKmKG0Cl2UKbGsb6tkqfNSzsOmlpZZnKGP
CR7ogwUzBnU8ShguIU9fNYnwGEzj31ApFy2DOIXV4jhE+t4faOiLvjg6SiveKlSrbNTpk/bLiCAt
7lAe97f8HLqCqHUyki8G2J2kK6kXRjpAW9A37GrowKgctIf4MZljqBQhGMTVoy7wHDier0brmCE3
xXljJMJ7JsAtlLQCCEgX1/MMDEBfowRVgpjcktbb9G3wkLNQRxwN0QAzw02fZ3DnRwIDo/G9lxKD
uEpOy+y0gGfhOoh296KMlWxCfBAf5q8DscNTOC4yo2PbTtvJFtWeFl5hTBUZW3XDcmuR+9zLGBtN
sTgVirJnwZvx1ZSvJeV6I9aoqqFEynUBKzV/TNN8k2TrxFiPkom8tbhXM/dYS92r22EirSr90WLj
FpnalidaL101Wkm9gvzbGG4BYREZGnVHIW2LdVATXtlO3co6kajXogguKQTXGmkbYYv7AGy5z26/
upHqzJzDbc6If2XZpUv5zjRNf9lqInGqtEfgxqCFVWhQVEpElTNPHDb0REtMB62L/rZXBDbJsaRy
C8qM2DlCyMncLFVlNaY5jpksXCpx/VqDyLI975Tofb3rAzV3aOPs1CwlAaKjYSTo2zaC1t2OxyRB
4l9Kwyan7bq0oup2kOXNxw+JRjgzxDPMLlm4iHs3lRJH1Qh5JA2UYWIWxJj7KcmSA161l0bEXRbM
EhIlmoCkaC8x48cO9uwNMUW3EjCImdKCO8dFSojiIF6FyvBQ8RI79eRbMUKEjCYFMSSG0UPRsDaa
YlS0SEXt718Omdg96CGCl/Ql1KgCthHELWPEqKyL60hob0kQu9UH5stgbwLABgSew+UayGljJJ5m
33s6AdSFJ832GAD6FtNtXYQvlQFlbJAWaoddQxWs24aMslXOoIZ4nlZIgWDDb/zLcGye1ZKiFml+
sYNL+CHVDExiiXShD+KNLiBDZSNFxSeLHxE76nPiAbWyWaesDmZFRkEok6lduSDcTE1DAG1SVIfn
CLQtpHgbTt3hleCWLxVOEm/Qnkich5hSfdw/U5NQZgfFwlJwnlVca5QXFKQM8F/0XT4+sqwsLumh
wPEYE5Il+D2WL67TFF2zlgwbarHuyaN2VOvBW66yh7Ba7zqHlUN0OXsQNRMR+xH0+sc//uPf//Uf
L/1/em/ZRYY3Jkurf/8Xf/+S5UMJYK8++9t/X2cJ//v4b/77z/z+X/x7H7yUpD+919/+qeVbdnhK
3qrzPzT9mv8+Mmf/69c5T/XTb38zT2tilS6bt3I4vVVNXH/8Cq5j+pP/v//yH28fR0F68PavP16y
Jq2no3lBlv7x179av/7rD1kxPm7Un/dpOv5f/3K6gH/9cf2E5vp//wdvT1X9rz8kWf6nKEJfNhRZ
lSXY7n/8o3v7+DeS9k+LycdSgUMR16JykhTOuc8J9X8qrOqYWi1D0RVCNf74R5U1H/9K/KdmapYu
KqaJ5kCz1D/+34X/9gD/54H+I22SiyxI64pfw4HyP5/zdGGCLKmGasqiLPPPX55OsCunP/V/WjZh
rHxEaZfvpGO/My+SlXzBCgCE/o2w+OVu/HXSX0/CdXx6juncv5wDQLbYE/mBb/YS1e/tjKSoh++P
LIlfHHr6578cGrddIAgjh1Z2xsndtXfZLluIz967evjpDF/8esn6/RRdpxlkfVXizqyF6NLM8ZcT
tlksM4AkDnnRuGCCxrI2NdLV2ehrRGWYWHQLWgqruPZSp2wMVn99jCleGaIDkVE739R0Yu3RMTYS
zb1Uoi7rNWY6bwPK+ZLQ4qjMI1hpVQS0w/ABcLeIPVsNClrc+4VdRwE77FgwlioCjyUDrbEqoynk
ZhxYfUeScomu072LWlde+2EfPhLwiseZ6v0NWxV6CmkKeuFyFCCDjaXlzoWgx9VdMFZAEZ96A6K5
RmqnroSMeOi6S9G0lFRvaZ6GtpU1dBMG2VvmYUeDwK+TdeeiMkXcUO6TzKVzJ1fDDdNJtNVVI7/C
GsL00pfZvY87ccnP7OnGNdVb0wGldqfEghLkGMoKH1KIj2NmJZhpxeK0l+eiYOQ7XQfRr+ZUmkFH
oGNipY0lsoB8hBloY5LPsDTEjJzjclDh/ARE05e+CDMMUZKmUZsOqWZB1mn0+TgZuUs1Up9CpXUP
uJoxbgZILNB9gHrr857Ehqa/Vj2CrywijShbYgWusWtu6qQjSWSqkH3/gpmfv8HS9M9/eYMZoo2m
IfpgRzDCSndEVgtLLHLi7PvDM7p89u1J01v9y+Hrhj2nNn0gspGztXmjwmpb4fDD0adv4JPRQ9J/
PzoZ3IjS+oLRQ94VQ2VrxbGk9RPlD+xHZ4qxTWmafn8h0yE/O9V0gb9cCFFimp8JsbJDEdvZHsAx
m/iecs/1CSuau/Wfc9xvU9yvg9VXz0M9O49uFpolWPCB0lKGdvIc0txY5oWMhIUuzdYDom/HFR2H
76/rqwek/H4+KkagR4h+38WI73M6Gql3mcT33x/8q/FRkn8/Oso+MNqyN+5YBSA3IbFPXZkkO6r6
u1dcs9ZlPAj76+/P9tWlnI3zVV1lhFEJw07AIKtYj2TmYP9ef39w9YuZ6uMSf3kBJAl2uhRHww6l
nhNtj6iodoMdOtoh2rdrbYHmwCaKzsnsbi7OsQbNxEVvHwrHWlqXxeIKIcV6mF+VtnnY0MqaNduf
5rcvrls8myFMaJeQiPllI6jwtIUX2tuuUtrfX/gXL754NkD0Q5ZOgjVeyOplBOqBkwIH333m91ff
n+DjZfjk0xLPxoiqEZK6avJxRyD4yrfxXswi22IUUjYoL39YBMhfTNXi2VjRelrsmwTo7PQl6Mlb
cux3cD/sfOVeWTfpqt2YKNCwzeyZi9bhDzfvqw9APBs2PLqBiKhqdPAB4k7hYfLtVBdyeQDFgISn
WvSe6RjyT6uFL15S8Wz00KmNp26bjbu6j6fCDbn0QojuMw4TmvoNyUStT/PCqsizsoLYxZ8tektU
uN3p+4f51bt4Npx4aUtFveR6a+iwgisf2Xbukl5dfn/46To+e1XOxhMXH1dZxT3soS4iNGKnSMIP
46D81aHPRo+I7zsn6kLeUdFWX5UeoVYuKaUzQe9wnVtUE2iKL9uaZVYZ9vKG2rO0ccuiWfstVRcK
riUmC8wvEhkXpMdD9PaVDhVuUsEzzMgVy3WpngcaVAof2OFJxfDR7lwzRIv2927P2XJ0ZBtu1h63
R89lxwSZWbveD4f+mFP/162XLOtslOnNuEnhqY27YdMdrAW1kDl8QLtc1XNp/i68crWb9IfPRv70
PeZkZ4OOZQaY/kHOMyQEW40++D7eSqto2wR2eiFxyvHJfBF3OCbu6n13Je+q1fd3cDrBZ1d5Phb1
ZgfJnxPjmVyGA4Xw4ipBcxG01kyUj4THfH+eT0dVLvBsNApKZM1Gwd0cDUKbUrMHUwvYcp3jDN5I
Ebri78/z6ffIec7GHwYE0U3LeNiZ8IjQJ77XbnUog/yH1eNXhz8bbyC/qVo9MPXgf+p8tAPCgeSP
H145Rf7iYZwNJhZIpNhLzWEHNuARk+vDC/G/zhqE6O0i2RjbcIH9d9bPzVU6u8C9hPDuhejWJSLv
5+gZ/9Hr9zfx81Gcuzj9wF/mfoTnNW0cA8+8/NCF163+GCLhFuqtLJH1kFzG+VWLMvr7s311T88G
olQwWDWp4UAOFmK9pn02Q+9QDcn2+8N/eTFng0ThiUoIi4/lwmIKZX+CrTdPHPlOZ977/hSfj6US
C8jf75ds6eOYtPqw83fAGHbdqdoXS0p86TZ0cHft9fviIlwB97KhXSyTW81BjLSQLr4//Rc30Dwb
PChoiGlMaPsu8MxrUlyvLFwCQaLu/t7hz4YITR/9pDc1MsNyeuNCwqKrzeQHwSdK6PszfPXim2ej
Q2qkFvJETlEuesecYzqftY42Q/83G53awTU5021hBr91hvVrjTZnrTvLaB3Y2Ks2LGNmtR3/nSmX
Z3k2grQIXQYQhCM5RUQOdQmJVfizlfn3l/rVszobQKAfx0yyvIxmfSImckAAGlOf/v7g0+v2yWBu
no0fetJaSTkK0g45kW0YR7J3e0iQdYOG81kv7/V4+OEypK+u42yEALMoma7JqUh4cuihrowFEnVb
2QAwOEZOuiF4+4chXZ5+/meXdTZAqLBIabRxruBQr9UNmshr6v6bhNlYsHEwzYKlOqPYfxGtKcba
wtZyjB/O/dUdPRs7WoALZLdwan2j7cYtU8o8XI1744dP6/NyoETZ8feBA5Sd37YFx7ekWX3dXxmr
9k54A5Ag7SOgyT8sk794WMbZAJFRSEL9xFny4EYnLCjrtq04/vDSfbGCMM6GB72VUcxhF9x58nUQ
Plftk2Iu4hY9oJ7PjPT0t15t42yEiEAGhiiPKDwiyg+DpYmkT6q2SU+sM0FmmOqRrP5wRV889Kly
/Ovshw2siSsIduwv34Lm2Os7AXlS4x6NcNkOqwyxzfcX9eXjPx8NIpAzvery+K0nsXoDQjTvSHU3
EWxp+8R6lggMbytgRFTqfjjlV4/rbIwIhEKha8/FgRRIlHUe713p0iivQmkRwbljd8QKH4hLYsfx
YfBOJktfZS0BcyPpI+x++hnTB/TJN23Iv99jKntxJ0/ftHJ0b3KneZJWqN4wdxzCH4aor57i2agh
d2KjyxZnMC8l57qfqUeSa+bmD4/u8+01X+7ZyGCgQCaxksOHa+hA/S7bxst+0a4Vp9rDiI8XAC/A
s2y89XAhzWMsc8/fP0Hli69ZPxsz0MR2shVx5oGe5yG4VRbFKXfocS3RoDnkLy+Sp/hC2sIvvxX2
KGuWwQ3klVtrAwLq4NnkRyy8PSradXb10+2Qpjf2k+epnw0xNTAGa4z5UdYVzCUjmzUH3aaqwXRw
T1jvmsH52Ky+vwNfrej0syEH8WAmZtOoCTlTIMnPtk75LfpDPAr74IeRX/7iQ9HPRhwTc6GeIDfc
tU40xyK5kOfZMl7ki9Qxl7AbHX3mn4Z1vVWdYgd1bl8vxa12MSwf43l+8zev9Hwo8kq9LTt+BLm2
K3H+ZizbubUU1j/NrR916c+e29kI1MniX2NdvShm03VVS4JhrwObMCBHsmnFOsLi1f/hm5we0Gdn
Oxt8yD3BODA9uC65yvtbHSoFoOLKJcBy/cMdmx7PZ6c4G1h8IUq7fFoDebfZU3ca1917vzNW+pX4
kl0Ly2ox3jZX8dv3Z5O/OtvZIOO51WCWKmcj1Gepb65Po51SzjuhUWLlKi2Oka0fPducsD9ONb+F
YWybf/Nmno1AoSWbo1VybmwA88Tmc5//tGBQvrgu7WyMqf8vZ2eyHCkPbOEnIoJZsGWsouYqu2z3
hrDd3YAYxQxPfw++d+Gfa4qIjuhVLwojpFQqdfJ8Azwh1Gnewe0cVhcuGj5x2ASP2i63UD9cEwvt
2U5lq6aykRz0Y9gU6+KsGuU7MG6Ob/An5dDvUBGGhN7iV9aktBDTlVmUQfMYUK//uyZ5Gy7f++YO
f0hPMMZ9sY020G/Zsgs9V2xXdxiZG/3ffO+fGifd93btbkQj3YoWcUUHJ3e724TbwCErE+/rBveH
iafMgtKYxGUsT1lD6QSbdt/YjTtuCjt2eZTHfUs/lMfoLL+WZnIIXdXVzMh5PAmXvtX0/98O60US
wRuxRAIGb5qNUES/IiWxqzyGjEl/ffyIr8vXn15uFodgSZEp8B6ACYipOMmJuYIDbY8NRbz9gkKE
CzWRg/5wD1z6laW1dCZUZpGJCwXwu3k8Em0sW9iLu3cBAwv6uyWaIbYWGMvbo/FHwG1DZRU2Wvxc
ZtfWc28XrmBW29C4rbz8wk6gzKJWgRpnPkj4S4QTCrG26sIB4sRM9HYaaClAN3C3JRd2Lg708PiJ
Sw+cxTBfzCtogvFAVAQNnV3RnmxmhePnHynITmWzdp24tGsrs/DFSwW8hqbPCmc1Oz3GXm5ulYst
Wol9W1sYS7u1MotTYRONEGrhIbF+zMlRyBzozcy03cYD/IPkW0SuMWR2j4fu6x73h5kqzyIXgbIo
EnoNY/fJvY5P8IyrRaP8TZ3iHa2z8gmKMHAPh61067byB3v5x8fOIpOg80VdTnMEKNzr8He0Cqz9
cIqIgsksdHFZFLUfENNWpsi08H56zVm0Ufq6qgNChD2nXLXyV8Sf4Wu3MoZLvz0LKONIs6iXpiFE
75QIlHLHPXfCWpFi6den//8WrkDF8UlRK9igIXsRQH4g6Z8Sro4rH2Kauj8NzCxs1OhMImWLgVEA
igS68RBcCyc+yDf+FRJ54f74MQsbkTwLCX3flbmaqFg4A6B8SlmhLFuLr2MG4bEODC5yEDOlOKMW
PV155FKuIc+jAlEydFjjmYCggqB8bI7+nR3oKUbiZjVPaDzejx4sEgx4QW3EDVz8nMBtrPo5RGL6
+LWXLkW+Lou/fTwpouPINZga3V/F8g84+cCH8UwzY3R7YA7/Sl5xLY/hRb0+fuA05X76mrPYgSaf
RIVbKPIr9ZZUxxoXyf5v2KHaj39+qbT0lWh8ex+g0pIx0jBbTu0tv9bTWFbPyamz0u34V/eCW+ZC
hCzucjuG3yOOWOxUPOebx09fWAnSLGagQx8miYmMJCt9yyBpjOAVnKxlh0sH1ElK932dsU5nNfrM
ULpyoUbdRjZMx4ypjgqtthm+v79DhG6P9pQHFSv5mTx9lh8+11c6+W04AVEMQKTBG2Es9yEoOSOU
6UaKQ2qwE8/pLzRioUZndif+xX8hHhoVs+IebZVr18GEFKhl2NfA/gl/ZHTo/0p3YEcLT/uAYrR7
UWH8sQsva9cCS4M/C0M5RVfnQPCn4r7Njp+ilY1g6Wdn4UeBfrihNX6WkA9hgnqRzwwGUY8njLgQ
dqRZ2AlIlnKwq0dw+4yu4hGmT2AUGfD9jAywcJ8AfFOflIN2Qg/tM5w0DCRGKEMcGTJhuz7kDudy
Hl25Cls6On4lbt8+9qhzIPNVmGCDDSUVplVo8mbiKK5vqNYfyUTDkQ3I88piWboilWa5CjAQldbj
RnlPjMiOkFOPDrq4IG5UrTPcOEzcORu6pXqthaE4BCtTWpo+3E9TehaBkqGSOdjZIfP1YLeOXEJE
0yv8FY7wsIh2+rXdNa6wE9/EJ+4QneGbdYH6eBf+Ki44a0B3DUoLFHSvaOQ9lCd4XO5AT3k8GxZi
49ck+Tb+KjhTgKzW2EhxOxEGJaycYPirwdscziGPHzFFoh9e/qs28u0RuAUJpaEXEKEEETfTXQIR
Pcy4jZxIwOSpWXXqlFR55VVZX/nMwjSVf3rkLGwVasgLTVch2f6UwXkuLO4jQD/ArfbExoWLuG+O
AGyurNalAuzXXvvtBYHZ0MLRBzKr7cFwHgJriAoDLsiGIFxEts/jK2BIOSxFpPH58ZAuBAhxFnf6
TBrzgsMTpa6wC6Z7OboOCrRCPv75pZPa1xXltzfquxykiQHjVzrwwLLjDSAFh3rTfnC2vP2k1+lg
lLjijnsCHGPlmUvvNAtLMvg3ZRagg152BxtujTthR2+gk1mCpzq1C6bIsMvcf3yYiInz7QWTMOlG
YN+RgojDUxCI96KR/jCCm6CW3VgItGNXuWi5Psroxg6S8ZpW1EZb1AFOQldYcJ0e/x1Lq28WjlJI
kuVmkPDOxbGJwAR4K3h4SrX9SuBZiDtf2/q31xTTmsaNjzEl3Efb3mHnsDJDpoX0wwL7mjjffhjo
G05E1yRODigLMxim05um33XRQz/yyjdaCBtzjW3M6VVAevztzZCi8wT+JhJnx/QqsMyCwe5ED1qb
egvhYq63HWuYHPs5ZgPqzicg1L3uObgAHfWuvY739le8EiiWqjtfCfG3UdN4tWKpglGTXehJ9skW
DUmWZo0m/PptFffTyIFbA6Zeu+IZnkcW/7K2Ay1dtX79/7dHg3uupgI6c/flGU7WsEScSl/BL3LN
Nr0nfkrvMNbz5XUJ39LXm2bkt+cJZdRTZXrVzuROMAi0YRS3QWaKcsfgFG5kvcHjyoRrx8pMX3re
LHroDXrQ/AHPk1Do0Y2n2mD7NTn2UvFhLsiVgTVUEh4/XuOWejgCi2jQTQ85qr7y1y+s06+d5dto
qaMIkns4hSPuqEF91rZrupiljOfrnb79dCTndRdMYbV1cq/flKfUgweXBZ3hsd21O3QLWjAq2gCs
5smp0e0oW1lV0kIeP1fYgrbV1VDpCXt8kFf0QcAqSDRGOHoo6FXcjMWGE8zpkmvDoYOguGaoNxZG
8BZ0RtDYw06yK2axGvdR8MXjiUms6CSdH8fdpSPoXJ9LOsoKGG3gGFyYIBSZ2hYnQrhOXfVjttMv
8CI7tG5qlWsC9aU8dy7XZWVRakzgcai5j/v4lwRoJq73yGF00QaK1uUtGGHqsXajt9RZecel8Z82
nW9ffkDWCbIQHsls/xJvpq8NS2ivP3T/GM/4WRrCYrGP0XMiIJKhXt5d6m3qSS/9prHifWnXm2Iz
WKWpeMl7hgMi75Knf60HzjW7MO3qOjblXHCY1/On3AUjIQNzeNdTL9yFK8eThXXJz6JKlgZ6ypc4
Kqlw1Gqn7oVkpfS2cAjjZwlICKa87Ec4EXAaZ6pN7bQl+oO7p8kwt4STWQ9Set0+/eNUmOUZcuAH
wzBFR2DEcHwPXOqIWyjLXO36+AkLyRs/O+CM6P3pJC3DPbnY2ZkQWHEO3gRcQh7//MLy0eY62oSh
CUrLOywfe6zs9pWcRC++1tvMibfjJbz7t/oIA/7iPV9ZPT/vJ9pcSzsoLQrLPJ3OpcyDiTv8JXFB
/2etJLVwZtD0KbH6tjhlrh2FIW+n9rr4CpcL3HYVB3AoL6Lx+/GY/Tx3tblYNuFivpc1hN+h017i
EH7ySXt5/NPTH/n/sz9YGv73j+fbGG3fQoCCGqh4f5NbCyqO2a6sjIXYrKFH8j9DI6B/KywYx+/H
U3/y39stdOLJWX3uroGHJmnBhZk5uCd0NNWPx+/z82KE/9R/n+jD7pfXYjyxbdAlZ0y2Ol6+rSMz
PzcrRc+fF4imz9Y71YQk5ECegrSz/0h24dr+vvS785U9AY7yCr8bSTnoCfA0j1+kfuU7L36K2bIu
eL3QC9hF7+Hknx6zJ+2Cljx/r1/glr8XPM6FF/uJe/JXJGZLq2IugYUXbF1wsH5EX9opEiNbkV/7
BL1vQmo08aVQty33W4vhKTSsaOcWZvJc9SqIYxspJYYP0ohn+Vwe2PoZc/oEP6wSbbbEOU0R097H
ywTH4U7P+V3CfY4E85T3+FS4j2fuUmCci16TUheokiXAdW9lmz2THXntt7EH3J3KULuDfWq4Y6ek
gz8HmHEr4XghOM7VrSRADz7PY9Tq7VTHeRbcZNN8wE/y8UstfZRZAIBpNwV+E2kF0VGz4RUTcAj5
oyErP78QGOcCV8JJlV4kYFEkCZwOMCixsnKcX7gK1bTZKs+VkbG4w65BuIPwoRw6dKxRI9iGFz81
Kkdz9D0UTP8WUqY28+9byFDDY5ivsIVMRyuIUjaPR38homizNa+DgqzpnI81iIbgergPHLgrsHV9
/OtfldYfVsVcrJqnbal3McHe4RW4fFfQkxB59VN2JjsIAjzlArLaqYISBehMk4csW3UiK4Q8BZLZ
u7ar7MYg29X7jZ8LMNpc1Ir6PayT6VSYhQolc4CSd2OUuPynYtfsUfU2YWTu1F54VDfdptlwFlAG
lgzdhfL2eDwWRnsufPU7ue3SqcrB6cigucpIAKeFhPLxry8s1LngtehoFTEuR2HDkPbcMdpqBnf2
r49/fOlPn/7/WwqjNkmiwMkSSWVwUeCsqdTA48Ad4/GvLwQBMg8CnMqVIOAhoyw/oZ0wWPmkyZtu
3OrJv010Mtv14QWbgXuIby9FKXAt+zp54eBS8vjPXxp58b+DEw/tmKvwbkMk0OyB5O8cNAOAvrqZ
plnwHNuNurCSMC00juCi8b/PqjniSznBUNE9WggddDnDINzRoRcqd53TG8UT0gPUmNRz/zd469+j
UwVI2b06P37VhWqxNlex9kFPKEijwr53+Htzb46BJx1xf2Qpdr6nHmdJnyr0NNmVt9aOT0uZyVy/
qlboDiNTWWPS8yg7+Iw5SBB2Ee6NQAd+43f1BXZB9uM3XLjh1ebCVJEwHR4SCLWCc28dJO2H+om5
9BodlI9+72/zfbjJt6mDCkrpwo37KKxqhBd2q7lMNacEpCGKDT7SwcEteSfUk5XtaumnZwUCXxHy
Ikl1fi9mN1/6TPK1yb+wdtVZZChY45OqwoTwOwv3LoMOY9drAIf2YGV1fV2t/LCLqLPokBYB7D1K
BR/Ekp/HrfgMPk7qAnr9MuWlKNxA3jpAeipvKOa/R6eP4v6CZ/TH2pF0YYGrs+jBKSprQZiQ9yF8
ksEUPhZJYVKEQTELDooCPM14fTz7FvYodRZKUh+IPUXBu7Kmx2DmzbaugDYqOofBg3VlRJfmwiyG
NDyrlTpFUhTXzzUgLFX/+fivX8rp1Vk+AW/vThKiSNjz9/AJnFRUh3q7ao3kgD393/a5udI0r9QG
Tqs1CutqXFipT4GrZoex6m5SUV1h+mqqLbo7Vt5oGvgfJt9cQNpkmhLWU9lLzXQAZVWzaEow5Ps/
ADwfkzCY3OBSsMDi8iQMg8u4yEl7fSXaLpxV5wrRpBp1BeaRGE6zvKnen9bLvNalK+eJhWmgzEJC
JxYcmIAlymr9C8e9ZuHt8Zgt5ArKLCLkEigNXTBVCotDDUvkHL7J9Onxby+U5zVlFgxGlYJCIeOg
1cG937fS59aTPMFGAaFHurPyEGnho0///y3bafqEcqRFhat1WocYsVFshU26pY7voPCkn5OV2bU0
UrPVTjOBBx0yxveNIVBN3wgM5Plu5bi7cAMFs7L/voUODAY8zFE2hbm9cBIAIACgDolCuim3EEPs
UK+1G5y6NtkdEkevvpdu/LQq9liImXMRp6jBP0vOQ1TxjCQ1kafI92yn7SM0YU6VcN2M3NEO4URo
6G9kJcFeyhTmWs48piEWLKZ0sm0d34Ur+p4+RTtYT1qKqzkCXN4/hz35x3kiT+/+bZ4MA496Qob1
2Xn9SfNi+PUZ8pm7JoZg8i/6ebg+npAL80Se9t5vz4k6JouwfeTh2/ILfvUGhzvLZq0OsxDh5FkY
qBIm5kmIeBoXGnweR/FI6+BZUiS37uFB6eOK0pcscA6tETTGbCz3cCVcmaML4g1NnsUKv6yYMlKc
K2qrs6trc0gPf+BQi9YBbdMewpWseWFXlWdBI4VdbQSHMJxD+WRXU7gY96gtN/oNTOTt40/0s0cL
rK1nMaOTeXG68536W2UPq9mDfMLYcy4Yv46y8pAvzccPu9Fc0SnmIhrLJgVPtoXZojs9JLDjg/gm
W1A0ASBjlDtxS9zglrj0mZy5bagbA7JjfeUvWIq/cz0nhBS4PZ9eE5avaOlgJnq7DXRrmWvBd2FX
+lIKfpvrAMnCb0xEWaWGk21fHzWysoiWCjZz6Sa8bGON9Bg8blMZ/tdXgmGrh+YPNIUPVnxaU5zo
WJY/fKW5THPkxkSXRATeurInuYcx4jQenctL+vJ4si3k3HOlpuL7aRATPED1KgM23pf+8G8SU20u
yGSlKEdRjp9uxb+K+rchnan0K5NnIYx99Sd++7Rw9W85ACexJSRegipTy/6E7PnfhmS2xNtRVkIY
82Ozi+Cxpx17kE9ECZfcut1Axv/4IUvhai6nDPW0ZoOAp7BiV6enXICwkPuk8rMPbZQaHMXcK8B4
HDYE3dJV/Lry2IUQPRdODn4UpEWHx4434GF2+VG0o4sruIoC4tBaq93S15mlC2WocrD9xakgaFU3
TRVb05p92K2VGhdi8Jdy4NvH5zJCAhGAt306BHatxL8ZkZ2MgNuhA6LyeKAW1sVc4AibfmEMSjyj
LyorTN67EN61KmSX4bEDTePxQxbGaS5xzCItbcm0X8LnGgAeOLqcib/2Bks/PtvpmzFOfAE0mD0g
6nal/+Zw0xMqa1v9Ql47Fy9mrOVqfQre6MNziz3Qrzvp2JpourMhSsCp+fEILcS/uWKR01WxTjU8
pnWadxk630lSzO/X7kGWEtu5YtGnpJWF6Vg00ZPPwW0wk1PsqRZ5Td/bF/GVAOZkAYF2EMwEQJvS
iK2J5UhWJsDSLJvt9JFQJDCdweNjEIkE5kXtAYBQg2nXgq6U+xeS5683/7ZYEhhtdmE0vSF6RNkR
u6yp4a5y5dixdJH0pR/69vPVGPzfyU+LYdJsdPfM0W6wtgQUyGis0atN8gTbAnR2rdVfF7qsYGT7
3xQWZM0xz31k5mJnwSE02giwRTBAVxMBVUDdX9yU1FLhJuXGZxhul8dh83gyLoiitLl8UcxqPsrB
O973n+iCSUpLgPomNEU7cOVT4nAmvaMZG2+qH+InmL/jX2uvpQILAnwYAf/3vfUo0IcY5hC4Agl+
5fiaoyODH23qt2DjW8MbuAiH5gAhoAXNfXblLmNpUNRL6E518g0sZEF5/vN4JJaqM1/T4dtnD0JE
WlFC5OrMzMqcdjdeKkcyQV7w1rwGlr7z18ns2zNKAfiOUIHYKj3qr1mL0TTbPVbj3beYmezY3ncU
W3Z8CMTQXrKyXBai5lzwCCZHxdN+RB0uEv9yNVRW2gAftCL7fDxyC3vXV0b57aUG1IRDQJNwtXIK
0SJV7de0aUvl/K9E49svxx2M8sBBRkK/F99RPsXKeKk/JSfljWLfntkhesYUtSMXpuB7sdwkkZl4
ypu4H1aGbiHdnssdaQVkPVWhFuLz3yrA66Bcr4TJpcP41zT89m5gxbOwVFBIb8HZhC+/WVSm/5s/
k8oYvRGss09YhFUvndd56lpxcCnJn0sg4c3O+8M0/+rX9M6gKIeL8qdqSZa/rW1+FzurnW1T5Poh
y59LHtsC0ADW42K8uXLo0TeI22MnzQ4MMW3l3Lowr+fKxUYbWuDYammvMpZuUnT4GnwsE0NoU7ay
Vy8d6OZiRY2pMEsC/3QfvMOMhLNbE66IgfkMYO3jxbMUgOe+oqxJh7BpGL8nt+AKXg996v7K9/7C
4AyLmjabmn6E8+BlByCTAUC2ssOaOfjSAE7//20KxjItU3+SfDT6MaFvNdDTdKX4sxAT5qLESuhp
MsoND5wSAOE8GkAK+HiLBgeE/eOBW0gC5oJEQkkJEiW+DGUnwCv5/gk+sEYI9EnpH1V6efyUhWxm
Lk7kmFxEjYbY1qoAuA9PDZFNLrlF6PwixHr8jIUgw8+OFtmY8D0gwQgymm7UIL2zYq3rYenPn+UV
cgonJ95nEk5kBfdL1UAnASYicIKsrG9VAqpokeprFtc/J7ZkrkzMfYH0mg7v1nYE58nXnLZ977BT
69tImTrnfiuhYj8esgURP5mLErsKRs1j1I6Aw147eAWh8aJo3jlcq8FHQd+n/tavrFLPgKryxH3E
Z04oBysJ4s9zG2iD/y4bvyap3gwtDBZxHjEVUDomNkYBlFkMvFkqrky9hR2CzGWLES9FrI/xjtzO
98S/2RNuPj1iDk5yLDfCJX8Co+RGn1dGdOnrzYJBpMPwC0zmEaWrYMPD9a2zC4hKg8kKBYZD4TvK
jrDILM3OWJn3CxkXmcsbc8HXBF+Q4M9JR69vkhPgWFaCmGTABNhW2nSHmiHkdmJ5H4f6E/TbfxIz
k7nKUSNxPRKpG/dEktqjgi/q9H7nr+XU01Hn/+99ZH4j34Vw7A1CJu1QHwBlvRl1vrWrMiC1gXxX
3aiiDHx7pYQAaQPiCWBxEks1YiRf1ntVkvlnlH07sDYTBM08YrgdILK0bbi4fk/BqtKMPgqgyQTV
r36To2EAy7UCdByEKZXaGaiR/kqQXSjpkLlYk4sIA00a/oo8TsSCxV2FTWahLnhn2xA6IG6l0r20
pGYhcMgAV1UUaBlrCaAZ9WmoKUzqz9y4ts3+HAiJPguEtOU4cOXhiJk272O+zalqtsqpQdqVoIHq
8RJaeIm5ZDOmjMQBGjyBeti1/Z88OwnRofD/PP71hVSEzAWaQI3WfNBTfj8IBdS/1SUe8dcrDHy7
CLRqautRc/G5/k86dLfHz1x6o1mk00p47wsEuUkuSY6v6aaGFtw+rI2kFlaW4s/bOJmrNseiBj+O
xyNgPnRNnGCrbqrz2sln6e+fxTQ6ZACQTFLjpv6kgWrI2SbW3ZZbOfgsyH2INu3o3xKoQZX0PKmm
1XFRPfqmubhXOAhbwYq9dpec0gNOyxwMddLf8m7tSPJVxv4husx1cm0RQ56S8bB+PoX7k5V6/mRJ
Z3xY92oT1wbvwgCfN144E5LO3yj2eJ1xayzYIbiRGbh/A/MTHqkHFIDXpINfV6Y//UXT8H8bhlDj
xIojgbTPx4JD516q7uQIQKyS6fE1Hznsij3CYAy0OsrDSNdhvJ7qVt6w/ZgrVqArvzgeEMAkHGBx
WWtwVaAoRrRqTCyas2dBmsp9NagpQqmAIAgNnM7n6HZRKyjfqXjzs/aikLaGTyYQi2Ic7uI2ftVT
uolUyZKCwe2bwC785m+akAhwygEw7ApkXCXqIiNISzS11umGUwcFRLCAmmOhHyS4Y3BspIdiVP+G
PgM+MBPXqmSCvDRqc/FtpcmBVtciwgVM94EOZmgOUyh6w8jI9I9MKdXMCOQafnxxi3MBGku00pSo
SK+g9JRwdu6bKxmH9FxMiBiGepgMLA5VWq+txR7A4Cjz0UFDGjW1mxAOs3auhahnZXoP8jVt9NoA
zg99loJY4S19oIELG11qMPapxOE2sjp10ipAAZHgeDWEIQxvuaw/N4yKvRWLYNwYhOtFEZ42Mu2u
fjJwGx0/9QZnUcGQ+VB/beORd/NRAbRQUgHVAwOl/KMA5giwhsh/ohoNCUyBCQAiykRRzvD4DFzk
ruDtMhH6axj7cIeKYDQtUQTsfojBK4/CqnmBTEcWbdrm4abG38KZhZQ1fwSRAs9bjEGkGAOuZ14k
Ia9vHYvDa8/lkqXXVWAW6RgeFNoLFtCg7+GoNrg0pqOaGOHgY3uGMaoEdGXfX7FlCB9yRlNiphrF
6srDeLwhHc3JrsiD5jrAIb8xlM5vjjKXoIiKhvT83EJRCf2bLmNvkbIedbUMptlmQ4XA5gCEM1Wp
byyqQtfQsoh3chXETHyNVESrEFJ1RwarxWxTjkOmDv6sXvWipWoJGvh11htRBjNbqRl8u8/Bw+ki
GWQ3WSkuatyJsJBJsyJ1Ap7ivj3kIkE0iA4ILwDsfPLegFZvIP3XDZ/LBjOsMhwwMwBMbVmvwGEG
7sHJtYEPzUZM8UCcs+LfGp8JOwl7mysg/7AZukSMvgEhkmcdffObWD7XWlPckjgdTc4nyp8Gpb1L
lo2iKU81E5qm8lEqWulFahKJN9M6bE4kwkgEEeOtoZb4bQ4Yo5GpSeXIiQAwpw/kLyxB/WvalL2p
d7m8xR9DzSjB6tV7Mjiq0LSw4iA5syU/iJyCg8StGlFBafxRsTMecDgjpD6z+JCNW6kmcNLlGeSg
ySAe+bFuTyBfdRcxqpozC8GDbIWoMmG6gkREidWT3k0Udp3xybXXquyeAE65HWANjjmSczbw3R3m
BSwXy6BvPglgZKeBi2FhIQjoAkxTor8EvAJ6qc/YrsSsPguZlh/BOY+PeUyUQxZVHCi2JHbyeAxz
IyhiSFURDM1cQYpC5Mo/9nrIdnLXlmCGAx/M8EFMiNRaFyxcCH0kDma2DLPXDoicowupZrIpAgoL
eEP0q9P4lygFmy+hMR+bNVcVCJlyGcFEC32fB4qmCVdrJLC1xq4xyq6KwWYXRXHjSxrnRFJXn+u4
zwpTD8eqdvQSbUgCCtNlHjzFjQTQpIoGcRGwg3Cw2Ah7y1x9D9qkNRnB7QIdbo1Sb8qKhzVlbPoM
EuDYN6VeGJwMHDIDgGxmEELHm0D9xqoafbB5XgucVMjcMAg3rKlNqvSlORTZrxGz2kZghj1xHWzk
Ugnh5Vv/xZ2/ZPI1qmVVeghVKXcaXgjMjPE9xl5p/2hJ1+OAKGKpllQ38D3MNMqbwsizGvGl5ly1
S0tgMvu/mZKXgAuNhV0OyomQ5MKrGkWQHCwaqlbXMquqUBLOKjOLBlOq6lM0agCmqSOsKsFD8+QS
iit1NOWYnpIw3wd1v4/C9k4EgCCI3L1GDegjPcc2cYfCdhTIaI3oGDwPyuK15AYfRZ8IaDXwcaOi
NPJEPELgWd3blkxuHUG9qXxfeok17iAWg2AwMKwbGA2PAwqHFOqaJm+dMCd2nPZG1/emhhgKpukB
r7wrEwl4HAlMyiQ4+jz/lvc8Dl1+AcJx8xRzMBmikFTGqrDLWbbjgsprGVaxlt2n7ThRA8fXZXC0
Oz5zU95HmTISsLkT3y6xEk2Q8hyGGlletm4p1Zjnmqyead+NNna4HcZFchNaOhFX2GKie1ybbMB4
sSGGsrUmOtMy9HLMmKjK7EFVPCWAv+MYHMusOw4RvC8D3uL7SLKDsNnQEv2ucLA0ykjoLIkXD4XU
9bBWDlUjr7neAFmbN/yKxnBc8dmx6H30NaN2YOK0twUE2dV14SSCxmVwwegiFqPzWzWhN9ukVeyx
okQpvtqCrmvAI9etWPnFcnO0Vj8OelxblAAdrSEKdBCeb7CF7tU4jl0JJEOQyc8M7v6jkUtxYQy9
ckc7jGKypvoYRpYdQXVGI1KjFjBwALB4YjZzT6iPYZE2+UaTtT3fUGZiEwmh9EDTUpQkpdE0wrBT
4hpaLZFDOqsNt6zKSyPsah1iW0W2pmvkV73HoaAAe9GQckpdvve3XBTarTYwt+/k1OIFcZdxMWjW
8WCRGKverySIBlHInw6TzAp1bkcGgnxurCSXMPUChOmV6L5VpMD08sroMZKHTjN1xfht80rY8Mbz
yKeitmzMrIsOKcwz8zaxgeaLniU+JR5MOGCyXFajIRddDCO89hIF8W3kstgh+CbEkAR5M6roa0RV
rHIAc0aTS63D46oYcGcJP/6DryRAuZRV/S4mqu6EGQwko8JOxAD+0KIvmpwQY7cDIfZZJXn/zMbR
TfzeCTg+eeNkrnEVFMLMkPGCCXt/OHa0ALq2LZIAKS/ZORZwXx2IymdVwUlPUl3Sttuqy158mRwi
LtiUw4iXaOHFoeg03IQEiD9MOzstKof5PudFWbZFOiq4sSb0R78WbmEXHqVMhTgtp2xbyL6P4z+V
TY0rsWIIiHNIesWytpNKFDzKNeS3IqJzrRGlaoPNbNtmmqHi2UKanseetkZapLgHTEtHHYBm8usQ
sXqw5VC957500tQ+NXXIuGKtuA+qavaF/CmlymcAZLhRhENmNoLfmWWHemyg+dRQCXiy4fgkZ4kz
iNQGgaPaKnWF5qNAbxMDXcCGFiECYw7GGbDbIZC3Fi/xHVjaVW+XahdYiiSkdt6lkpUNEbWpQNDI
8wK162c7jge+7Y4lqOJZnDqJznCLEzeffEi9ZPCPnF/sxiQ/CHhZvRLsivZXX0D1BxngTeH0CIBe
bAoj8hK+RKxX/g65xA6BKlt+6A/WEEg16uOQ4PXRFo6F3Jb39WSLfFbeSpAcZ3RgTtWkvAVSPTsg
DQmsWih/Kz1U0Y1oUao4OQ1Em+OV61Bwdl7Vg0HKrLjlWqWcJZpbhRofuFTfqf24DWVkqxoacTW4
4GbVcxM1ENlmndninG7Itch2cV2BjdlBvxG0xVQLOksj9ySPoesDID00hT2Wqu0Pra0NlaNTFhmi
2h3gxS2DAomejQpcyFJ5krmabsNSfQIIe4/xShCMGjfOdCvsqZUSkHUl3RkZDLSHzq5zRBCk7sg2
ekOQugrCVugwdBKAQAS6J6+rphBTd6zxx+KLXgGkQjDh28pou4+yyMgmArnSAPpa8kgloAE/RBNa
ChesI7K9k5wXZhlVOymNLyXX7fVMqsGXJEeYHJtB3mM+C0hoUdNC0g7nJCQFvqHXwq+Wq1wSAc4u
YJsCdbNtmBVnqPAMtPsc+hydZJS9jnlSu+HAnYWePDc8VKJBlzt63VrAVlhpI5lZEJjQRVpKBSiH
zpljLdhSC2heEP4egT80VSFCmRvU4SIsPlQOv4Xzw4n+D2ff2SSpjqb7VzbOd2YFkhDc2JkPQHpX
Wb7qC1FdBo8wAgS//j7ZMfdun9zOyo2OmIg53dWFETKveQyx0cw20zmjztrJVOZFlHVBaIGmUgGg
kFXsU7QYE81GY22M6UIX4qNl9WOR1esm5y+9yPdOAi+JiFawi+9nfdYiYG1jj3X1IUUtaZygxNMj
U8xbYJU7N/ap0y7FQGdZYj4x8JzgCA/4AI2mOYypx8UIdOdc6izykyw+NGOZBFK0dOXE9g+qLQ38
ARxMbQspsHRv4bBtISZiLNBxfJORaS8cvjNtczcoSNpGpY2XK9UsNGGl5HJzXcHIlRpN5VU5u7Gy
CE5xaWAqnKrSeq34sDN0titodRz6Eq6NxC/HHw0mS6HoMe4/Cwr0HwA8lL6q5B1I3mNpvvHw0wj7
yau4u3OJsbJqEKzKz653DqURPsqm+EjzCjaXGdyN0uQQ2WYOaPEI/lMssfcQlOlb67av6zGwe/N0
BloRD1hk/4AtRLMfagMNcJ5ZDojOfXrLTud7Xbxmxslotp7VpTmbCFnEBvLXnBzhVruG7blXqtMv
2KbnRmQv8g9UVB+TiuycUQeaJh/W1B6TAjk2wE9Ko5zZjB9VCaCaVLMisW94JmCuprNFhuQjdOGd
NJpqPVCyBvsTAM7CXpY9CXSYB0LVczyqr1U0GxMWgHY+ZyQ7sJoudVsvWCkgjTq6CyR4cKdHaAcX
rWpD84wv9KgG4N8wXa1hPfWpl6WTNzmt8vumWcjyUQyw3I1uhykqd6mDhUpQIsGXPyRE7uIsm0Uk
nFMwXmEGAiEwB/1OCY1AU0svrMtFWSEQMh4QyS6VybOgorcQUAR+08xmWTd+mKFGrGXPep68jgjm
h0jsLQ1CLp0WPP8Q+L/SoD7P6QsONyRkUfFKw+6j6PhLM3WPtksfgXH1qWHdl4DPB2nTre0QpQdZ
H6FJNUSVz8L4EKXjjVShZ9gd8U2FkCuOsSRK7B/1o43zWdKvhqUPVuzckSL2UlUGafXYowda9F+s
eW67h7ayAB57GtwbniYzgz+P/UfGlacb+Cxa900D6wUHJNkMcAA4bEO6LHlIoxjO5o5fVaM/xu58
nIBoV91nPNH3KHF2Q/kGubj1mNK103+A+7w3qybgY7wTVv4mXWNE80Fss7HcayCvwRR3fsBvV86j
AY68+F7DCH0vts8iqwiEGXk18v+22SS2WJoMFusG+xHRr8le5r26l9lDUlrPDQwcEo7CBvL7HtZ6
ykE23roBx+8Tckvdo4H/4t2hMTMfm/TKVhCHkskCGQFGcC0on8EeDd7JHVoi0nMlOToaOqCdXa70
NAZRryi2IwCVIDjSx9FMTns53rbWbgALqAFtF4MfxQAQqTWswfwacpftlxHeS+sYVmUA6YQgghpR
KjftwFayx7NBbSBq70XC/JxWq6IWq7YVXjq85PH0ZsrYCxtEafzm9HK9i4OxmI3kDk2koM+dZdN8
ib6B/qrCkk+s2aD7g4PMLz5JViC5Yvm05RPfZQPqanDEzXv3gbsicFJEsCGqzPRHbAzvGY5mXYb4
Jx89MLGJXQQjmKlJC2oWJJQa0KKJMXi1Wz6hj77J8h1D3qhNhZUBSEWhAxsdQAftQVHnQdcnx5IW
a6OdEInlWI0wojGz9dSUQU3SecxfpOv6VaMNn09PhH3xoty2zrBpm/auG1uviTXkOLWxDC21soR4
61HzwdYy14PY9xzTOp88A5lbpWFJpiDVxl7MHE86wF1YPCfJu2ThjFB+L8GIr1U1G+EtFeaAKjfh
U9En91EK1SdtbEPDfDYVEs3mURdvUiQ7Czr08WgHij6EFSZSGGH2xAi6E3kHf/YNRSOpzdU2qq3H
MRlfYbjqVvUcxOeZYmujls9paHVziiQ9UiEqiBxzjtPQLzpzUUQAOoXHXjGEF9C58FAUe0RhEaa+
jPtjpD7wgfcyzYVfGtzwLdOelb3CNIjtfjvB1XuNcm/sKd17zdgEHRmhHtKtVfxpdfhiPIofS0yY
EEqxqN4oKGDTfmVj8aTdFMRO60+IE3KYfNuo1/QFhlp0Xp2jsx/msBUw90NxcvJJZmzIUfyEeM/Y
eG05eXm/P00ix6gDC1ZC1iQDrfFYAMg79o1twY4bMW8fjzNeOOCMOhQ1i3JuO6E/yOFoGBVAqtuY
7tNSzsYQ9bOuQNDSeZIjJqdkkWViWUZvsLFdCJ3NJL8RRYW6AvGJ+alpurPdZFGX1dLtnQcFp9sh
0TOjKQIG7ScO4dbI2hkhvn+jfNa/p7Z7o3Kg9/kbclhUCcodNxrEtXGJbjLi9mQAPLeG051R+7yw
UQorQCAW2OSw0bUJ3MwjUi+wSHbSWsfZx6mMA7TggLrDUjgmQHyrSrSBY+W+Wdy08SHEym6dFdC/
EHUE+hMu4xnByTRggiTpuy7HByeC7rZwv0hT3WkCtkTfeShOrbXTvGUwoHIxqug5Qn8Eya5qyAMS
oyJAYxCuWrTYiChskEckXUBz+jyhQK/locZn7wYoRWEp9yi4449DGaO2by0T2TyqQuHjxx9GmWBh
w/I0rR+N7tCVUJdvQg6J0HQPq9adhsO0D2DuPHFzEG4+TI7s1KwfK2LOVG7YXhQZM2WM64jp2lMU
YXsmm40RZu2yrz6SdFzDlWWW0XIPIKqfhMmxYBn8RNCgC0t6B8Gmlzhvtw5xUWzJeGDDybp1YJ7E
7X5nZfa2KodoVTaQJOgH5iyZSV44m+pZJssnp4gM9F1v7dhZMZ7N6o4g9oWgml72J5NHiUzHk23s
p+Roiu6NdOQ9lPKlRuzuOby818PAbi3iAuF509frHrVcKIIvRLbSRj4LT3L06APUS6vSvrDv4e24
coALN8JyESlotUQl8cbBnmNOP5jQ39Yo30HV3BOZSeaZ21rPUcFdFBQ6ZljzbJo4X/UWElLfhQEh
VBaSxPkqqs5WW0TF/aFuxXAzJj0K0iLm+ZOT1fFbwgwUUpJSUc9qkWyEmVHNnUlZL66GVH5kGE+C
xvShJCNRniOSUALbSLDRtKU1+74ZeakXfS4pgjedUFEd0MP1iP9jetIeehcAJRwHD1vmFVDCqTUo
8zGS5erjn38ZlomWumNiufy9l4WkUlWuxfVWN/d1vyPNMXGuATpO1/jdtc+a0DWLyZhTy9ygTALx
Y0KtZjdaMfoiCZfxjTlIFAg7QGgGlClhI4E9jNWfzgTZT7824c17BcBy4R3PhUdq7FNo5poocifb
Ij5a2Gda6xpk4AKO5FxHpFHUnmwhOOqIQ4gKtqhXA1SNn4kKTYQm6DSg9WbyWyQ9UBRRefrx/fS4
9FKnv/+lCdm1UZoD+w7sJwpesCqoqTelk+sXkpRX5salVztr95bkhLLIDcgckD6c1xQHVN85dNs2
JEpgu9TrfSJy2w85dpK+T67BpC+0scUJZ/LLq+nGya1sqsZtNxV25+ksHWeYotVdGCfGoaPNNVDq
6UV+M0HPXeSImjLC7ZZuIx6tSzXdAz/2+P3nuTR2Z+uqLMthFJ0gGxVV9p1osvaA1Ck1gyi2s2Pf
utEDgC7Yhd1xBKdYqWvsxgvC/eJck4MYE3xZypFuFNaapyp5V9kAhsmWfrhNv+pOgm2YqbIt17KB
m2NXwGUoiz6SIp8XUYnszi2AKRzQyZseh5q805gUy9Rtr2hPXPi654oaHVqWKSmNcmd3dre07UIv
0mRAhJWMbFY5RF9BWlxYIOfyGeEAnqfIXLnLJtp7Q2tt0Dr5MEj39P0X/glv+s3sOXd4s0azltPJ
OGmau3O6RP3cU9sTARKSfgvDu3eAdGe+vUasC7chF5UMzwDUvprbACLDJQ1EFJiXBSjuLsG98WLg
jEpvgHRF4jNs9W8Ufr9qkfugBxxQutrnC5Qit6EHldh44Zw4Ootu2W3QR5jDheEKqOeCdqs4V/Cw
HYQ2tsRbgYPrI0NaWAty1EEyg81ssxyCxBcze4UuDCzKWKBAl/x8eYDq4xzR6cYuvGuC/RdoKeJc
6COZukxPpwcZfLZQgQtq42mIbEjwotA2R7NoHj98/ykv0HWFfbbjNIOLPsbpXuHOuCtXP9LgZnzv
fdMvZ9cO2guIrHMtD1ehaN9Yo9iGrlp0dbafsuoz1/licqflxMsrh+6l25ztO/XQlC0kzgUoY2xm
IbX33AkRIiXtLIvUHW3yawaZFwft7Hg3pjEj9jBN29rUPhuYz8aHIsOG4gq0nV8ICtBduDBxNuQF
1ND0lZ31AoLqXPGjk2hJIoEcAG2zAxwLvoGar9tDez+G5gwS3aI0/yxwOJf7oGTkLM+BERUoOU3k
jY7w6Zvev590F/YnfgY2q0ZKrRz1J3Cg2n1fwwSPWaiGOdcW8qVxOu2/v5yiQhQO4qsOvuWNNFZT
1nCQHxKtf9S1w1AXisZXFLismbaBHSAiSV8AsopmNvBGqL+hcMpMq57XKja9ykE3GMEkdLzziQe6
n5xAWY1+gRTBMEdExw8FgCJBmIHUUTFJAlt19WriQ7TOnZhsqCz1HCXdaRfVpfPCrNoG4wPCWE8J
taMgmVyxzY2EfcHcGiWgaeTkVtSp/Pp+qC8cOeeKCR1oJwXqC3prQ0+azkczsEOv1FdG+sJAn0sm
2KzTUXq6uqv8gkBhfYaktLx1mI8CxfcvcOkWZ8GeIxpeNbWlt5G5zsqZhBOZASntDZrI9nQl2rsQ
DJ3LIuheOBMkBfS2z14BxM2QXH7/8Bcm+rkWQtNChRwJiN7G7b1q4df2PkWf31/60jNbf5/jpNAa
UwvPrCUIkdmdGu+/v/CFbfRctQYZZzMxKwbSsRFAL60h2BxkUECV4YORWVe2l0uA8HP5mqThNpSS
cRdeKPQktZOMC5Ss1GLQot3ZVZztwzGOtiBGj+hdAdYA0mTppzgZ/yxIOvcmpIgTe6VtvR1FCxzA
uMnaYlkV/ZXLX1h4/Oz7GDZQcERH49aod8AJWHruuAs0077/SJcgwj+hhr9scbSR8WRNBOt6RKW5
S9HYozYMUwnfoBW+7Sndh0kNZFwI10eGmtP39700Oc4OPkAfWKm5xkoZxAn4576CIrEAUfvAp2pO
M/n0/X0uLZxTbvHL67V9yKSmvYYQIoQdMsMbnV0EKOSfXf201/xy9bIYdeSGWDshPYbtIerWTfpn
Rxs7C0LiIoymHqivLbNAt0f3sB86zxmv7OaXhuVs+FXWFJXmhdyRdgx/lDhfdqJQ0YEPBfuzL3wu
DhKjjD9OrJQ7FcYgQSuTLZgaikVkuC8kRV26Es216sSlWXwuEGJ3ncybAZBUoDSyPXmYAKUESuOo
H6h3zVLlwpida4RUKHpVQHqlu6mOIomGZ5gEtQlFjFRXyTVCwMU3OW0Dv0yp0GJmnkYq3fG892h7
zJNHoTcGOv5Z+xw5U1DTzKfyConiwuZ/LiBSF0bOWFOgHp042UOv4n4bChav/mh50NNdf3mXvASu
MC8bfJVwn3c3iqJUeU154TRTf5M5nguHjI6p+jHHk6fSa5oAnfQWhRvmKdvrjHXYgaRx5ey9UIY4
1wrJEpWB03kaI3jlhV6K7Qpl2BZ1f4SbV7nkl2bX2XqvahJXhZXjLvHgW3RRCB2gu/f9h7j0CmfL
fRBcGaC4As73yAFyTT0+BiitRcCQAzFa/tlAnYuFcMCtk2jCXfrcLwHl+9CtD535LgT3yO8/v3+V
C8fhuVhIZ8ZTb9d5sesayNpO6wadAUB+WusaSfTSDc5yCmGOcVNkRYENEfVWvbOawdNs7fZXwqIL
S+5cMoQpAJChhIcXUI8xICWDvrKWLwS45yIhZTq01BpwYYYTDjXhGcSzsxtSo3cf/NnYn61niLJU
XWngDjKNzVWRJ7MuSyB8AEw2siB5ZRpdCul+6sj+sm2U9hByoOyL3XgE/beA6+dnUc2twQOMKcl9
YHIaeeWQurDqzmVBpryHwOZgpLsI3UPDPQ70Q3Z334/WhUX3k73962sYzZBOcZ3tUgDxgZ5E0hd5
meVRHdRAKF6jqV16hbO1zWPQGQYxwWHOeozqrUhWPbsSHF5YCudCH7FZssZOOlxaxzhQzQaCAwYI
Lvmel9bj96N0qQRyrucBdVOY+6QJNNdUMwI8BKThrWmUIKpEceIrWRT+BArksnVlOutwys+6UE2L
TDnG0oz64cq7XliW51IeU1obgMlX+U4NtTcVX2K8Er9fms4/ubq/zIM2HnOnzot8V3UAn4FdDLgb
sHVe9x4+t9LTk99fpVX9/lA8l+3gbQ8EXlnnu8lSfifeDHujnCvby4V59lMf4pfX6KD3PcW2m+2c
CXL5aBjX6Vs8XFv0Fzavnw28X6+es8aoSlwdsdRC6reO3oTGV+u8TdoOYtTav59tl2b0WTI1RjA6
M3mS75pSety4b1mOdAp46+na8XFpHp2d4yRPMsDI0nyXu+/ZtLfC+z978rNlTtPOMGQOZHs6RIhp
XbT6wP13vVgXypv0Nd+rC9/hXIPD7VpeOhEGyAUS4B5SQkDEC/S4UfdqrnyDS7c4/f0vn7qsJwMW
uoDdANbYyg18A27cclO9qSsaHxdSy3P9DcBUykgkeIXui82mZfpoz+Pj9x/h52T/TdR5rrzRVzKJ
oYeHa3NYurRvFbRJW+rRV+pHL87SD2cQMf/+XhcmEjmtw1+GCaCEHqKHmEgKnAYPns5P+XhNAP7S
EJ3u+cu1Y6hhuQ2UCHbTe39v/qi+wmf3WvfjwrFH6N+vDf3jfw8/wfAbe3vLv6qdG1zLwi4Ny9kK
DoHDqLmO811tsvcK+zUEf+Z/NuJnS5dLU5ZxWoI8wi1PpceB/FkkcO7vBUDMgJMUF8amMzmrbm/D
q7ghq+ntmhHGhVPUPhfSKEy0sdGyxHB8ZZMPalOyweKltxabQeGoWcef3fL7UbqAqYCYzd8/cFYb
pkNPwxS96ffyPftiX+3RuE24r8yF86525sv3d/r9TLLPRTMMOeghGXGjDH2xx+beuCUHAN6hAHsl
Lbr4Kqdj4pd1ELqtBHlQ5jt8cLmnkDHjQSH9rvKar/GehUHKg/Ap+tPbnS1pHGPWmJ9CtdjIQs/i
RbS0a7d+advSnfGxNudlgUaCrcDgzVmuZn3ZdJsErMo1IO4STmrTNVOG3y8j+1xHA3KCyhwjM9vV
bevFDvPAn/j+q/1+ewe29+9jyuxWKlqdrgwGCLgYz9EDR9MVmP1rR+yFGol9rjDRksFmrY09oHw3
ch/owdzx8ifrXRzDZyS037/H7+Md2z3bDUxm8D48bfUkBm0t6iV81MKIrO3caP/wFmdnultLQUiM
Wwj3kIXbNgMWtLnmVH/h+c+lJYq4padSDp4fkvqN+1qIGYyJrjz57+Mo+1xYQhJRACnTZ7sp2YZZ
H/Sy8UvYnA3T7fejf+kbn/t/NS5ETVKa44iKA4DLoXieg3GtZ6KZQ6pkiD2guL+/1YWlcC4nwcpB
j2GJ+NxQQHY+qatWfKeZ8j+DBfvc6EvXCTccQCh2GBh9398UcPmJPPugXttD/9r++P7xf3+W287p
tX7ZwwoC/UE0HLHzH0NrkSysJtBvxd33F7+wmM8FB3QSumES4hV0PkcVF0D6qFsMoZe8V9fihUvD
f3agW+BsM1Xg+cdTblzujfrPSoT2OS4vP9FkqwxXBphaTjNAsXuw239Qc5FUnss8MPa/H6VLS+1s
HYORkhlT1umtmb0SRMu1WkbD4x9d+xx4V5ShZCDnorvUbQ1k4JkB/OTzz2v/57v+P9EndAx/YhTb
f/0X/vwO/nqTRLE6++O/7mWB//3X6Xf+/7/5+2/8a5e8N7KVX+r8X/3tl3Dhf984eFNvf/vDrFSJ
AqvisxlvP9suVz9vgEc8/cv/7Q//4/PnVe7H6vOff73LrkRZ4PYzguDFX//+0QmNaZ0Kg//56/X/
/cP9W4Hfu39DRSEB3/N//tLnW6v++Zfg/zA5dW3TdEybEftUTRs+Tz+xxT8oYAWAejKTEoefjs5S
wnvhn38x8x+EcaRdAlB2iG+dtsVWdqcfUfsftjBNE3/puszEFf/6fw/3t+/z39/rP0owfiXwse0/
/zJxs79tKoi6GJ7B5ZQxm1KH22fHU2jVRMCAy1zUtWvOU2aHT7iz6DZahKEJDvJUAgksUOiFUITq
55SDgAneR/7eNtg6ZUfosXOmYeFoVzyCqR/dQfHA5r6V0vEm5rEzZxYEGVRoxVsy5M3Oydyi9DrO
GzB4AJiE6ZtWcLowujTxxFjAuXioaA7STg+GBLMrPyzi5ofNtFrqIqJz02LOm86tGuwl1XB3Bqhq
6Dc25yqAOc+QroE/rrjPlW0sexXSTZe5EbTt8tFBR3VsdDSb6kEuh7IAWL21uuLIFIjMjXDzbTWE
0S6Newe8Zg58bMi1uoUd5qA9R3VTv+vMOn4vLZI/lYNtzEIFuHZq5ir2hgLlTKYiDo4eCMilLycb
BhQ42MwAVAbxYAx9+8zywUrnWT4BoJGV1qm6CoWXQPQjDMG01U235diBHztarvYKAb5+I23meKHb
i3VZ9sOJP2YsM3hq3IxOJhdhBwEKFzSIJzNT0NapBmPWUkUO0TCCfmCCqvJYxSLbo73UQ46mZSvS
Cf6QRZ1eaN7ZC620XvciSx5i/PgjAdsdogp0BOVIGt2PsSuMlymMzE1RmP2uYYmeW9yJtmHNmFcA
iDqjvI8elHT7Be0p1EzkQLIVVGCcdTMM0RNkh9E35cpMbzFDwI4xIvAemY7iwCorsHjCvIjuQGwG
ByKpkvaNmvwLiUiI3kLWLKEXYi0h7pzOi7yUYPwX5SFjOQn4ZKjXSLbJAbLc1j4uiQK1vGDzVjOx
GlIZdyAxadBzzbp6z5gSx1aM41chXWhjlEYsjlbWh5hnVlKgqmbZQWWO/TYDiL5e12CovQoItoHM
H0JVQSQ2UNKUq2lGaVjM0SyIV8UAB3VF+3DbRJUEu4FEK8e08k1ZGXIXRWn0CLxZ/mVHKq4DafWg
F5Q8eR+4MYK4AJLYTRUbFvgRxogYGgr/fVD0On2tbe38MOLCOcLszZ7bhi0PNjQ8DjFjI/PNtgLa
32zYAF0Os9kNhQU/n5TD27QgEdumA/7LqGy1yyPCXpOkNFNPxWn9blWJPtpNyk64n5avTS7qXZ85
9jNzu+HeBVEUpAZHvOkRNFId5XYN8aQieY74mG0YBc3EzEj4EYOkB+W4Ft56XOlkM5WQNWKyqD9q
Db0XL6cFFKL4CIvamstDaw7FM03aZFF0ollq7RQ+HVK+rsZK7jTmxkb2Yz9vSgGVKC7iEmCnBJj+
tKHO1sgGclvR+EmHdRRMVIsNJppCVQPpB/ROym6D1as/ukzS21Iqfd/GofXOeNrtmo7oJaaFOzOE
pR/pyAj45YSuS5Y11Ks1mEttnpIDBzYfahRZHd0xeKqbUHmW2cdIuy0xM/3u5mA67IbYJT8oDo5X
4LoSKHOLDp6COtzGo2n/cBlBXyFN85mF/GLm4C8ND25xMVyQ0qh+dZlRH5qQFS9g1MkYDHJMzHBs
ugH8JUMAsjeMzotOkckxM6uXhZuARiRhYgvZh8FF7jBAe6eY5JdwZTV51hBCICWDsiaWkw1KZmqX
sLiFBgbowMyOFr2qM+CP23zVQqZ2Q1rTWhbCgkxAksKo7aS8lIu4WEBaQB/GgrIFdLnFvhDUmjem
TTov7gsJQz8VQ4ukdUPjrjYqYx2PBJpLdlWvFMDD81jn9VETlz8XwGPcNtCZB32/iZ2NO7rVrC3B
P5uGuN7alXTXtKrBe28MftMyKgOcdO68cfv2riJW8gUkzvSI0n23KUncwwrJGneuYYV3STsUb6nN
qwwUJlCCzIbC7aTJmleYyWYzWuIf+XYB6bOIBS29nabqEUHtNO/SLmazslLDA3H6dGkQe5xNblk+
D5nuFx02insgPLLAaIRV+G0OfDK4rDS756WGeQv8xTT8pUTRrkSRV8+yt9xVyXv7WNddepIfgWJQ
KE0IgCAHWJFYFHMrSaKFaif6WSluPTkSFHlvrFOyRDC8MFpQ9cNSPInBreamJuEB2AMHQF6CF/B0
S4x1X+kEekNiUEfC+wQA36nN3rSdwJDZhKCTn7olGloZasU+YSlkN4Sp2ydV5RqU7MTG/i1BmAIv
DQxZsH2z5muwO7XDwh0o3AtwWiWhCmcFFYmY8boxDuFYl899Zcb3GKxi3ROUY3B+1LeDmrplPSlj
D1UvVoJ42FlLCW2nBeIKKPQJqH6A/8yMNR8aZ5MPJGqg5k6ceem2Yj4Kp/7oXWYHOIPHQJK0BKDZ
SYYbq69pisuF47pJdLtGwFGuopbw1wwNmh14dUPic2x+kGqS5oIiF7ofydjNJ1h7zGUz9SsXLekt
NNTDxkclJo78ntDOWCakSKCW4daOXxdSf1GcxCAUJ+zNYJ1JQMWrrTXIRvZH2DF9k4RZ56IlGLN9
WI3QDCDs0bQM86DRup/BOq3dgUALlaHJIJDmR/nqTVJR+RE3yvepnBRWfNYobCfRHj7m8czqQuD6
2yIBrZODnuvGbNi1vKAL8A2LTUctZw+JLPGYl5P5gJ24uZdgnkE8pSN8XTcT5LN0wpyjGlKQ3WJI
X0CFHI4jgFalY3xn90wk0N+AVE2WgF5aRW3rQ+9WwvCkbR+iph0hx9eNSzvP0i9a5+49XJ26DRs6
cPNLDjav1XSwSYjz+EWAqZfOcmkNt+CKEQcqUJBG9HjhFqC36vodNocoaRllCpYmPm74JMXkbiYx
gDFrIwT2G67yTWtB/8aJWbxxFGKWvHOydcUZ3UMhaBogXWDYXyPYdxmCnshAv53q+pjo3lq7WUQB
Wlf6OSJgNYIEGkIvxqiyObzoESoRHHdHSPTQm6gbw8BgiuIMRAAIrLMrdg2kJGZ2noKLDvikGKF7
xvUmUaF8kSRPb1yRAgAVOlQtUEHVQYwg23dPdHLHJtg8Re+UdyDPOx99k4zzyhqwnMCqztPAQiVq
Ng6AzYZCdE8cPpOoQmELnpnSEusYFN910buzoavcLcERMktUzxY65dZJLinZm9Sob5Q9EjyaTjdG
IcJnRE0QsiCV+aPWBZ/zus3Xdpm7m6oyofPCKNl3kkxvY87G0StkobZdl1XEH1IC2TQzTMDRSlF+
97q2qu6I0WaLCnJMXlyPdK/pGN/w2rEX4GuSw1iChRj1hfVoxY3zOWIvh6xGNeYrmzNrPiWgiKIx
l61BzWjWrqjsw2SmZG7JaALKmlj3VmGVNzXh8CfRbrosiqy7hXFMW3iKmNWb0Y84+lODzFoT4tSR
wAWhbhCCWx2C34Io/Xasa7V3Q4mvxo1wY7Io9u1aJAsX5CVfOGGJuduPXyUbXMtPjByy90VGb+KK
GncyylyIbGu1i/pmONTKFIuc98oTLvwlvcYeTagxTRNEvWreG541cnFjEKM+okGXb2kTZc8xZOug
8dM53WwAs2ITivExBy/f2oKNmq1kAp1ByCNEk3MgQhY+caxoU0rZ9cGUpq48jiBYF1BrqkBFpFwm
ne/ELr21IWf1jOJGy9BOc/NDzUfgmYdGFx8T6GYaIrxUNzDxxhHpScLIfQ9qWhCnrN+IPOaHvB0Z
9xyozOV+ZXU6xYJV/QPEbylsTKbKXFFgvU8JgTxog4iZZdnOGtI48VH20IapJYJVhECsWYWksnYu
+hpsC8EAOODGVTiHjnO5QEbdPluFQd9hJmQvJCb5yjRq9UNnRfg+9TLvvGqIjGjB06q5jdwphjTL
/6XuvJYjR7It+0V+DcIBOF5DSzIokszMF1hKh9ZwiK+/K1g13VU1M7dtHqfbLCzJymKRQcBxzj77
rC3CklOcc7PeNXkyvQVhkRj287P2QUsaBsoPW13TiN1i47TQZxapmmpVRoMg3jjOv0uarrO3GKE2
JtQUqC1MzosH6ici7qPs91kd+c5DaYGaW8lA+85mGT1ITUo2KYvW2hXpWg6NVRIQbyen0Uv0sEVu
d19K3LpUWuH0Cbq7egUmxROycYfhUg6JszNZX780bWqLdWG36aE1OnzzG3hffe7S6fYgQu58p0xv
g2UJPmsfnNw6CKClLS4UpHW4pP0BmpxzHhdFvTrkEN3mctxXTuP9oqApP0lhhn0OLu4kF+72dW0i
bGQRXKSf2h6641Ta0eNYp/INtI959DqbWnW5k2TiKg0PXZUSem3XtfsJqkyS78JmSV7r3Pb3PMN5
fhon8TZLHY/QswZ+X6Utj2Ujg2A111770uQ5gSh1ZL2zaKhhZNTimpQ+0xTb5D+TugG2OdWV2uST
dh4GdolvthuAS5t1Cf/ODHVzjjB+fHHhlr7aqsludu3lD87ci2Pe9EO7kpJ08bVf+vR0flebc5hZ
gu3GqxAOiD3QOJZTrYssKLfJ0IQnrxgI8AvUfGbgQs6TodxxLTNcoiGyHjK/Ds5ysnJwdcab4Q21
d49dZ+3zah4eRFbUT1YzyY2VdiQqdBHopajhsK5s9+pC4nvt6qb+xLaXJVchO7nflj7KaNzchvVv
cIs7S5UkANs8QPeKLB0eM3EAx6EK2uZlseWyM8rOPvlJE52Nb6pz0sh255RcKiOj8BNFLPzQ0o+c
DY2Vzbp+JqczsJH43nJM3kbEkCvtruDX7iZyG9cN2QkVev6qFMnwWleu/86Oh78f+BHevNErDz38
vyKfB2iwEEK+RUssxLUavaC4pjoJIUYOlOngUz/nUHi2cdi0RGTdZ/JSJpBSDb8YeAb+wonv62AE
J7T49+1dzyE8g+cq0NHQ60AMR1x+x7oYkRTSmqW7VRo6Hxx6Hnp9i/2zA+34g50Twhz8Mo7PvqRp
XHFozDugVKTbdCSzLGld/i6crt5Nchg+jTh81+zvyS9tSaEIB2mCINBo+67OpJm4lo7m0HMqKOKA
xTBMJpK9fyXcY6ZBnLWWcUD5WPUjFm29pjUcsC/l8zju5loVv/1givdQ08wnGjTIvX2iuy1dP/AC
NXZHFwTlZtT2dGKJnIaX3//PrvSDR0Bm0KzSEHGmD/vXpTMu09ZRZG8qNYHHwUmJw7pTXD6pkO48
9q3+KeyK8qc92/mmoIT6nA/d9A7Tbd4KCOfVek5ncwvCjA1CMcXfCishCSiJ5ROmHnvnwYQ8zVbg
wrVSbr4NQrt7XXjUpCujKgBpde4dK2F3P71e6+/eCAZh29ZM4gZ/BC3YkHIxWXG+MzAXfjflCJPN
9CZhEzEJ2pnjr+tp0TuOHWeEUL/KAW5tqrZ0n4qgLrYUwbBZ4tpC/Z+4EaD+e8un3LKBrMXBiK/b
nQxkNDvubQp0o1g1WoLsIDooiXal6udWYZWu2oCxoNLl1yJR3de5cEYSm2cgaSlSWUGpNFNOJ6Vc
PjVj7KzsMnI/q3gZ3zzH8tcjctb3GWIpc6YAog3PqosjjdEIQfHQrORSJpdUpNYNf7OFjChYkSms
egTRWnGiaNM1R1ig0y2+m9rcZoQ1ZdwCdlg8xFjbCit0XxJ8BZD6/HauEckAS/mhqH/4tuqOwwIv
OUgGs1MQYXf9UFaPXE/M7ihw4mS1ZG7L1uw0JweXR8KOGyfNVtKA/d1y/kNnk2XxmS9vtukMO6Iv
WL+dc5Cy/JrqB4GAtYtjAMA1JIrvnYqTW+MKTCYuJeRPp/L1Ns6A6imv50pQ+RK+LVqVn0Z3Gl+t
uM1/a+FOux7p9ynmyfEceOQOuu1krwHzWTcflMExzLr+GYZeCOohUhMtgIz2aeOWx6J0g70no3AX
tKP/EncSnF60DN96aZx9hdLI7bNQivtRzmjUdFP0UAA9O5p58b6qRCvkGF8uLGdn1os1TtZ7lA7s
q8jGMYe4txwQaCXili2Lr77b1hwWkVPUXH73O0gIP96kpfR2YH3pNKrU3HvMKZtPk3A5mRYvPMVM
KaxNWM7zvXVv6Ucs07z0Q5/nYDosiMF1lwFB6VA3LLyKsjq4ixKPmSmXva1U8RXuH5TwcrIPqpDW
rk5mCI35XB8aIvxqDLnttIqk7b1PmCjeDWL5YwPW8plMe950KNrlXpo6pRyTKvje5/DpUSh0Ci0x
8b/VYBvPMKi4JbS+Ixb7sgk3Ud6PXwcQ1+g1S1AMhy6x2B8YQ4/sDku2zVaFLe/TWNh7e2ItrfU1
9GW/02RWKWrGHekJJYdwWLdvnuj7Ndq5dTaZIDRt8Hj46MEGqNN27iZLVfTLziMquIIB+dcs69RT
oXEX25FTWme78JJTKpfaWQM/NVfIdR0pRfD0zyOn17yiGJX9qjNpCADWWiYyZdlSTKBIe+LLzEmz
0c7sbsYyzO212wvrh5Nm5XPJL/lLjXoUPbdOzWSKqJou2nDul09B4ASf/LykZ5iaoP8aDnbxKII8
H7EK5O5jo8RcIoK3qEpL72+Sxo6fxt4BBWNZzWWOhpIzOxtqhZKLfWwdina+5egpJ7UE8hqoMduQ
fyqOgr+1lsFkPwuZQBCu+LW7WRR87kqLimeUGmHQSup8XWVJcpSW6Q9p3yhagNRCrVLl/OBp03+r
nYI2TJRx9ZYvfrYba4OCoB33sz3Z8AEHpxEbqw/kfg6BNNveDELO1ZXj3UFVvQJG5VmMlbMq+Ukv
M10FA4LPLq1CcMyH2P3tZC5QOZ0W+2Tu2XkfUrGbkIkYsZbxcqEECdkbLyb1TLUry7UkXCraTW1b
7Aa/y54LM067zrcBjflZ84OGEIVb8K00+TI/66ypdu4YyGewQPMnK/Aq1DWIcSF6+XbxvejBsuHf
prkuD0NRiZ1V+NHFLkxxyKw2fJfSjV9k0xTgCjPztXed+QRQtTh5wFOzdWZV5N7XYX5jTLW80tcO
aBeSFtgb6PgsbiiL89CjWvKKqUXJLJdD6RRVsm3iMTmUZebfaIQt0G5uEP4YEy8H95iVn8pZWDvR
WOK3Nl6xG1U1XoMRUK2eiAMpq5JDcNE8yQtEynQdWqnaMj4xp3oo1LEH8U7NYjzvYs2iP3kW4gmZ
rOrAccHNRdd/hxhVxaqOJgDyeu53aSutz21YR4w/0vKLWzfd+X5xbump5quCvP+I9qFepwlsWayG
4WlOHfua8ss7VUNiXga0lGTliqBhZZ9HTQO6sfCf3JjuljVW7a07aRXpSiet+5y5jb2JnUh+q6oK
BFjV25/YHg15uqAxZ7MId3Szw3mcR0kR6Q/OWdZOBF/MxsmY1zydISXr70tsIx4kbqJi6PZ9tMni
wX/Kl3x+nCff/Rbowt6medH7Wzeqg2d7cEq9ym3tHftR2Teps+LW9Kq+jjMI0nSMOTGWPFuO0vTB
NuHfXLcZVRXfgv8J+nPxdRDenKyYDyO8BBYk4LItnU/A35HwlAzXbpFnv+GI+4QEEdMRkYX+KRld
knXGuvuugGje5zb1RhdMEbTu25OknHmohqW9uvm4bCqVZDckqvJm9Dz+cjpneW3srFwHWeQum8A1
FVz8tt5ZfkMpop1cbD0Y8Jskq7rngqT39SR0s+4Xr9g6qLVHT9Ss/hWTtM5eidIO2DeMzpKTfg+0
Wd3qrneOPSrkOZcmP/sGauDggnGtvXo6pjqglmzn6gvhA85XpnjZgzGWfxpnCK6dbrJPKda4wxh1
8pLUOk5XcRCJdzkb+HczguBKFm1+nOxK8pSrorVoXWcjVJV86askf1j4LZxLo6PHfpnYa5lZMyfW
10ceE8Pr3FVi3yQRKwS5qW7Imepuu5+CZDMxeDybPIje0mSKr13sZYBBTeu/WH5uHsGqU7CJMK6+
+Qt9i7Ct8cV2mx40P/KWuxKsL4IScjNz18pH977hAht1FcZJcmmSjEtPZ86YQk+FFwq20d8Clvci
1k4Dr96S2eydBmMVD7GJmAXoPMlhAgNoW2A4bykzo+9TGYY05J7tv/ucA6/WgGy98cu6Q0PO9XFW
c7mbG8f5ri3Wwdp0zl/VrMp3qJoLen+imr0nBDToGWX7RU2iwfwwIViv26Lyfnqoh5wuuHgeXGMi
HKaFmB6p2vUxiFqaKXoez0X9kPJHt0BPJAoD3eAvQ/c/59p/nWN/bOv82xrDFBu2iq0snvW+jY/r
n657l8HrrCUo+LKQYD3RAvqjbEx+mXRg/bC60sOmEWbhRplGr7MMDEM8NuUNjbV5q4ZqgmDfEWMz
FfVx8pvK3kTsvIMpS6CH1T2RHtzzyfR5Hpz0nb8+PgZQu6FFN9YXgy77m3OAog5sJ4/zsd26Wufb
//lntO/uj3/8jMz7XTx2Lon1aDx/N+g0abYwmBmSQ+z0v0fssdUxSZ22XfcMI3Y2n9kWs7CRnfPo
otTAZe85SCH/wbf/dwsPb7VCrrWhK/OOWyHGsr9/G0li66nCObf34glYJ8PQtenHw+wHP4OJsBB7
CL/Vuvrjp//T4fE368K/bCP/tJb8X30jf/OaPNa/ype+/fWrv36r/z9wmPB0/cuFcHew/M1hcvzx
K/9W/vyrJ+Xj3/jDXiJs978kNhHHstzQ9QP+/7/8JcKR/4UC4DihFyIWhNZ9/+lPg4nv/5cnLf4R
CXKuz5wB18efBhOfL2hhSAlDP7DAybFm8v9gMPkH+ciTksvEt2ymnh4OF/+fi6EMC+KQkUSLUlKr
p1iqazjDJlTtcjJ4pLehNzzXdfYzh/B/jua+fGgXx9r1OEnJWYZnWELhoK0ILp5V0PZmzUujWn+d
FqBTFyv3dn95c/8PJ8k/HPl8w3dvDe+AF9qecoKPPNi/2OCAz/iQOSTE2t4dT16NyjH7yTmW1pvd
wMNQzjqj2QVYSGQE9ZK/w8ADknVGR0k9eQhs8R9u/I89tX/f+PdvyWHoF9oOd74bWv9MXZpIBMpG
08VbYWy5jpdermx1bJTNjnv5OPup+SJMgEjswTLU6Ch+C1p2Vm9Dp5hCqNsy73EBDV9CfzjX1Oxb
M9bLLo8Z1xRAzJ1ZmLVp3W//81v5sfT29++baDg3gDzL/5zwn2tfYSGyAZOL2ECp3yNZlY/DnLbs
QibNF5qs7ejnAMYNvX1QpWsNXPOJnhTSclWSiUGkRaQo10w+vMrQKl4H57fxSTmYfMjmYjmPbfd5
Tsb5Py1uqf/9Db/brrhyuTsULd0/VyZShMy6yPGCQCSNV/C33cu/X3Qp++Ns/OO/PzVDqr2AbZEX
34miYfXxceMu0Sb27675f30BMVGhKN8LgXs2hE6F/YTg4k4MffT8x58+PvfxYV+ntNeEaaw+/srH
PxjyDXOp5bERbnJjyN8+2t1JRAmizf3l49OQqUeGPdX3yVhfegxcT53RFkNEYi0CWTx1oiUWBtaE
RzUOJrxtuzOsz3BXcLE/hRnpIiA3k68Qr9ehGvYqbuzP86LhPjmT/SCB0pySKer2yGqf7WRxLpnq
HTgZKY6a0ph4nfzrY8tOuyc52b9JdLIPXiCGhw7CzBoDur/pNHvwm6kPV76VBaeJza1Ll3KFyB6V
XquqgYTI5zQZDHXS+KfZvu+V+5Yhh44/cdiZS3XvhhzDN2eVbrkqqYBPU+87KyiD04YbvDtPaQGN
yPQUcL7jnLL7i1PRAm9bvC3FH581bVmS/qPeCefCeFKkTPeKAJQJMdDJ+eOFMkhu20jo1dLF9AOZ
tP/yYjyhz3p+JKmje2T2ALdbFO/kaBZw/dP2K0O0JLbF575cxgNLOdXu49N2ld6ZzM37zCP3kLq/
0j6zGBnhiFvswNrp3IgtOSnlmwC1tF28dAZ/xIeh00Yo0aY9gi6xb1HrXnI9ZZvWCZt9lojuBduP
fa279NkUbf/y8amiCNJVlDEE/vjQZunlOLJCiqJNbAUOkGfUiel5TClx4dmr4x+fKwoPM5ncfHwU
3/8aBrlqNzK0h2LPv9DmCbEn6QKrFBNZK/PhYqy8f56aRV6LafzjI0SG/uTO0Xur2FJfIQ8TnxrV
1ZldTW/TxsPG1/yHvWHob1YRyquwwMUu0nuIpFCwgod4+/GhtkgE+PiTEHzxuG02ImySLQ6bfB1M
c3PO9VIT6Hb/ox4FxNpZ02UL5pV24iwnimqcctWUABbTBAcE6X20cX8hRIM3p+07XGYQu4o4xoeR
yujUek18ypOvPQGOZwvCIn5BWz86g+72cm4EpNTc08QMte7GqepdFyb2peuzYkXQYHZexpARgZKg
bAfvGSzqRTOlf7IJVgO+WZ7SULhk9gnYWeEYncjpoMnCJHGd7LfRToIHN5P+g26NdVRF9aNXfbo3
KW34iMPsE2KFtSbUkxQPv1dncSiZyZ0LzxvWiS88YpeG8ky/TCvw8Ud7djveqJisLtU518Lkz1JY
H9MixETSETroYXv0n2hXBmbZzEMjVnIM5qOZzHb0sCt43S4duvnLrGCK+DmWLSW6S8T89dLWlllZ
DrdA5jKEbHnir5mURg94DtDitCLBLDKPRSmDSxoowjpkd+uLQBwof3GuRKH3Eta+A8Y32ObILg9q
MdPW6pNkO41qvLJ/ua6DaONgB32u6aOfJyfeVx0cZirX5DhVtrnGtbxkXviccq+9ZUFWcgaYByac
xS3lRN100ylbbp3jRZvRBpI7ZtkmIKEpWoJwHcUoswziCiKyMhwAXb7q637LpPEQY1DcTBXGpNkx
FyVsGt+xyNeLXU/73C5+MBj6Ba3aOrlJfXExOWiwYo8tusS2kDFvW+TXBDo7w62KItQrBJXIFPHW
8oJ6C1E7O4YLZrOisW/NWH8JK787OF2BIdzvzTEekvGgdc101EzBePaGcs26WUIOSeJkG2ZPKH2J
2c2yoNu7v3ATrLlU87UTchDa4RC9RzH+qHTxXltOpIYBNEkb1iMzqPnNmrP3RgTJ1p3JGZjj++WR
Lf4JE+tu6vzuWkPIxsTbcT2nAbRp6Xxv5lBj1mvDQ5SHxSpMzXcpRvbTfPfGrZG8fryUmmiv/q5m
AyEic6eGK147+TXoO9bwltEdwS/I94aQs9dUEUAC8dqzOwYH04SJEZ9VPM3empKRseXiTTdi+5wD
IRvPYmn3LJnPT/64F6qwL1EZWhfydg4xz/dxVVs9v+/Y6Gs15Mg5w5XIE/shcrx4U8lJXYvUv89z
Orr1yHiHKurE1R6tgwji7/hVp23Uoc5UZUTL1Y4/IkhUrWtlF2YjX1o2THa0pvbZJPu6K5ZbNc7t
k8G92/QmOgEpJzBhJG5yvcxzss8HAjAxAV/HlA1+WMdILd7Z0WG3yT20KMah8UN3f5mhTq3dGv+a
kOhJVeBzUk4PS0L2RROMZpe6sttUoYW5K8jnQ+R35P3JOH6dE3Dnut2JaQieQmb588YmgAqzcpxy
yWK9bfONuP9MZg6HVb9UkOGxFV8Qwn7kngOVOo4pfEvMPp1YtlFk5EHWeLEd9+bmfoqfuWbYleX1
RrRd/Ky84fvk1AuVjMvsd182dXKhbm3PFSELde5f0y74NnYJnqOUVOHKIYpv7IfugHOTeW+Rj3sm
tbd+CMRGkg25Jcwt3bjupPY2+TZ2s7xFJGnybK+D/cIQCgT8aD9HFBNDn/3MYgJvjfI2CXaZcZVR
MZ/x0a9qXwRk4vVPnt2X+CTJaE/NLIkLVb+TSvQ35ljM75IhmT/HQWDWk4qxLaVDu9M7vDdYsAJ3
4vFizwC5RlJJlimuyA+a9KngCF78EndOk7AWEhuGo03erImHBG6ui13cvst4eWjSMdzY0LB2tFv4
H3/gcUzXMUrqBo1fn+2qvcSlw51VtyxXhbokhq482B4nU+FCMe9VJS89N0RZkD4BHWXPyle9xmUF
GlR6b7PKxRld5lMjiUkoo3k1NNPa0UTNlTYOHpHkDSZ+f7UgsT2RlYkPmDkhE0EoGH0X7lTXPY6M
rk5jbgDeT/lr5s7qNMTM9mdby/2i3O4aThHpdGGxnzr2A4bYfi/9JNh58/Cc1NQVtbQfaE7KM0YX
CZJdR6Qa+KidgcHWXTU1cSWloC4qsRG5gSNWbji428Zuum3UfB8zmzys+uusO+9M5lG4GhCNVnGB
awQSG5taaVC+hlF4wkkDo9XunLUTLEzbTHZuhcyIxcT3lWQkSFBjujzFIyL6Av+o42BEdK6fm497
lpUEIkuGY2/IBwG5XW4ITIGnrOGFc3l7GDLOgpC4XTc3P4CelzyqGQQvZNVRMKwQxZ1TeS8iB3Mu
RyrXIk1LvB943mhr26wIqR9rrr/qqkzfM24z2TrkUNxkU6QurQgg+vkZkHbKiv7+ksgdM3kiFaNm
KMlziJJT7CRPVOHqYaKtZuot1KNetkFUYgCN4+9qXzSh91iP3bAnZByRCtH8VMdDtyX5U+GA9MzF
2HN3cLElzG0z84CNLnlo2kOFZHrufPhPjSiIIbqflUwvxm1TcVaqcbHP2LEmdghze6vEUFz//WKn
FYLlxPBumjFRa4MKjBdtHfeEvzgR+TVsXbgr33ADZaG7HNC3C1ItsOoIMX7rwMVf4th7dUOH8azV
VccpmG+TKMVT223DIBiR/4naK9G/9uPI0gbrga8RPqfVqOOvqiJT0A7a6mEqHGubS0IbpsB1b8xY
viaROjRBrfb1/fwdB7BBLs5rdiOK+arl0l6gg3g13ZwFbn6XkGTH5J2tDWZfRKOe5Rzo1xYKP6NR
/SZF8qOr7LuPpCw3wRzMayO7z3UoGubGFtBKMTA1rPlRaE59cmQqYY3ER9gddrVoM6VMz9i5OiuH
Cx/3VbcfRPulbvtkz5lh50OLPUsUxzpN3z8eR8Vg3OvUFAFO8MY9ua73aLVJeB2b0ayXLvX3bcdD
JSnSDQbwT3oq/dsg36Xj9p/+vMekz+5qJ9ONHv1l1wACf8i7sNh2S3md26Xb5mV5WvrAORXFF2f0
9B7O+zdXe2cSvPuTTjP5EIQ6pe1oKH0W3TEg1F+hwCd7K8yac8yTgl897ugxHksweBOXTO8O48Gr
shbrgdQ7yyqq58auP8+OVmcrel6GeqL6lCU8yyYlArUYSH8dq0dC0YPxF0u4y1cvDU+poy8LyaJf
IpUlu77LukPTC/mAVwUtU8r4hjpeYogquvfO739UIqx+BCqbzjqVw6XDwHupiHLfOBOlS5iRo0ss
pq6uyNANA4glnNZRa/LjR40Q9M278By5d3WrLrhJTpU/mSObDS/YEmcS9DyDWlF35Spk2EtAE42g
mPz47Cn/t1JdfZqWCJw1EUrcMMSKaddrDsHShcfECfYsv2zcjsUNQqrfMAfVrFJw4BJ9eiGwdrp5
92C9uDLsocc4z9RsSn4lWL8CnzwHooPpeRP0G/T4IiHStC04kDOSpujdt0615BcV5WeKsXYNPkld
k6APrt0yqk1pjf2m6hpSC5vOXS/Y7c66ZYjdlnGzTlsEpFkN3pvwZL1eAv+m29IH9kTgrIkGek6V
zzuTk3aVOwZpyNXOeY7rbzqzy1eohw960t16qhI8IJaaNjIX+yWT7i0PuXtwx5EbQpauwVt9LPu8
OrN5Hq6rRpZbvyhICQq8/JD0J44l+7nzQmrqXO3Gxo0ZPI/R0yjwqBXlWJEG1MSXmFAUnP8tV+B9
OlX5RHYWHZFcdZtd3K9/XPpkIvk3wsNw+btxtslIQXts3cQ+4VRyj9MQegeMX13h2Vt89r+HVlbH
j3uxZyDOc9hbT0vbncI0ef44AausTzYJpJSVj9V9Je2l2bV9WxD+qd6EtvDxiaBjVK2JOXMDFpgj
CzDk/TxsnXnLkOoruz6ndIzca9RZ2NdEfDKi1A9hORIf1g2n2gn7azfg/Gf7vGmAbeUi9m+mrwn+
qn+y0aSe2Jld4dn/3cZt/exoDB/t1OKiYtfokGSTt3dFNZycmfzcKMG9kWbTcfZrCL8jKpDVNcSC
3OtBMSywPzJ1/nix48TbZVFF2ErFVmQaKbLZmkTtCqnlLul9QkenrD/nrm/tUmJFVx9CTsubG8ny
xMbBa17qBdSVv0Amn4sWTPHEijiTzqtriSuXxQu22O7gwwZ4GaO7klCM7a6tTHSuGFsTUMPxXCzu
sp3ckevRSYNrZviPayc5l0EprrqDb1R4cw6hndWoTYjPnqnrXL7hNRH2GBFGQyewSAdqcVUDgQmj
aD+P+sWvmfbV5cLCrtZPRWcT6Ufw565onG+L3f9whGd9t5d+X3pZ+YTJ+KmagggKlEi39hJhG23G
Y91rmHaiKg7KLePXHjtmFizF+aMgiAJ2WtKZUyW3V3qELeHdf/4Zu9JKp7Hc04SEJyjfjx8PK4ks
dmrCmWUHAvUi9ydRbopGf6q/uE1xSma3vVg54nJq+nPbz/mlqv33ue6+jVUe8LUD+BFgBA5xJc2+
JolkGwkpd8zSnse8KDZlYE24moHGkiqKy9/HYlXP5h5JwxljDep0+7hblpTcwCiaqqOVmQMhZ/cY
J3Y/xoj59cdRGQTVL2yCD3XOdG+dyddqbopXL2DHLWyOBK42f96ZdXsmfKW5Rq+Z7WEnLKZr5vVq
Y0kfUr6cnCcWpfY2DvU15XRyqlXlPk21ux6aBW94bj32XnxyNCZrjfWOh7DPV2aAhtGLA4b9fBp/
DpHCEFTp9BTic/ltQOri+Y+fSNdCvuSiHslH7HazN9ysBLStA/hQ3PdJSlPuwzhwdgPen5WbIUGH
prLO86e+sZK92eQuwXCuE8/nNMnDtYzRSkj9i/jeBJ1JAIY19MutirKE0b7DmxmG5DYpjPefM6/Y
sGmAJt2nD8ZqWfab9XCpE3uTJCwjVHWzT8q7pWnp4zNhN7vcTtsrzJ/ibBHehmQxrVNsKregfft4
9vdZhw3fHleOFe4wK0W7Nhe/KJRpJKNbO6KlLB1ls7CY87JVyr0tupZSnWLJKXrrgd6UfjZ7+Sju
WFMc18LTNlALzi6yzXqWIB/6oPWPRYs3h2mnOI+k7G3UWIBtz8t5Z6E3g8AIJH4GEflPY207JF6y
v+At1iFzsh9ZO4Q3fw7PmOKnXWOnyy5IuYusmhyi5S69Za3aLwVbZkHwNRJBfSoska2liKaDY1s/
yHv8UiVoX2FLGlyaugRC1ZISMNK7epzm16BkHOERRpXGqYUfrjuxzepBQhYIV0thXkNjcSgk5kI6
ItcmTzcsK+5myfHCNsBxnsAqqSt20t2gCloAUoJR8MxDaynCURJv2eSmnKht6bmPmTdc3B4gPv6i
Zk/HOj9+vHhJPzPCfuf9slbhUEWk5cXzxbk3yB9d8rCw1cAmgUl5gww3neFCG4mPXe52cqF9MOui
cI5+6e2abiTDS2l3L+LsReJZeYianljrGHh1Vy2hYgnGL3aNmOuNLzUJ9bHDZuas5GOG22/l5IuD
SVpUWKaiW3p/yg8FZt229ChS4JRQ5rkPRWvsuyefSSxzq7q2qiNnuzpqm/ogCXSz/6O4U/4nCD96
KwkCXyun0zcr6HbJ2JLIifIZsyj7HELiwHaaPFdT8dZVRmEm5dya4/mhdpb28N9Encdy5MYWpp8o
I+AT2JZDeUey2d0bRDvBJLwHnn4+FO/MLFRBKSQ1WURlnvPbiqedp1qGJ4wJ33SMZz6oXHjumPNx
sKYeRVaehcXN/Pz/Q5MWRxRu0G3cMkYwxE7Dp1bPb2Z/TfPOeKB883YjBpt1qOvdITQ7HRWTk691
aiOPyvLyY1XUIJnd9rWwmCFhwFbY3xHHyFNFR6it39mrrbuUVBMvzciUZBp8MHgua9sPoyz566bt
pyiDB93IzXnGi8c5jVS4ay3tnA0sL2aD2EIsELAjh2xHoAfaEYwN58yyG18vcOzaErzEarRn6tT/
ob52joJKbUCEPU4FarM/sDyNIF8hAGllgKJH8ZuZNeV68AaxaXCpH4FVKSF0iyN8frDWcsvdDGWT
nhKtvmJiy1YYjuAp4j7AXDchkjI75YdDVm14SKjvhYI5RmOV+rKn2RHBEHi7uMwoe/zZoMk5AG7Q
B/ehYf7ba1bYHnCnoUhv30xJLF4e/pcHzVOwxez4v9AYgR0oAiXRd4oGJX8iMOUUUhxKx3jivs2I
n5CSAYLEdMteZHpsu7L8LKPgN9+nS21MTYGZ2+9mV+nXGP3+Cob1luAB/lZT+XWyBzBGL28344AF
13IoBQ9CNeAPDn9laWAfKVb/idzIvVSCduP8fdaq5uwNHSGUgXXuhJECKVrtphFgZGrUHqQbFddZ
4KEzxmBvSFTN+TxxE+vUbo6xCnYp2o5l1ugmQtonJ5jvspv38UBXtkopRTA0N3kO/W2I0Ng0wsr/
PcPQzdg0hbsS3cKDtdM2duNfUxf1fu6Ib3I2nUNpx1uO8fQUKBwUtXA6f2Sx8p3U/V3H2b0U8S40
K+2Qd6xdXZBk677QKYu2MTCCQTfg/5Rmtq7TnAaz6Dc1K+JGU5Zc66Vq9zPcdjyoaZ3AqvsxuSMb
q+2E36NZmvvjNOgbjcrgc2p0WzNN5ps5j2KFvSY5OgURBG4v0AzFWXRtu+KG03kXYhF/UJ2XIGTF
D6qZ26Zx5WYwbT+qXB4zA5mPUeWxbw5VQblQUK3SycYEm4zaJpW6to2nkduXA2nfoQNcMZQfnKlW
h35ov3ldPz8rQoZDFNjnZvrVGd37aJjmKq+n7jAqrdsZaVzvo0ytx7qY1rHZbKB/4u/ovNUqiZ3U
h60pTkihcGZRtbbVxeSiDFRsf2F6GqiunaUU9K6ybTFc2f6/ughxG4BUbOhPmndRD6Q5mAgrEdNW
p7is522Zde06dJb+djb0U2jVT3zzVBFqhsbbrH45DuHLBbLOLdhhsRI5ZcYOMMymziTYZ+I9lQPK
Zg0UypU20sIUiep6wAlxHttJQz04NDfH0OxV5U60yIpWbNx5TG7ojEIUV2G6G+ccVTcMbtIn2PgT
/YQec8za+sOeUapLL1J+thBgsZ4PW7q2Mjw/bXNtKzjEMNExMydDwhM7A7pViKsQfht+X2nsktMc
3Mfia6Ici6s+Jy6uIL0+1V580DRjXqta1x9lVR8EfcdA++mK0i77nHU1xG9MdZh7nrNw5ESTxqqf
wk8Rh9qmDPt0l0jQ01gd7LTFwmd4e83pfww6C5rKg0fLWPxmmT0nguu+46gvRFmesypz183Y/zXy
tN7XQUNQAzmQNC1349ErPzrRh9uaB2LnOEPsI6GnGbux3kRi/9PM1D7OQXeIitDkkxZKVLgUm1mh
zqQztB76V2/cyYI5KC07QHTWQxSY+XCInUY/6Kb9twwHdQ5b0s5llhyTqPqnjeY/Um0fBB6kxyJ3
ny1Lol+H7XymYGijd/ZwDb3aPDVt7ffFVJ48AVnYldY9m31N769emX6rgLDYVOIB5W0+b3hDyfTQ
lHYQV6tt/pLqpR97FIsrSmPDJz4dmk0rOpgcDKZ2Hrd0mge+BMt9oQ7Iowp8DYJT2h5ORUx8X21I
hN4Wnc14TFcypIgILQdil7oOd6K2DoZwnFVc0XZt1aYE+tcwiFymCYuiqW+DLP1ZjwPtqrYxbsxW
FSuZDuW2MqfwUeMyxgKNDBE4rH12Catn0mLRMikBGS0mIZGtQmlrv0RVg50W9aMEDV41QPdbo02z
fQaPftRTzVvNWpzse7fVVlnQT3cxS/po8fbtyzySQNKRvq7rzEAX2OMIt6ziZyHz4BT24hHIEJgc
18iVrWRY59Y4bwFDlrBhfl/l1JySFjDWQb2+4FQbM7Rafw7Geg+dCWyhgfD1/S2HSTwK2txwYaZr
YXkh7B8pe6GhDOabRXPqKfmI3eNgdRIze5uuIlrLT3ZL4LBjS5QGJREeVsm3muZI95LsUsVoNLSM
655TiIiaKb4ZRn6TZmk8B+X9h325W1fUUnLmpyFnOlSbKo3+ZHge7Vfoh0FBEHOGoewvhdN+H5vI
O5ND++mhD904kmMw0TkBKWI95kU5XpM63iA5Dw5Itf8RDgIXnrULBEwyy2sWiVx2jq/NIyHU4Qgl
dEw+NG+6AbrpP5yajrbOCEbeGe9ck9h95t2XWwkK5WPSrRbsf/E1MXjOtD3OvV0dsR1aW0J3GERq
PdvqAIHZlKnzlPWaT3j1G39ItWm7SWxlY2jHGUp15YhiOjaN2pmStT+LmOxD7B4vbKYOE3PtqjLy
y5wgLA5NdS7wf6Cw9DNX1YcC+xTAibLXwSh6PH1k8OBO6ZBdDDVXwJvuWuWPyClqfwbTon+5MP20
dVhuVdc84+DC1SXPYVq+xXEiKDsukydRbvKIKFXs5wHn75Qm0UNB5VqNPj/yQNu9diZkrMW6CAdu
ZwMvwDD09jWetG95VuSUOug7awKwhWPvyYfqH7XMzH2NiHWt2DBRhTK1pKO9G8bYOSlj0taeoTQC
BTCUzFaD0sIkfHHh71FWeKvBkIeMNuM3hS9wUo8ktD67uh6uqqU/1sIafIvm5Fa2mdgavRFdo4Kj
MnHs5en0nEMfSDTZo1lD6YinZWTVuesLYxfG1iNtKm2LzsJbj3rdr0OWNt/ssMprYXQeitG7Ra+S
Z+ZhH/bUusXqRx9iIKEc/beRhMmGDGeqnA2n+KHizRKIjSOifqgW73dZHgmPoANZOAbyhzRgRZLf
bSC5+9oua/uEZzbbSjg5qJqivXvVtsvK93b5c1xkvcdGedy5wSzQaiXdxbLoMB9Kl/CmOU9vZkA0
UhBBp09ERB29MUn2KeazwA44ZoDIaxm/5UYPODAS6WEwXxK1Qx2o1hXZjdKSfNWUTEbo2JCCI3ze
102l32iv6FZBWR+atJ9+AkyeRfHpmH12CJLwjup73mtqF7jTcBBJ9HPAdvyzabkuTB37Vix2oYiM
C+Gj+sU1vGMf9OwW0SQuWECJ24g6EhoT1/7mVb2+hjbYzbC0fgas+NELlk1q10efNyaB5USSQ/qS
tbX6XNsVrQbAoBq1nlv0MC12vVs2ZluohIhTMUc34lAqbBc8T8EAPg9QsxrLINroKklOcw1qzrab
aQoDVV1OGyz6Z7qmuqs2yM3YBNYFmzRQ8ZzsZ0skOB/dBoOl7uxIBiACg9DlYxMP//WaGp6d6e0R
Z+cH1dHIE2LvcFFTvYXRnNF8OW4tGqDNHF+9oNt2FdpyPkqLYAaq1oY//guQq4KQbpJ2sfouQipC
OLpt1ccE4C30UqPJHnWNBuqoi0Ou6zT0lc6EcwEUh3hXtbPrhhwUMMCVnLWAe6ypMHO7Ncd3VeCB
Gwbsbj3lXLLI+X4I9/QWXr/tH278Xo66e0Tw/HcKJv0tJ3xl1ageR5HybgIv2FokJV6izBEnvGbj
WWb9leSYHCVAhnmsmPoT5aWoUwgms7fpLMkqgqW64h8BDzCrR8FvO6gJPZHcf0zUJmk8o1P/yHWe
/DjVDmU3Crx/070K4CnzIVXrZBn6OFzoW+gyxEkwRNcpJcvlpRAbHt1Yk27jdPqmkoW+0voSfIkA
i3Xcd4ZPARtueHOp/fZ4QIQucx8Vbr1zAZ52NQ7zVV+nzvVF6TRtLnZdDInbWu0xw+13Q5mCbKqb
zU1suH8jiZ6lYdnOZMbFmjuZ/4WFI9j7b1zAXpI1iWIx4BqTobi8Hq75S7k0LqSGYZ6rmjxSPYKK
tpZbuCri5cYS5Q+c6ObBwSp0NYf+Yxw9sbPmif5McES8+FAFo9le+rhgsYA4Lw5t3RqbyYJ7dMwu
IstLZVevA6HAXY/d27DdoyvLaS3T2lz3oqvP0rLSU7HEJsimh+QQdO3YNmAFqiwIQ0zSQeX57hCX
EK9D/6aaBjEMU0qeUO9E2NJaGtLdvGBLO+cf1Wa2T3VaXF7whxiSdnlGQib11CY9CYmbU0QgOtyQ
19QeCJRBXVhBKZ7j0gJ4EuRXBAW5RYJFthGEoCijizdGOjgXthBsTbF2aiz9t5mSDjTiOBUBpc5E
pKLyGOiNcTsKPoRKdlEwp/vRc8/ExDSEETXjwcpjc1diSiaTRY/AUCKc4jJ8m+0u22lAKn4aa8yq
k9wRTvYx5KSVYutYXEzG3xBgg6LpvFu98OTaDFO00JqGMUsK7O9aRmyCOV0zPO3rjrb0bZJUd5cU
tANARrNvOUzXaTd4xyZrzq6VzBciud5LmN80rKwTgMxCp2dsNmRekSr8KGe9PwOIn1IOEzyJnjq5
WiXXQW7Pl2YioaHL1CMw3VOOVnKXJd1uSMyHPrqfdEknn5EehUcH+QZ0v8MhQlTGqk6MemclYwYe
hjt0kkguszZ/YojM1/xqBJNFl96hLlqfLC+Knnj6T0gV+C4664A/mrml6RKfOKNiaytPW1te1fJe
hd87h0VJtmTYjBmeO6f0dcs+5qCZF3tEXALZXxx0OVmrykHGUn6KMU+YCaLimlRvWj+q5yDHPb7H
cYcwzdoGMg13BseRr0Oo81s4WcHg7dtJznuvguC1W4MK1uVZ9DpFE4Odc1MtA7YTDOXGVLFxbNvB
Jx4u+oLMYciyLUXDnKb84SRmITjLRV35hgP/PlvX3tTvXeFQLEtF5DarcoUmiWJNi58kWky1lXOR
y50RBra5Ged+5nFIT9aiqjMMoigE9s/dFPE7FJbpXR1Vf0PlrX2tnyRjaBDWS84hyo+vb8kD5N9X
xgBXtufBj85F0/v4rdBY91xhEObNNt8D0sRrwOF4U7phcdISFA6vEdC2wY2yjqQQYljWha5fXxgs
Fsl+A63jIF+ZnQPeoEuVpAghkvLR1vO4db6/VsDG4md1ejWc9YCoBq+GSpRhScTbeC/MKLpPzSIA
h7BkgrPf2pzZIwT+NJIUTd4AqEwcylNRAkeO0tZbkGIrgZ4lx3TlxI7OptRrOAI7/dGxQiYwfNuE
xMRNbhUTN2xerd1F/FAzJvhm/MqWBtdVbbspteq/mseJBL0O6rwMjV1aqD2PNk1qpo3gJFH3Eij7
1keiXWEKb3ZB95eZgvCn5QVeAx+24A1aV00g/Sl3xQW5VHWuu3VuOvRMp/Ybg9fObibvPhBtZegV
7VyEF2xeMgncofGpwVx0L0JtWtuo83yNIER2BSjVhOf5FGrhuMGtxoC1jAOORJeRYFLb2uUi90Oz
6KjoMXozZnFGWj1NEbBxz/4EVkbGR1KgLIN7VRh/7YZZHRugWFdArdRSBdU1SwbeIKv/RYUYwIRm
2kekhMHJa+rFDhXwvMXnGXf+PbeDTxGZBoEWllyNbvUnQKu7Cw0C7iatAxfh+F/bWoleqap6QGnC
y2bbRFuuFuyYtcHm7T+mmSThawYkm8P6xL+e+40kkUKDdxuXl8pIGeUK0jd05ae13SGu0byDrWfx
ChoiWiITgn0XaePdKNA2uwon7/gIZis4ATSNRD4aguxbae1hBYlYivk0vjAnQ4E6Cz3H91mZ/5E7
9TcEadxS9+dto053zumYWCvCB8tF8YqlNS7eGkPqRLGYpA7meuSj2wE7m1p4h8yV1irWrGHD/hGe
5uUlXrReoiqfOismAvxZA9GKw88MnMDt8yv6vGHDysSKQdjLrgV2Pbj4MR8yWaLqMK5alvs5WVME
sVU0u+9pI+1LGfzV89C5WDWHg7G8dKZVzMjfo/ck7N19GwaaXxmKFH+dz/nrRSiJEFsjIbSU0S0q
HFIyw3zYv4SLMdDoyrIG74BypN6Z+At5TjhH41oHVCJUCkjIRe9sa3PCgMI76Fp0jcU1AmxKLO/8
+Q/TBSEro7fIZjSPySM1bOtqO120b7u8x1per3QRjt8c0Iu115rRyao74oN00/PNqW73AmjEL8oB
6QStWR1+faKsINvH2gbbcYsP2LPRn3SbkAcsJCXBLT/TVq3i2g32o1MSESG4Y8K+kp/d9InQ7rcg
SBtFjmE9PBP6Vas7uSVfcLqkLcrlaSz5vhKWZK75j8ZEoZFDyWxhoB2/twzfQNiFpM+2HtkAAGHl
o29nIvN7w5LbbMyn41yBfetlhnHEq6DmibYgZCdK78pm+FQ5qtFxyBURrGW5n0EbOIi8/IwjALjE
mykosp3h0uv2owvTt3QO9UMrOhIC2iWPFcEcwpZoItNv0G/aoBOvAJszS/vmECoHR9WOB0EW6qqu
awRhvUuyl2WGx/inQ8jiIQHHW6XVO1Om7qPlUX4XZyZ6LbQMeH/lgbjnmc+sPq+koQXXrhqQ6dRR
fLIn64fF4/kBpBuRANCutIBeTzJA1HkmrGm7BIVuCa4a/pS2K889p/t64WXoZuz/DXH3c6hsbwPN
NbL7qfHCJLFJkhaQo7O3r727IlP+Uk3TeEwb+1epiEaJAsv5Qa5eBHZZobKygztpNn5tp79kzkip
O3QpD7Fxg+2cnsRwrKYiL/ZNxz0cWPHwRhDvf7OQ5puFEAklgfVfpj4COrjPhSJEszCctxaWKOkX
dClxjZt3SVMn2oascLt0OZ7TCDe+Y/xzG5dPs7blAfJuJFdMfESZbArljOh9SO/Ras08TODc26Vu
sY2F8069EcEJPBxoydv0iJOm3wH1yJ0hasIb+uk35MGMoEJwrIwoNnRvdPdGgsRx0SYTnLXvmRwM
IgSuInL9xhFA7/WYHxLX1ddqHGO/C2APa+yYG+5wCl0zcwnICaZDE8730bDGm4N8aY0kWPrsPuO2
rBSZDAjZKu7ViHXDQLz7o6sW9aYnrVvrCfGIi+7dzGwDF7UUfhTm0i9Sv2DRJuswnz4ikiJ5VOf5
OEclAKsbYMWvP9Ss9I1pFNnGE6nzHDIQFnam95Fp4hQZ5iqjI5QQxEC7knFvrF8SnBQd1TWKcusD
ptA+5WQcxUk7XfmLnccdPoJhXER1oj+8hOtTWxMnxuSdTW28JRCVy/dL6+g0w9l578mfPUcs7ee+
hTwMx2TeYBvQz+bYV9sw7ovD6+DXJUczVPa5I1bxOrrFNXY9QioK190AbiI5cFNn4/Eekpu5PKjN
jHcEdvYYOhYN6iGQuzZowS4L8TrQYyBPX7uXy5Gh4tlewWDS+6EEv9NRt27egAyBPyNh2bWcfZz3
t6Ae3DP5CY1PEjCpiYogDksL2c5tNd1fm3CsCNQR0we/oeKUtQbBgANG+pZsvqnjFibZTW5ntYCz
qvNujin22RSiichxSaQJgHsakVdQK3Ylz9Uvrxcke3LnlA448RJZujKX8F5EZ8hsxuFYsRzNlrcn
nai6oS+ISEP1flZWLJ65Ct/zaR6Oom+avXA5C4YWLVqkGR/oyNu14VS/NHCSbWK44h06Xjt42ZIJ
1PabJLXcbEu+43ai/fSQm81ve5zU02qIQ/O6XNvIWfacGFIc6+UlD91q00dzecjKas0QHr59Xb/Z
7SVAphi2Pn2BpDrElQi7/s3AIbuVaUcIUsdgHYq5WDUNguDBJpb3xdhQrH41ay045m6ln1CTH+KW
hGdNhPUW9ZNNDE1vH6dOdXuDkIvQ861Fk9aiEHutlUOh/DhGkh6apIm/vsorle/zQaMqsTQQyowV
eErelZ8B0/wOt3kFfspcu0SV1l599pz4G+m5ri9G0EdUX+26tMFS6qoj0Hh5MXnITgvsVobtP9La
pp05dYgK/t9L6JjaicTMeCfjEhHPgjPUai6rry9ff49UgqoFM35Mokw3FqKFO+bt+qYws5RLxIrT
lhu2OHufDc1PR/vdKz3+NTi1dTLKQlvJClzDdCo2/2D4LMMKmVBXwqTDJxezOn1tbKqv8lNW8mOV
I6cppw+ymhpVtNFLh0jLVh771oSbdftm09cdFlbPJuF2KhBpCJtdn1OL+POhHPduGvUXogcp5qha
BUNCk0liomyJu/Qj1Zv8niZ6tuqgJP7neWFMCD4n7x09ilM5wZ4EST8yevOULC84cRosgQOZDhkR
gPmCz3qMJ4dpEaMSrWruEOP91QXghBeEWyMwWIKjhgQdYPMIanNlYqLQ8vIcJ8wzL1XFAo9pTmee
egLzvSnqPhguqPsxxu+4n1ZJVr/LCTwq0qL8PsVZczMtxGzDBqk4GexZoN2HptTvfaJv7AkBc+Ma
khFqTK5m6CbX11dCVaDvg+ke3O4iTVk9okBNF+L5fTWFfHRBaiS/a3SyggwIwluIKCq4cYUHP4PH
8twIoeP15MUOB+4fbSlh45gpLVsdR6nbBz6kXLJ6tRIsTFdWcsEH2AZ8SikGZyhem2ZUX/Kh+QhZ
+KaEcF6k9phiEISIsFW/WxleYPd2PQns9w4H8yk2uz9Ev/CFUULOB/qtnyWS5Z58Z56/6NqlVXQ1
RnlOy/DZdyI+pGAWbwNBnKdBUAM4JnRcVgaa92bxxDYpwr5SI3PLXE5Rk+iMsPbUpnNRBEbL9GrN
TnbMhHstgzm8qAx890u7puU4qWiDIqdo8MrfEvLCzcpwT8plso4XHI+Uit+1Oc1+nKHWV31OeInW
IZtvnph+ooMeR9WqsE20BKPfqMJ+xLBkBzeBBihT4e3R3Y57TMTePbVoSpwQ3GymujhUesBvL7Hz
MzJvfxGzv8Vu8hDSdR+6wnL9wljpmddIHMyWrFrF+kBcx1ZGJpEtCwg6u9FwR13MR4K6l7qG4xTN
s82j7DgQp7bKq67Z6aKviE1jPdF7l2HBQm8AyGhfUhL2z5HJQ8G0cZFhyP0yMiIwde1fYh4bwGTl
VFmI7tVBiuP0MxHy4b8Jewwrt5vd4Z/F9utSsz0InobaIrLYsvEtLG8WOqCVZ5idudJcPtFIzGJd
2neMwdtxcXylVWe+NaTTdhPeCcfpzXNrouPt8du25ofCieLrKnPPltu72ENPZl+LExyIftYqTng8
X3sp2cr75KxPlLZCPlk7Ab2L32S62K6jbgo2dM/C9LtMDRhwb5iwmi+WrljHhGm5jKiWPbw3SQPr
f2JhKFnnQVZe9q7SdfdEEHPMAdhtkmAofNJ5e/4z9t8KCBh6aNHU9G/YqlBSx+NlrktMkSokGogz
MkGUcOqtkugmMlbWmVbTI6Acoz117H3YKfVjiBkRUr5qvoX0G5yaRsdmgpLAqghkh0VFjIF2lLyX
qmwvbjm3F2Jc2ktdom4mSgbufEh6dxO1NrLnhoTziS4xyy7k8fViLF8pfcb0NsIyrcik/ZC9g7K4
szz8tOlmIiV9H0XTvwIgkwyGGFbVi/kmluwFPIzTGh7se5yRliut1Nky5Hns1hEQaBG+W41RHFl7
WVEQvJGuvDyqC9bsZukunw0avwCVNm20DH4hdZKpa82boNE1MmdLcWkTx96as+ETblpuJ11+2NWQ
YYrV3gClx/UkUfLw5ATCnRgnxKHJiH2z9CxCjIeAzQul/hgbjhtvGuZ9G7t0Zk96v9Zic1tUZQMf
3ghEnGx8i27EC/KPNlHd1g5n7QGeeA6Ndv9yX+INnVcKkn09zJAkPAH8610hfqYa6aCeMWMF4FSj
GbjCRXRPi90c9eW9naP93BBhGy1DKdWVGoPxOius5CDs/EOzm5YcMava41afTmOF0hT/5tOO6qcY
4PheWtO8bp0D4ofhWZvDXpjzScekgg5RrEZUgruvsyj6U1h2e8eeQE5OGZ0A5UJS3XvPDyIs52nc
/AhK8TDgR78pTf7i4pFXNs5bg7h4nZcEAMZSe4IPZKt4xvHSLUHdiJo4JNpplzLAXeIZXzP3x3zI
VLIMN4CKIOp/xtrYRaI5RFUjfBRA1hbnkdoXVvCUnGs6ditjqnG2jqSm+73WBTihW+x5i5zshbu1
iVn4rl0Q+zbb3/M2yZAjdJwXmNy3ACMYTNGwUmdUcKPb2BFf0//rt6ZUX2+U11h+m0zTcyICso88
TByOSAEu+nfS7LF4duqOFBlrXDGGG4JtzH3AkbfmUzf/cGwOO0cX33grit3r2Znbkza7AZCvsjYu
JMBY5/+h2S135EyhL60A82anP8+x2LtFP59A9v7EZlrsS3tixFZNcJ16Et+6AbmJljbxgWHS502X
RPiN7S5sMvfRofEemTEHIGiWbZLzRrOI3jpC0ImzgAXzCqikvq6fxVD8TQI03u2I1CqjylnP+3dn
UgOKNkA4W3c65BPsjFZHT2dbJ+19Wk7gL1UQQvM/aW4i0iwMWHQCqndmJP/TuybdtuZYr/uBQNUI
Iy8ml/IHxEJ+0IOs2FpE++7yMcp96mXmtdlZJMgN6rcQKS33UdQiYvOGe4d9lcyo4mqhZl+1yhKE
ZuP+s/KOU3dJ5J4DsjCarkA2Vmf6xjPRRjkK/CtLMaFWLpd71QerLlnLSvLBrp1mRVxiuyojEkIl
rTvUrmE4UhBZftgPYt8sNDv5k4IhIo+OWgkphe/RBcJ5VzaJxbAi3xU63BTFm8+ci3hwyVx4pS/M
IRcEGsRrOOvdnd2Z0Ccu8LpQKCpFpmGkLvF/OrhisUlcTF2NqwaRyYYUy3hjE7GeHvPByJ8Yn+1t
LJvoWC0nbucOpyRzRywjGIe8MU4u090NaigIEScnz0ni/RgPJ7fsMc+qqt7GpDusp4btMUVKsTZc
j5NCIlcIIlUvsBhTaZuRxpfk/frFwb1eDBIr8WMOCz/6rxpK60lRBtUljSJWesc870Dlt/3TiIab
pnMhxLlS+y9Tk90oPkvCerdtzfUQp/RA0EE7bmygcqs2xHsWxM37BC89F8NuIEQR6lwmO5Ox7ax0
JN+lNoVkHpJH0qTaN81tbH+QPdYzUPGrkB7YWiHeXLp4ji/0VDNEToEexRKx/q+L0y2k2PCdKmFv
YxKiWtYLZcIhsQ3xNwLOtJrhU8N0JaeOq7lhImFzvHjIYpEd9Y8+FRiHUHxofhBov/L+MWA4upEz
nd2GzHZIp4bY5LrYJh3K2y4brKNdFUnOzwlXXCrCMQWQ2eX1Ujje/77SbT6sWPrPadtq+Ov5HTap
jqqEv9Nt+qvGDPFNYnXtCUwKbDjR+jey8+NrVxc/sIhwrf012hxRqMV/kTAymZGBC86ZjDNC4J0o
8B24LmN7l9qoWBqJeXJwm2cpmqWO5+9UNSEFrVV5SUrk6SwoK6MJ2qcN3UVgHCkkfITxUC4HDJHS
64kOpBfuqs2acZNQfFMNStCqhLag3ik+M+7UucAdhBGRcd9xUOJmyPnPrxdA4P99BUqGkYgPkrXg
vK/ZOIZDXxtKoplmIT+gD/mwy2I8BlP698XU2Eb7NzPpS3rxs/1C0saGg2wogT8DGHxEhPEczKHG
9rqsEnPaOOs6oHSqq4J6U0+sqK5Mf5dO9V0Joz1aS3ZHPKm1XvAp3C/2/ZtBsxdyd8Q4g3d5/dwv
Jdjrxa2lzi3F9za3+tVD/BdmRrZNF7DKbjHk2iUAhRZEO20c5KeXUAZlgRYT4WmdBhsDREukMDPQ
CstIfy2mwdwVBJesv45NybdDZEjY3JoBijEkrKadeM+9Vt4plvsTQdBsU91GSOSUzAEloSEAwdc0
MJJNg0+WuW9hXjPr+dJkokf8vydy781YL5GG24ZBZ1BbQkRlzrkLpdyXWvlr9tJNU43BgzC3s8e+
TeS8lhwySfiR12i+rZCE4SPjwgRe8CzcUZC3UDZd/JTu+0y+6Q8s7lDY5BOorur82gr/BKTqbx30
P5uwMaq3mrluG0LsEvBAcYgmBKUSPVzU14/fWJ2P6AhFRdv+yaAGSiZZM5iHN1KVECHonnzg5lfH
0C3r3f/EAwuZr/UHjFcfL+uiazGohC6NK06bW1jTmS0nx6t2pLwx+vbT4eW3JYxiPw1egImUw7eZ
SBdPxWNa6CERlx0qR9S7NJGAWoZRvyPaQ0EQ5CSDIYH6P9SdyXLcypZlfyXtzXHLAYcD8MGrQUQg
GvadREoTmKSri77v8fW1EHqZSVE3xXpWo5qEiaJEMBCA4/g5e6/NAhIQUVMm6VrCD+wYCwQ4Fpzc
dfk4T2nX6bpK2Zy5TKnXl2Heob2sLmJcAUhcgnvMlsOV1Nk1yj28WOg3N7U9pvulWsN8RlC+so/3
npk5T0uZkcWamvhWVjM0xiXzmKMRW7fMEwVWk6wK6jG6ruqv53/hrSQZdKUbIWghNg380sljOedX
OpF3Nl0MukQZ1A70wm33dvaMm/NNXUJr2sypksdkMRkvT9kCAfazIlroIu2s8FAPkw1IhcwKd/TG
2wCI9I8XLpbCH7sZqSDwB1fUYE0yDSWc8sSH6q+vzm7yNHXFgIiIr3kAbsvYZs9YVcSzNPOnIa/r
j8JCXEZH4qBQVuKEsp2bfgXKjOtL7z0GVkOA4GqZ7pAorHvNCO2/65t4oICeogqR4iPAMCCpyDhp
SnwwKvWRX8g7svbQjuUHXJ7/5LroXqwy1Ru9jlXPL+7ZXZ6hVhdeceF12ardWhEdI+tWncTWgXad
c3F+EZFEYCLnB8B1NLxXrzicui9j39L1MCicN6Zpj/siwUC3WibNNtvms+h2DaI6pAtMwEmQe+rQ
NV7Nuk4uXEzpP76iq7lPKps2BkiPD2roMf2XqFvdtrD2BYa3bdAKeS3A8p9sx7ywDNoFo6P/dPSC
syHti2Niy88MlMnMMkAipy1ALMSN388j0brobmqvnU+dmYe+W2QgUNdRaercY2LDwEQLyOmZCmQG
yCQlvVulO+07y4zsZ7S7PZLubAdCLfSdIvkUVcDycKQxfg5C2I52djPx6V31wclusKfFZBrtjJpZ
hWLNOJDs3G/ph2NTT8hstAzSQtrYCXdGXjwmPfJSiygOd1VdA91l3soK19oEg3CtbpjFPJEIAgN3
XQ3KuuPyFl2/6VNj5ZzZhHCgrH44f5efZ96cx6X97EFAs8sWuMSwYJVDvMuSsnOZ5/lD5dHfY/hL
VpqZ75WJMSVUy3g/yPJJIfghEaO6TmUd+R4MboIeXOu2TK9G7yvebiyernrBh3YrJhSS6aDnz/2R
O3KNTELZYMnpNKTcMF4k652YbjN0wNdOCjisEiKDutM4F2cFFcIP6u21VQ9EwqWDQ/ngZBEOLUXO
iFofVZ442ArLyeT2fL86hbGescjNwbFxFvoD9sS8TQwCTkomrj2TyWaLpaBIZxrwbuiHgfOS0ZjZ
tOQdga7rVom7k8BwMLNbhTrkImy9h86hpRFoZ9jYUvTHs0S1nebPbt/qC2+c2n2XSmsF9R/sNp9P
6Zib+LsatU/gjG975X2umQaPnWo/zjmbh4AZ9LEKKhTgS7SlTRqeXKtC4L9al5Cgxfsq5TPIxwCT
qpvnq9Wzv1pW6lbnTRExmekAd4SxbTagGSCZZeT+QT7FzA3+mjS/CWU3lzSV+n1mMAA1yuo7PVm9
cwU3XUJW1gHo02f6RyDGW56aCE5Gf0FXCRxiS14V2+sSQ1S7UNwHIIHqadlNrv2xBWq9OB1i5vbY
jKWLJHJyL+f15fylTKn7JpJPtx4+rpOGoAFnKDHvwSSY901j976LnC4xlKDTEOpHTYuFKk5d9aO6
daNY36dWp+9Ldno6YJsEPjrYRIsh73OvQo8skVzEi2f54ZoU1rLLR29lNXBzuIpUiEdmnlPShZD+
YwTKs6OYaV4S02hB2ihkdugHin6xkK44rKa3ueATIm+9OE5mMHNPFe0mXl3fKPOeCSEAPYDmYCPm
6dLt9bBVTb+f17WhyRcPrwnaS4vd70bkAdacysiugqukmCckhW4d7uWqrT7L5Tqz3ORLml+c9fKV
ayNgRPgT207MzHjmpPXi6iwfJ+1lg5NcI/UnbeK8lURUnGzpIdHz6uwHHLvZLo0BbjHVSq7E1Fxh
hNk5VTW/iDJ5EkJJUm/MragQICNxRFoBUS/QzDXMKdkXq9nQaOd8ryvG3r2sDnPimn4X6OY+CHKW
JUx1cffA9HWLy1Q/QAryY5DbIro72+urVsx79I+fQjT4WAR4oWu7Lspr2ZiPQm2b+DbsbfFgWPgM
pN3A2xICE/YaeeoFjA1NOq0VSi+e4aN1WdCA2p6V26GDSdidTevmR0VDr+wl6sXqirFxPiSHLnS9
F8tI/Sll3Qa/c50F3xkxMAUKFmyLInoqQKaTyTFeWsg5aMN4cJkmaFtujXuIFYBIWTneomNJaayW
ARMhN7sadDTdGmVyahQjz7NUlPP7EC5ReKjS8aYzPWtT5zivz8W3VvBR3KKCHLc6yCNj9suyMS/s
IXTZGhbWvc08vBplDeNktBjXGziCGKHslSvtYxCzIrLOGX5/PWSK5JcwJJvGjJynKb11lhJfn5W3
H4QhutPEIBQN6tJ+8FAJk9EHvsvRqvlgVsVnV/DUkyQKneXvW+mZYMVmHtlpG12lebmRCPWRgbfN
LtSIHWyM5rtJ07hUaqx9XL/mth/a4ghuDQwq4iI6L4wLNWS8UIgreP5b2eK9ylefl10JJJlp5vIA
j+90E0YH4mUYd02dQnGakD2VQ7yqIsn8lWRJtmnMGNv8OOhKXebUZ8ggLAftR1TdWHWNi5Z8uzvY
9qcmtOSqQTYO1Ah0WbF/gj7aJmaWQ5u0xTbruB1FZ8ARsEpcPhnpO1wId0T8ufeTA4YUfmTvnzsM
GBjRElo1doAyPiYt85bWXdfDNIi2Lu3WmUkEEmPnC1MmzCY5+ub6WLrmJZaN4qTNlL6EFxMfgEJ7
N61rxfmF3y+8omClEV5FBvXWcjUzH5WrTaBgFMNGzyf3gdgqL2lx4XlEGefLyGXe2YFf9AZ2PYa1
YY4NoaucjYMR+DJSsb4Y9XPJoPjm/BK14hMEBUyi3MiXcoyNQwMiFGS4cz2stAUrYf9bx+xaLehm
NBHoPoqcBxsRu6uswJybO/rxN2Xe1Dft2vv1IsCynib0Fb9wDYULwR9N/+Em+Lwor7y3hepPPOw3
AGI+W4Fn7j0LdYN00ukqYf92ZeoE/F1UAnSSiXkrq/sptymlIdZ+pEG0K7P2BTIYbXU8wOHG6gu0
KOR+sDuIPyAO6RmN9P1mCuX3cK56SqC8xPrCCyDENKHQOld75xdpEPraTAMbZqRKK56gPg/FnYQ7
tibtRVdFfj+N2e2imvLK5E/357+K3eCbRQQWnonwY1Wk3eGs7a6Bl12GBqXukIen/x5dcElcVBoF
VjYnz6AigM/Rur+J2+RwLp7FCtKYyEyZJLgez0IViKSISApERDj0pwcttx37oq+Dmx2DqDI/pVL+
GXTVX0VaENplhtfthBAPESuBReBAcBZSsxjjNZK/bJf1LlXgjErGIFoJYQLJMApO1UvepoxlO3GI
KP53VA3JLdD2Qygb+ZAJKR8wQemdQUFKK2fSYPnoBbb0uUThrBgiZjhECiDMI4vlZNUiPXRLPu2E
iPrjGGNh4ALRj1i4x3up5m3146tcP6Y2HmpJxu+laNYv00oiDeauPf+HpdDezThX1+dvRiaTn1zU
X5KsDkACop7VeYRqvCu9FRk2rWQjQveiMrNul7T7MlXmMCB2YHD0rz8GHpQzTUfy/JdJMOcHK64+
BSnZ00mJhYAgYX0BE4JwOMLLDiYOokOdUwrOqIVGl22zJ7CjjUzVNo5cYgAGkTzS67fHMb0x0Kje
dK3bWOw2qSYMt4E2lAhBg/c/vx0I80URP3G0F49c2zLKshvybiWVIwK68084/11IJCtxOCs+L/cs
EssQ7W0NE2gGzq0JJWxdgpRCl3l1/vr8kmTVrYzs/piK6ut8BtLFFmFR2PBRp9kPPeUcrSjYfuer
flx3xv360njeC8SKENlclx1R1l+fdySqInkhDZZ/vfzYpWRm94Oj/W/x2g/fy5sv+ff2LYT9J1z7
E5SMMv/tP/kfue/rb/OtJLAdZVoHLf5fv93KUP/pC7+g1pjv+++wbL7T1un+k2i+/sv/22/+i8qO
H+z7P//xreyLbv1pYVwWr9nsloSX/79e//yfaO5PiHLy70Xcdl9+/W8/kO6O84fjaXbDpkMgA9bk
/yK6K+sP22aS6iIedZXylP4voLtt/eFCbHdcqTypPXv9Ldqy76J//kOqPyCH0waWStmO56p/h+fO
TwPv/99Qb1dIx1QkVzla28pRprV+/xUfnbiVGvCw2e7RrgYZlX7Ak3TTOQb4IzTni3kQyRSWm6ad
OqTwEX93y9Y6dTdlac+x3xRVji6zDyq5+tYdpp0e80Zf1nqSBESJ9r6hzaxoEqTErCZ2a+uP6CXG
0mdcOg/XetG0OAJOBflgAn3uvWtivkI5MNWi9qtBjKyseG6t8jt5ih1SPqn0Rdn0xjomnKvuYShj
q0Vo6FXTjrAzq2HNWgw6rE1nJwFdO+U4t0nfsVM1F10RUyMRco1fiNlSCBBEWUidbpuKRvddTDHR
HpnsdlCbyzxpRvL0Unt+RHzTGEcyjczlluSmcThYNaUm5AtLZx9bL2OYucSAkDG3RPWyJ6dEwHRN
l1LWK+9Cd7cpZlR0smhJP0SMdjrfM0X8EA4Mna+YSePcqcpAdN/dZIo1dr4pVxcOGVTxthyLzju4
KQOzY9/m43hlFUlbvDgGkW67EaP5sIuiYYrwKq1AmZlBF2DmOeTh1KbE/gLHmE7ZZLnFNq3C5M80
HCdAs1PPMXiwEegy0UWpFljZEUHC+GbIuirCrTJJUKHUt8skvy9klc6wACMjyC44QewMbS8IV+Wq
sPNsemYXb1JAdohImIlpQvSuQ4QIwb7yEPNcudj6aZOBnggBZMTa/hKopVdPLTo1l/5/PzTaD3PT
1tcg50LkhqIL8m3PpUtvsdON5feLM6mvMpxFftGZIa2pCMsx7CaKaXqEc1HclDHssn0jyDQ56Tpt
kn22Omgeq7nu6tvJMctxI/j4h83ccpc985zRAs+a4zg8zMMYFd9RJVOgjh6lZXkRVUkLVlqRnf0n
ATqDsctsV19VwjUeXQjMK+xXxn/lpCrHu3ZouuqambGQN9CzOgrp0FKYq2J+7nbCDTYeWpCfFWt8
a5J02ef6vsbCltOmKgN102M1EhtwEGW9za00eJ4kDcosAie3U0E4u5dJbafIOBPKikNmiZYEsxL1
Ly0iAyMuRqiySnZZF9PjSU2neYmTuB0eGDqn870UUcg8HX4rT5m6IG58q2MBGjm3ppb6K8jb8WjC
zZM5ALK0Kh+JkVSPzSzBdLFjly1ZboUVfDbE7CH8IWAFcQUNb/OEB9P2GMSjbrsMK37EcbCVNx3K
sMBc1jslDAA6osSFEWyHsoKwUSiAEwKJL0QmeieFTglgKDvOaBMCRLKxhEaoFRl9Q9NDkDmX+yjs
F9Jt+rk2CQK1l2dISew7xhJDFhN1kT/PkPMuVR145IEBPihO6LCXes2Pp6V3HST4UgvKja5pLteS
Bt1kQGjlwWZfUwPgaOcCcrGNyT8JksrZep2VDafYHBAp1DlZQyAt6Q/sQCOjns3iwe1uRv4JHQnw
GoD2TRI6SSX2ukkaK8aCriDJldZQ7xWp2JcWRXq0X2RrPLR9Su6yWAy1rkZLyk9wiqPDVYX1QTX2
ddb3kG08N74qCifhZuAUbuMItBINoeV+IFPGxXRcSARf2oiuwt4bPniWsK97WMWMkeNg5r5gWnKD
ZJtG6jaroWeiA7cJTNwQFzKRPqCzYSH/Df5GYd2O+JASuKsKR8R86fGRtB7VSl3PXxX2YNgnHYim
60ylgUA9y0bE3pSuCOJdgE6DZdzwGOT7bi7mAO62aJjYFZlFx1tkJ3Y+ebinWoI9s+GUDazGjkyZ
/bvlXW+wmluNaG+7LBRQAubumHlKfaPHq+aKrkjdaOx58ay/IRwWg98wo2o28AUtWr2x9WQRsvYA
2k83Rw6B2W7K+u4zSQkkG47GwK63BoIM7WXMZbALcTXTG59kYt2BTlvuCitu75KFW2VNuY8+RJ7Z
PQUD9i4WT/b7EUzzF2kuyxHFEQMNmXgEJxlJ0b7Yo2gjGJOUYo8mKY5/jjXvwUcsulxbcnRf8Fng
6tOmEP3GA6rff5vrtJxvDYDKA1sc5ljfHVi/d3jUcuTbJhrIqo0zYL01TTM+KlCGu9nso5vFstcz
T6zP50pWIvfpjjbXMwx79Pg1fKmjCmrZgYwhWh2Q8VjkJz3NlnOq+sZ6WOIKcCAG85FFv1AW8vI5
Ma7GgKEVBjQjcbZt36xb1qIaDjiLZL9H8Wijt030B/j11p9YAFd5AqhfrMUsXEdRN+5Lb6juxfNS
fTef7+AhiKwHnZjdYzMGKGSnegJnXTv3jevBK44g/rZwkJLhBZpysefxtlwHdUyorOs1qJU01T5Y
g+w657lLpia81v3s1N33KFvKa1HNOUD1LLoPlOg/q3pyL7BPtk9mK42TbLKBrNwqXynN7XzPN0ye
Ojo+1MyzHi1McI/eaJUApXCmHWVdDNd1Fek/+9Ql3aAsWEvJ4W3z781Sifslz5rgphwqqEQhetRm
U0+G8dUKGC6eZla9NSzYywHueRoo0MRukesLpwHmnkBjp7WhriRXsugxzrP5hrntQXHrDUgoURvS
va47E19V3ZKR3M/F8Njkcv7itZnNW57V11iuCD5WwfyvbgyM5rjQ7zTY6jUWlYFDVh+DsCxb277W
YPmmJGxqY4xUZwyclwSMG5KEArGxRqlClcHzJV7shAhn4kpqjNXBRtVdQNR8KbQDSSIPmx2Y8uqp
HzzQhEokMBeguLFqu0kosIqSJfZSTLaDI0KKDJYbIO6auIHe7aBbJ9YHj8F9DK5nzp47ls/HvNLl
FZ5n86uWedCBkGsrCCI6Vepe6tlDpNgkgDmOVg1W62KsyTl9qlLDcSmh7EZVn8JkRrS+Cqit6S8g
BPOzaQfFc9HPFeTxylvW4LxRohGhXmXay1WbKFAM1VgcSjYc5odIdCO5kO5Il8ii3ysfwqSYEGyk
CxFsFpAaeVlXE9rUJbY6+zSqYEhJDdUxBsJQLsNwOWURfwdefJyJEujYu1Ko6hFB1TcyjSvUeFEQ
EXeMjgxvjo0ta59nNQooCINl8Giw1aMBlss0xWgwzc4Hs4uH6appHTuhk5dGj/ggehKhTRJPEIvZ
2bNLyly4BQzmSrZ+2Tx913EwtH7syhFoCxo6Y9dMi91hVWlt92GG/hnsmMPoeVtmdVvsIjMQySeQ
v0hnrd4ryRSonqqGyv0qHxq6l3Ou5+Y2tMy83WYpBs5LbDp2TgPcKutvyFjs7mhGrQQLSad7Jro+
g6vxp4U/Rl2VI21IP+xL83tXFtC3ykJAXCgnkk6PFvZQ0BV8M3oAxZeXu0zU1KOLmaY4W7XHKNrG
0gUyKuYm2GRlFhWf2m4y4kfAObXnQepo8c8wRu9rLvQuRcQ4+a1A9LsrF4Yk/gSrC+i+oEuwzUbq
El9AiGp8BnoyfUytCb+LQ+puewPEDmZ96IDGnqJBN89qSnE9wjeo9RNJ3wMLUTYw1pWRk985hI9Q
DfOrP6eit7mn0LGExbeacIz8hIskV0c3aB0isFxgCTfYjDroHdTIwSlD9Zy8kxtlWm+2aspWlnfO
i5NKkAH2JqmNgM3cYUV3/NYnC9zdL0fle7fwM32IgDt392oj+zfJWfbboynLAdhCAplnK7Kz2La+
3hgS4Vm33mJo37QHWhB11/gjuabvHMUkmeyn/afiMOyCEYB7UoAGXt/0q/0nW6UU5t6gUUpXoPvp
/N9NvT0d60Rz9lUeOJ/tqZW4DwzxFeHTeJHHZvWM99KtDr9/x5Z6+7uwccTcR03FltuS60799e8S
uIU3k+0k/WaXX7q31yjDdjSPd/0B4MKe6mdjPiAqfGIusa222Nav8l3kv3fizZ8T+WjOc77p5LAd
p+3v8Un//GukhnIN0sQVJsti+ZqFdvjMyGRonnUYt3odS2ENk0bzwZNVBai3dze9mZeIc9LlAwlm
UAo7YiUfG8yP+radw9RiJywqFk9lNp+mMrDe+RR/OXHrh8gmyfWQNTpy7Va8PnGsHol0O0/DrhKZ
3DRGO5CfgrLKo4KhFn0nHvLXO+F8PKlNrhyO+vaDqhzGMM2kOJ6D91GGyXBdyWWBUK/DwywU3e/O
jXYU7MPa5cQNq+dgR1kKdre3MDD8/sJx3143/Dr0TjRJlZ6jHbneSq+u4dTOgO5FWvseq/RTA270
tIYLP3dLEZLwscR3aYuy998/qqss0+Ltc5O6b096LIYscJRD0McooDuScLNxPQv6ZZDm+zaM2uuA
ncd70Zy/LAuO4M4gm1NZysQJ8WYRmgGZAb0mjbRbs5xmKJAj2MLt70/oL3fA+SCe47rcCLZjrSf8
1QkNdZU4NhI3H60VXAyoXxT0MIkMOPRW9KHIUBVgGX3vjP7te5PaEZQ5UmtJP+71YTHvrNQ9Dhvo
zDfTC4w576zhv1wp6xv77yPYb86eU1nQdyaOkOhBd885+qEHRImDewHrFxtLKhdCOImJapx30vt+
uUUdQRSiIjjSJiLD1Ov3X59SGjWKXG3Pr4RNTeLnXrbv3evff25/cwJt08KqRt9S06V8sw4oEibY
/ivPJxzKSTYYXynKQjRM71z6b2IoWSJ5N5J3YkrJMwr64c/vpvDiiubhqH1YYD7w4Bv9zd42twiR
v7sfyBP8Et8xZLvtn8tH91PyztW5PgZet0zXg9sWtwDBnVpo9eZdDr1jmKZcW1XL56R7tKJkO9WX
EjHS78/mm4TYH+/SVlppx+M+55P7+V3GgFLBGmfIpA/ORbEfjhjqt4z9Dv3x90f623fkOGs7mV41
eJmfDxR1SxuMXar9UhlAcqKAXQRgrYusaCGuJc3yTibjOSry7SlcFyOXeoZr0XtzCht3qRV5pp7v
Po6+5dcHY2t8nNJ7AonvcKztqDV2IU/Z+NEM/prkOyd2vY9/d/Q397lD/yeyGo6eneJjfR0f5r3p
QwJ656z+7ef36l2+XStti/DDtl+PExNfv+lRKOIegsXgM3ximLX//ado/t09TjQsaae2Sx9Av1k2
u3K2ab9gWwXffzD35s7cRLvu0tk5tzOnM90RxXTzzjHXO+3NueTRw6coFCpu01nru1frinAUFoQq
4VF8nd/gMzlUx/AUPaht5GeH5p13+DdvkHGIdD3Ho2iU6s2wIoxnI69FZfhe9hhQM7J32gTTt9+/
pfXa+/kdmQDCJBZLbj3Pe1tcQJpeEtCGMC4S2MySm7u8XYE5UXa9IDiSdXjx+wOavy6bJtMegQ7R
ZTzEU/Xnc9jBP0+7ETjouprRtAbzzsZj727L0/hE7ZYexs17i9jfvEsPmYtHmA5tWPttzTISaIH8
pwv3uC0j0hDzaqOq/moqNI4yknh0tHvnXf56pZie5pPTtiUkE6w3V4rrDeQ59Em0H7e48rbFDqfj
3vWxQvvJvee/c7RfLxV0BdJjAyNYYPR53/HquuzBhAYE0kb7bodMJHmwfLQ5vlEhrjuiQgT/dug3
45Zm2jsHXq/Bny8fTLUclfwvnhKw+H/+MN3RHRlx0qVt/ehu2aGt8IOTd+UeGCQ/hvvgnYeR+d7x
3lw8URRLcn8M2Fb36Y3ao3vefoOes7AtXG/46p2P8dcK5ue392bthK06mn3G4TwUZFXhHW1H7a3k
purdpx4c/+/P5q93xuujqbfh5FxNeWLlnEwjUwca+rsgefh/O8KbqzIhiGwKDR3i0GmflDHfIn5/
/v0h/uZShALPtmCdsLpcjz9fEaUte90xztqPlUU2CODulYFCstfvD/M3ywgn69Vx1hvw9SUPvN4w
6XRxyYfFQWzdvfE19mlzdxv0UgwigH4f9Z/no/5bwoD/caD/ep7/v/9/C3KnE/DqA/glyP3D8vV7
+uvgf/1PPwb/rvzDtB2btZUZ/X+M39vun/9Q6o91Z6+oxX9oAfiM/pXhbqs/FKu/q02qMEpLl2/9
58jf/QMlIX/FVohODMvnvzXz/2mBYjLgUjpTuDo8P13Ky3VBeXWZdG1EhoHMoiOD9eSv0J2JXmwt
62mEcHL36ozc/Vj1/qPosRPERdf+8x8/P2TWQyF5sF1+ceWB53tbV8pu0G5iuzFMpzhrdgYbBHM3
osecN1is4ahn2uSpatdOeVzxNeY7y8ffHd+iNlHSZCl23Td1LRMuWtmFSI7YbA5xKckdFNClF2vc
erL5povwrmmZDv7+XbPf+eUUuzx9LEZobBIUpdHPp7icULDWS89cEZTLvCuD3mFJThvtpqeIyBvw
J/GQzY9h3wJrysIA9ScABfcRWJPLPYr4AtemW3bkQ4GRUYRhEMr0skBeLG/N0IvN54k3geXbzQiH
c+tAOMfGFYZ+GGZMNMChF+/LMJSLvMpDuyUIQ/ZIqkoc5uPlAlv3I8BXsBxL1pB/5oUM2LcKLwSM
IGMGGcownU39oAlmB9udpo4PzJTYknIwy4t8INSCHOKuDg7mUEKqAFM/ITjrMrxSrtNO6caIBRR0
HBSzu0PYlUE6Fjj+bxboj/0JAUkHMs1uphORpCI+lHk4WzgvyXoglseBhACmvOj80i0JQHQRvLo0
do8dBNEMJmEolg00DxNVQG/p4DoZe2CGDDiquzokAWDjeWNKcKeWyXJksFZGfsnoud+C22I9jLw+
cS8E4o7u1mIQle66NJ0YyYS1Md+TNTx/cQ1C39nAhjJ5tDCuTA/s0hAgZkjzv/aaBhd0q0SQ3S3H
Qvsd1563NUcTj/g4enVwMqYyQT4R91N/GbL+PwW67B+4ZTBX0tELbRx10C98UkFwq/VzGX/y6rKS
tzmw7M+TaC0g82WnwUOhKbf39qQZ92ZLQchHmBu6Ag+C0mZbjYMSW3Pos5EfJhanuYZDPd3aozcn
aDWJYek2Xh4tamfb6Tx8RePct49ZNvdyx0WR+aRYE1RpMROn2R0wzPJWG8+m7duywrSdFJ+RDYJ7
4u512C6NXiQOvRN0xonLWSBcjXHfs1/MxhNJJkN2UTHYgAKTpeRt92j3iVxpTDrHPXpTRrv4gC4H
By3I3qqICvTBDZTdc1MNZgMT2fACf3C6YMbLqcRgP5ZDu9xrBjUEI3XdQNxvgOeiRokcZckpazCa
nQbLWAxSnrgYP0xOKrPHacEnAP7N8p5Ebo1PgdVGL1qJqb4ZGIR2RBs5FcwwAhQsnsWZ1T5nmO+A
hcWEUN7LMMes4E44+DcylKkDPcMicAHOQus8at3nAKnMZoYF7fZWcW/EegXqDqWBg84Kp/sxDDj7
oVuM+c6djRYMJaHGsz94WUmOSEtyw9aLxzjeZQ0Bn1uMEDigMhTLqwBYt4E/d2F3ZXmNJJLZ8TA+
2TQxo3OiCzWl0qjblwEYo5+oVt+wmwnvF7sP3JPR16t/TVaheOoNMn4PItD5eKxCAmYhTjTFoz11
Iz3SPETtXrZKKoK1ubV95mAWbW5t9N+1yLHD1k1k3gZQfIeDwv1q7Jjbzp/tJu7r/WgvAaQBO7Je
Fh12hd9KtPComk2YTc1iRp8coUYTP7Bu1h2Ng6vEcenYHrtEFxMJENwuN3h46ousBubOI6EQd02v
Bt9A6BkSVjFPzaFlcNbcZfHkUKuHBPgBbwAWAoshqcdH7N2zfAn4r+o5bSqQgwqzBYA+ZJaaZl60
S5mKgcEDM/+l02ZLxMEAVXYH33dJdlh34RwgMRO0/AM5r+7MGUVBM5RNeMdv7+RHJvUgt1KTueW2
6Rj3l8sJ7jSOI7BoJkftipfYSbTN/+1662acSuuDWxetPAjXLJQPqZo861ShUEfqnN1lknQigsoa
cCBEDpzQTqETstCfRfssH43e71I1PNTahnFhRhGeptHOSVuqHXRWB/ISEouEvIhc5KbTbn0XD7RQ
8aSRPrRHq2HYPtqWGZjeFBTdYTUHk08jrY9m5EYBdvG2/jyMle0dcFkq+1JaDCgVWeRbEuesXSrw
ct/U5jw9tDjpwqsuFh0eG1HVNRHpddVclHZXooY2scUlczp75ASUC2PBAljjpeaZ3p6A1RWFrxaj
fKEo7pggNaMedouJcBUBH627wSyWacNuPmabDY7N2JmZuYibpWEVY76VxF3mG17nWocSYJ7zNcgK
sfj9OIhnLlpS7K2e0mNDiFO9gKCzko+D0oa5yoyr5S6pFzO7JUs7JCFSZWm3M0jfKcjPcQZWpFL3
yX09g0rbWIREfsZUYunrKk91Dp8MA/hHYqL1Fy3GduTKRIBbFcZQ3uJIGWcf9xZD4U0facgCwySx
SHisruHOK5wMHnAJoGE/cNvchoIygRxkQ62yyVYfpoLR4d4tWkwRfTC6ATcIhrxNU5oFIXLoe7i9
c2f4XLOitzsr8urHHhsbTk0dwQOcUZvNmzmf6X0wsEWbzcOjb8g9j5ohhvFnVe21xlHwMQulExHf
6QkGaWmRuSdPyQzcFv0+1udqhVOEM2r5DVjlck3QCBm0WqXb/IUVo052TOLL1E+HZJIErCyEoQYM
h+UeU1IG7R/mTYeTIVqCo4tgd0Rx7iGARrJOTTJ1Nk7YTdEHmIAhNZQ944msQqLeDKP3Mi+leHbI
Sfg8iAzJTg5zHiVZIMENwlcDCam8otlPRY11sWLZV/DN7Qp6S1pjYcRhiLuLtyFGwHZ8aIBJhwlx
2oSsZ7qDjBnX3SmsCoV+QOmmYAY0V6vacFtNS2QDFXOAX7Y7+GmO4YumtcJ8M+MTgcyL60mxJI8I
zzAIL2iOgHKgXk36GolH0A8OrtNM2TBIpi5yfG5Tp/L2tFN6XZI4ag62s8dV4XU7peoarfsmtmLF
lZYsbTl61yNCILqClGBNj0fBnEDZlJFV2Vu3ARJKrGZPaV49QDu08uZL2jMQKI6UVHRzPsDvisvl
3g7syIluS65A8CI9nkDHcI85Z2TBHvpDfwbZEoUCSwh6+t1krTK1qugw0cgeOcJW5XXQ7ZwiBLFk
5yTQ4qnJiuGEL8donsZc94oI7qX5P+ydx3bj2LZl/6X6uAPedAEQdHKUISV1MKRQCN57fP2bUNwa
qWCoQiNfu7IVmakQSODgmL3XWpMEFgNDwboW+ACeiXKz2HRFUGMDrInsHQ5jR9hMaPd6M5hbEhxZ
hDDgmBgAZ+HBbCria9MPoR6ZAQTSaQNqj+hDymdOASJ8vhJS0wktRuAwosHJL2tGaLf0r1RHDv16
147q/FJ2Ka8B3JNQXbx6SAnbD1lhIfRl5BhK5I8YGxfpIRBBk2hREdbLdfkhT+ywX2PMkhbZYmFE
0YGXCVaQjZqAMIDZHzr+3LSmcCfyCxb5oz61wyZrezJGtLD0qcN96CVZiVAlEimqNPjiJvRZ97qQ
dP1t8qG29NVMvK4Lbq1bf+gxUduyA2uDfm4JkfxQbeakyAlr9UPNiY2+BESeSj7IlQ/VJ6ILFLWJ
jLzuqokR42wTrUqvyxJfuisBNcnZ1UE/AoQYNiarOA1l+L/yFLrhh+40I8GoXxONXuHE8quB6Mxh
Et9GDbxAkCgk5bZ+8DNKEyCJjEFkrWZQol7Gwh8frGEQ/LUFCETb6KZQqd5Q1WwCmc1MNHDO+F/N
7KKfbfuyHBbcTz5djlgmhwetLxrS8ltV7iDf5IAsdGPMiftb1LntpIAxaj5Uu4gzoB70pmSStsM2
F2kvlVioZ3MMFgNUshjkDjKbFOiCUSP9OPKIEQwbrTY9Kx0hG+DCmknZYOlsuq1WhUKMGEvKkH9l
7QR2TgJWkrozDrasPZZ6qFBo/CVWFj+Uyzna3chY+zNnoD2Jeo11j7jKypZlyEj9BORJVCOVMjjI
SUS7IM1TyzUAoY40D7BY8ds4dBjh1A9pdSsG5LIHHfogt4tCdk4Z/qsdxwfSkbUPlbb0odhuP9Tb
woDcaIMnBwKT9qHwjlQh0XbI3Cp5A2i4NN5idVp2KN2iDjeJHblVxwCuA2o74S3+UJIbqeLTH5Wq
WVkz95g1WkpsO9eDpprkWGAqD7elNOjDNq0k5rdBnGd1Q2ca6Os8DlH9TS1SXipZ/9Q+ObxgFsNS
gFwEP4H+RwOiSUBn91ZAlg3B+ajZR6Or2RUR1mND4xBIa5+JnSTlNDbRqw86PfFsnhMWoK6Qr9Ny
aNBh14W+oKEJQXrR/VpU3NRS5O5yJCRJ2vlwEi/8SWveVSNHMN9FBa5JU+QB/qod/P/C1v9Z+gv/
b0uLhx78swNm+elfBS2BzsR/aP7jRpEVeemA8r9+1bUkQ/8PVhQaJojFDWQrFHL/W9cSJGwuNPnQ
1Oh0v+n4/VPYEmTpP+LHL6JWTsMKKcz/tdr8t7qEC4giYvCz+KLapJ0NPwb30rVf/qH2TiH0rLI1
lwNxtMB2TmYPs2ECISCbxVpoO5NkfA4bOwjfY73/+CNmQKCCSOmy3ShpOOo//de//Oyvn4pyS/3x
64/Lr83++XfTjCg//PoF/1z318V+/YV/rhuwif3vp/n4HL/+/ddHUjjG/vo14zzW7d3XH/T8Zz9d
/dclDZConwbDVzf591ece4zoQ5UsVeX+0iaj3Pm5ehhm4JmTJB5OrUE0YKWBoAu9Wpa/6/Qtv+fT
VLJcxxJlphCZZpEonhfNMcCRqFEJ/UmXlRgSsuI1ecg+QgQRMOUEnWoywcN9bcet0jjiVN3lXbDD
cHGXjeiTxwgLSI8LNa9x6OGaVDrJtM0ZWSX61gdRGe/ZfO9CqT2CqR9g3Ggk+YkXYD68rqihvgzk
+yBiCpKTicXeyeomQj1pHCSpX9ej9Apg4C4IuufcB2SUhvUzm58fk6FfMXlv6ln9kfoGK0ImnBBd
rYdpOVtC4wJZMzzVMr5FK3soE0w5CkcLQXoa/PQRxZTyTQn09+aD/nEfqSVLTPlAW6Xzai9upb7o
g7E/NUBMkrBy6sa/CNiL/n1YfPQof39eVHgXFZKmigpVz7NxUcYjkropbk99ATM4CDi6WcYLtEvf
EZLmZxa3bwSovgmGCGU+S3uXJRmGTg2mx+rVdWao70lO8g0ljQneLGRKUGx3DYnenIU+YNFAk3Gp
2BE6eLunNObEPhmSOKtsAjpGVy4ngk5Rv64sshltjA3XZEgWq4QDNOnNMDnL+m3QO1JRWWUqSX2W
SVDbzlX4SDrDDRQb3Cgt9QFVUHDtJBWh+kPN6dAHDoTIuqF4UR9mqfgRNbKtyOm+FPQnP5wu25SU
tkkcvaafG7uGW056541ukXkftfqrJlhXhaijI6/uxq7fVcoEZMQfFtfrdRjI7ylEjqq7bsfmBwd2
DpdV8kixEHz8HB0pYTzkWvf+98d1pqBbhsXiBGFLpVqowXnPfn+Ni9LKhUiam5O4kx1MNie6hspO
WeEH2n4raFx+2dnYkBECwLVBH6iK6tnFJKmsDMrSzWnYpcianSFy2juMFJvJixzhuV+BDXOjG+IV
Xevp26uzvPzt6tpZEyBmOBSoeJsTsadbZWNuxx0l1EVc4qbOd+3RM2XLrxtLW0U1af3qhqSffdex
J+okoebEjR1elAuMxw7ArxM2w3oTbU2726r7dB3vAFEbN/rt3x/rxwp3fqc/Xf284SHqVILylqvj
NXPFVbnFwrSubkkN29CGdsmrsdXH6oIwjnVtQyfeVWvTbdxxla+mDTktXn4Zrlt3Hr6ZHsw/HwKy
lEUziHxDlQld+H28haHPcMMLdEJlTY1O65MHpYM0MkVxvs5C7Nf11F/PXfVA44EoGr+y26E6ChzV
kPyLBAX05j6mUGLPeqTZs5y95pWQrSJdZYsO0Rlr6zMx8y6Bkps8s45yL8q7XIbQCBE6XQ2ifhsb
E2gT4snsYVDgFbQJAUuoC71BHMcdKA7D7qMB4sssUTOV0rspNDQPDSdq9rgSYM1MEXEf4xuj4Kcc
VutS6A81DiS7FcAPZOW4UxMT3RniZLsVaauZ8tWclSTQ1ObLPBBKpRFWSbYiOWRB4OM/nG+rhvTK
pkjIepskl/wH9FfZ9CRk/eQBH4VZnQ6qq9UYwMw4vxWISDI09dYwujtip55rfA8kF5sz8cCQcES5
4snW3X2TSUsGnqK/+b4cbf8+zM40B8sgX0QchmUgk+TFPhf9EEoVqg2p/KdmBdLcwQW8Tz1hZT30
K8To61L9ZhH70EX+Pq6R5lOzInuaYYQW7vfhE5hakLD/j0/dbG3UkOeQWr2wxgnpO2Ua0sWEXVoI
/j0OvwstKXqHPsu+1UQ8h0l2F+LT47YLIxQT2kUphwgHoN11SUJ3Oo/RaqHJOwMC5i6UHmWlfI+y
hJgeqdlnhnVEoQ7lrW5edQ00ljHNrl7Fh7kvX1h4dl1FRn2jyY0zG/MhSbIHE9pQn+vJN8cr/Xwi
k/nm6GeoGMo4Ac63RA0u7bCCInU0l0ixKHvIjZGw5SjX6GaOh2+e8R9vLFdjJ48uyTDYJ5/rWNJ+
MGYciP4REEvW2BzD7qxbBt+ag//4nK+/E7Kc9WpJVeR67BFoGou0Tc+/HZ7aspVLyT9SyJMRLGDh
6hTpQdbFyG0V+cGshA0ixe+0gF/d1M+XXW7Dp244ZT8z62TRP5L+edTrzCkQjNum5j9loj9+8wQ5
BZ0tRRZLoEjrn2VXUoyzTVIlTwHfsIhPfY2VhbsKJ/WbS/zxfXg1P19iuc2fvo+fFpXVU7c8kaED
WDS7mOdxC4reNfXvpE7qH0MEybsiMw3INNcthGu/X6vHjDJGaReeokS5ELG7r0xzVrY90ZVXgTb4
+0yRn2Sjok43tpldBBjI+hT/5KPeSPZkGQ7M424/xUq0KrKivBqEXMFORQBBMPLfgqL1UaNiTc8l
bQeQ/q6JwnE3hiDnEkSC133SgEGywNWR3Em+J5xRU2MCz4IbJRmAb0q6YutMx5vOSBS3bulPBaTT
OAIVdYeQMWUXWckIzxjS9t/fn48V7WzKWtQP7K4kg8Xn/P0pqzrp4EEHJ7nV0k1aziXslmRGDBDs
cGpHeBLYU5bGOHFMxVMGxZI0u6B+zkXKTVGhjvRyiPGr64kFRDQ7wDUhJ524YB1P20shaX08oTUx
gyKcP12tHV8TYBLRZ7Epqnw0CQV35GzlDXL1plp+Qc4n5Ta+sbQ4/hKMoClv9FysRDjRSwjvdszA
vjB0tjgemGTpPu2ostdOrNLYol+zFcSBymw5SbD9NHXe0jcvHEi83t9v35mYiSVGFtE8S6KsSgrz
vr6M80/jGIqMKCQUDI7pFhcJyep30Sr7yavZufM724DEi2Djrf/9VYnVYKWROHMi/jxbZ7IGlYLe
FOYxrAgKJsBJksgzmlXpMkvv5Dq5lQzR0wSRZG5z3wrqWxtm60E8hcHm759E/2KqsAzEPuhWEJCo
+pmEhH6NzsMSw1Og+Z4YpWxcTrkCaVcpXKXQV3iEbpPSOM0WbQVCMThO2SXHS6tS1iX7F063bjcN
nJkIH+/p3hM5kGcvwVgfKjPbjtViiulvxmE9qvFGArbuRZr/HC0skOS9Klq+eurgQVbtmEROYQw2
Ra6RdBf+oBm3Y3HYmsSSkfFwbIzw6KvGTxPzaSbIO2FKV360oYETo871Dw00U61IiPcbd5P/ZumP
ueCD9KwXQojjC8Gq0QevFsCn1fVOy/31rHd3f7+fX40nZl0EVGR94Bk4P/AQEqR2GpCeI1uW0CFj
jJMaTDJP6t3ObbbshunxCs53GnDjj5oUA+nTdT804p/GcTDmokU1Wzgalm8LYPrS3HfwbHFnSAAj
/200IkeXSpzyOmkbEGiSysvk3umAs85EEBBjcTVHy73RKajml8ScOA0BGhhNnRhMXJDC6ouLG7pC
a7W2nAbIZSyByWFvKfsu/ZTDRBVM1bStbOaXQllx1p09UycZUeitg0oan5EJzuTnl6UKFjJOvCrk
0Wk+KKoZnYxubJGjLK7PYOeL4zNtBzp6DSnDI/n1kYg+JLwuJdlj3+NaauAgEHUgQLux1rlTq59G
avmEjjlynki2NBZgWEmxFMmbkEQ7i9PV35/1HyUPdhKI5fAOGQaehvNH3fpSrupssHl1mNkSbZUB
aU6ibzwMfyy0y1VwZIqGxjlPO9ei+/Q6taLhwVrErmlaRERWS4YMk6b8v7gSi4iCzoxvJZvLEPs0
hJqSAGi5U7lSkexHesJJEm4CIvFpi36zan116z5f6mw31A0huOOKS6mIIIrirqRopM9v//75yNri
KaXFQu3+bJKV6g5QNBq3ozaPa2QmnHOUncmM8ffL/HkY/thRLtVoHeWk8vFqfrpvoBYT0hhk/5hE
pbqehOm+6gmzq+sQzu9MB3CqAoRBgEuYjwBTl9lA/Q+2nWpuhqA+iiSK2KI234/Qwk0aoUDIUw1B
ibzWS5WjwrhOmt6FIOmRqMDUnFKOBKeGwMzQXYn4chN+mgbwxig5M0Ry0G9UHAzfPLM/Vgq+JlJ+
zJDaUpk/H+7kBFeljnftKIzdDbSqNSjTf+Xr+liMuYSJ7RjPH3KNs41eMEuQ65XeP3bGuKWWdk0y
yHcL/lfvE6kAFKNY7LB1Kb+P8kqbCes0Gv8Ie+tlOhYgUlw8m06/6u7HF9lDbe4gN/lmu/zVqQOn
LbdO0tiQn4/FIiCGQTdH/ziRwRYPDYaPjjSHdN3Oz/m8q8PW/vuo/GohogprWuwKZawX52fnoSPR
Ki35nmjmPGNDS7f3ytfOU710k7ix7PlX333Jb6959lqzizc79H3LNWXqfYZHzNO8wXMF9t4VXeWn
4BKW9/cvaiwP7LcNMOPy8xc9e6ARgM9OnRk0IHnYkZqwitEKe2phdGQB876opHzbiiYI9jSM6AjL
/oSY17LbakALSTgkUxHMkDi/DmLzpqrGg6EHLxZy2bWvNa+E5DFG5ugqlKJjKMv7AIpPEmhe3+iv
guq/FkW6UYlEziT9WCR5YEtFczdrELIjH/hFMJK8KVb+e2WyEdfK+QfWosdA92Ob/NI9zQVaZQiR
QqG/zPQysak73PVNc9MF5WOWgUrtURDSyWUrH8VHMEMmMWYVXOoEZiuvU+ikmXUzVCbRg6hR/CK4
i6GGcVbftrHkBXXzHvjBG+XtYIvk5IXAc9WmMuYRytWj2az2RTcf//5UvprgPz+UZTL5NCdWdVaT
edz6R0V4Uohg6fStr3zXB/6zurw8enyEuHwWr9ZHkfTTVcYJPQPx7lRO7N6dVgQa/vTdH5OHHOD1
ux3WWYLAnyeF5St/ulg4JRIOKtk8JsDcbDGsQqSxwUWki0BzNX3bC5z6xoaXOdH2EBSupIRIkH99
WxXam5zqCUvA2nS2RAdxSpVfqfRjWx2G6RCZr2L2zRwsfzFB/naNs5e461SkCFqrH4FMXQUWQQA1
PZAWmfP8SCbzihQzQloqxGqtg47qnoR2EAEk4yY4p/uQ4zECEaP4oRml0xD5haJh30S4UYSEQkHu
iNKwSUPrspKyavX32/PVM+Kzs9irDAbjj8KH3uR8krLTj4uT9ZcvUbtaxkNx/d14+Khxn807OKwR
InBqJFLpvNTMwVny0b9Zx6a6Gtr0XtXILDMjMkNmO1cbr4FAmKjJqhYJYxbjK7En7RaBe/NYD/fi
oiBFGC9oo83x3akhDfv+aOvdDyJjLozmRH6NHSUF+aIN4UQvQTXZSK0dw4DOlSqks6peEimohqGe
R9nKDx76gl29GTsyDM6WViJJh44Wznu911Bc37SVbOdoVqGweLImAFbNbky8AVp0I2jplRV2t0PM
Y2oyR2nh+kJTI4ndbksO9/rkwDlHNQpcs9Iu1Ex3srw6au34JJeA8UzyxOtvvXVn9oblbK4s/XwS
K/Hw4q74/Y2zCkkwqVlYx7qGSNhY5K6H6LHstIsvglK7h2jxBj/MjipjXQ7JN/u6L6aw365+NoXV
yEDTAa0/Jf7gxqjJhe5Cx0qkb1yZy57mbBip7HSwrpDhL0nm2bSSjRm1CbQORytPLzRwdXGAJkhD
F6jqjjwW33yrL3ZxFIssTN+YVf7snxZmExSCNGpHCFchMfDzt87EL+4b50e66exzaE99pJ98mieb
PDNNOWm0Y08+usxobQ5t9fzNi/7V1+ACS68HJ7J8XrbIiDVQ9BkugCHZwDDdcdusQ7feIC/LtpBj
18JW+Gbn+MUWzpA5gQFylAhZPS+0pTPZjxCW0xOSibVPPr823c3QyYySoWGlnoz66O/f8os7SaNb
5ZsgraN4fDbbzzV54IIwJKcsOZVVg8vDX2nZ6//iIhZNUwa7LhNx+ftLFs1T1LBQJSfLup71y1a+
T/qbv19C+mJJocL/zzWW//9pSOgBhm4AYUgcSA4/Ao3ejyfjKt837uBqTr9WVrKdXH9XZfvi9tEH
Ro5g0ESitXB2+0h+alCS+vFJrZVtYiROKVhbebT+/Zr822XO1kt1TqeiVIX4BHEBsE9OuFSMqnz6
ZjCcufw/9h/gzSkCMB5M3J1nh6OUsDluJF9nZF/PhJ5ZTqdUBliw9BXiTGwTGtaQ7DFsWQWPvpKF
q28e4xdvAGcYhRBhGiesemdDBetNPY9ItU/qOlnavqEzniCs5qclL8K321uqR2vS0LfR3Xfd9Y98
prNp0tSWa6oWGbYUqX8fQkEgKhOa0Pjkm8NFoYX3mAtndLnaRRwPBK1Sjmzz4k0Q+5NEMurks91v
5GwLKcpkR40NbDaTx4wg0sVuJKTVdSci32jAZWKAazaDqTx8c7u+mKNYuRCiLZsRvIlnD4ykPpSM
4fLAEhWUcWwXCN6jbZ0N9pi/5MprS17DmMgHgFc3fZ5scE3gqP1mwudCX3yQRZaDJg6tAG2vs3uH
Rpnqd+yrx7g1MqepgSdJQ0fmlE/vJiYQE9uwsDHIPLXDSjpW81jZaa2ZGCnzvVq8aaAmxlK4Zqn2
ejFfdTW96LpMS0r59VtRDE6QmwGBbDOHoll4If/M4mAyQygZIXvmGPKcSSq2syE+RYb1JkezvAlm
416Wx8GJm3mrxsrsxZxECL4NV5VMp1eTs91c0NzMJdSofodSPsxVojANwasUAlVJ2p9CvG8gSXve
t/A1tGJQKe2j2AK0quT5Dh3rqwgEZsl2pQgJ+N1rew6EWCN3A84Cjo4NW1YEV8GYKs5M/LnNu/UE
bHYVo3IvJSgMhZXq7iQ3tJTkft+J7Kn6fM0RH1ROaNdBiUVwYv8zquxylcBVB/1QixrgDt9wdK25
6n1y2s3qoe7Gja77LhJoT8dPJSZpxX4PG1JvRMYKIwwOakRbvGWbSi4vWjnyGk1NsGK117i5Qicb
u9cY6YBDuN5IV18r3FlddptTRZYdjgtwBa+xD9SpSyBn6Wn+2ioQLht69kA8SPqC/bioIkq3Wc7A
bFhDyfSSrHxW8ziyjbF5GmrjVVlqULk+Jm5Qj9d5ORyJCYTUIrto2/2tMrT7sBJc2UByQHhbZROo
fIkOYjUi9nHKplwFSvujjAnYBDogOkES30lNwFZTli5Q8tcgYRgcGjBExAiLUSR6TrUOFXVKvnFs
0i1DpeHRUHvqDelV9M19Hw+FV1bm62Boky2p+X6GB6Bypl0TRjzuScN9CtCEo/nViALCoQHvFWNc
iw1SyBrk07DdnLyXsUaFGvmYpIjtgVrmHu0D47bu5Oo+jczRHhTxUomtR0NqC4es2RfTiAmBwu7Y
zOAOocrNy9eGAUyjUYy8ogaMFU5bgogKjCfmvaV0SLPb6GbCfum1snTZ54At00EY2aQTJBkqR+4T
nsCud7AgIZ/ogmuzaF7FOD41kvZE4Ba1baVvqbfzyXUCe0kU7Y2LxO/pepg5FR0Zo4pei+kDOZlu
UmkyYif1adJ9gASZBOmjG1cD4bO2ghXCRo+9zrP8BSvpInV5Tc1ozQu9b4t2I+gdFJDm1p+Fnymh
qFe51Lh1M3mtUUFIsRxBJ4QBuNQQUW5IW72zlX54CBMSKSl2EZtd13zcNrgnz/tZl8bDTN3N0azh
QQYuV4J4h01Fp9FIokVpugowHdZKg8cHxsLYrnCqr/MiP4QGlLhkxCsR6vIpiMpjOEYcepRiFReU
NeRcp2dL5lpoYP5Sk4vaqjvatuE7YJg7Y5peJgWWbIARhTEXTuWdFbAyVLG6ClPzshjKddHU1bYC
36AL6UOpD24+13Ro/IOa1ktJTt35o3FvqBibhzBES07utyLl90pkebEYzmtqsNJazlV51ze8kCok
Mc/367tiyF74NO8FEYZ153bVD+TwtiwHSFfrOwOfJO4ZjlB0/M1j4xPn3gWHgKBjXS3WQaHQgh2v
Bp0sK1VsVn1nzIwwmVc1ec0C4qtpxh4xy5xoPa8aiMfmrK2qtkRdZtXruFRWKZH0QwxmCa90N0eO
lDTOAC9iDH5E4v3s/9Rl2a3k7F4VNGcUIa8XtIfkDuUgmkJmnhxbR98FT8p8Fcb+z9Ik8Q9WDVU0
z0DG3+vpKpQMDvbMvlYPWOXSaERHDR7butsORWjHMk5yFQFspVGcfos4sflx/6NerE2ZdsvhqXbT
ZCZczSdwfLym8XuhCaR+Sq7ZmW6Md1rXSkcpKtySeLFE3K7kE2JporrGuyWE5S5bUpLHal1P432Q
XmotJM5kvDX7ejeNFS4IdT2KZLfBtddD8Khj8tbyV7UJtqEVX+Tiu1+++cl82Wn+a9XH+75lrpLl
h5gajhWZm768jporTbqOuhrP03Mbh+sm6Ol07mtL9whdu0BtvWF62loBDtZm2gn5dMwtYZWguDI6
gt8Bj05YHgr/rTR6HApIWKLkzk/VlUk/3IiLq5FEAj1+bKUcGnnNMMG/FpCsWRD+Q8Kw1k6uogV3
fXcph6o3D7XLxMJbrGFJLbEehS+13m6boljhaFqDHZ9L00mxS4uBf0MzysUBvW4FbatE1c4CiGL5
lUMW7ApLyZbJ0Cuieo2YwJt9+GGmCsboRZCpyvQJGPtw30wJTXj4abIGMwV7pSVc1wIKiMz1wZ4Z
veUiQdoUnb+Ks9IxNP8mTMrrNDdWkZIwRxCzisCiNyaHWAQnCYxNrf4wiI7O4nKFgWgbM29gcVmZ
Tb7TIPNk+ZIV7G/hle5M40cYxHZMsGlWQ4QxzKs5ZwMFcN3Q4a2VuYtzedebrS3Xb2ajHuru1FoP
xIxfk4a8kmUmjFzY0vsBbojUM/J3YVTd5LRgmW9XwCbskQ5KJkjXk4q3Km1RgIiwcrHwMTeZGamn
Wjez+BGX4FtuJzEsp9egjld1MB0M9XEseOtU+p/WuJ0ocUnhz0mXKTSbqE1ezPhFoa+J8WsTj+pW
LV6xee7McTdouds25iZJoGeLFr77/honqBOpeJnEak0i9sWYxHZevoFEdwwcepHZPvIU3cWyVivy
YrK1u2G9CJGN2rrCWOsUpeTVweiFOvnM/U+fVCX2VY4hlFcGlZ+SIVy0vLFwcz1c5SBtMLq2iqcq
WIQZkXVWsaYJj2WcrEMxux2Heh2migvEa0XlGbR266V6t2qiauWPCVMWpfPOuO1DrFwMvLKVtqo4
Uh4pV+EYX2dx9goY81IqC6fmeWdRdBdFN4qfuVLV7eXIfCI/gLTlkODIaRPruufr6b7rzTstDi7L
vHEFgczmgMldCUmw4GP64sU0gbHLO7cX8Igibiwl9tQa6IYntrw3oeU7fl04BCgYUbHS26PIli9u
AtATG0FCMweDuzwEE1OjvhHSo5gZPEKJ/OriccC4mpgXQRstAmx4PayWwVXZU1iX8j242pPEgcpH
wLlU7WRxlUzHLLmUNM5ckCzrXtyRiFGgFtSE3GvJf+hnQqd4ZU2Fwy1p03qR7TMQfTgdrmiuvar6
DQLyQrnsKx1pwLtQIH6jex3zBVWl2rCrdLLsXawI94eYW6n9bMvIY6SqX4dhSpNeiW3ekoOqdi/k
2rPKvcURbEXJ35gilcNE563ir+2aOXX06F0PcaRmnml0tj7oaxjC8DLT9EBvMZ0ggKl+yJIkrTMr
Uu0WeQQx067QxBuwDWheKbAM4zo0UK+xrBkHNW4SZ8yehuKuzaAFaIknZtN1Wz7Wi6S+zPsHUx8e
fDF8ToF8aOL0kkrZQzubgcPsTs60kUm8IU3G4iD5TPJwuJtIALPZ/lT1+na2kp/wjkLb7wZE9oH5
ElXZZZlaFiU41AN+tzgCI5EZU0CSFQ3d4OodABeDxOa3uWCHxzgaxPQ1T8cbJJ0vcWfuiKbcEwpz
Z7TVBlE6REhaO4kUvAWlckglI0Z70L2OybhKyX3F3GFckI/vkPbNJwzBPBFHkJm61wOUi9l6JiUu
XuVAQ9cjbXptDOMNaW9eEigbX+FS0rhX9GmNxOLAeWOniJC8kUN1KLVc/KdON8tr2biu1XQvTKAZ
6thcQZPvXEtT3XFKNmRHOEWlO0OZr9pxfvWHeNXGb3lbXo2NfEuehEdMtG3WMjvN6UEdlH3e4zro
xrVR6beY+tzYF52RYHFZeYs68GyI3qay3IRD60USGU70gqBZu1NabzWh3vqIlXu4L4bAbr+mMZrM
+2IM3iKY2qMJBzi/S/UbgS4mQKx9Pwq7MiU/oqzcEMP9HIYeTFAJlfB8YvRW6wRnNWth2zlSJiae
0MjscTSfo86MyaIv5ecsMS8Jtj30jeIZolVxiWAPtWE1VNFxktNpLfvwbWOWQMcMkA4Z7d4cjD2J
tajZMunWN4PnSEqeCEt5SpXxMkjDyi4G5TVDLmf3QXcthZobZtW1Yea3iRBDBML83iNkJvAg6LaR
KJ3gAau2LI4/MtE8zDiy7V4l08WPXg1IJ8is8RF002MligdWTrZomisnZu1hpCTAxhw6DiWm6gSZ
8uorBjrwnv2MEhyzUey9mF2a1XLsUH1cG6KVic6s5bdNJJFbWkXv1Ti51LCuQwskJ/QKt6iGF8Oc
N9HUnca6v+IkepCSaKt09S3cgFXZFM/AAR6Bot2KkXaYh3Qbh/FBU/ODooSQPAAlY0ZwGsNAockL
F5npVSf6t4ZSPRil8Tqbxs+x1K7IpCdnZFzrJL3UTRitUwCbaau9ioX2068HZlrZeNXF8Kop/EUS
jWTBfKqT4DbjDGzjhyQZQY7eqrKfnMgnEoD4+7WVhndJyzkJTN+1EORv6oQ3wFIvtbi57iY0ZHn3
jvb8WKm8D7pJAGHc3Qa6eYAD9MMCFp81xvtkai+RQFErx2Z3pVn+ehIxZmOTPbUDDT+9rJ22GxKC
35POJfZBsw09G9f5lJGz2fu3Y22yFgjprRD2R5JCugedkB+bWCHghbkMW08mOwc+yqhzEJqzxs2q
Enx4t8oyDo6Zahq8LMS1hyjAnVJX33Ww1pGVPySjdoOTnWWqivxLRNLMa3F6HSOz3LQVorcazVyv
hCdK4S8jBSa2l9MNnKc78nFvy7AXNyDBDJIIpMtWrdhy+pshyS+qkjRyCf2Wk1j94LRazZqkjb0t
l+A82wBiYTW/WqB8cVjfBgWaIAtasE1lt9uoEigzTlTqXHEQhkoQK6PXB5QjSe15VsxhE+kT6mZp
Zm/XJOvE4BSRcvrVAEtFFSKqydJthSAbzpvJuxkW9Qqz/Fuv9Tetlm+nxF/HdZ11ml30EWIngTuu
VjSyiVYX8TjMiTMQI+3WTN02ahnqgplFfU3x4SdVWr3ixxjKdiTx1JpNNMoUN3hHYRSYzOYE8w91
5gaS8Vi1FCdis7k1gukYx+Mj3sdDXderyuwOcj3+UNmQEpqxVpUxJLW5IubUNLeRafYrC3q0HVtd
BThHf/ET5VFvhU2hUdQI5vEehMa+m0V6Ylk7bvNe2qaz9jikomsWyk/c/SyYcbjRsnKnSCWOGoW4
jAyMoSgfUY9flEMh2JZZ3sJkQtraiOu55gAmietWHryAalbCjN1a7Oei4ICs7mXuu4dGNHdN1V1N
FRpcOcqXECRJs5PA3/8Paee1GzmWrOsnIkBvbkmmlStJpVRV3RCq6ha993z681Fz9rTEzJM8M3sG
GPSgAUVy2VgRv1FTjjiBY5yz6AZDY9SUKMjTX+12fVm8+1L7F3pc99gitfT0vM5NuuHdRI7H7uNk
G+FQRo6GXTyyK3f8vxp+v/xDNrpbHe0WW5+UxzqqX8JBuA1S7cYvszvF5PqHDPNq4YkitMgISeXj
kCU3g8bEoaBzxE4s2ieKYas9yF8h4iE25CKWIhirxuT5deYd6Wbdx231tyqQnus9NDSw85Ktj9K2
x8+tgFrmGF2jY8WNm6dZZVuxSrcoHLS7MSQBlyvxSRTDX2LGFZ+SX3CQ30+D9zvujF1mSXtvhEc4
enUO1g20IWi7yC2l+JBS+6MBj3RoqJgcWMVbHE3fvAZuBZqinEekfWmqHIOJF3GgRIcWkfY80N1W
Vu98AXaODKnYrUMwq/lQlzhRl9gVxd/9rvyhQ3B30GUl+fPzb+mYIQ0cwPMIJT7SoCpQh91WFGus
ewvZ9gy0IuUYq03vVezGxvW09CUpVUAgif8MiNlzNI8+d87x7yY173plSP7uKwSRspRnv1jxY5Th
1yCHz1bn/dEpJNvTKNx3frOr6/TPlJSQFX0vt6eWwtpk6OC4UT5zJLH8npX6txKqYdZBNpETjDpJ
mmmRhjZWHLXrZajKmqEm2pLkvVFG3HqG8OJNJsstUe3UUtlwWX8HwelZrjG3aMNBwSPc+wZp9FaY
gmcriF8rRT92gfpNCgvM3rwRW+M8hsMYKzBXqIE6IO+3+HPJThfUv0wljFwllbG1R+msHpMXHF6A
ymu1trPMvnQtXSi2datu6rI/TQrP8xbhMQzzIFVNynhjaMWhg1Ot6+Vjqtb1Ta7lx0nyIP4AaMka
9bXoMGLT/P5dpDOLqo73e9Srh9hS3y2PN0cR4zzmV/EPhCcyu50MgMlG8aRMJRWqviGrUyw7GxDa
0ALhGE7GgzUKG7UR7kD8cDal/rPcjT9iXJxtNevIpdUGDxts2Yf+b90jhyqhCfO2yMW5RAlbzHRa
ecwoWfS/KioF0GRToLeTgKkyWzeKvwlQfZ0CxCqFkukbOJzBERpTtsM29TdEd9AerdzYwHpZGxDe
thRyhrz8nWOMe9SCGCkDhD4gNkj6oRHwapDpD5egiYa+d8pQ6110RYARsSVslJR4xtWbVMP6dKiU
17jJfteFBnzcQj8pI69qM3TZsc2j4l2FOwAld1yW+dYDGo3T1OBO7XQT10b/NEnKfTAVOA7LAegj
Qf7eZOSPdF97Oy/ag96OqSMnqsMFfEzGSnmalIAnm5SNDqk6T1U/2aWTdK9X4SMaRLzsAuWpU62t
JUUgJLv4D08Cpy6SEScp/nI50j+rVe1gDMFd7E+Ng3YKqVUZ3qM/Appcnmxd9Pdcs2ggVdqhz9Qb
Kpyvedr+8i0NJ+6BsyFoOIcE9Nnsnp7Fhp6VZftKd4cjEzepFLwg5sHLWJ2izZTJ3Uapoj9Z1/3o
IuXk1WnoiHUr2W3WWo6O8sMW8gbmNz2XLb4x9YHJflLr6b0slF+iOVA9Tn9IvXePxA46Z1L2mCDf
RcHv58hbc0SJzVYTMpIoVb8nBniaIH5Dsh6lK9SjuvpHOGh3aqIi0E+rQitYtOOIFldhIuZXBA+p
lSJp1CmCY9a1sO9F0stQxng3zfwJS756k09himRfam0DihORLkW7CCyvq0sfKnadYXNUv5SYVhzj
wNobk/jUZc2+UHg+6VRkjaLX3FIbdGiS+r0hRPQxBemu9bU77oKOXRx9jzT/pfUUtxR4O8TeXej1
T2E9nLQAoY0gDN9zPTrkZp7dYRSYsTrmja14xUbpgFAggYThE1Uyzcxv0YM5SKXx3Hbyj340HlHT
e0PR7UcSRsc8090+g4RTTi9eWT4Imnzfqemb0Ig3mRnfUL2mNobHs1aK302j85wgzR7R9eTsI5np
p5s+1u8VtuHe9ylBZmP2x5gMa9d5xmuYpHdi2h59fdiYhn8z1ig1twiDNpTOh+l2UMqbYe7KoJ7U
2KkBCsYLo8dBtP4qjWlbdDm2Bjhu3Haa/DPApdIxdFDuGM2SjfmTK6oZHRVhePE97nc8K7pdjjk9
OJ1e2foTp5xJfm6FyT6oE8+Bq48Qdw5RWK5gc47tPcJ+0AP7/qnodLdIKUilpfz3KAPW8aa3IC+f
ZyoHNdvy1tLYaGULLhh8OldsZtzVwQgSbWZwYoXiOYbpG7cIDgIwgu6JdON4iwXcCYg5M+u9KX5n
Ob7pb/Oo5R7r0tHRmp5Ifgk3qlJ+jIW+McfmscStjzaPvxf86iXy/MKe8pxjwdgEPhxXJBR3RsJZ
iSH5IayFe8UXvyGItStb6YCcqE9LprqvreKnWA43TSX8CCYTYqOJO5s23FS6+J6AprT9sd52sU6p
uWBvh4L/rHhTZJsN+p5ZMb4oofIadpgeZn3LQwSlWMcHhbzPp3yLlTmcJnIJmmooywlxETmJOOUO
oEluKlV2CzWb3MmiYsMh69tKTZErJAjViMDa4geOO6LSUp7T/TVQ2txdXXSuAYsA4cCzZibDL2Do
PgJ9EBT65LUtePYAEolpr4rd+/Vu80qUJfvcAISq8gZLXkdZdZM83pV5soHuv4JCOAtDM3vGu6Gu
gvK4os2t5k9IjoZ/g8zCZJz0SWCHIPYPcK0rV+ntZ4iRRZxFyzpOI5rmEXGAGjyJg4P4laO88qh0
pscJhBvlA7pPTsCbfcVp4BxpMIeWlHm+gGqDlfr6iYUi1YZm1MapP/ab7C9ox5S7bERPj/7j+BIe
TbdzxC0XxWtq2s2u2JnsNff6bH6AOb4smq8/wlqICYyy0ppqz48Q9hMGC8hi1U5+HFU7vituGI63
yo7d0tqW0ipU/QwtAGl0tjsBGy3Ch9MWsIU4GBOMkU3thAweeYe+8Zt2BTJzYXa/hJiBJp9WkV7w
YJNkQpT1aBfzN0jHAmJzEkQr63X+sYtxtBRQM+IsJwRsZrGOLC1FOW8atVMTpgNuk/63zMyOQzbd
JOX0VmNbubk+cxdHD4EiCOsfyPsFZjGJTEEukEk5GTD85Yhq1Qo+dy3A/O8/jZ3VeBOvl0k7JUnw
hi7arorl79e/4dLqY9T++YjFqPHw9/wQl59T7xS33i75qzvAsnKp7e2GIy5JxpGy8RG/w9f/ZeAF
UCyIUpKHicDlpt1UB9WJcfrwDqRhtridNhCf8PvwXc1diTtjtM6XCY4fYIvggYoLqBjFBIQzKYWd
xGN30G5KsIShM+OGu78zZ42BvvBPAck17zBMnrH1+Zed19cpbOKgJ5MDgwlB6Vs9JPeJOeRUeLq3
YRginsviyfSFyq28cOur2s/Y0yloFM3PHlPFLgv9nZ9Q/78+Bue4749fpcuqPi9eZam4JIu1oE1q
rp00wPTdd/mobAOH51Rj12/FNnKBA90Jp8lRnOZXeYtVsh26aE4/KOumIefA/sVvWRwQTYnbY9M3
jNDR3Em34VH/PjjYBzvJMdyu0VYunUaIg8EIonejngFWK6UKQHyCmfNrErlkh0flNILTDlZG+Fyz
ha/6HGixuqsRw92Jmt2JBpFr+DsVbXI2Fe+Vk3iw7kzFMY79Qd1HR4wovmtru/rSIqe5pNKlxiH2
DL7nJ6o1ah7fGd3y1p8tPEy3dBNaw060wRRmZVNdHFaVTAHXHpipS5W0oZAUHy49nTMuyKounaEa
NoVvOYGXOdfX7hkwcR5YOJI4DlB0PlOsMIvaSno51k5Y0WPwaoinvpmeM788TbQ0Oq85aXVprkzn
pauFmKhRzToz2nK/6MiAFHUQaKfA9OxOue1MmkCdY2TPxX8Od54/kK2p0QWAarpEAod4fmaaF2on
824Axf+TZQNlTTpOO+sRHM5s8zStKVaoF85EnAZ1JPM0rtClyRr6OINhxJp60tPGNRReKOnj9Wn7
4Notj12MDGf2hAzvVJ+H+NNdNlAowHdMVU+VyzZ3Z+mg8ecMJkVUbWcdhjUc8nyMX4u3OFYqq1Na
OdXV07CVtsGf8DhLQyFGFdvrp/zl4WNdoAwEy39pfARGKOt6+niwQqF7o0leIPJ5ffzkSzEMWG2G
TONYJM7X8dOiKKVwPICCT5Nmp2f6G9brLyglPCWd+hhoarWXUoP0MSmRMWpuEcREFwJmTJ9MG3Xo
GjfEzdyu49BwTKukKaKQ6pL7H1DZf0LlFIRxn6K3rZykdu0anJOIr5MBKBWrHR3SA7DmZWqmZGII
NiVVTl1RPfJGeh+18oCYc74yShfjzLI+cKaQBlu+v9LCCIW+iJWTGTRHta0OCo1euwyDw/XZOJ+M
mRrw7zjLF1gAhr4RoeacJtO87XiYN3Vxez3EhXtRY56hNxmMF9tm8TZpiyYJUBmTTxPu3C5VWGVv
bWrptnV5Es2ngCDs/nchl8ICUZdVGQbZEnuGChzazWiH21wcP9KDp23k/Rpq/0Ly+eUblxy3Xk+n
Ciq6TEBv3Jjo/Tv+BmkIXA1QmXHADvzCFPfFRA3x12rwM8oRae/86JGRnLygH1bKXRSbCsE9ke6l
MqU/gYb93U/6e9fLzxJjgdoVdUw9ALQ1dvXz9dE+X6sYeX3a0PMV/ulAbBVoTSCz1ZPYG47Ypk5R
neggruyISzczjzsJgpVKvrOkfEwYW2QoApPpUccVu/4xTsFTV/Jes07/xfcAJAZ8DtnoTCJh8MYy
rTRBPY0aopk6sMkq2HVlu7ke5tL9b/DCI3HnvQrb+euwgTGIPVny+SBfRpEiSd+yWr0N5e6plaZD
2XavWTlKK0nHhYXKZLETISFxPZ8xt5I4qMMEP4aTCtCb1phmmzt1g02O52APigrnJrlJD+HP1C1o
MbnXP/niSvkUfJFLdlIjKEZP8LL8M8F0DqVvflWtLJSLQThnqF4huX6mPZFqfdNixMoXJhUClXTl
h9dEF/bXP2U+tL5eBPBZkUiTLN7p4ln+HRpTKlJwVU8dkiMgQfY4Zsd2o/DuQ4r1Q9Gj1sofWgRK
4nrk8xSOXQ4aGdEG3GQxcFqsGzAhmh+Nxqn0G6eD04pkZj2bY+h2Vb5cj3Uh2fkabLG3gfD6GJoQ
TN35+2I7F1dqp7kpXQzqDzw2gtxRn67HPB/Z+dvmj+PeU5BE/Pp9Jio6NFkj/aSX1H1Ba+o82eKX
TIb2gX+2YECH+ut6yAu3IHHgepnUB2Yzrq8hPSXpykQgZNe39xNK66jrw1y/HuRCje5Dg8IA2qey
Oj+25qdzUtOysMM1WZ3FDXIbmfyX3j/O1UEaa7vwR+Ba/JNn199it91XbiQgarj+jp+H7+vC/for
FulkPExT7uWqSplkdkENN023nQMLu2bn08cSV9005bWQiwQAEGStpRkfrv7KT7KT/Uw35mF6zO/T
jb9RD/j2ONYv0x2c2dc2Olq6g4K9sjLHl9IQHpI6r2WDGWbzfp3ktJgmqQMu/7GUoYNHbk2TzBF/
6NuCvv/t2gv9wjpW5xIeDCaOCE7dr/HKIWwiudOUU2EdpHpwE418ta1uZE77oqf7mVo/LdNfWWUX
lvKXqIvprULEpkpRV05Nrd1jgv6QGeLm+kJeC7GYTtwxQgGGOblp4v3wzZnKEa+V7C8ccnwGr0a8
mUzzrAQKkKP0kPBUTlENWlE/GQDUUfrdSNKDXvUrl+J5aqERzIKTi4IQz5LFidO3JL/DICunWoGR
oHTtDhSza/RQUjRa99dH79KyQMoFF0OON+lsGfqqEQtKyuMEjkhyA5xnRo2ndxLrxe7HpHULGkF2
DQzRLg25d69Hv/Sp2L6i9CVzOaIwtFiUfoPghzi/X3ysUPxmFt3JDoIVvxTGmuXyhVgouFBowEXX
BD+wiCUXhg7dbiTvj2l9mIGtDslO6W9VfVh5Ysxbd3GmEQlJOASTqP8vt1onw3pHx1s+9dXbJD3q
2h7ox/WBuxhCVmg0yhbCc8uHnx/lkYl6gnxC604ygIdBSozKle+4sLM0JNv/HWSRH9VYJU2h38sn
1LNcxaoReVmT2Lk0KRZqRapECqScPcaarAAxGKbyvADei6K7CUG6aw0md6DErg/ZhdIh5fh/Yp29
wobQQyOBWB4M6vcg2CjbmFQzdso/0SsCDIf02+QUG2sn2+BOV1piFzJdos9SZ+BvL+iJNlGjI08e
ybOo3W68h/Gg7HH8tnHbogFs67awg9AZOypGfP/5IUxoymy4irEsl/kEfov+2LYhHx780PUD75aV
AJfysi8RlivFEI2iHolQIpQkb6KthAjGd20332XAgLWDtZLvXlr/FpuLnJfWPPv568FBmi0GAvYR
p15XbUv+3YOnLL1p5bsurk6F+h3dTJOSzSKKMgjlZKSmdKonfyM3LbgXYBf6s4Qe4PXFeWmrUeea
nwhoFEBP//o9glGMWuFZ0kmZGdka+LU63l4PcfFjPoWYf8KnfA8tFNolCACdQqWBuTjtdT984fG1
h4WzstXk+VpfnoAWUl0qPHdKyWePApT6tZwPPYVQo7Z0oQ+wKhG81FGRQh56Z6oRTIBa5Y3g5SMU
TvBqUXeQYv1WySRQOVS7R1Cseb4dBOsh97qTgnBLlcNwNpSDFzYw03HrslsRwmMTC8dGLWobs7oB
/lERrqj6XZwdHgG4IYoM0fJABysyFgEX8Ckxuk1Q40gLKfL67Fy4h3El1REaQ5yA/5kX/KfZqYHc
NGUgSadmqx9pVd+02zkFXivOXNw3Jq8LmUKbceZ2qwZWUWsBG9WHLRQlYJ7fExBJ17/l4krD30xH
a4E4xmIxl5oHo1DjqPNx5RCGd4SJ7Wr6Kf839ywyBgjqwcmnKbPYnqHcW3pcsmkyhJS3RTJUILUN
0NedLK7kZBfGjfc7vQPGDnnHjwPw0/SYYdxMtDcJFb1ExaEenqNwRcRGurDKKL5Qz0X0FM+e5YOs
r706SDpZOqUAE94a2sUK7yEocj28+k39rXKy3fTz+lRdjPmBQ6GArMpLoMKYREAqw0E6WSQRJopf
ytoNL18oB9IoQ31es2Yd+mWPB/UGrxP6RDoFimO+DP6muNWP4mluhqdOBtL4j2E4+W3wBD53Fg4U
XHNl8i6OLJVeqi8619TZU1ca66gQp04+AZhLbNQyoZ/RJzHApOOn4Pc25dCddrg+tBd2AV0ZcmqE
q8lslw88lLWkqIIdcRo8z5aHu4CHgm/tEW7c/OeBaI7MGhmotJyBTQazgNwQchemPohoa0+rA08c
HHU5La9H+qjzL851Xqz/hFo85wyjEbzYpJBdx8VBNM3Xoc9vi0m6m1KjtkHxfs+Lh7wwNsVo/e7l
9BRXO6WxXDWA5IC9dFPAqJMD10eEWgbsrqi3ibATkxNaplDtHuu02ZgWPKepOuTqO7Jnh6Z9iqcj
1GuMKQ2nbIJtAaVCxrimQ1GfCoad5jDnMKjDjBXLa0dQlY04Ymgt7Kyw+1uIK1fE/NI00mAlCbmw
rgweL8B8mGGN/ywOukFPyyYMa4niBWVLp/sGk3jn382SPBJAC+wu6pWb6PwcolqKrQBnkAZHamlZ
EqaWMOpCK52AD6ZIoXTwfo01TcCLQXhWmBYILulMJwZncOy6PVRMghyLbLQyBvFN14vd9cV0ASyB
thW7AGEhS5LPsiuvYKWloiDymq5ukf04hBZo4zwPnAZDbV5Qf2N0GW4zo9ef9Bqwmu9jON2qw2tj
it96/LLcLM6fU9k6+mHvbdCjTFwSthAKtHWUxfHGEn3A+3gDuMIk0j2MhwfAxyvntnxpuEw6cHPX
nP8us4OiNSm6DgoNcwedDoSZkufwzsvs9MXaqDRiUZuDBOEKruEKe3PTucix75BovwlWRvTjtP66
PVkTqGvNJwG9ieUTF6JfLY14C6PWm31HO+VVCKvHdCxfxxQphQbBWKTJizfVBBSqlnBGGyzWcZqC
Wdzmt61qburWgkQKkTOxtmpazuIKIrxno99qUnOXN/WmR2Vcwkfb5i+hW2jBqWU+KJ1JkKEa4V5M
5DtTT3IHe6RvNWJ9CXUVe6ogOXiZdVuKED1k6T4cJtDwRo6Pg/hXHhk/pqx59DrvIdG7JwWrFFvQ
SYWpLHews+kua7UYbHqp3k1dVbhFh4CCWEF8I+v3HQV1qpXVKZ+lsPNYguAjQ+WFvZxVr8Iopo0l
8QRqv7qFKn5j3ciz1G314B3gs7rpzwad7WN0vG/ufecZIPNKGnXpeMGNABe/WZbzHHiXhkWrhIIo
nkawLoh6C3htgHVpt9JxdJEPT/biauvwPCHgs8kDABPMoL9l8UnSaxDDniye9D6Eg3KT1fV/nOkS
Ae8QGViEzMNwcWiiam8ZuLqIJ6T8ELMc4ENriT1E2PoF1R+prQ8qSGNMVa3n61N6rmypMI6UWmkw
I4F11mzC/k/Mk2bsTmN0aFI8HmYgfFc8C0XseJ5ul1V/8ErGNPW2ndSuHN0XIGso+VHZM9HbmxsK
8xPgUw45JXFoRYLYnqxndbS997knKzgQPBC9uGsxelL3wrqh1/mEfomqzOnZp6gYuCgjZ3zL6dRv
qu/Nt8TNHf8u4WAS3j9QG2uV5gvrdg6JoJs++zOc1b8anhg+5jwtSEDE+2HYbUTFHpwc5X7Zll9F
7LR+lit38cdb/OvZZ8o81VHoYrvSgV4sqzEcwipM2/k7pa2Kz5EZ7bC7wGUjvoOigXhy7obP6AG9
0sVMfoXwK9Zxv+dXwdcfMU/Gp8GmkmAN8Jnak64Jm67+PWiUJdq1HXShljSH0em3qVyb1sdYfAqD
QHRWSkbdngodXnt7krzWaSS4mjLAt0Dbz/KyKoItrfJYBALUw8ARcMYLYIjWY/lN7s37epg217fX
eY18/lGouVoqXWpciL5+uxcgFShJaXuCe+7UyLAV4k80ySC5IeaCPtH1aBeeFTxYSOo5QGagwbJi
YlQQYiUtaU/BwX9qN8pBPmKs9aBuJMSyaxelC+mobstbaTNfvWvAvAvtm6/hFzONQFeS1hFfW3Gd
VyR+8U5/gHYGtrbfrxXw8FZd1lO+RpvX3acJx2qm1wdIw6fuR/o2uLONV7qzHGPX2eGj4PwxdqJb
ITu77rIyz9pyW30e5vmV8ylyLIhpHfRErjeYtN+H+3KweZpum9dhP/fp5C32QLh7baNjcqesVLkv
LvTP0ec19ym6EE4+WqtEb1yUdg7mMeDLhXtEAADSogVmp26Aso69Jkx8rrbJGwd/TFY0+dx5CjxJ
ggYJxGpP/tu0bQqbs5pxVv9SHmkK/uQefswQUrCN79dX9YXzg7D08HHWwk9neTcG1px7T2Z78krv
TtXCgzzhkQQgdvUImY/Dxbx+ibRYv2Bb0zq1DE6qO6ip3yL0+7kQ30ZXtkd7vFl7gl/6MMxGuWxA
XQERXyzgzNKKCCJTe4pQyxHjGz18EeO1IuqFEwg1W31WYQWgKy2LNLICp1f1dXYJXMUEzRXvtq0Q
ezs1KLNcn6hLO/JLrMX4FUKZ5HJALO9XcIewH0KemJpvdKe+6/bln07kDBJ26dZSSftXYp+nprz1
6SJAoZktOpfFbx78sp9XxLaehR/qBmdVbldYmZFNiWi1RT9/yXKlAJkFhAxXSdOWdYxMV1qpjLnN
m6jFB/VZiNZg85cOU5Bi/4RYHDKyhNx7g8nMR44iz4SFFxDzrrjNNoKrP10fvotLUZfQ1ePupKi3
qBo2SkmVoWFrG0hoNPD2RgVmH6Tv62EuHNngYv4JM0/ip6MraHppLNEKOuVy7W+GFkaxLL40WrfP
+6h0tAgvoV4cVtpMFyfrU9RFFiTqSD9Kw3xuIb2oxSrqgyvcmQttNFYfHRGeCUBveb9//TBDrsOM
Pmt7Ct9QhDiF+/jIyfi93Hl0s1oXq8xD/H12p/XdcWXqLvSZvsZeDKrSt2oZDMTmHbrp75EUeux+
cxvY1i7ZdK27Vi6/PJz/fOtiOPM0U8UxV9uTmoOEmXK3aH9eXyaXV6Mp82AHKE5R8Otohn3c1hFb
7GQ0JbKmx4oanij+dT3IxYMR4uT/BJnX6qe1mHttB7aJYZOkW1wZk+m9g3dX9s+ZqGyuh7qUl7E8
/om1SAPjRAiQwycWUL6RJ4exRfkW/6NbDkhX2ETttv6jVLa+xbpKcmA+yqJdrj21LmQtn3/Eh0fp
pw82yhKRBaQZyRtw75sXi7xp0Fek2Ss/GPf+LXx1R8S3eps57X5aS1s+WslnZ6ZBRYg6voKQ++K6
a0ejmVRvIheOcAqMkMhyioL0rNTNbw3qiolc3nuJRbdXK4f9lCY7ShCNTb1vG7Xjc1NUz52C318V
dD9NVWiw6BLuLG+2BA/qCoI73Ru9+G2N6aEp+getTNwm1o+NgBo9lyOAJclW5BLgbRaiTxu+oAVw
m+DfWGnTixm3D3FubRK1v1Fh1mJDpqgQIUWKLCFieAiaHKYAWVbLfBal/tgK+kvd17Kt6/ou96SH
Vlc28eSNN1XnQYEJ471vGskWnPu7GAyPtWX8sJrsVvHCe7lQfyuxed8Hxp888kAIKopM2c5vbT8o
bpAifR0V5MG0IH0QCiPY1D7is83U/kW/7ztykrkdDfCPO8jPUBvRh4Rq7SMonO/bPHhQ0zS3Y2uc
7FT0/7RRfaLk9yS35kGWkFUQqr7YWkV0GIb0oEzFU5+YEixp/N27zJocUQ0Z/RHZs0hp9pbEgpTa
FvhXkX+P9GGwixHhuFp8z4NW28RlaG4iU993Vr7NRwFt29JYsx29fMR9WjqLu9BP4rGVGq7begOB
6qd0ox9al43CWpVd8WbthLucyFCRoTvD8jpr1imC1SBtzCOyp8hkHknwnfhXs6824vZndo/gqgtJ
3H2U1vbIpQSUOsy/485H76ctqiiV5HU6W0TcDT+UrbY3ob/PHkfgIHCMRBp5zQP1/zG06InPRe25
z74ISQeAklfDqbCdCcEY4tE7tlFUgr3V3SV/rxVC5qk6PwX+ibe4rVibLUVY4ulJ52pN/d6O6Fjk
uiHYhbJaXrp4Vxn/RFvcVWliNbogEk3cmY/atr+bbkQkrBxWvlM9Fjvvfi2pvzyg8PE54sDGUen5
OqCiomWW2FGHUHdTsAlv/CMs0wckjoeN5hS/5or39dvl4jfSl5gjyudGC1JbVlpTsmjasHA79aiW
un09wtmcAaia2WiAnlBYF5cNUZSl5Uit6vYlnw4Z2AVqg1AYYrRt1iKd1wM/Qs1q8lDStDPMxxTl
so5uePtCZea779vqCy41O+3O/y454U99r75arrWCzDjf7nNQGtiyQnlOPUNm9GOvN8XgNS/1Rj0i
eT3D7af9qDl65tgqDNFhUz01OxRnJcdbyQ3OUuJF7MV+GCZ05HPJal78abJ/DdOTmj9gPqDFO6vM
Vubx4ugCFuf1Prft2Rdf1+aAElSReSlydY/VLeJTaOXMBdfiBuHTzIbqI71Vj9GjsDLAl9bP57CL
4zuXyikRMsIa6vAsxMEGF4VXK/Zv5TZbaTx9sKG+nC+M5+dYi9yRay6J+yFqX5KK61othdtRACna
D/qd2Hq3U9LjfhNEWJLoKtqISoJmaXcr5nhRKTVKkG08PZuo9m/qEPEUyywVV63RBG2Mgqug7jwX
p6ynDNmUKEcUKrSqx0wU/uSx+Iw7du3QrjPdtEF5LBqGyklBSWwEwRhchE1gw07yo9UMxzqKXw21
ec9Q5vWq+A8GqHd+GzpVKuvuVEgwBkz04lIdCVbZTB7Z4TfVKOh7cKGkxFX+dn2Hn50h86jBqaUF
YYFtXBZPx8EKUe332xdPG56yynuQ1LVLdV5by4nhOKR3BFpEOWv9x2aEkKHCQs+ln40V7KYx3iR0
r69/yPnxy5fMzk5zUwOs6RJl1XXtEHWRWr+MbWoDT0LNtnN9LJjzlGSNJW7ET1r0WKowzqK3Ep+I
GAH/6z/i7GkxI8pmqQsDd6lzrgLi2k2ZmFb9grHEk1x1h6EOv9W+9lTKGo1d9e/r4c4nj3DASWaq
JjD2ZZE5HTAprFOtfjG09yB7z/Kn63//fPt++ftLzRArHjK16vj7eoe8bQ4Qx+s2WUrK93490LJJ
wtWiUyWn861SsqL/vUhGYFRm9cgifa2S8FijugW4AuEg09H878IUu4PS/VVVgpP3FeCpfGNM1mNj
DH+aQnle+SlzqE/L9V8/RVFAniiz0c/ZoOZyG6eNKSHRXG9DJJSzApsGhPgGLdj13U0zS/V6SCpa
+ffOWPPjW15JH+EZABYxz8a5f/D1pK5EPwvpGE+vUtwiq5j9qjgqHOwXebOZVmaXekZGGIW+m6A7
0sbqjz4XsYrsu9Cx0gD510EFPdLkz7OJ+6YpTNHRFG/ttL0wSP/8StpmX38luf84RJEw4r8ED6aI
0m/SYLxMQbc2G8qlQFC5aGGRqJ6VSnGz5eWWeePrbDoKSmqrDrsBV4KdgccTrinSdmhW0qrFxfyv
GfgUcnFp8TOUUhbj6bXocJJHAABpsuQG+83cFj3hroikveIlKwO6ODnOgi5ur04bIRowqq+xor15
MrJSSpnErtD08kaoyw6R6ixdKQwsMSf/N+gMygINgmLbPPifXh2YXXqxmnbj6/Cjf1ffq4dwj0Lx
0dgiTbzddlRSJ+fe+5G71Y4Xwb32ohxlVwa1cX3LLeoTZz9jPuY+/Qwh7ixNLPgZ4hGviV23b7f9
7f8HD3hxEf0rjg480sLek6tuMcaJmuWJbLQjblPDbfVQ3s+dI4QaH6yj9yC6dWbjJ7Ayxsvix1nQ
RbXJGDFrSc1mfI0OxWH+uLksiLj2zjhcH8XLJ8enz1ucHLGIBG7Y8HlY0z/iSLKjUoDKCwSueR7j
b8qvcQsfaOs9/YdPu+U3flTBPk1gDgsQq8l5YAfvdgiweI+CU6jC/B/L6b/Znf985fKmaAfsB8p8
HF8LLThRcvoVhpikita+H9RN3DXPvf7fbM1PEZeJemM1Uxgyg43E2ziZEDXGzMgEEqTf1dTRVqZx
/nPL+wcQ//+s0g/C3qfB9LEFSUa5J5wrOiAGnAlVFdXODxnn3RpIatlsOJu6xd6L8cppO6Gel+fg
Si6aqCqt1G4jbaqdh1/oKsd5ZRN+4Mc+fV6qBKEaqKyV0dF3kxs43OpzrbzfAkDYS3ex692vlSDX
Yi5O9BAnlcRo552BdKsyZFsDa6hSWbs4lino2WAuDhhEats8yYd56jq3vUdgbWdt5D+SU9kRvRt5
JT1bQniIh/Y1Qh1cjrA/zsjwwJZKniBK8eqbmKG1bT/cInr7u9G1P8WMBkMjp8PPotXdzoJEkIXY
4IDHWbmjz0eXX8GbEtinCg5zuftVSo9+P+LMnPm/kfS1G/BK6FKvbIuzC5LPQ/+MFgsVAv55MbaV
ToGMXkf66p9kZPR0p70ztnhiuNpGf0bAD8qzjnbU2tG25Mda87B+jrs4v0W9KtC+79NXJZdqmyLJ
c6ursjNGLW57FLDK8mXU93BJ/I0WyzeGgDg6Tk73shAcOuTFJy89gtdwc0VzEYZ/Nutq1yNzmKTN
rRhNlTuJ+mrZ9OwMWfzoxVWg0PltiobB+j+kXceS47iW/SJGkAQdtjRyKZNWyqwNI00V6EBv8fVz
mO/FlJJSiNM9m150dOcVCHdx7zEjCDP64l6/KlzD7t/hwosS/8zUXCyAMZoFlBzKNiOAdZK8K3g/
RhDW5sjRyKtw6QK21QWURp3YGYu1Abyzfvn72aNr8jr5z8ychR0/wtlJAmIv6kVQtD4Vf0xqR/oX
W+l3gavBqQ1mgaVbNEu9tIVXOi3UEuZu27lBT3In6HaIfKxtYNC9W6+TRf+RfrBNCBTIWJ/2ZZvm
9mw2cfE4mXzqyXEN56ZIJEHOT/5OdQD/2EBF3iYbaxFsDO//Oa3jFzj7vlLUpDxn+L7jtEL6fz1G
TJ7AV4Kzi+t/qu6w0ma2+ff1/eP2mwxwclQPKEhY9Tipui1eAQ12upf6ZBwrZySiQ33ZNR/0Tfko
25Kb3aVwIpxZzOMHvBV/csyg/jPQSMdaLoGKCxO7CuZwGVM0zcW6nZwoRU0aIakIUX+Cf6GsIfG+
zBfZMv0ggGitMwC0fGdelG5uwU7OBDNVaW2FNT81WC/mkeZ3g3r4/y2Z72T4bMlohmh1OSo5HhTQ
vFbcobfHI1pNnU8IkQ+2tcjgK/gRn2biXrwSf66a74vyLC6YT6JtK8Tt4PBplyjzg9CSnsatKD9D
55wvZvf/+MK9sVC+E6uzkCFwjXkKCyE8WuDPs4Hbx05bjMtyDns9M2/TR1paFsOgygiUqKXts1Ul
vTfxzMRdj4FDHIxcGVTFydrgkg8cS5xhqxdjP/WNw0Ov6Wb29rQI/d+F/79RzEnRIFZ8rRrfud+Z
Lfb0UjmNmd+waLb1Hm6Anrmey/wuC0vfK+NvzMndpMELyIjbhJ/aBVt1O/4QwIbwPt6qQNOkhqOd
IFP4PLMaZ76mOb2YirChNMchDVvFTbP34X278O/hXvgE6pOdP5AX+LzOPaIvM/nJSCcXktXSLuI0
Ho/rEXmlrPKTv2rcYJUvk2X4MTPG6xfR3+86uYj0mg1FVWLFyGiSpk+B+8nX0Sofz63l7VDj2rvc
aH8jjV/7bKMZeEIOCQDxJ4uBeyP5dt8HDqhNo1+Hp5kPSUcgxf/vrve/USf3EOtyU/NrjC9pJHhc
UfbHrOrXpsgemJylcMIMVlnfrWXZ39ZRb7l5XhBbNnzdZY26Cpvh0fDryrn9Ka7OMVSFAOw2oJIC
AZ6f3yJMKjQ5Sj85pVu+15DVWVvDxrvJTjdwe3Rnol1bx+fRJnNcxGraww85PQXb9rXzYM/9KVbl
3Uj3iB75F8rBs5N9+YTCKj6POZntIC2ivCZBelKX5DW+E6tRgYevuy3Mk9B7n23ajmOYrq7zeJN5
LjLJHJDXjrumOgbPHDWh7gU2WQ7d6X9KYaNT7N3+rFdTnPOQkxQjDMwaeAsMsdsUiR2VLszgGuCJ
9VOQONWyXIFeZEHf1G4yG+5ZdpnANADfevbEuJZAn/+QSSKCVqGsS4mUYOwlA2gT5k3ae7rgv2EV
18Gh2qbCa+7rF9gXzXyDKZT5+yo4Dz25cPJaY5IZhOnJ2uXQfghc5RkeDwk4sN/z/dwmNjmWG9S0
5+uAU1DWNPgUD2UEReuHLSZgTGxhIBvcK261hDdtch+gKSqQfYFLD+ye0doxuoOwV/oIZoCDM99+
ir5IUD+HkbjOT6JocK1HDI11i3gMBrNdEvC5g2OyzME8hzjEmXP8ZKpxnFhpJOAcr+3oIX2G0YMz
fmpoXzSAmIALspg9PSYjvAg5meIhk1oh9VZ0guVy8IxUHnr3ySF+gYXGH0nHqRXcySv9fk6S9VpY
0A91lAmUUUx3srvMUuZQ0aPRqYtPVnKPRo9N8goSvtS+vY+n6cz3AEF3HaWQDPBOphwbkndRCan5
aHyLbTTHvBth4wCZFC6YcHa75E/Dam7ZXJtHaElC6BsagaDGTy4ACqc7rfUxj12VOGrV2UkytzXH
P3F2Iv5nWGchJqc+RFOash+XypgxxSsUOJmHfQAjn6Vx5+/zF2lx+0NOLvj/BhxlwgGFx7AmKVqa
CjlhhGBtLsOVchcu+VpFmXqOgT49c/4TxwALC71utIinMESqh1EIgYboBN1R4dS+Tbb9EzwdHcPV
GQDW0WPCVzW473AwmXlVTt98F7HHVXuWxAw5FHEb34xOmefvWpzmsEl+x4Hv6o/JHxTnn5V3850f
5tDdVzfD2ZAnm6GLC0OwBnswjS07aTKXw4g11x+abg61fnVhQihTxTxCnXN6noVWK9PY0qNTUOvr
pKg9pc5n6vDT3OA/H3E8vbG/VSj1TRZ/YnVJJtE0+r6rxxczdboFDJLB0ohd5s7yjMavc7ETwN8C
GN9Ce3qq8yvKgcLWdohO6i/rga3InblAv4jb2n21MB/YfbJqd/Kdfv9Pk8//DvR/A0+Ff1H/L3tW
99BhcvN1DwXwVXqANyxIFL3XClvsNCT1cwc2zCCvjNf6LiZDdQOSwJPcS2/SMoY3JU7sikHrj4Qv
DavuE6Paw9/y3oTvow0oL6hPpqk7YD8rTm6pexE3ha1FkA+UyEvCi12tZK9xK6ql2rBjEGkG8H3B
VnTGZzW0J00rYWNhMqityBGFmXRNVnIivSQybF0l6OPaPC4V26p8N7bAG+9a0Xip2qPmJMzMsaBz
41TCCl3QtoFeSt1Aa3eanCwUYh3gwuiaOrvnqQmpBT9aVjSObdFIAyC6XbohHVZl2xeG21dUcgK9
28B666Uw/Jc0Jy86bAJlvQfgrAI4N0zT0EsqiXsVgL16GsOfJiJbKzA2TY73gGId+njYNxE2cx9l
z6pqJs7QjdZ+sthLsJqsAvoAx+lXlWdPqtkfWMlhwN4b7hB38HVSjNG8XRnthDS79cmfIqDc7lAb
skkno2aZgRzaR/mCdGDVqfyLRSA9N1Fz8iV1ayQMT8q0PwRD9Oj3HGrdLRSMTWlXV7CvzsEVUUFO
UWn3hM7AXRHze1mr9mEhlgopPam1QDvn3DMKwV2dJ79pXy2boYHFapm+grQMG7RoySoop0L/PrX9
rk/g3kLuws76MAuFecyMPyFX73WD9SSI7gVGcKgDyA2aAjZOfVyuqeiewa1cZHoCR0UZ1dgC/PSE
oTosifpdSrstUjHowQOJE+Ut/ALjYOszK3CbMKpdmo2ukji3Mc7qWdHjB7NIFolCPuVaFHaY873c
o+OQ4RXWJrCJVlgGMwnY3CZREbtK0e90oEdskKzfA0ilulrXLHKRenCXgtJ03IMqUcFJtc+tLbyu
YEeq7eGL99UZSu8FuTDgJGhYcIxqHoQab6E7/CklEG2K625pxnDfqqr8GCn6Gweb2e2IvA9IuWW5
tuSQIVnpmv+c6MUOmnqHsuvgHBwGDxrNySIBjiBqE7h9y+ZBQ6G6V7IlUFoNhDmkO8DFgXLp4U4d
yp+Qz/u0YmQwMpXWdd9se2Hel4BF21KJu1lvtXtVF9uykFYBHLPdfEjeAjXDm7WCKkg/0MLxZfGk
StFDZxp30L8tHRK2L6Jqlp2BbVjHCXejGroGQ5rDAtdYYDveGXX8APu0E6hIEHeEd7UNXck9JaJz
NcLCNd7GzwXcCmwlJ9AqVAIvpYkMd86GeqExmntyesohHs4HcoBR4EPBqrdSKDCwh4JJtUrTamdV
sDWFmh5YD9/Ovgb5IrmPDyreJJod0lTaQkPOk5N20crBJmP1u8GrT8PgLunLP8CDrSrDvyNI0Ico
IDYoiq4ACA9GEU6uJbCZq+iWSdHJEOqitBTosFQHZpq+l6dwds+ZtJcqCYuuAQM9lOInSwQryxju
hRR7kCzEx5BWWh2+ZDja7EwTiySXlmltvaUlcxUG68e0ZWuaw+x2SD+A17iHj+KiaFRPiUTvCC5B
+iTLd20nXsuBbEsrgc+cyZd+CxAJywBlwZdpSLo0U//UNADhI4v/LRvdM/G1jWFGK/hjPcBw9ikS
KVsEUNDBgZAWa58Og5fKosPhBjMMo6jwjAFy5Q7Vri8oFaIxVRV1BZKC9VulBTBoHcR9BqPCv+5i
VzNpuo5bGO1BjD3xLLUFD4YnFsiIcDvWTD92SzBXYJNYjja64rHnhMMKlZ0UjX3qhJyo1qOpmbdg
FLQFvlYhs02Wg4gggaawqlW9cHs5YBtNLrRFBG18YGes2Madtx/K4ZUw6aVsEYGZIEVzeHwumNJ+
0oHCPl0N7yWJHQQsyhuRm2vOgebzzWDwJDjdm7Fs2U3Fn4e4fNaNpp3L68e30OTah9gDjm8gwICX
ndJOB1lKs9iUY5Q92LvsdO/wKQahMXswJJx/dvUa7fv37kk+VbL9jy0MABs/jz1JvhsCrRneK/EJ
tnEfNUN2oVroopVsBpYyXuUXY0SpF8R0dG316VUvmrbUIxANT4Vaeayov+Bxuqxy1Otv5/bX44BN
hcYoHKOnxete1EEe8yY+qcxfKXC2FBX4yUo384S4kn1SAo81iCxBXw9UZQz3LL1WeCapqEfGJ0n7
zIvASYN/CssYczJApJDampD3Hs1FfoaIsto3KXKik/ULRgzrkeI+HBpXeKk3/3i+9tng5WQCdD8+
3M1J3h7VSqBkMlxI4ed6UPXyLqizZULJDDz7yssLUCjQP8D+HJPcycurLqAzxHysdE1gLfdJs0kb
cQwq/14gY4HYSu11tR+BqAX74dsL4+qMQVoF0k3Q9b3QR9DTihdaFCSnOs02PLM+q04+3Q5x7dGF
1Q1hCLwWQCmYIoLzjnUNV3mCl2y+tn6HXrwUj8UWXqBo0AI7uAYkYjkHGLjEoY9bGM9YiEUZJr3Q
jIkMJoUs9+NTGkapE9U4hbU4+6CxjLMjMY+8J6BTNdtAbxSYVFtvcZG8W01/SAJA8JMuclQdCOYs
gzArNBg/tYqswEmKoDvlS7ZWp1+87UwbbguD21vqL5LH4CcICZmlDO+vHFKSfvRaUK30/CR9IBlo
Ykkfg5CmPFi1ufN1E7d3+hhHIN5KAjKhdcsU/HXypBTmKVWlX0Va6F5jabCCJ+yxMul9J0GirIGH
cSZ93J6la2sQWGlgmEe0LWrbP/dVXMF4t7SK+BRV0Z7Vw2cIgl8gl/d+VG4KXB5BDQyuAj+/23Gv
bTFsagVKVRbWx5Rq2su9UqQWw8mUJMo2HYlseUk2dam93g507TqBXyBYFwDqXLIfDR23Gy1DwP5h
ARd/aYUOQbdlmr50wTZq324Hu7atzoNN6gwjxaUNcoyqAmHerjO4vhd+8/JvglgUcmXYuBckOTj4
5mGio8Tmo0xbZdymEC68HeL67PwNMbkHhS6HfZ6hCGVZuSPAcexi6MHXc2DCq58LZzqkEKHEgI37
c/GhE1GDnKFGJ8ls38qennoyR7C4VrWAHifgWaAaoaA+vQI5jG5h7KvhSodFFPTFNnrkVAvoKz3L
trySvqqZhX1tTAZ8VKHshKUNod6fY8pK1huVTuJTl6h2p2wJ/8dkRXwoXLI45cYQyKp/Rmjkjqc5
Q311hLmRLfcUwG5GR0XF6Q71y1wD8HIt4CrEexMVH2oSwHp+hgMlPEdhqYlOTaE5gdgxVOtCfc6c
7EoUFIvhMUEh03QJYupMU+RQfPCPOL/3dR/eiz7fBEUycxpcVuRAbjgLo/4cDCuNOMZ/4R9jYTpt
Lm1TI/MYDmEYus/soe/77WeSh780elSNKokG1At/xuqYVGuhJfxj3cfUaXSUjtQMskCWsetz8wC7
mUNOwledNyvIBq6HEk/DWkBvtaVkA49oyHFDwclOhv5Zaa3fRCoA08y0J9woHk35gGcUBC5lFuyk
gX7SXN4a0ZCDY2681mXn4uHew8e9ODV9DaYEsv8BXvaDEXuMi+ca8vOe1fbM7vJubaqwMA4BN7Kz
QLdcCqt3R2mjT6s3QbmNipOqigO84e8VX80WyoAHm6mEHJUJ4xElpLdUrSWXimLAsyx8Mkn4HrTD
pgnaA27E91ArD0EUP98+oy43GliXYOyCNYVq2cU2gIRLB7eO0j8K+SunLoH/ye0A19YK8mZwIRUT
WcyUiYJjLw94DGBlbwx2FD9G1ITV4ak3iXM70JUzSkGWpEHYG35sQCNOdrTSYSyJ3tFjStJ1JAdL
VckXIrN2fm+uSq4o8JvPTplIia1htZRJItuNAkp4xIK595d6WYbEjxk3IXD6MorJkwOMWGXWQzKR
Hv1ducU79j35ivcCmChplW79DVnFy9ZJj9qCesrDvf9UbOt3ZZf/Yu5cLjeF1I/5AfISsAUg7KiC
mTTZQao/0AH1MQvOzflW22SPxWOxyZ/6FeBM5gCdDRBE+j2Kz4s5Bbdpq/8i9OQm55kIgixG6FFS
q3+ulvUK5TcvWBVPkjvn33Xp+zcZ6OTBYcYMam3ZYB2bQVrCFnJDuIWOSMb9Xa+Fg2uOpQO5CtD7
56htQpb8q6SheMvNDhzutP5DjKjdwues91KFvQwBg66wVoiDWVLZSwS3NqAGGgtdYtLKCEjvCkty
Z1bxlSPcHNXv4RUig4g3ZSuXlZnQBgvr2C5GHglfJif5iwPqk7ndijwVq2EeP39lj/6IOWZ/Zy/P
CtXp0O8Rs1yAWgspMGLasu4M93zN4C0sRXaylB+j3VwHfYoi+F4f54OdbFmr7eRKSYzR/Iks+KbY
0b12r6FXx17E8lvQYxSu8voDEGngYdzN7o3xpprcLucjNyZoLlokZh/jMfHt7msukgPdZx2kl+AY
AWBoGnm3Z3dmcqePuSgRcFyED8ZRsD0UROzKFEuWK+vbUaZw7+/PCtYIbmjIVJt4F/+czzIOtRBS
0eMaCu7ZO8AJJhYT97ojhYmz6SWJnb5DgrxzdafewRtjVTsD2ti3f8YU2X/xM8a752xZpUpSSmqJ
nzGSQFDpc9lGXpsQlhtWcyfNlQ9LLZlCYR3nP3rL04XUUKMhccBOnWUVdlAqv1kJk+ShnoH/Xb6D
YKjzN85UehOSt5kWq4ydGG1NpxnEU2Omu0pvH+FN/1tn6WIQ2szFdmV3wl4Evu8ob0CDc0oawOOc
koJhbDyr7qRE82QmrX1YS8lF+8/XJ0JBTRy+vWMNarJwlEhq+zI2pWOCZ32AdkxQvvTJnAfHlZzj
R5TJuqDw0unlUpKOPOIHJpoVnrAz8zQXYlwvZ0sP9FKahykGQvByhMyT+tB38ur2+r66Fr6p0ig/
Gea0WwxdOk1BZUk66im2EmNeVTPXIMeBtXYrwSR2jj6ijZ9/clrhvSqDnP2fiJO8G+BIvU47jEq2
gJyoM9/lNPgCGnYh+zAibiIgAox0zfv8w2jGlpukboywQtGbJSGEicSvXopXGSFrUXJhx0SFCGOA
dlwixb/VVoeBkhQ4elF/JiDwuqGspZ5aQOmEWckKLxu0MEP5TguMh05G7QeSpCB/LAN0bgYmL0JN
WUt9a0HzCKWfwALwTFPbP8zPH4ww6CB4xF5vz8CV4tiYXOGUA04G+iHT+kehoSJTFoU/KlM9KItM
AH0FCotXrPW9ZluftcMPcLWduzYuTxu8hCmwHijJwett+iZpCxKaqYVMM1LjQ8GMXaHCjdQaWvf2
+C6TyJ9xJulTHpuNUPOeHs0wR9IM4oL8Qei9EID/xtHidrDxiLy1uCZ7X/aNTMCJHYvrGwseLrsF
umizatTX0nQKt3X4Q6mYswuQBaBIQVQWhnRsKw++KGBD+50DaV1HODRBc9qer0RfPUFBujLRD4GP
7LRCUvaVEUSFIh1FA8iBiihKYJep6fSZ8W8OBbgdY2jGlaK3rkIlorI66ViSwInlYqV3ktPWcIDC
2zBrJMh/ftyet6tH3ehkh8aEBrmnyVFHWWD6fdpIxxoXLgwb6K4s6FxGMRdkshKrOkTrGT8fV3nr
tvE2vY+MR38j2FJS3QZY7XEeqQffK910BXmT4jWxnLSyGdSmutkO07UJpWhlAEWDPPmCrCUpTQfQ
MtaQFkNZzYDYQmiPrkOAg8w8X68N/DzS5MgNCgKCuaFiV/j1I95zh0zny9sTSMa/Md150CGA480o
pHpBXPC7rBJtieVptPGLgiKSnarsxZK7X3Ubr8OQ68CGozffDL66beQIFk+Dp3fyPhv6RRxA/rqy
4J1BE1Bi+k0p4hcumauqYZ5lBVvIV8OMRdQbvSscAY0zu0i1DMZK1iNaxZ4pt0DEtHyJa/9Fo+mf
24O7+v3+jm1KlyBFqipphe8XNDy3gdsAGMZii9tBLs/j8ZkNrwbohKOOMW1rQWc09YnVSke8nQqX
+4Ad1337lOmzka7g78ZQwIfJo/cbvGB+JhZ5rQ+E8Fo6SpGeOzBytnWVA2Zc7M1W2xn44LC4YutB
lodVBmUyW2hRa/cV34hIPmSi/BSqjK4wUOHNrOrHtSMc5V4Ay3Ae4LSbZMGGQgJWS7F0jIGIyCAX
aKvLURYtWRBmG7BDH9zEE3/4Gn5cb5h69/Y0XN2Vf8Nbk8dUE9RVY5aJdBy699DiDkx9iYiW0Ead
2ZSXgVQZc0Bh/YOaKtoRPyehi0jC1bRBTRCHrK4+WhkUGaN04fdiJve+XFk/I02m2xpIV1Y5qled
CVwBsEqB+dTnL7e/2+UeQRALFXwI8uLJNi2ut2WRyKSskMUABmTpqyiayYavfq+zAOMPOM+GaQv1
SB1FvkzRUfK5y2Q4p/S6l+Tvt0dyLdBoMYEeM1yvLjZioHJGYyXzj1oL6XAzLm2F9zZPFK/l+q/b
sS7T7zE50tFeMSDHdNHAEUEJqAlt6LHs4iWh/YbA1FyoyQPr28rRWOvkhZHNrLyrGSf0bGA4auCF
fZG9MPTX2qQp6OghAiCV3a9RbkIJccFeNMDUkPvaxUG8dPWstfn1ZPBv5MlNBLceyezakh7z9jTI
QE5Bth0g8YUGKXyWz2zla+v+fJiTZHBQ9ZQpKobJs981f03xZYFzuT2B1xYLsjE8Twxk0hdZWVLn
MXBTCT22ZQuRuiZy0X7yUjBZXOTWMxt5ypdAMQJWZXgrjywBpO5TSH1e4GSiakSPAE7v9cNoKEHu
4mFprIEIhVZTtRiQ7wYbiKChTV2dIoiA/4vxnv2CcUGf7cI4zqWI6vgFvIGwfwp4uBlv/WLTmGRx
O9K1pXI+1sk9YHVqNTQ0pseKSU6oPzF4HJbGpgs+DCnzbse6ks//+LDfH/5sWHIPiJuhBxRqo2Ix
sqvJKoR8NDjkf6AIfJizt7u6av5+xe+S4lm4uhZ+W0gIF2e/Ga/xAm0do35W5GhmC1zd6mdf8dtt
/SySwgKILNeIBAznoSptVCi9zMmyLYxWYEsIPcziMKygaUrDmdDXdt955MnuIz66TzKYgcesjO2k
NWwjzh2Dvd2eubkvObkVGLxxWJogikZ9p+g+wuB3AMsu4593C0f4D5SvIN0IjbcpNYIB8tSKkFpH
Ku7UetcmdENCtgHkdOZAufbZgDNCUxdq1YA4TZY9qn6QP6wsC4o67QvwJQ8G5xJS5zkztWvbC8V5
DS0tGb4O3+XXs4VB45JaftFamJ6FluxFE90l2nNSQAOWaf9iKcAPcxR7QqH6AmIU6n2poIwJw4Pa
dLt62DDdeq+MQfkX3+4sDp2kVJHkd2WWlYiDaj+1njvAFaJhrl5zZYagwgrb3THNuSRYqJof9+jQ
0WPjhO/DH7biG74rdlaOknvvaRw7al7Y6UrOjg7nWdTJzRmkLOVkjGr9kh2yMKEP1t4DUTzaYxyT
ffKYePmOHWYly8e/+/Nd9zPuZBvHTDL8tjHpUYLs9xp+ap62DrfsOfumBs0xIa/kQz9GOdnOHEUA
jfk+PVKgwIHSTldyC593yHYtZVGYjsi6+1T3ZzK+KzOK3Q3PROAWgcGc5q4RCBRFYnDrqMTwhs6Z
CxTjmkE/9PZZdWXLwatixHoSpMoX/hiAGquGMaT6MVckVygfRN01gcfb3O7o8+1Q1859vMIh8wlJ
0dHmczJtRJg11wOiHyOUdQfXWAIN/WuNZk33QD1zqaoud0PkX2jm3o58ZQY1+EvANkBW4bQ7PShj
TSJKJhlwwAYUiffSLzloHoCi9Poc9HugIx7NpljejjmuiskaxYsZsjcEAMqxhPQzKZGIzAo5JeQY
yXujsWy/iGdGdaX/rP4IMVmYWUTzoisUcgyFcsAcBpB/5GAaNNK+SjMPCOnCM+DtUkOkHs4aT4BM
wSVwKFdlb1C7MZoVhKF+mWkt7E5Xj4PVPd3+BlcaVfiFAJeAXKphDU9zCol0ACtCNh8pDNTKjuHG
3OtLxetf/g9c7SuHwo9Yk8NI1GD+9zli6U85kupvaRHNbT2W26qNGs/q9tiubBx0kYE/oHj9G/jH
z/m1IP9Y8qglR02swM0FPrb2euWha+4SNgfauvQRgTc0MCQ4hjRg0S6tTCUOAl1WYzHRFK6/WZG6
ahK3jlKwL0uSVqViQm5Y3cRNorqmEZvLrOZfpsrepEhuvYzUjzDPeIgzELlr/0+QZ4/oUWVzC3Ic
83TNEwCgR3ItjMamkBR8E12X4mKc7s7TnNRVVtqar6E/9DBXErmWHaOXhpreWKG9hL98t2eBAyRH
1gWPRq3c+T1EXzu5Xuaqv0LnHW1tQ8hO0Uul0/MwhAOB8PKaw+KsU+MZWN2V0xrDVjE5MjBiGPzP
1SBiEYABhV/TNNumTuHBYNpxMOukdjUMYPkmUiSUXKfd2C6IhFqEEg6y0tY2+bO5gI2Za7nKEjIA
/Jk4GVrAc5/6elDsYOR+qIBNYS6B0jZ6CjNBNMfuvivh7BTXcy3ta8cl7OJHLN/ocDvtxUpciapG
HtQjbA084Sqo1MY2X3Zv8C9ecMB8U5u5ZC7qtaFBnG7cwAAPAkb1c9qoCf8IX6/wPXE+tWs4gfBN
sAAaDvT+zE090Mjmv+e1oWLZjogh5LkXN4Pal4UIMZHHQRneGobe4azc9ZUXCMT/AF8GsB35+hSD
OQwcRkopQtBAPnCzP2kRjDl0ugFInHr//CAEJBIMAV1G0WGKiZCSrmM9h2G4okI0u9hLkWLnKLWH
+Rvrvm7HujZf4AMAWKwBkoQnyc/5kqq8h8tXox6Tgf/mcvUhlPqzT/I/t8Og8nxlkgzAPGT528rr
ohHSK4hiojB0jC0Gd7K2/4xJrzkaTnlakc8s4evQ8N9paryUobykendINXVV1uI1burfVa7Xdpwq
i8JITpokA0AP6x6TnKRa3aategcE1cKg5TJRml2KLNIGy/Eu17pVVyq/DN/0nbhrDjyW74nEH6ym
hhK/UtyZbb1AE/gjD3G1U4Ak8nbXZcTzY7aUrfhtaPLEDmXF93DkvWskQaPILDzu15bdh+1Kq4LS
TWn1jMWTQWe9g1Q9wF3QJCyfWF4c2yZKHiMLZQ2dBArKODpcpA1taTT4AypssJcx4aYbdAqE7JV6
CUbSWs+7DsHz5zgOOFQx2t5GW/9DC9EWaVWxrMEqrxL/Hg34vaokqifrhbrth0pzpKH6rSIf03Rd
LPwgWZiQGkksfd+bOjifslg2LVJeHkHhmQXPVg6fn0Eh+7YpErTTtTutowtSp+ueUuap4yN7WaoO
tG8yOjhZwZahaJzUhMW1IDhB/Cawq3JY6Cba8oH0IqLwRe+qTyVmu4CkW5AtMC4TvVLA/x8TIjal
rx97KYAJUwbFJBLvLM7XRsufY6V+ZBJ9ijpzj/tpQa0BLLZA3XCSPOqB9SgNxTv3wVrlZtE7Axr4
thgaiG93OLxhd3aPei88V0VwwuvwJQeaHg0WIOgESJRWVeOlEQDdLgcKYFPcsNysyQDdanSnlfmL
mfl49NABekc1Ow6DtbD6CLw5diBMefSZBLnWKPyAZP8Ahh5kJ8oUCuE1zMbM+r1XwYPVhPaWZrAE
Eqx+7YrGTUkPLZ04eDOaYFNmpZv5RPWsIoGcbQneD+ipziAri4QrxC2R70H+PIKaRW5BsJ+VH30c
uDVNY+jn116tGE9FHW0HVI8GLFiHQfPKUSod9kEZdUtDDHchpLecpKxXCiicYd+D0AtbJTmUmeMH
4F5nBdpNPvPNdVDlyNULBTRwcJ4JjFNtHurwp616bBgt120jBDtWZTo4pjiF4KBYOKTWj5UWLJsS
qsMsBYelkT5jOXvTKwqjXa48qFYReXnOvoYYQsRWIWAB0Wd7yDZWNpHxJ1L8/+AjK8wBxVxfEBlw
4wrgFI+0KE2xToZbOdOWWWE9RIoCO8FIWHZaDHtJT3/FjfkMGzsUJaVlJNHOztO4AD1ZrwCcZqC/
avoG9w9mEQI3Um8wh8EFz0nBuF0mgrwMg5a5yJ4HV+JAt+tmPlJ//iRgPaMBl8IAghVPUVXfBXl1
IKQF/ZdRW+hcwRtVHKJIwAZUylRMMM6ETApi6FKluj1UkR1oxj1tq23d848mWxa6DFQNNG8gJZQh
c5bhy24UgW1U6bLg8K2ojMeCMsiylMExzZtNhrdvDgkrO88HdTXk+gZNQuRatXpXxhK8z1vuKFn8
GbfWG2Y4cHCUrgIIN9ikzbDJO9iJGexkslB2aAO+0sBM0N1HcE+Q53gCJrDxjsVaMqMDCFNfWquG
tjLoe3WQn2QNuZ1aq5arDWxZmCAAQYQZqP+2kzxhVjYq6g4kkl1AAmOntOJlo9FtaMarQlLu4VO+
ZlRft7D36JXqqekTV9PrX7znkB+EvWEZGPeSNsACRZiD24kBm4fAnZlppltEsAPTzUUjK1ssgR4M
2vIpouwOl5VvY7YPmtrjwCFVa5NUvEiWYUPBJIBBuzw4HJRpW8vCO0DhfscmQZtI/DJ6fpBrpXFZ
iZ+vh3rgJlwuwYCPt2Jg1M01AByUIVQd6X9I+67lyHFl2y9iBEEDgq/0ZVVyJalfGDLd9B6g+/qz
2Ddij0TVVe0z53l6hAIIJBKZyxiA2ZJZbvdyIxJXhOI+0UB5l5jIA6mtn/KFsT3ionLUiJ/CGRLK
ktI7piJeGJtP9agRR6VFZM9actDwFrew6UHITxSx1VsGa0wJoSKq2DNckwtLkkfFDrvu0ZjMNzMt
jgpHPxDQX09Tw11DBuFCcOzOMKZ3loKIPKQBKMwbHOAN5vtBJPNDTetHmtZ3kxm/tIKfuNEbTl6q
W3MGp7hVn6ssupOa1K5iHMGkBGVZHsiuB1oG3q6qleVN4Zb64Ddh4ZqjfJgNOlsqxL1xcR4jpp1z
HKqQoegfEy3xycweCgRwt0wmECf0TauBq1EYuQXG2yuLtY8xLw4wFAjIXERQD+hqtxrlm7ROzqBO
O2M1/SkXLp4SIT5wULYNrlhanD/XDPSDQqPCCnuEshlq/Ba4Z7ewdLuReJU4qBDdaVyKgimemRsr
jeQLbtzUtcn8HAWYPTjRL03Tv4KAx60qaW9NJUsszvXE7sAOtyQAqK1UngorZYsfVR9QyXRC/Jg8
nSFVpO1Lo3zO6bCZQ3Nbq5Mdx37fCj8MxQEGD4BjGdOzHMonPews1vdHqIhT8GkhziO2RpX4kRp5
4HGgzB5Lndf1/Z0p2t3Y4yB3EGOw+uaWS8gYKvaWGvqDYcSvcAaCpEhf+ziKzzr8elyajqankO4c
zswuovx5rMIglpgTauVtq0V7BGU3UiCqaSKD57WtsnkLHPQtMaGmCFK5BH0QBfh4rftVmaYNpuKu
wasWN8B2YPFmTgdbqNMxjaR3pTP9JGn26vhEm+Soq3RnwIQvpqVb9UlgFI8dSR2cO0cVrccFO4am
ZtVgQtSaCHLSvFT56KQyMnojtEIKVXGoIpnTvu2dRoIbBlw/tVrCzXgTV8e++cPUm2J4HqFzSeoN
MOROHzIPLBN3wg828GLu5YcMmiRNNAU5nV1aQb+kH30oxVkxVWyRauhh3Im09SKtfTFREIiPetJ0
VtlDzi3uH5sKlRDtg7bikALaOJvMHhNumVz35qGDnQgPhHRbo9qoIf8qpSDXxWaYFV9P0yAzdCcn
UBTR+9xW+3QD4Eag8l8cUbsF+zxlg5coACF04MuY7V0eb9oOIJUyDqC4Y5EecGQj3zMDhJT2QZJ2
eXKjm2jMNZItQ8hp3koyamGLknUYKPBcJA0kMQD0zFMMsPgWJYioMF6BCEOKQzzs+RSdkP7A1ei1
6DW4r7yFXEMuNQVTPrhJ13l8SrC+oKxCdzmMw61M0sgKu2dRPnMJ8lFqaNWssjVINBgRXB5VgRte
dhIQXEnlhblXwyBKdoj+LEJvrJ46pEBiSWUBm+Ty21geIuAxGjOQ9MEJ09rhBawJy8kqxb6MiW2m
H5NOjjTbGZWbNpNV64U1d47KnqL49yRGfzG3NaoRIisFEGWANkbC1jQAUBooRWfCbibdG5XxD+/q
A0jRVlvsTfGnMwqH49k9DGir5pMza7Mb1vXNCAyQwlo7yvVzUer23J+F2Tt4p9kSVCBZEu8QnR1o
gwWZOdgl4zcpb+0JO3/WT0RSHrS23eGd5UpVdt9T80mDtDjRin0uyUGG+A3XkcIn5ezqkbwXKYi+
WrIzAdBJODJy+EPlMGccC8y0LgMtF84oMD7sXoZa2KCOW8trwUh8A3gZ0JJgfGExwh2Iu7jcuNUB
v1FzYcNZtdEPagnAHfeXgveMOqEgJxOhqlmeQhCikcaHGerq9V1u3Da9DqEfKCHgLmv5Uap24/gQ
Kk6amo6Q60Ai23F+5fEvlW+pdsTpFgp3jcqfRugWqaHNy3taA2OOsN+pqtviJ7XtgPMZ4Ys8N/Cu
D3+raWDWp6z32vHAqz+k+0B2JcRW1XfKWFhjEwzJc9rV1lwSRyNxkIZICdAGSRMjstrBq6H4FreR
G7fGH3NKnJwbbt8/6LAfnagH9kANX6iiNd1+Ki0NT5m2ZbcNvYvYH4Wqp1LoNybODb6gHVIeNNp4
5kZ4JKwJ+gk+DM2dMvi8DN+Qs26LMLshxeS11e+Wvalc8kqYbIdV4QoYGTVAm5dt60w9Ur8YBYc0
h2JJ7HLIaNJjk4ErFw2WFD13M/eGscOqQwwD2VFY1cATG34I2rM8YYfj9GtoZhZV7+lz4xH8W60H
Uy8uoQ4RCyQUFGkWUoPwMcoyV+bNjuXbmP4Kp5Mwntt89ovxHpUfRKnU0nm6q+rRG4Bt6qTKkZt4
35XCMs37Yu6tSZo3Bq0eQVD367I+tbPi5DlSCcWTSG5X7FXBF4PhB9R3fKmFjiLPXLPVLC5t8EWO
hWq+pm14W7tppOJxAP1EPFLSyQD9sLQT+jhKfyTySGBUCqQEPCY0oDHQjpgfp/Td4PscZ04HzBR1
dXUeA96N6PcjIQRyIy4aqw4PMeV4sjypKdnkyXsHFzaZunP1YRAE6XLXtB7JZNgSPco88TKYzspG
6nRm7LbQkRr1P3OseSLpXD0cLAX5St/vpfSFjL/UWPgtUuLwHQxYoLyxWXO6q8ptbe6kpFCtiYhb
Re1Pg4zXbmZVpvSqRGoAfTdkgB5Fgj1AK0elx1w6VjLUWiBWUmlPWn8/KdqhlPNjoW/GDvpZLHQT
bbYbEIZ4B9WT8VbTentsazfGiUvJG5kP2Wg4UuYU6s3At2N5J+hN1XeOMJGgUc0mbHAFomrXwX2V
3469l5eI4iT1eWiLSgZqtoUEUGHJpccVINwXoz/4NcHXaNcuGLxeclJ82DTMb7UMv2MmiO8frPkN
2yg3HyTYcIFymKVuAXwHnqJFK9tMAwxRuHN/zE1fhL/xJvdTmnqx/DtRJKuVYH1RIdpV9buWzijO
Q2gPF1YPTU2l0bZRTlNEldavYFo5cdNmowrHbJxiFQGyJc22bXEjlJ1N5cyTi8zRkRT2OXYpnxwd
2vNGXrwkVehpVeOPc+OadWxNTPJEAY2oMdoWw+ghrwWKIsT1XNozK5FPot+1eLUTprgodnp6LjIr
5hAH0wpLVUsAgebDTIk/CKgqqWZotdBJ11QIwXaxG46P/Qzx5inBe5VzuAvm/pyGlsjz+y6TLVZE
hyyEbGc2GA6KAXfVRKFc9qeDZ1Sqdxs1S/coUQVkMtxuRA1S1oMxgcdKhXORDEEYSpmtRp2FPvON
ErX7tq58SIS6sBZ3W+hsWXLfbMCX2cwgl0Uccl6oXAhC7KlniICnobqrNWbh3eTF+kurhQ4pzZ0y
tIeCp49ck/dNq+ORobGzns6PTUb3kdl4A5anzkM8yTOvj4rbNoE9dZoLn3T0UKiqM7cgDZtq/VTL
3TETk6sWGpyHGxveF6dwlF0GoR4jmc8TLU+zMbgdHiBZ2J55zKFJlUb2pBmSzdijVOHNAn8rEgHe
lk6LKBfgzyR2GgZFPek5VwpbpZNvkPzAFegcscl0iNq5vdxCHkt2ZFxpIn9QaHOYoNWaKMzutOym
NOBcU0l73u5pkjsZcpI6Q7ZCwETL8gObgfGadLeE2JYwZos25QFOMBAUQwG6HJ1Be1Oq0JdGECBE
jZc4z+0aGvIEXYS6gQuX/qrNkq2rqE0roPbJGqpRv4v+yJXXclIW/NiuldLfMVKqCVUHptzo8TM6
JPZovjT8oUvfaB4HevauA1FXS/wjCsfFHiK+AW4ReCm2YUL1+6nyey02DrVcbKcEbrE8fk5YGW7m
QujbMKTbmU87I5k2Ci6DjdLW3I1hw84n/jbh+SiNKCcJDTgwhJIk8yk9mK3u6uOviuZ4acc4DdVR
iQy4WosPIkS4MaLWLVI8X83lPzKHSrDK7o/jhMS32ElNZnUGsbUMCwJYIvaQnfUwI5PhZA8MBbhe
J5JsVO01rs8oc8t4rWQkf8mHjyLeQ5Nuq/PZN2MYtOGkFe1zDJuTtpetPkfw3CbitokZEnndKiQZ
VQOKtA6ZvGYKf27yBx4b+zLfDclJNVI7pcA2aJozhK+Summwa1pyroBOmfAaIRVxtTB0y6xzAc8G
YNdjtbJJAEcr1UPZP6bGQ5R+ID/YdHLnDPkvI5ds3g9BwWCVFZo2ietHQHqcOJ5ulbIO1A6MJJY5
wuj8KqvcSe/9ZCC+oteBScEJyv5IQ7pXJXYzJPlNE+5IelfiHyttG3R1BUG5CPLgqa0BzCiiXaXs
MmI4XR9ZZQ7zVXKY8/IFNc+gq4B+GW4kSdnIkbytOtMTyIlrOjk9AIq9epvJ4R8jgTsEhKLzefMX
9Mep0za/GWqeuEBS1N5GSHdl5LeCErSUMIsi1tPwnksvxHgrgL/q49sJemhEDrdUciQcn4nfd9Ft
iIUok9LSWeLrfbPTZd2vZHTo+Sh7VMItKJ1DoW0U6AcwlttJjyo1KfIdXoF3g647YYRS1oSKdQOG
fTJ4VfpYDIbXqqdMUCsxdkrGnKH9VRtLgh3+phXOoJi4H4corRio1uGT03hPee9yTXtGtQGluLSC
87hs5zp1aIVclCSenjWbLqFOp9/W8wFgpSMt5Q3vDnWNF80BdJHcEhzXD05nW6v+FDNc6ZIvVb/S
rD+08OjR++iRy4XbK81N1lTbcjlXzUtEVUgoyrXdFK1u6TFk7RS8rWGCvTj5zD6tPkxoYacpMrX+
qAvFgZUu3mHEM0oo15UMGmrbeIpQ7EhO8BsIcjwPhtJB872rYijXDfs4pjZK8ncDfNW7CUBJKBcY
ZWIz8GnCMbw1201fbLk4pbU4NSAVyKgytjUk+TrJSxVjnyVQBZQw3+kGuLYdS3o/QyXV1OAOlj+Z
UrotW+ZX5XMn30819Pga2TOmyUsy3Q2xmjUyKhXd03icPlj7IJLHDIDsjOtWAv3GxIQ0Uj0hGWvt
RHloSmSbIjdPSUwtXRzCIUYCKlkzZgM7FJ+y44yYPdS6nSMPzbLmzgwZIv8t2gR4KmD2XftRZkHc
PolocLqR2hU2GfpzLlgISMtwEc3IPCMkyce6ndymfK01SB6aL0NLcYkF9fiQ4k8W0MVsBPKHKHKa
5qMyPqIMeKdk3ym/0OCtSnixRQ8zA1uuxUUCTcQact6QJ/Ty/n42Eeto/JpHxm5a3gDx6OSQ/UNd
PcgytCY6lNnQzrbzvgzKOTv2UMNa7o0XVoGEh/7UR6Qt/0q+w2G3+zzZSUP9OxqR9vRUeSzD5CZT
QrzCXxKUiwr0KyBbYDcanH+G0ueTdodS2FuVGpts1qDfSVGLO/D8lKj4+kizk4JauULvp1Q6Es62
Bp/x7E22iUFwDQmU6pCqzFoQ0dLJhshm6WNdHNDntLOUngkyPaMUHoQwgyIEI3kcQE7QsHmiuHjj
CIYYbvydF1Nigb4IcPBjEQXN/BRrN2rx2ILwBKAaAGsVFM5TPP6LrHyVue4b/e8m+5WLXyPqotAn
s4boSZFEoNT0Ya7g6RLej5y6I5VfCQRcYYuFfFDfDFN7O+r1Q6OeCK6IfDiHZXoq9ArEf2SMAJ2q
yKfk4rA0dBiFR9IEeb/svck6e9T0Gwnl3FbN3LmcLalEmWxMgLu6k+rz1FA3b95Z/FsdIMGIfhTt
7zuldc3hJgKraAbwTjnosxBIfRNX1+871PAiczhQyJAqPWy9De5KEPvsoxZiQip+DZ4ikhZo6XOI
OukiTJiiMqeh/lTOtpyj9gSpLSLnfgfNP5BRx+KeIq0nUx0MEXRu2LuAMC5rcQgqRw9zJIldUKO7
IEERCdRHC7Jq9tymVqXkrgZ8Ro+uCdTveO7KEORMWmZn0NpTFdXS5dLRUiR4+hn8bCjPoneSV67S
o19jNpYomrcejusGab0WvQ4GxaV+yYVPlIHGeotM+tD07b6ho1vwDL90eBwgzoKUbj4r8dIGSvm0
l3sUSMd4ApjA5Ikb6fW93ohNV3IvMvLRqrphsAAiGb3R5LDomXkHyck2x3JBnbSIB2FBkuOlyAT+
oIJWvYmCpqVqyb1MzGQLvVSnENUej5IHsxvCADIxD0xOPvpKHWws5FFAh8biOizx+uIJuqAhXlIt
yL6i/C1n4iFCGFVYutcjdObQ5YFGFi/wP0BPZqsqWeRFFdJFmqSHRiu2MO9+bQFUpXqY2bOhHcdh
OqhdGYAfKVt5wrCtC710BF5tsU7RGyF5aYmmRhu3II8Rr19TOMtaqSLsfq5hiVbTHSvFUyOBkKAN
Cr9Do+cxUgVkg/MTJHZOSqobeLoa+xpXYRwj/oHWhzsyrs2lgH5QOsEt5GudLZcTPBv68gEk2Oem
AstVgG5g1O1HJuJj04nMzkr06ugk9TaHvgtCHIFqsZIEcLUWeCfTzO7NJkHeWgJJGoMWDOU08HMF
x7w0CO8qNfp3FH0QuYx2aSe7NG4gvNGreC0WePjgFdj6whzQomnovTagMqa34xtw/o6q9ZEfq8op
KjsMk4DuNKEP7nDal34pyQ8jFHacZGzgl40MfRE3hf4vSV/xlnOqTPRuPuoLFgptT60eggZb+Epr
/gIEANxgcGA0tlBhvqkSDiNPtSKhZ63G4wQukYYHrljyK3wJ9/S+fK2wbL/QiruCbbo27AopQmZa
tqaBYRn0ECFqJpqHPLymyfSXX7UCUC2QT0hUwgmd0DUKJmGcTRU0cQFKNh2Ksk+SQt6lnAMk/5Do
Qxe6g1wy5qvAUPDKwi5A5J/GXkCUn8DXRRgWnTaq6hkyDA7LhkOajqU1JfFRjCpyZbbTch16wMW9
UiV3VwZflm81+CJlBLI/o2Dhr6GhUlbirHcAIY6d4uo5uZ8rgFWgNts2MBUothHmG8YvbH5SGtw5
6B/+/AMuIEQh0qSC+vYXw7IGKuoy1M3HIgUQSFX9OTvnaIn0wxHX6A7NUah6sGuEpwsAk0WUFFgn
pM1U/wv5+7Tc6giuBdEjcgbjH0i1tzq/wk27tJlQhoKyFxh9UPFck7PluZjCMVHQgW7vDin9M6Nm
pWcIyTjUKKjF0r7TroAiL6Hy8LSD8hWCETjExnKMPs0qHDQGO9VCPnduCKihpwaS27rERrwafbq7
Du29tIzA3QH3jtqMCcXQrwMOc6qg/xLOZwmKAaFk7MioX0FiX8LZmmxRQoDiC5QA1wynEILoo0TZ
fK5Vm4D1mXr9ro2RsVp4gVjRiXoNaohPkb0YvF2TRLgEsv8y+vpcArGhJZIxg19FAPebHiGZn7du
6jFHBzzGQs4LUWgLKcSw+xdR78vYK+JHw9TYEAQzN2fcFKp+pybk1IMs/fPpu4ClhfwGmAQL8Rd/
Zj1MzEZ0pRP5TKdgHt9J82DMEJQbgPmYnJ+Hurhf/hlqrUukAF1TGVEknxMibyZ0fBmKz/+3IVZb
Uu0402suzWcDjaaJw+pUV67cRpe35KdpLPH00znT0fGf4RMrQ4hI9abjADYTTAuQ+jsMz/Nt7zIA
QeVjabi1DsfIa5vy8gczQdKRDQY43mqK2QQ64JTjg5WjBNRH9dSnQT7cySoDMbm/Ntnlr60vBzyo
gOBffNnB2fk6WbUxUC9MsKARZLRw30db9dgQQLuh2X7V6GL5Yz8Mtubr6Ok4aZnAyoYNYORIGGeJ
+sqYuSocAiI8vmSQUQfE0J83Dbm4Mf+ZpLlaUpWOgz5lmGTnVq/xB7Wn3+GmcQYANixz29r/hTPv
pXUFmFjFjYugDeWbr+tal0TouaHJ50lSXsYsiyytWUAOCvrZBjsoEBEKoXlgNPVrOavvJGfvP0/6
AkwVnP9/fsBqFysoENRmiR8QzzmxlBEiftL0YZoS/CiE//NYl77r57HUr5PVeCGMAUJ+Z95D7j/j
BxR1gMhroHTf9S8jI3/Q79rBuPMKxvhC4gimC0Fuo0IkBYSQr+NmhZr2qOXJ53ZO/CqEUa1W/Yr0
a8N8n56K6jJUutAYxjtqLTBliLo1e9Ocz5V8i6QR7TLN0tG8qOFQwRto9cO7rv/985J+/3zLmHiN
mxqUIZGufp1anoqRRAVuJqVp0XVHcwsv6Bbt/jS9FlPJ972KsXD3gmpsqMDYrz4fz+D6DYbHDKS2
YTXHxVIVMBY7DpTdNUVZ8v2TfR1rOaqfgmtXopml6RiLO4MrWYM/6z5z5I0OZUlmSVs5gLnN+L/1
hweRehnWhIk5Qt13KtaQxKVSD6MMnSAOUlvuxM5iamz4modS9vVpXtwyn8Zbn75C7/KSYbzFiBRs
jRuUtW3AfJMBUuidI3uVN2hB96bsAWbwrnIZvgc8TBcZP3YOQQRakz2JmIG4JbF8ltDxgrEiXsmP
i0ea5hi3KUB8IAIE3RVjgwtk9a+Drj5t1AypDOFoGduod9pTtU3c2msOhc1gr3VTPUAp1AdcwU4T
q31W4Hb78fORuTTpxZ1q4VIg7V8fU1NqulSYynxm42wR9ZXDCfxfjACADBJW/YJf2tCMTSPBog0W
zuYxrLTf8tRfmcTFA4K6HITZMQpeTauDTysSNrOEYLPQJqJdtu2QfvSBCaUpYtOguR+CaxnHhfsR
x/6fMY3l+frpUKaSMJC8LWNuF8pn7OUeJy5kYOxpoQ2WFsPN9fQv1hKxDTU55YJtGUc8qqS5n89J
+FRIiVUPV5QLLoY1CA9BaAOPfVAoViuJqmrFh4rPULMlXu2NQeflR1in/heGZRe33j9DfdN2mRIg
NwoMFZuPaGFZaXdFN+RS2ARDDR8JFDUQT1Y3XW+QJiZGhwwG8lSzBvRXtDf4tY2w/JWv+Rn2gbnk
K+oiTLfm3eVkjmfSEzz48A5KijMhj0x9j034+QDj/fP3vzSWApIZRsONqq2/Tt33sBdWclwEqLsy
5QDaO1hdpTWKt/iawsvFsZbFIygLIDqsL7iKGnNaZji3eDGkQDBPrHEoaBYUsEkZIIWfp3bxPOG5
/J/xlu3y6TzVRpq0o4G56WgzWMSLQz9GDI5cuh8Bd/cldICumspeyhg+D7psoU+D9lkaTiKO5/MM
9Kza3BgzdwpUKis4tv08v0vLiYSLymBPg0223ibpLMYJpH9ybnph12Xu0BDADR3vZCA2ZcgB/Tzc
pYmBPK3jfQJWEoiJXycWDWk3CKMi504GbqHu3G5GxwrUCZpdcxa9NBRkiomGvX9BSnScVFFGgH6d
aa7szBnP/7xuwTJR0xPPUP79eWIXYz1F2QN7EgJp32TiSx1o6ojqy425cDrRjkk8CV6Dslec6i2M
Q3b58zXG/aUpQssAHCQ4wCDlW52FIm/QF5u4fFbU4TS19R7l73uDplszUf2f53dpnywKEKAcan8D
8dcP10pN2OGk4SGdiJ1pyB+dpO/HItzD626fzvDs+3m874VGdaE4EthwLKZH67dsUeu13nNZPsOq
8BdLw9eoIye1NVuvG8Ydilw6qA1/fh5zFZgxDFiG2OuMGMCZfwvMpREPBgfu/QkcY3TknosYNJnh
5edB/nIlPwXmb6Os6lQRlTvcpEX5NIM/FaDCrXu9gAJlS2uvVPtjjFKoBSp+UBYxUChhvi9yDUYC
VSBI6xpx6qih6UJ93obn2z2AQLd0lH11JveZNjxGSROM8wwJxNEzhmyr9XXuNtK0mIsph4THiMwz
SO+5Zu56rbuZIxqwiGx4OG+zeNLsVOq6vVDDG9gLYF8BrNc0zYOqaWc8zoAGA/Z9GkPZLsAysPo+
bYF5Js9Nqmc2yDZul+gPxZgUQToDRJvAVdVv4n7h0gEJiiokjCNrQMNMvb3XGQzSpgV2yEJ6Jc6s
q4HfVnmVMEgyLBVxXxZPyu0iClTA5T30SwfOo3bo0XtUWk+lCwEHfm3g1ZlcD8xW+Vcu6fEEZX9Y
3u8Zbor0HTQSdNVhUghNb3FqbXS4xE46/S/Zx9/GXRUpdBVA6Toqls0LwHkdkII7oz5eOZbrwvW3
YZSvcaCHNsVQwLXxaQlzw7HmsPo2bTASHA0lVi+Cz+OVyPpX5uiHA7O+8Wtd0Cru0wKGtcSTz/Mm
x3Pzb4y1sttw07piz29jC98UPgLNDbrm1ya9avl8m/QqB1jkOGSjxDfV/EWcvg+SDbhqEEvorvQF
Vrnnt4FW934ZVcBXZFhdKKmAuncc8pufo8+1AZbd+ymxUKVppGWx7E7jPS+PgB/+/PfVawOsLvgw
kYdQMzGDWkaLV0kSUG/A+YPxIMKBwdvXugbxLpyA9K3iEDS+qtxT0dhtAvNSrYw+lFGDf8aCjS8S
X+icBWJMC3BSjBPn/Ek3ITgXgaYATlRjwCVTFHDPJNAMQtUj4OZ8G3fDO531jR61pgVk+ZYImAcA
RPXzTC9NVMWTDrIdmg5PotVB0DlMU0bwJZ+y+DYGIZ5G05Vtd20E9eu36hv45NUyLZ6YEp/gpRPM
2jVz5kvBCvk6jAVRnDIgoP11iA58LJkLCadZJLZOgERj8oPBXkn+9vNqXbpaPw+0DsdgYxINhkdP
oxg9s3zGTQv2xZX7myxrvo4Un0ZZv315JwmQzfFNGneC3j9qJX5lyyeg//fxVvtf9g3/HtbPo60i
LgNUUbAKcyLhwnApEdlVi/ZvBpAvqhp6ajgFGrT9TCBcfl7Ntc7Jt6FXmw8K7B0XJr5b44Jpvovf
IxCnTpoLzXzHdOEyD6VVDfZ88m5AncphV3bmxdv189RXW3Muw7ropXAJyQ0A8ZvEBaMA9M3GHp8W
53ngUgpbfgA2IgDM4crkV6not8kv5+ZTDIv7kdRTha88wlxCsytYyZjHpXRrjUFiJ5vBAfpFYm7k
Xf3kV87Lum1bV5ATzhmGlu4VGw34XX4fC6vyl/7m5IDzCktdu77qj3L1Clyd07RoFS0OcQUuvFXF
onayRVlnQ7fEKW9iD0bcEDtsX5V9cVNuFY/jN/xf84vVCc5Kmupjh8BuwAwt3LDqYVavhNSL2+pT
Ar7uKSFQpbCnxzQVf3CVc+nBTtW4S/aGr2I3wbMMXjDAG6d2fOV1s5bc+n976j/R/BuuQmaiha5q
UsLksoeS9x+4KedOI5zMBdXNYjcJ8IaWiXVH/exKfnNx1v/cJKq52s9DJs+QHE2WlIr5xOns2FOP
xtvfvMrOTuMv5IxBt1Xurpyj5Yt9i5af5rxKNiZmFmUMKQocYtpa0Z8FLtjbzSu1Gx8SBVBhsGef
3aeJTQHlBSbhWolqXVv5tuqrbCRqpMicuV48tU7oJ9X94jbUwxQmjIHFQrVykOz/YtSLh/jTvFcp
Cuex1OSgmWC9oQR1J8O1OiDAX0Ax1y9zC8oEd6P/7w7Q58+8OsPyMJlCo1HxlGUbBRTQuDsrw+8r
3/TnnEE1V6cUygG1wcZwMWtlW0hTBw0eH23wLrCpLcWSXoyHKyMuV83/fxfBsfVrNM5jLYFxMNRb
8g2w6jDQhhGt36DsQainWLX9b1Lkf5bxm5hnRspRFbBWeYI7I+RM6s2Yh/8iC/88xOp2Leu8jEDl
L57g3kcgzStem1S+IoR1OVf5zy5EaPu6bhFUlgyh4EstD6n4JbaXL0UfwhtwxEYrvBJklrP801da
xRgoh+RlKrBqZfMwQO0rK2UrksMrV/PPJwsK9V/n1EVFEw4KIlnKHqP2bjZHp5wq14S4xpVdt6zO
T/NZRY68TtAo63GGKxzYLbXnoDiUO+KDZOuJm/hWvpbsXdvmq6CRDpzFNMHnkrfilaMF2Fvvwulf
OziDXY2LP0dmTV6FijiEjcCk42uB4Q/YLUw1TqaHzhFArn5hS5kVOr1t+P0r4hRsX4yr9hZr3Mwq
Mn+r6CsJlQAzxPpquImTIH7IjrDtsyubOsavBGNDmuc+3l2PkhcLDJ8O37r9knMeRmOJHGAx+lD3
EKN3Cj+xF23s+td1Z5Yrd5D2t/P0KZuUU7Oa6glrDTZV0Nyqf01Y5edhr1jcX3B4ypWtdDF9/efg
/w0MnwachZ5xLks5nK0XnngJeumNov5JUVwzrzqgXTn3aziAMCJAtJW4fII1yXu7gbaT+sZ3tTu6
6ll+KF2gZa6C4a5+wlWwUUuIS0QES9qiUKN69Wk49IF+qB6mTetHjrG5Egx+vvRQnv4adpJuLGq8
j8snehv6nd2X1hxQiN1Y83ZyYD2XuaHLX34e9NqYqwAEDZpaD5en5lw0L1KS3vRwdPx5iL/osB+C
3N/E8dNOIeCjxSXDTtGtYbKkeEkNHfUYnpNb5vRbsu3PrTWPuGTDo9jAJvFqPWrdd13Hgb9x4tNP
MChPE1lZNmt01MHdgq0CkP3MgmgyKmH01NAP1GlsaGX+PPdry7vKYwxolRkFCuRPgIGDxb6FyMLP
A6z7NeuZrVXjp7IhBrS6ShSI44fygT+YAI1Wvrap9jFz0gBIsqtvqCupvrbGA4ouhrxEj11TxUDk
/w9pV7Yjp7JlvwgJiCCAVyDHmqfMsl+QXVVmnqeAr+9FnavrzEg6o4/6qSRbyk1Me95rcd8xt3bh
gLrIizaqBoBKdFOjW09BZfFJ9kxk1+k7yDw5y7gOVR3p9tnvhVVJd9qauanuTrAmc3tA+qy/zJpW
eQJQxs/6y/TyQWa2JepI7GUBS1SPegTUUbPCTDL3zHWbAAab217+R9sbe7BBIlsO/k1Zt4fEM/lm
bj1Zux0W5mAMs/kesxUIjVzWvjd0412/VJJbqwuKaCKhnmKcEdlVQEZFIRAbGlnqRyZC0Dtmo5VA
F4J5HNCBWBBMrynP1xchOyPB0xnijnWqjjs6VDej/0dvdwratq/LkFldXfBwEjNXUiC45aiSYDoE
LH8MMDLqDGT62HnETUsMFzi19AF+/+4VlSoCwyJjZ5TZgAsY72xgPPQO+iHi13oH72o6WjsAF3h0
ra9LZ1xPG/WRo1OHrQEBkjj9BtBLUsRtyWaLdJ56iJ7D0cZmN1l0FyIXTguyNwNlI9lvmRwhV2lM
6hhGOdYdoVHuQ4NbBWfuLj5qG/8le8Uk/W/YZYmKlVzVb9axkzc3paz30UOeHe183mdg86Boe31d
i8/6b/7aFF5D2fua1o8kO2pWclticni0pq0VAXEjsmUtSItbeCJLeBdFC2573Z+38DD80pFqDZ4y
+BjKHX3HiB1Y5pqjbKxg2ZM6kSk8EzChVlUQQ2WbL9Ym/jHbf+2ZvfBV4DYv+UZZX9/OZXN/Ik8w
u+EYRSnjWKPhgHPzptkkIGFsduk+d6VBzuL1+CtLLJTWkdaHcYi1le/AJX3VethBDOXtMDPXofzu
IrL6IUtcS87wYiguj5QuIBQJp9hwh/6FqjWQSKTRqb4UnZ4sbf7/k5ufxqypSYBtHOcO1afQi9wC
BNoo64OKsJBkTb+N5oVOO5EmZBLMuO0Ym5CMZ3fw8tdA8E5LhzxMa8Vp0KlUbIDwQGHg4y09Ru/F
4/gOZ3Ej6waWbe183CdrbsFWEwN3FtWQ6ik2ftXZLlNkvL2LodPJSudvOJHR1fZIWAUZZnZnN57d
PRbBgeTPGPOWPATZCQqKhaPZzVRGnODc2kzdbhM/tNseFXx+n29khA8SLWYJmmVIAqKCZSE/lmO8
moYDMz/ZWDslWLKvL0v25AR1gnl7IDIA+fSYl5iE0UaEg4qSPF8XsnhIAJsHhzMYVtHJf35IKcCi
xt62kARqUBXVxjUv9yiQru0UMczwel3YsoY8kSYcVK8lALyokaubG5UBHYxgxF77j+UKkCia+92c
J6uELFbfkBJRQSILBsALtgbwjRRjWJOZ9LdHP//abla6i+ad2ZUtV9FrADDdHbBklU3rwnXChOrb
9VUvvbXTD5hv78k7qPpQKXJK/UNcj/cAFgZMJgMKQ6TLvM3FKOlUkqBbkqRO44jkPUJ5awMg0BRD
zQ7Y9Cjs3niLueqfifV/4OhdjFVO5QrapI84GdAAWhzBsDc4Rp6+FBTodJZSoMO+4+oW1ckPlSQH
laOB1uKNAtoCLdkEGqBCB0ASbcLG0ND2V4N4TMVcfa/3GvgTATqnmOhMBSTSR5cV1vb6wSzd/dPP
Fu5+kKeqGXETmQgrACRemD4Q25hRlhA62znqWUMojamEiQ8EsppmYibQADm7qVLxvRVNUI2jkv2T
SO7ujZt2C6QIr36uN7KxgEv9cS5KeGz6pNdqPcTpERQoDojJPD2SchZd9tqcyxCUoc8BWWD6SXrM
gJtAzK84+QEGLHeoNUBKvNXZDZ0+MvV4/dwW6n/nUgXNWCuEDqOWpgDWKl55BfobNqrbERCr2dA8
m8AAoB3fT0Df0vx0y1qA03QKyq4FeY+a9EWfkhjKRtZUKttvwR3TwRcwpgG+yrfvE4Tqfd651xf+
3RJx7jzMC5/ZvQBrhG5q4YH7NVi3C2SyDrEWb00bADCFXyqOQQoCsBjlIwa+HMQWmExWkbNoH7vO
VJ1Ypa2X8OEpA6iM05ZT5VYl/RjC5JOS5JPUFVBj8pB5JWtXHaXIWMdduUIzPAAkCval6PZrTVV9
hRGfx85ES5zaFLfjqD/6JdB48rHelEG7I5n6Zc9IPGmb3VoU+DE80z9Ij1QpmMIffUsfnEbNP2Fv
MrAjlQB3oe+q0mpOzCbu9qWFTFU9AxCNzUOnVffAXL019WrrZ/qvQMGn6SHwfaf0aVQiQMlM/kNv
ADJJD/vBAytB6iC4sFyrD29VeKoAEwIEaIeZJ4fOoLytrL/g8rwx28SYRtFAbMC8COdddX3UzBy6
xza07uxMARpzbUtmiC+dDV03AB4ANnIMnl/Uz1Tak7BmaXTkqXLknD0NoAXQk+mpAUDk9ct1Ker8
bs3LPTFTWjwVJXrn0mM0xj9I5LGavQKT6S5ilWRR4gz/f5Tg32ssKF4bXWCWxqE14h0ww/bgC3DJ
Jtzme1kWbcHhOF+UoAP9tuh7DXBuR//O2gQ3c9UuQZu3/g5wq5W8FjQf+bX3KahDEwMxY1oATCNt
o3jVB2a47afhF8PokjPFUIpWof02ouANBSMZ2MNCjfJ8rYJW5G3UlLEP6292YJsBSMqDuWow1etp
K7R6ejI/eP65i7WC8QWQHngHtjgcoNYBLdF+DSIQzG0BpVrbspjc0qDegXCRu50Wvca2srt+SRdV
PwhMgIpg4ckRcfBUGTPbqGqCYC10g22z8T3lV/zge92PuZyoehjqQ8+wCxii64K/c47ick8FC7ur
j2T0AViDaKasQGzQMZcM/CtOAbQaqpgStYx63ISGHXumXr4APcsL+lU+ACGCAZiyYM+hb9xoybAG
+JHt8XD6DSSzFVBJ+N7vgcE26QAGHn8kRNoPe+l/osH+ZMsEPWWlkdHVAbYsb/bWCBqi3JvZgMKD
EgKS3AGmND50Fe5lVexL/TjLBUw22HpmdhtBrpHlGiLMPj0GgO0qJ3sDRr719VP5X67Df2WIGbko
yauqteoUrXW9B4oUt0NmpwSIRFfCGqCLogVAmVv2QISTgueIY5ffauxkgURI09mB1fEWB3bsP7S1
8V5GDgenjoPVojdgZ981+IeV7mlAqgQdrLuNV7Iw3lpS2qefIMQWEY9sMG006bGoVKCpRuqbrxWb
DpOmhOsbSrZGjvnetnjWZ/hbW99YdvjCJ6C/l8ZLndeuDeoflahb3wAmNVF2TA8P2gAClvTLNjt3
wqIyVmzjINm1k7lSgUSeAZfYt4lnkcwjwMothuqHyqNdaY/wM2P/qSDTA5hI7uw+QfkJILeB5uYc
CH8pA6QC82wer3EnH4IUOOogY7ASAKQD0L31N5qd/0r8zps61SmzA0NnV1K1Ls0OJJ4AQBjtKzrs
W9286dR272ePE4DaQYpTTkCh1uI7Plq3afiZVvbamkH0zGOT179MgJ3Zmo8BNDA/JPVmGkHVaL0S
gHSaWelBzWyHQXlixSOLytX1K3r5Cs4tuHBCvCjThuGQDniDTq7+9DtJ4XGhTHUuQXAKOberOsuL
6Nh3Q+M1ihbvAFk5egDK4gAus0AKYgGLm3SPZapG24g22n6aQDhQRKayUTub37QNOrzV0ABfCtN/
KED7vb4JC08FbgzQUPClMBWaIXyjkrG+A3t3cBz2HTpMnAbhljPdzJzkKGdRR3Pr+3FH19ofw41X
wUOtyPT3vM/n+hs8mTOjsAF8onnk9ty9yZQySqIYUB7mlAMdPg1fw3qA6rbflKZyfKAVlgn/9AE6
77CYvbcR3fsd+vlGcjvoQCUfwjVA7n/QvrrjvnmoK0AaG2Ucu21THND6LfHGljyJ04ctbNiol7gv
CUcp9xYUPTdzZpeitCHje1xIGZwp6e8JgROvr2iKKqnrcq5at3ihqzmrizzabyBkPpJD5tm7Ya+8
Xr8Ni17Z6eKEswhwDSfaQnEqtbXVW1wG7HqQI/k08I2uslWISRUVLE55ikmr5PdkoEU8/JdYVRfq
W/ANUwPE53Hcpcep6PaTVdwAIf76Qi/f/vnmCu6g5ZOUEtrCAoblDWifraqWNaYt5RNOt1JwS4IY
UP9Ax59bCNmeeP6uWRv7uZNPXgOQrUaw523SE5Xp2C+W2q6tou5bba/v16ILe7IaKrQntr3SDtSE
y8DXACxdBftSW/VuvyKrcavFK213XZ5kRVQw4ErYBnbHIa4LHowGYP+weNclLIY6pysS1H8LkwPS
ApwP3bS7ZqO4iduu2BrZHtneSVwBKmgMGmp660Mloh177hWoAO4RrAAV+dRDngr+zPQ2WkvrQvP9
OlerZ1eczlt8oj8AyQ6CoQkOSIh67Jq6VeKVrUNAPPYK7FeH36OIAiB84M6D3sWtN9IrI3kAol73
oxIJ7AK38ju9+9pswKGC8knxqG9l0eRyDADaapBqqgROrfACWBiSWgkQ8mgP4J8Ctv+f0J3nGMg9
g8PkhA/GfewVKDNSOH7DDkgjW/NWBf7oRnKrLo0Zdv3vh4hub8tDoyh8pJra994z1s0meAPAn0sx
SyBvulu6WAA0sjF3tEhPCYRUvWIG4ocs/AJRFUAW9PYjia2NlTXv/35lOvxNE/QIAEy0xabUbGx7
MGAW8XeFQLvNAKOO/RzXOsyzg6EdiVuwoAHOxAk2oI6GlttKHh8NCvzYjgH4s4tGWeF7oYFCOxMj
GII4j9OosEF4Nw8NTLeVGzxFG4ARe9XamCdQJNVv2armR3vyKDWQCurBhE2MGuDCpzG4ohqZYpvV
ifDwz5YkvIVyahnJc+zc4CLNejt+xS8m6M6HXf1Fb+TGZ8lROZUndpp2SMqTcsCaWs90Jg8+w7AO
1+CpBzhL/xNFFfUm8GTXY0l9n0kVLUQWt9EUQyp86p1xBNmFa2wA6X2UPukFPXYmSTAUylQRu9Yg
adZj0XaW9ZHt4m389P8WJViKGhCoRAUYAfq6UC59m26U1dwkTFbgwZM5mAvJByyLajMJ8gyqJ7h6
tAGA1zRfkw7BhdKCdxV4wO2XRGssX/i/UoRnbE4IJRUtT45+qb5XPYAwWrO6j5TyWU9DAAvX3hRX
Lkg6wR6gbyc1pyDj7LkbF8Za6Ygs2JAtWnjuiHWDFNR/CTIfk+vTfj3SBrQyxfr6shcGzaBWKKXI
DUM9E7FBQgdFshIqKd5gD7qcgHPAO0/Ra1ZXaMhKCyfq0lVIe4+N8XvEMMg/auuaDfcGiruGNXGv
M4bf5QQCImJ9pCZQ7FUgPLpgenkDX8LDRFpTojYuD0pHqVm3DYZoTKMiFHDXJVZhR4V1sLPsiaF9
MMuYxOn+tsLnmmmWwYiNtCQgAEWvLmoL8BlWiQWgM32vu6E73FWg2FrnuRNRx7wB7nt3F4C8GCRA
aOJkGtwF8FSBCgosBe9A3f8N78wHH4U7Sct/y+v/+23CKy+bboi1Et+mgwPkGaCrXgH2PUc5FDu9
d5CU3gdeL81dXt7H8x0RHnyqKxjBTCcGXE2wvzROxJy7djesCmDUgF4P8GRIviALWAH22zHBE16h
vPKpO3XyfxlHvbQc+BpGNfDxYZAZYMHn1okDA52GYWADe6X3wmydbaP9LFQxZmOIvmiZFr90YM4E
ioOKEdAWxoaEIB/0zU8LlbMZwDxukZlTPq6/yMXj/bs0EXsyxbj+4Putchis92a4iZkk17N4kMhe
zCTegOMRHVA70jgv9do8TMZnkn8kuM+ZdC7oUoiG14NzQbIEqXvRo64GAILzjCfHipZHwvwKwKD1
ISq1l+ub9Z30OX+o6DgxQG85l8ORIp4/5MRNiQcQKKFwGB5z3m1RFX+rFPpoISFI6bHWHzOl3yfJ
iwI6luKodOqNCertTMfg32C8svwzH8fVGDz1rHxS1LJzej6tMKK11+2VYTwVXbgykm5dc7KLMWTQ
ZAA9JQ9RkjnAbdmCESIvkfchGLWbjkl7b4JbCjy51OQrn03ocgXDbkb6N2jVjT29NgAMaM2gd0Jb
X3HwFHX9TTAogEsxvFaxJG7p5Y2ddwZgevDy0ZMjAoeP6HTnaEkLj10HMIXwyeor0JHgU5s/189g
UZCJ3h8D8POqKrYj+MB4MevJIIeyjD1UnF0DVOEAL3VpIYMdW7pWtoaEsElBQA9YqfPTjvSG+ZMS
RsexjX+AvNy1ABWyyeKSSSLhpTWdChJ07FzqMFmCmqk9+ZGXl0C/4TlKHZU9giFzkLZpXcqDodEo
7Nns3xDxUY6gDu8IcHRRkmrtfVbEKAZgTNZRm/6mbypsZal6xeSDh9Dyt8jr3bY58VowGCa+jVHw
hLynbb01OHttzWYLCmhYqZyUbjtUD7qfPTSjfRtYGDNskIOcC4hlVrpxXt1wO3xDBiu842AuLExF
BW2QBXh9JTQ2CVTIPm9T8zZS6tFteP+IprV+E47tAwuYtictGHlUdNjvx6CLXcb6H4Wafvk1W1+/
Y5cHf56fnpXmyTNXTVNvQHftHxSFPFsmCHV4DXZK2Tn8L3lwm5og1Zl9IsGumJOvtwgTIri1/san
gJ93MFOrIsOMyshdvwqoS0CY6LbM9VeF5NItzODpcGmQ4J7h9hGbC9ebRixNi6qygHQM1wIMkM4M
fAgq+MNKf5+H/BMvvkvdwZFZt4UGN1w/G7G5BrgvXEDB26T5AH/egk9RvyfO6KaPM45keQNCkOTn
vHYKrJ38uXwqUCV1ZGmnBSWuEx2QKrDlBKU+sSWlNm0bFU7fOqA09GgMhVcCXwN4Tvup1u4Siq7I
ogyfQeuxKaZx5Q+gSBrHHQ4KTBDsJYxsEHLhsGzQiPpG/hSZKvj2cjevwJuqByD5bTBLFW0U8JJg
SG2d6vF9PWy0sd3bPkZfpmhb6sQlOd8xgMYRjawiZj0H2u/OgHcRgGeQ8FU8Jc9dxvZ9ooMVz77D
4LXb64dkSjwNVJH1+KSqxooOgQdI6F8ZqIGvP4H5CM4tHTyQv3ZbzNcUtW+XCoHdBi02aOrpDp0e
Xkp7N1F+91wG2zdfdFEa8jUadJKtAk5dcPcsrdEqgL+hV5tVums0GvOmAORL6rzewJ+eVQ01bF76
6wHdyN71pS40A+IN6ICBA/QnssDiheBmhTEJ3QiR8azuC6fYtl5xT1fDHW+Ry4kAGEBc6yb9BWPt
0KOc02RObgirP5MvqJtmLHWTlpA/1coOUQ9Kv4+WerRh2Mxwn5pccrYLSevzBQtujBb1GaMcAufI
vbtH3+AGU3AbEBDBe1ZkvTNL2vR0e2drdKJNq6xnpIyt8Jj9+UbNOYApPYaOoyivIhVipw5wY9eN
KVvlopU7OVZBy/QTYqrcpuFRpeVtgiYIJ4rBv9uGhwBEehqJ1ppmu7hZaHvJ9yTu7nKzXk/gjqxC
8MoF3UMR88/rd23hop8dtZDnyqtxSgEdHqL4gWnZ7VwkQ9/+Vpowka1dsCyTD/JYq4Ic6yf54J6+
qvaoXIK9HVD25aG7BQmu4o5bsru+PMlRi9UQpC1aq+vV8OgHqLTXNxpAPwkc3f+fFMFwtbrGhsLA
wRb8p1U9zhzjYLa9LkOygSL81jiME+zXBBm+chOaw94AGj6gv1Zj10j0z/KmWSjwIs8we9Dn74P4
rdpHwRhivLgwAb/fvVi6zNbLZOjnMjrWtiDlG/558e0u/NB+KyvwkD4AOqF6nN9ftwXF5vU9XNZr
fxcmaHXV92Nl4jw8jqCnpQ36HtNslbSvKSxkUyXgXpV1lM2a8lKT/pUoaNIBGM7lFEDiNCru1CBD
gOaN64uS7eT8/yfaLIt5kw4EO5lgFW0KP9VCiYx/XZeykH+fVfTflcz380RMjda7DiEtIs3IQbUe
5bFkDwJmZ3wPHue+/3AlHTuQrUzQl2VtleCHx8rMl9hA09UMGdLjj9e74KlE44ub7gEFL7masiMT
NCLrCYBlNSw0BPlbUT2BqfX6Vi4sC24eso2AX0V60RAOrGniuO/1QDmEZgIYQNuZuo8mzFf/Xgqi
RIZYEcVTkwl3Pe8slgbTaB94CS7Oie7jmrz2uoyhZ6GgpxOwk0D3oL/WAjTv+b2w4g649UXjA+DY
eslHtCIzJdolvnY7qTEAQ4YMnPNgE8HsLrvPx8QdAs3f9GG/syzjFsTpayC5fvVmvjU7th6q+A5w
iiNGllOk8YyxdHnDuTdRikoFCJ0ku7TQR4HPB4yxMRfeZ8aK88/PrZCrcZr5/0Ux7qhTI+Yw9sVa
BymgK+tKWbheBsqeiHMg0LhoebbBqKgWRmcfAu2HrcZOjHn/6ye/UOeZfxi45GgtNdEqJDxVzmhY
wyJZB2aXX31f3AY5f7KCcVuwyrNTTPgaaOhrhrVdkoPRBk8aSJiBme0g0w+2R0l/xfd9FnQg8jAw
JgCOJDYTp714BpJIxSiUA6YJNpGlbcMAsbUePUQdWZt+VXgaxgoctFq95hYBkxSYF9tQf1f1P3r/
OsXNn8k3bwYwUZI4dDNqO03QTU5VfM28c0GxN7RwlVhvJRrp8LZmuHeQn6dunSPPpYI0FvANufXV
g2oU0L71ukqVDbXDddi0e4y83SHBehvlsTcYAUwOhqoa8gbet9eUqTvk7tZjoX+SBuwlaInCjDbX
kd5JgNCplJwgl5X9YLUZSCzVgo442zNBCSV5MPKUcu3QdvzX1NrcsYN+rScyLbFgEc/kCNe/JJiJ
i4JeO0R8+BME2W1FgLdsRNNmGgAVPAx9ij2lMod/wZk5FSumk7uhymI/hthqCFYjeTVRWmqDB4XI
4jgxspi5U1Bx11UA2s8da2IacAYvNIuITYfcAGRS0gDUbkxtvDrmWVP8XJjdPbqKsVJjRPEgAN5u
AuphU8bLJbz6i8+Y///EemZs6oOGEFAgoB0TCs1RQGQtefazpj15Z98ykEFDHhgho3qxVD9KGqOI
TH7oP2bk53htPrPbyVU2hYfWHwnu7dKCkK2goC5SMU4jNhlwnShBOETjIWNIqU2KMbpB05kSUzlf
v4slYe4QYzrQzpoI1h9pLGpBVMPBJm46JAm9YCydyn8j/h/GwHt6g4yobBuFp/e9jRYGhJCNRH88
Zu7Oj8oaaJ0pvj8ctA/lYx4vi+21ljnBrX2HMGWLVmQA8DLfVZ+vn5+Q4JjlQmXPXFAEiOyQLMgl
wPRhPOgPllk6GQUDt/UnxFRYA28nk3Q3LKwRssBaCK4Ag1Fx7kZDE87Ydn53aOKtYRzyBp032vv1
9UhkGEIjGkosQ1RTqzvgnaMzEXm1Dn+ZDH9cHOj6Z99wVsgYAs7e/k6mnDytPDSjHjzj3aHTR7RP
xOXggKX8pkwR5llV9lg3HViqi+ynpXY3qp48ZgHdJjzcVUzZ2G35MMXdmrbAgRm7LX4HlErIgIF0
aTeybB9F4x9qGDcGaIqtGg3U1IaJycrKx4RX8ZXp1t4Hm+Z2ippjU9iYZKii3Oszw4vJwID2njxN
SQQSgQT9TRNwWoGb+1DWebhCrf+Hbo43TRQ8jVkARlU93AG2+RPX5Jb7YFM1jW7Fs+mo+v2ut4rJ
AUPsK7wq/Eg+vdG43geh9Qj6lvfRH1+mYbpPQS/gKsxAmtaPLTTj0Ns8ZYbT8W5wwAXg8VH5kYaV
5KhFJ/A/ZzC7HPCmUG8RzIiFtmSUJHEG1s9yB+7v+iEk3gAGnl+gDgHGZeLaPzsAjQQfoDV9739p
zFECpHMHR5bcESyL+CWiZUEfv2KhnofbUBUA/TskKkMlgCEef7p+vRcUIJTSf5cs1inBxZwUjQlB
ofI7MG+HTqbPFwWALwfjruAxVXUh+tESswVTq9kdWn8/9b6Tg6P9+hLEmO6fzToRIXgZmVZOdTNA
BHlhb+WOgC0Ac4Xj5wT3V/dUZ5TmgRaPB9cU4cJMciUq18Gu2rzWVCxK+YlhgxXXd5TbGO6QBd5L
ghD4aGg0pCCBFXMY4AGKoQWq/tC1z7Sd3Dqb3AwTLZb26/omLqm5U0GzVT5RP2mmTxXYzvtDqnN0
hHyCmcUtdZkf853eFiwhmc/LQjpam12aczGRmRng9Zx6dGSMf/x9eNehDU5fdatwM7iAmxlB0VZj
+BNNCPRD22hueV/ddq+Jq23aVbXjG1V6lt88BBffBLIZ1Ot0xi4oS6xJ05UYQdmBjJ3q+MCud3o9
0/DswHMOSEfMsVvsqBnhr4Jnr2YNv9u2lBwTfDnYweJRcUotC10lVgoPFFhPDap1zsjHTU2GV1Yp
n0jCA+95qFfRQDa+EjyxenyN0WGMWsUnMMFvtIJGN2lvUo+m8YNiY+wlbezPqc+RNqbQgNoAzlNb
Wyum71rq8Cvq4leVh78rHfMsNIpudVqg44fbf5RwAiFibPtu49cvSWRrLkpFaHJo2IOmtPQFs9Fv
/oS6Rj+1t5rP0fiRVi9qbtxWvZ/BYtMfg6recDKpTjuSO5pZLWrB6meuBI8NR/MygebuAv1Li9sn
ALP89MEa5GBrvrppeLDN9qNJ6wdMSGDIRfE3bZxuqqx6yKL2hkzZS1crlnf97i49EgOPEYCbuMII
Fc8vFYKdZlL6GpeKp6i6/on136HvPyejLMwWwoxvRXMqaNZ1J4+E9JiLTfSmPzTdby2yvdJ6LnvM
JaGUoxu3Vp9LUvyyhc2P9kReSbLIGCzIq8rRSSIw1qflqmKFFwSxZA+X3v/p0uZPORGVo7IXqQZE
sfZWVVWn6AcHtFIyVS3bQeH9EzSj0Xpo5/c/8xOmnnb0PX9dvc0vvluPXuC2d1Xr2IocG3XBCycg
JbLm/I4+M0udLzEdc6P2R6i4mQ0ERNOVUz/6T7rLX4KVeR/74KK0N/kqTTx72P7r3qN/Lg+Ipig+
AOkDseGtmhAdUA3i1cxaI8BxMBPpmtGLTyVe8eKtOREkmEMOeEtN5RBUoqWlrx/8VPWq6b4Oo9X1
d7d4Z0BcPDvfKrlor0PnqNLnitEd+uA+1t+C+Nn0v66LEMc6v3eNzcRVKKhT0EoJhwa+pWHMOoQT
OSMmEhbgrU/iYqUo0wQftXmv+/ZlMLrXoKpR6g5GC3VbGjp5bT3ZWqMC7WFCp2fku2C4l0Q638ZK
NByn3yaog2pK0NVZR/0h3gG+iTnDwYwczKqAWCfZhX+AVtiANwgYdCj4byT7Mq/7UjYCvLnHANPG
QphF+qGywymGKgK5zgwYzn+DQuU5QNvcsK22/7KP/D/H8Fec4B6AKrlK0BjUHxL6mhVvZShzdOa9
ulgPniXaJtCEdNEKmAw1Jg8zuN68AhB5XD404SiJ9cUk6T+L+CtDdKobxYoIyyEjvm0xR+BG226j
KghlANfgkAOOSjpVpy89RnYiUzin0KyNKPIRPiJzAuahSt/3LAXwa1ZVTl8WpkdDWqyGDHMxFVXd
UlEeEHpttFJNHY3rE8og6g1V4xVJEaIVOYCLOlzrxFZVd4zJVzzB2TDV9KZBsd3B/Cqm93L9SP0q
lrz27yHmiyMCPDc6EmyA5YhmdiyyOrRJ2B/CrLE8qhSh0/rKbujjH0Gi/yjr5CcO8BczyTqDC7iq
KP00dHNP/WidmVrqFlP0G3gtd3aQ/EoM+kDHmfCj52/GiKiw7uCnh7ek4NUqncL7JMq3OjfqVarZ
qjcMKGqpLVp0TVWVrGxZyWB0/NsBRvQtWCU+FY2mqaQ7RIdpXTwnKyMCWVTiFh8cuOTtJskd/5n9
rn5ff8QiAtw/F/JErqCpqcWpXvkTLuTO31B35I7O3AKdGcPOXvG98tQ88q+Su/XP9C7+ma3nFono
j/1DNru1pMgRy/x3/ULcO2KqMoR17A6KzQKnbPxdW0OlNkwSbIrDv/8seO4OAnySxTDcc26CTV+j
URaNc6TGvXpX7THV004ehUN5V3y123qlbKybDvWkcVOsZ9hOLlECs4SLS3zyBcKW4+ZObTBq2PLS
AtcCLSpMl09r2ufPtUox/W5Nssm/Jb+DmSD3RX4Raxb7wQoF3fiUc8TyAWCfzedY/wx8VCpQl5ta
C9Pp4SrsJBnHxRO1CBqrETMC60wwm0HWJGakDN3Bb58t/t5qW1VW+74QgeSsikIq0plkobeoDrW6
aEtQTbdGdW9q5hYdvOuul2FbLooByhEK+KaFP8LdJHrQN50CEnZQwDtJ3cFtilzaSa6FiKBpgJsc
uzSXMTHSB8JMYcN8qg91NnOiz/aUIOts5e74MK7neVNmS5xtsbT1H2lzhtQEUgsVJzQ549Y0heAq
ngmmo23qqW8c9NIGAl62bkBHBNgxSSxxaf2+V/hXpuCtxAGYfusA9MXmQ70D3kGBEVT4Twj5QPuE
Rr0twNeu67fLqoUgcj7bk6ACmq2KhgHLrL2Z8ckA2QMmbNGZU6zrL13ijl14EIIwIYJReWzoxkw1
PdSHJPqpKX+ur+a7Cf1MdQgCBOXFjbyaGlZPh6rXNoWK1lXE7+8tWLsRMwwoAPeI1JVKBQyySfdR
wn/pHGxPbQzaDi09lBnznVCfK3mZ8mzr6iHK6VpNo/1gY1ynHsBEZlnRDU+6/RhzNPkWdeVcX8Ol
yyqsQVB/4C5pAhNlR8RfaT/jKIcoRPwsNuqPD7hBYJupHqcvwI2CjdGQXfoLV2iWjWEP0MOj198S
2aaTauDZkIBt3MwbzLMVwRcAlAMP+KM7O9f3FpnxZwj9ZHn3aIbmk5bozz78oTZJ3tq0emZV8xrr
/5Kt7/spIhWFKSQ0pCOfJzhorVqkKkhVx0OS6U5nP2iZZFLjwuJg2UQzUSYnwJw0TPHa9KVvhikZ
D+hyAojaqkZDuKH+MK3HQKbFFkVhDmyG1zBUW5zXyMESCZg7A2sxk18AyX+sre532swRCLWoy9FR
e/0+LSln8Bj/V6Dw5toh06PRx+YFwGWo2xcf495BFkpuztLLxpA1+khhBCBOOKIszoaoCn1+CP3s
Lk6AgdGYH9cXIo53fl8DihQgQnNtpicXVBVSSIwFaj4ealM9hAExVq1GjkFFYWz0GjMpEYiLS0BZ
GqjbTcpEJGtc/gCYUsw7GxjAEJtlo4B3ETxvfhjK8DEJCfBQiv6zVflWQWszOgkwiZWkoMszEu3J
73smOcr55YvaDR2SMEdoszEBjnKuq00GyO+xbPghZdZtlmUAhklfTGPoHN7Fhhdog1sZUBjX933p
aOF12/PhAghT9I1qw1eiyhw5WkfHbWuMD41Vyo52Nt0XK8MIINitNWYjj36+sgAQ6kgQVvP1IVDL
I5Q0L187xa7cBNlQpw6GtV8Gg6sZ1kNLB7S02D9CUCUnzJQY4cXl2jZmYG02F2aFm6zBkVG0KeMH
y36J2p+V9Xl9Oy8jGSgbeiJAP1/rlFSqQhIImB2LFDY39f6HtC9tjhTHov1FRLAvX1lzt12202V/
IewqFzsCBAj49e/g7jedVvKSnnkRExMd0TO+KSFd3eXcc2YFoshLgmwL7qmZeCGt7bUEYvHwXJjl
o6eim3kIsuE8tKECvfbwKSPKR0+KgJbkDbq1JsAudOXELr0nl2udN/siupiAJu4xp4/vWpTvuZoX
kFhsP7JchPzgKjZ2cWfRvpqZg1Dquuo1ZwT86tmUzDvLPAktpgRMUhG4/BwkiUPhYm7Uz4NsdAbN
uf1Rlw7NhWW+Ax33laYqJSy34qm1XvNsbSp0KTQ0EBgCZYe7r151QDRBwJMdGQzBLzBqTwwygoIz
AJ0I9NAuD9bo8Rc+3KU5vg4ziG0WRhbMCfkbSTOI5GAQfKOuYiDmi81dfIC1dA03AhPR6NN9PyBt
ogxCqPfsbLEc1cIe5GyKCD7CDAQStz/RUqSLrAHlFQzOQZaXv9hN20WEpiU7a/YsWw6I5zH7Ur9S
PPFlTXnyum6AzPnSGnfLq0SGahH5ssY8etIeRQc8CA/DC32biV7QkvmV/wGVMMaIE1dOnfxN2K7B
WhdO5ZwnzRuMSXnciu+bm7SJ1clywc5oHYJTjEbA3WnqGmXhQkRzaYU/+yMYbmVI37Bzkky/GtTl
AQw6xVFXOSItf9am0v/3l83AvIyMQTWkzupXAH3hVBSMJ1gqy1DKbdgTbc3fwKuvBIRLuaaBuq0x
1wU1AJy4rWu0spKmCp/P6uhTPDUb7LPbaMOLCEhHPxqfo5CPm65SUhsIDM3NdTT3Vg7s4sb+8xv4
iYIspTXgwQn7OwNlzyDqnLkgB0yOoCqXn2SgrYqP9aGcq2rIfHYvDHNPYFSz2EB1Audm20KTPQsk
8L3muzX485oZ7orkUPnuSxnrGyEPJ22avRZAiG6da2lxHw2sSZRkAyPS3HL0SRCIpcIOxZiwAwjP
L93C7MlYbEktYUhZBNZSqLPdqFXoQ4xHq5VTewLfAVqoZuGkQwfMeQq4uyiAsDJN0j8rH/ra2SKc
Q8MdqZeqXQ9hjWqPbq9cGGdd9Xsgepxon3n1p+HN2Rb+o/miW+3ETe7Ia7IPC15RNUwAZjXgqlWM
vXGRV6E3uglmWBPfOr8vUVJtd7NXahxxE62rL15/CliD60WitcQmoIdMascwMc/lT4wQTiBlcrof
2gu0D7egkobfb1xltMk9Cov+mje8xqAAh2YapmogREB/z+KWSsRMLKoMo5dzeAABD5s+R56Apubk
KE71kPhrHZmF1ZoYRQRSUrYsHUXr7/7XJGGR12UJ/kFFOmSltRdTumX6+EkEELL1rbK5fZAWHlOU
35AezPzT13jCLokKw+i7/pyIb4PxRJrjqL3dNqEs2tBkFOBRqsFbym2iqeBioEDbn6U+eU+rGmOB
VSS47SDesRLYDDQQGKYVU68B2YdNku4uHbJtpY93oDjyM02Y3FEffohT8tqYQgrmYRKB2DZDPxnF
B2fUGubltFc9CJ42vlgoAG7hj4Ny1Bp9ABSIDd6dM8nLh7GpP4FMe4+BGvYYQ094LOrKB5RqjRZn
4R2d5/slpOsqYDF8pXaoi4h1LcALoXCqtKMJLP3tXV2K7r5Z4OJk1JXSEoJE/ZkNkz1NvQtKjszv
BwyJmwr5LbTRPm6Kt46Of5JeuKuZ8JLJM5gw0lcw9Ne+SEQLEXBNKIzAKfFRUsdicBvPnel2GFN7
1EwwjxbhaA96HySZ/HB74QtPAKyhNiGhzgp4KHdDDE0Qc0Bo+rNG7oioHzuz/MjFcVvQequnhs+q
XAE9/hrGael5h120ww00xpGyzzf3IoTocB57YSjQmhXJL5PiJY+hTtjSzWCZz1lMP+MK9T4rAftK
/yjWydPtZS/Zx3pnKAzYFeAjuCfJIF3LdDFqv552epp58OD83A5yUNr2tq2FvO+bKe6VDU24XGaG
9EzHO6XaABtjt5lmh+yxMkdHa8X/4Sx/M8iF9E09QaO0zNpzJUBOnlW14mm1lXtiW6Kfqqe7FoUR
Vk5bQ6mhPR+qUiCXOiatdevBnJTCv73+1b3m7pbWqWCLbAR6zg/6zvKjXWvrdnueaTfXHMVSBorK
Afwiekh4aPjp/kyVJhOpC/76F60jDXCSSvspOzYeA24GijVpBLLPVWWPBQ+FPgUiYiTb0DjgWyNS
bsidbCUtXnH9T4FmBZR9nR50a0B4yaBZXyfP/8rMuMwNJlETAh+ygmks7uoWXYI5+cmkaIyqu/6p
0+1so+zb+6Jxmqf6TX2e6Zp6ZwCfZb5TvPI9xiDNq+gOwbsE7VjpOfG1mW17PXxdiGkAMP7np/Hs
c+kAjaSM4KfNM97VvbbpN0pAtpEzRzVrUezCgwgQPbrtKrhfFJSpv7sS3Qyjpo1wvOoGYrj1eFeq
teJiEmkN/rUQv2BZFghF0NKb61Oc0yi6EtoVyd/LSjapXwSpH7qaMbPcOcRlG5l4ty/P4rm6MMk5
DzGuLabmWFxrxE5OiSOlK129awuYiTPBXIQnACkdLxEAZrG0Qy4nnIeQ/oyk6pGG8grH2LIJ+HkM
KSL555mLojwjPcTphHMtskMnKOBRWRtuWjKhi18dULDlXKETDBDaWXE0CGi0oimEKYS6ebn9JRa+
vooQEoMUloWxGwDRvp8zPKKjEIWFcK5mIkDoAvjJLr6zoI+hGa7ogkvUXStiLK0K/D+I1i3ZwLQI
F+tNCgZxNQBEz6moudMMhYOU6O1lKdfPE7IOHVcHS8N7zPPxKKMOMT9BC889GWRUB3vF1vV0cART
LE5UlN7aKL0HW25sSyJ7ytXyQWLCr4g0b5FqQjQrDiFgFOGf+sg89L0CCY0cMBSprp6FCCrATc4e
ZAJcndnIQcxGwwfmFFHVoII+qgV9iAjBXvCbFV6bxSchxUOsjhsNztSuoRRvK2Mk7tCUpuDu0u4S
qij/dTUDG4DOyQy2wEwJ/10nZZT6vm7Ds1Udh0SyJSFa2eOFVjYKhujJANCNkslVlFXIGB1U9Rx7
7I8mhDgEwGYg4+JRF/i38of0nEeOulnna72OJee5UAxtGfCLmAvmjqxkVn2HVim4hOQz0ltbFVKb
sMHuUZS9fYx4Qh/0hpDWKUCmIctH7ZenxprR+X0xRiGAo9Fklxh2BU8e/VkctKB2Ge4H1vdM95Vb
BmuF9esH4LvpeRcuYsl6jM18GuLwPAHLmcl3rUTsIfu9ssCFvTRmNvw5XsV14ak5palsqriwrLP8
ULyDivCnDNriD/OpOEiO8af/UQHE6LL9Gt/EmllucZVM1MgSBAujVSnCOOp0oGRBl8hl4WopYsEV
wMuIoB5FNXhu8n3fSNpHRTuESJep1yf2aOwNf9p0ii09xImjWyCo1jDIoxe2uYm93MnWPOzSWjG/
CZF7zKthGIZzd12p6xn8hjGfoQ0SrAf1FfoUtrRTZwbwD/Gk/hvS2oUiAfKsf6xyO1y34FQbJ6w6
PYQBhCDSXwQ0ys+ZIz/SxAZHzCf0atJjr7n/gqd3wcNfVij4SKlnWtrkYGBDHqKhuuRAe3ejll8l
EfKkOcMnWHpX/N1CdIb365+qyFe8fnFfzCkr0nGETQVAwV9FAVClLf4eRqxVfAI5zmCvIXEXthgQ
K0C70GGcm6ecHyJWLrI4j7FKQz4mqnJIuuIzjIOsAI+lLK35ovmcfo+MsUBgZJHcoUt91YYy0iRu
CDrY2NRZ6Rdq0AFIDsHY2x7/p5WBRExE+0RB1Ye7MhEUW6VaHfRz2ADhojRP2hhu4lr7GfeSZ035
Si65cENM4CMgcQZHhDCEi/kr1BDlNmP6WVUnycmz2O8j8TQqhLpAl1UrJ2XBsaJSiJ1E/UwGtwBn
TavMTk5UQTvr4pEOQGrrMV75ZO1zzV+f/1wyPgcsoKmu8uGhLOhpE8/0FcyZfBBvdYFwmomvivsU
Imf/4tLNv/uWQe7GpxmLWDPAIPWqLTMdPXbmYQeEKMp8F0y33ZlQINIyt+gdCBv7a9T4Sxt7ueL5
vlzcwFiMZXCO4QcUXbqVBfZaQrePdWtmlkJW89LO7PAv7GTgwJCEbrIQd6i7bLIxvwRJN9Ulh/Y8
brvHf1HjXTqhMuj1cF4Q7yAs+G4yon3B8rS1ztpdtZ2ewCIMjquBQLYGevNe7nUfCBVbYCXc4X8o
4mEg9cL27GwvlitAq7FKOtjOD2agg8i4qG3rNCtidFv2WB7F1ahn6egqeDARZOHFvEqeSK4ABkNy
Cy+W5E9ucze3FpVg1jCvH/8FwfrSwbm0x31QS5zGpBIy6zz90p/1AIKxRuPqTuoL4AwDZ8a2m3xT
tP9F42DNMucLagodYgsB+VkNkf2kv2fUBORyo0DRQMwfWw6S+yA8rbXBl67qxYJ18fsnBdWt1JsF
zM7jIwrqCMwXgnXOsqVTO09aIgvGfONV9JrJJGxZiX0Nu48sxRyZUDsi+Ieo9T/EcwCe/WOJ8z1S
aKh5TWBJAJ9jB1JB8B5sQFHwLPdssxKyLn6zC1ucm8mT1owssA6hKFU9idSunQHIUoBPoCAddPfy
i/LJNiZd8+eL32xmRBbxHpoA23z/ZiJEY1VBCec2D8gGhJ+qQx+6z+hNvM8O1kO9zRMoD6agcbEZ
SHfatR1e9Hqgd/+PfW6La6MYxnIEgbUQuewMkRWHHPvUGTuUHSWc0+qt+sw+VvZ68QRdGOX2uk/F
Wi9TGDVR1fTk3J62dZA9U5TwwV25hygPil+taieYS3m5bXvxM4NzBw3jL0fExSCxFDI2DjA9CDnU
kTPd1Uehs2srWRmaW95ZHc0CVQMUVJe4RVoDnQDLk83zcDf4ae+ou+lp+kig0SPIuzk3sFxzJQZZ
yp2B0Ue3EIRCQKnw9SlS5gpJ6gJfs3XG0Wbvxr7+rO4ibKUzxVCtBy8oBeuPs5ZWLoXmKCkC8oql
IuriPB5q6OYAxSPjnGHuiMmaDV/v3f5ySzdFA+OoBoQ7xi75cI5hopoOk4rUY6v5XWButYBu16e3
FyP+Czs8mKgOO0uAtNacWCUb+XN+pKRd9vsv4atppaA4HwI+ugLcBZcfAT+Kpdy+aREVc1DfgeIW
NQ5FkN0OPFsaSs7ZexnL7u0d5PlT57qDiYM/o4bBJA9n993ZlJIZCnUJoTrmCHeDW3jygwR9SXD9
PfQYVD9oRQD148EzNxUwWvIbOqRrfe2l+zePBc2FYYDD+PhVUitBFIwRt8IM7YpUQZ1jZjdZy9uW
zuOlGc6tMXxBrWsnCDWo51J8apLft7dy8e/PZGKY/Jkr6ZwbyTLC0M1sTLBcQPg0/RfMSLK8dDQu
TMz//iJAiwYiC01F/wIAwC26RfOW7YxN9Tt2CCLTuTGEkp+5n4mM5Bej347EXa1zLJQ5sL5/FsqF
qEDqCtk0dOZZGEYn61U7rEC3DAlsoUWLNXpAC3blSVw8IRcW562/XHeuRSTNZ7brSTl1pRBUKTTh
BnXlwb9mjpgvAz4dBH/htMAv/d1OWus0KyqsrIsBbYVLAbU3mi/IbaJdti/eBE/z6CEKegCYQtu8
K+6lY+Xkwdz2jFxlu16bWzxUF7+IO7STEkNNNBHBtj1otqT/TLsVPMTXBb9yNxcWOAegt4OQ1TnW
nG+nQ+ubgYAEctgPkW0+ssPMPJMGDWrz2oqbW3SqOppcmCs2kLnyrcaxMHJrilITydXkS66yiXba
CZUUv/SKR2XF2uI+XhjjAv8xMopCqyvzbMpHSf05IsC4ffsXj+iFAc5rp4U6zSI4kJphutNnkSPL
giOqa5i6JTMG+mcWgOYYIOPrJTVGa4ZshgBpeRnkmuWMVfczDYXX26tZeoMuzXCORpMj2pACZjpN
nQWnnyp6EvX3WOsPWbpia+nTGBjVATkZopSryYuEZKkCvXnjXKHwLbSGrVnn26uZ954/4ubMDYS5
Dnhnfr5/iIU2NZTBOBtxth9F1GLTctvXYFZs1U9Aar0yku96JdneNsstDFBnILnhRlT0H+FY+Kc1
b2Sxr9DJPasi8wr5HoMV7m0L3Ge6ssCdaowrKzlp8HjL+WcCzWmQWTqZkfuq/CPrP2/b4iE+V8bm
Xb5wwqPWh+pofaUloiNA7GCeLrdbuzlDVwltiWHtXKys7mvQ98JgllQtarupdU7kTSMfqvGhnpRD
E/6pUFAW1AKDXJktZT8nXXLqLj2n5u8urJ0aRMWmEIJ+/S5GjK1rwEJmhdN0xNcyBp0G0KtZ0Qmg
SBuavM7QFp6RWQEOuRD+YCHzEjW3Qb/tkFh0+wxFtfIwSJtuJvy0Yghn9IGi906tNo7G7oDDecol
gJMFC6N6yopX4b0zv+k8BYNVWVTLKTKGJIfYAugEQInoCGQzKy1UfzBLZ6LEfswfUrzCjrySr6wc
4K9w5OIDNP00ZkRD/qtA3aFpYkdZPcFrJrhYAuN2cp2h1nwu1NI26AcZf98+tl/cXxeX/2oH519w
sQgmZc3fckyjRR5iA4DnMR1/MGmATAp2rUbHMjf3tCs2+sBeEyC3wVrIJFdi/YtSDRskhA/Qcktt
tHb32RTtMRTybFTyro6ad2CFHhMjOYllCJKC/ncamp45lmuP9No2cYHJIA0JavJIUXtffGvdQrcV
V0I1h76qv8TEbuw2WKvM8+/z3xsHrirgJA0FCJHvG9elad1VBMJZ+aE/qN6wqby5V/cv09T5r11/
pv9Y41OsVM7CRka5BWO8YWDMTXC7eqLUZsG0j4L8TA7kid6LqL76qVcd14Vdl7f4nx/Ahe9Vhfnv
muGwV5BgShohthMtq85FMZr3akb3aZh1jgqupGM1lbkbNt2hJWyboONd5tObWoKu0ZClFzEJMW4v
niDlmNwVRv9IqyF2ERtAmiQV70M9zOw8ylO7VJXcpXmS2pXefZAYcYNh6E9WbB3zWt9CqAfMf4b4
TGWweA0DiGUxyuoDgG25htVvoC2k2ETPtmpTfiBKtOxSGo6sq34OQ/qJM8pcoR+hPKV9gKd1g4+x
qVTmd8VQuYku/si05k6uoOUalRs9B+JHCoXCHSz1FZRkGCI1xWdlAIF51TTuAPVUVPnRf9foR5qO
R9CNK3afTG4vqm9SAz+pWFu9t3A/tA3Etj0GAkVqVO/CRHxTqkHH29+JJvgmtVxBR1JsXUGHIGJW
Su4I7m+batqvOlMDWit+G0XGhsZKvZG1+tko5Cfw4P2Mi/QDIFmvUWqAGrqutMVGvEv07HEc2vd5
7O8n2qLEqdrq3VQK3QNDUQNvzzLbNEPDLWvwrobWF0NCAMbxs0iHF7SC3m/7m6VzjDQaSJeZGQFJ
/Pdbo4pFTwmroxclfRvAzgwyExsELY5pfk74KZL8mradd9vm4tN8aZSL4UdxVPA4J9FLfgA1IZoU
oZtgykLbSR6mc1aB6Pxs0JdruLTHxR1RXwhy3MlQJIgLx6xbN2GJX5fTywguVktrnpGu7cpp8MYq
7m29EGW0v+vTxMRDQYVNTTMnUoy3VomCum3tKGE2NPre5AS4yiY6KtEKJpiHNV79YM6XmblcSgzM
BFAwxnFmHkSMoVEFegLzCR2qn2rjmr76Yt2vld/5jJI3bHL1dzhXM+xQBntBWgnJR738kwIQTJX2
meaQYrSKz7GW9izUXAwFvtU58XIrhTwquPgMMdlAMn4z1J1P4mFbITQxme7hfDnR0BxiDZ3mAaSA
emt6kVF9GLHyUSXFzqAkcbLQ3OWT8Lhy0ubAn3fTl4qa3HtdV6zLLeVrBAHSwpAZmAWp1e3oQzn9
eQ2ZuPjZLq1xbzeZxCgbaDHXO8CZ481KtdluZnErIIUyoR+GxHRVZHzxdF9a5R5boxbNOqKYKEmB
6X1SZFuCtJX+Wh/DADUX33Q7H4GXdA732hvGMiG93aJzE/crt3r2FLe2mvMkGcosIcZ3kD5MgFaj
EF6DxMUYPnRMid/+qnwR8OuUijMt5V9PvcWlez1QcmlvzoHeo3XX+swLd9a+38qfdRB9Ur86o2cE
sVBpQje3CaD3s1J4WYr0MdcE1AFgMyhJcqdKQSGJASKApY76Flxs9liMfitLwTCVm6kjKz6aJ8z6
61Yi4URLHqy0GG/57qRzLSZkNACUqVXDI8X4rIuvWiT6VXoYIiC5TT12Q0H7I9H8VA/1XqGPBtIE
3Ujf+sx8zcLhKDCCwTnTocUDFL39PInteiJHhSXbsKcgeXjL+6fbn4kf37/62dxnystRpg102s8K
o0EnRc9NJ2yKTiB2FSMdYEjVBV9Xq6Ms5CtfaPFZu9gx7gsBsN1JRVjB4wtvM8c9HV4FpbD1uEKP
CnKX6WtP1+b2l0/FP1+Ju/0hgqQGzfD4JVEIXvzIEUCHCVZKWwMGX1Xp9vb2Lt03QLf+cyi4aw9W
6rgQJxq9WBriGi09CYYSjCkqHhCIu21q0bFJYCmRUW8EVyPf4puAPG+aKI1exKCDgB+YAihI/UIU
cKWg2JYn5Z1A1idc8SjLccKFWc6lEOhVS2mGOmpxZl5zj8aeYznJVngAI2aQrBMIzlvGu7DLZXJx
SZTIdIBGF2qLic08/Q8LICxq2O2+ezU0e3T7HxjaDz19rYW6+Ckv1snFJ2OSj2ND8+hl7HU3Fj9r
E7m+UDlNdr79IdcMcXGFFWbhNNAY5dk0d+Va3utR9lMMH+J2hWuLb+P9dff/WRIPdBNFaklxgq2c
LBttPK3DNHbuzyV/OfMnJ/odOewxD9Zmoxe/4EU4y10KQxnLQU0rHFTp2EWPChIVbaXKsLy0f2zw
YwFtGnVjMyBkrvHCz+TMiF+hJvkZPhnH+kDuIe6o2MOaavqyN70wy3nTEkqqWmRhR8O2czpLtBkB
Ex8BmFpUwKGTup3oD5PlsXFNW2sp1bwIn7/Ioi9KEroRS4nBcPtzPfRSCCa0lrXypC8Wji5tcM5T
tARigJ4tejG7ZyS2dtpOPnhP3pJB/TTMSLdzpuX2UP1JcuJnlPhqjcpFkfoE0sNGAp6ErlD2pMnX
GtJLXh19dlkCpeuMo+TeXo1IEssS+KDE+BmT8DEunuIuslOJ7COtX/HpS8cXUFgYAqABbWjufnZq
0amCgR4DUV5z8lNMDypqhrd9wFd0wnu5CyNfqgsXnzM1pCYZK5SXq7RwjKKC5GZ2l6YEsmnqYyGW
rhg9Qr7Ik1Mwa9NpdCHw4/RV6SCmsDV5DCTSbswxcaiV+3X0kWu/8hgST7lThvdkfKXQfWHdTtby
yk6Rd4czqe+Qdk6oUqcij5B1WFvSvC+3lsR9pCLXNL0tS/g1nTiaVrtKQWxd2pvxD8hX1TXd1W2x
abv7tn+WyvauxDhwAU17LboH2sCW2XgcKKjGIKKU5a7QbUrxh2Tdjf0drcsgUqibsfuJWl5Ymk4+
PuXdaWjOHauOInvWNJC2p7I7aQ+qXtk0j///ToXB3fzKUqZI7jSMNcu1H4maLQLXz0i99sov3fPL
g8EFTTiXIq1D9ISg+hUofe22mENN4jQIQUlZIulkZnxORWWjRieCSggUwzyz17xeXYP0rv0Szhv0
cimixwFfl3aWneiNbTL/9i1YuWk8vB9D8Y2at0ia2uopVtAVaD+o+HHbBo+f+XoELzIzfkowLmmi
tTI2lHjybvQUNA1R8HlB4Q3EC/rLevt1MVC7tMhtXK1oRUrmZYmB/hBtSr/dDx/mQb9XQKOYbtqg
cmTota0MfC0GapdmuWdXTMYRVQOYLQ/0fUadCk7l5afiMHjEjb1iZWMXE8BLe3Occ+HCqA7QiQYt
grkJHHtp4iEeBSa7dnJf+DEDQJtTp3npxpRtBl140B7YkgqYpPzj9hfmp6muvjAXMcpDpMjDHKHq
VWpHmmCTTHeE+phO9E4fOjcpZbu0EicxISeMeqQMkbz+OLaKMxmVbfStXWUfs4AFAda6QQOHYVQn
Gh9acjfoxsYYOwdSF64xbgVIneUCJBfADli96fqvMq8P4ERzMnjsEmJ6FaIOcx1UuHgVQRSmzd1B
TLpysWmKYX9M282uFbHO8JS76BX3+zkMr7dQbPCoaFu/b+8qT4l7tavcM0iLbCrIbDMFH0oImFlr
h+6vYVdstdOwB74YpZRwX76BtUv6DQmAtcRj8c3/Z818FUxTylidZkcodbse9d+eHurkd9I8gCch
uL1WflqaXysfTUpUqgw8TuY5OjXbeXL21+Rk9yiyO2vw8KXg/+LSmNwzolcFTZqZeYRORx19Ispc
y/qZYRBkZUnzH7p6jS+2j3tHWCzQXArnStCD5KuzmOgJx95XffqIpG3l1Vp05BfGOI8XjnEkNjpS
mq76M6Y5quy7In69vaI1G5x7i8sKRG4ILc/EMLymR2mLVnYyrRDhLSYWlx+I82qTlMh1D1k7lA+b
xM6fBmJHGwpK2sSBiiNqeNZOhQjDWjVrzXubnBMzEnAC0B7XTbsLg2k7gOVbt3vQTs9omnWg5do5
5DzKgOH2yhwUHcA2/b5XY8eMQLjTiPs2Xps1UVa8F98UpA2oZ1uCLVWPyWkCdL6C8GtATnIg7HsX
glq2spm1Aopd7CPe/gWBwG1yLz3Qg+zGO/NUe2wzveM2rrIkrfwyvoFY5E0sMCmCjwm3U/VriFac
6MqZ5UWs0i5hbZGK+jkWa0gkYfSrmkD+8nH7ZqydHb4UG8V00NQMG9z6+k6wxeMMOtcPBkRDqpl5
Ye26L22bJYONDJOuM8P2/O8vXn5iRXJNwgYQWtAbSGLQojN5e0lfLxrvviwVM9gQf7O0KyGroemz
qdQJUlErbSRcRDWO/IG1m76yoLlIIfcGmjSkQor51o70rgMft1uqDPTAsTnZJFQfE9UY7W5SgDeJ
821sTRB4G8mdokQHo4w3wzSpL4MCnumOtU9Tr72SoXtq8FPspJVqpLLiO7Xofig0DM9HyCvMsnQl
qfmEPEDoMoL6FEH4akcpiCDENLZNcIBsBgh+2lGonUB59CYVCiIFxgxbTKWXVsdvIU15iqn+DN3V
0Y5MsikKrEUAasUmbUefqVCSTrMRytxJzThsFI2q9hTloKUHUlIOoWecdiEazYZ+gHq4Zg/EKIN6
zEBBLO2EkN0LTfYa5dMDhmfvGlkoHKUzjsBjQUcmrn1iZtmGRkkkm7ba6CnU64Zeroo1DIUxp3u3
viB3SGJDplTN0e9TJ+hHkCmUfElN8x+MYnrFiEnup/mke6qetvcdNUS70ZjgNl21AQQcKSCiILsU
tWfCwHweJ+cmiVD2hACdS5t9OG4zvYP21oASr0G7DfjxKkRh0I1MM0l1iII/kYdquQf31X0OYdA8
Uu8gk3waY1Td80h+0cAF7RWkh5dVLJBkqkK3ywQ2uG0mSr6Z4kmG14psNrCHqkdbxxKGQwn92iIS
di20C6FngTBMLwfL1RuFOYnSvTBd6AOwY4xOW0wtMFWpFTBIsW+mDNlsi+LRnrXEdNppRAQXq11g
qSkLICw6nqpMMmygAV9G8P958SB3e0tpPBlk273e583P21fsyjcZmDvGWCPoNQFys3goZd+iWx9p
RDuzpPQJWMkMU9hDyGLlJl/HVrOdWVYBDkMBPpCLI9Wob8IWfYCzkkJv0ejjZ6B3OluQ03eZpSe5
IPe0Ee8Tq/Tioi9thGFrOEteP3Gmg7z8DXwhlPWa2U0JHtdBhyhOOPgENGQVJMikWL0rNPJkxp2d
qJi/bjS3jwyXyhZooxtHHphddpUb0Qc5exCnHuyqzAaA7mgg5gZtll0OlT1WxL39ca57wPMvNgBw
BdAeXFG8JhRVI5B2ipn8IklSfCzCibaPgzFg4PX2f8Opdf/3f3n5//p//fNff+3y39aFSNes/P0b
UOYF5j8J636UvNsbcJ22zxswy7Sq4P4AKysXv2aQeANyXcLxdMIHEQVe4hSO/oRJURtajTvBXUP7
Lh/UC4ucw9LliZCyTsJzeCx+1DtEBEF5GreNE0Hu4/bqFu/ehan53188oHWiDyrrMb1QSbE74gRZ
7S8lW6vIXccF3B5ysWxT9ooyRDJ6f4+dp/6Zp23nRrgAjQ+gL9fTgGv4F2eQC2KZAqXbZsJHU4/m
w9x3TzDSb4F61muCyF2reMye49sLw1njYtgupEWXMViDtplNp9wROgp9QtnOJXkex3I7chLKtWBL
XrL6xcQKEDriE67MmQDRV4QkNM7J++AaPgkMD6B392+I28o1uEYizmu8sDb/mouTQo0IImN1i4aD
AXlGvEJijvV1v1OwdQ49dfVy8saoeSNTAd7BjUIzr290L24NPLlREBWVExWlN8SSr5e4QAA7yULv
TdglOvlAGh/DvHCKOHSsXN/8D6d8DuAwj4RZIYvz/F3RjOBAi7RzSJE8AddkgMtcWyMJWbxL/7Gi
iBxaRszoKKu50b3II/HKhLhzXmiuDjrPt//qsF2Y4T47phuLtkrw2cuwPg0gyhGz8Hx7v65BJPjY
s8QvKE9A24pmx/ePHZas6mM57F7i7TxD2ccgdOk/8siFsHPkJEEODAtBWYJBBvmH4iU+gpAhA5Wy
uBbhL74/IEES0WwG8wqA6N9/CoEYdDIJZXiOtTDbW1W+7WjtaXQqHKGYBYLyEXjS1HLBH4IwJfqF
2YI90QoUzvpmCNIBmsA5UtpdZ8T71ip9hWo7k7Vvao2hn1LJMzs2yTtY0vF8TqNsK2o1udKE3E9W
dhVNDmIELTcor60k+FeJL/b4cmHchbJ0RsViHFAslJ5aAvxzl7go6XsyXdOg4CevvqIOFey2gPWB
WAVEt9/3cMzjjBQlVc+0MGpPNclDX2TUHUpt+BgzfLU4Rv0xjMsXoYR+NLOU0o9zDWT4pvRQhhbk
TZN+P5k6qFqTuNrmsQUS11rO74VR34hR/7sq9eEEFqC1GfulgAlttpmDApS1BvAN3396UjNgTufh
xTHSdmUnuGCwPVFMTo+h4OSh8FxhzrAGQ40y9q7agcakLzZyPnhqxXwifOqCuOvj0o+YudF18sgK
y27laoNQ0I7Yb8X4r4vfYJO6/MHcZ03HOosNmoJQCiVc4E532oYE4aHSbAompOJ3ulvFOi84nm8m
uduK+pquMCVB8eD/cPdly3Hj6Jqv0tH3rAMuIMGJ031BMhdmakmtlnWDkCyL4E4Q4AJezWuc1ztP
Mh/ddbrK2XZpuq4mJsJRZVlSMpPE8uP7v8XNb/px3IYwrGm8uCn0uvtscvYwOHDz8XDurELQgJsN
YWAOkn4ny2L7x2vHj98MBR0KehWYIZ7thXKuPTwSNC0HL0yV2HeVwoHFfFCW/mDyrJ4yAXBoJNI4
50qiIQim2iyD+MQtkUhA64Ga43aoIxfT+I8/0I/KMXBdsPdhAILd9S9SYMcXLayLnccBJmkRVflD
VRWJ5CTyc3UNU8JPU6V2zSBOpPE3JGg+eAM/WPBx/dXtF94EIH2d1TK5vywNW0CfN60TcUTWmI/y
E9ZXONtSvrvC2TMDCtn4gSHuo4fJPbL+2rgIPR6DGz6zmH8UpP2DGwo9EzRT66x28ADP5rRsjTX6
YW+hP7QijAWiFNRWpvxofVjfev96876/1tl01H2TCyl9mK0gICcelhL4KfYGkt9YYb7PYe7te6eJ
+ZeLAWvOJdsVtOmRVkFt3G3C+Y5VJLVbkdq1V24agD/EKXee5BOS6iq0O9ougXtx5PllF3XoaQcB
P4z9SQcyCQMvhiMSnMs/26I7LN6NNmTrgRDGgi7pvHEL54ltz+WDdq/gCDHP+lgP1Qcz8l+f7ve3
4Gx5QPCIR9msrEd/yo9uK8C1excFB670IPuPJH7nVnDYa3CcgBgbXuaIY4fj3fcLtq976QZyzhGw
qYtk6qZwUzlMpDXoEgnnyARrZKhTZi2QaNP80GmRXdJe5bsaTvGHCc4yESusOS7b/p60ECj4SwdH
9LwL0z+e2P8KDMEjiiKeb028WY2Az8YhKPRj4QTj+Inm/qfAhYubtiFUyglJrAVwHBbWIu4dBRtD
kU970VVzZNUGxRAJskPmayvxVb+dTPuGyGlkLs1NlGfFsZTWi12b69yIdqM4mCpZUX/xtf2prPsu
wjKCRHe7apPa7UcY3DOO9ou6ktwHL6owFywYb3okMUUwbH/mCDiIGl6dIGe48b3xRtrjbuHZJw8c
fVCuH1ULPJFjbNFuehYIS4iCGkQHEhyygT6KbjqqQH5uKoRqWVVng38lECefIb0ncCZAccA8om5c
LqtBHTxJP48efSKdOyU6h9uTYy1HRmvYq0Li1GPZT4TKkJbceo+m8v+xef7Hl/l/ZV9hG1+ZrG3U
3/8TX39pOwOgTOizL/9+3X1t7nT/9au+fOn+c/3Vf/7o37//Er/56ysnL/rluy82jc61ga9Ib26/
qqHS366J97D+5P/tN//y9dur3Jvu69/++qUdGr2+Wpa3zV9//Vb69re/2nBjx4z7j99f4ddvX73U
+M1UD8AK/5Kq6qV5+8Fvfn1RGi/jsV/gPgOcdLX+xtaGHW/6+o/v+L/ALRv2o5hQqMrXrnPT9lr8
7a8e/QXGDig4kKiCGQf68V//omBevX7L+8UDcwhR70C84EoMtOt/3uF3z+G35/KXZqhPbd5ohXdj
n53/8Do4CuAdQLhL4KqGFtv387ozddO3VuU/9NR+G0AWpgW990mvkOVXewnP8bdJujr2mLh0/OJd
SKjKiGXAUQmioTrYM5BWLuoLBMoB2Z4xg8qDR8DsasfwRvmOlRi73YAQvFz2y1XAO3uXzU6St2MX
zdq58VUAGZtmLLVECIdlWLr0gA1jQgexM4u1qz2sw2NfA1tulj0O5SQCHjRGKJ5SZyedWUCYE1w1
brebM2Uu8HkvgMree0t9ocZSoDqaVaKK4RqBlEPE+CkLQ3OsrOY4UXdTEfcm6ArgJJN3Q7rbWtjl
1mnLV8rdY2Gancshq8/Dk7HzLEawDkNnoLuDL2aqCvbZHt0be/Buy8EGWcZX3UbYw76vyyzyjDiB
PnSitXsD3vDr0FbPS+AexnY5GZYXMQOLyFUk7ttARbZtNVhR+BeK8yWvFhJhj7ucymLPdbYhi5MU
VgUbVxBKzLJxZPYAP5jCLZ4gh5vR+GGpU1svwg5Sb6jeC/WEPI7NwJu7gnhX+ZJtHcvtwTBQ6Ken
rqM+GXhfYs1zBbYs/8Cd9rJtc5og8Po1t9m9Mt6+FtCMCXNHHLzbWflX3LMOdkb9KND0s9uA+GWX
F46yd9KiLxAoPFuewxLhIqx3Fu+kEc9Ivb0O2uscXps74UzuugZvBoGPV9hwvZxnxEGaMgrs5bmq
ORyvKxj6LGGCqu0dUoPPInefZFO9c6cjSc6qe6ytqhDIT5J+bEal4trXX2r7UviQI9QdQcN7sKPJ
K96y3MuivnyoCO4s/Oa7axvDdoaaoKxfeTCxBIk0J7XAudZoxE73BSJ2PEm2QNCvipG0sTegOwtI
INKZhDGXK6PSZy0IbzBYKnzTH5Tf3Up+NeQjT41ADANrLIWje4OMrNVvY4GwV/I6TAYJ21wy5V+a
KaTx4FQ3RDRThJ32Bp4RN+1cTQlb8mc1oh+J0/u+s8Qm1EufhhlpscQ3iZBoHOlyg1qSxkWO52h0
C+3h5H5C3hhVhdkh4cFSPZKwCdS/lgoA1jj5oe7X+KBsibkPY3po0WLXFXdy6QHvkPwNBkM3YWAd
MnMLux4oXgUMbBFy/d5Y4r2X+ddhn3eTE3fwzhsgMm5xugX3DndbZc5tNTdpFngK82p9cmJkkZ7B
0RHNqUfm3Mbo5XWiNtL0LA5TIdvG7cnlBcur9yB0bug2KOEnp4gAX5iE1+iWpmbpQXbtizCSj60d
VoeZIyzLEvO+tukWS5aIynG81FVuItE0XmIX6prQY1GQTeaYx5EJbze2FsOsME/i3lWd2PSNhfAV
hknXkHLrZw2PA3EbwmRxnvDjFWQMUSaq53pExgfBfV3IhGgKBNTohCwZgsFkA8hReZxGQB/u1YgW
M83fqjzAUuhfoQXgpkKx/QLCpeiEfwrYiw8L86ixYNHfsR7coc67mXwGgmTnpLCduSnb4m30Uq35
TSEzgnrBvyXBEuwtYiBiq5JWBo8Obv7GLOSi8NRO69CK/KDsYmnv3KW59/3R2fRGHptiVpvAx2W6
HPxkc+SDusypCbcYPCe2tlL7zm7Q5MRQl31+FWiz6Yz9GHpjFTUZv0d0+ms55UkwrucezJm2wIMI
WtZH2EYP3wYMIeGm6L1HbHU3lt2MEWjs8AWW4jiV3YmA94QdJwbWHNu5DYfAmX7m2r/kaIpE9tSk
PHT6qGyw8iiNNYDOdBc2xS38muNgGNbIdCRN2liN0az8qnzU3X0NZ7OapYS1J5BUobJvm9M4t9NG
Uoayp4lm0V5Ib3xaCv/KWdPZe9M97V0NuS5OJHPktjis6/ZuNh70MRrsTgSfP8s1EdgPt+UMs03i
gHGNrcIgbgVrWxj5Yw/6k24uKMUVoL2xIwSPiXWjymMI221QpGMr8xP01/yoW/vFEN70eSsT4dUP
SO7Kkq5xY5jBwp1/gCQx+6ToYA66UTGzUBL6FqC1uQojj9FNZfUgWV06CwR5PRkuM1ZdLB2jcWDC
e+V0J9vGGdWvH+pseINT+pVccPfIZKqIaivOCjJEDpq04Io7Nk7LTZcMNAkcPcIMB9Bx356sbrhE
YakSdLLrWM4OalTCrUj3Vh5nQXslDByr27GCHtYhbeJWGvV5AM55q6DtduoewueBJcazr02W+3FP
MMNsNHnbR8s3sAHIu8QIqJTGfnnIlX3rSyhxyqLc0my+ktUMjAJeZzEqimDqPvc1u7CnK0+JjZr1
cy3WYTYGdxINGaA9SVMD6+BbPtRwms5pE/m0P7W2hbgBi6gocPt34GJpbQU0tvvgHvEtAYY+Ml/J
YKZ95qgtlyRM5+JOOz2kip04uEGHFQW/DaEj3xK+bEt9aDiGTA1f1yiQ/VNj90/2pL+gXZMEA94r
2q6YtAiNAkR7F/SdjMSC1nzmjdcBkgPicJwxfapPTW0QbGKCpKb+lpLZ2Vh5zRI1qi2C/7bB6N2x
EV5qpX/PR5RKZMH2FzT9k9RDUmLoio6/eL545xQZMa3H+qSASfPYvgbdqDcioCGM2elx9v3UWYc1
WWg6DsE9h/5/Y2hzrVbVU7mUr7OrLu0C21aN4NPYCV9U1o4RckJ3/oKXFRMGsp7cXSPMI0fy1tKL
57E1DzR46mY+byDqegzH6XKWC7IJrDGakG0LE7qaAVyD7rO6wFC7kGhuR6gwr1DMHkuQbHAM3Cx9
iD4Jdx7hnw828dMQOmoXanbMOnCzy/KRWAvM9v087kbcdgLWYZwvV6VN7gHmc/jEb7mdgVc5wHie
tEFq2RkM6X1n2HGCscgMA0iDAyROkxrExEVtUSfPGCFtADN5n+1pme+7YrJTBG9CQqG6FL4ZyTyz
au91465CKtjRAMWzeWY2nouHYHvkKhTILmtVDMBTbBxBNzkxUF9g+4xnbMluhyKxoPsSvXmSdXdh
3TzDX+VmYJsCTmxRq6QXeaWISzQkMG403Jk8/hXh6rBswL5Hl9ID69y/ItymiRXoPTZR+AYKFmOf
cXeSYiHxzcaBcTUaKNaGOKitGofeySzNQmcNcnHfy6p8h5g+zfp+19kVjG0H7aD/1XuRlZt48ldo
m1fP3bs7cRBDHG/ewFp03+YGjqKySCg4lwkiT2jshw+2yOBeiBNmSd+U14pd7nB37xZ9VKnbAWtE
NmKtaixcYnJ1MnP/vnTR/RmuPezrc9VhSNmoCiW4mU67116bInXobvHa00zL5w6p8yhh9ybrWFLQ
/DUzeLm+aGPi66SQBuZ/Psqs8bKYJRy69/M4z7hSoCOUeSMAe6dMSPDa+0+8qg71AowzL7C9aWZ9
JRIuKVSurgVB2oTVM536p7G4mVr1GnjBPXxNvwBDfMOh5y1zbWw51aQSo6ovk6OPbT7h2cLYMfHB
QEUiESY1n5tTVZpH48y7gRVbXZWxJgQF7jgsG2XcIHIbOQIoBFc09K2vtC1SNrnX/LqunDe4xemt
rGG2UtX1MyZvPNEllohGj9v7SWRvVoYFF0/3nlvBM+1EG4E2bIH9oZ7mCbzisn7SNUd6u7VZKAYB
yXxMpMA8zmV1ynCJpG2HQ2vXOPg4xRNV7RsryJw26tYqIZ1p7OyIvD0RebT/MmKU7Hw6npxc0wir
oIIaM6LojVVz9m7mbAvOyBvAEHy8Ouq4feNUWBOkLt7RqivArxz2WuCuSJ/QOP3kzfy0ziuOkwb3
GRaEXITYHDoEvjUQ8uzbgL+OC8gMkgZYCSQGb2UO3dS8kmzykvErD3ORVFbx/u1mWxX8y1jWoyRA
WdrlcTMED0MLOQfxPjs4GoRxmVdpDaQ4DmvrfqBreU4UMtiK40LXx+Cj7BgKLEt2B3JwBneIbMIm
0RgcFokPTkvWzfeTaR6g9m+TXq421z4FPOaSYksMVC7NY+V4y74b+nwHpsimIPuxWbKDJ0YcOm3A
MBfTUk5Ja6HkKiToQgrxVQLl9mx0iXJgJUl1SDvF7r4vCwvUIKtZdhygUtSF4R2fYtC7Rn0B8DxL
tFWdUBB4CSF23AMhisICxTZkxo9lPshocfLjENhXXePMUR8G9xkaXkw865wqBAuPlw6qGNyUt0p7
Xzx5GQzuZpFQg6JkQpwiqGoZUyzJNApskPVutA1ldkcGGARl3hclJ7NZd/94UPMjzTG+DQ5DLeN9
0pbdRT/6DD03ZDs08ikQKIxZ8ZgVmIq0R8ko5TscT1uGI93A2xhFAe60vRuyl87BHodyGUFFbXg/
DfALyVuC5XhbFBNuWz4+yWAdyCSDgSrCouTySIe0NSVNirF9LmZ+b8JCxcA7dmXpDhAmoYJoMlC+
1VMzo95jfgipLbxPOjnfSkci8SjDIbzJ0aJuKYX7i0FIkKNu8sz3I+wZ7pbm3aPhM/RiPqq3fERh
Y7kMjv8j/iOJv4DlEXjYtwt0dsEZ6uqdFd51a9t1kp2ORkpuCJLSuB88zXSadnlQPk+teaIaR/AG
9Kv1XD9OvIkMgQdT1d9NIXvJETOXj3lcK+wquVj3aDd/BZ78lFnNRVUrxIxq6AcQ6R4vOVZtpi34
JtjQmlaBuKtZ/17nwc72rM+mx0Kg0cyMFvXmrBWb72ZvbVc+D8petQVf+xAsBOKX46buM5ZMVXAT
ZBgvbt4hXA6M28Jz8UgvxSpN4DOqKMHZ/RJoNG668DHzG4jBcvgDZhVMowA+vqJo7HPVwxcVBQj0
zGgEh53e+NhqIsV0sgRGxV4HA25r0hjjqlwpcKis1p28yRA5aFrxkHEH5Gz67tvzoRjtESZXjoTs
DE1bbR492HqigkdBOc2oDCpkfyJxxorZYnlxPeIHs/5ziw0yxkmOxtpA+ixCHLEaFJumsy/gy7kJ
BmzxorpZsv4O56FDaIJ7u7Kv9VLuERZWRSVPwIHxktyBS3nb2rEIsBAE2QzV/DVyqmt72EjQgnY5
uWEhO4yWx/7Ryvq3QM/L/EvfqvZdf49wfo+U/v2+rfHnD3/kpy/0HZD6/wZyCsf/tTX0c+T0rutf
dGV+hU7V77HTX3/3V+zU9n+Bhh8wHkxnf4VBf8VObfuXb2Q/QKNwhwds+U/sFN8Bq3dN/1tZh4im
QqPiV+zU/8WFgybgVBfHDLAgIHH9d7DTlffxW3cNCRZIDEen4bxv12MDGI0HX38X8A9tvnDHT2qH
PzS2vbN6YEZdewin6yEL/zGivkPRf4/Wft8c/e2C67//jqJTt81YOcqZ04W4iRzDnTMQCTJwDuCs
e/3dk/gVIf79Nc4oXb9d5Ky/QzIbYR4kA+11uJ0WL/EanUzUh7VBthnnV86wfebOsXfXJQ5lo24i
j/sffMIzftdvV/e+/4iVX9sm90orJSCrwuMR64oVtz3I36pOAuAKyNfGB45wRI+RMHnR1B9Qic6a
l79d+ayL5obwb2ikpVKLeTvW7nSfpxRRY1lmjgMZT5NEYg7ct3uYx/MPST9neu/fLnvWvyw9mQG9
kG1q5k14PVxV1/qTEHHziHbLR0a1a5v3RwP1rA9m2cLRaml5CpoeIN4wscNpZxBngOPS0IaJwJHk
T46eM45UbiayBs3OyOGFA4+BnBM1ossdaG/zUwV+O+PL7qIej0NzTyG0ret+88Gl10/zg095Lv5A
DvUsFhzYU6+ydyM56SnY0T7b5+DP0hJu2Ap31DtKBtMF/yMJ69od+dFFzzrrLJytFjidTksUq+iF
Ji6ZdxZ0Y1DYJSiWd3yBx9X0b+rI/jlczsU7KEcMHK3QIumeurv8K8LMkOoLuJV/6i95HS0fySN+
Nh3Y2VoDv7uCuaUr0xBgSuve1zZKVBN+Gz4LVrQMwbHWsLUL94F8uMD97G6erT3ArrQaaNd+Gz3C
tZPaBmXf2A9yHbRYjOaifJ36/PQnh8zZamODLJRVlnFSDwYLAPuSycv3geYSqF9xAt4J2zmETY5O
xPB3AAHRBxdeP9CPhs3ZYmO5k5SAG510WAcmcdD1CNGDAP3DeRYcco8RWvz+ObftiGPCjLo71bmz
M4Cc9Ydj96xP/ttgOl97/BnLgoOGBfOOBKQFUofxYFBBhsVBLXDmBj8eVlOfqokceY2g2ZZmh0VQ
NBQQi+jheKg6G4xpqF7ncYpmz4mEShz01wGRTRZOBWOYylzeFmC+ZWGJwHdnPEzMzre1l29k3idY
7YcERLNryyLw4bdwenG0fVFPkPjSCaobBf1dz+ICdimByTeamIcis9M5Z2ILl3PgqoP5nDfiWs0o
dHUFiCjzTrNNL01DEwZf7q2LbDwmEYyNsj8IanhhNYlV1Emdi7tWqH1mKxrBQGhPglJuTYHWIGDG
q6Z1rsNminX3mrFn+yPPlJ+N8bPFeICAcYSYmac2l6/rGG+Ym+QuNhjYAOZZcGwxHHTv7j4YauuQ
+tFQO1uRUfuHlSc7nnJkmsqnMMxemQUkOh9OQYcHtmw0WleGXbLFRD0GGBa0P7kbBGc9Za9nM8wc
a57CVgHXohwAOQb5uh9EbXsrRhOp/FbAMnEpsj34lB9d+Cel2bmMeXFnp54zi6c+MKgGIpCmg566
chMBCCosuqO3HEd607S3f+4uBytH53elmefCWNGlPXwFU5z4DyBdPFga0i/c5aJFIoN1OfbVidrY
g3znCGzhI7LLT/b2c0dHA0JnqTpYTo0sPEokBxIwOVVoYY8zxw5frxv8Bx/yZ3f1bHluyVQx9Noc
HNrJSXByYPR+bXoMmXpgfoNVG4aceokcUX20qa9L0Q9Gb3C2Qs+L6hswIOx05Ppo4VjNp1sWmqQW
5QYtxGOO1ZCb4JqjaKN4K6WBFO+PP67zTSr9o4ufrdKeMr5b5Shm5vFYTuGeV92WYXOA50Id2TO0
XG5LHj3kYURlqS8a+HcjzOi6Bpol+ys4TB6XakoryT93bnvhOrES5c5do0/dIrb03vG3TG1L9yDV
tm2PZsFStCv7rYWnZ28tzWMxjJFx9gbFtlMuaBdhlSUzVtk9sjYGztG9GYBUIyjFaWIB/G26dZfj
1L16wJhQ/ojdOO76MG3YHk3FOdgv/T6YtwRGDXusila+81GqAFExgMLLJ9e5muoj9+BVejs49+H8
qfPeEUhRN3cgJZXubkQWpt4HKh2RZAIZL/zAyj2pd/a8vmkltmBk2+PeGvcCaDVNqdhb3bZw6qj4
hi6iD9c5FyMzKLHHYo6DxtoXrntd9gNUhf2Fuxob8eXKzlYquEyH0N37RqKZO4OZPG7LIUzHLBEj
mPGmTJfCvfN7vRtMSshy5bFPrv8wts0ODhX7KsMeiumuO+9YVHQrwnwn2Pxmw6MtYOYuhEgxUi57
txr71ij24Okru+1Tt/LvQZC+bNz6iw7FMcjnW9ubIqJEahQUD1WfZDXc7OBqZ4fWxjbqy2SxbQix
ca36pCual4XAxIDl4iZnBtQVgzXHe6irYrdIdDkK3AxLNQCdGLkgAoJKGaQr0lJ9FfmKkLSRks+K
v+fZvh+2VZhUI2wHIf27FGufgfY70lLkrYE30E7+XmY4rqCpBj9CAPsMHDsnzSwYIjugl0gSMzVG
I7wxYTWxo/5B5tWRdezGFv2+0fNGDm4SynzTiXjJsP4LZw8Xzzv0868ByqP35KE8IWjYthOsTPgs
11tzjdPSvS4/uaXJIghxfPQ6GEql4raspy9dAzSrIdtw6dLAQwBFpy79imxMAWGJF8xXJmfoiczI
yLqU3hSDf4ueXwkoP6j9y9HsHZIfpgxkmtm7HIx/N2XBK1tmeKXrpCTOXlTV1lB6ocHDMCdZWui+
UBAOpwuHwb1mgVEjGXYUJ3G3tvcWb1PqOTEPQBIXp9qQzdqqYloei6HcCOez1XHM3/lGZGCK5Dzi
BVrhXpm/IJp4m6FjvqghcskTVtaoDIK4gWzczz/ao3+2yq3//rvdwzZh77XOMKTSpIua90yOgMj7
TS5YQteD1Htd8FhzlFT+csg+Ohd+C+350QJ3VosEIBd5gXLHFJbEMc/4ZaYxwWvQVgty5UIcXKsq
9pSOhu4KytGorYFl8yRDwUf8O2kwtAIWB5lMusqPSUdighZm0OjNWMO+j++LARUkGta1Cz84UC7K
oIw8UCaaz4Sg/HjLQWgIOd1Otoc9EuQfZu14W8cjSrR5UJvBQSZUeJONQMxvywAetUzGwX09LfEH
i/xPMJVze6xFjAsoJFmZuqKJnObIq0MFS2fyGTtMRHGeYvOwYYBqxwxuquak0LcOUbMSH/J3MBTn
lDTxPMEwG2ZQnc4TZFBfoJS6qqW/uRHlR6EK4U/e6LlZGOQfYvFo2ae1Ab0Em3BggY+STTs0jrV3
S8KrfimBuaPR7tz0jn3BmjotG33hgIJcTwEoCQ2e4yl3LkdwNDDInGNF5EEi8HxAMgO6XGuUU189
uRrD7XWQYJZUfKeQq1jKAEcvHxZgMs7KJvE59COY4moEO4aSqJUQ/yPwmubozYMEghVDtvd1tskh
oa/BNSful6p+X48A1CdgU6yd/jIusyCyQfnSHkKHexJzrFOdfrGmZxv6rQmhChRNa8vcaNckTkki
p78pNdQpqVNcewhJ8Rd4VoM2x0Antpv8ov00d3rbOmzL0HzNC8QtTAghKdS2wcv3SPmaebXJaj8O
9ecGFKg6uPewe3vzK2yJIeHvPxhWdK37fjCz/DNcwAqazC2VrdLighX2DnxFsqsc/wSi1i4rQTso
U6rvEAuRwalVzp+luKGII11bZMYfNssA4zGt7r0h27LqWGSJKnO0TL8dsg5TYO6onJMZjHd0gC9d
Xm4G9N0Dd4iRgbEryv46LJuLAho1LH1R7YMdgY6Xw8ZEMJO48BlSwPEmXcZQlm/kuOw9NG9Xif5S
1YcyDPalI5Oixr5KG3SXWrguZRu7yRJQUiMH5cgfT79v3lg/uk/ndTPvYcCpOLxwqs9cOeia+5fY
vI9kXNAA0PuKgTCShzfO4L11Vn4/kJ0IQI/Bgyuz6srtZTr68sbuU9DRt4WxrhcfJong+inhfXJq
lfqZ3qA5nlhei153GdNmPUSPGc4kn8HuvpjQC2DIrHAdpPtUL0PYILspxE5YJrOxdmitbgRGo2ms
a6uS193kp1mHForsEesx7G3z7IFKU4OWDSrSxtfzZRcMqcm7fa75rq7Rwcf/0WpCw9zfETEkxaNE
k9FfT8ztHS86UFop6EEgc+WbhZS7krJk7qE+Ruf+j2/zmWHYP0/6/hma02YO4HC3EIdc+glDaiTQ
MFAW0EHm49Ho69nCP1ds12UUqsbwoeZuhJoL+lZ9kibcfQyYfZNV/+iJnx0iFgMveEAAVsqKEOyy
3j0Sc61MawOoA4mpXIZXF+3BKpjuUX6n7nKn06xkR1gzYv21olDqG1DgYdruLuAFoPW/EvSwwtWv
9bCkgKoPThjFvEL1yfQtpNbFwZUgFof7iaa6vPrglv7kXO2fnUyCDmGGIJb5qeQeXCLEE+ziWecn
2o5BokdE3rHR2aNDYFM5H33XShaN5u6fvPjZyaRcpJ2zfkTrASCnQftPNuzYduFL7Q1HIeFCZsaj
a7LN+gDDojr2eKCW95E1989Qa/+sYKka27ecHoyLog6u+44fXfBW+FCeeAHcuhWbb6jVRE9LWzz+
8Wf+CW5yrgjrSwv2ErOh0OpAC4oGCGOn9US/ghgVipJJkKiif/bpnqEmJCcaMd2hmxa+fPCxKlNe
bTv65ojwSNl9DYZbC2KTJ/qTRc0xEMuR4gT0xx/1J2d6egabjLKBpKVyaOqDmTzV/m4ZroyPNjk+
pir5zpEf4snraP3BbKRn+5SDEB2xaJwQpbm2wckuWP1A8BnXO2sN1q5/VxIsSRstYE+5SZMjfhQd
Ulp8mCX0E9j+2w76u9q3gSpDu+7C0hL7ZO14SWHc2C5hMIT7CRJJorW9c2D0ih77tsTb+uN7/DOA
e9Vj/L7mrqrR7ifPsFSFHUr6p3XuSv6oIKQUzXK0cev9xkrmrjxBDPNRpf+zR3u2+oU5VLwUXcl0
HoY2BiSnmkdEheeg3zuRRQPYmO7hcTQCUi+G7NAw72bOniaunwe3OGVAot3eSzL+UcPmJ7Pq3GAJ
ySr5QAecqrvKeeFjtlEePeYEDAyYgbY1OfaWOdqcfvT5fwIh0bOFS7o1OqMjpF6TU7yCAYmwoP4g
YX2C9Yq5INxBd9C2n3Icg//kcz5bqhTNYNTIMMIpZk7ukcShXeJOT5AUJMJRp8kAJu7ATdkRK/tz
a9W5HrsWA50nkIVQq4/HbAEhHR2gATN4XRZZExwJGnDIdfqzd/VstRooCDV96VlpBtBvXTBazNN5
cbFvm6MD/RcHA8RTdgLz2n9c899iN4C0gD//3/AWAugbIUb/3fhaVWXfab4uX6oX8/KXIxhh1X//
7/9S5frVbf6Wff09ieGfL/Q/EjDQGMj/Ye68kuS2tjU9lZ4A1PDmFR5py7JIviBKNPDeY/T9gZLu
oXSM4kS/3FBIKharMpHA3msv8xtcLBAysyBaKYTAPyhg2i8Hp9KCAX8wwA592j8oYMovuiZCDLN+
p42xfv+ggCm/KLrIKxooHmmgU9T/Bsbw5wgAw8I6yNxAXVD+RP9a/Msa2iwkDxHi7V/1uAu0TjxX
qu6Cz3UbcXL5ZR/v0SBvtr+TjlePkPePo+e3N7bwNcBgV7VQA/zLEaSDXsJmB88ZnGmXFDFEA4Gz
rQdrlvqZVXhCCcFElCrvB2NJALRfl4PL2HwGzwUEsxmWngaD5qANEmDz7g4qRMdV9+W0+pzvm4cw
fVjL81Pei16ZT+BXR2cCz4nzFTSJHYG1X6VKCyDAOTrqa1VZvDTtrymtWb2rLmoD6LPSX/Jtvs5S
dxEMKRCVzSvWJtJr3RUtWB5JiUSF/mlhZmdkT5pqvYgjrDilE3s7thY6JvklVdtAxLLD2mm3qtn7
fFCf5Eb6Qv/tPvfmC9hOL+nbT1kynnu02AZ+EGk6V9USu67e9PmhEtO3tI5tjO+8jaG93q9Psz7R
8CKkOnlv3gB/vbQg4axtDY43HMY+mhfS30FYoqI374s1Yz64pak7jE0ExZAKUXWr/GIgnSIUg3+E
qXUSTjlH8QgD0Vsz3GwV0anF+EvVojBXJzSc1z2qlzqshfyrWAPSkgzcw8rhLltHTra0H6049jAd
/YwY+Ab01OwGHPrK9YO4Cr6MvJWxSq8i0xnSeqMFewqMX8BCXb9plXlu+0smAMjvCyawhWswAbCP
0oWpSg3MjKO6VrF7MwVPp1tUxjcsEim5gYdPf5sfHAfEX9YnDFCgR6jLsDmsvx5ZQ1dNK2yD12WB
rwXGcdXOqTb4VgeQMtMe1aX4rq+eoi93Oc9eZj05p1bpYXzmFMjAZbRQEUd364IZ2Gj4WSecGnV7
w9HjI2J7H0BxuiO20qmghbRq3Jox3JB8S6XZ1TI1xGDsMceVQpXRII2taOMIRcy8vKUGQikL3BCN
L3+tIDGnKQss1y/lsJw2kO5SPHHQAXSlwu3q2hEAOkO0LLydzURZRAZ7KJ6PUQ2we5WmJ3GaaSgo
2kUwFa83Y0CA3UOZzk5ZkhCkrERoUQaNg6JE9XlYZqeqR4REmnCZkfaZYCBLxuROW/sJcZHTPhc3
EObhCA+t3PPQ0quHSjYuebneE2W9t133bCWxW5bCOZayh32+pxmFuCW/zn3iS2PpbHH1YLCF11S9
FXLvA9W8zskXAFmuXlUPSZu7fVo7pVW4nRR7rTT6SllFZj2d2A2XdI//zqvrL8ikH+FKRmWOGE1H
QMGa+M9541z0fVUv+vDai9ZLq1svuVh6RuKNW+ttU/9xl8qvzUwok9Z7tmpeO+bXcaE32DdP8Rw0
au3E2npHRyTou/ySmZYnNonfosgvt/K1hU2+1O2DHgsv6oakdGlc2p1JiMLtR/vZVLNnQVrPfddF
B2dKNeZrBfNu0wCVG4tXdlNA0PBiovcQE5oUNajZ4bkBDyz9XJj3VkevpOxPgJhcpc9/lX11Fc/T
0ITrOn0UU1gV9fKhh13RTgrXx6wow11ogJsyjr61IRafEFxXQJ6i7M8TZqMjDKj1eBxAYec6zLfl
mhWzs7b6BY4dW72JmrFmkj5cE2W+V4B7c3p9lbGSnexeXkqOmT7k0nKtLDmAE7bDD4Sa1AOImFin
jXVLuw+qPt/jpQ2b4qtlGvYOyFtYEbw0v/QyH0UWTjyb0zS0obQK1z5x8xReytjoUQsjGBvih5+O
/IffQsDPELkjJfinyIDAgCRxXlqHxOGfl0Ju6JUOwHh41ZMybPSP00i4SrQgAa86qHWoCIOvKPST
Fi0EcOCkAzhXI2YyZ3lC3gajMLkC2ibFsYJoHslaEbU98RAfzfG0Cky0epl5UxO2u+7vSu/3qhrG
uuoYlhpK/ducPLYx5OlmehvMOkLc5LWLsy/HBpMJBuDA/R6eZrxZ0WQwiVHe+r/18jD+xU1QkD0E
ngmUEgWnP98EhDc7Qy/28bWW1dcjHiq88yJP7tbjKAhh8+8C8r98Q1VDd8WAS2/8Va9vFnpFaOGh
vKrNeNKqxjdsw1XgshrJeey0V/i8523WLj0QzJUzYS3erKX39Um7SXOc2kZce/95IRzp2Z8WgqIR
CQ7tKkvSRAj8fynYFY1OtrLMy+uiN0AZukiwQH0RfHZdDbtaZ+KJFnFLTlWqQW+oYS5r7lA/L6MG
mVbzK7bizqWOwlvPcCk3MzyCrXMdeyOY8gQIPOD0dDIuTdp9XOv6Ia+Tc0cEl+c6aqzpKs/Ng4lg
KXxlD6A+SqjJGQtpxlTyq5r3nMz48EEYqbfprZryW6VZp1TDdrjEsrjTfcyevlZVF8z0/8xtuoql
RmPfyTXzfSAzkfX1PuS8JelgWUxes0tescFc6JKtt626QiKOETNqpB/Q8lkhOrefErju0IN6GMuc
NrLwMoj6ZVXSc1uCQP/PD+BYYz8f0YqGyoypiCgSSYgG/Wh7/tRDaCXsJdOU+68LSkhVHyjl7yLx
/1Wd82/B138Ssfi3P/W/EKJtoJXHbfvpbv9TqfOSVU0vXL4N47c/1TZ//ObvtY1s/IJEBWI3JmI4
JkJK/1PbyOovomyZBB+eD3pARNHfaxvBBIhN5MRUTzZEDWUZKqLfixvB+gXQnahTESDfoqAAZfw3
1Y30F6ExqCEgvvFZ1XReyzRRV/lznFrZ9urYduU5GavlZNWTFuS64NRGJjzVGglsuc1vhtmyCzsR
L9Yqw4FzrSL0JfJd7R72/B0wmtNueXZH8x6s4NJ+25NhcepOh6CjAH3rp5NCarROFmT2vDoLjKGc
NJbZf5zixpLQE06f2birU8GLhZE7MupYnva51e9bjIVs+hFUnOVIbeuLGqOYyZgLe5iZDkxoYXsw
nk/6FPWwrqK2gdeTxWrhzChX2zFsIgmwzCvDnA4V4QB2b4TgBoOkXUfSQm9OQ9LHjij2JuIErd3M
634dBOl53CcnE8vySZgYak4pFEFN7TDGodLAqFfwlwkDnXHK+lDAbliMh56RUBfbap59mLL9OyMc
MxgtGKkqvbQ1WetTi6+1W3BnbK1DREmc39qyeBe4k9G89dFYPhR9lfqTmq+2rm6jZ47Su7kJnVcH
YwF+4LDhleNHbVPvSNk0V1GuM5/bBQlznlxpTklAxTJCOANozMxoX86KM1E6HKi76X00idvhSUZS
LCLYAKs0ak3jXEwCettL0V1B7bzSiur8VWLwKGpvHdmSN5rYemnG6uXzp582zb9IFox/tQDZbL/5
aigaVNI/L8CGQmafzbY9C3He+RM9/BBZHqQckF/wm3LeT9veeILYjk5MoUSbuYMYCZRYyazXPYXJ
LMPVL7oMeGLPRG5QRw1QbJI8GaTE0ri8oO2nOGh0Yh2+xoBkdoK5KT7OU/09a6EWtblZeANdCLut
kGdNMhHuWp++CYAndXeHo/OySeOGfEgalJArKVs9SxLE562EpkpezXKHDiXoryBC0dRfkcZK87Z1
rb2SAzylDuvj3JtKU/mY1obsYmXkGnqae6aMOBRGX7JT6Z0VZLsOcmXM07Be4ypgbe4hzg4QDWpG
a4bwWWOhDjIaVl1u5Y41lVVgylPxuEPns4SxDkuyakGUKUJ1PjMKgm8T9O9zF5ciaeah8mDGoD07
t6Kv4o4ojpbGBrkoacTQymGrb5LwoIg0AoRJhjRH1qtDxd/2Q78CH0Zmowg1jznkfUEVS1/fqIDF
Nfuy1g2IJ8RX7smaXIahV5nnyrNbxytcCUEqzkKqISEuPu0wvx93a8JAa63CKq/bc6HpE7AV4FDK
SvW0IxQEuy+D9SiNgGxS5q3FMu9R03zfh1gG/KMud2EGWwEzzDekbntQyrmPJhU407B+WzFdv5ZD
dy5ROD8nNYLwBZxpP8dK8ZIe/+ka6Vsj74VPtXZtp2G4GPMmPk169pz3xcwTkgCP1caq2U2q9AgJ
lC3zTxkS5b5lUV9qn2Mlu0r9xJRU35/FntVTQE087b0Qmha4Al2tmmhFOQgAiKyGc5kvTjJhlN6K
8a8F2lXrtJQf5WVyrF3ImNNIwmOfroJLT6SvksYd9GPFArd1oHFS1fs909ptkz+MlgHNuBOpahij
89tocrH2gC1fcktBD3Dmd3ZB9+dky1+UVocmrAPUTjrGqlN1WwpVC5gZIck1rM2j2At4WIrGXU96
05slufXbxsKoycJsI1n11FPzYvMhITuLYeWhOmDjU0vmRRBm5b7snbfnsgzqKn6FdpcxOVaP+SNQ
sESWZh8Jv91mJli5qVDtUREPjt7XXbQX+npJVAvB0kydbcHq6udqpoWS13F2ictVpZ4WVzceVfkk
GVX14YdftYbjHWj4lk55Slt+E9HbMc3PhiKNXj2g1LANS+fpK6iZoehUe1UQ2egNlPsLRb1YbdU4
5aRdoO2Ibpuw8c0NRf801mH8KlmoSeMOB8QyL4umnvpO1Ri9yuNFYqfCyzZymjd57E+9gUzZ1CCR
BsTyiTWl+KXQtfaCShju7GT4Zqw9TzHmCOUWgyhE7qCq8fCC/KBFql6FeYuHdHn8x0rRglpkHUQX
ihxHN6oz1OoMwPO1Nur5osV4+Gpl742IyQHtrPOz2GHFnju1NvSPQNt8BZ2EiNuNHTsO2XkrGuFc
tBuwBgJMKaAQUE+DgQElENQiB/aVKQP6tlPmzHGRhKZKGJ01DdjYTreiHfIiSCv87RAvUmt0c8Z0
/Q7o6IarMYT9RPX7ZpTcHuE4p97H5a5JHRokx4lWGCmg1Bn1O4Qs3UlOZj+X2lNZWCvYTh5NZpmm
xx1mG1vTe2vN12Jv0TtfuAumKCw3WXsyakjKnYpFQF5e47SsfBAfvw6ZboDxrC/IqkzkB8o7JgDj
TXkyp7q4xELnG4e1BJJHMC6Z2VCjFlGdv7T5W9fh6I6gq/Zo7MLo6ButnWGHMw3y6plws51NZGr0
Bkq5MVSf4SHjgCJ2j6O1KGezBn3J4dzvw1upqg+Vke/ujs2wNwM87dJ0ey3B1qSDul3FGdHcUSAP
mcz+xcoK8YTuRe3MOxT2TFV2+Av5NTaUz8we7mA9kbgwl4+i/KErtECXdtER0kp2kKaMVlmevTyx
UDYqULbq8p3YmHJE7PLKykDeQJpR+d02bQiUNEXYVUiuM7JYExvQ1FQwmPHen1EcQt2pn6FLyCUe
uTuNTtl6LuTEsqvEQPqxkDwidnzKxU8j+HBH0IoOZbOqOncFZ0HWULB3yiFqrZgeCpYH73UbnWLS
6YU1ymyrO9poFLzOIBqKOw375Ldw7j2EQyp76Tc4rgqqPvLwsW3GS9Gs0Ubh7SBBxAkxkT4aPbzz
pMCg2XhaEB84T6mBoXSeoiWWx3e0IYuchd1qhoNLw+gLwxQsKrpPI8/YFZB3s7uyUr0ERZogqWFZ
N8bM+qxhMDS97PDsMK+lg76QznIdi6vO8hsH4n4Cl1nYskEqKVRVZiuSLBPiPpnlpJ8wDHlJZU3w
eqNC3JLuyiHZoZvYqeHI69OTRPVkwhowRbGhXsCK7UrmNAuNnrVdXTz76ggNgNetKPZDqLlxTDzN
AAOU17YGypJjsYUKCjbsdVE4SnyrhyVUakQx9BSNta65DKbQRUY8tbacyfvJmhPUnBQQf3neTmdq
ahw7JPK8Ih7RjSgHHVAn+JEhWcHpiCOUeRUDSmuqEC3Jk/hEG1Mml51oLU7rFIirKTualEEUl7Y4
WDssGDoJzvVoNAL91G6+0OcBIj3JQL3Bwck9rWRJSfF6aVdQ1UxD5YUMt1duC9EALlSsXgeD7EU7
QpI+NwhrZNZTI+WgV+UHq5MLTxsHmZClPrcaElvdHNRkm26TkvdIsa+n6b2rtmu7ya9xCf1mqh1R
+VZbxWM5SV4m6c/i1l01dO6cATmZYtQKZ1P7CbdgPaxNnrkuLlPQ9pm39rHkDNN4RnVkO6EA7Go1
rPh2LmefA+iC9wlGY5V+3uPpus6TeddQPukkCU1b4auwq1c9J2Ypuo6d7TRRFNIyWFDmRdvBUqMC
vFSbkulhTfkMgGq3BwxQBA6RUC5QkczK+Gtda0tQTaONAUt9AZ036shyJOmjkL0rKipNc2p8lRYZ
PYmcAf8Ouk8EJDoMH8elicSqkOzJ5ATN6xWy6TR7wLOVBUnqJMnohesySP/qwBzX6ykx5/Ukb9ap
WAXUUSZsh9sisy6qFi1JI0d911b2vA8XehO4+VTtU7pvp2rwKgXJNXQzyJrT3aJqWvvtoq6Asmcc
NpRD76rFy2dGp8FEL/ui1Ei5DfmrIW8UPVWGhkaS+FRlN1ViTFbZltH65dbWgONK8HtIz53LjI55
conyujutI2oCXfkqwaTHJFHoDLtfU6juu3QcqdupESQQ/BsxxJBGlG1IunMMZvRc7T1wBzCrFjkL
1NY6KcOac0+UQM7wYc246c0ABnXmLjRdEZOsjsw/0q+Ykte+IEqEskr4ghHMhfWWdRJRdNCjukfg
Sm6B4YrIM8WZV7TVu5ApniZZnlxPcOunrvYWzfhcIAVfgTVx9EX4sqxpVDbFdyhoCEeJ+zcxV87W
5KoJilZdWtNrkmaUbxinFfyFaVhEYHVy/nMVdfC5f+r0UMWbkkGjQIEFTgX1T1PKXdT6skf245zk
+XNuhga4o2w99MPako7f9LmYgZtuHaFsSJ5TssJExSh5LkeURUgCwDJvklkgLomEUe9gprMieE6h
T3mUtBwnP673v+oa/f9Mx//UWAq+NYfi6PDXQfv/wr6SxRkjHyDP/0D+/1YX78X0B/n//7rZe7NN
43v2fx6n+ut783Oz6X9e7o9mk/rLsd/pJxnMrH8opv4+SJeVX370hHVV1mgnHS3535tNsvYLM27R
sERETk1dOvrGv/ea+Cv4lRaC1Ypl6qYElu+/0ANgav2nRfobypJx9l9ZZ9q+qEY258o1j7Jzdxpu
QEZD5sxQQmzzKp+OP6o388ZeB/Tpo34WbifpGWk96R4/ZrfZj736ur1tYeytfuXld/RGTrLTu8Mp
vxTvZYRSh2LZgOLbCEDJOfcSd/WpDv0Y7z6sSDz9NEdoPYaqM/H16spB6xZP8Un2umA9p87mdGF3
HjzVETwQgm4aCeGGWTvoy7CPNm/0xUA9dUER5BiACn4T6qf2OTkpruQWtyGgKTZdJbeNqJ18Gte3
5DY3tuQr7hiqrnA90Mwocl2KqxF2N/lEsRV0t+2aunqkuvupvGXRHLZ+hdNh6ZMThNPJPDWP8YNw
K5+Lk3VrrlXYncYQ9oMj8TmZSHrCVQsMB54qBBTEva7pvQQeC2IW4tVr/ECVbK+/Vieo317h5bys
4g/2t8gb3Nh/wU/LkQLdzTzZi7/rDvfVb0P9x2WonhTyCm4XKC4YaLuJBt9jkH1ZT1nQBIAPnIFP
NgWkpv7iU8x5StCfyQyCPtQ/9WeQvz79B1c5FRfDW3wjKCIpWB5qrD3J3J6qx9TfA+uRCnOISJ0f
aW84RUBjj6ovmB3CZrC5M56PtCtO6Sk/UeN8l07FQ/FV/mJ9HjEXaAI6i/b04iQOos22geGtdhou
i6/fmeD7MeaNRdCGok/lGU4XVN3v22VzO1f0RVdxyBhd/Z4/iZfq6/4BbChDsYTcULY70tWb6Pae
dlNu1nWIiuf2tfa6aP2O9KmjRUjY8SLZQ3qmrAzzQItyb/To/fv5Vb1qbhnEcBEmt1Xt7Nl4MLAw
QkQL/xB8akk7HupT5gJbDHCgeFPD9iSflzdAUS5ofi6W+vZLxtebK4bqU3VWooneDPHZMW/qE5lJ
oAYx3iOl17FPRL73dTpzlD5kv7J/+Mn8EdpUkGEGfFIDwc/uxXN+zS/yCXWha3M2n/KrwQ7oL3mU
nuqTeh7+xgxC+cHr/Mfk4R9b/RhS/TRxWJpJbvSmk66IrZHYsAtHt0XdfghRjbRbrqF3v38fg8w3
2JVl1Ea7q3oQoBARFV6ANdvkIu/pw+KUjmgL7ugvnuyITmF/yNzMn+zFoTbyLKThQurPiB3mF6EE
Od3Ov2QeUkVO4eCM4Eiu4hs+1T3PW2GVj2c1OVVB4cBWcVBtciBlBWvYPGpneFAeOh5BEmRB9g3x
ntI4aYMzfNt/rV7ncDwDPX81GeWEWbDd25AhJSLt2P8+CY7hCB9Ut+d7Yxh/Sn09Ks+khU7sNq/m
p+QqR9ItyS4ma+mq31mQURLJL/sTJa43+PPJuFZGmETzKbmU5/0W+4Ov3rVAYWzFT8d24uS2dF0D
FBxZ3uuxH/zZoU/H979Pdum8fyrtLzVRYWEvbDbjM088ja5if/2e8/uLy57kZ2MHrriz2ej7OxR7
kXZaLnk4BzmB1bx14eivrubPENJsyV28iR/O/Fq1txBBRk84J2+sOLd13tGPijJnd5BW4OK+EsMv
asBDuQrn+rL7szt50NY8nPMeSkfjT8Vt90ff9Mwn1bDLAKUElp4coL2J/xU6Jl7p1Q5K75Fw307H
+5bX7deEXpSdoPbMW+Ze46ceWyDqwsajrRiK3uoWWAPLbn+jOnUZ4nnYsjuYDpwLT3RQ2fYLHz8X
u/e3AGtCFhXFjD3Z3xNOBHAnXmevbh2hKejCGrOinJ/qQvGpC3NoVManxEVE084+9ry65iqRwAl0
mDSgVedB7HLjJ1AmtmLT7A1p82KS2r4m7t9ldWRuf57g/WMfHSP2n/eRkRUMjkyMRD0sGjjKIBUF
SJG6XVgx3ueZ9O7u967p8Am4lZNjXFKeBIAHbg66aq7gPkMC8idP48uMu/GhszV/8yr7a40jKYqM
durEwcydNNw2KE9bOJ0ntuHoz/6xZWnzuqv72Qz0YPY5mm3Eynw6bpyKg9f7qKAey+Y4JPkLN/G4
Qg7Xmd/WA3qVkXmKCVS9Dy6NcFWyhcXP04nRBC84hDprTHSq2+p3fJUSNDtv4J/J6+moBpOHJIpz
fIsV9H6s5yEEAcuf4StFxZPKC3WQdS2WhMzb5BEZKx/2ePHOk6KcxTK6v30QvAxcCiWCQeqabunu
rMocYXQs0hyIlWgo44poyywfnQ/D0rpx0zjEFZ/oxSdnb/jNe/7C63Nfqfxw2sbvJBj9nfuJGIeX
8Y/ukFWceD1uN2tKeChfY8/0Oi5p+85jcVpMn7df0YBInuPETl+HM4MOVw0OP17E5DED0aOK5wwR
lNi5+jWP02KZWj7KEpKrEviYJvFst2Ohu6I3uxsbZ8O9V+Dqf7tnMAF5mImfcHaAmuNgRCeejYCG
BLuRTReBvvKPpdx4Fr+HZh1vUvMZKkQlLpJdurhVRMfHOVKl0Z/OW0gk4Okx+wu4QfwEkmssPdBN
3Lw62j+aV4BV3I6BqzZ59uQTQRy0lzQaTt2xUF09EO7HkzbcLayJAQYLOPH7oPR65xlpCz4DinF2
7XxHxtq2uNyUqFCwZ497gZ40F03d/eMmj1x8wb8i54BIRgPPAR+143JC+TwGeqiHI6dy5saeFQpn
YtBZeFjCIUT92z/eSyXLO/YIQBgv/bEwJY6KhQulFA16nOsjxJR4N9mjJfhjSdQXYlNYHiuZ6CKy
xFKCR+z1wcgtJu9wWg6swds/7h/TCLoTndeAcIXPKzHI4Kg3WN9qMOKjy8oTOZW7X4FeR70Profv
pMESYpf3Y6VmNzOQT7MvhL0fxs5yxk8oTINjO4z8CIR2WyECzx50fzcl1SVEO0KYRuMXlTBsXY5Y
VQYTt1RmSR8fFW9Nt+aOKiyD3jVYVTL3cvO4owFb6tF8XR7VGzGNZ43+6bVyj/vdsm0wLg9Jf11e
zS7chSeicJiQI/k911EH5XE/HERMOcIHNiShPlh4LstN4rePwK/wO22EnJwXE4sUrmrmoGBfkEaL
gXnVvuhsX/FxC8BoEHc3t30Xgoaw1vA7gCo+sALI+sHiEXgWYrDJkoaYyTtbtuEjvkoiQf7qkLaF
sVu7rW/xOWEIEghMz3Ibl2TOKbnJo8+NdcWT8iO2iT9W+OrjzBccJ8+xWzdHOsIQsM6AnYpNY2zj
j8ZH6C8DfFzOkZR72jmzHWMKJ3uSD2lz4dd+nHpcynzBytudbVRz7eIp/YrLNre6O2lcKB5uHtGT
v0exm5TcDPKXmBS7vVdBR6KSugrxqQv2865f63v1uH1bwyNRGMlsMtKVPiRysNXjQOLHrJtFN+dM
VeIhhB4U1+SEvnHuQ5Vwm1Ptw1g8JacG6fYLgkjpHbjjdbgO31Ky5c23AiZWDkkQdM/X0qekCrkW
X7BRaLNFnwVmp+4S4GRtZ1eqIru0J7KkJmj9LNzJoEhuyXNySorMBjJDVnSkXdhu8f/0+McfbfEr
2tvUDBZNniNvaT0ekL9dp9t60Z3cR4bA2z0rYNDtriFiJAMvL3sov3hxpOCJeGtDJdi9jpS9cBhW
n7Vb/ALwd+QL8dl47fRXOlBYbVO4pQCGbCailBK00hWHKsDOuC1Im3j6y0wwicZzHDWv3F8WiurK
94kqpD7LD4tgmwBJX9VIJoNTPqtfzRf1AW8eqsM9zJ8TLkf/lH2DTXzWH6oABplfYfxHI8+jHZQ8
Ch5N4rAKOCJJM488VKJn5yWB4HV8zopMMeHbjJ/5urRnZ3Jj+8v4w2ReC/iG3TmD/UBu+l6/w7lF
er64ZJcEV2Bn8pVg8VuPNC/EbUXtwrq3s8j6rGl2yq99lJ9j0dVYJ3zRvPDD5HzH44X97yMMh6Gd
xEo2uYdNdNRh1o/nZvGCzETf1fXMZPkKzccVhkscDi4q1i9KYstR1uPBiie8U7v5J4n18GXlIcZf
FnfxV+8dwDZBoUcrFB9eg2s0HMNTbd3WWV2D27J2R/60YQA3UcyNtvojawQhyVsAZqzQJKDmorwU
XVT7fGQJ+O4mjPb4fSCsjh2CmUjpcjnylypi7uqlt13z1++b33sxb3dkt+hCrZRfHe9Q8voy2xZb
quMqbAusXyg8yr7uo2DEZYzkyTktra/lU3nbkkD1Gw63I60jCSKsxazpNqQQvRoeq52wnvi5V7nA
DHkv0Zf4mZbYwJlDCszadd5HR+Gg5eKdY9O0vDtTwB9Jd+YfyfaxuPfT7rx+z7FgbZ3jdh0lyGhT
QvMmG0c0asZvNPJ5yfkEfdtGYpQzjzTa4f8EIJkbnROQyM4pBGS+J3Hu8Mqciwbxny48mfSR1Qnn
3OFQoxgFgowjCmdqQSbF5+CmU4biSD9ysZO7cyGtExPkj3QQKQ1SXQAJfvfSEPytqAzWoOfydw+2
Gz/J8eusd40PoIZ0VqPipYu4XxxKizd8QCee9Lp3TM7e3JsDM2ypNjhIg6P/MgbpEYa94y5TAhCU
SQsuM3pe3wcyRsFveaPcw9eZjB/wvztywSRSfhqJp+yWR0eOzfAl82WbCkR1Vz4MGk1e+41SmxPm
KBcFsoqfGm//ApsCTvPfdKwOYONP6Te8+azamla6kqSSaVa7U9NY4lz3vpKneAypN84Q3AsoAHgA
BpnVQl1B0cn+NolUHemTxVHH+IlEZXeTsHw48q01ko5zIUgJcPSn6CWRmdr7PX6Nr/G1v1j3PpK9
OYIGRYfDImNF+NeVSKqXk0bPaPhQvmxeEo5RTI68ODoRG/bG0agJq9NwLf35jHoJ/yI8chwa1/Gs
R0dEnHzzeT7KNq5wflvfVvvB4BCqguF1t5HGv+bPw7fjGJBejvMNOV2XQU0o2Q1HwPBonFf7y8zm
rjgPjlBl2Rr/iEec57QDB0V00MKDmsFfQ0EhBOOW6uRuCvCEPPM4V/CTOQtEQ8k1T/p3icSX/pHb
jgTt3K+5eTSWaNIdR8pOYbmQovL+Dp0TZ/MZnFBnDEfS6h+H0sp+w6yUN8d5grQ9flz9I7vB2/7I
mm35w+4eucHRvpO91h8IZMeN4CwNhED3G3f/8XEQzCQp7AhTPJGBY0TldEap/VQrj4POdrcbWlkQ
M9izC5k0kXwFoxBMNIigwjzz0QkDMRbL8wfhkbEM8QDawymj1EclP5hDDuZgI14qHpuDOgvpZ3Il
M0BwiProyCNh7pIhHjk21QKfAXFwRxvv1kN7Fd/yxwrSvEiql18XtvcRRCBFJo5TkYS1DrNPLEnc
3j3W5MLXPaXWeTsn/mtOpggszoaaQIwoH1fdSU+Yqtt5eJS2FNfsWewsKAEJMN5yP1LEifznSPEU
D6cfFVXpU+nBIcaw+uhE6P4UcbQSSwDEcOlEBNIyOjkkda1yOYoSUEKE1CNyEccu8Zfyljws7kpM
OloOFWEGagL57H/erUzv/81uPYron3ZrVbRaUaamcY2/SXf1hBg2bYgj33sFbfSMwRDSHv7uHoms
SWg8UkvJrx+E+0KXefykRdmz9tCc6ao97l/Ky/9j7rx2HEmSdP1CJwahxS01mWTqkjeBUh1a63j6
83nW7BYZ5GT09gIHZ4AGZqq7x+geLszNfsGf/wVDY6PtuOPX9gH6/8Z/cKkfi+wBc6xD+tLe5XfK
VjuMf2XUNxH0WOI4RZVz2AR7k8SwPvKAJo3habwHArPlEbcpd8NDTK5hPpZ31gdgbaSl1Z5Lcx0d
MpZIcMSOiyfm6QuXI0f/Sr6nB8y6WtO+36uP6pf6kBy5hUhoVe4yUCgUOQtKE6D79s6T7a26H0jH
Fftig57nnfMQ7znfOcUpn1N50x7U++rO2vP0XosHfrh1dm+f4P9ZW+f/w46NQjMNDQiW1H9u2dx9
A+MZROedmT//2u/WjGX/y7ItWnSqrlPmMVVulN+tGf4O4FtZB+gLgM7QhYDNv1szmvovVTc1y4Eb
ic+5o9L1+3drRlP+ZeO9A6aYfxEbS8f+n7Rmpi53v+tMusYPudw6rhVaOELQ+ffi7lSZIxm7BBzD
b+PvURtv0cfAMktUxIHCBtY+QO20MZODEkt73/aRAGlr/+DB1ttZscob044i9LqUdItU/kLtEvWu
jwGj8V/WWpV+NrXmpfTto6WUW9wiX3u1TE4K1ktLK3ropBRSYsf7Rh+Wmv2sGv7PHkkdwGMNf1Z9
iML0R5Fo2H0o4ar3w+zIxN2bSnWshe0F6vBCmyXkye0XGw+L47CRkMZyVHkVemaISxWPMmewl6hk
YR0m2H9e9Usq82cn7rZuTRqbR7Te8+Cu62pYJNzL+DwX/k8LhXgplSk4yNaLUACtw8+u/1dTJZCK
7M+db6hLC+/PQHkoNCNf6037zXBrUsLsQ6mrP40QOVqIU0+KjFs80tBOVoWv2MWop9IAItQbA5ZB
pWjOxtx3KY0De6i/KkFLtbXOlPWgdh8TKG0jfIqDaRr5Z2sYKGUnYbutk7L8CrJ52ao94OK6LLn5
aYLniA6ZsKo8U6d4bavr0C39rWoVOjnIWNmPY6cU941Z8A8q1WsSdfBDQx0mXlfc4XSY/Rowm/qQ
SGrwASRquFMy+RjDpFzVXZP9A770f2QIXLR7b/eN/388OuiXvnNqPCTfLg01xT/++7QwnH/Zgkpn
Q+DAyBITzP86LQyOgP9q3Jr/ouNvyAhnKYYJz+hP4xZdeMjRui6riol5ss5N+T9o3Ipk908vB+NL
CAKybiJar6IzTxv58oxIij5287qjQWN9r2kQ2I2+qZvq993xH8XbleswKIfY4MAZLyZpU6PNUPet
oRcO00MNoasfPjtxiTXEgJeKqhwUxIWWYRh/VMO0PTUAVc3BxZmvfkh9uscj0K48QEf77IvceAHc
+k2KadAfB5SInqbIOM4yi8JXzRiccbjSB8zhgLCaESWKaFZs4zJzEVNsO7KuQNORbcyRMS29iFPX
nV5KQRiv4j1ycnSE1uDQeWIW++GYHtjDy/fHpVyqilwFVCag+7YawXdHBLRezAPMSFpgKD/tx5PI
TWdi3ZhER1G4RFXQ/RDBxN8/m0RNSTH37buYNLHniRTTmTN29l7bVvv4ANqHTtPs+NggkzVrX8Sc
3Gujw0caLGJytiKeRlvefwj/Ek0r3r9ksSJhfn+Yl+CG3zN6PsrJLsm6xndL8LurkKdZR9ZfrILH
emvt3w8zeZL+O44qq8gCABayBZjkfDbB7YeVZQ4xUB2o30tQUrW6QPcvJbPeBQdak7Tm+zVFEe5t
D+iVu4hgewLnJoEPqBS//3turiQwkaau/f5NYqWdfd1E9pyycgBhdsAtVB50FMqODpX9YCMd/8ex
QLwgCGECSVE4KiYrqQjkIKgCg+b7IdhRZKSuZ2wBCCxk6uMzsa5XEMwo+O22RkCx+S/HZatWipK3
S4V939HkSTfI4pl7lN2XuEC/0LJ8lDYzIa83ilCZQFtAQ+yCU3cSUjINX65zO2Gj0MXbux/R1PUo
jHab+Ll+xlGpPfm0H2eiXkruiAV1GVVMxNkHHItI7SvdSviA3Voz1rWL89tCO2ZP9t5ayxvroNfr
8rm/twKqTeE/muezQU++aZMXjWsVpggv2jDROsMh6b7hae+hKkCr011Hn94fsip2/+WNJoZM/uxY
AvikT9as3UFlw2Ynofvm7dBRCLuFslOpqpsdzSqca2mCyQ+Svwy+iGfy20n8Wv10ikWGnxE94vd/
z9V3FyoKKmw+A7Y06f7ku8PM9vAVwCyENbFuIa75MQUFbVYs+mpJizgsLAXFBhnC3yRO6deNgiMz
BHhqdtARaBN4T/UOjchlfrA/CUzG+wObCzhZWkOje2ZbAIQuQHoJK0hNkmduaEWcqxffkkGBUlPF
LiX7nup/OlkkJb1kgfBYjZ/NAWH+hUpjg3Y0f7S2YnDTgN95NEcUOmfvGdKvaXRAl5olO46hgbib
TKnhFa6q4mW7sk89la5qa+/JVzY6D3BRVn5/Oq/PWpbrebTJfOLSFdlZTzT1qaczh8z3CeQzxe36
NLsvbyxKy0R7h2vbBuM6ndc4k7S2BRa4So/9kXE9tj6oe1TwKbSrYI+6nSuvSwkjk7lj8OpAEptS
QfVG0XREbuTJ7kRAGUvTJkBFjt2JN+az/LGijhiBDFvWBxfrargJC+VDsMnpFbdzk3zjkwrKvqKZ
ugxb8Q3FeHYe5llfZJoWUqney5Rx19kWl/cXLOnuaf3Pz/NMOGOSiRnG6Ge65o/U735nR9GJquIC
g70N3h4z2cOt3XI+OGMyt73cgrBH2u7tsGcFcb+oTOK6hmFFPyJ4xPprE2+ln2M691nFVphs1IvQ
YiLO5lXL0tDLMJ96SwP1ZbxxVwHoxX6pb8RQ1eeZzXLjYLiIN9mapm/IuV+8DVU0wn2K2t5TRzPT
Rql+5R3kvXKAO5YC/aDqkSxmwt8eLphafLTI6t++xNlwR6xWvbEPxHcdABxw1H4F4HlXr8VwwVfP
HQ43zlp2qqNRJwL+LU9PIgvEf19IJmV/BAYkGw5mOn6dGdONM+EixuT8yXLkozwfBZXhMAIYAylR
wjShwcufbBS0VXB5XPiH2afh1X3N+YqUFhx524CuPj2LCp11q4iLq/9sfK73WA6v++9AUNknxkE+
lkvhNAl6Y2a4N6f0T9ipBnbmtrGBuoRYsRrIXFrS9N0s2hDgZxf1sv6lgwb5Bzv0fKxvpjRn6ybr
LbPuMAghaEGii9o6ah2L8dOPvORBSDNiVf+qA8rzEYXfmQHf/L5nA55sUUeO5aRNiV38hf+gWSyd
zbijD7QnH/yWqIBmI54Qs/M883mneW/CFSpbvcmVZlrj2tKiZQ5jzYSvouG77Oiboc8hJH81fOsY
9B+1Lrwvi01lK/dF/rmV5r7AjZ178QUmq7zUOxzg0fdZGd4a5Wiofq/piwNoGtmf5sglAFDl/Ymf
cODJwVngyLZQ5FXRwAPZd3k2dl3hQEBSqN7hOQp1/yvuJZj60j5Cdt8ASZ66n2IEsKT8cdQ/6dkX
mKubfPiYgsNDuLpso02LxECeC3F+YyspYBn6eNdQbczl2e8llsHkJL/4tZMJ6sfRCWwzYIkONAC5
o0GtCR3dr92x/QBfc24f3vog57Mjlu3ZlhgrP+9CQx1WgGL27cNIpxF8zVL5y2M9Arv8B0f3xfjE
ej2Lp2DxBUFXG1ZWlC99lShl81xSmB5NDNw0MCxW/awEO02D4uwfZT191vVgbtTi4n9vlsX9dvYr
sGQf8AZn1KKzbGyA82wbHmPqrpmpvIk2wruRREJ2Fkn3DQtWPZGAZq2y+/GITzvy2x7dyGAZ/6R9
W6DMDpKF7u+edFrK71r9DlONZDN71N86c8+/tXP5W1pqCX2NkzZP/FhHI2Srk1T3d7D8MWN/+nsf
fCamPknBLCtz9VFi/L4Wsp8aZNVmpliZWcLTF2eWqrI8uIQYH8wnSN6iDOaCE2iqtUIz9R89vc7X
sD45yv3Oi3gBE7CEfOykT6aazxxaty4LKsyIbL4Vh98oAGerxso9ZFVs8rl+pJ+AP06Wycs2MP/J
1CH9SenQsnVaYZN9MCReLUsFcUiQNzX4CdC2p/6g0GgXj/M57sJbnXm6787jTXaDVnPm9gnHP1jb
da/TP3lVAVnEd1L0XHv3GSAaAAd33kmU2Qpn1wjxtmerW1tA8LS1j3fDX+pKxfQmXfQnj0br+5fF
zbV0/gMnW0SKXFQs1WBY6fAhkaYA/kElbJnRlT8ChKLDP/eOV653CO8wXoF8AjxdoYpd7srC78do
SHh4irNIQCDR0+rQuhZPbH0j74JYWTj6bE31eokpUGnfehwOXbrpSzC3TdfybA8itQN9AbE9+ZiH
1sxxf2Ns2OCSVfLkfJNAuhybpjWqi7KLsWqV+1Irl/QnVzNf7PqAVYRLLxquvAcsdfoWqHQpj1Ir
Aom/0zz4Z/C8tqAEXJAoYL9AfszEuzFvvFtRrUUfl+l7A0qcbU0aeWXsGANwt5W9zZ5VQPveGoUh
UMM4i2/akzSfxF0/t5DoPosppvkspjZgeNI4xKzW9RGU8L4XZAOoOfjiHLWtAOHFuwhM7sxYxYv1
crsquqHgYs5/mFxz8qJV2rGvBxtVinAvfRYTK9gp7ud6O19/uTWt56EmZ2oahRjIpwwxLcGTgOOp
q1WafH9/QGL3vjcecZOczSMqcDjuOIxHVD+0u3qHluUG38mZY/XGqr+YtsnniuqmG7COAbyOeSmO
IU6jzH2ZG6v+IoSYzrORJIVlJPnIdImOSLLud/KDwEkJ3J6AHb4/bep1unS5DiZJmx47g9OaRMPw
7rOgdgKbQygf5DJu9evoVeO2iF5iqPyL4eVvrMO50U6uqTFXtbIKmVDch5bZ8wgQm0O541lcgL6f
73DNLcbJNTWEHkJXFeMVHBIU3KFVNr8yuj869bEchAIwUP/0v5zkydUTNw5IFrEDwMh/xHd1yZb7
GT1X9rLfG7sCqXiQzaCgms/mxrybb7LNDHr6Ijez1gihtVMATIujhyFAEDpka/nm/XEqYvLe2YTT
R7ivua5SqoxT5AD5l/xVWpQPqKaNEP1asLwk5cG6fRLki7n9Pxt7csqYgT7GHgoixO5X5asew3Fw
c5hX0tunpaI9fkNsqt5C2jrNtr1mlvH0La6mmV439tsy1rsVXbat6EQ7kH8W+pHu09whMTfTk3NI
84fIyVxGG8SgNvVl/RLAWnAfBTFgAOiWb4djtkoe/sYzb26ok/MpKMsy1GVCp8f4NdqNd+hEIDwO
gFswT2dfzddVjosDaupIagVGnqRiw9Yr8xB/6V+kT+EGkULQ2N1r9+Deldt5CPONt91l1MmxpGlY
hUjiWESla2N8ltf5A5zzlceiEmljvdC2QbuwDuYmfQpW2Z3/YZbFeHvT2g5INZ4DyhTYoYAwcxA+
gooGLhPZpaWy07GJ3AQg6gHWfo2/Dru5FOhNHf96B/93UG3yphsz5Olk3CaA0sqHhFDfmntrl8GG
sZb+PQ6VC3mEKkPlG9K4tjRAT20FLbn6NH4DNn+Y66fc/vp/fs8kTakQAauykknwRnOHQCQOgeit
oJPk9upi5vS6fmyKb/4n1uQECfJarmOsFt4mnEf0MrZOoovBE3od9/v461wycaMxdRlxkrRIlj7I
FEt/f2KuXhgUINgW0qHczk3kVGicWtllrMmJYUVeZhoeJxRs11dcAeDU6NzwKVce/IrZYtDt/PLP
ZE5OidRDMVp1+XDhPn1UP9CHWuIfshteMEmYyWHEL39vzU5SmNRMeYUVhMKScOVXP8YxmXk73jxt
EXoVeCadu3qyCvOqiuSoo8udGm1wCIxoXWrqNxoYD4nsQs7zi2dNRrzu/QV58wA4izpZj1FUtYhq
WvTWzR8oBPU15hT9r/djXMPHxLLQHPRPHEIhgn2ZbQ5DUDRDzOQJlFH6pYDilHwVB1yzkrbdAwKZ
6Xb2TL89n3+Cir9/luJamKv7SUrQeJ+Zi+B+WFeCQQsWFcoCwlI/84/DETLLG718ZsA3V4uO3DDQ
MdwFp29yx8z9Wh7sbiVRfoG44QFW9xDpqNcIWaQYdy6bl/rD3Pa7eY6dRZ2sUSOrUmUoeZJLnbRK
FChJ40mVEDiM4pm1Oje+yQe186bpDDBcqLhxH2OSms5pz95cl2djmXy9pFXHNHPZDT7qDnlRrnvj
4Obq7v0PdXsc4KNAEckowk/OxiqqSalahyi0yhpMO3Hmez/C7W/yJ4L4BWer0PWxiB5rCdJZrO5b
P3nqtbS9q80Glrw+5zN3+6zX/0SbHIi5ZaBxPHi0/KgFiescPgQiKxoKxcXM1N3+QH9CTRZbMNha
jecK7EH3JUBMPa5p9ZEQvz99t6pbmIv9CTNZaV2AsHwtykwCAVVWTwqCdLCkQBusLQaFlhv61rNV
mrl1MVl9MeLQWh4QVcXNpUSpulHC/+3IJu813YtkPUau8K1uF34ZcYPZjHfRMjj6wdLLF8Y3PMC3
M9MpjvOra+zPdNqT1MuMTZSzJb4aEs2bgMZ3v/M3zpLWwUolvZ99Cs+sEiGWfr78e/xEPS9jIo3q
IMkhR9EnvXp5f1AzW8yeXGGuKcUsRJc0mr6PW5+whTrlenUqgnr/fqSZZSFQ3eejwWndDoKQ2TOk
7tPQxl/LoM7/wdFqOroiROMMQAOTBZ/ZPm9MjdEEqfEz0fRT2zX/YBi2ARSBPAPM+LQsN+L6Lg0y
T0jV6fdy5n4P1HTu+r31Uc5jTD4KEpleGdkqqVlvn6L6Z+nAGlVOea5s3v8m14BBoad2NprJR5Gc
QVKqmtcEYnpHfRl+bhHn0GCIDffxwwCfHMY/hNzyeUSmteX9GKzwaN9o3+aTxBvlf34L2Fdd1y1N
vcLJ61U46DEtahJSPKbeElJBGU5ew526k/Zzk3w7HnBJjiMTkN00Zwxdq7TcgBekQKW2Pys00ChB
LPN7bc3tPw+IEnM5PT7gNv13vMlXtTrL9tWoBFL3VTBndeQKrOcCvnLwpf/1NxL8WxvuPN7k21aV
7hdoxAqUR3LvfuyYUSxpvuuL+L7YZNLSfZ6bUu3Wm+I85PTCjsxCAt8Ng/sFkfOhOSrD3QjOVKOV
AyqKe6eGu093EBo5XM21+j17KR7wTJDwUVik/APVBn6V8bF6kBE2eX+x3zpO+dYwR/hLoA0vD6Bh
7POildhVg4SjbNvp320rvFdru168H+jG9oUMoIB8lcG+KlNUT9A4vtVkGLmFircYJMRc835T+q8p
wuTvR7oxJCLhcwexxIY3OhlS4stVX7hESkAr5uVpHNuDgTzr+1HwK5wsXTpIWGgI+DZJuXbVi4i6
Xu8C1A6XetOkKnYLhdu5xzSoXEzH/ajtngx3w20f12tMXKUabds0WFhaEGRfwrEIhXa6kqeLEh10
FGnGKMk6LPnaEhNyuStxRoWm00SHSCblRiOniqXmUBiJaaHYgI8n1Npe64OlmWV1/1IkoW28FroV
uocqguj3yddyywHImWfWzoyUXPvQB2EVpvuat5W70dAtf8idIAsWdVwb/nH0DPfT6Jap9zEEuwzq
KLU8/UXR2y7cubpeUTFysf5dy4jGNhu9GyUKw2Y1frJdtQr8VWlVlt0s+tYfXBRkXCwkkGiQxiT9
K87KJllij5LLy97rDQM3tU7HWLiLhFoampTYDppai/IE7jvIDXVmW+9qjBSQFopdJI7LoNqSvVfI
CnkIW36iuoJKdqzI2XMPMfAQeFXwqVRcB3FabPbYODbgjQVi1mN3x58G5AqKJZX9kxpkxQejjTKc
1Ype63aOgxrtCX/jACVbL6x2qtx0iPbXuM2PfdQ4D26aIDetu32qrYOgS7uNEzTpoXZ7w18qmhR8
oeWn0B/yexUTv8gwkNO1y/sc24CvQ+aNd1mU6R8DrfD3vlF7+9gac3njjRLE4EBBclhS00+jAfNw
YSap3i9q3WlfUqUJu10eByOgAddzkGsMhhyLsTLQ+207OqnxqI2W2nwNUv5flibKuvHJLrwEnZMS
8fZFF7ZD+zFJvVapl7GZBOUPOc59+2dnNPHPsWlTrEc8s4EPaulRWARLZlUxHgwjCBt0dyLZSB5L
FqayrDRUZ3dDl4S4T0RkFItxSEfrofUzud3ZKor7EESHsIwxUXfHBhZ6NdjWjpXhKwVM06RJkUkp
4+zO7BWfFvbg5PZnjbNAebZip/wVNaH+qide9LX08QI4oiKtoFem9g9t1ydo/ZVZC1i/8Aw0uF0l
xniRL9dAQG/asP4rHNNCe1L0IiNOadjSB1CZEcrHkqkm9SuEUx3Xvgwb+OZFb1NLaN82aamHKzWL
Iuljh7kwvGzg+X22cJSB9VEqo4OEmGKE+WkAYjlib2959cLNcyPAXSwOwiU6qy1mBPJotsfSwUFX
gdimbFvNGb/UzZhQmJOGGlm8MnUdxOIlDZ0UTBsRKktHP914NR6U+SI0jWJYOR4M0UVcefhGBlGD
uVsrVUb10a51JO61wir9F/h5qbnjQLXCU08JaW/2yK1/thK9Tv1FGWRWukmRqR8WQz2YwwcnamLv
JYJb6H1QJLh9C6cKpXyjtJh17bzWMVxvacm9+721C1sbMWdoLPkBzwQJLcvIa+rPRqLmsLiSOksg
HCVDn2Gh0jjlmONracYa/b5cchQ0hwenp2dvWbkLtc2hLolVQmX7ddcdvaY1Va84FJpaqAkOiWkc
eyBwgqJaVahT5/pWcfHL8Jb/Rx8NJ+DaxGfbD4oE1X2bR3sm4a6ykFDGPykSVpTvH+hXT11qqAIX
QBvdkW2YQJPUQNViVogc+yv9iUNn4z5Wn9M3hRkk51/fjyVeYudZD6EsCJY6TlBAeLXpZdhqdRLz
uT006wC4kmN1kAj+RvV0mu2A4QBIoyIRDJ1RGNte3u6q0shFr48OyiTtyv+SbhC4hLAgWE2IyYCm
m+3wTPO53xF5X5NT4Hc1xe8EEK2beFActFLgF4FjQ/tkCxThoG5qpOCyGe3Rq0LgNN7kXW05+VAm
iYzvK2pb+auywrV9IyHfITQytaWGOMZurnJ7lSRPg06mNRwyUKMhg0TuAQoRlxZaI/axR4YpPTRI
uL6/Wq6K4JN45uSNXYRFCkqJQQpATnHP2kTrql7ncBTy5Rwk6iqtEWvGgeJnKzaM4ulzUYWTBh6V
NdP5SIkogB3VRSU/zwzp1joBTWbo4GDZbNMoiZ7qrV61REHAI9aede8Vf54BawKvLZZaZt4pAe2y
GMHcnKZsbIFOnCXi3toe5z9isnjwVu57r+mcpYCaorH2BAOEC+bneN8gIly8RPr8A2v6GhDfkgSY
7UF5EJ7xZO1kfYTBmN84S/r4BwgK3tp5I/Vov/JZpPFVd1kEs3BeEdQ3W72iUNpdpdhNnzgI0ACr
ugvWNRXyExVr7b7itWEs1TvvJzI1v4ZkEX+e+cTXI4VWQ8FVxqAI3+Ap61hJM0tHScBilyCr/eIj
EFev/V37YR6rc1XU04TtJtrluOTh222bYlGfFUXTtM8jtfatVf4DkFzbLp1PCB8tNHysFrTfICqU
SxRmZ0+C6QqaxhWvnrO4EIr6ArNa662YqLQLE6ZLiLhnQUO72iu9YDQu359X8Xw5vzsIycfEZROB
EZPG32SoPDk00ysZqttay8Ee7pzM2tZmjohG8uAqc+XmW1N7EW8yxCQNFQuIEuA/BBEVFKqU71bG
EKsV5Z6FQucPqb254+HGvF4EnbzhdAtr8sCMUDvbBd+Gj6LPIgk55Afpq9DBnOetq9PV+jatjiH4
sVBE8bK9/JLmqCljYTBMfx98Q4Lr1ZAXjos72VbZ8t4SykurRF5UCPN9CL/5KJ/9jeqE2PyTb4s4
P+UQE3EEGfH+yx/RZ6GaOuT5UG4QrqQ+wC/whPKigsHoWkfhznkC5MuPkV4VVO/r1ftr6+qmYRYu
fsDkRKzL2MJWyzap5tZ7SFuP0RJRQpNdlK6HnVzOrOXrxaVw+gu1CWpbNzCflAlxh4eT/bZ/HPcD
KpGrFvy3cfCR+q3RlvNmsRlXG2gSU72c5DbQ86wovXFVUFUJ9IOhIu/p+hiFIBHqm+v3p/QKqkYe
ZCu6CnDaMHnCTjt3RsR7sYdBQcVJbr/lus/j/lvbLlobTXOcR8j97M/RcJdrXyTeMon/TXzh+cL5
7A+ZbGRL8vTcFbwqfYtxwl9lgAZa9qyvQ+zgFj8E1x2nk6NULpIv5ieU7GfW1q1pp1pCtoviBQeX
yAjOjsrIoD9RGR7qec5TAeFxOCVavxq1DWD1uYRpCg/EA85CoQAPXEejADQFoZR4imPX3VOX3QbP
BkKdyjZ7/Vs7ViyW8x37OxIka3HPqVx1l6NqQ88fqrxDauHk3QdoiKF4eiedZAR452H+19ku40L9
hQuOWDb87stoRqLbUSgXsLKO+T7yAMf7K+Ur/o57BxHG8IAuHBLW7y/g62x3EnSybnpFTkKdkgN4
ZnNroDeLoO1dT8NbsKyl/axEwXShiCk9H+RkSi07ggCg5AFngrwcPuoHQZ/IluWdty1R0ESGcdX/
EtJ4749TDGP6Jc/DTo4+RESUUdKYWxwZK2REImlbNzUmobMgk1tr5jzSJAXsE4UnM93At0OPNUP3
0bgvVtFjBhl3fHx/WG9p1tW4EA9hO5gaQhaTfZfzyndVMw14a7ZHAZn2WCz6bp4ef3MCzwKJO/1s
gze1pJc4ExJIq3Jz58eh/91SKd0swBEg3+VXFD3nFufVtS1O17NTZRIUkr5pFRanCiqG2wLAVzmg
F4pMLErmZjpzhF1fj0Rj4ykyugqiTjBZmnY/tq6R4+4mtgImmBvjuVzbCyE4/TfwJuK3n385cXOc
R5usSI43yn2CVCw61WITgG+2cBYR4/OW2Uv6Ab7gzGqZrk0Rk2eZpgujaEoUkzQodfIm6+XQEgAo
cLDdSYgTiW6X8q0G1/J+tKt0h2BQTExb2GjjOTTZCHEeuYEu8/EytBIHNCr6e1v3lrqCR22J1wP5
Vh38W7bwP0tPTaf17XwBnwi3BRIB4lOX67Q0Ks9oKJhCMMTz87FCWYaX5kG0X+SVjpT83M138wQ1
LRnfOAXVD3T/LiNi3ZaVXpiI68jbhZ8FEDQWmtyHegubZjbBuRlPjM2BriXqWZOPWJgup1nMAYPt
wUFdNwhYS+vu0VyoCCAP34u5Isyt69ZiKsFhOZQ7p99xUHHOlfRYjA+JOcpZytY61Kf5d95Vls63
4z/Mpcy6oVs12YBZwh8anukzMvepVRfyXwPYr4MQ0E0+eKfkiEXhoC7Se+VjvEsPJfTUufeXPj1y
pr9hui2dgfNN4TcoPmrWFGceQh92X6G9FqG2aaN2N5TDxnbqBz2gRZFF+TGIarDyphWvXaUzdlEe
GYuqtJ9zPClXkqvtqio4jk32pemN77pbvkapfuKG2BqufVfXdMw8v3n0NW2jVN1rHBhfGz/Q172q
/cSgGMO5pj44gfaYxtWj6us7KSh28ZDui0h7NGG1vb9trwjMzABVSxIsgc4U/+NyPcdpiCmqTscn
rkc8YXL9S56XPxov3AUWIw9Qtw/G10IDZmt3PzSz3uWJdxdm41oOucgrzEEVs91qHQdLmG2Mtj3A
l1zrknbXtAiapthj5eoMneHWRShqrcATTLBZV48rtTa6aGgj6rs088n8D97W2KrIX89V0JTpufZ7
fv5EmqyQ0Itr1HBCBPVR+PV21ndQ7hRfBD4x2sdgf5ABhxjzVbg3/ZqlFEyP8Gn0ydcZcjegicM4
+019FJCtYiktu0cLlwX5zphLL26cpuezOq1N5lpohqFDtIa6C8rXb+It2/5QL+wH+e2pPnecitPy
/FoU40M20KKLDA7yCtYaGWNSa73L6ZZhgqoWi9ZDJTwqZq7CG+mMg4Eeqb1CIfQKYgrFp8irhDCa
jPCa8r2VUJxHoF6t7t/fTrcaD0ILUOYvwbmcbqfGsaMurnmt/F4uVOnvfiCXj57cXLf/xs3g6Dy3
LfoO6Pxc3X1wzJ1YoafD+SlEoQQAoQsXRBPth+ZOfZ4Z2vVaJJ4lo0GlIVt7dV4Pxai2fTJKOA3R
d34Vebz2bGy7fXuaT5hu3A6CdgD5EtlKIM+y+DVnGWgdWHWnGTGFkU12Xx6B7KyabXbyf0DDRDsc
lNU3JB0gsucfVBLguReEcr1kRFqhGqoQ3DKuEAFeqTeeMqTeCq9n2C0IjJ+EAUS7hKh77y+w6JlH
rN+aYZwcVRQXoexeiUkUtVfCoS88TrX+WBx84CyYwiIVrWKRM3f3XSXAbzyDs2jiNDib4Urvc9No
iCasiIR4mgIY6gcWZmt5Z+z/weIRFXI026hegyu7DAaYTUoMLgZK5eLAtj65j9herMJnUbGePciu
n51U/+CUiqI8qcw0SYu0Pm19gBFL40FIG7oIynN0bvW9vkBoA9VcvHJ0XLfnJTOvj1A+Hc0y00D9
FSDO5IWmQ6mvwx55mW4pPNXsAw4vL/ZeVOibn9Fqlg166ysiP+xwstHjuc6iPD2Wxi4OyI2+2gdx
YLuPQtS/RfhvngtzfRkilqapBoLYDkXr6VdsI1mS+yoSX7Hea3fkNFuk4WcpNzdqI8ThtKHgI0xR
pz3VwVcsraYFugyPbP6H9jHcCA7dgHdIBQ0as19hnTazRG/seDT2FIDekMmtq8x+qOgEJqVBC+fA
ojkId6/mJBoA9cLY1t8G4QWJi9RM1OsM1CGqzg1IC5kW2mTBKFntENdH1F10VqB4RUvp5O/Kk/CB
moklcpXL2/Yy1mTHp1pXRKmIVfxlG5D2grt9i2I9zZV+aX5W/GW+OJJqP8G+/TQT+vpZcRl6sv+j
oIqpHxAaFy3Ba3pBQYy1Ez3Myaze3BC8dsVdT52EMt7lSZNTOkEi0nGW7eeeg/v3NSV68lxT89fE
zc/3J9q0MdY7XiyXAGlZNHimEy06OSd8V9BymIVni6Vw9fnOYk2egnFl97y9idVhajIK9zq8FHf9
X0IfNsIszZpTbb0ZUCO/YA+yPKfqB3qZUmj2CIgaATgKf2lgoyB4ORTbRdVp9tKdni+iYnFWRHDE
Kjq7kmKrCkNF6PcIa68AFT1EO/uThXp7t3Yf4zuhVYaQ1YuaPrnJUyXsEeeOgSvE8O/fYJMoAiEh
KZ08SyXO7yZSETF8Iz2CQ3A2eLTceU8GBifR1+g0fFFfhPZduU232S49JRsZ//Lv8znQ9C6Z/pLJ
06PP2sSj9j3AE5Kzx8Iw/FOeyZiGzOzN27P+Z8STHdPHVdxqESPWXP1jZgKcs+7UItg4pn9MNXPp
OfbO1uMNwrpPVptsVWg9TQQyyLtXe2B57fDigp1WUmOTteNh5tdNj+XJLEwfJZnsSGqhUFiqf2BJ
ucVxVl8o1VK00AB93YPbxsNpB5Bt9mieLv9p5Ml+cxvXLahdWyv5CfO5o7bD6PGn/5EHCrIOzqyK
8BXjdxpvkvLajQvgyiBeMBhrJbMXGqqojSsvjWpcuQ3ih261cIOjCnO+xSrP/dF094NCAaqJ1kqN
r7T0EII1rjVcWXXEUwcUE9pfM9/j5qoU3AAeOPRjppq3GSuhMjx61hHCjB95JD4NeNOsfJn3sL+j
TW79Hez8XNTJ1RUOqis5ISeDUPRLu+3wVeB0eoqZWbusHn08tGZJgtPH6dv3OBvp5M5SKq0L0oqR
OurPfAS1m27NYeaMvfHRNSEiR+JBdowrwOT+BxBa1ME4DDwY3Sc1fjE+O+43RTrQMd6YX0Qql3+s
8i/VUcNWS9m61k5UqP+GONE0OQAwzhsS+xMLcgJdvclq95LCVpMYasmgK4W18bq8th57vyn8xyjH
d2Old0MufdDMMs+PaZTl9aYoIuVr1jpKfWq4jJ27xoC0vqYSDN60McmoFpVtlP3SquvS3qZDlADh
LtTenzvCrreqhhCQjekCyamYycnFUWhtMfQ022tsq1kgaHZq96LHLvpanGSv72+C65VxEW56TxVp
aquRkNit9HCpd1gWhbwlvJko1+fyZZTJF/GHNknN7I2OhaDMjttnb27U3SzO73pvkfOa3PGwb+ks
TUvMtqe7bZL9u3GvYyefbeEyHKtjifkUNLr1bCYzzQbFWrOwt4CWAkCDVXf5uYZGqnwIQBAI9sV9
dMDpDF5Kt5dxZH//Q13VY6aRJmeqFMdqrYtGOZKQ5V6AJrsvDY5e0U9qJLuZYLe20PmwJnvZLVwn
5k0quvLh4+9OJ5iLJ6waqRyIqP4dp+RGA73+ZSa0mLHz3HA6zsn5KHV52LYN6nvVGg92DEejZfTW
G5xXppg+rt9C0XCxkD6HHja9AJLBLqPCIpQx9IykGIOFbUWHJDefLHgFZhXMqNe+tfivBncWcTI4
Kw9TX+2IGOFkGi+cdKEeFCyP/y95X7YbOZIl+yuNem7mkHSuwHQ/cI+QFFpTUuYLkSUpue+kk86v
H3OpajqCwREr++I+DAZdQCMhKU446X78LHbMMNJ/NQXjd5C72NAQA2gTg5GQHadgWPkx7ETPvBUg
aohu94bXXt9WR99ocTVUtZCaYgdM8+RldwNEAQukpxBmPLSbuhFnCc3780ZjVIFiFDL9ZUmhF2KK
KBVhIO+hi48NhwqE7yWwHJxnm7t41RugagIabzTV0M07PZtqlAIZzknq0OVy8uoZU0Du55t1za8Z
+MqiCKDFuayI1IzjHA3g6RP3IShj+oBnZwr0zT43swJIIujvojmADAbds2W1oo/yklJZRBaIwv0w
+8PXFGJwKrjbSjcSnRk0hG9b6cPa0zu2yaPZowwGpC1TZbSwORnKrgMBZ1gp3sa6Vi47UKYpKMEC
EaNo8iJDSdWmKoqq425G8ri/Hq542YCAbix6iTandM+qMdiAaEBqAOBoMl7XexPtaE3NnPWRFmLO
jtfuGkgKvmE2gdO1MU92aug5vqnTXwA5nRW4uV1Z5uQQgNcr4vvQ1rHdaIyaLsGUP6g2mdcdOFql
dcuL+JDfVfDfm5cFvwwWfubE4OLlJayYVAQsPAR6zuKfFeIXWYemeZhbmOuwWnLTQty3vYYcG+R7
zS2ncp7pnK538V6lmdSoiuE5Q1z7NkKdcgfP4qWQfL7JLrn0Zb3nqrabdlfujpNlL/JMEKhmxaDB
bgt1ReORc8DwE6mCp38zw195xCokCUwABNC605bVmUals5akMVz5I1cg5fIEGbjWFK++3UYHnrUJ
sYPQONfQPgB4GkCIhZvuc+BlSnkcMXpSo6hQI2+csr6zVblyBTNxckP3WKs8x4P22GoFdTZO6sob
VYFkRskJnW4woS4CgqissgIaIRMwoIY/3Jm/p6joO91tuMM0GqbNEBkgxCqgw7kRiqxEIieGFzem
pDd9XRsU/Avoq80JxJNL+p00UulmcyI7ihTudK29/X9c7uJxj5WSjLUEggkKBskkAvOwcaNDfgt8
YECAQIFm8vkGTp4+t8s/dnFsTxa7OLa6hrnTJMeeAtepM1b0UFLjWulH+3Mza/7oxM7ifCol3jF6
zhzgqqEOkTss1aCazlU1Km8oCGRKts7LytI0UYVyEh/B0VGiOb1OML7epZh+wwbW032S5HYWjrag
DVsbdeXaAosGCt+QuDSgQrhYGmAJpJs/aKA+ekENxAGgjVrt6AECtMGvQ/RwNDFIAP4bzI3wsZHF
ytS0R9GpyDSnlumjOeORZtJTyRJXIZG38eJW0g0IohBAwaEJBTTpYnVZK7PeIA2C4wZFuxzSq2Fp
FwKzQvNhgLRkDt9AAQYfNzVuVq7qE8sL15qGpaQICubFQ2G8zcZQ3I08aC6yorFyMX4x1cgXmHAx
jOFh7urbtpmDSmgqyzD6m8+fwtorPn4Ii7guokDSmgTsA0VWBXHdXXTKZq1uxbujIc1nYtD6Qldj
YSNTjDZRm0JDBct8IWYXDOl8IbBu3/bSnWxSRwvFOyOWruWs9I18uk/0YrQ+X+dabI6rBXA3lQ+q
oChwemYqiGoKBsOXoB5oxgCS1G3Nqg+V9xc6tqvv98jWwvU0IOsVdfSpERqZL8MdVzZTHjj6bLgB
xeUm7nrNBZ2sbbGTIVvK1Kx9X1sUgAcPmqe27gqKBzrYu3g/WETe8HprHuj4aS52cN314HkMcU5z
SGjnSeliLNgWQOD5+VtbyQk0IIWBg4ZQHJ/FX7y0hvZV1yd4aSj4l2UUqPnojqy5GpvBjcuEgM1b
ki2MqT5/bnj1kR5b5nv6KMqcTRq1sglPnvycII3ywYHXpRitLO84i+XW1bx2Do/t8S11ZK/sQ+gF
d3igUfxQJd8pOnAbK+LfeHEfnjxL/g2OLMio5wtUwIq0qxnCbLzvnexmm7eJttuma/vjeDmL05ZX
CekZ+v1OOR4w6Q9UGDRy6JYH56//syUtzpnSgMjPGLCksXrBsH0zfJsgdTDq/qzem0rrRAqoXdP7
Onv5/FmuxFGYIwbu2OBirdqyA5ZNmMoTKVanNTcZpOcsM5G/hwN0G43yXjRvIXPy+rnFlecJqnbM
OiD9BpXK0oVK4yiNZZmoTie0O6lonEmcRrsVQmHjYJ8NFOIGPra01K9CCadOkqlvnTb+waF0kqnY
pChtloMlXs8hmlJbmY5ZY73YZ8pLJd63Rm216pMuXA30TWhmMCzIzufLXzuOJ99q4Qiyso9L1oFx
nc/HprHfIl/3Kh9jj45a+sPs5duN1ZUjCfkqGWPi0EyDKMLi2krqUBFKQVZRzVGfobbsCXdJFCho
dEpu66uphdkBdUuhdnWlSIV4ixHjjmf3lGwmSh7rI0V6yxvValDZxjeOJjZ9IHvF7QHHFb+go20D
SIUKQnu0ik/9wpgOShWqeLTIpwGnqvwSoUjoVVCdr23TMeMt+siV58qphxC4osEBONXCYK4LhVAS
EPQLFdhJwFUgbV72/CMWjoHHdMCwAjuBrHKxXdJKSHJjlFsneRxdPtDCxaWQ7mC0pLW3BzZXV3Rk
bnFZgPtHN3slUh25e5ki2WLk39kWJytaPDRxSMGeSGCCV606mzyZyJ5QW5zd1BUA77GnjcBwxeOc
GORrProuOtZir5gwWAzo3Zg/WQuGEhr+G7fSiZnlRdGrnFQeb0r220sV8lQtZgOrS16vNXebg04r
e/3E2uLCAIwR7CYltp7sFxiyR0cjMCw8QoszRG8Ca86tociIKTX0oJDTnGFO9LhpVTkWlf8+WSrQ
8w51waKy75Vthbzz6/DE3hJ1AjaPtOjBEAgCJkfeKy4fPdRaFDZl5Gqbz/J8078DdLn8KEifznil
5BB+Uyo6BTuy3REQJFT6JQXFVfbKdYljX/Nrutu4Bs5TNthUoT0N37hSuUG9SuyzFjbDLt0pcrFr
IeAk7dRZ/YqIw9IGQJQTIlvCtBXwruQPXI0C2DP0QuG9lvV2tc3SRK5K/nAvoert5Zxrur18x578
uoouJOBPrC1OH2zNNdpv/OEaWaBJANZJ4KrvXRHzh9DaRtC2TWnO04RTr4n6G9wydqzIQcSLs1iX
TT2yTCSOgUouVXULAsZARn4fxd/TaCvAPvcveIcmIMN8vgCHZOGijRqYciWeyHv/IgnYBMRZZoOx
XbLzAGxCpR38GwdSx0bFiC5vmYBwb3H8U2JQMFvLBJTt1Mm/FaBEAIKwc0QvF4EW2er8rczjntpb
5GWN2TQzdAcI6ITjwktvEjSkVHeCgneEcXckhbBsyn5aOhmQ53nwIYe1VS1aAROcfo1FspZkRtOk
Er4Gxy5FF5npEGOvNFYiP0P6KNm3F8SnbggpwnJPM5+wBxOcZuzqL6hqnDsN5HGK/D4iDHDDMtgA
edekmSUhToHxKLd09JcPAlNqJ6rLl78tdsRf6umuPjW5OEpilkZRw18CyKVsYy4sOodBrYq+3m5J
3Z7B0zGvgOUBCIvWEscdLDd1YegDWnV8g0keJt09gzwRZw7edTTAH31TuoJDRou4td8CsQo5H2Pw
NpzkeXZy+iUW0YicdnJUAbALjDqfAGh8TlYxUhSXKR5x4am2GGh3/AhgQn7D9rkLObW9CFOkEmxz
rFH4qR7dGQONERtdobDUQ8G1Fp3UHZ/0Vx3TVH/hvl3fXP96+os3bc4DrOnvCzd85RH6sKhVJiDk
46pMdg41gK2+3tkc0PKFL1wmOtBA44G9HJwSHIRWe+k17lw7veYqG7oPdkJIerQHqM67m9Ie6xv7
X8tdeDOhBqNshHGB92NdHdA4CGZoqcZe5PPxIwGq2ag9b0oOn0c1eMWQDIPeAjb5WfckncOoLlqY
pV4N6ARPwsAoxjFXJUSktwkkVrfzkb3FMs240tOcb2d+piDh7mbVpTS84UhB296dXNkqvPGpepKv
DGDi4i1Wy5WLH+kfD3Aw0I2sZVkEp9OAD00jBY8ZWxlaadCK84sdAVvGL89DYDud2Fp4aqkexbkw
BH58BrCz8uELzhta7DgKZqvktJJqGsDbgGdG5ZNC6tIZ5yDYQ16hKc4Ygt43oIOgNlYlaWkUjFk7
PjVES92yEC56OdYPA+DvA6a2bC1PNA0KgboRoGBRbuQd0juf9InDlkF5A+UxgqEsEaRmCyea9HqS
cqpLRxCNKgDxhub11NACCSxzrxhAGO/KiEwv2iyZjTdEbZWCp7AdwCMISsDEyvUxvkhYnPgg9lQP
usIbfWGiX4hxbe5V0sMXwUt8zZWKXaEUr2IDpbm+E9Soe5DyXsCocCHrEAU1ipuyCJVvettFT/nY
aHd1WE+JpTYldYVJi2G4n4w7ihlntxnn9Lpic/GoxyaxU1Ibt8xk+n1fsQoVIpa1byPYJSFJQ+rs
kIdFsyNTg1FRTZJeuoGQ/WhEYNqJ0e0FsTzI9gKpgOaJzbRqvEnC2LwrciOswC+qF35HWQeWQtlg
N6nG6IOQ9Lhx+ni+JK2hXkFnL/OHpOoisJDIIBw0UF//Cq4+8yGMGsBztVlFXIkQ3qVmn16ydta/
VoQW36CxnbuYWaegLRVJ7lfSaFxoSVcdqoGJsK6I042AVqLbD8T4ZtRi/hal6XAXZoLphbky+ios
uCn4PN2OtMJOoap6gCZ6dE8lNh9mqmAIvDbSuzHOzLskSwcbkx3FVwMMFA9TlAoA8hrzQ4LywU7F
ZnwxRgrnRowYG5B1BzoUMSRuGnEorbgPMdMytc11KIrpRSqNeQxSnyh9HqZIfxDqEEWTnGSHDBi3
ndHp2iUx5emmr6c4d0iD1gurtPxOmg3drqKO3dRtFb+SRAcFxih3wYggzhlSubkyq7gLdLCsHsRM
at1UZ6CQGHulLKy0z5RLjSTCDdB/wn3TGlJpZ52cXCl53ewR/wK0LhvxrujE2G9Yku26qAsDWarS
qyht+3uT9cAvqQk4Eq1IybodK3LJ4aNwB0OLQrdTCsmRkpk+jwXpoVEZhbsYM+e7MG+Kfd2Y0+2k
43lP8Q0W6kLccojv8Zrb1o+KqbiPYswjp1VUU1uQNZG5Wk/1JgNfalMOLng/NTRChLp8GcW4RDu8
aURIRJWjEu/FaoriayONxtljISo6VmpWWyCHs6sbZx6ESKquYsocG3gRKcuJinnjAoX+JscYoQ5o
XPt7ezF4mMsCV857er4VFp/DABY2F842EsyCdQ1s8rA43EuBtuODS/KvM+ijtnayukUlcSon1kOg
5cNS/lp9N3aTbVhAG9r11RbA6SwEAyGAiAgb4pSAY59pe4KLSanleAJePJG8PpNcfYgsIzeARk1s
vc79jZDvLJHj9kDKhrlrzhCwxG5EGIvPkpLqXL50bkGWKFnq7xHoCF7SHANnKbSHI0j5bN1eKzsG
U4OoHyrERPb4frkd1adwsAZJDbHMjsm2lD4XYWF9vrKz+Iov7MjCIpwE36YwZAospNlXA+QYGshP
QwVQiU2Bp7PCzbslVKY4gQQ4pxc33pA3BOSsTEeeCN4mzHNXdo2cTPOq619/bKDsA1oLpV7cfmeo
rXTWIxT3qeGIc/Qs1UDZpez28+d2HjFxeBbqXTLwWRi4XGZBRKrKWWsM7Ai/+6EGUzB4zEPldQ+9
OftzW+ebHaEZH8gFGQakWJY0UCWTmdJgUhgUC3HydZDi31utIweqTdPlPGujS7VwE1Z+FgFjfQi7
MQCMqjlO2iLJQQtmFuWxNhw1t3lxmcf6yvXgdDuwdfpbS1x9nCB2RPNcR/fnbHeAT7KpQhGvrBu/
F1ZpAsFbMFfIa2toQR392svksjCou5XNnp8wkIMChAEsBqpeGEM8rQBjYh74j9QwHIRbtpbeVZm0
ccLOMYR4khokngzsEzCELiPQNpOliA6q4YTfS2phReLXKQD++7Ha8Wp9dyNdiU9bgL61PYMaELCL
nCgCHD+n69KbJCq0ajKcQdL8Rml8MG1YRt/Y8G2eUf2qrja2iIQONiEaH5E9m1rtikkqMMpuOI1a
QZIoJxjpLCh4Ddop9D4/DecRPbdlAqyDs4dRtTNMJs2nlLM5gquMAANKgnCX2aqfH7i2dmlvAp7P
XSS3h+oSJ1U+r3C3JM87TRj5ScdQEkoqGB8VrGyvYTcCiwwiR5RdvOh+awiLv6LTFOHE7rLSLUHg
vWhz7ppRif2TXfkvzECsnfSj9S1TETYarGMa1sfTe9ObAhX0ZJyaiXNFbgYka9Z0QFMwU4lTgUbs
6caUqFjONNY+qEYVe/RRP9rpbrUzgvJt062sWkPShywIbAZnBW1TYdDjVgXOq8V1OVA4uM7AqYw2
I5/u2CAQWvMlON6oi6F9jQr+YmmVWLWqQHUMTYmHkvyg3WZt96w1gB3PKfNQf0NMAIT66cOLSoLZ
IyRInNbqZvA5f7JhFTfbfeHzeOfE0FKJUkOnj2Q0g/cv+wt5JA+yWDErq+jD54d51Q4PCVAsBV71
bNo9E0OZqpHhRPXPqcQQMYA9E93adKtW8MhEOERgCZfRW6qXUiu1JuZaSWz14yGvgX8rNoh51jwu
XsqfRpbHVYwYOqJlqDt6qT0JReq2nfnCmOx1HaZf4uDzB7e2146tLaIpJdNIl46wVjWo/VEFeYzk
fG5iZUHgcyG4lUHmgv7eoiYlJ52olXFrOFkllrKV4Urx9XqYra5j4e0YdaNvajTaCHZWFgYYAqIZ
8GLg1C5xywU0HMQsh3/IpAGXJbqW6vXn6zqfKgFfPUp7SMTAPYAocXFOwXrVi1THBVK+TC+IRUEd
mtl1DqlRoAE2Y/jVx3hkjS/4KIYv4tqoE+T+qM+Au0XKDqnWuXMiHmJaOV26tQ3PWK1wFfO7GGEp
5tq0M7LsGYISUa9ggly1Zk/x8xvNHVyAyi5mb3ZilOshUvQt8TtP94vX3G1u+tvtstvKicO3ADeH
jOOGKurCUYFgVNfGtjUdOR68OEafW8g8SX36/E2eVU2xVAy44G1yr3jmcIcRdT9ALKEFbzQWgxiz
AtGGqAugC2qJxpMoVxubc3VZnPUcGE+gG5fjggPKtJDXEAwnTtllJoRfQxl5bjRthDhrZwCs6hLi
DcByzrDzM1PUugob08kJu5UH83WawY72+bNbs4E5JITcXGPoDD1CBkq0cJIMJw9lq4H6pqFtzK6t
bfxjC/xuPtr4cZsyqQd3i1NE8mwVwnRXtpontZovNagqMdT2N9b0jklbhEwyph44px5ys7O9XzQS
qToVWYR6r/nRhXTBXMXG9Hj9+wvvYef77EW52OYkXrULBi8+P4ykEDT1p0vtCs1gwzxjRgfNLh5m
lA/yV+gIgkhXsF96V4akGmbY95vzq8vYFG1GGSzEED3hDPlnYT7U5CuUB0DcTj1UuDzJyeDMaMB1
I2bQNYEZH8SM0kb1enkKFkaXwcHYUoWkAowOwIqiYAqYXOowceNwL8PfDysc3QQ8M3r2i2dqkGlO
6yri4W/oDz4NWhfNte0x2WVMBTt89BedD7Q+MNe/8M9S2OliM4qgOthz/EEIxFHvKp588UdV4j9O
KDu7f/4n/v1SQa8jieJ+8c9/XiUvLWanfvb/yf/sv3/t9I/+eV2/lfd9+/bWX/2ol7958of4/D/s
Oz/6Hyf/cMs+6dnt8Nayu7duyPt3I9FbxX/zr/7wb2/vn/LA6rd//PZSDWXPPw1En+Vvf/xo9/qP
34AWAfyHv6H/ODbyx28cfhT44/sfZbT+N28/uv4fv+nmF9CNcT4gzi7OeyO//W18e/+J8YUnXyC0
4sUW/D9+UlZtH//jNyJ9gawgkBwA6MAjI9v97W9dNfzxI5BrYtwK1AIIYnR0Nf/8bjcfLuPj3eCB
/PHvv5VDcVMlZd9hRerpXSOg2IPCBBqBi+0xhpFSaH0S+pBtlAMa9Y3ft6HkZ1EMAam0UX1hjHM/
Gw1ql+3Uu0OUtD4WMdh1lOeXKQVgPJmFx95QUzfT4u8lKb+Dqqd6mHspfaqoLNsJPLSdCGGBO3JG
vw8BktUanRZMoGKzcdZM0RJjVvlNrrdeHsn1YaAjMM1hh5quOpGfRKwKm4FO0KubDGSCequNv7Ox
F/dDmYp2ggjPhdwV+rQDle0RXmXf6OMDM1J6iHMFQg9Gbt4ZYObOLbECWAN1Icmqx5Y4nV5Ul5Ne
aY9NIg92n7E2mPTJDDgngVebRWFr5TztTIyVWSIB+AATwv19FSuhFcsNe0zMiVlzErM3oGUGz2z1
CIoPJah8xFyz9WGClD0xi2BsIyEQaIMKCTi40OEQY4dCpeZnpVOfKrlrMBH6gqpUeRkTkDOygQZh
3KM0pUnlBDXkObQlPRlsuY3uckVFP5qUV+M8mJ01NVIRDNGYB4IMWgazn6PXvK+L7+Av0O+MMmQ+
WlDzFfiTRGcy1ZJL4I1epleCZxi02zMzCUpNfjamLHalLma2qgydDd36Gl8VHDFMUap9Dmk2mQ/Y
xN4w6c/SOD3ETeobEwMhfYXRj1QzL4u+mG21jWKbEwUElORAFY/TrmZKbJVidhVKtddG1dWghIjh
hkKyhETtwbVaVNYwc+pNILZtVc3ZfZGM7eXQl9mt1vaqLXRdicXl5veO9MSu6oHso6kOLWWulICG
Yv1I9bG+pxQjf3E06BcNyAgItGv60IJ0RG5/yHROSfs4DN3g6/PYgdJUKwKzkPMPH///wSU+VAX+
+9/jC+E+/mdfePmj7uMf+Yo7xJ99uEND/CKrsqyhdgFaEmRgSPD+cIfmFyDkQR5sqO8cwhyu8ac7
FL9wDikMUaDqh+xJg0f+0x2KXzjYDhElfgAYFHgBf8kdngYe/3KHy9wJ0OqMNhA+QGkOAkcd+Ogm
I9uXWbIr63G00HL8NqLwIaSqpTDpGyprg2UId0MxXqIlu+s7nO4kfQkxBmYPpPomSdEFyoffMLiU
QFnxe6LcEzokfjrcyi2CJioVP8NifhBk9hzP4wN8ZmlTc3ZmsSstpa9B0tQlHXT94kMVRruJcxW3
KcSbe/MwjOgNmzrEX2uUXmO9zJyadd4U03YPtdbLuW4tqBOip5P/NPGNoyq5DCn7nvdSAImL2Zql
B7nTAP6QwsxGATTQcMb6lCKUpXeR1D7HnfYy9co3JiZv0Aa9YDLCzUSWn1I6B0MrOkNv/J43wmQR
loYWgjVfHPTr1MgxkUdxPtHBbPAtOkOzOtpYXaFnrqK3d1UuPUTRKDlMbd86Mt7VrNl3ep7txygx
LHkqgUJt5shjJi2sJO4HKyqhISjHmscaehCluIamjTRbSRK9JkmsO00N+KggzFY2z8CHN4Il571V
FnOxx8gR0JBaf2vMFaa+tQPyNWmnZcQXRD3+mpmzbSbmtzZUwUYmS8AftIcyEQ23KbPMkY0s9hhj
fVCBJDli2WRPYv+gz/3ooRNNe1yFFfEbfe78ZEimy1jtk6DpMl+kUNBj5kCv56hVXyeIPlopeYmn
xghApUkcsF/Z0USEwAxDAmz2aOe1eGN2rWDXcg+lyzxqbYM1JXrVeDZQ9mwCJTPQIO8z7WecVS5u
EPOD6vb/sttS4UX+Z4dls7odumN/xX//w1MR5YuGWVYFuT6CLMzRwlV8eCoif5EBjkE+hOo54DfH
gZv6BTSTaAYCDMQJJ/mP/vRUyhc0S1CsBQcH/B9P4n7BUy3hqaBpMdA7hSoPp3c+775kRpqX9TTL
0A4cXaWxeYYmu5w2Jf1ZXqgHAjJGgBSegcv0NN1Ktjojy2oT/wIIagE3RqEZpVuyCCBZSBBvdD2C
LjtULWx7QBWhlAzmWZBZ/fKYxh/mQP4KrBMeu74oDEYNSacq7GQMKsaONtRWNzwevfqVWHgJAD0z
sUjsO62WZLGACY5/FG9BhYdBA65tVfgYeeVkpc+d1znFg3wJhSfnF8vsH+aRbYPfFiUm5B2nyTaa
eDHfPTyKvZXG19HYqFu8k4gcVRGWBt6xW0eFC3loUyJAEg7cjxOKF1a7Y6CfAcNfZkFzrrPI04Tt
U+z6gxGg8YOuU5igJ6ruEHzflvZWE0Pmd+r590EhFocMGDaF38VH36cIq9poc5V/H+gm3o1u9kOx
S4f2llRY75yUT5xktwVXMkcXt19Dl/1e/f75W18k/e8PBVABHGQVJT1IQJx+iUrXkE1MyB0i9RZ0
4hBD8SH5u1HA4WdhuVIUcKCmCNwlugKLV6vO8UwRusi2HF+N4aOUvn2+iGUv9n0VRwYUXgw4epQi
SublRGCAEwpxNlZpmB29tyDvCSUgzMJfFZkAHOsWhnbt6R3bXTw9SHV1g9zCrpQbXFnaUrvWbvot
kMWWmcXJZKMgQcgJZiCsbM/hdDNKuavQZIvqnX/OJ+9JWUSBYB2KzWyEHeoRb8wsxACGo1hgJreZ
YJeb1ELLAtvZe1s40VwHO4Uxvb838AvNgJ039gQhcpvWu8bXnMGZXQbAvXQHCSv7802zsSmXHQkx
HkvV4IsVyCPiFovSamPbYxpk5YFCex3s2WA3QuC/2Phim+iJUKcycKeNZBfS0N6zvkr3hZSa1Boi
LdpXmLKwatV4i0zijrOI0TiSiJYm6Jpd5eaL2RHoSasjRDZCFKAwmHwRZ4Vhq1o0vXZ6pLmVnKbf
GAVKSmsF3UP8LAYCU0Es2UMzToi1yZK1zHyQaDj7daGYOOuIrA0BU7CioD+Hw+gm0PK2BoNB8Vik
QIIMDS6ypGPgsDDSm3xKYivB7/uKiVHaSeFIt2zQvQkoE1ubIIghKfluGuFK+0prvxljknjzXIQ2
IUVuo+LX+Akj8UU9I+aLlNZ4DHXtd9IV/hSBVoWF1WxBbK+2ZpLthhT3Tp6rt3kLGGBGMBjVhU21
Z3k0+01D4BubpLdRiYhA5yWDo6SkyaWeSzuzlCSH1hRww8bVUnGfoJLiI4t50Y0EMwS00C2xi12T
GX1gNLl0AErxRzwI0L0wPSkUUAroPHFIbmYDlZtU8FpT8hsIVthiWNx3ADZ6mPmz4c4CPPonFvUg
UuIVGwWyeUDyhhdhD0Zv2oGGutEtYF4fZ1VxgLu6APnhQTVD4v5dETBvXQ+mZDdN95qy/icYJuyu
hJw4coXd30cgoMZYj2S7zSFsWE6BENG7QYQULBQSLxOSJk7XQarEiL92s2Jg/iS6rIlkWnrKqFOR
4lVQ1Ou/t7U+VmIrYCqpK3tLS0nmhIbyo9FYYpVVqVk98Kgbx4pv6WMfAl4g0J8AFgoUALo4ysJX
SWYoKRGaH6DFjoICVGjZDlXXYEvFZNUMqP5xfaITZZKF5x0Z382NxM18oChUcIX9BbbF5SXNl4Mu
HwI8DBprmMg9vVm0uRUmyNxLuFmoUz9Ud5BmcbMrPnelUUADtwA+Z3Hl0iAvWB5dZZpeGQ0gkBLo
t/lFlpkuct53DV4dx3STvuo04UckzteHlQHcgMaXqC3M/Wsrima76/kW1LAXqdL8rLE3P/e4ZxEm
N4YWG39fXKWMLIwVcycCJtwze7CjH9peBNAHpw5DXTa5KPwXpJeFE1rlvpyt8ZKASl25+/wbrD1d
7EuImHLuA6QN/KY9erpDSfOaCJiY6zCiwIec4Cb5BSc78JkPwxYMcwlq4o/3xN4ixjPnZioGKIC/
36jzLgT8bTeIF2N3DTiVW3ljMOebOnDvYhCnZxAND9ycgMDzbtkSmoYueFwPYYLkPpWemtS8mXvj
buj1pzYRvXkgXiqAcKXLu69UEMVrmur9raoK4sWUJn47o6MMYRQ7IaJwHVUMWuzp+C1j4bdBrGsb
jPteonWXIqMXSds/ScJs95H5UE+M+VE5EEeO1NyCyBe1ddwDviazyCbN5MiFNH0L9U64MOPmTsp6
VxCqV71AyA1Yt6Uo3aHXw9CLhnhyW726IHUZ7+WwokFeSPJ1BKEquy6a0WoyfX4C7l9zS7RsnCbq
vkpV/dbOXWLFA+Y8xCE70K4KXYyCAqicCJlVqVr9bEJMlKbypUnNr1RDkUKcWvOqGjHQNqlFIEI+
B0rVULoZahACFvVTgsPjzyVljlkYL62eoxJtBLlZE0vPkTZU+lRYTAtzvxXN4TrJosZD12l6KkHz
fWhw/Vj5HAexrntdWD7MeuLXeYOmYWS+5tKMAfhm2kEzWbWytmVWUipK0CXxbcVGlGNyUl/JcvQQ
EuZLPZMcYVBQEKrVfsNrL8VhkNBjCAE4Rs5ghzGzpZ9LIBUds3FmdlpZDah3HD2xNGj7uiCOsPVb
+bk/aC+aDJL8rUnTtTgMrSEulYRy6JkszdzJNapwuAxpqb/0hLMvRp22FYpx13J8JJCug5ELgotI
QJBdvrum44M/tlIOfCoCWSTrB/mn5IAUMEj2cD2+8RJDc0Dd85RPcDabuStB4InpxY1YhKAcKUKY
7lz1mU9U5tAnDS1sls2YdnkrLlfJb7OjVUbZ1Nczuk52303QsJWCbtIwShRbBt3VhmE1wxBUaJh8
7lXXMtmTFS7C+KYrwX0GIgH49fBKZlYPVnvFlqzottin19CLfoa7cEZn3k/vg7IDxEC2HvP7jf/Z
G1649iSX0qqv8Jhz7GB3CNT79jK/aS+bIHsk3uCnDlQffuL4/YTgkgAu4QZCsdwLQ7DVhRYYGEPI
Rkd9ebkuX8fC+6cYGQZ4EM+lRBRa63dpfJ2OiVc2G9fayhFCExVzGgDbATOwrGwQNAWLLMRr1/Wv
fX8ltlvoreW8CRI10JBDbwyzwRrmJvXFG07UlDajERLI5HDsRee3F6OngblmC+N/nuqiywHwimqi
zYvBvsUOhgZ0PIKcC2+xe5ZkqAIUQIptQPrOnB1fDcp3fJAAHWhABE6PSYbmAx3NUoXCkHSD0rPq
JgGfKXdNCDjl+T584SQF21Kba4tDtIo3BKAzaqCLLSpHOWkqqVbtWfnJKmKleeb0LHc+P45LluD3
l6UD8cDLOfgfr9wee4EGXCth3WB5w77JreSOZ9Vc3Y/u2Uuz4+CRrbe2xPl/mES4zwfHybm2mZKq
8yRNeG1C8EHQhRxesdIDj6uMecuZL4NyvD8gPgFA43MFnGnodIGVNtdGrkI5sne0AiC4Duzu1I7R
uNoDtv0XJFTWHinyJ1R7edCIfbMoMMkIS3qgCwFstkNmv1sklnJP3TgAnNor3e3xkPNDjUUemVxk
OGoxmFMkwWSXv6Tsa9H+GqyZv7KTz19cSy1rolyNB8XWu1tTf8jRM9rYh+cXH1DTyATRB0A2iO7k
6WvSRrQUAWDgTiM7KG64m/0K249Pdm+B6lcqSbDFVfxQIsbKtMVqSDtKcyRIxGa+cktR4AXo+Dq7
0l7nO4lhc4A+CUPPTe1CsG1jmfyjTy8emFbAiAvmZExKLOnFc6VACQuTrzhu9SWnhBDsCNwq/8Xe
dyzJjatrvsq8ADrozZYmbWV5v2FUlVSEIUHQguDT348690xLKU3XvTMxi4mYhXqhVhUySZgf/+eg
o4VTwlddq99uMOtr+3s0OI7/+lCbqrCGAq7KqXezxi4jp34rUmdM+r13LLMv4zr/8A5/7Pox6kN0
aH+YCPxUURhb2hUJJxfFS7GtcRdlIKIh4ZkjwXq0vnqU56OtF0QX+wfCGEGNQQLkr1/OtptZLYVj
pfJiHW3e9Zu1LFPQf3z52s43kfOxztbX6PdUrQnXWNJyX6Pxj5CIEB5AAy4qCUx9sy9p/uflwPmI
Z3O0m9zRM0gqSUeUSB1CPUD1x7YsHx2SMDh69nu/TRxsX0X+xRQ9P3jWkX9uypx9178bSosTXkn0
h6K1UQSGEQSx6B3NY0cSdH8/A1uBW4P2ErjcF8PacCrQeTILVg46UV98qN9fAPJE0Q5Y8Q8QIn7M
9J+mljMOXDZDj/78qpt1cg+5JqjHLTg6wvXJU+uD+GqCna9VEA5/GXP9TD+NCdFpi2Ex5mr8Tte8
BRyMh9VJcn5ADNVX+MB6EP28NZwPd1Y2dTbYXEWD4aZwH6hbF3dRL3qM4u1gou0/P87z0v98qLPa
wpqXMWoEhiptdkWqadujr9y3aKaatKI3sES79cjz/9mYZ4XGYnnIwFufpnXwN+LAtgPOw6+bcL/P
3l9f2tlxz0VvS/xnSYP+3Smhke/fR/35z1/lt331/Pmd9abgVxVRumCQFf0kSZ+0DyuguyYrqIev
5sVvFej5aOvb/Gke0sov6LhODM/8MJuR4w/jW4GWf0pB1YPRjY+cpLTI2y97Un9eAyjkQTe04EBx
thkYUC7HeVTrN/U/YP6wtS8D6I34zknY5svz6vctfX15f492vul1vl2EDUaDoSEaRYB15FNxN+f2
o7X76rH+ebn9PdbZ6g4N2hvFgrEIoXtG62cHpg+s+JyG4aNsnf3/1pT5e7iz1R3ZRjiDwXBD5seg
AMDeDM3ECFjBf4kC8L+YomBjgJaB93auqvJqSmQZYbw1qxQeI6vmA2Ym8BzzCDR9Xz1NFGi/n1h4
ediZUfHCyQPt4V+nKQlssFcNh/sTo6+9MS98iGAJGIxWldTSbvMmAG9WQt2l3J6CzeiBckneh6nj
idOiheaYPsgrg+ge29uGVrH1OjCdCnEjZrmVEIAkUT9Ued1XzX5knbiSUs83sdZR7vfVArwoRBvB
XfXYFILhyMp8HjxxIo9kbr2rpYoNVA79fBsLcdQLXLL8yUNcTt9u66bFL6HjzvbVkKiFv6pgue39
YBN4ZerRACYgU4oKFRtKNIkEFC+RTEF8QM7uDffGvRsCZIo9cVv77q5ayhP4Vxsx+EfqxK8N3Gd2
7mhtwsHf9ZxdKF2Bk+RlqoQdWl/LZKhmD/mDc5nFUQ2WWle212pB+w7paHQ3WSbc+yMVlzYHQFfi
w+6l6+XLVAcXiJRsc6EdufN1Q7e6IHZGe23txlaC7zsTcw2Tj+4EiOjdeOJyGIWbd61vNoSMS4p0
nduRWzBewb1900WtvXctsYB6WnjZsIDiCmfqMPFksCdLvKmC6dpvijGhXqR2Xg/On+Axws381lwP
IrQ2thBmF/UsH1cADXxm2OgDU0N4X7ENgbI5QNs6qbMZ11E43zh7sQJy9QrNqRWkK5x6SI0TDAkb
5QLW7NIc+ArriRXgs4yPkh2YH5DSfb2CgIhWBQKwAoOLBYdcHb9rgnOzWcHDsZTkwNyi3zortEjG
rkjhtcM2c1APDx58I/QKQ44rIOkDmRwm1Mod6G7gYE/w9CIKYqkVymzqAnbcy0UA05xBlJei1MGx
DsMxbVb0U6w4KOfQSqoS2acrPhoDKI2G4tmRwXFR97x1P2BhwVM9FF3KykUmI7+e+uno1+6ydVfM
lc8O8OyAQqUqAe1qN4aB3lKGwFolMmNb9xOUu8/RItcl1tqLQq2dKwafkkjPF7plzUW5gr39CvuS
uPmMVyA4WiFhCWxY9+23ro7uxxUxbpBamRXIsMM+8V2uqLIMls+RuFXuF7761sErN5WOyj2pDkZX
CSjAh8gfLkjdv0XWctnOZDnURZkR421iPb7Ouk7jhmGB8SPUFJuRxVu7qJ7nBqRnu05lQzck+BZ1
HdSXNJv9Bj8GMz7wq5dqPoS+SaV28yG2jqXqc4c9d2reIakjxd09bzq24p+bXqA7AWMAwaocradT
hKk3V3XejUUq635bGZPXo71rLJqjfruD/S7eroW0e+u+mpph281xNpTlyfXoHqYO3yQlRzaDc1l1
u9bvMiPdvGruhONwBHw+dUOceO2VNYSvYPNvxxbZBPGMonyWYJEKIKNapGFEisR4Zs9mCaGbOQ74
SxXUj0DqAbh3mwKi+AY9Kmtgj5KYS3i5Z944pri/XPcTDgDMQVOSDV2gLRfLDWPB3m2CjVXeS4W/
9uCBEzs7j3/AxyeBTPuINm2bgHeZc7D7KRheFgSmdR8dF13bm5CDMc7inc2rvdXCiXW8i2i8WwZn
E/uoL6cxYdWIWfZq+YjsRRvUw+qInSFBBuKNqKcusVnMk7l2D47foMe+KllfmP/eDvah7+Gboz8t
8iQ0T312i3pr20GjsBQggtR3ISI80RhMpzEC9l0mrgDz3PSo1eHlScetBdpQPcU5Jy2+yxs87cGw
r2fM1Af4j22bRqeAoXalWJ47jf6JxTMvel5awDkdUM7qdVDlbvJMUhdBaiyc2hGAmk6CFi+CC+g0
tmDZZnTysavCmc4FNqHxHWbYfLY1HLZcJ1kiG1R3xXqUTXGTFo6TdRFqDs52PMTtyrl2vOsoUNtA
y3e8qYwuBFuPANtKvTiNbyVOVO4E1RdQSFigYNHMiu9oW59grpVIsJiD6Dt+u865u7xwhpwCEiK4
DAmziZ7nF1vQq3BwkYsRMW/HVTVuAh0HiS97K3dkEx0H5bHd4g8lPFEDlvK6HDZmqJu9O8bxxeKa
8EoALECUT+HAfNFx9pUTsIdScTuNAhvJk46ARKBohwxFBwKSqf3pzkGVsr4/jmrOolFccyXxSRda
5jDtErmAvVXq25Tcunzh90HT63ve9Aggd6b2sm5YDM4SpfWVpUfQlV0hFZglYb0pNNAowHRBUtbx
nHba346OaHNQE4c0gGNXXkXDXWUH7/1oHjy7g9+26HdFsVxCY1Be67a9mgb8OFQnMMWI3SuoEuBT
Jt2kDIsNM9OWRvy0wIZ2HIOdImGbKlJcVWH4ZsoCljjj3eggpqqaXZ46fr1vJv+IW+RlRaJdUVef
RVnlorfA87qeoiLIF79+FEG5sQboVTzkdzlutXNGEBziEIcIVEKp11K8Ma+5VLG/70ZXw4Mr/Da3
NM6KJaRJME+7cWw/C18Oe3BZNdSMSASr8FOWtva9Xd7jlVqJKstrmCvkDMeHkuIYKn1UfITuw6cg
YTDqYM52l7zDKUvhi7BVdm3vvMXfR93w2WmyDZh7QMu0hJLG3VQ2adN2jpKhVQRbKbKUIrkLJmfn
EmdHzdwnCy9yIcS2mfVe1Hyney4uqAuaSdEcvXIVizP+jTkGtmJjjDUa3Vmj/cIG/ljqOOk89Wgt
DQcE2z3OMHNqrPK7aKNnw4JLbVsPzuwemmq5WCb+zR8DCl3PiB1FLN8RUvjh+6ZKumVSSYjZy1v8
/1HIPGporpzVpk2ya+61fQKJch4VJQB+sNpLl9ggkjfw/e5UmQi7XkBEsh5J6F4UEPkkE7zbk4qi
np2a+5Ys2Y86oplvbLe0oZqJauQhzMcpkLnfDg9DWbwXbbuFNGwnau/GnlSTNEu4ZGKQ+z5ybooh
/OixIUjMsLmht2gInmx7TOOyOOFfv/ckvqVNdal1vyFRfEJv+QlBGQenb/Zi5pe+BMXOie+Fr6K0
iOx7Zkfvo5l0osfhuZUENQBmTMIhrdrFYYGcXnt6VARVUwkrNbu0+d6JQAFc/P7ShelBpnwTJb3N
9gU1mb1Mp8pja6jTQyXEizbO1sw4YGvTZXICL2usv5ckuu0ollyk7A8c3vdBjbfbCBKm+FQUCLA6
2Q6gd9OJxFVGPvVjW+5h1/c69+ZeaXdrAj8bArOBFBeMIgIfxJmjGuAS/n3GB7c+ah456zJMhLTR
cxavE3HW5LuMljtYpuuM1d2lu5iP0ZlPFQzVEs81TQLS2qG26m+WNR/igOVs8eC6ISqdTG55GKg+
wirhgAVxmCMNX5xwAR6gsFHiyE+mgivs3t57G8jvE7YlqBjG1G1cHEztcgSB7gKxsxAE1NFmiVjW
GSwemzCeeJ25iAP431L46wT1Q8VtZIzR8WiT/hQ29dYn1UmEn/WMk2nw1X3VLzs2EdwFEKKbxMpB
4yXahN34brfhY2SVH7QEG0wFFjYtlzz6tFhwbTOHaXYvYt2caNmmXIeviM47wiLsO5vs1djP/15Y
5q0f+asucNuBYZ+dQEf24GqY8DiSnZq1SoiJvGtHkdIguiZ1eVSUiYwPfrVrB2iuaszoboQRAkHh
kyCoZQ+/QyvvWGUB2K+W1NbjI8ehQka56XR8s8Afr5votdfxVzlWD0gkggJExLvZqKNTibyG6zVs
LY/lUON8d3pQtqvoJWy8BacjBI6+l3rSfsJhgrBYG4NGtf8IRAMJEAPA0YXrpJ/NKZD8PuznJaEq
2M5evWmgFbNQ5yeVbK+XH3aMS32Lrf5CSrLx2ZThyBcZMimPBsqhCBFlMPfZQ+rI0VVEUYgTR6WN
gZfEZHXotgFrR3m7TMWOu9MzrgLvxmfgBdobAd++qW12ZRMkNBqehjB+AhaT2e2YOGNzbFl1NbTO
q6f9KXWjiuP8os+UT3U+NPhGrCHbFiLCZnQB4ZtiA2XOlIkAdcMsjy1hb/ZI99pyr9xg/Oi4L5Es
HsmUCnfIanhJJGxG2qlffVJTsu1MyudImk3nDRuOvcKTI7b1Aqw5uEHheJ1Wm0Gl2a7BI08rUoIr
b8gL2JipPfSXLSzEkkZtW0JemEdfuBSYVvZ3JlgAS8vhxgO5vQKdY8PHamPX/gE6w4MlNRwPvLbY
RIZA7Kc0XJ0KRHxJGwaWEIaBDthEG28QWzW5j1Pjvxpb34NgNOGWxS6j1n8CEZKkRNdeGgwelBFF
fV/Hbn20Cvu7g9cIF4Vgg9C1C7tH61dBQiWxtfAehWfRybu+88GLj9pGXsekRx+DTZfBULjJNBq6
IyS6sQW8p5jCzdZTfZ0WPXsXRSs3ykKB1EusVhHMSwahVndRc/liytHZ10iyxnRe5tSmXF5qPOsM
sKW68hmo7QjYNYuHdQbWQMk+K799wq75VKv4tDR0xu4QnqyIb+wR8DPn7NZh5Wvp42IAuC4L224z
1byFQmo8CZ/giKqjB+G48ASi4LLQaISd/8giqJn62zFstqyNLix8w9BmdDtzdV0WdBvTuUg5Q4Ep
vfgKxec2qAqTNC25sfrhCD6sm3OrZG9+jak4q0rd9oJDAmxZax01L6/g1uCQ8dpbX5m9cOcrGi/e
TkekTKmvF2x9KFKtAVqUSUf3Dm2f3QH5o/Nu8A3LFl9CZDviHY+cgM8KLSgaVrmjy808484NcsvW
0dNF6TV7VB3PU7lcl14IcwAS3buqevRwhIjZ2jEdXfCqvUVY0u0QY17W8prOYkdY98ymOE58h5hM
zt6b8VCsstBXySybG5eovIQqtQ3G23CKjsrrd1ZUfMC9FkelW6aOAN8Rque9Pdo3nMJ/U1pRZob2
UEmwg6mltnaNc2RR9GJsxF3lD1tFQ4UzSsAuMgxfI7u9LiIhki5kVwiU5bmNYCBQvaFRs1iRtqM/
Q0wrD9gmL2TfbEIz3snCe9ZwdklM6KBQcOGUGM2QTcdievMa+1LH9M0rm33hj1vsqCldglO5Xvqs
djOv5m9LJ24m6aZ4GwYvF26gbrufq3k/Dd3Wq+aLaYG1uYpz2+s2gDxY0sfenlYqTgoXgggUj/d+
3D/ZorlBCNUJGrQSe5I+UFu+y2q4MAPd9/5wW6kAR6QTSlT7BqgSwaqqFuei6HGNCqMtYIebNp62
3G3yoXT3ZbkgKnDwrzstLlkEg1IaXVSivYgmax/gBE3MjAnGl/o1Dvtb3M4ziFeqhMRFsxWKAmD3
SD5N8QbOxh9R6T+xeSTZPMa3pISIs5fltqk8SKTXfoKHy0oKEhb2PI2n0lhq70fogEyxjdgCxVmu
u/CziuCLTLzrrgvfelD/0r7oQIy0pUjlYty0QpENLSMvbpcRmmbkKDV5a0D5g4483pcNiCdz530H
/21fNfGFspzpqVu/E6qs6gJ+r166NITmMKcsk6L13se6H0/VMvVpiUy9ZmzaZ5vD8WX0AZWEWPL5
AiYf1BXg0MwT5Cll/12V/UO3wJ9CTQyXv7lwLke09KB1RvIeoeAIipUtaK+8wdhDm4Wvu6g3yjnv
V3ohLFgu+5Vw6FpyvzjdNwtMxFn0twhWJcdIecV76+DuG6zkRVBRcOKshEa6Uhsr1ZltD7ajj5Oa
gv0YFcORgg05gRUJybj6ArD6A/QBGxxrtdzxVteDs452hw5P5BQxXoT8xqGJiL858gsQ5zfoHFgE
zGJAdMcWZcOO8gx0jdspGIcaXH+dLsgk9i/8HczbkEusL4JkfI4SF5A96Pz+F9/tN9IIBkbmOuTM
oPvY4MOcQVbGs5UMUXdhYCuFXHgLQS9igfT+vxCE/IdO9i9jnXWyhxDMmynGWAY87vGyyprvK8IM
MDuZb/2DzGdn83XY6R/4vzF6UsjmgS346u92Bl2VVGozh/Aj9qClk1CZpZC17PUGiy5+tBKW1U//
DEr8AQb8ZcAzGIuH7mAXLgacN9OFRFQk5Av76vCVUe95LgfoUzAxguocWD2oxmCP/4oM1LOUBS6w
Tho9zGD7qY2UCeQkJwbzRLnz7kZQqrs03tOke4P91qk/Ol+plf6ALPkIQIUeHu6UvyfJTsgPWCI1
OqAmzJl6QTQvnInt1H3jX7LS/gS9QB0HS/cf0sTwB573E17XlZEousZfZQDuM3qXWwvxgwvIjB2I
Al/52v3hHf4y2Nmk4azv6DhgsGnT7XtY5Kw56PXmK9LWn4cBYwbMfwBKwdneQsqQu0R7NtBbd+Pu
SF7uof//UqnxmzgPUwWua2tSLSLa4Ep1Ns5kSkmRmoom1uucWTlWwYq6s9SGk1naI6oNd4gN9u9/
Xgh/2tYw7CpvAGkRxMWzba1Cg6umEYQU3ml+dg5L1h7k3fQe7K0r64PeuumwpTf84SvO5x+nCraa
EEGHYLD8JoCBpgvC5BGKkZUxAyORqyatU/cUb6et9fRV0vnvkorVL9tbZybOCIRanIG58MUKqkXF
sILpkvmDXEUHYNdg+5F0ekK/NsefXZt1bQp1DPDk8OWryXpOUwvwAYLQWd254OMDHsevGwGXjili
DiOBFnRxHqjEQ7vqi1e5zpBfaBQgH8EbE0w/ELcxX882taCd3MW1sHkP2cp5YnkBR4rjGqCBNvex
yF311Yi/IclnI559qxYmd6oOMKK39TcnLA7IoEukWWDnRmidn6ZWAs+XLw7E3x/lL1/z/CAO0AQn
S4dB5fBk1VcaYUtfPMh1zv/Dg/TPZosOOHIm3B9fa9iLw3re6mzVTX21t/zx+WFrgVEhOP04In6d
FeifctdqMZBA8yOiJ7rcurrMOnvH3Ld//lJ/GgqrDW7nEIdDXHx2sv8tcvNtU6cd64KkWwVudeu8
tdyITKzit38e87eyDNMDjGsrhgcz/vzYA346DsqKxEOxHuuUv3YeeqPNNWv+VZf9X3Cj+H/PV8z5
6XGvvmW/WIpt35a3/wGfNKZ+dqbAVvqTNQUwCFhMgOYZIBIgwkL6T2sK7y/Q4NdAdBTMFnzD8DP/
NtGx/4ICHb1h2OWAy4Cz6G9rCvsvFNnr/gmOY2DjvPjvWFMg/OJslfkQuNmej+oIdGGMdLZ5yB63
/EKV8KsKR29TAv7NcQaDlEqg941xm8qGpg7yqYAH+yAcNI1Mh9yLNnDvyeSD4YAN3If8WnWc507n
RsCEgLJXwbBXir7bzvdyHDeQ4mbG+Cl8q3BDg82y31wFcc2yUgKNpj0o7IOLuyg4y545csOeaM8z
3bvtxp6fEKyxhUPOXenpOlGK7BSNYbLtaJGrPqgTYUI0N2ZAKeBynKTjfXazDY8EWFLtl9B/gfOO
l8UV6tiS0x6AIyAMHMPtdbuotx/2sgMkqgmiDop8joIK3dL6e+zw57lqN6VhuTHgHLcmxzHNUj9E
26ovIYm2+hSZxWK7DLgA964EEjb54hHmj9okI7EmnlD90JNvgwZeomxywxz4/4ILTidFT6KL0hki
MD6rjKAZSaz6UAfOxqHkxEOktLfuru0kADT+zaX9vnSc7Qw7omBpD2hgkqwMSbvXug5ulICTDm77
FvoPpzZoyD72ePk068o+dSyCTgnkqp0M71vvm1WKPBj9FJflKOj3pFhonRQ22hm9czdSrY5xFS+n
knnhtkdV3g/i6ARoXY20R0YtaJc3pl7spIU8sdn8tHiu/7W7/+Jxhzn/y6a/TkfcPMAaglkJzBfO
6q9ZOzWPEfsDbc4Mp1iE9208pIUUCfpR/98N8YdR4uqGCHXDTw/+t13rDs6QOLn+Zaz4P//9v7x0
POcvcLbh64VNJsC9aT0v/nPDWg1z1kME9FwQG35IYv+9YYV/IUUKCRG44qxRHuvw//bSwe/DFra+
09VWYHUR+2946cDm9myGwH8Edru4+0M6hF/pnpUFhS1VwRRxUi8s2JxS+A/mEowtA22/pb1tVDfd
lsGlaQP/ASuLTIQq2jWQdIoynhUQpaCv+rQGxecG7i76xITv7RZYRL2g34frhUVAg4G2Dz1lLmF2
COJPGfkJaZl5aDpd3JdAcG9DOCIOiaP6PoNlIHWPANEBSDlmfFORv1RpXVZgEjBCkdjNW3EHs8YQ
StPejeakiFlxy0LKo/1YA/e4kcJt5gaJhZSD1dD7Vs4QMuvWO2xvADFO/eoa+KHbSoXRJ17+JMBq
b+GZeBfxKEZ/M4a9kcjHsG7RgDWWq5zPBtD8tpXt8tD3NqgoiLTi+05QINMkFjC2Bo+uPTU1bqaX
cK+q+qO2OmUlvqXQuZuMDOXV1LUyI1rP5DCQUPh32tSgGrn2OEVoOo2S1FetqM14Wbq9d1P2s7u3
KGU0taYGweYV82qYtldikeJRgJ3vfavnlsSJ9IfJSmq6tGoPFKNcAFFZC3eQpUfmeFMPBT2NnY4+
pk4BO7S1tZJCCqW+m7BdQAIf3Edlljbvl9ZkfImt79SNh6OGb1negOt2JzvpPnAmimeQE9lTPQrV
J6IifkqHQDzgGtDfeHzp1cmqFvIWKdXdN/E89QliuucHzIJWZUNF5bEz0zTcAIQkqK17XSJkzCG1
uuMWaRAzFkLC9IxNK9pPfdynflWIQzFruilYsXz4wQQZLtUM+/NUwW4ggZWOW8IuGm19r0ZMkM27
+qKRvNrVtrF2VqnpYYbm+Vb3cobOj1dS7IPKMneV7oI4dzXnw6FtxJXwLZkEISXvUc2KRwTSVGUS
TuFkg5VYlyQHg9zqTqxjPU/dopIPs1YhzylSksTOGlZKYwxilNgvcC6zN/jXoUg8CrLPYWCu4ggv
DW3zsPgIXvuEz/JsLko18fbKdmmItYW2v7iyTA9wqGujU+8VyEwBkvYs+3Gk3/y+obABLogmm8Vh
RiSlUzqwaulK71TiI95qriMvaStXb8e4K09wRlWPQkz1JiYDWHPONB89UZDbqq78J3AjwUbrSdB9
gmvoxMeYVf5lqZTt5wSgyD3sNtybqsYCSZkmwFAKJK81aCBb3qFhQfsOjpZkt/7gQ0gHf02Ynzdx
X2ZTqYvP2uuqG9E6kBhM3LpR6M5fjciI/ySLdpNCu57CJuBZz74svbvSZezCSK+4EYtd4FC22jHD
8S9B6es4Vj81O+pAHI4WtDfnMhw+FemjzbRY5QDH4rKM933DCxuSQVah5DBgrCStVdM78CcSUhe7
jg/NUwH49ti0DssDtzXP2kIPd6qpv/OdxWxmyyVgJuLSfUmmuQOVJJhQPwApSusmMDeBPVkPyuaw
+ZuaZn70lF0f4BAbP8LlVh4XdDrQhHcz1LeQlzfV/OrqYN6LiIUgV3IBwlvMM3vQwQucYdAeCAJ5
XVjI0h2B7+curETw9uJgP7UF1Jat1rvOa9sLf67AG4k56G81RIQ3aOeCh4k8s/nad+irbRs0UCvb
ScPKCw7g+8t9Ofj9LirlIHPX9d+GuiOZbSYKkoEnH+1gAe9FuHzFpl4mMyynFnfwzTQJuDOPPVQ3
C/b2QsywAgTPJHeL4blCsuBl5WmYfFt8rDPLgNEIDuh1QDtEPtIQBYZHsJyRmJZ27fgSVmpJJo/e
9UX4KE0DJoAcg2PD2fvCQEQLp+XNHsQNWE8nxB0K4N/uw9TrEfS0JYDHibksmSvwnYMIrCTvk6uA
gzHBvy8kmoBrsHG7LO4dkh11CkT/hTU6TJxavVUSPhJNTLsEdeorGeE7IYnzzWYgsjWDdznP/r1V
qHfdtUNSMx/MJGNfyrKAS+PQwLyg6qJEgkSZw2+xziD/8lM9tY8FJwEIoTC3GddQ+dgYmuFDfa+i
8MMOkejoaz4dXHyEd1aHMHGMvOGRMuXt4GeDpOLGvw81N6e24v5DgEeZOjZwqJb39Us7VCMyyGCd
vSu6wsDinEQcBTpfwI8eSHOsdWztfAiut07YjWlk94AqY6MP7tDaB4dITyddK4YTKPAmt40T5SI2
8R0qZJlai2lymGXN91NnrjEoTCGtJpruOrvmDwgI+5wUL/diCKtMBWUFrhVBf3wiFKYyxXHwSv1Q
4+vUKfTGXerW6iM0ofcgQ7BcrJKXF0UJw97FnmagMR2C6RtPbgZQg7Ylxr8kvYyyWMs4RUKVyJlW
d4Uht3BecC40A3GwRQBvNli4TqMv2eYUKHQy9siqoPXyNinAs9M4AAtsnPKqEUBpoaipsMhKFwDO
wjZCjzrhjk0OfWk9BFXnwbgqBguQRe6xq+ZPY62Et9kg4hBgCNgsPEyLoLHSgviI0QQ7PekhosdK
d/vT5Mavy+wfXWeKdgN+4WAM3p+LIgWkmCpRRXkFqe17ay9Fwkl0JcopSFUT3pmWyXxsgjfIVV5a
7d7Fs1vD0HSYwO6DnfDU0XDHgYunkrsethg5XaBoaXLNZLgzkajJTgzoq+UtnKrT0YnJR93pj3nu
rasC1tNgxpZPHB25hOvKSUIxH5YG2D1vNd/ES//uu5F/H00wdSn5CCO0ehnxTnz2HsG2KbYH76r2
gSiyESEtriLXw6AepKLqSoWW3LUNYekwswZ+TN6RC0dfMmdEgKwF6iVS7K/82kDgL1oQgRccUkVp
Xa3B98fC6T9lULLvq+zT7mPcvkI94JW65NLYwksd3NI2QK+9fTHa07Uz9VfhzFQCCD0LqNDgp+Oy
CNyEp0EZgNDaACIuYnCukFSaDsjA1MZ6qk1Z514XgIML/6ykFuZGuYLngXJnQL/RTtVmzmQL3iy4
jj3MywLa10lT6auZ2PeohrsDr9t2hKuph/q0Gq5HjfhdKFmv1CKBOtat1Z60ig5IrIIlzWB/1HV0
BzvwTzzOZ1GCFlOCI+uVkAAP/m0AdkomR5AJHNlfFAKVnB8ju9Av2aWUvQdOLdhOo+5eI/kf7J3J
dqRYlkX/pebkom9qiAHWyEy93OWasCR3OX3f8/W1UURVSkjLLWNeNalBZMQTGDzuu/ecfdLb1idW
cFKsH6UUHmfE33IjBMjEOMU2iG9F3/jR1AFSGNkC21Ra17kfXpEbiwg3MAMPLMp9GkUXlEHLQZ2f
F5fALY4iMl3VpHX8UW1I3tGgkQx3nWmoHt8jwwt9xviCQDkaBnOPuKO6jdKMBoI6Pyj6wAJxTjFt
PsyijpKzn7/VoLBt+K8Bmn/mnZY1/DAzWaCdzF+hahXiqkq7z6su42EWiUNNa6/SKqIzpHLDxKSi
Ko9jp5DyR7i1p5bOyGYqZtCLAX9YLL0Euf87FNG9a8o+06Pysl8m13Og3Bl6NW5NmeyFKFCAh9WN
dKmUSIphcWUbrYrGUwIz2A0qmNtxUt5nZndjCBOBCaMlbMzAou/QztJWHsHqptgubfyeZLRX4/fU
rxGKVXJuC2V0YQrSYy5alTtGnODxuzZu2mNVEloinyYkiQi5zS7eIM1Z2plG7ZRxiSMgDyRPaIWJ
DxYlozFNhCVYabmPZR86e5wgOYhbCuzA0G2FHLWrkTH7Jtbr0jUYWVddz61vhUVrZZmbPk4llG7M
mZnm+zs/t1BvK1ZFKvSEF03Wj1ol13xI81tLLWtHSvW7uYV6Vpf4UWYYeVV4Lfuj0+Q4ORZ3wQEE
c7j0f/jhJvUONWWQbyqjQpCHq1jbVyOltT1MXediedefBNGCpCOSzGp3mcgDnMqEzqA8NdNvo975
e6MYsgdDRHQXTqUebkKzqaiV42FQbV/NY0Z9XSc+6UCy91Nc8C6n1RjhpOgsQdy1/TiGdlP04ze4
e2QdW/wb1FnAfi6RZCQ0s1I1/tHDzV4ij/u7Xg/awyRyW+taaLZD0A/o3lBdXkYo956jaop/lNZc
XtdgNB+1VOru5MasERDxjNtaFYRbX/LNAHXDEN4khTm/xNVs3MmlUo84O5pxFwjQ2ZdK9japLO1B
GrXxW2F25qEvxezYxJp/pYqLCl6s+TkWWBpZND1vOX4Tbk0YUtrE4tg+d2lTXmsc2f2tomZ55EXY
0TvbKGddxeRgVOEm6HH0O9QUloHeNeJQULW1fuunpXYfTuxCG6EyBzebeBLsEgoYJKYoEX/HbKKs
PRLp6DV6PtSOJfrYq/pO1F55f6ZTEo70vOfR8O9blXJALkzBHjlr8RXzO68YxdSZZUGiWEZ6IYsC
CjNde4aWXbh5Xfjfgqbsbluzv+zjQburhTy8UITMbJHkTRPu6BjV5Waq67ZwRCHIH0kKae9wVZGk
XSp+/N0KGlpKKOvIkOpMs7SlFt26MqfdtE3Q2bY7EY1T5GhD1+eOVDd1h0AwwGFhNGzCrtVPc7wx
ej8BvlEar5kv1T/9ssb28K4j81UrbD3yBGFi6pD+RYMB60IAoxHyrm9vNpBHOl/XN/qJuBpP/Dad
+GYNdraFC0Miu4gIyzFe5Z3g6Lfz9ZnVP/WFP65urCaS8OADYlXgOuZHZBaPktOcfKfxJPTCpN5D
yQNCk3j+ZXiqB/vM2usWz+rK13PCjuZnPsWsbZ5qVqdmvrAyW7uMjr2rbHK33tSq3V0UZyAT60EJ
yyIOIAYOAQTdR2XVe+xb5ulmZOlANl/bUcZ2cqqms3CnL1eh2Q4TZIHkG6tVzMQkAgOPCtN5gsSf
lw6n5fabcSN6NV1OgBOv5wZcXxBxWOrdmisBBK20lL7225oMX3fVg+HCfIBZdw5s9KYteD+0e7uH
pgnOxaDdh0Dn40NrTeFYlBqFKiEdjnXsPcmjCgsXqItHyVJ7o9tu4I+4Zx6Z5a79ad3lkXr3suQh
EtVEYF3tLrhlyJUvU/ttMHk8MZAtlB/ZmYdlPclbLhTIhLZwjETwOKs2ZCIKYwwRjv1xKjcc2dTi
wQ+QJpS+11il8+fL+2Ir+LAY3dX3V6eJfU+CeWls0KVtjQt/r2yL+/M5ROuZ7nJNqqbwfxrqOoyq
H5cxZl1usrAyNlN76wu/GCD8+TI+KYygCCnUoPB+YI8g/Vk9+3U2x5EoYZsSD/m9eVCBZsBH9ULd
9u0WNM05gdHnjeTjeqvnPiaguzEn1jOKcTtoxp1udifIKBdG1O3PXNvyg398AqkEmMvJ4CkNkUHy
x5vXIGRNWzk24Qs6C1aIQD/V1u+JFpDt8+GYn5Qb3MoPyy3797sH3u8FvE4Ty0l3S6oowkEnem0R
qeS3mXdOQSV9/hrQ8Uc3wTMPGPvTlDDKcxqyI9ReI7frnwi2HDLNGBFtJCd1fPQxk+oqqjc4uldu
4XOcubef326GlIxIYZsyEqL1//FiJY6NtP4aoMEP0mO9zw6+U7qzYSvb/LJwBsgHZ164z28CpHPl
L+c6uVLmasFxDrC9+QomgPnoW0zPpPbMCl9QmhgH80EBM46sENnkx2sq1Trsw2Aw3wSFCz21so6h
Z2wI53BIw9O38dM/5rWSL8aayBwY0hgUOavLMoykRjv/tiZl+UKGgi23qciCdDMvcPRzqrflv/fx
nVhG3qBaF6Y0PIPVNeIZCkeUk8s1lsprT9ilZsfX2q7YoBv/XR2JqwpOQg1AYklNPvcjftJsLpfL
w7KM3/kifcpmrHJVFzsseJv4uDywxL2DgtO2SwjfOTDkF1vbx7VWW43KDF+US5/XH9mPljG59PfS
JW+/M+znB8j8Zwq0T2Kqt4tjw0GlbZFMtq5WdEFWqrzGPzdspsme3H6fOxhkX8P4yuAjjzwuPmA5
96T2CjQApG7217N3+PMGy1W/+yNWV42WK1YC4F/wV4kVh4uTOvGV5WouRnrhGT4BXWWaMNvB/puO
8/+Kk/9i7Ppue/w0uz0U9a/n/P3w9u1f+DsIxfoXZ068JOjOAAZKS/31f2oT2tgUgQh7KQYRnvxb
baIw8V2qw7/i65Z/5+/ZrWz9S6IOJrmE/yBfbgiH/2B2+6k4VC20LmTrUWVImNvf3qF33yyTYa7Q
z7ie1C2RtzA3tWbT7qox3libhcZTbrHh2XGxYWpy7lFVxPVHZL36qjTtx8hqG0BOBDxjuD504NC7
XSy2IiY0RV+ManHTKGxJPYNeQZD8+aqIstwHDGyUxp7mnpDTc/C1xusTxFrbMkFWfPBpFLfRZTNE
DF36Ap3qYqtu1IZeZaOiSbGCkDNuOdLz26pSkCfpQVLadti3Fu5mfzOkia9AQRrrkcM0aI7wyRyU
zo9fatr1bmVqY0ULZcon4XlGSgRq3dejZjyVBUiKS584WLc0wjBhIjxI1pNKp0O2iwE8yJ2R1QAU
zESupXlDdlqliEfaqyCvgUtMc7tTIX7mTp2L0Xe6XhW8/VbEWvBtSnF47EnT82+Ft5F1M/f0OvvI
j+/CZaadqRBD8cxbwb7kuw0LLEm6Z8sP5zthrgIY2XHeEJ3X0IBWrUm/pWPn38+DxGhVrwzm6Z2Y
EGOfTjXMfblm5g4WhfamVfQ/4mUkL2rNcMqXMX2ZiAmeuzSxhFuZMmD2lBaXFa0iZvvdMuUnqGDw
rGXyzzzJkm+ZO5MY16QIBIS3s3lmZvXPbDmwm8vR3TIEQIKW39yab6f65O2EL7+d9vW3kz/p2b4O
gqGalIP61h0I1TZ6aN96BkOX0T/wl1ZCtTQVxph62g4Gg1bD0nRotEFVN71em3hr3voS6luPolna
FbERa3Q6+8tgstrbYmlqSFlZuEmhPCM+8D2rWERYSxMkGKCA5EtjxCoNvKkDHbxAg3k96Al4B9HC
0RMTqJWPg+SVvvbCIKfY6Q36HFuRo+4gy03u9kwhnbm1wm3LSHFXJjNEI9X39ybIJVcOovAIE2nG
dcKQgtF2cyOSQoDJ20qPORbAg56EwlYLOkYbbCM3RdMrdtZFyY4ZMw04ay5ofJYYa1ByuUojYhAW
VOOYy2Hm4nZEOh0phTfHmrXvYGE6qRkWh0xBCRuRLszEOA28LLQqx5DxAQ3J2LiVEqHK55HHy1UI
O0zMtdeAB5AqGrxm3qn3U4MJNptwsbSGMB7LSIdWksTmoeCZvEirJNiHtYIFH2j5Pk394koTg8a2
aqvb+RNjE1muQnrUg+DGvHtubJYaEict3le+lbq+OeeeCsmFbDm6hblJ/09Mh35DpHd5nbcdrkkT
WoKW0p7sK2187VJRfNFzaeRWNd2NKpDnmmaCbtlW3xAFSY6P1rZeEs/GfdlnwbYbiuyQFj4GoXZ6
mIIB3nmatftJCJ4yoLNOPEj6iTAlC+KMrh19Mm/2dTC3Xuvn1oXshxlZaqPJ9MJHdBpdI8rr9J8A
t2GYyz2by6nORKRxc1VxCWqTG5GDNasIafRG2k/6dEK5CZVQMmy/TyKVx10AZhir8yE2zRRsUU3i
RiYGtLmVVrguxal9rjut3lfq4N8U+PYeA3g5zpCk4bXoWyo5FVKyTUyVQA/ZhK6udAaz89GaI2SF
zHCqRtN+y5OOcmwOa5SEqurDZ+KJ0kyHjNG4gHVR+T+EWpuXEr+f6aMCBNoKhW54uaY3BwPt2K62
cuYsvc4cjcPJoDCpE7XLMkufS73s91NS9S+ktUiXVYozbMSdd82A3mQcHXJPSOeQo/jgt9aIeXXR
G7hKwl1nDCk+0kk27owZBlQMyqbapqOYDOjn2mKP3rv7qWV1i14I69ZkzeBrmEJamXYdBqaoH999
2b/oAa6PIRyROSQz/QLtqC5Jsh/PCCZMK6uhBbyxtJ+yVttF//vPC3w6Rq5WWLf56MYyxJtYYelG
qUvVKti6w665BavBBGDzD9fjtAPJlWqDATT/fx2cJaZaao4B69WUyUtKdUw6dXS0tqmbb6vd22r/
XyP+F2nC7278pxrxohueo/ZDjbj8C38L/MgyxgCxtHgW+fCbjO+vGlHV/4UBhdknJ23cSuJSwP2v
wE/8F+UhhynwaqR/MfL+d5Fo/os5MO/n0h0Ayo/j4R8UiSzx/sgIcBpqMYdFlb9EJZxvVaVJvdVJ
WccYNqoIjgk5KTbXLfkxPUmb727JFy/X+nj4thSEZPLMUGWTBLh6u3iZFd+cGD9GcKgCyw6VAi5U
fkw1cVMpCOzmaJPlg620xSaSns+svipHWd3AJQm0le7+0lZZXSjjx65qJL12xEPQgeJdMvn6TZ05
XWQP9/028f5pk/RtSUs2ePOQTgKsXV2w6WN81gQU0EtkVoa4cDMUm8BlJItTpPaP5fZc1b3ucqyX
fOtMvyv5p97MhlhiSUp+zZXd6ADPRXX5ttPthonjmbfa/Zk7u9o1P6256jrUTRPMksaa6b6QThgr
sBgtB4xu39Snv1xw51it55ZcNWjpPoDVwAsHlAtUrbIUWfG3M5f11QPDC8Y5zaDjzHzu48dADdXS
AGvUOBqwm9tlr+5felsiOzL6QW1yFlC5jq386z7yDkKoXlIO1718fN+6z6GgcYr8MtC8jN5NvXdo
6DtL8NlevfflDTu5UVxaImEJCwz43POzaiAtfwJvCRsPrTgOouvGX1SZUc2XF5mARRB5ZXGsOU2T
6Prx5AYWDND8MRbO5ossv9a7ttXbquab4VdFuEzUx8c7zVxPiGOf40t8XDq58y7ZqE62Fx1MsGdD
jdan4k+rrTq5M8NQRUmLxlkk70hUD8YFmeN2atvVsdlTrAVn1/zicSXylJEQffglNHX1hhBay0GD
+tApGPyCA0LjsD/ztH6xBM1aZggqqnCyJVZL1PA6CBpuG2f2D8IVg2UGQLSJwqVxe7Bu6HHuzrY3
ly1z9bt9WHP1Firo3yLSxnlD7Oh56fj1pVPQ4ES0RGoK5LqGLuPZkuaL9/LDqqv3sqdG0/2OKw33
4+PsLV1VOM2ILGi6ZeQ4nqPULk/fn65yufPvtlRpsGpNq7hKbF/Dol/btmOw72bfy1BRjvXVmV/y
3PWtPlSDryWTNHF9rfe/17eQwNUUEPXSVDx7Q794/T7c0KVEeHeBZQ8cb1JYcOATQTAbquvN23rL
/TyfVruugZcX8MN6q9e9Rf3QxAE3NNwX6ED3OWjcaJMjqHGK/2C9r55SGv50arCi8u1fvRlGkVPW
T0nn1GV3CRbDbn3zBqnPmTdQ+eo5QfgrLZMTA7vGah25KkyQeGFHdhbUKwUnUDujyDDw8zyKGd1D
0GBWTLyHpu4NuSF8QwCmDvmOuKFmfmkt0mf7TrpKZ56yKTh25DACU9oaSXrKMn1fVChQxbgf7mhO
HZauTBEjCZLkWD2Met3CHgyy3TRwzM+bfN5EZY4RVU4sR/ahpQppPnqFZFJbZUp6Kjr5zIP71X3m
5LT8uvibPw1YkmQQRjAKrdOJKqr2Lnmi6/a9nQA1nnlDvrjTFjAldjldUSVdWb0hap+NCejZpcjp
4CC52aEb9uV3+Ur0Cm9CGUf2DCZu5tB/n3B+jv8dvBbXf731f/JLLc/uh6VX74qUDgpUIYmPx1PP
QEfa6b9qt3cll0P57lwB+cWejieR+oOMbWr0tS5jbEUdsZnKdzEGqDrITiqEZ+7l5/KfR/XdEqst
PDcyUyqWmjwxUc7p8cbvb4gNDfSzuSyrkebbncPziy8JLxPTvtXroWhFNIy6xrbGSTQkIAVwpL6t
K3fZ3Baov2S65U0Id9VOl9iUszkHX2xz1vs/YHWpiYoyHWMRl0pf1VmCITkJbwC8LkTu/4CQ/dWt
fb/e6jtVSUWj+SrrpUzDQnrIfJETIqR9O7oWHQT02/gmOJvytfZr/XWfF8eYwtyYamr1cuCF8sVu
NtjNIbhjLKpuwen1yBxRYS+9ht5d6nOViLona6t76o4qco9OBOUIbUC3I61Gi23hRw9Lxx6/RdcQ
kv9xkuXffyWeN2sZhHA+/vjNmZK8miLRapyJ/qGneRLfnIbToPeffXPW07tP662KPpTPeHUmv3Ew
A9zUka141TMpdpkr7eqdcJrd/kb1+t/Nz564ryXpTXP+vGl9UVlz8v33BS///N1HVsrTUia+ZNmz
RtgrsES98vKfhy39daH0BBaTMWEp1urGYkYAE9vFxIZz5iTcaWt1HuG27FDibhy3f76or46b5IMC
73hLnXnrUry/KmW2KjUyg9Zp3MHV542MDLt20zdCkOwlo5fSPN2eG/5+3hfRi2lEzyyycVKeVltJ
K6dxkuvcy3q+lvFXBbO1+fOFfd6smB5zAgNCtAx717E9USj15DqygomAXmKkGmka8ecodqVdrkq2
mKnun1dcI0n44d4v+SneRkxVnwMtS7ZeutcP6qbkpeh5Onk9tsubmnkhY3TB+/O6X14pRnTaMfyO
qrZ6XqQ0L4kzLlvwC8qhqYhbKfJqQWVqD5FcOkpeuanYnntulv/qx5raJDDIVCyJzzcj0tUvWKjl
WPklm1TpjJ56mFzYR5v+wgJJMnmmrXoUuk7gnBPmfX4JWRYNmbEAimiGrrbk2IrGfq742mkYte26
BQjUWPaUQ5sLRQ9sQwbD1XdLXb3753cZ3AUjXTy5VKGrbw+ganlk9EHJy4xyJ6Ca9oH2aol+K7fh
D34DPCoYzP+8KEqoz7eZz4C8DJoXnNa6uYdpcCCNIe6Q7GgdFvWgeuhm1eoOmJNMZpZKF3+XEOy/
DN2kHaKo8J8KeRocaZqhaMvgGaVIy/dVYirlhpKrPqS+9tCNKZ7c/ja3hrs6KXd1JN5QF6cXVZ4e
9CL3LFUpjwy7rDtJknLsc0kR7CuNvAXQwIZwNY2z6c66nroDvT8H01nwI7LoQVp18TAaeHL0WX8T
tmc2g8TiYFQS2ODAMjFGCD/VVIl3fmTw+R5j0w60iWlPkm7kJjq0bV0xnZR7N46CAsRue8AXlqFE
JzIFWd/PImwvhUg6+hFee6GxvKQYroUg/kZUV7IRouKaFgghK5kowdnWUk81hjtZar1IEI/8jhAw
FSeuSZ+qkzskS1cmtl3iGG7Bzt/GTZgS564dUN5FG0sdLuN8fgKtcO1X9Q/Sue7zUHGzlvvXgvuU
jepCiImD6DtMu75pLmUzY8I6/dU18nWh5Td8Ua6xMfzC0BU5gi84YTK5o5Bvw8SyMAyY1qaZyUvu
wystwWqQj82uD7PLSQXOW2QnJUpPYLmPatPZhd662MZeKoGxado95mb2Uyron4nFrRbMBzwrA6zT
7kbstVsZV3Cb6AKZRKnoxoH5qpnToVLG2iH3AHphFbhpW1zAtN+2s4DXq862c9Q8Dq15MtoRqHoP
NDtmeg7QAp4oSnysO/FLOIhknkuwZHsR7GCjqvcC5iJnUroHVPRePAcEKegTv4UeYMnAZBYWlVum
4l3UE8RYhNp+mrtjM4OShc57nbTqd0EzKXIAQLrimD1WQvmoKSrAxJIBXIYpMhUhnkKOHmwDG6xd
yQa4vjhEQTfWvSPHw/dk1JStRHbwJh2TIyr05RkYrmjVHa0xOg6ZactVcKtBQjX54AGCHCNwidaJ
0MbMbmV8DliVwQSSSQI5S9h0Yn4b5bHX6+VDrCYWvlSwcoHY20ZFroKhxAcoNOEGVuL3ppWfVb01
XQibv8bEugwrUT35SnUfxNH3Vmkklx8ndcUacrhkdLVNS+JRXjKGh4mRad/QmegDaNtylhZeqozB
pghnEeZtd4jb8kUiAdkjWoPaM5Ybbm0VE8fMTRjTgTSSwNpxy+vtxMnWgUn+AG/3IowbQmHjvneF
gMSBJJzmvdxKIw6VlClem2cOx9VoWwU1P7RSoCzJh8BVNexKoTkpIEMjjCGLASabLBxWOQR5x5AE
bp5WohSega0HA0BeyKumk6p4J/68AQJUWW+ATFz4xFCGL58b1KL883dV15QAWclqvmMSdNJsp0XJ
qFLsd5LFt7zrTOXBUJvsLkmjO8QBP0YiEsKBjQVP+UshJpqbleUek/FLrIzVhiPEIRmKa7Iahq3R
ysdK6xVHJwUi0JW9zs271PrRd6XOuKFAj3aSmZQuVCLRTkr/MtOzX8Xc3k+K352ktn8YLemaIcF1
PyUnc8DJge1oJ3W6O6bh4MRG/jM0ARTA7Ws84lQKT24bw5HhvBxbVUIyUOLSgUm6JDDgJR93M2PY
b2XYhVfThJFhqupi29Qj7u65xc9XSrIXj9o26XSCokViWJpW67+nWdV/r2W4y5toysrfFfNWq0h/
cZjHpJXPv/sxvZjfwkFmh0cNuZ30lFSZm5fZTjLSy6rsc1sxhucGkmsL7zoCVOx35k1UawYUbBy6
Zq6+FHl7F5Z5C+U5GDbqoO9CmKRl1F2rFbxcm7ZQuCFAxtgmYvYYazLewfGqaKuLUMt+13GEHUf2
ArW+8NkZ1CLgRscX1pxsNaO5Iwr8so2X3a6FV148kpV40qxasousgTlebOQ5rOy+jUGqDOoOX+l2
qHZxpP+sZHa4WrEcaL52gQ4iHeftgLtODoN961P5kbztlE1pBy2RUb2y1cTvfMyoIhpbmMgDwhom
LMj0Z7nkEycmuwmRj6Z1xzB4CU0UORZGKx3fWNLqt9jT7yJ28FmzLtpk3IXa0azjS18woa3H4TFq
hm2TXRg1oHIBLxRCkF2bW/fyDEmCLmBfNrdBGOLG+x1YtW0YuVdk0z4OIbgZsMimZJulg0ZKRuVO
Q4dr7aADaDfS8btPNVvkg9cbP+ux2JKPY48tCH6LN1YSnaCh2PO3Eumw49xcQeNg0wItEUYochOQ
P1p0kUi4DjXDzcbSLS2Z9GJtWxaT0/ngEp44et5rqu/ms7DFJmknDDFIP7F7qbeHPHbESj8SXVAG
9wYQBtk6SuoFpmrD1caB/0Vx4n940n3LAWaHsHvYNMVjBjxAZ0MDhuP6ZYQ6SL4w5q2AVICMJFtD
fSkI9cU44fwuf8dCSUJ9uZnojwnQoclicn1hpHWiuFJz0kZUORQ3TVaf/DTcSBnwCBFDpv8ijCTc
dKqtCVd19krhswBM7EjEh5YHTmt13/CW2aEWbSI93uLHd5c9oStRg7WlK2DFJQsH9gEpKHm5VacH
RUleu0h1BhBjIY3/yv9l1cZJljrHGl+6pMAD37qVqtoFnoa8/FYQhKMJ7LcF+VMjKQPdyRLpHcAL
MobXNhSvLLyVRXevmIWtTZOXc1HAoXdWkt2XXH+cZI+MAKG032IyQwfz1LdAvK3xrpjiTZe1uygM
txE9UDJwLvuqpkVX7zUl340+wIOsuRfjb8jf0Hv1riV3eCnF12aSX9oIiF8zZ84sld/zpLHbUXIT
rb0QNeVKl0nVLgLD0zKiXDrkZCZBISbvuaYIHmnDV0r20vTjqyqXdi2LzvJgKWPuAt5QTQ7c5Kzk
XchDcyyyhITq16bInEm4HGJUrXULo/d5gAPtl889YsDKvBHra/C+Lso+IwmdWXmVxMkNzReFjTBO
nuQYzZMc71p40lZx1WH3j7qLSIDJXl/7jYpJvGs9JQ4i25/kxi4r3krRpAOBqZ6zpXYxyNY3JIp2
VzzKcn2rKjjEI98x4/pgpfxtuvHYLeVJJOF+T7V9OV7l1Ic5SR4MoGsoONoD8CqvL+utrN4WXelG
ouAK0CDiQX9M5to1eoUNv8ovwkB8ASTtjQN+2lS66LR4RyDYrhXby7Gu+HYzcZwPKMg2QAF+G61x
PYkzXvHXQecNCxIbc1UOXjH25mm6SdR+U0TxNpnFewkzuJBbkOlb/vmPOTJvB11x57pHvabXiCR/
K/AfctjY41DZYyl+o0gN7Ko2L2QmyURCjU6r5QelKrxaJC8oemyrb8UknIaaXDUR1sVT2/kgk3u3
1ycIG5SQNYiwXLqqAgo+UkJTnuqqzTahf5fF0WY0H4M+OBaR7JVRu82VfBvo7aVcDT+Hlns9CCC4
1Ck9ZmmNS9RYTOUIncD9nKaxOnV+92gtYvpxgOUHPd/uJPWbTKqFYkVPYzXdVmZubswqwAefVrMN
aSig/xV1niZPbtr1F0PbuLheHdnq920VLBCMvWAarkzk9o4wFmJsk1NMBh2S71Mg6hyFyhlhaCkZ
h7GYnutEJXiCWCA31uiRCdpEINkIqivUgozKrL+pZWyfebWPjPRaoxjo5LbfxUJ0H7WzabPb/9SV
SPlZVyMVvhrIx7wj+Aqmh9Jt2Iz5WFSCjI5+RLSAWkCeIWf4cUOpWsOzZy4aZYI7+sQYTHoLFK2U
8df6MXT3mXgpSS51XgosIvQ2OC0Y8V6q8usuH9rThKyKx9S/5+/d17LWe5re3ggtMUaxaKD5AA5U
OnqWNvuuMi0n6drQxjQ9EovVD1t1VCvPCGmmF0Xq8IVZ7k0nOhmITq9vBEdOROAk/hIZG8toOUwz
7J6awUhOEgiZX34CwT6SYmIoAuJXghRSfDhfjdZwW3ZCtSXvarjrLbF0BnE0diF4ki350SIN4wll
mpQM3KakeIW+ebRa9u3AQHZoYqptscaeZknOzK3ZApjcqHUV6HcBt3j4xTcx1d0hMxIvajv8/Nmc
odMctOzUayVS+mIKO4bNXeVfFf4QfJ+s2rzx/cg6cbZOLvIwGp5Ks4jdSBpBxc5qfBWSeRXzBM4M
7P0uzo+o1qST0VXBMUdifG2FgBFy2EahHYVKchJ0gRcIonp5HJICJkFbVsSu+0p4RSgbUXNWmHjz
GFjoWCVr1ylFcFkOgaI40yCxSSktaX44hTmu1pJqXfKwwpCb80DeohiU/Z2JfZTYjqarbzjDE38l
9+J0IeR6ey31rX+pZBNf47qpYbTUwqssj/n0qvTJXHhaCURgazV67RVpCKBDjenkH3SI5sTySDk4
rqGqM2NjZbk+YpXWTpoyPSN6AbMUS6BtoEykRN4oNW54u5raYSasQB7sUQ+ay1CDUWKjZoS+k1ll
cJMPQoaEQop82c596PR9E1Q7MOuEyMXFWJ/xDn6hPDLR1Gt0fHSMkp9kDVWlWLGEitWZ0cgSOEKk
Vm1l8PCnIt+3bTe7wMUqL26DG0sTlAuwKh3Ep9yw/3wgeeMKr/peCAzB2xgcRxBxrRpQNRkafa9A
LgoJyzjquv7NQHfp6J1GVOWo1aTYBjN0hM4dhvHAT3wVDZN1mUpVc1DH1k2ExFEyufX0SJZchYRG
VzKCm6KAsN3p87csIVAgnMcaCXAMEzEkESoheiuSmSBRwRZ2GxYvRlCqB3BLP/58dfLnviz83UWv
hs6K+62veolotckyK+TO0S3oPGapmJBXBOspE3h+hTHU7FDPhcusV5/HKL6BtEVmoiT8bsNgAgrU
688ELTXXKAo6Dx3dUS2na2hOw60SFtqm6AmBVsc83Heh+VQqc0yWUy2c6cN+MSmwRBQUgGlBgYIL
XbUmCeAbtLKcUUxFUkT3Rxt2jYkLftOFRajSBLDGe9ISf8YSZV0RgvSSjEq+GUjNJNRFKW+Mukm3
gCzqQxYLd20A8phupLQTlTR5UYJ6cuQ6fJil/OHPt//zXF3SNAN9CQZ9pt2Qtj4educiasRBqZmp
gLEXsQYJl6pDJgRaz8ATzkhl3+RPHx7lZTUNzZ6pgO+W1/IocTQjLPNZQ+vf3/Z7uDXUnU5C/xY+
nLE5z1n/9HStFlz++buzvNX7gkLoW+PI9BJ09VdYnQ1h/6Jd8OGaVrOzAOV52sMsY0hTPWO19JKt
2NkjfGx5BwLqzO+1/B5/uoOrWXIldV1hEK7AqKbR0LEoO/Pa2rzpPAon+JF55wQ7n9rfqzu4fj81
tR7Nfrk8rXEDyF3WOIDtybZKhYUgAkQ02sqUnHmjvlwViiWQXh3J6lp4qfcZGiHiMLmpi1Yn2S7E
+np7rrf/9QP5bp3V7ZSmkCjnmHWGQ73vnmIw58oW5wUG+MQTnLMPy6fm+nI33623upuD3/naUigx
wtQPpTfuQNUyqJEhqZ/H/i9P3qdn5X+oO48ludEsS7/K2OxRDS3MZjbukC5DC25gQTIIrTWefj54
ZlYyWT2dXcs2S4t0RZfAL+495zs/vdgv/UuN5qEirbwYFLmk/Rildz38W4Huv3Rlbp8IbezWnleU
X09pdQU9wri0ndLgwZ5ixVaO49fV121kZY7yjPOlv5eP3evvEqR/Szj+Pw1UvfUE/+MP4fW/KMK9
4aP/LD7yj59F4ds/+U0TLpgmMGqGarogWxYAtNA/jIOCJUOcpoSCbnhrVJEs8U9VuGT8w5ToI+Hp
R0gtYs7+pypcUv5hoP6jsaVt4mqd0+yPN/e7rqX75frPOhdE0X8dnTSKpszinLG8OQLFiUr463Cb
QXGDrF+CsQLUQ6lP2miJva/E04Ng/ShI2dzhylf9Qqjo0qwkkJp5IKTl81RXZhA22gWN11XX20vy
pcTYhv1uvYb5ZQ4Nv1qKk5AVX9XcfDQFBELNkLyP1zAyX0splXch+KUi61/SsrzQ6mV9TrYkJZY+
tgcJBq04UrBCxuUYWzSlLus7UtPsdT6G2UseyZ95IZ0XOXTjQXUKWKB2NSfjbsyVfdyMKVFp9RbZ
gydpVp+jqPJzdqQ7moPsotQw3iuj5uVl9aQv2t0qPaYDXLhs6CbYexJIuH79ToqDL0TPLHy/VZP+
JUvCyRY9gCascwQ6UX34YNaUF6p+Sx8r8lesUMdGR/gS1pNXU8oDzVl9JWFzt7Jiw7BT2Jh4yAcr
wKqJKnDshhBuY8NfK5o9RORCSaQg0ZISjs08fFLBDchzZnOgSX5jqt+FsqN1oa+0BlLtYZmznSE1
8A7H1zAllKqxlodhEYOhUy5WGWtXmEzhQUogGCSYqONR/EHn9BgldJX6SXxSL0Lf06IheHknDeb3
QXHpVi27OWVJafbVuQQvZ+b6fBzaF2ky/ULMpFOp8wU0RJ/hyEQUEI2JRLi6AvhbyynjmH7cqcYP
FGtubvSOPsyZ1wl55Us9W5tazyR7ADK1M8V3KibjTu9Uxm0ZrG+Zm42ddmXs9jVIHIlmIVt2i9pk
ObKzOOn0Bfd1Oh+FKXbCRGESoAOVhdmO8of1HE/dZFdhqe4ABp9nzEh21zVv/dNo6gBDJestV2Og
Dvr4Sk7kUehWO02KYsdcKbiaE7XEE0whfOK0D/Q2lr2wmWuyjymzifWF4GFZkbyp/K6ae3LAKT8r
eyGmwlvF8YmlGmXL1p1SEpqnxu1WijerkX6Rcvrf+jidLCMO4nBEzmBpp4ywNiKnlcdBS0ZHLXow
nlJ7mUvzqsR3K4zOjrbm0l3biX69qjlVS7WAxG5NWQuCjgltmIv4EonUdUlse9FCsdtVAoq8PgJq
Gs7rAM3HLkPUL5XYZzjJre84rOgTxA/sY6mIhNJBCWsvVpPWaaT0XaSyQPEyO5NbjectuTxqenLC
lgYcdGC7rSsUWAirC3tKzSoB1kMoPpqIaOT+GLb9e1Qk51Ft2z10SfHQFD7iH/6pJFwTU0B11vdB
qlPj7TAEZikcR0nJkC5HcX4a0wdiamGxyX1hR0OS+HXavmN6jW2AJ2chboC4kTNnq/VKKmBvxxy8
NiZgloq9r0cStTCxfigk4NK4Q8kUbbv0vpUioGqkre6nRDuSRwjLOtSiIy3L3J2g2uzSLirgdAET
hQwM2brmvDJltrZyaWxtlhIsY4aEypzDE6y58UNaq8eO4DgAiW5oFN8Am3q6Nta+bCQHc1a+wyJG
gllReiSddG8qUQlNd3DkwfpYlx6ATqYmgTRSA1RTE3F/O49eJNW7OsYWFvdLQzad6CVyXGPvC0FD
tQZu6mL02PZf9Sh6CXW4GcDeGltP69C2QmlyRWtwGhLXowUEoEboqTIIQRsq6qHNCExLGqPaLwXF
OEshmp1NFoQyYs3xhxIT2gM4tbLPZTa/MQ4lOzOKYrvsGenNjBJ2uyDi07vhIdWymT5ibNqZMOAv
XEunsMaduRLgG001PelBPCR8xAHM2jlSYP11YnbW0Nhc4kRwJDCn93VCB3wpmzEYmI/8bKmj/RKG
gDFR6/UM54Mazu8j2K89AcubNTIjy7ZOSlcyI3CBAPRzuJy7aNYfIIdrL8QTM+gK9Wc/zW4iCxwV
gOx2EwnOrRZmx9YK6Zsafhi16VtYWcuxynzVQkYgzHJ3FqKMuEfG9b3R68pxMuGQNy1oPYsccmFV
P+nzXma91K+UfYjOjBdhp2l5+co8CckKB6U/tzncuiG0garrpNppIPW3TCxTH9y11tsT37PP2cnS
G5vJSS8WShNdkeDcFkevAoSqkZTqj2JLzLQosa5UtMWOpN567VBgdMlsfc4TnT+5+rJMZv2Qxa1s
h12mnoROM85JApdpEuSXUBOTUyEXp3alYl6b5VNS/4hNdAc4SvfrPOa7WRx6W0zl48ipLgDhdmZS
D5eyc4dkuV9HypyyztCa5LRLyskjd/gwF5mEn1x1Npd0I55LPQugAJcYfdOWSQ+SOYUv5i5K5C3f
UdM39a6RIE8W1mM0ZjutlQsnGpSXgWaNfQ3T8hALxT2cxodulHGApCBEY3bMDGsGB0JYH+pMewRV
3x3nVTPdOkWyQQyEclyEmP2TEUPKLfkhwhDqrp6ZLxnjptMX4ivCbLjKRrR8oddV9VL1pQpFkHTi
3O1DEI4UgyPlWTYXWiGNMtj1QKDsqlgPY5w99lK/XtZ8+lDMDoqXFSaXtbMWf4nyaZ9jISJPxgQX
bkYvUlncjZznZ61RTD+HYEh3LdzRqPO6mGldWIUQ2viUuPEawU2NTjiY+jMwyPNiLKkPYogoppLi
amdZi8ecRUdDMLCitialz8QE3F0RVxWz565iJWiq4oUQdPp2MUeIoM/v7TixXBtWxsX6uqoKMZ/W
hE5Z6z7izCiOZqIRaCwlaKXhZsdNlD0plgAqvBu7C0QlWjRtS2E8Ula46xrriEpYj8KgfBOSer5j
IcaHiMs73Vgu85r8WHXplV7lQC556wqjOZ6VPoXhvhj2KMrJWysTWz9uxRI8jbULsSC9l0lDhLS7
zh/lgoRdHIXpPsRBfpKYVRjntYdWAFOM/1u7G5KXvlsmV5+kmCZZS7R5x4STt1Fy5AR92ixaQVQs
BASnzRdWjeqpiiz20qv03crTIMoy89Cn+8WQ0IOnR21kguW73iuSivNvESB8LTGVWrCRdXxph4lu
/Zw95S1MRYkCtWiB0JGMCRw+8L2mSJwcw7aRjIzlRe+pZEAi5jlameTVVsxxAushxpTe1s+i1l5r
RYY/kdOkzQyntDQ3jd5YkxD+VbKmogLpT7N2rhthvwBMrxrVMfRwX+e3HPUaK0AWdrsQGjf1+Ous
y9ckxkmQql8LibNGYF/oiCvO7xGVolzj6q4a8MO9XMSO0T4OYfck8W1kq2ano+QXQCj24oKDTLSB
x3ICIyzawrtBzFbs8qoKNRrRuLKECDDtxadkqD4nDXBzT5HAG8YeZPsynOSJTFUEcy9rq4MzCIvT
3FOrT+InM8qm4+2PVUkRAoJ+yDnFUqKetnt+u/F2Ma5wtUNj5dafLv72gHblPcqK7P3LPb8+vsLc
AA0DfsFhNb/f7v3tprro//LEP916e1QL8jCgakAKNdXVZvuTWjFBo/+8tJbrz7f98pAkLgCI3P7J
n//u9pjbM6yyyKrsl39ze+Dtaf9bd09SRQJeRzmNxXlxGLukPFCvZ7ztt4u363/ec7stpuO3RmHQ
SiYY0U5oysOfj7hdut025KoVFMh4yOTLdrKFKsPS0m+3Z7z9qWSsB8xHvIwOV5ynGmXw/TkVowKl
6rb5k783bd04iAOJ5R2j6mBqQ0S9Uf4STRGymWX9/S3S2fn9ErbC17EZG2QTnHzVRD/UIm3ocLsk
JCGXaAfsQXOEO0lQpMPtj1paiTuN7evtpYo2DPehOii7dntRoRr5Urb3IOQRtTShH5hn2/oQd6Bf
dr1RQ/vXrKQ+RAT1HG6XbvfL8JChSW833q4bA6XeAUHdnw/57Slu1396nj/vr7p1DiDRhQi3Rman
Qa2RVsbNIW2ng7xGpUd/DlVftn0BvSnFK91QA41rI9JR2X5Ssky4v9y+5tv126VWiEbbotrz22Nu
d6gN2hOFUd4ubj+HWpn4hkZrE1fJyIR1HBx8B7c/AM1/v3S7evuagPXLeT/vhhaa7u3Xuv253ffn
1dvj1aSufvtB63WbGW7Xb/fcHphKi7UPpQtZD3YYIZfNhVnfFwrQlBZxBEK5aJOPppPyCADoBDnl
PNFXU6WPxEI9vY4nVG47sZQCgju9qFt89pI+nB+nygQX0S6lyMu6lGcm8Es8jQwB0oM0dH5bVnfI
vI5l8mJkop2JlmcI1aFGpVOr1Ud6LwoybfrFt0TT083QIYPX7zWSm9XKMyTMJuLkIhghjbct2WrU
aBxE8UqAAiCUH1H5o4NuUahRsGjERml8umm61JHpjVG+/ZAeTUK3yeCGs54rh9TJrausLHbOh1Wd
vF32BSrOtHeEeQNwhZETD9HdUgpviFLfydm5H+c32utuwpY3y8sTsA63rDqPAoNdwnvX1eJYWfXR
19P+uHVC+oGFoNKih8IyVqR8CHYw5esUqQdjID9G0XwsBQdKSH6lmicdbLHey36YSt/mYnkaQvV9
gjazth/KQMpEFJ8kObswoV3pgLIjmI9jR5uvMIK0VndKOZGboZ6GpfcJB/DbamahOrtDnx0m0rvz
/ELzys+E/SxlDyIhI0JXsQ4wHsLVfKbMe28WuVPHDc3LsN71cJpZB5+zYr1uH0CdX/rMqfTcX0Xr
NMxGUBXTJ6kUj7QynltLvJaJCKaaKHtARSmikDTuH4ayP5aK8n2OokDsAM1kA/8vrzVkSaRje72f
oLFId4PpihWO0L7xxIljMtH4mZyeYgzZFIXpp/Lqmud5VA5an59yoQ9yQfZqKD8hEoBxACKl9Aej
r1+iYT5WK7x4EWUU+kaMe+YyXxo9PSKe9NVC36O+o6Iy34dyfclEtBlmfliF8mzNvLq6Hs1Xs8+8
ilVAqRsHQXuNy8VNBegrZngWCs3tReOodMpjRiBYVdVeRjFXiJYjO57zojwLY+YnpnwkV+Cuydbr
QNbbHEEm7mWnTyS3/KAh7aWL5rSi5nSDF1oQ8md+GCLSWDZaluCvanggKfukmeW5VSALmXJA1v05
M7VjZTwt6nINp3SnR4anZJQbuuRtyGPQSjtDZKjplzwYVPmYqfKhrtpTYyquabyjOLI5B1PS0ptp
l+nroZ2oBWAYDY3jSKKIoUYPlWwE2fCizl/lRQmSrj8ZSeTFpCjHNYNPN9gRXCWFVPemuxPLiDEz
+VYlymUsme5gTPXhc9ZiAJ9MTgOWmvNyJE/4GI79YVKoUKhHcTIeUujkBM8TphN9meXxovEMlA8O
PPM7gSgP7KiRGU2nkCogi5d9Fq/3RMIckG9c8L3ZfRrdj43o1jmZAG0wEocuz5qjSc3FbPsXsTaP
YmM8rDRL0yjd1ZV66I32XjDjxwFN3jqVrLX8eouKqRmtQCkxQrEpHe7iJbtk5fRhxD/WXjqmTXWP
G+wwZHu+Wl/g4NPX6D5GKtVkhB+TqCE1KCF7mWcQXxJVfs/l2RcT8Tyt675FiNRK1QMctecmXu6x
fb7SiH9PERbKa+j31fIqjvRVgMaPs7ivIee0xnxEtubnIhW6mZJjBGGpvwpthWIIFXT4LZ7HF7Po
n9k3+FIdelliHkrpBGIYQUV16qflPBoImnst6KiFqO2pjNhjTZlb5kqQabjKa0b3VH3KhP5OLliT
khMV8hWL5XPN5iCjAmNp653AV1zJHEmCdGekKeD1yC9RqGA5PuRK7OeFdU6E/n4gFgNl6k5RiABu
sks361d9NB5Yvt6FkvkyhuGTitDJiEofGS2AdnJQhPA8ZsKThtKraoozKClPlZGEDRQ9eiHICsup
FdENQyNmfMvOS7gnS0yM/aqPD5Uw3zXxSGFUCkD2I9c2L3op+2ue2ITvebDG7UHzY5b8Yoq8b50v
KcdZIpmXIUzO6ZT5hM8jFUVbryXnaUqPi6pfBaF8VmKSWYpcdQ35WGlAptEgY0ltXpKpsTudjZ6i
OaKIvUCO/DDMfXGt/FKxTvkMi2n0p+K+CddDLZseYQvMT6J7O8SV7GVJ4ivCjH2Xj3giHA7JQK4G
RpnO0cfUzvEqrOKCwLgKwnEJxHS1te49NOOnZIVDrc1EEBJSspYPVTIGSiV6k6bbmtAF/WOak+9e
FoTBMG5WArFKpRM6VUHQV/cIJga9n/HQxOpZRwFdAW9HybKvQ3Hfa91BItJsHotTXkZuliHUnEon
7cM3oje/q1H2psfGIezKQJznY0E2W0sQBLWyhzWpnlMqimCsXNFszmUOFe3YpE+ihvCNEJ3p3vxq
tM9TdkVXjExPmxytPpEE4Uj9l8ZyjQkxO6fRRQVtpSvytbQetHygsCtdq0F/yKzqvunypwTfPjkF
bElwm6YXZSJFofYjNWYZv1Vcx/gZkc9rVYfoQlFcxfJJQ3mnmcJRXtKzyXiyLEO3lYXP6qZIKA3H
oH06CfFeW5WdtDIihKsba9DlBtTUiezwjg21/gLd7Bo1CdnuiVci+l0FV9bnIGQ1EXoamiwMZk4f
lIbuNNE5H5qdqg8PGCeZllhiquMBxdhVUx9aedqvJsapKnPyTEWRJTuTnDsxsMS5mwP2Y74u0lnQ
bKBhbh8z6vfFSQzv8kzzluyQzFjJx/pBQRYXFfmdaj4idvpMravaa1ehEw+qCCaGXJ2G8KF6dsL8
bSGaSIzFnVW0nok0vSvmI4XppVgYgNf9pB/msGQKkINyWM51qx6aqX7vwuaDXXOOPV1i2ZWIOxOB
V7cfmm0MX5yFGS200LKM0SEuy+PSMMU3YEyxcSTGfZZvWk90aHVJHRwr4ewTKeoRjUY9nXKlOe+r
LPaIw/I0FS2IyvILLkPMYDdUmwjOt9bNQf8VfZ+dSolTUD3XZYSCqLGISfDkYrItM0TyhI3QVQy7
r7V7vROPBj2aSguDsuSNhmyco8qNCmCZ3Z0WZ8e5ovmwzN/ILX/QhSpYpZc0aw9LLKGsX54SHTGX
SWGWOqae6gTKicdYyA6talEI0II8ahxlNVxkfQ4VMMrMl3BVT2r/ShjbyVAixqOMvcTk5AUyNrZI
C1VuNMzQEnQGdsaU9t7YvP0NVew23MOWo4uD6r2/TqvkSmrlAlYjOm91QjH0kjDzZL2wVYHhO3uc
C8kjXiEQo/JMxqpPHqtNwel5UFtPC0uvnOprToZbhUal6q+zWr/NYvxohgb1ztilu2ebhrGrkfXJ
oz2qk9Oz4WmYF9vJFcLloMW4ac3EEXBQGYwceMACHIDPbbrsRYQ+xlrzwqFfvUnyEKhh5Muq4enK
D6p5tkK2xpKSMZEuD3GPlDuaTzwhrZToIEacKkQ2b/F866aRpyXYehFhU8LYuXEVebMBndoiJ2im
Z6ZrbhzLe0o4DkeZvWo1NTXAy6llL2btNsNdTi2/yMhZ0vH7KvNRNLtjZk7ukBG02yOlJzA3q0VH
Ie8uHgpnVBO6cM1zxWQ0r07SjZ5AEo/el95c0iBPZ7tGYqgQRJTOyRFrn8td45Sj+wdiKoquuBqs
XuPHeZ7cdmKO6kqPvC8PjMoO0sGd8Jyn7FFM6WAWImXrwRs0OlAKa/wuYPim2BvaYanYwnzoK1AW
4+itiuiUpkTfp7EHPnhJTt2kUQyq3jNMG8qsOIZ51DCK5ILoZGXthJrl0QsbY81hPMbUZboz/TUV
s4rOG4zz+iBNVRCBolxnkn1CF5qF2ynSKVFXd/vY+Uzw51AFWEMPxWcyAa/rriGJNHTCvK73arSc
qtH6sTA+xlL8VlWUWWvx2pgsG1jcVjWjOLvGOhMciJ9OOLJW72Z3lnonxzKPxdCVlqfZgNMl0wvq
SLfp6KOlwmko2OC0fIjRsAWajIORO6Rpeqp1Xto+UFkvSozPobrCZU69MWs9JTdOIQl4ufZEBNnX
MFxfyJ05iG37Whd3w7Y9EpXHnAX80FPXtgYsAct1suY9XA3qlOq1QvAZJfqdHgskRwk72KpMrOm5
Gns+R20XkEm36Q/F3xehSQN911A/x1LrhdrKyjfFrgA8feYkDccdoku3jHUvm7ZhTLep8PupKSIR
tahp5LYusErqGdsZAQlYsVMlIRI5dlmjnFr1KLWVQzDyWdsCCjBWLJJEW0B3qmb0MAR5bIHiRPZH
ufVqFTRWlx0IkfZmS7bXpQYdGnlRHhGgNLNx0R8oovhqiUeDxMCSoVmJlye1UV0CNdwhz91B1NwS
m2yBvcNQvIwsQmyQA10DWVcuE8NvKZyHVbXT/IspK8HEhLWSbd3Lyz4pGygPVGVkxVdzpABl5aY1
FdR2xlXW2wW2pMqCVEB8LLYmkLQwYLfyzjgckpEarXAX1XKgxhYTau8gNXY1rDMSK32CGkMolRR/
8rZJETfSQqx6hQIUDanqkJQIpRFoc/H2J94ulToZc2aLH2musoo2bEFqLLJt7kKKsLUfQmHFB6ED
oEhEzB0qMuddGSWyt0yGdyt//FIN+fO2/6yKkozxRzfwRgRTZuVNs54ALiimTZd9aWU5C7SJ6tA/
C2gNdfl9FjFQaiOlJGkB2yzms9d1qKuFwfB+q7CpXUdZ5la6sYb4nFaVybbpj5rP7fZRY/OuGyW4
u0pweq2eaStpl34pOK9bWMl1X0xvkYF8MSeJ6DxBPH2O5mVvCc34FleWGUxVjt48H4t7RetfiAsS
KOywJFJqEQVQfWTZFp7WyTB3A37CI0JncV/oY/uGOJ0DE3sh6dpcjWkeZbEuvTTDXJy7uNM4ASxu
Ty3T1po8J92Lh/WR6ulz6Kl1Ve/nmBDzVryysZau69S/WyobNiGXsqALzdQrWEO5M12oN0I0vKU1
g5jd4NUIp+RZIO3VqLXVNzq5cpDOGkE3roFVs7doFUF5yLqc9Yqe2BiMwmA0xYxY8TA51SkgUyoB
j2JZ5nd5RERjOdG/Ad8cKMUUewrWLaa4i6ZVKMryKPMkqhR5gkaw4RPeSw1WwklTnJYSgaxLABBm
4UlZ+k95WkjGkipSfPCdtVIYvhOWOWIkTl+m3BT9KpfW41yMBh33zI6wC+97iTxcOTwNoI0thQQG
XEcFA59GgTOWKI1m37LlZWznfQSEej1JmyTlUBEQGp0WxOydNybBWHpUCkr2O1ulFF62E0o0T6+m
iRbB6SWNBre7TCetJCuZPU6VlPZE8QPh974SmHpUBgziR6O69IiAfVz1xRUN8WCJPf1LPveoBWK1
3mV1SalsCZb2PKLIyNv0CFZ2V26ynHR11KEPkqJye9QHpUbXz1D323BVN80hT++hBdM4Tm01n4Ih
L+185FiwBLcaMTfkQyAJm1sDYXQHqBkiQi07q4xIbWC5Ivk4ce2hLJ2c/j/Bxm5mKIepI/ieyk1i
4DQXW1y4If6lmVLg4hdj5xmfOrtxeiuXanoJOb+1vrsz1XZXrpUDxXsX0rytMguh9WKXLYI+sdjF
QhLMGZbdGpJb9EXtZx9jzEb6bf1MwomNrwndQBczQu7LLw2+4BbBwhdFuaPIob0X4XtGe15aqI0d
8L0qYqA3yn5YjpFEFTCBISQ3tlA/S/KxVs6h1fLTHgQsHPRjE0an2FULimxuZaau+JQitI2fWv2O
98LX0GUYSt/k9okJsWHBQtIpZrj9Mjz2JSO79JYmm4JFc8yoIpTbcHtcgeHynQ7rHrCQLasfXJKe
WUvnLbdcJvVZ1g4GQq82etU4rw5JBTR+7Y6kKEKbXmylMlAH6cJOJveu36+WwUpd3UF7DuZa/Trj
GKdu/YMNlQK9WToBSHjOL5NinjRV8LL6Os2p00n9G2sk6iuUGJuOjM1y14XPvXStmWN6TP9Gi+Mp
3vW43tTiS50RVunjJtmr1VvFl7kt82MyF6HsuYYgswvE8N+Qsde3kt+nk7/SvUJp1hq8SkWpVshV
rFzDfSatdFiVs168Ec3ImS3cqcYXkbVKNR6zrmNnMO2WOtsDe9spCVTqxHgyFzkoovZorvPB1Jv7
pUw8Aqb8MUViFi8Dadiab6pBRfddXAoWcMrZ0qsntVLYcOeOJoI4XsX7SJ58kahh1fLWTAywlNDh
I865sF7TVqLoOh+TuT/H1eK3ewxcth5ZLnnZWAGrnc7OuLYZZjLVx+xWkoUb+wkaGXroxcruGofj
+jgOX2vZW2U45C8jg2l0v53akuzlCsyBzTKODkB8Qu0RSTj0L4ZwCVU8JRhEYBJnu+Sbnu2nxxo8
8eSota9JQa8cBUjckT3kz4n5bhLKl32mnB+dKDt1iZRY066lyTmzEG7LjmPJKc1MVoaLurYXaXxa
WKOnfb7Ph2dlnA5gGACMhC5CLnfsycEmnzqOru28ngfZPOXEyLHCGMG0dwk5bJQaBFV7K0rByWQa
J5l+GXFgau9as5Mwq4QpwiSEv7J+juT+HE5mIBrV1Uqaj8Okis+S0X5BjUl/tLvUxnpRMvFUqeKR
ak3JbDEO7WML/kGZBI/tx3lWiCCYWdtFiIozjaM5vQxoGUb0CPT9MS9LvpHU7mA+5OmZaEQfWPud
Sid+NJ7rRbYzxXoadCKKGBy/h0trPZjKBFPbGGeGME38wEOkd2bhqwKBeKEgY3lrC+1UDJSWC30l
HHQ08m+WcSrMJPlq1ebEpMEDJhJyirlSj0KhxzbDMMXW/IzvQv4mCSxdJkuQaBW30ZEYeh3RghG/
mZl1uD1CJ0p411pq/VjNnCtmLcb7Sc2NYzEgxjLkqD7ko2E4WI4StuiA+UcSmp8asNkXxVoe9Sm5
5LKiP1htV3kNaQ605+vmvepD0h2t9olieY51TmTcwe7ynuUDAdllJZ3WTo6ejVX0xsWo3+O+ecSG
MXhGbn4rkzx6iHpNwMKY6A5wRVxZm1lUyB8x+uWPSXcU5xie1XaLJiq9MxMs59zuy0fdPNV5dCcy
o4Q4Mg6LMVrnUs7ZFmyX2KhZ504XRkJ/tQ86UF+h9KewdlYCOxn1t78ikqVjtxiJl5rJkykgAtuF
bTYdzO3P7VIkZBdFa/BnCeW0EebHHy2WOdR9unLQgbfu1dpCdKZUn3VJEW4RBeSminyqtz+3S8Rc
k1AVwWnQ2kpn768hCuw3x1zbog3Bc8ZxQWVBHRfYJSBpmrUfi70ZEipf5wU6c4qgQjcvD8YQqUFG
438/FlP7hJNqZKIRPJZ27dPtJhaAwZjCqEzTI8mk3dOsGDkFg3gJblcJPbDcYraMLbe0e8KQ+XRT
Pf9byu6nquC//7P9m29VvbQo9/qbFvnPa+fkW1t11Y/+v3yU91ldPorP7tcH/eWZkTn//u42UfZf
rjgEg/TL/fDZLg+f3ZD/9i4wK26P/O/e+b8+b8/ytNSf//d/f6uGst+eLUqqv2bEbOCt/788/J4X
bH+WhkP4+0Mbrsn/UGH9EVe4JSNuxPA/pOGaiMZbVvEnKci84SziX/mdFy7r/5A3ygVlY1LDIMxy
1x+hMuo/QPoaIMFIqtENPE3/jjJc+tXOoWooVi0dZfhGDf8XLHLSqYo4qMvGUNpkCBYyrsGLNaqh
PQ2QnFGJjJWWpUvTM+DcjcbbCICu639MBIqP1kMRPSPp9ipj+huS1a8WCVUDmowq3iTDk/f4K2Bw
kY2V0AimxWGzK4YffRPodC1/+pl+F8r/LIz/F5fJ7VX4/BZfMxU8dft6fnIhrYU0630bVraaYmYm
W/sl7eVgMghSkOEfoXG1NnkVWWlNo+EzJyG4kStzh5Qj2/fN3wUK/GrZ+OXtaL/EhpLCMBpJFlGB
CF+n/geNhIixIjSZt8XR/pvP/qs9ihdTyBLg+MIhQi7cL599KVtRmkhIwB+C4jOgpBMs1yYwj5Mv
Bf/1a/2KJfvlpcxfPpcETqoTlLWxYQxhTrfqddc0ZmDo4ncS6D+7XjuV6bz8za/7nxxCP3/A7fz6
+cdN1KknwCxqbLNMd6ZWuVJJc7r/m1fZzsW/mHm2D8dphI0X1jcOw+1H/ekYynUt7dhPIvge9psl
KrSxkscQ03UiXqNu//9IO6/lyI2lWz8RIuDNLYC29ByOvUGMhfceT38+UPtsdYMIQlu/rhQhBbOr
UJWVZuVa72/l2wt7bW0xOpRIIQxOMtaik7JvD8Ku3vNEHDY1C7dWtTgdlVeaUd16UEBH1oe8gnND
Fb/RjpS6fUVD3gL8SH4gE/3bhR48v7/Iebjrcj7qdUsNSVZmJ2ChdnG9paZO8K8gME/fDv1mqnSt
QkVVjPZxZ21ME6/up6HO/s/UDWVJIte2fj/1MS0Y9cAExU11HGHzJ4I8vL+iN9yKfy3pbzs8A5en
ZAiKBnaCV5ZbDsk34zNxveMfwpN1yPfW4wSI6teGSXl1F00JSkXQDSjKXptUS3jec0WpXCCS3lN4
TGBmVsFqvTJrbzNBr+0kc4HMBCJ1ifzDYsSoGBk2rFrhf54MXLvWtP1oXVsmnKivI78X941pAbEr
SyuHerZzAdBHX+bhwJlXMT9Z5w7hvuzjFpP+/HWWB1LXAL/AdQ3/xvy8X349z1Ansl3eiSL5muX3
BHlbXmTtY+kGYAtGtbS34pIi4utAzMPmlV+WtNnxn8LDfBbzB9KzDWvq2gW7sLYUrhHkIUrzEWu+
rN0FE4kJdQwKsvTqjJrqAY3RXVCiFJalf4qcZkICaiFWSSv9wfYo0AriwMxFgmb9J4AXjklVqPY+
axCDTGnroN0cOWqNyrZEP7UrD6Qj6GVB8TZM5JtZdy8k8AYSOcOkbUfJT9lLT6Y3NTD+wVAhkYFa
SfPiA93u4h9i3j1YQvBjJOEZwsrxlHDjLZw/3/LzGrAqihrDz4jrLmat4X2RKvCKlRtEHeivT0n+
RWwMqkL3wAnfv5VrJ4lpP2atYfM10KG6PkmwcTH4Xglo0jUwTdC11YvNs7R2Ey9s6Ivn1qo9pZhC
ik8NehOqE+5QRFBOSWAHP73H6ka1w1N7256yp7hwrcLuso1p8tU1kukpEpOGELsuPAHRsczYPT51
oi+lM/Bjel//511URUU1mI+XGVZfEg5X06BCMVk3bk8LRDBeGmVLNXfFy1xZWLyzQGiFqEjmAp4M
FgdqMHOIjhETSO8v5I1+Be8Cdoga8CpzsL/Yq7DoYp0ZBGAkO9Gh0BN5NhgKaq0IA1sO3FLFo+ya
n8ebLZe2ukC6kCK867PA7OLMDyGns5WDEpXBwhGHuzFkviU/bSxvJYygQKeJzJzi1NRlDFZNdSBm
A8tLTpHqzJLV0EUGbu8CC96n4oZfWzn4V9ZmJ3vxNOQxQ6oxY2RgcrS9p6DvplWHSv5iTVTk0FoJ
Gie3nt5f4sphh5YbnQC40CVeo8XTUFloK48aw0RAq5SGWTW/3TojK+7pysTiLIpRYggNhEGQgM/3
mRDzxKTfbvhcHJudCpUwFE2RE3/YYqx/w0Hxejgv1jbv9+V+il0G8jaq3JlJvLst9rmTOtZ3eoS7
8MP/zMa/sPaqqHNhrRQGKGssdhKs4qdZcJixwOdZcLj+4LtbmkNba1uGETnVy0QH6fHKYD9+ggbW
TR3p26x4X5X2Zvw3+9zFE6PytjPNzYgv8rKLYCyhzStmjFIRZ447wZ6JymfdqOi8ZWntXl8aWtyB
glnFIBi7ykWV4xTntyMgC7zo1plcO/aXZhbuo/Blc8hmv6U8THuUjFwI+O/Hx2mWv5uVP0gihcP7
N22lWCFf7eH8my4OSKaJRe2Bvncb0zsVmaPZ7U551d2L3OaGXswDxYxTmNt8RGcWO/mfxVXmI3q5
6oW3HjqdSZmAmwjivzrNud70nCfO4OCwkeBLNw3O2/jm2GjSPBEIIQCy9ddLbmIvGnSPOwEv1P14
N98/GBvt6RMI1n8jx/O6wL/tLQPDASHdpklfb0X+HWXs7hQ9dDZky0iTOoBuH7aO60okqsoXBhf3
QsvTKPUUqXLDUX7JQuW5TatHgABfNcH48P75ecNo9NfiTBTjCRo0pJ6vN9OgMQlrNueHO0gvatoP
1mmo7gAMa4FbvRBz72J0C0oZCqdDnIJXO86jh5VDx853ZiKQrUB8zbPDS//fX7S4rOlgdEFitbCN
9sOdp403dfMVpdFDMaXnyf/8/vpXXR7OBy11HBBMEIv1N6VeFZU8zKId+kF2gEQh8CQ/zllG+rBF
67/mhy6NLZYWDepQwpuEPqBSfEYqcM9cwDc1kB83FrXmWC/tLBwRHDVeNKksqncQbj9OOFYGn1GL
Cbbcz/qK0G7RKZjNIfz18QG22aJY2swvBlzMjPPcZx+6m+KowG59AHYt2OqP7SPyGkAsXYACgcj/
NzvfoAuv1/Ny+J4EEdRcp2ufC2TcJgpNYD+hhSRChGtzpplw5nLT0G0FcFuLnk/whfVMyRPPa5HI
MenThvZc4ELAF8ULNXTHn+Fj9wx08U552fiqa27hctGLkId5klgJTBwtIf6u+mXc+OeovoHfwkme
5WMioHau3oSbDn4tgFRQB8TNK+Qvr6pQF6ulnzgETdf+VcOQjvGh3/8TdqPVTSXm16EPhXNcXWyq
UOpCg7ALclIeE+ijgkoeMtO21WpbEfFafoGiL2W0Ob9AvHsRwgmSmmaQMb7GHaUjoRkbuMks0iM9
Tc7wffrdH5VfwBbdjQ84+5LFqZ01awxtzqLQSllcyzz0o6iIqDDMyiXFPtjXKrxD1afcHY9hsduw
tvJMmopBv4RuAe2WZRVPLAS9hE2hccdDyy0Jb6Sb5rMFe5m+935sH5OV73dlbhGISIWYAVSkBCV7
4m5QvncSVfqud95f1fxX3mzhxaLmX3FxGL1c9dBSBFeHOvcPBv32Suep9vs25pP2no2lc2nM3upw
aq4p9ztp9A5D+OCJcCxEjCN4W8+dNF/bpTlV50uRVFBMW55GCmuwovYwpdQ7CT2bcAe6UTL31nPy
I721DryyqEh8HoiPCxCwG2WJFU+qoL5LAU+bWz4czusNLdQwZjQfxhXNZqjaA6nx/JdancbI58m7
KQ50fL6N/g38Kcf391l6e2Rm24qqsnCRvtbiY8ZwIkmwNTJ0C8EetDqgUCjyRekdyHyab+4csJrB
1y27a2bJvqlsU76kXLp48oVAMZRyoIxfTt+76EUIHbi4N87Q23Oq0KL728bipRcURp/QxaWJZtZO
LJlOofX/RxMLb9JZY+YJBSYy61tifGmqbxuf520UAUGAyS6RwJOiLbXChbYRylRnJtqSnzMT3Mu9
l/3qIajxfxrkEfJwUtpNhraVjwP/F0QlMH0h6m0sVwVzfhGaVJW1xjEP6i7aR54rn8KTcRBJoWIX
JNzR2roFK5/ryurCeQUIlqSTjlXhiHqVm+aHdDdrmUFcXh/rk34jPG6+Bm/9M504WeUf0CNvGzoZ
RO15L6bU6lBFdDG6U2NqQbDpAl3x7PgnRdBNo2vbe2l0EUOg3Mq8IPB3wn1lD87v48yi6e+qG+Mb
5JZH2Kpzx3rZOEhv3715pYZp8uyRsqmLy5AlohAOBivtnX7HO3T0D3MJI0bK9H9Pna5NLY6PwMwM
d37e1OijyMkR4ZJuLVSemnq3sar5V1/77WtTizMjCtBtSFGG8ob0idvhhjtr1+cvDJuSFIabSeFK
X56wAd5CkyaPOsdj154ayc1p8HKIXCrXO0DhdsNZ2T9aB+8mO/zKN3yz8vbyX1tbPIIApVO0N7HW
dt3RB04NeMkZpRIFhl2jNk7CAHzS93aj62e59iDtEnZ5Fv7sR6bJxfDOkIHcwsDkd0ydCU+F1d+a
EOxlnWh3U7+Lp/pgws0UAD8eRobjZIbwM0eotkRLX/XArz/T9UIWD5waBLFllixkzlDIhW4YV0OL
cTxu5kJvD8RsCXwK+qYytd1FWNmJQ9vlIZbmrKt8nhNJuHYog4yn4KxvHL+3HuuVuxc5UgJmibD8
+jRYU2uiQMPgQQ9pHtK50qkHhOFsnPG3PgorFpy7DNjTBVo+AX1RhMw5kourB6E5zwrh6UeL0o4m
n30HFPfDpsXVdVnQtus6m2ks4xEZZq/Ok+E7q3fJC+ruOwq9By7WfryFLrY/xnsA3JtuY6UMAFYB
dBH1JE2iibK4XLEHaFOy0oYwCNXTm9dkzpbOwmEWzlTv/8W2XlpbXC55TANRy2sQRljzRltyJdvf
jV/nzAoxoW2F55Uy4bw+FNKo92gSFdfr4+IXQdAWA3m6CRYWTprIkc8yMoYV8Zbro5Py0XvpzuXt
eNs4wW67Svg2d722v3gClLQMJi8iuxMrHrkY0LZBpVBWXGb03t/ct+kqlrgQqq4askmN4HqlVpqa
UwUO1S1bpIGCaYSXOzt2YHSrLLrNGc/uUkgn/aDeiJdWlyjrpK6I4PGkL7Y4TfxcnkwMWxnUT1DM
11F/Cno42HzVfX+NK06NRV7YWmynIBXgMzQK2iDD4WiK90aN3lDxojT7Dk56tfkuDF9DT9lwOltL
XDgdlBVSQZi7EVr21YN2xNdNJynhJPSUDc8z37drr329wMXjWocBNIs5KXojKg9SKd3mgwj4PCk3
VrSSg2BIAVTDiZFpyS2W5CtxB1N/+FclKXns70vKyTUUEYc5K892hdPfbFaw374U10YXq4sHL9ZT
5ixfm1eAWxm8PHZO76pUssm3tlLMNZ96ucaFcwvLVJN0j9OiGsUtqPidZXT2xol8G+NdL2nh0lJT
7fNJYUmvz+wNlbjD3IfLEADeWs7q2bj4ZIsbDrGzERgdwuOeeCcjE6WZBUStW4iBLSuLSHmUYHOI
500r632kPhS+6gjWpibq2zCLbYORHaSrRv3ZWnwaLajq2NIpCYln+Frc/BASGiu75Kyd3v9Aq1f3
wtDi+xQDnLhJy+BpYKGpMiHvBJteWUwnBjnet7TqgC8sLT5P3iaWnikUn0HFndpDd2Re9sTM0EaE
unqoL8wsvo+cyHEU1wAq+uxPij5fOm6pi85/4Y0P0klbULMQZz7q65ekLqH5M2Oq9XmViPY0aR+a
STyFFHn1sjobns54SvDvLpJB11yeBYDVZXcLQW2rljOFxrY3fmbIGnkzeGCDMLuNmFabouB7aubC
qa7TP30D54fve4/vf8B5XW/WffELFkelzjOp6iOzcnPhVg6++DUqEDHzYQKYJj/YvW9sPfK6sLbY
5SyENyYyUJRKTvG95JYOU0+PgyM50Y143EoPV8+mQXiHErEJjnrh7UFZyaqACgnxbHOC6Amm/vqE
8sHGFVj1HRdmFv4d3iNZ6dhF17OsXww3fA1K8yM0rlsizis5Ie7DBGhLSghUZhktFxDl9X3H5s2B
pPAlpX4wPkykHI2TfsiI8t7/WKsn48Lc4s5FaR21lcm60Phg0FurPqamdg9E7jkUKNpPmuG771tc
3UmLFxredwNE/uKDpdLUikKErxck+VcuMY1npfkuLMONkHzLzuKLNX3YR5KEHT8rPhOroi4V/+6N
bAPpth64Xaxn/h0X9WsjyJVJbPX5APpH7TjYgFZOwRHu1A0M70pZmaNxYWlxi0OtTLO64EGG0nff
VOLOU18gbznAtMiwux2kZwKqSoa57qshg7fdfqdX8L2UDl9LFoZFyrGsbDc1TXNtvm29M7h0yZxS
A8EFJ7WLAj2MN8JpC1S/cr8vLb5WNS62t0ZUVh1Mtjc5+cf0bJ6mc32C9WPDQ66cliszi1DfL41A
FFOEgtOAQn3WOHVj2ZD1vH/21/fPRGNKR0tVBkl1fViY3481xsRpEVEeTB7TXe4IjvjYORChAj0F
T6J/3DC5EsbJjJT91+TiHqQwfopV9J/G6t8DEHBPH7a+1UpEcmVqcRWEUinNoSUlVJTfMswMBXIt
GgQjaGttOJGVcQQO4sWqFnehbwWdSuvrqrxDeZ6OiNAzxOtGN8IJcPb7e7h6Bi+MLR40NYSRWIR3
jGmE5hSf535pyxncesrmL7F4pVkTjMK0ZWllLtNNiEWbIh8IsxAy1uB7yNJhK6ZfSVOuTMz//eI2
CZCyZ3VJmaLbSxSLy6cI9aPpqTwhtwRL2ca+rT1mlMNN0Ku0KzX9tVV1Yc4TpVGtanp7c1M/Br7n
DrZOPRVgnav/AxTBa2633MJLg4vnbJRgLs0jDDIbLD/Lz9JPiX6iDSfPZ3jgEZ51tJvINd2OaMR3
FPQWLHva/avBEuq6DK9p6JqgnbYMS9Q86NTAIwuYkyfp9j+H5tZHY2pL1eoVMfhm0Re25nN1scsS
5EKVVzOq3LjfREdOYEn4PQkPUXI7I1FDwBNy8VBPFi2IobjRj83d9ljE2tm9XO/i6mflxPTsYMEL
35e8tKza2mx/r9kwaK4wSKUbpPcLG1PSZmYV/GeUS9dt8Xd3hMAAmC280EcYMUJ38wSveU/CPpOJ
BbLQN0XZAQZuUUjISeYTTKPD/ufjYyuhmHxpavEZoZtqlAY6J1ctPiFfto+nyElDY4+ehxPCgfi/
+7RLa4vNNK1ertD74yWKntt6clTjNCSfoQHC8cAI4CBn977B9a/3904uPLYOs2OXAXZBow4ay9CH
oub3v7CAjpwCjpBMa1nxVdMIifRJrZEazWQHKdcvZZK/vG9j7SlAQOu/Nhar4EZrRaX32CC7n4XB
qp11hmP8+L6ZlWYN4KsLO4snJ+PzaFI2V1fRV7dlH9rrWoU+L8jFnwqKvZ1ifAtU9UmEtqKKkLfN
mgYyCSbzkR5K7C7yz5UAW6RnvoijeOOl6nMLy64fw3BReR+9IHmKQ+2h8pq7zm+ee6386rfd3lK7
n20vfUhNayPAUtaenssVLVyzVqWdHAIQxjPUMBETLRfRrQenWl/lp0At77Te2GtiBXWyePRNeDLz
/ASm54SSOyoQ4Z0XGUf0AT7IgrXPIx4RQT+JRbMf4+IAOOhM8WBXxCrCI+YhEMM9/GIgHsWT4U33
Q585gTRuFKZXo5DLNc2n5cLzhlpQo405zKfBPKfnGViJJLzT3P8LqThVuzoRy+nSyKuNLAjIZ2Zo
hfx7QrgwxPnNjynEPo9bwch8/5ePysXSlsFIbRCpIkMAVxnT27Bi/CoC6JZ98+n9gz7fl/fMLAIS
sR469AEoYpUmSqKTMMXozBAklMlzoZobGdSqhwWcjkAYYdablgkilLBoxlyqLpBVm0og7BcwAuuU
FpxB8WH2jCDB+TcL/NvmYoFjYs08F5ScioregSKdxlq+r0yZUsywsZerHvZieYvkohBD1WdeiYGk
1NgbiEcX8eH9xazg7DiEhgYAzcLLvmnFQHQvjuh+AVec+/7xsOvvExLA7GYCDu/DMJEQgPxbzPa1
6YX/qD3Ev8Uqa9zQdKDj6lzZmU75nXrymzNkvW64/3ePvwmKGt0By3ijLei1NWLGgUrRx5RgQlPQ
+KkrGjOVjJSG51IPQlRLiu2uyn6USY2YVLHxSq81M4BZzAQBgCiZ+ll4GNmvCj0UQIhCVu5O7gyp
slJb2xG52oozo2es01ZNaPXq/21zOZ+fFIqiiAZvXF7457gMb81cPg0DEvTvnyZlLbgirYKXgClN
8PGLR44z1gVlTX+tKdpz15Wfsl599nwUrFo4wFI9PWoJFKZ+fywpNx4ng6APcZDbAs1oY5I/+VVy
CEsotqDAsXPLCNHyo64UT1xwJCehdfWzWjxMZeQjzYccFLNNhZtEwW1XiZ+VQbgzTaRhGrio3l/Z
WgkUtJMEaIBinsF04PXD4FmhLlYFBde/DipqZqi6OY2tnGFTCzbnblYcG1AcmV43uFDmO+eexMU7
VCahIGmdVKKklH5g8nIf+sPHDh5MTRh+NFb4aWN5899bem14c0SG5+Z61DISj9vUhEsdPg3vrjr1
H4FJ8+qVj/JmdXdtI+VLS8t4S0L6h80EzG/pkDdaxh+QBF8gR34uRe8pNxTwxIKxt+DkjBh50Orp
R9tEG6XE1Tz28lcsDir7nnpmRWTpa/suBx6eAfXtnOqPSoaFViuyNe7GFs8n5L0tXrg7CR1LysvQ
o0an5JGxrX1f5ydUOMD6BmdVL07JxkO1uciFqzGqknXOAQaKBDCx7vxzZ3sQBch77XXMaBMYsnr9
/z5FyykcY0xgQEs5RWganOZUtTnnJ5kqGJ2JjcWtPY0XH9CYf8rFBcmyntwKuXRXr/x9NMS7Ut96
GufX9Z0PZiyu/AQ9kzDQvH/NFNGSQ0LvJfvk2TLgD8NVP2+lCKvB5+WaFs99XKZyPFiUGNSDtofx
3e3s9DYATgPWfcNTb11DY97fi/1DNluMAviaXXjRduafDOXg6I9pS05yFr5unf21mBDSVVCUTIK9
hU9PCN9JozKW7sDgeAUTdNlaL5Ugn6z26/u3bP1Y/NfSsrhclZ3CtWZZvnQIwF2U0q/3DawGTBdr
eX0CLzYuj5NUKGcLMzqzCG1IxNyKPlXqdKBYdsy44T6a31vtqq2FLQ5jW7Ua7JYk23Vc3uoQ2Hbj
FqZ+LUq4XNni+CXN2BSCRmBb6+0JJrOPqADbRSR8eX8HV542HoC/P9Hi5ElRq496Oz8AbX/qdTRq
TM7dy1SY+6npty7x2qLIDWAtgB8B8e/5v198LuSj9FEWjHl2THQy9da/mdFUc6ZlHCrhPrJht9wc
0l1b4qXRxRsnNEXf0+8mRciqcw0NZjISlWiedZShZQ/DagsbveaqLg3OP+hilXVTTn41UxzTheBB
GW1ggLCmED5Et6PbOOF+y/+u9a6AG/69sYvnLFJTNBUjiGGmn9Ejgw8BgWzwAaLYfbcTDt2h2zEq
77Y31V25kfStXsFL04t3rWuqYChRmkCy0umqU0MXXIRVaIaDh05VwVhuT8Uv+lf/pH645ssujC89
DGw+VUtgStYCWehJp/7L/DXCOXNHN9vJ+9TNnMSp7rbS97VVK4yAQLnGoBAY8MX1DKrJ9JCVpjp6
tuJ9wJcu7lL/Dn20cTc3Df2D5Fm7eSiy2GxkrNyieQyEANjUwSEtk5ap6+QgN/nYolDaOniHpH72
YXt43zOsdV4vzSyjXmlAtgnpATCXhn7O6/Fco5QE2eI+GPXbkMEaSTFdSw1OBpJeG7ZXrhAIWpiU
DCgtJECJ11dIbxigo1NONQuHruxh3BwPJh0o65DsKlQQnK1HccWjXxlcXKAWfks1zybazJCyB613
rFXvuLGo+VVYhDAMA1JbnnnSQOsubkolBaEUKbTP/O/9zthHe+VZt027Ps0uYWtBK3NKAPREiDkM
aEGgWF2cULVP27o0X8v5qEMR4WY/Osb25hGNbie7wRnRc9d43GpSrvVgr+wuXpRKVsceICLH5kHa
F4/ixwzqlkfpWWNUsLovvkFMl39+f2dXPPyVycWzEiXIg3QhPDRmg5cxDSeMznI+QLj94KGD8n8z
tnhOcgYNAiGfJ1+0AZpU2a710h5VZDObH2Igb1hbO5d/UfxQJQGCszgzkTdIk+UxJFjWv3ofCAkS
uu+vZ8WCBkJFI82UGGlbImKaxFMlb4QjsZjViA20jJutJ2LlNqP/QVVQp1MJpHpxFHuhCTPy+Ipk
a36dMrfmDB7lX9Vubg7CYbx1+FeehSuDizMopk2N1An1gTa59wKjsPW+QYuDAnIebABUVrbvqjaw
SH0ABCpyamCKVBoy8oPeDBsfaO0m037kG4GTZhp2SWQX5EYc1r5JaeU0vJaoQiq4HuqsyMo7pg3R
NiIzjzGsA6md3A0bQfxacnJlfuEaEx9a3Xw2j1aeGziFac/0EXOmXAb2vxmL1a/MLU48Cuhzj7mA
X6FChdSALUxEs2trFnAtHWeEDLrS16EJ0A7XLwyQdwmmNFbVO6jdoilysBKUo++0cwIHRxvfyeXB
32rSrZBHsDiG/hmEspjcXiIkgyxBD7gpalcK0h8ELyiMjDPbWfU1ybkUShXXd00EB7NVfh5y5VgL
6HgW6c+6Sb7oDBfaYljNlKlN7dQCTGhFHdXHqa2UA7O2yrFoTcMNkAeKDK38jT7Q0/u+Yv0oXvz+
xVkwYt+SxnTm4ASqUYhu/dF7LDgMj8kn2Atc+Sbcm5A03Ju+vQViXrUtidQzDRonME4tvXwrtlne
YLveVSfpRfxdAz33d/IJAZKX1zzv0EGACBJ96wLOZ2HxcFu4X8iZeFLfjt1qkxX1rU7nvd4FjwXJ
OUpFVFJSIGBbkfyKO7kytXhdJhgzfVmgLiUZ3okCaGRLcbs1E75W9r6ysgivqimdxlylBGA8qAfR
0fbSUXAeEyjdoCDfzaQ3m0xJqwtjxouQWdMJnRfXeqIPZQghJmcuBumWGcp+JxCL5GjfkJqErgiP
kbNxXFceHkuWAGeBkaHEvxziUbUm67Oko3Bp939A8e+DB1hw9+oXeU5H/lUadmVvURcQRimUBrUl
07szvrSDK90GTvJhOPofi10KSScIkXu0PIb7f2B7JQjCNq+saEJ5+6Z31IF7kqaAtZZ/kpN49g7Z
3t+Zbvgxu+nOzU3tCoeUltVui99r5a1FdVudB9JnapzXa3uR7UJirFgpotQudH0MS/0cq8LRtWyH
fMpGRrJ2hGRsGHTZZoTKwmUX6jQ1uYqlFABFKVPnj7ZMrD4LlzYWX9BkxjiE9xxGKtnhauz8yEE3
nqEaR2GcuiggnNvawNlvLb3LpclFdGQhRyH7JstKKBX0Hg+eiqKBvEkSuHoZLrZv3t6LD1UHaZ8q
8wyN/z156V5m3LjpMhw7OfMFzJzNK7+S7zByxdJM2MosxVrsZZynhYBgSUHYp+Y36B4ylhiePPNE
k8alTrx129fs0UW0ICJUlbfsaHqfxENg9MVr5qE68W76bO1Uqqjti3wTbIETtqwtVjeIeSiHHtam
n3NYNM8jJp+bXXDMnrYHktayKgaSmGJWiKI10Vq0oIo4kcNIxJo70hqWmJ0Wdta9tmtdaJf2litu
sZqvXTYwPjPHE3k8fuX6tPSlMDXIaSP1U3+fOpTC0fH+F94Z7JfFhDYui3fh2kQeSa3QpQDr1EN+
Hz6ru/ww483EnJA22v2DlHjtBjANDmDQ1KEYfr38FzeAsMmsE8X4a6x+eMn25gmcwgPkPNSmhNNm
B2btZl/aW9w4OCLqlnCmAA6KO56h5Pv8t7ETv+CKefHMXfZbczc2de1YXtpcbGoPyfVEIDPbTEvG
t2HUczqnMbnk/4TMbm2J1KAQmyV3NLnl198w5eYHQUoYrefyLDco2mk73OtV8mljXWsxGMwaZJCW
DOpzSXFqhhWHtTdLN7v1DgXUUY0NquU0M9hFW1f7rS1D1BlIhc2ffwFYe70oszX6Lofn0zULYiNU
gHbTc79PH6Fv2+Y4evt+Xhtb+JFGTlS108jwg1vhQ/Gifk+C22g/fzR5LzYnZg6Y3j4L7hZT5tsL
fm138eWiolNqvil2rW9C/qcLNxBpK0HmvHmwoivcNJ1k53oX6xG+FTNmF/W7+H5yvU+qfwq/hYfB
mXbMbGsf1ZK56c1X5+0lx+xMsi1BHQWyZLEuP5gERaswixqcK+cHCLh+IxdAoixlO/ixwszeqoGv
buWFycU9j60O3qwR3hdNo6NW/xjy543T/xYRcL2oxa2uTd8f/YBF1buIsYY5A0HK4mY7/1jJ9rHE
R1MZIJIZ5Ft8NbSX0kD2KBuGrfpF66tPIyxVdz1kmc5o5pETtlJ8DzRyslMNibSpA5vQF58yY9o4
Pyu46/mXcAXJNyG4Wb5AelsJRisxeBDcUnvGgdGjtyU7PyAGD1leTbYC74u0Q9LyoJ10OsDxj41t
n9PZ69Ds+ics0t24yZVYG+hXwav8R3LjHeCgNLat5wYxj8NM6jbgiA4+oCwSX2fD+tqxmkUFLOJr
Ombq4s0v497rJx/rr9QzPzWSpgAIp1PtTBvMwAektLzdhs01bwSL0CyaIMJAIy6efan3mlJIsTkz
rnFtb5FLO46FzdV9Ed15vjD7GBzGw4bZt8kLpihBzgIKyNwsL23qlWhE5ZgVbhiO7xzd6RjUPKt4
+OTGekpfOmfYzSA0JK42TK+vGJy5wTSBBfz92k1Nsh4acvifFQdO+jRIzlwknyUVsrvRFv8JldHb
V3pe799GF07fyoVeN+ZPOwP9Jpc55ruKgXZ5j3DtUd/C12xZW7pExUR+LcDa69CjHThVxjUyaLpC
Uiram7Ifqrb2gl6ub+ER0zzz6hpRKjcpBrV3DClJzzXC6ZPD0yo1dtol0nczQD9PQzl216vCeUII
QK9BxkfIMar6rVFbxO6lYjm+PO6FPEW9XPEkR8il/hTWaXGKte5eqccbJdNurLp6KBBXltUEXhfz
IWxwTmpvOJ7uf5U6S3VwXikKePV3JRk+WCFC1FO7K3KQ/340OEnX3AhhV9tylN7LtYocLGK+tjrB
ilnJD6YKkDWsxhvNSELXj70erC6ZTSV1d0aa7asK/YJA1R8C/qhQh/uyHH1an8kvvcojWwP/rZjJ
OVbS26xJPkamcpCn+i4UDDcb0FA2EXQc+l+RR0k106uzKgnfpiTP55DqOYuak2RlhxoJUrETXc+D
ndgL1B+hAHhS1RvUp/NPkdaK5N/aZ2RPP2ml8cHy+peyt24RL9uLbQ+gdMgrsJ1IbBrKY621vS3E
8Y/IS5m28s1da6Wo1vnTXkrRwpDqL5ocnrS2fujNMUOyV3/ywbsRSurnScqP9Tgy8iKjdd8I8rEX
46chsB6o9d9IeXeOGlgAg+wIiZV1K0jdrVeHf0hiEDCOXlKpPQ8IRAQS0oExVx6RPy8zP6FpgCYi
QxLjELQ7A31dR5GiG6vVP3uj/lG3UO+bxi/yFPuOl+jPQRI4mQI3SejpMBr45iNcaCe5HVVUAQXB
HtrxV9W3xY6xz4dQ6m/xfAdrykx76NFEy0t/vNMH9fdYd7dCqEQUVuXHBql6AfnfnVYML3ruq7Zc
jLtc1O+NwXgYy4yTOctACp/kBgFJT/nTKahX+kP3fahSCZAz6rMcJVvJy49m5X03NBRs0/5Jb4Ed
qMX4IRhADjbjYYq8ydam4TmylMmp0al0m0gY0O3Vj5U5K0/HCjqbXmu4JVrjULbmQn4wxzg/FgGa
3Hn3CzbCW1OJHzor2wWxcGYEvnPiZLzXgky30zD7ZXXRcx3FPwSpfCqtzHKEcnRKsUL6Uf6ZZJZk
N4Z65xXNvVBnn4WQjFkIvg/a+GDV1pPQWDfipB1DBWo5OeRMFV+NFqb4qYtS5KMDd1Aod0UJrK5D
Catrkh1nccVBC+F4rwLqisgEOhQIzropfOgqH+n2mlebaioypHXnkDt8rPzqM/Lvtm7FNxTzXB+x
j27UAWkE2Utv5Z8UP/ulKtlRSZIHGWJAZ5Al2+jED6Jc5o9Nkqj3XlpGz4aVCV9CT/L3iCIeBSXt
7MHqgueq8HcwRzwmQdbdNHp/gNjkAw7HhXTwM130r2OmOaUulvYwWntt+JRrjJ5DcvLUGMckLx+L
zq9QVYg0uxn1Xd2Gd1URPQ+F9jHqUN3JZHQmw1r5JPrd77ZAjZPtT55rfTgVVb4H0TwLyB8m5G0e
JQgxW4PSeYeOtBwbid1O2YtufRoMz0HA+mls6mf+R8esekcIBVswhgdDzz7Qld5rbSk4EhLaH6q6
Lm0tm7KHVJbvzCxw69DYgeJ222k8CNqnafqSiXCrWU23F0HgI+hoIGL6IKjKAZVcW+KhUSByHUBI
aJajpKOdl7kzioDrdC/5Yg6Jv8uKPwpayye1Dhy5QNCsKguPwT55cgtThLM8aNH5bPN7H4lDly6i
70xBGe5rM3CGSf2uibnsJFX/MLWiLWTCoRQeBaF1LAP19mI4WQNaiJ7S0OhJnEy02oMceAAaclhK
rEzGFQ2fq1Dk0GtPdVnSfRqVn0r2hz/5JbDGF0vvP8dq+6LDaFJl5c8W6Wev0hS7tqzbGBI9RzPQ
B0WGXnPCUT0OevmjVcPvladpwF19arFq5jAAfWYO47uq1/VRSoM/pQoLmVI4Aa5CzXgtZSthcEI/
8AzcKqJ3Zyp/BKDrThyZOyPvnibL/+BHiM7MgsrZk1h/1bTbWnwqUnEfabwqqWKPmg/F0nSnpOm+
oukZouno9GPIR2vsYhg/ROrdmCZOb+lOHUO4VgzpKYqmjgfq/3H2ZcuxItmWv1JW71QzOFPbrTJr
CIg5pNAsvWCSjg7g4Dg+AA5f3ytCWXUy87ZZtt0XmQiGAALc91577bXUaYCwCh9AGW1BGrfKbQTu
xobgsasWsScWxVMxlIldYsh/C+BPKy2kXN3TNFfwzIQPQrFkEN/L1djsujKET3v9KYxptt3SJIT0
/p0OEHFJx8pLVn7GwJoA+dhTOnjdR9HRp4HKx8aPQHmmMHK9/Gp2Lkfw461Hr4FFNSvgQhvvYSyW
+ZbcdeMdhClXrvIf3bm6kRccNfBvp25Ow6IWCSen2jzZzrAZmP9kswXe5SgpYsodMF7Fh1h/NIOd
whU2ERRq1YbZ+xL6rgw0Lu0gail3jnojxbBdnOaBNNBYq3SdGnXQ5qcfbIsF7vLl9GbDnSSxidmK
OhwSG1ArkvobHi1JsLz2o74J1PRAW/c2ps0KHbbbzsBJcyqSVgUpDaYMxs6pszTruSxTU9gJcYPb
UbJ1aKmDv1xE+ODzYM9pV97VJa6gjdYKxACrG3ElS65dL7PpXVkNsPFdViE+FtWn6z9Gk/ooMVsm
gyv3jJdbGUAjECZbvPGyoZlvSBFECUdimZIGDx+ed5RKIIactg09dn20VZolPWs3qDhujYrgDs6t
d8vFSKzC6pM2w33VOSpp4H2dBDY5R0785Yddn6nQ1WufW/bKdy5XW4SJ7mKKh5PFt+EkHkUc3/hj
+YS+16SsUV4bBlgAh92tjsNTNcR3niFvsDF48Ws7H8sJk9iEQeRTRiCsdyTzpyFnRJwhPZyVpfXY
yfFHWChEM9D7w/fF67hmeeXTDMqbeeRUR42YbLSCrJuDtIJddNizn9EYPHYWEk30Pj/Vi+w2Pgue
KhVt2nhKRIBiimeDwzduICyZOzxeCSvexIN+Mp7eKC9Ac0WcBehRW7fzdOwW9TYsdIXWkme40mX9
WMHDuId9OUrpMoSAhWYYJKxma03uXo/N0eZyuyzGJIbrZ9dRn6FYyGqe0OEUobsunWOFmvxkonzy
ya0fY4qI6FwnHu0zr7A/w8IaErQzPhB7GpNlNru4ak5xUT6OHkI7E1qfc0R2rJ6erZk8Oa05TBM0
cnyzdr32zg7ivBzoqbaGnbMAYuMLTMOi4jAvEX4WwxIg73DbkduGRKuKMCfDtDqmi6lYjk4vjMe0
9TZg+3bInOtDFVUzwu1hXYfV0ZXT2lkI7OYDeheIMkNMezfQbjWGfm4CtL45dE0nmkzEW8FJb6tY
gbYHND2ZCsbAzXLvNPYNmeQp8MoXt+v3ltF73oC5z0D4mQmavzFg5u1E1wEf72MGC+VOkNyHdTPU
MdeDD3OdMVSQCWog2wpD5dleoIONDgteigegYmY/S9HkhAZfnQwOM4Nl7cLPNXQzTUsf4YrlJIjL
PySzv+Jl2lCXHi1er+pFScADPVpt+6wUfTapsloTYiNxF/W9xd1sxFtA+PAq8ZqmyAPKde96b7MV
LDdRjD4HeJkhBHAPEbDNTAUzOl11bvnFnRrZ+0Scp8VIuvMDSHoq/DyJ9DANRlawGlsfRtPNaXRk
kFBmVp5vNrAbAVtI9Oi/jD20MZblixeg+9iH33wyO55MPNjIr6XxaFqGU7jy3YGhbS62N2HVvJkO
k4GZXbRfK2/BKZTLajI1fVgQ1KN3Z/L3tl06CRnFDfPIMdbNZ9hZJSYZsjVkXskuXFeIVxLfirwk
UvooAug/BQO7hShUjhfz1uvmdWAPKmnj6MGduweLVDypzRDuogo1dlHlVkght8ZtlYThNO+ZvUAh
1PJJOvkWWrRo/CGXiYtkUuqlcno8kQg2pdYPqmzMCsZomAEcXuCGOVCanfHIItJ3coN5qjTBQ1vh
tmLawSAdhCIRhfUwOPqkHHWAa95bJDqoXY9wUw0UmnXlCEfvcgpvjFNlM3yW0Ruwtzy10X2fEyP3
Xh1vkQfkrV8eLt26ZejQjW8aDBoSogR9ED14c6sy3k/vlFg8QXkM2E7t3zr20iaVoylc49At68Is
4DKOFQaEx54dTcM+QmhjHO1+3vU+9K3iGFO0jbcrqfv43ZeFmwdhJQ9Us7fGa94na4lWjhx+Nl7x
FJlxQveHwxlukgebupkU9Lbr4ye0/99Jujz4AXme0K2KIHk0OutMC9GlaKZZWdX7ZUCTXMj7VaXJ
D2E+nA6zNpStMJTblNw1te3uhnaw0c3bk7QrbJKaUeuV0IRlsWOxlWj9jA3dzgzAWKyuXYUe3XNQ
OmCkKuCTOcHt3diuSj3wmlZVwA8o5OZdp9Z+UN07NVgxjfnkc7NhIZ7ccvGmtOEd2QxxWXoJjGeH
t2iS5tn2JV35fbgqPUx8JSVbVXUHVfLzEnLUbhuZUx76q9iZ6szEGG76xSqgzmo2eOLvbdKdMbei
I63zYLmNOK8f5pPh4ZEGqBNFEd4oks+wK0igL4lASiNtm5yHi/CWC+3CtC3sG9siP/3C2XdNl0Ve
tQvhYXw/8cbkaI6AxT2M5zBkNzftaCTeA089ca87Y+w/1Iv90wTtMzJ9yCkGzkvU1RkUfcGR0LB9
CTo7D0rzI65gXxGbeyDd78w4RXqxANz3fhRnpSzqVKANNWmm4IfTe2TbSu/TxZQp+wEJLYJu6XoQ
Ol/CPV3Azx5jMLfhlpq0ffgIvOald6sH9OK3azryNzSInKSQDC6GBLAN17cQomdQM1uOtrZ/SuF5
K9biUZwMgJNS0n0dmEPY6nZTmHrccLf8Mbragcc8urUxEdvJ1PE71yKPsgP2wiABlrhecSNEbSfD
PNSJ8IYfc01WdhE/8dg6T4PxVtIVMyCRFkQjUwCERcUJlevWpCBabWobUIHyIwSDpp2TlpJzw4v7
YobDq7dA9BJd4lAnh0wu9okCRCrq3aYB0io1rBe7yGMYNifRwGr4Z7UfrddDf9EtNk7J76uieR0t
9OEbT+3iiaJtOvIUvAb4hdfQfyDPbhIasiCxbGnWszOtibG28Dx7omV4UMu8ncywiaDTb6Ftas/c
8NNhtrWJdQ+798bBg3/Rehzq9gOSH+3KG8PnXjZn0esg9cj0RjjGQFFgIhmUhcZGcO4zNwCOYnoB
nS1BvWwevAfHGpuso8pNvKHwkqrxREYJnreJF+AVzHkduXviMIWoH30PZFwzBJHQd934dbs3c3GC
PSmMUrgQGFfUAiTBgUayRTp8Vnpp4bAeylBBnQymCLLWKh/D2BwsF0dVwSN31Yc963PMo6zR7ovn
BNuxGj+gjLxD3HyUkd0n8YQgAsbGn1q6d+G4vNARd89jcYC8a9rYVN0slMhkKEOSDBF4O9A9htB6
Nb4HfXEva2goWzAFz0ln3YOwYSelWc7gbfTbuKUiIYzc6kF/REyda0/msQzQcOSRu1FjnJUtNYk3
WZ9FHWBUrvM+UNtitFZBj1Jzz8ZDHGgBDNj5nOlwiaI7upqUPJgWyZgMcP1k6G+LroNhVgClWuVM
VibnGLyNQR/tEs7CFQEBBZJyiOj5sUY0vR442wjoJi12/45xfzUtzWbxx50bz7DAqeqXZonueOxv
2FLc2IN1ZgFCE6OR13lcP9Utvy+C8MiptPO4Xt6dsX7Br3JT6u6jrlHS6ow9Z62O8iIgS9b2TpDO
OvJWVuR84eNq5bBiK90RDbJhBQgWISvMpWWKt//hIriRFpM7JCXTR2nCR9i7uOeCRGhrHQKdEG6h
wtqqOutF1CWIa3e+pdusCdo8AGBS+cOqqNmphyKUCSwPfbf6zhuAz9EKhFGUVudtS51bd6g2QT2v
lrBHUOftI7wteTW5z50mG2/w7qcSD6QHNelAZGUblGsEdD/nGAgb84ckWqIPd7Srm9roZx94Tlw3
9zwUZAffxmNECM1tBuiGO+021v4OtehXkAme27qvEmDBueqFenEhUDuo9kFQ61OMyBmVq7uMLSze
Qiud7RsXEB/kWjoEj8FOE7h5xRFSwaV+50EIiz0VPkv4QqWTlOEqoI4COjo9GjuGhvoALId22NqR
9NhWNs8am84ZOo8AjtAoyty6q1OK8x85affzhDCOSWvctVP8Po700XNslXbVhNhGux8tsAMEnPDT
ElW1gR4yYJtRPNYsqu+jIcYLXjhPQT90j/Gg6KpwpiXvaoS7rjeDXMqD5ahl69wQ2ma2gOVThMEj
E3I4REy6iWQdup60KvMAOcxpbOmTqEnWq+bcNeUuHguWeuCGDrJLGexh8NYlIvYhlRNrDMStheOV
IlexPk0esNXIeVlafccccvJdsVEhcOiihg18kLmt2OpBbjk4vIV3vERrpGJPXjuuQmfOp266m1uR
m5qconnIofi8CsR4plxviPeBaREJO3KlQGURWVLfhbMb8hgSsDSoHGTZM8yH0FXAAPNQ57Uq6Jcd
LsDp+tuRQkXPRwW9HB8jgTzW9u6FrXcht/aOUAdvRpiH25GOrMxgYrUKmmFTO8NpjEUSk/6ud3xI
4S1I1zBVdU2LoUomDjcjCIRN/VT3YbzBIzavQohGnaZKNzPGkfqS2MgFJOIunAHFNOIS2AzG4FUz
rThr0uHlnmQn/4rp+/8g7PyxwvOnii3n/lw3l7YoFKJX6L61bqBGh5rLmE30zkdLc7f+SwLUX1Vd
LqWu3/FbSuPaAknMRS/FTSE/tsbVry+6zM39/4AT+8fr+1OhUAMXoNO/a0r1pru52EFdSOH0/JfN
Vn91XX8qw3LHl751+a6LFfF8gm/EiVyVWf5nHpt/vLA/FcBbNaCqcqkH0m298TbF6nPCVUHj569K
rX9RlftzfxWb//1rTXAzuTiV4lG8CNzgB8vnj99+sP/1af53+cVvv6vW6l//heVP3s+yLiv9p8V/
HetPyRX/qf/rstt/NvvjTv+66b+6ey2/vvTxvf/zln/YEcf/7ftX7/r9DwtZpxEIn4cvOd99qaHV
1y/BmV62/P9d+bev61Ee5v7rn3//5EOnL0cra979/bdV2x///DuoR78r+V6O/9vK0zvDfvfvw4/6
b/9Hvn/U7/9tt693pf/5d9//ByITFNqhAuJdvDnxm09flzUe+QdkYtFAhczcBfx3WdNxqSuscv9x
cXiDjFToQbAFM9vf/6b4cFnlBP9Ah5eP8Af+kLYLUtS/r/4Pv9Ov3+1vHXJt2DBo9c+/g3LxJ0qL
C6Vr5yJs7EXoG4jAsf3Tez2HZascYiHbkk06NwDRQltBlcEF4mlrng6w5YbrnJs4YMimgavOjinv
PaGtxBNbCFQ+u61zLlvepY4YRR6L0F/HJdlbYfw8hAMqGE6xrUUh0o7NX4aOa29BGNHe+KILgQPA
AwGYwX5qEJIC8j+WugUXg7EzKmqPrI7XbmsSPe4wFuvU+E69WgUlRurmvRzrDL7RbNUzwAC98k8X
6JmPk8h8UeMg8saf3SiJ7KpOi9BNUc4srM4kHRmztjA0sdFuKJxhS/xx04Yu7IUyUjwH5m6OURnz
4Lie4hf9dBpNAWk5K00KOPN03bHQ00+r6+HSEJKXoi6GDYLGvR3Mr9peyoOsxnWhG2SBIVt5AQQa
4dSdhz2NcvE21iWIFlY6cx6kQClZookHANPn+4F/LhcAnI8mrQQmwYUFpwEe0RF76W2CN6J/8X0e
QziMwHUGJRwAafIUE9hHKMBRcD357Cgs4rneLkHqL/Jr6q0vOYwH7fJDrWwbGEjsp+iBKFLkims9
IlxuLPCrLSe1J9WgS9teT2F5meO+Lt4qqNigOKIQVqEIs+wYdffIg5qAbpF9h2kDWAX9KHDeaSqK
RKXfrGhokMa470ajU348GZs81FBVSTeQRutSYjlnzKYP3RDneokOg7ZbpIE+TSqhT2Fr3pLcML2s
HFK/raC5CiGGCeIMYxlb6IKyHumPqilPYcxf5u7T7/Vxapd74aFkbs8FnkJ16/SyTJMxZOs+mIZk
8VBcGCMHEALKuHbYJPUmqsPk0hV1G/rtY4Wau39c+qwNp9vB7pG+L5Sl+eJ2L33p7Y1D1lQtb30H
PDsI6LnVDkVrLJ4iDZS75s4uBz3/o6+mtb2EU4L6+FH17pH4cZOAU+XESA2YBkzmOatWeOfFj/dF
Jev1iIQYucsMOIMBo0Zpe7m07TC3RQdbD7Tf1i1d64G9a0ZfInS1AjAp121dAj10w8fKWPEBtAUP
Jrh8XIky2M6YhICHnUmwzIBNg3XbbGAG8Brz4pmQjq0jx07nspHJDM3007BsrBZhOdfrWImUOIO3
D8eJrEZdVOmColDqlVnVjyrlvHpgdrWXiJNzJoGrDKZ98HgFcE+g1qdReZMaFl0QSU0gxNdnwpdv
iIyAhPbzdOBsANjXvcLz6orro5rpp31309BarUEyQMOqTT54HH8oQp7rBS0FhPXveoEskPfZDHRr
GvLTK8qPEJ6is7OJx73w1qMzJbPu4LfcPRaizlClf2iQ9pohYeggAt6Werzbz+7Cs4K7r0FT/+Da
oJIncCdKnz+04P5MIsprbt/HAdQkInqOuOO9uOi4z+biR8ficMUofzdsWbZ2iyYkhyh7NS5mTmdU
2lLHflY6B7HjcwiKH9Jpc9+vHgfR7mXZBIeeyQ06d51VCC0/q8NzikzBh+6UdWqorfPIt77csHm0
gNPdEptlkWyqu7kzt2GvvooumO7bkrxNC0xxa5++lN2Uj3r6YblzvPapi1NfZFZTSLHFIwbqWUzA
QYxAs1QIlG/iO9YP41ZU3srp9RcVbbhF9QzaroU7w6L1dRQAFQJ0x6XBDKIBWr8HyoPN7DwWPtLO
FqpZVMJvyp7jZ1GkAff9jWParRvE9xPVt6CXnyAQ+OrO8AWKe/GKhtNwJS0NLpBoNkXRQOEaPpRH
Uuessfl69Bt7M9htfHB0/DLjPabBLY3jN92B6ovmbY08CtmEj2Ldzhlugi4qUdeX/naaUBcC6gEK
DQ5KpiZOIuaVePCHpEJzdN568oHXqG5ROa+bizwIPOX4nlZPQGcyzos5hxegdbcYIU+T325EUObg
5cx+4Sb+DLmsKWRgthR7btMwl6EDPy0g2I40DwpoUqU7QDRalmgw7aJdM1t7G1UvUGoJeBCw1XHb
FdTjin2r1LrFSB2W6g5do/SV1IO/Yv3UJQbNQ6tqaVXeAQdbB7vqx4RadWHiXSuFyAy13LyfgcTM
E3+KQuWntm1g/mihnBFzdQhULfd4v9bUAv7NfFJgljCwwJbFD4E36jD5QiarJmL3go/FfuI1+q8c
f048yEtCusJd6/44mpHuSF1gypJ+YrfCWhldQhcppoDLS1ja2pHI/dGGDV7Jp8O08CinS/lFbTMd
FswzvJARbsSCfrJhCcvbCCQke+mn3XUJTf2oxI38iIZ/wC/KklvboeoMHQ9zKAZ1mi9LBOVqPbmB
gqmCNZ+oY/i2vZCghD9YTzbufUa60VvDctd6Eg0q3nUTokh6WdSRte1bt78r48p9UBJ3e1Q/wnKE
8bGG8dlo9+YwuxOu59fyQFDtbGaUxOqqxGpb+t3quvq6XF4+dHugjrJVBx6+inEe99cjXdf/acvr
Z9c/YOXfM+l1yeAVfXrd4de21y1QDW2G5PovXyCGNjrNjrlTXros2oSeVnsXgcgeDEq1/7V4/e/6
2XXtdfH6h8ftyetMvWbNklLXggdGNzGEAJVdgPPBe5jMcpccarqAN+Qu7T4qm25bzYocWssih+t/
rPL3yqqb7XXb6bLD939xH2WytMUaNqx7d5bsswKBN4nCvgLcNrrb8FJbRyDTPRehOOglYJ9BbKFa
qbrmDuwNlKraEg4Skwfkgs/sOUYdnVwOJGaglBjikbKCe/d9oMAe+2fQ6r4PFM0YiqNpLu+CoWRp
1Uct4Iq3KFpI8TA5E/ppRRukqMeHO2DC3QteEkAGtHwSMyY2op3hghV3L1XtudnM7XJzXfSEdfa6
kpwDaYKzKM35+nEp4ae51Kh11mzpXgAHQ5aJrS6OMXd9o4qjr/BoSlrfD8Kr7hkQMmhPjpBOu3zW
XbYIscV15fWPaWbUlGbP3VwX7aIqjkD3v7e47nQ9Brls4YpbP5AHD27IiVNwhKXv5VzxL/hqm0Q6
dXsPPLtf2/ZYQBTD4zfl3Fgp8OTxbfYhYOGU/VfTzY9OLsbeerIKDCFW1HkH4/ftgVnEyURssyfU
w96Cy8YjZucRWcP7XFROGluqvF14dyrCEFM0SNNrxSx2R9BkAvRFoApmodYbuLvrN1GwvJKQwYXF
H1WcY4KHABhk0U8IS+CBalr7Fc4pu5Aa/oUR+3zx1Xm2C7u4sBrlUcb2vEdsXOVVzfVjLOuf103j
aEoDwfuPJUa0IefWuS2MHW1g/9NtmkYuZ3Yh6qDRWT0MnTpahURZqWfwEZRd90iHekrrOBi30KtB
KBBazgpXaIO2g7UWWJc5resyjy6LbPbImnjFvLquDTtib0UzYOS77GscRfZG4gmAdRx7nDyPnop6
fr2u1Ejnbku0Ql/3XHp7vMf0klyXrn9k9DjPpri/br0Mw2YMY3q+Hgn68U8sQFR8XSdGKpOlqJvD
dT86tUixUKr6voA6hK05OKvV5vskxECyygDxvm7c1kquS45q1XUxlFG7hd0PfsvLGQe05nu78IDl
Xa7Wa2pz7Kn8gTeVgLjkgQPZUrxelS7R9RK77PsPOqrYAcK4YNGgmPn7bfymCmESetn8e0+Ln6ns
1f66y68jXLcAU4IdIooBPfleDdWOfGqa99996fe/1x1/d1TBwPOy+OTBrgWnQkyMb/1vh7usQtdv
tlBFoC2GL/t1HdfF3+1ce6XcdB1+v8tev9b+OtHriuufX9fStShiouxD0l+H/z6ZX1v/WjM5y2ng
NpirujrV1BXbsiu9Y9gLQKEigPLFGFnI8zSt11YfVsWOemnvaHlUsTJyrRFGrq0JYpcqFBP0WP+z
t13UfYoqbAdqzX/WXFcPrreOhXR234eAnk6wdZ3+EIJyOq8QgXnQ0MRJ2AqvAeJqN0WneTQnv459
3cZayle4yPUbOjeTXI9tOxxQEkm+F61i8LJF+CPmMnGCnaw5MF/Jc98ReXY7cTPhGT2oWWikCtFw
WywgsbaIJc7XzWjpnbuhQVFiqAaghiK4i3gb7b8XVQFKmRW7++sO10NSUME6Mpj99yEL230KK6H2
16Nd/5Rd9aKNzX47hjeNrwuYaN9bfJ9WE7yVThDtvr8lpvKjHHpv931IycofBZdo+7ietDDDF0I6
/dvGUVCCGtoIhMv/ucy4h1SlDhEn/XZS7UiTJXCL7a+zmkAUTWzH9bff25gKOT+AH3t7PaXrhjIi
YCgF9bT9PjHHmkVShkz+tg93jQKJJmK/Oy6EYIbkEs19f3a9UYFYpkRxGm9+HbttR5REl4hsvo89
eiNiaBi8bqS7gGA5OBHKAc4yglt9+a18eMQlpTPJ35apB+IeuHfs+5jfv6AWcTJFY/3bMYMJvueq
7uHa0dbmJpKIwnqtbvvltiI4JkiKKDleHgx7FE5au02Q8xF8nzAeIXR4ual8YtBzvdxZCDBBEiP2
nPUsvNyawV76vuNRBZUtkGqUmk12/ahRBkRtr3zVYdSlMVHjOu7DaMMENOV8ZADGGRwwydFRB0as
Wl93KhCzr2GkXaAcyVSqJefr76ejYBiJOn7qPGdA7FA335+rISCZGO1hBS4q8C8kjiDFo0J1OVsA
POQ0e/MKpSc7HVQIbf/L598Pbv2ogD4gnGy9/LfbzVWYWBKVTVIsKwBk399x3RxOkUUKpsrbhIZw
ZL+4X9fPVcPqVW9VPK9K+aOfrenyTK5AOe5vBnSXpqzzgNeQrHPE3qt0tW2mqDo1PVu7qLCeChtE
R/TPYBg6OyCLnkvTonI8awmC0qsZ/eGmB/3tun5sKL9RyFpFct00Ig3qono+McBRa2vp8G3kbHUu
v2WB5jd9x1I8IstZt4cFSSyl7mGA68K2m9z+fP1TQQ2pgSJw7sFeOnHjSpwD0syH2BtOaihzNRly
UtMSnG1/AlN6iY4j+CBxHcpzU8RbxuV06DXvsyKU7kqE88bv5upEvck/l/Mc3WIA0jowq8AKScbK
UZ86c8G9jHMTXsyP8cUVXJG5syFgpoPxDWTFMuqsXOWlyxx6uW8N440H4q2lrW05DerYa2atOEgm
mVJU3ujyNFQv42WvPuA3bCz0oQdt6kB9vuKlA1oLVjk9cK1SItQDQnI0tFx7s/cC9RL0EzGEfISS
ZR30zq2eaHcIyvjZ6vtNvQi2HgCd1b40AHOf+1ah+hsUwQ6KvGnthO2mmekPatz4ZrGapB9DsIID
a6cc/erq8jGyS3+nw7tOrQbr5MZNfVv5I25IPbuZHbd3POSJ14XFTkx2S1NVvcjIX26vt5DSiIEf
qy95vbhTHmp7xutvpS79FJHxks/Ctc7OkleI0M+uS6cMPF9/BX9c50ZBx6ZdenqueVGfh8KmZx+3
UXoBmIARfq6WuMN5mcyY1rps1xVGtomaMB1m38lCHxOSCFr3+z9dSDfDk+qTGqYuJua5bEsYZQwD
JAWdeE4B0kOXDaFPV4/nDnkM2itFvWmdBbpfuPdFUKNmGepxw7rJgMLcwoqgveBZ7sWEQNkZY/4I
doj7kzRPRrTtYRTIEyZF3wbJ3XxuZbR2RBWcB5u/x+hHa3nzWpiy3oIKs2SUReErlezYStNsRg6G
AAAxviumKBEKbYODU4lkROvPocPUAJGpCmmzD5MDdL6dakgcyz4sj4EsrYvMUAAjkBr9fO4iUyRT
1sGrnfYeLY93FYgPqa8W99gOVbGa54bueoDYzxV6kzzdl28uGD6AQxt3fV20/LWvUvjmOS+MgMNt
Kyi5y2gqXlFSPsRlyB+mKGwOtCbQGAcL/YaGoAn5YLcholvkbQVK+U1o0CflN9p6HUrg8rU25RH9
tA24RubOqwY/r6lZNtpUUEivJ/8pctDQYLtkQRcM69ZGN3S7sCgTTbVZ2MqVEEX1xq+uKL0Ds4V3
wJzvb40g6y4ceigW+qJ8d2btHrRXHDlMeDfXJWUUX9mLA+aysbJonL8gXm7lPfSMD027mHweASVz
Mt2MYho29DtXRz4/XZJ6NBmjXFyBq9mCDDcA9V7M4dc29Pph00JHdUA88599a9B/sPFl+dce10Uh
CPx6DeRifrfNfPmq6/d9f8v/Jes8lhxHlmb9RDCDFltqzdLVVRtYS4gEMiES8un/j+y503P6bmAE
IUmCmREe7h6uRC8Frfvzz8F/7/3n3LYBqNz2xeF+lj/v13cU4M+py0BaNHS08tXvi9yvd9/9zz73
V0YXtHvB7Pfn/X8+/P9+nvvmugmeYb6F2//c4J+7/n1cMLegrC5j9u+7u53m9+73U/znHuYpPA7D
4T/v3JGV2+Lvm0aZ11ALcOP175P+9cP8uYasaJcTTuOP/+/j/HvI/QyQHvz9vMOvHV/cdTdtJV43
82iOX00M0xfV7I7PVlw5m6QIANB6tBBe1d1IP/AwczNfqMTrjpU0vulu6n9xDuW37s80y8XCBO94
zdQg1/7UmmeZtfWhivNxO4aufgxLC5tfWw2fc4unbJ0Nv/wU/nIZu18dJuAl3SD1kxv2tP0pOwIV
t3JPs1O4665u5hc5kgMlnaN/aDy1+tvF0zR9C9M+/RI5k6KT59Rd6T8c7iQGUbu55/9533DfhQT1
9Z87vv0P3PaHJ1NYO148vcyoTtZTlrin+4UHkd30RUP3dL+t+w0ivKB2wDXzKT/W2u8/GdL10tVa
P94/Is709eH+sf0ZImMveoeaGzb+QRh4P62YkkrW/7p9byEtvhFsm84qG4fhYoh83o9DXOyUa+kH
q7FRlkRCfagxefj9Lbk5FA+RfTdS2EUw4vrnxtH1JqtldGwTPzoGOMZs+kAOz10TEJ5CwfmO1R1+
wdxxg2sAJS/qaMlgwfwt6kPjhtXvBfoVFE6xdvbg3PnenJq16Ut5kVaW7Oeo8Ghk1VVLLYbxDTfT
atX17S5MLetaNqIEItXRWopZbY04DjZu0OilEXvQo8hntaXo+eVlhO/PoxU1XwuVz+u28V7S2eZY
N0rO8ErrhdMP1lb27rTT09Bugj4wDv44sTABZRqNcZpBgNZbRnbKpbGr6yZnQuzlxxzUH1kOCKMb
B9UqLEzPJHsXhVMu6a3Znr1QDE+ZWx1MSDKLOU9g+QXuePZsOD5jE0EDa03nnA9QbepZuedsrNdD
eNOPwnPelZ2w3srWPYyW80o7s+pQF6N4FtNUrKDjbutKzk9MqdUaFr9zPigRv9jjLBetkxFISaCD
rmjeoNlCwgtoUBlNPhUzou+wRwnjaPHaJ3ny2iChsfVsn+aBIiPM2yyKXhyklVn37swF2pBWqwXi
B2DOaCfy9hSaw1X0w6vlzZfeMY4eagTEb/VnVMSncMRnEDawFYyvHpPfMhoRN8Swt+ZWwcFMZtJo
Wtr43rfeoFJp8xAs8Rp79FvnYIaQ1MrRR+VS0VjJT1668sNChkX5N0rR6mL2ShCpCjRAeni3Kgid
znwpjW5c8hfHH9oWchEH0QqIRC7cKTgq1BH2XDmLku4pmyZHttO1CIdquoTD8ZHLufGeETExBiiT
rnVBcRiC+I0/jStfKeZ8qi5EzDZQIlTDS5KgxgxAyfNSIBIMnuFa0yfezlFjWQcVJJe+BNMeMbnT
4iWogp+dhvNVg8it59LgJ/YkVKxq5w2zSyFxxNzGTuCvujtjJHjAcuSqojBf25Slh4oIZyDDXJZj
9AUIc2cNCIGGkGJx7ND3cxjIrgpnbwmPX9dzoF2Z48aZxMHrciipqPcQjnbe1K0mEo6Fl1kXSu/T
xTxrWPnLrhrzc82MvrcyjEqLcCaxCzLxbtpEUUMs6fJSnUqMFk6eZwxn5VfjuZxf6D6BaXWQVO8C
5y+6PrX11kiM+amijlopBYPSosAEd3bVx5UHJ05F743IHqvBMB9TGVtP+IUdvVhNy8bJqQjW83mG
27kKcTFa1HowpoWfSfdMNXKnpYFdqzkN352kDBcj+oB3aPfHXongW2uhbIhr8pYc4/pFTSl+55MU
LRKPkJeR0Fh1dUzFDkriQ2Ggo+znZImRqoCtTMtFuMM68ONvNQS0WkApTj3RLkNfOw8hPVd2lTfp
XZLa8rHP8p3tpj/qSYoLBQB/hbKsXGemK7aJhKN3/4qqiqL7bCdqU96+LG0QpDV9XByLHtGTqphh
kGFtCqnnJ3Soy5oORR+IGYyFT1D6PM9xua7lQP2jw025EuVjUkbVBzYaECtE1uzH3JUnp0Fu3hDM
5mhrJ6c5JQ09aWCabHLfNPepkXuHRMAHVxWQe9xQ2TM9fLVUABte+xunrIp3Yk+EIpN7AGYJnoIp
fReAMJ9x3oQQCZPqhAPOf94HsP9SaBXvzYo+KCvZ9w/J1MiDRAZ1duEtrkxtkJaH8DBb2w1WJtxy
uoJ58hAHACAiaR78zj8ZiUNZxkymk0eufeymV5sh6hrV4P6VjIJDLVV2FVmyhv2+MrABtLyy/KjH
INrOqpIb57aqq/mxn/1kNctJ7SwHYabo+mI3h0n8aFjVQs3muzFOzct9UUwv/kz4HE5lcKyy3HmN
gbK0EKC+uGZ6GjOYvsZF1wz6nXahvxZppc6ou2CEjvMB1zDnRL01hIigQiD+eJE5Q/zOo5Mg/XPe
8gEebybL8mQYaDz9KuggOlYITLrEfXA6RDWWT99NR41Hu7GHYzUaw7FNxUei/C8V1U2gi/iGfYgn
2wxzNN8hIrbgoaSz7H6uqvRQ+zfKhmX4T/ON0sxcmRz7uSGVtKtnO57n69ADRU7Gh3DeHCmfHVRo
lKEN/aRyb0mHSKQvNFva0Exl3rYR6aKoTJMhPDahhs7fnBvNH+eWAGl3YyALqoM9FfkvXlu1j8xt
3cJ7r2/fHRQYeBpkcTtd2vbvVcO29n2B3sCdmxN6leZkec1Dk4bq5Ix5+uAgB9MT0Zte6ylNXyDt
VY+lM6+8xIqfmB3pBe/RgTcLzCcjfjGDXF/Twh4vHvnX4NRX7tXdG53Mj1ajM3RiHhXezus3kF3D
pYHslVLBBQV38AGi9eBXTX2qYokpSH/O26R/yRuvfxnz7KXv6oNyzeZj8t6n3HM/IYJYa8/L9MGL
q/YJWT2DUBWWBy21swaTSBbU0sdNLmJjXQNdHO+LMZfi2EEuTe1l6Q/NdaY680gKbj/E7ZUeauW2
DZWzkhVq1zpJXrxSDx+OpeF4Tkh076sEWC5+hStaBRoPs2NtOkwpv0ArsjdO4ol9veUzzvu5iMM1
pRIP+wcVL1Ui7TOGytbZVynkdI+SIQK/6mhpAK6w8NKvBZyQru6DdRDGyTofMapAY+YdRpziVl4E
T9xLYjgN0iX7tYC9Zdzgp26hENfjpA5epMEGC3OvZzVtWtsvz62DqN0j3VsGjo3pRcZgbXXDMsmm
6lNWHT6BjbHoKD288GVmS4Vmau8pT2ylpkoZC9fZTBJT+i6nE5vXtgVyQe3unSTDUSCKXwK/2hrt
gONDa6aXEHoApIebdBvd/mNe5fFqricmMDH7WDSMcmMFjboo56Inzz3ybAynpKOLQdTy2cPb8AaP
/pVSyiWJOusYVxhCDLYgz5eihLIwbExHTNsutMtPnxZjcySXRimTzZwO+dFVQ7B3tN4M3+rRRXFe
uM3FpGr6deRPTUxDB+4hpUWENKFRj7RDFBNS8NYzL1VxNHSrdzLQD2VQxpe2Mr1lE9QtjpHIgKRr
U4jzVH0QqRK73NNQC4LkRdVWf4kLS71kYPfglmj7S99VyxI57oF59KYKEGKXhXg9TfbYHw0bAGpS
wjsZ9GGsK/ci4hpjsDkgXYqiQ56b0aHNvWg71EyVTIMVA1aoD0OImqpTo7sodOt/D2fGzk3dfEbY
sLyJrpo3IOr2V7cMvhWZuKL/RIHufR3sUT7R0zFZhGnTri03UUREcFf8CI63F+pw1yOZ9wejOLSO
3A6hwBVlsPI1WpThiBME02CUfQ0r+ARlLqJV6UYLy5nlajB641AZHdGmj3Rj4SfuTR+A5LfrdLYa
dNACYlW0YOxS1EUd6jd7HHKgE4cOFskIzTyMU6bbyPwR9lRcfOk/xHaQLVwbgah5c3kotBE9TDRt
a+fxWUgn31kz+t7hZqiQtA12lw7IXdqjI2hRZPXaREYb9cNCyQD+WYOTslLJDzWl3imekOoljdud
4WY0NIsd52MTo+iBQujuhtTRD7EwEG6lCYTMdiK4uo1ORW44S41Xjb808NBYoeRKN7PlN89xWVyM
QSbrMi7oNiXKGUYSKZAR21esY9vnGHHeYJbhiz86G8cuaC08yGoxEansizgVayufo48pko/ShjoT
GP6E5AKYy208JHV0tHqADXitesu+urMZLnMm1SIw5p+UtB/HIJhgWuAwarVzsdabRDXjeUQ0snJU
PG/L6gE+/0HS4rg37eyLtrMbL8+3N43hiiM/NKYE3Phkjt9wa9IP2lTDOarLC788GUefZp8UJB9D
fH6/pm63CeLqLMwkP4e14T52dhcs5yyEodkU9tFoPhyG3g97qSK/Wyo8Gpb1oKZ1Fdjik6Ye3HxT
4yQ9x2s7eouHqPrmZVlP3NFNG7xSB8I4YYNpMU+LHsAPrQ1Oh0VPwbRDp4A3Cv3gDBhaXjEMZ9yu
Pvsuqt+IRuhimkXJg6FTMik4s2tvTMpFLcPyWB/GvHNeMQhCwakouFnlSnVmeGzNOEAPUq0js24P
ow9cNT4F8ruExbZKfLUbatOGyGTrQxYOlBDt+YSVmj4UyLZNnYabsZ3LvRPhFxAHmbOWTqwPrZbd
wXV9WB0VBaPbWjFQ3srTtuLXHkhuguGr5/eAx1kHXYLzUHMvgaKR3MHnQV/pIQxLxwnEvDHCJRPE
7Q9VYKcCY4bo0L0tJix5yh+G5Xb7sgpPBZjKUoibTkfW/YG6Y2/XNJtK4XF6PlxGWH32kE4Hipdi
Z7VQ6lAUJXFUrhBn9c1MKJMn8XMCqwy4NFo1ZjRiQ4H7tsx9a1EVwlrkCeyzuk2W8IdXE2rmctzR
waheVJ7KEKFs4J9gYQKH0oT0OanNWEUT4EoCwSDZqfjg8WiFppuuE6uultKPAb6r+drK/ssg4WE1
X906Q4g0If8tUcLbb/7gbRwa9bU6eogzeQXi+pbzKccSeNlwjoAwNB6Yxmsa4bFU2SujQL1S5Paw
qFR9KYIRPMRNtrNQ7VFwjSYa0kVMtZiBajhIaz5OcNZ3uVmkG1iHPSKP9SxrJIvONydlenAGbDbV
vr0pmVt7I6D1kYxc4k5vggY6nu7N7zRBooDplS8aHklX8Ovpxtu2uYVc7NPuW9gcIhTborcgW3bX
LvthKgiZtf9Dhno3ijo7IIOMcvszpdthNhcpcEywQ+9E+8q8+2hbhsleBvswsnrySezM+j5emGEV
LskDHmUyB9siTSjY2eGu9rO3sSuGbUSUvSwMLVbVcQzYEsBb6mc18Jwl6cqs4JzfmL5WJJ/zsPgV
QPldWDYyu0YNMBfK7KkOHbmZgnibuMW4aRP3Z5zi7YHOWK+xQ4D0LL1p3QH8LCMrLlcg7fExA1BN
o48x8dfCq4c1TZNhfuG9EAjE9+372Dv5dogzep92hr0Ma7RzEnmqFyftxs6OqDzPrWdV25shxuz0
B0Uu3FXKWhNjz4vaG655LTy4svbVKm9MVvKbVsWvXtiHpxiseO8H43aOvPaUtcP/W1CMWib9AMY/
merUeCZqvaDFk6PWcN1Ds2NiYoHAj3YMOQB2HWTtHin/hiA8W1Q62s8N1BFlvxNqX9MxO5aGeB41
jX5rLF+KGFOZNuRB7IaY/mjRd4o9x7ZpkdE21veCP0o9W/XaTEwLIitGCG25rwQtGuPyMgyTSbtU
lZ7spH2zTbvYVkFO7nNbTFMJ13RILmGAiLIQ7VaV5luN5ZJOhVh5VBbh55QB2rPizW0ATyL82pY9
/G7w2qEHFm4TmDO+XJqG87MQU7WxCYnrhQb0P4oINUzYVbsY1cA/72Vz5BzvW/02yvByUL+Q8Kl9
xiTkx4iR8StTSzPzo6WXY4mEQPGnnUsyqRyXhDYKv8C3YSTI553X16fED+vd/XRRULq/T3xfvS/u
F/v74q6mo1cia4i2/G8p+LlL2g2vjMnsDrM85EaWH8saEFFJH/4NtrzHeHSmQ9JeMwl9H0kFvk2D
9Ox159rDviw6WKg88krLn8btLqRTbVLlVXt5+5IL/HdKaJdmPiabUb27wj14YY4eLrOHJYbo+akD
5EXM3Uz0nK+aYwzfEQL4BJTPVLWixOosCmnQ0ropaOPh97dHuhRHQUI0mOOhokQrCgn5Poc7bfi0
A+6CDewNb9lWPINm99j37d6EZ629YgUiRlufOlRLr5kIQUG1j7SFTxede2MOB8GCAeUaZUJt29F4
4Kly6FZiblVRXQvCTXtwnUU8QRkhEd60c/BlnogyvdQP0YIGC+1N1kKl9SeBnnFsmowGBW2yg4ha
rEZV6nXfFy1Vxf7djOTPMEvyl9a23tywrK9xjClS6Lfbrla3urHDyJ3CwnEYlgOYmE0mozX5fXOI
KlS2joOkJRwhtNt6I6RU65Rn5QiyYj4MAhg6w3X2W4o5mUh09Na5gdi2dgrIFkbiJY6qz/sOpGjI
FY25eFaTSZulGmXmqBGjUpHb3fewgMSWLsHeFaNNg7TPApUuA/EtUCs/Du1vdkazDh4YSl25ii8V
eoDl/cgEZ5BintMPYOAcD5shPcTpIJ/k7ePc96hL/TLbSryihWYO9RNn6zH3vmLU9HDfAZ2EXqRZ
Mz7qKB4P7lQ6DCl+8IGxx1IHjfPN7sZ5aaSEQcxH9Tk1SI7uh+biZerC6mviSbHWdd8duxyEvzUK
7/fFLREdEkaFd6AFEAwqH7t56MJnlK/f7mdwzPpnmU36malV7l20UZuZRPc9EGJ/v3aJ89zCDALj
enNkPsqhjlYCeOVrDCxwu7lkctSqMJr45InGudCdjj5Wt98l7AZ6SxbNR50Su82tJQ8Bo8cjrD9S
vduhXZQ+G5VsXzFlSHZ0pA+22tPz69jEOK6xA/UKBqGs8ngYVcv0roK1GOfpI47TVZCr7kXI5AsD
Cd5eNmFFRE4Nj65BUd8SiZZUBqpwxkwyNHbD8JIFsbMa3AnPPyfddXIa3uO4+0xmn35tmbeGdtgQ
ntnVpUuir5PG+NTvo69BOJRoLRr7UvRNCrew7pcJU9VXI7APTub3bzLsil3rq2o7jCL/klszkml2
qKshXbk8U6fM5xtMFWzouZ/Cr8KTbyQe+YvXAeRFIb436TBbn76+3rcPIZ4CianzI1yH/KmMAb1/
H5ihz5ciCh+dlL+COZQky7cz2tVrYXfdZ5DRmJgZbdgXY1O/jEX6et8eIUXA2ET7V5nNxklbJWX8
2z12fbmxkjh4VzQ13zalne4yaVhvcWTs7zuEPkaFqOdDLMvi4GJmtQBl4nvh57sW8dy9KjjJuyB1
HBLLtvwoScruR0aJ7lbd2Gcnrx7DU4j1X1WGF1k15XPJiPdcz9JdGBHuKffVKCQM0Hb14772e+GD
W+T13B9/HyXS7JBEFX6sdu+pZS7jRxmTfjCwls+3Ft47kRGLdo3zzyVCA86rUZEN3fagUOdvAtvR
q/vZ7++5OB6pJnu6H+MSVeK7hW7/vkPQG95jl33/c8ue3BUF/jGNVY9HBhX9rgiNMyQCzwMMMHQK
miJdqd8rPWVH4hwNrZjVMq8wZqp92Ca31ZgRFBsHvtQGdtJ7J59Cocs3I0j9a+sbWBJx5r5DKRHO
ABz3Y2AjVoS0ctjfjxHaeqXtaffQemWHWJ0o9XZQKEV1xqxuIPDnQpbvl5T0XUQTt9XCcoplpUxS
2Nt1a8/bJrlSzzWpwVNHGep+kI8w7piUbsegyEGBxjZutkyLx4ODEnyTQO/7+Hzf2rjXHC7Q2wDJ
6FrH8+d9p7GjjObfIOT7alpRP9UqnX7fOzHFqw7d4cFrdPNqTRNBMlFA3vb10Q/DvWbI2M/Gl7Lw
njJ3oFGM+NJSpD3FYI+iisIlLCNNlJKY57lrqSBnASlZyYfLBpsqw23D/dWfBRE7PnaDE1BRYZf7
orBGyHj3l92k6JuVi3T7nzd/v6wNUGx0C/s/Bzo1Rl6rLruIAMxBlNY4/r4b/BwJ8DoMIHqcahb3
GxFIFKdFWrbljlrWx/09J3WGfw6heuCtq1sgxvCIV94A3Ni1GS5dJU92wjB1to0o2SjPAnq5vScq
KgldPSQraeEmmFBppNeZ/13a8Sa2VPtBVWUBnehWdirNkx9N6Rn0018J7DAuDTMaD4dcAhyZn52J
NUBsNVSnMEp9d1UOOGLgsuTDxk5nuasxfnRUhTcSzrorsxNw17xEX++LeGj0dXBlum066f29QQjb
2hgtzlB/HaFC5Kc5N7e8b0igb1/vp3Jbhc1+rYDVb9e4v3d/RZMIcx1L1/p7QzoH9bo2IOH8dUSU
5yjP8pz04n9PVU9QltMwxijjdvf3rfeFbKAUtkMAofl/N8xpXBAvd+n6rw15j2iDImbz9wYIhdYy
QMi7/nP6+yuQb4YnK6VI+e+XeH9ljmgJ65hQ8q8NlobLSU4H/vLvEffbmEPDXQz0IdzeN/z5EuMC
OaqufP17w33r/YjJxGktbbCm/etUkIqBHFs4pX92vr9qHYWT3ezMf28YmuFH4Gfp/q8DBMQtrDfw
Er7f7Jy66z7pz76dOys78r9IlWfrBGQROkQvINTb63zqt0FD/bOa83CV1OD8sg0fh/JLlNjOZUT1
tyz4ZYwEn7sWzCERQ7JuQRjIKcwLaXcMu5Conn9dDCWawG+f5SjQ7BDZn7Zdd2kO4oCmDlJjhAsO
c+gqTD/MTu363j04bmGfxgZ0Pnpwp9Z+o1/NS0M7m0UVpeNRQd5HE9x4WHriOTZ1yCfTgoIVSr81
DqjM3mqHX0yz0sIiyVWbOosyci2ILcZHUb/GsTEvokDbS6+johpWIgWzIpKukZL2PTas0XEZpL9s
AJJt1ddYZw6PSdY9ts4I65hyIM6lollhZXTIJwALWvXItFrIcPDWPGeHmgFxYaT+fkDZnTbYYrij
UPj1GF8IZX+Ssb+T/X+zQa5qcIzCG6iAC/owNBgwksjOm1+BAJWjc7ADh1K9mHQvHGOZAPlH6av8
mXRm92oghl3IBBi6p7m7ZSxTk3lA52O+BrNAqOu8ilzgLl4WdEcyy1+9xG5Kpq9amf0P92YBEpzM
7iEJmAS9zEhBrkNjUQlcOf0G407kcynBZVdbV5g2ySoVxzxRyVXC4rCRmDHmxwuBY1LGl4wzHgTl
A8lTv5+6S15YZrowKJ8aSEMo2S74JpIJICO1FJ8gC+OSILvVH/LctpYtFqsCTvs2McfozBM00sLg
KXIx/Zs89MNTCIJlb5LKwAipzNQbFllhqW8Kv6ZZZLQWLswy/6XrYG10WHzH9OfdF8Bqy45Z+mI5
Nc0EIazCiu6Hnc7S4IThrlqNrccXxdBL/QuLB0vcaqqRegx5zgJLqje7RnQUz8FXk8IffPoGin7I
9DjdVyczPRRGiMnWbdXqonxHrQETjNuhwojbDalhublvHcMownJIh9se78dDWtDhKYk1ZuodnF4+
tv/K90P62Jbp6b5K1brGpcycf6+aUXhTxUfFOerq4FXWxS/PnL3zfV/Ap69F4LWX+7Y80G+6ytMr
JnESSgRe2+gmg2URut/crL3WVY8zJ/RtXQRyU1X2fKP70udqTlv7XKNynxax69oL1fnZprAox/93
B0c2K6Gc/gi30j4bg4O5+eRvBjyYgQmznWowsIpQlA54xTKQUH9FiNVA/47sEDCIGgk9hpehEV6m
XlxREic3FkS8CpjVV2kJcF58dfLDjCHqHMeXMugOmX/ydH5IZo+awxwtByD8prGx1VzDhX6NavEK
AIttUvsrwgvXesQZN9qMUwZNewueFlH8YYbpqjY8EzDNPP1D6a3NLooXYTu8V3Y3r0WePwjgq0UU
gViEXSgvBR5kjfHaS4BiQz7H7bT0Xfe8HIiMBmnAd0WznSNrD7i5KrQWkxBItQL49bbJM2/n+zB2
N5aZ7bK0+pIb6cXHcyxK8mulUBjDAk0rwztFDVVgJMpX3ZJdjeZbVWXxYnZbvRUJCtkyefc9I35Q
ZfarGQ2KLtl4zH2JsaAu6Y9g10vDjbpdm3TeGlrAS9Y1P/K0x+q0irat7p9sGWwcDdlpLN0Wr05K
5bXy/KVbxsvZK095Na+JiTAKw3LXCz/NMoJ9rgrYOzxDc/MsYkIajOsuWeWb7OphmuCmJjGVv1WQ
jg5m3TzQDBKxTu9mi4VTDCl++ukKs/2TrlNqV0IHO5Xa0JOEfZiRkHr47OMKb5ortNY/Jj6pmyfn
FuvTQ93jIZk0HyXd67J5E7o/g7FtEGY3ycrJbb3SADUdDGYstUS4wFB8phDaIL2l5mpm5U+7WxJO
eou4k8c46zeBUPO2ma44HbhruplihfocdYZe5fNIsUqPKDCqn1Eb0BOKEIoQwvoe65owHhv/0V/R
9fMpwAa/xpJ/75v4g9a+WnWx9U1Vc7StnWSRGYm3nn1iDRGGn202XEcYWvhg25oWmGShcRqddTFR
qpxwC8tCgYe2qp+sfHycER+TxYCyxQldNZJuIZHCPMi02HnA9QsVFvNSjc+U95DbGfZPpNzOJXLU
uTXrZRw2xiGnMklR9dVytb9wWhDGaaQ+tKDRVwIdEbJN2hXmMa3WvhLDcorHahmWAgdfvUzCOF7H
HWbrJj6Aazlb61GR6QCdIQ5cDJm3ab16ZeTvqhM320vnR2UmN2kzjKubYtcJum+zrp/i1H8rrPi7
pgqHq6G1nWmHADcRBmrarTyXk+RmNm47Y1aUVd3xIlLBIzg3w2pOdcV8MMPTVdHpvpYZdnW+v0r+
fXV/z+v9L83Qgwx5VHtFXp3defhAn0KLkNvaeDtXKj11vummNq1fweO+bbjve3/1Z3F/T8MHc/Cq
PUyKSqcfQxcPoH2dAz20Z99Il73/qK3BPdxvx5JtsTKc3sBbnSvd7ykZcObAOfnDNLZmkZRnMVTF
WjVGQmsBFeAdQi2gobw1BPPjmJvfWqoA/LrP2HIsauMnGuaFmdhoFPYuf9cpUOoR4371CIHfP40+
fSqk+Ol5Bq0sPBeaCLYfaVC0+5ZmIvyERbsSQBirtKHJ5L28ZuoEuzlD7wqH2do00uQpuL1XGRmN
n03Hg+1ivoK4j1hvZPGuMKzkPEbODw/A4QGqjr3rZohuXjDHz7ZX7w2atWxLGJg3297eWMRiwETG
Qd+IRRtemwKjMvk9KqPwYOKXeJGZ7ezVMD827Q9pFtYJJmo1L9CI+GSJVDFsSxL0JAWhIdDGZ0+W
JJouX8+OGnZdxjBrWOY1Ff30iB/bCrX8SG8BjQes5z8lmWWvcYsgAZ2N1WTiTCqKrtxnWa3Xpait
TZTcQtrARMpqdPnWiWu19u0CJnRWFcRFxvg89Ajn3UqejY7ytJ6m4clyHrOi/BgBaa9GFFVvncYx
eJLZ030tS7fGr3Rq3IfWmvjrhlPxYNU/86A2zk2RvgyTZ+wLhMFXqW2xuvXn/Uj68VCOcO1podDs
baOwVm6dtKsgQUFo8vHW4Ipoz8Px4b7QgKYYS1uXdPTUR6C8Nyh5i4qE3s5b79qSYKJrCsKDYZrD
Gj4JRbq4cr9Y/ryJvOitHkffoaacEaBHsbAXOZ6ce1EPNHaxp0MKJ+eIYBiruD7uw3WF2HgxGFWM
R6CbH8ZM42kbEtukPg4+2sPT3o2rR7dggIA9/JE2Sq9cr1IPFRYQeDNTDsmR6S2r/+PsTJbjRrIo
+0Uwc8ABOLCNeWZwEAdtYBKlxDzP+Po+YPUiFUwTrbsWYay0yopABOD+/L17z3Wo36xOJe84IM9S
D6Nvqn1yGaZecLk1hyFD+5an8aWvzK0TsyEWrhU9CK34lssoOTE7LIfHQIFxBHdjmmBFBwvbJ2nX
/5ShDRVx1jqB84NU25vlSTibzI+K19SIxD7q7hDf+PAFuS5YWCG09Kw/OhNueiIqQZU4AmYHJ+qt
NaTE1sV1fZ8W0ttVIF6fci5g07ajAmTpXPRaty5eH4pTXct+BXxgePFRz+gAEFzT93+bafJbdyf9
JZeazYxvBaw1OaVM2lYBkrN9V3pADxGWr1uaqWvm4uKS0pxkzPNQzZKulFl4aub+fdk069DLu4f5
nyQtj56w2jdsQPFZoxtOjdpqGyu2vveFLk5JUZgY+DljINYsyHI5Jz5nd1VY/L8EmsN6qefMAHvv
TiLVEuGY/3T83gYxo+OScepnV4vzS92Q3sPELVtEFW59IBKY+2Fvr4fOf9CVSg8KvBs+Kj84oRJx
9l7WQPCw3UU9a8mqniMZRwVi8MCWHj3kzksUx2pBmdzuqsBId35YDmuZ0CMdm7b4ASPjeYK1fLJT
AI1lkvUXI3ApRfN7Q5t2cZ+oNxVql5rY7HAhJm8XdfpBoRp64v7PmTVLoIyhn5B80vanTGTJzp//
wpqeoKTqk73GhEzzURsstSjpT6Dk7ywRN3svBwiL5lvthorOX1LD6xFh1F9zWVW4SttsSdES3aF1
kDAabO86xLyjOWnaWsT9dEDH7JKAQWzQiNjDwwS6bZDMr4bSiGkWxyNhDjgAAtpGZlsXRyk4W4Zm
7Z0GRvYr5SQOR0WMdWWX1rtocKBtZacmjXlG5l2hmWVUWfPWB+WeMZX1XDTfsxhnBUTi7q6fD9MJ
Q2c1Tle/JGshTYtw5VaThCbr1ntfFM0GDOkbPKD+oStORW5Hb1gH9J1hMRW3UBl+p6G+cXzXpmuk
oNAOhvFgmxzbkRc2W92XL7AmiocyUK8psz/kAoIqiyHleowV8TRZbj15TLVzvRYvugDd0psN2Ow0
Atzca892xU3axSgbcGe8aGNhPavQeLMUdhFCRGYEpVxZqGS3nQysRwo8ShA3OiuF/R5h0qXVzMvQ
pwacWW0djl2Nomo0zmNy7uzA+I7PMd6kLekSXt9TsZRNuqOTABG9yIKdosZGBtHJU5VYvKTRw4in
/FzFYnpMa2bndfekV0SE23CoBQ20Lp/Mu48XNy1PTmO4Rxj70QYmEDkvU1hetb7hNAf9YK8UnSgn
/0fLo19tR4xO5hk/o9bw7u1LhO7M1Brr8eMlbNIXqYyTkcbqIZrQVDcVAKxSR1ggWqDaoaH2lVM1
axmE/hadvfwmU+c+46+9JMno4IguejB1zGcB7Lm3EG2CrwfOz6qPL4MjvXtww//4gZluHMcyVzZT
0weOBL+EjUuunrWhSZ/9AucybtO+emIMJNAuB9jZzXjPYS45DPMAg41Z34ceoxfXrb+ZVWBtrIJn
g2oMW6awjGfPlud2MrWfmhqaReO3Ibpc/CALv4h1BKV6eHUAjmiRRHddT6vSqY1rJWJ78cE7qdFV
1lHpvgK/tdZ6aO+dCv3OoBmkOGPh/RkOv6pWb/YKX+VeJe5OBm78YhqF2MZ2Oq2ximyaWdfYwdRZ
o7xVy6o1DgYY6DOc/7qG8wwbyxBspQKwWZXF0YllA2m+7mDaATn28Sj1vvmtHntADbNllpGDJ2kz
D0UN/rMN4C/HUbvyR698jK1ol8CKv3eigYhDK42efKhSIYyLw4jq4ZzMalusL/G5E8OSkfQCg/FF
K33nNZeyW+YJ8JYuDEnobWCmctTctf0YgEIhHil2HpPJyi+u4a5JqJj2eDrSJz3rEYrH3jXghNC2
Vbhuk+RA/B10JKzblr4J9b54jatSHXzZIwbIGal4neiOaLIthtWWfChzmlV+OdQHp/H7HVTkZpEx
oFgYYZg+6wDJDrogHaOPAJlPWf+OSdWvevefVu+YQiTltuZjrokf8/dR47TryakdONsXyWT6HJCX
knGmRbJUwl/y3WnTK+MRzLt/xO4abUn58pdxqDOSgFBzHdwiXo0dliUnbBnudIW9Q86jr2n1QvDW
5kSQhtskQ2yO7FmtcFBl1zp1Dk3YMhKru2CnGRrEuzpK9v3clQiEeHIwDqyJx3Qfu/Zg4VYzHenf
N3ZbPEsj4MyFc5vFaNQ0+y011QPROVkcfFdo9elDyIh+QDGbgAyfbLZ+ExU0ESdIL5ux7jl8hGl8
drMfVZCV3yLZVdtckHPy8RKYtf7L0nbx7LlpHEtSsWrZhoAhlnxGnavIRFD68Sx//Ncur8y1FiRH
/E3JW21XKybW1mNQqMPkxuWx0YpwkWthwrQAAwpOmvSlY7TT9ZX1u1bhKhH4X0jpKiigxZWgQPWu
sVv96w+Uswh3h62Mxvqizy9JPwu9mACCI3CmeVe29h9/IaRYWv6oXSIVPMrZQSLMRlvhR0CPWupP
dt8fEytx72IzfOA2Qz5DQvh91jiYKlooKUjjThwRzH2rkULHbKcm0SUv94iLfmGdCh+UyUzfNAyL
n6UJH0JNOJeabDSvSVfolRRH4ybZNLomcP87xkal/NayQWReCCpxtN2eU5e7QEtPPzpSpmcdo1bz
vTZVTPJYAPWlqMQB/VH7Ph6r0ez3XjvR/umkfoztadgC9n80Z7tM79U0iWkyd0abn0bC3LLcth7D
URvuTGvcFyPtZr9GXoiZ1jiHnJyX8aCpPRPYJnS9H5Fv+GvJrnssykq/WkhaFspv+5+1F90lQEG3
BXfwMkldujUc7uM83hR+UW9aQQ936sFhjaF4CroZ1s9pxVkNBCPshWV7RzzE2qr3lXhjxL5OIKI/
k9SWbPtYOzck6HHuHuy3KMkx1U/ju1/2xmLyx/Le8OjHeoMVbd0c1yaJ6vGz17bDQVWUKSkbr2Ek
3mvDIpv2yno1+j5Zt6znkMChKQ4gmf2q1phat+5z14zxJimwR6dhOPPPZbuPbYTkreJ7aDXaqUHX
fGvr/gdFdX+nOxhLcjUSohRhkmq0+MERuUtHKBC0ArL0HZ28vHy8RN7QnpoiR/bNZuCXXgEOicqw
KRNtN4kGobVvwvBB84m0xEPFNv8zS/bfW6roK2DtU5Il6lnrTG0TtU0MEu9QejUOlfnF0xRtxE5Y
a8z27WNrE5s5ts2F0cdcZOln1UcvkMmZ/4866rbCTNDKePrWyE3gjKFhLZR0yqObRP5eUw6nmcHS
eag7CzmPWzbha5RXVGnl0CzrORYgMtzmIGuo4qgAzh8vvZa91k6WgiyvqqVqivHFnyORcpMmhDvE
d1bsyQ3cAXV2GjYzip/pZEJoWLcgKVEvOsOqzzwYh83wmoPRX3spUXd9VRbPdV5mK5dNF6ma8TbV
XnjnmVN4B8dr2PVj9SOcnUcAsutTIQt34feNt/LzaL79EMWmtdbvxmzCFT/kl9E3o50WtSTFdp7c
lgEM77Ln6R3re2k9tiOGWIMUtnt2euRCbUgDJDFXrvT6O7PLrsyLRyyC4NMdG5F2bKsrnMNV0jba
Q6bra61O8nPEEk63f091ifCcTWdtOsx/LA0YII7V5YfxRxQJPQ3o9KQOUjNGtjHcg+F6J37N3VcV
5opA9wKQebSKpUzZ7dUUn9oqA43OAzVhh9jEM8OV5tjG4pTG8WnEP9b/kKJQj1VKQkEqIZaCvevf
8ngZoEp+Q+H87sejfdZN/KEZmsJz1pGXR5Kkds51tEVWMVTr3JXf+EKHRVqSxZkTppDW3kLTQnU3
27MPUVt/Kwc58UF9HjaFLM0Vhn5xRwz0WO/cyzTkNfs3RgG0yB47PaxQRCXjFU3TPtesdNkaKZ6q
2WNkQjStA4y2henrPzlXsYOReoSd9JfPBONaxqSfcnIojmlUPZRCeKiQ08uQ9f2lqnO5RTPHIYOy
4ZiCGgj1GiGSP5xFRVgUXD4Yh4P2qz+2wXi1WMKey45OcxbFa9n55ZMW9N5V5tMjg8xo3THcuETj
dsgBCNMB6u9TkVpv2jQSZgE48CEWWbXJOrj4AqnYaohQ1bhPQRa5d8Ki/wcMOLln9yH/QvcjNtzF
2LLq9MD4V1g11aGmumLtScYH2SHIEFqKtM4zMAooAhbKgqKEhj6LvDZKBILWsALWIbeMuPKr8oz3
IenH14jQUydOOhyp0fga+uWlJYZl0cMD23QfXofJxGflKG9BaAxVfRn+DsHNv8Za5G1AVIjNHD+x
zK2q3tM1BAJAwwjfdGY9sGn4V5zGWzPjwAERB0Z+h6G7e0Mxygkp135CvIRm53n5xjIiLMPWdx1w
7153hLVodVM8VjRrwDwP1pYOBQg/WWbEt+OXLnBFbRMj+FWZVfgie+YqbUsL1a0vCC1Zd+qgfXH0
wdlmeQ42Hy3qsiwse9doTrcq8EBuW97zIQsInZjQqLj1Vug5cuvSfKopVHJ+5u+0YYBUqpXy8vKo
WfSRwN7VBKswafRSzkABpKxJ1u/eYOck6ub2KtE1/zhMBtl5mk8CIVKhuz5ubAC25bysOu+yyFaK
6cHv2lGLKXlPyiF4ZDwGv69jaXarEVukL45G+6hU7i+ZG3vLj2WWgzUNpbJ96wvRXH0Z/jMZNg7j
50DRH0xV0NwnFqPUdnLXadNoG5ivLWikmK4lM/F14dFhJnjAeUjHlDjfzsZa3JJiBjZskzhzFFg2
dXeWG+k7e4wHjt7uN7stGYa11jYWg3EopukFagewoYLr9GX5rLErLEmHsOikj9pdVBPyVjsMbwt8
xIju6e1oHUCX2nyOwxSlV5SD9O2fHbcwfxL6ce4q5+oX5Uc9Gh4GU9+1avCPHy9SAevN3OKUWZV5
kUb4e+jLaoXac9btDbiCC/OYB3Zx/XjR6dZKABcX5aGCVD5ZdUZGSp8myq0XYPmzC1O7eogHt6EA
jwapxmiC9q2Bm+gy4mi0ZwWAm8DkKX7KwoOMpx8NLXn2blmeAfle0zLI15g062us+lcoCuGm0dqW
aEzuHWqtYzlHdKT4iCf0htcxkMO1934OVttiCmUb0iVSRU7CC3cCC2T3ZbH56LeEWVWte7NQVy1i
6cSHCsDXh0hVoRk+I0SvFyNHJmKO7LsUYNqBORvakqTdf1TH7MLnuJENst1GbArcxxyiclrZdfhu
D7a9yzEd0WJ58GRb/EzpIK+qptRZlTQwUbALqwkTB85CSjhrW4JtR6rUW6dM0o6059BnFdn9iUST
ghzqoBIGCERiupIqIQZqHNQDaX+IrIKC0aSifyXGaa8nRXTISiflSJSJoxZlu97GqWzJc9EiS/Yt
FUGyzjnPDQ69fa44HuzNhMVtw+E6Phk0wsE55Ufsf97a54rv2yyNl+FmkhWpHmZjPfWV/QKfaFgX
CTtJOhX3zOpKVun2zbf5JAmHgL3dTJuJipqhbe/tOqu6QKjJHpMxr4g3wYkJCPQnxTk+R7c843Hh
hrWI6+rN+hHZOdGuZBEtNcRLsP3C33gZPYynIgATOwsMW899cmCalTFlCMaY9GfYVHejPRX/BJh2
jMrz73E0RauUkD4DAvGPjHYy4SZadK2RKwxl6VyN8nFyByyXtTIfSlX8BL+9Lcnh24H4+uGkOK41
VLoP/mObEVuI66E9lQJdcmvH5gY+ECpaLad4bCGSCLSzEDaf+wzX89i1s6yXzB4gYvalruJfSSB/
hjKUp4DZ2kbV7Nuq8sqdYwfTynHreOPqDDuo/gE/SlY6M/vWzWpD5dT6npLLW7Seccj6sXwnwfAX
wNfkLVMEQwGsQMfieVCAqzokwjp+lz4Gw84M1DqFdQfotAVW1dEMFrbL3L9355hk5p2Y2WqI6iKo
DLgk1bBxOt1YVrpEGx1BP64zz7oGnVZtQ7o6C04AjWnhznOcDosUaOEubsKKhkqp0/TX+L04Bzit
Xx8qukYoySBQLrxjDYj5kNeNf/x4sVplbB2cp+eiy5jVN6N7HMPCPerzX3U7iZWqII2ynBsobl8m
AEWHDtkvm6b0n5J8ii8itT0UVsHw4LZ8zYZZUc/ErbNz8ng8xq1nrgwd0TjkI/JRIjM5Nc7w7td4
UT2XEPdYkVTWcIMkk0AsQtgNeGEd1U3G7xWCTrpDTRdgf4zXGCKPrTvghEv1az240d4e8X+hXIW8
ZmkJ3R11NEqgVaCa8xV+DbUhxyFfoxiQS61i0TSMVuLDQN2o8dRn9ZxYp0y5Y7L53WjTY1RL/9GK
ULsyPdbWIzasde+RmRMmlrWIwf3vqGAJnbL9mo6OHq6jrF3OdoAVq0zzEHOW2ged9y0nb5ydIlM4
88WvqZ95YviTLNFV95OoMCakAJn49xhbusNvWalT0Tdstb7+u24kSKQkG3bEEzGB4r4JDR2oIv5l
od5iP9OOEE33nY89cSh5rBkcdesu9edncT6OBvx4REt2mrZr9JI+UZ/DGfBXRakxshsY39vMV63h
VRNxtgIyUS6jsIFtiHiocDjjY+5f/iuM4//GXfw73kLOQTj/SyuZwztw3UlpSVt3FUoZE4HKTbjL
lLRxbPboDAzX+s4o1AL8ENlHzlQsl5Np71TtBuveonrEYBicKck5ZNRGc4FpNu3pe/7yey4oaoxo
XVjGkXJrq1D8XDmThNcqrzfT5Jo/hIGpOICWTWJcg/DFnZZuT/JDmeHaaqNYnNk6xNmxu5+xxY8U
D/rAudbMSaEI7pzS6q9/v3LjJtbm48pJc7RdUxdCcmTkm/lXXE9eTUS8YR5n7y80illnWnaTVlyJ
+yg2mFn9jZsl+j6DPJuCtZ+bI9BedVAUQUheoeH/yGqR8LvmEXpNn44s1h2AW4OzLH13vIa2xZF0
rI5//9zzD3Lzgynl6oawdNO2EdH9+bGpncoJfENO1T6eAZ7phyxM9wOx4ysZA4mm0T8tp8QJF39/
3zlR6M/3NZVO/IkD2Ji5iCH+fN8m0nIvMUPoI6M0Nz29FT2mt6bDyQWys2si64uEnjku6fYNpcVh
w5REbUBZ+vMNY53EZRUEXCi0yT3pdEZ5H+gtQhfTy774UvXPV2cxlNE5lxlzG13cPAbW4JATHlGt
hd4QHEQ65uesHu89HbeLGef21cjcjuU8F99Mk0kRmlvZdPaJyLhXvB/iLia8oNYkuYRFDDmBoc0X
9+vn312x5Fn8CIaybMO4+YSS4ES78ciObDhJ7XGDYS9K8wPWQuA8koEJu94FzEF09/fffc7Yufkd
MHlCFLEdS5cox2/euCvQTlEpAjaS7CPDi9tn2RNrIbM6MwSB05pX3XnzC818dOHSeADISK4gV68x
8+ShHI1+lVokCX/81xZK/oNU+hPhcV98zs8/oaOELdmiXQY70r55MDinuUFbp+mynmJBhyfNTzwZ
v91KYVp2sS7omGDv236tocwPE5JGkTZP66rW4yNnbHcDwkh/aH4XhF3U9H43f/98xqfv0YTWoxsG
V0fWIzf1zf1s6oNh6VO6ZJJ5NJizktpTuPtcBca6NrOZXRbmW6SCyZoL+J2Hnf/kiZQQ7jHa2L1e
XxDk15fcpCkwkkQKM5b4HD2jmkx72SxEESdbnKySYMJg3fXppkTg/67KMoHaFcPwigV6/7kWrbNh
9fer029DkhS3iOsaipvE4rSv31xdbovCxZcP5LAmTRGthebXv4hvXdEwJd1a7P1Yr3+3xsKoCFUO
rfQ5m0OGaSic/v5J5H98EssWJjeq6TJ/u103DE7iaahD8owB8JKlfpgaAaihFwSe+CQCQaMiiEI7
2ZrVnCI3+27Wyd0HwmCKtA1GyWLr0QwiZ0NtR9KlXvumh+CZdBdzYgBqT/3eGGVAwHI9HYo+6q5I
dkkA9LV0bZIdlMoSCRR2QTeOxiVgD6Tzeuzv4X9+8aV/XMofS6RpgM7Tdc5ohqsM5+aWB8XHBHNu
OnE0AFjBDbY33XJHOsBEFqmnPWp1/7txS3NHZtkmD2fdusKT/KGscIbGWwoZMKQ00jvT2Y+G7l3M
ki7UQJixpbtffV77JnPN4Cax2Wol/RQKDut2KWEGmU5sGnToSCvNXQ5jetw96HU0LWKgyZeuIz64
TFW0G4fmidmSd+yosbYGOk5Sg14JZ7Xf8hbKk6HsYQkj9EclQ3KRPQtKnkc4DYpfGsKy2CaTrQEt
K4kSSejW1oT8ABihKEaGc/dh022TRnH4H4p92sQB0g6QZUnHLzgoqBRN7EzHqM+gZ2a+tangdW+C
MoNRZsIq8xE3nezRpQMoa9iHQRDto3Cclhl5kRs9Deboavu5y7uEoM3uPaVgX3gBhrrGddDTaeFj
4PQCwJ67h2BQ0HMeGUD1j37mADqR4Rd3iv6pzLOEBO9mufMizvZxs5nWyOMsEQbpkm62yaHUY5D6
PaRoyRm7/uwSESx1q0+PfqdnCAAIeO1HeSeItkD2/TtJNesh16Tc//1ZvV01pGFZumDV1pnF88Hc
m1WDSWsraLAw0ptKdznkvHkrxYSIDQ+qQ27XFtUYnu/R2k3TeBZ4rdJ++t2FZGeGbffz7x/nZoud
Pw31FCUHgWV8UbefpnCjJmCWFC7TQndA6SjkpeheIwRIWOXmLnbb2cXh72+qz1/9vx5iadiGUuwK
loHtR1KB/LkvWA6evcJFdWhDLLv3pm5Yc4wJoG4wc5Ra9yPvjWgX0PnelzCpiDsfvqi09JtS+H8f
Yf4ALCcsTbe1hQ0pmvibIlyGP3DInDGci6deYTvQG7c7DUW21u0ABz8IHWV0u/9NvP7+NdzcoHwE
SdfWFLppwduAuvXnt1BbquqjEaCh1PpfHrPOpZu3vxKDx/zvb3SzDc9vZAEUNlk4LQoq8+ZJCMYQ
8EQV4bFQEWF+8XMrcGuPUDMqwM+lcClr6ncJLfzv7/sfF2jbui0sybu7pjuvjf86bvSCEydrmbYY
vII5y3yFiRZHzGD464u3+o9rdFyHMt0yOOZQdPz5XolnWxyZGZkV0h+XeZkOV6u3SNT0X0TavZpo
mc5lHZk7P/kwrHnOJafrtNAcb/zeGviiZQCrzyjSfU+z4x7NquOe7CLENlEPWGs9H95F3rfrOO9c
LBbploASd1noobyPkwY7ONJCIGAb38nHY08JOPpEP+czbrB0ZkGCPJAO61wAPa6Zsu5UYwmTxw2a
Pu6blRfI+Hs1CCyTvtzHBDGhKR/aGSByJSdlpEEVt/elZCk2DJxJea5Na88vk9fahpjuBKjhDCcG
uxSLi5XY00UrkumLX/Sm4OROwhphmxbPLI0hQrP+/JazpnOKqA6DJUAEAz/HcK8q1Ied85w66Fpd
5jSLL35Y/h//XCqQQfJ0IL3lFPDpHppRI0MWUMToZYfYsv/Wpe03wd9/f5vPt49pcsakmtN1csVv
LywKI0SySIuXeBc55+jmk2+TOk+42LRovLXpd0utzi8m4pMvLvDTCsxX6pDdqRAkK77Zmxs3bIVy
uhiJSaERquRqhJWFk3dB/TQsQ9cQh761kRg6Xy2ANzXj/FPahiWRyxJfwpH15n2n0YaNbgCMRIYG
nUgRb2gnBc0hOqxHuxlQsCi3o4PGSpwFJWO7yu02zVBgHAuRUg1Bff37b6D/x1fBnsgm5OBW5LJv
toUuw1cUSfA9VZ2lWM3iVYmY7CC00QXg5TyMUSj2iSiTc8CQjvx6q1tNfsksKc+ZTnmatYHddAx7
dQ9oNzjE6TgtAIB2u79/UGMuMm9uSsWD4NA7IlqRk/qfj0EKJIzxq/SXnWXjoE3hl/hOP/wmzKUa
pQCJSlBi0ZAoHsSiXuQWwACWv3I5Rd77OiAsa1m5nrHKvJaZFHjTUc05nBPRlKFmG7sJHhMFfcv/
1EYAK1r/iyrk83PM14wqQxcog7mUmyo6TZOidVF0L8pq/KZP3T6sDcwmdvONf41QB/OLdePzTkCW
rOKcZHJ6cG3r5mbTI/QFXTBqAPGGj6eY1u3/11Ns26xPH70CR1B4//m7IM0YaEG1/jJ38PyNfvsy
YkGBxVZhxfPXSECylS+cmBw1Jhh/vyn+4xJpGph8q1zf50K/bxrHlzptNXaZw7xQpSLENvTVQvX5
l+OeM2li6nTCFCegPy+R5m9YNyUSCjX58gDMVmPkHuTelXlXRpZh8+v/9bIUJ3eOW9zlVNPOzVdq
BZgposZlFAUzZqEVAjix1dNe+PLK5nLnz4eKBdhxbJ1jNeLO23dqVDqGeeR4C/oU2WNGH/mjHNTU
eBcEvbn5+3X9x7s5czfRdgWLLiDtP7/HlCj6ETXVTB8b+2tLVHpNiy0YiPtMnLr74uYwPq+29IAY
qUvqXVY2c757/lUKcUQMQzNovAUBiYsE4tEy9QwCd4sIzcwc9lLZub7xMhhvvRiSyxAmPxNbXOza
q061kdM1UNmdinQ2W1W8d708CSTCuesH53mYPSRjujGy2n7IG7te/P27+rw58onN+SSlKFMt4+bD
eyNDH0UKJlTvpFwLjTToNJy61YfOkxTldCX8mccr5QPYni9L9f/67mzH5aRCt9L6tHjM/AMdcaa2
6KLW26pRvH8UbZkNti1y+y1TcG8jKuNRIIfem8BrFr0Z/yzaRl6JBXK++C0/3Tn0hHVdmfSzhPG5
6RankYsSxSXoOm8vfBkfQz5aH+qo8Al9cYr9tCVyODFtwkDQF/L4mTe3qTbFVWfybgitkep6smHL
eS5SfyPjx96mVMFs99UXfjsmgEdJT8sAgeLOJRG1wZ83a1tEnWajuFmMtWW+5YiqVlx1dHLzsV+n
Asl/hKty6bRp8G5A1Ksjn53OcV/LpipOSHLqY5g9EVJ6ZV7ik5WwcFsvhMwa2Od0KOHLTMCp/n6P
fj7Q8aGVoGTmP9yqt4ecoZW1Y6PJW7RBAR3P7O8HN212UkLscbForuyhUJsiQi/ajCnpyo+xXkVf
dOI+bQJ8CIy+pLqzqXIcuVktyfl1OCNISvpZmoJe8N4Rs+XbdaIvapDbKdb8I/Fmkgs1pJCfCmOP
M30elcyAJ8bs+/YfVOy56dvbCU/EYkotkLQsOqCH+99dwFw8pYFziFQXHN26OddN19LmwZxoTIC9
zLRsdoEIsmuhG0efH+rK0oKZOW1pBmB7jTt3/K5rRbshgYssx6y4s2fLT4DB9VDRojKDTKAXj7PH
YKJZxTlNP0yYCNZf/MyfSi9uSyYWCKFdxhcg8P68N0fcumA2+/nebPAe23rN5KEjZsc172xf3w9F
qm/IMiXAUachyQE3QFksLzga43tjDK9F457//pmMj1r5j62LDzUfG1zFQZuK8OaBqf0ev3TAAtni
HNtnQA8RFX53WgKfKmzxC5p5F9rf/qYPbWdBS1Y/AXYLsvZqtNa9Kd07C+7BDiI0IOQwyB9Yb1/D
rI7hQyICi7yXzq7S1TDk/aMUpFJbkczu6KSB2LfdnyQ4GPd0U3AfI0a2IhKQ6glEgeh3xYhyFjAf
XDFH9ru06hwK01nq1OKr0AjR7rNV7RFoCBhr2aMX2hU+se+VRcJESr10KYcefH3HhIPNGel/5xZ3
o6F+ZXjbj4kGlrMb3YM2eeaaXERr4aTI+MKO429dZN+Udk5Uk+4rtwpWPfMtevb1Gx6F5CLikJBU
5Z2LoDmngdKuuEbJQGDqxMidzrLBI2SA+6OF4pxk0UUHGIh3tlZUv1Z92R8n154OmMvdY1oEW+T0
uMYs8dz12msLD/G+K8vwnpn9PwrmG9qgQxK7LXEs6E1sQK53ed37pGg4w6ZJ0FtbMpqVzMVLn7Ym
dsZZ8Gh2/sHpomRZ4Y5fYdHCnae334KE1rrGLr/TcsSO9RiP34IaR8LYGvcgvn+XAxkQBaHXB6PA
62JKBRTPMP1DYGnWIXJjtQAehsWebsXVmMEnU5b/Sv0m3+dlXS0FDSgIz5DOSTk0VGWih7cIL7Dy
+MQiXGA8M87YnrSnNHu1qyld25GSZ6dIr84sTIk7AqpJdPBOLuKFSZfamZbDJvYNZ1nrpdg2EJvP
kRPDMM/HXRs7v2H+2Xuziziy0MQYmPAtPvDXEZBMY5LWXT8TRXzVlt/9cRWjsz52orpiBKgZ2fdy
WyRI++qAs5DoumBvyKFb5XS+6A2jz00D+a6VYfAkgpw7Fb/msShJmRqnoruT4bD3wJCgN3YnEPQS
LEvr6HdSRW/SHQe4vgAd0VmuAEz4R6eNy+es+haAQF9GGCfPTjUGG91vq12ZIFZ2dAjM7pTEd3FS
f7fSLL9zY/sf2wry+6aGHJw1d/U8zisy8Y9KQ/fsxNOLiUAQ2TZONb0+B/pAFEeEQKHNYXZPYtcJ
NT4Cwqkxq3lLjmne2RsdxOZB9V0L3IQo9dJY+OVZhkdsnN1Vh0ZzTStIiyUqycXkuMFOWnp8FS5O
l7rXvurzfapMXIcpA51lRqacEG63wJrCFZSwwppABp+vU6+XATKcUBgAU5Mvt6DPrWzebz4XKE5d
guH8/Hn+VdR6/VQI26ConXPjBlQ3dLk6KhRpVzs3Ruz4f6g7s924lXRLv0phXzf3IYNz41RdkMxR
qdQsS7ohZFnmPM98+v7oXdVHSrudVZcNFArYsKTIJIPBP/5Y61uIAio35+V/HFvctlXCfNSjx17P
yaOW8tffr8OntRIrH90/RbAcLJ2c09NGkgLT2vQhQAG4grHtQwGPBZkX1AHaBqc0stpxNUfjw++H
Pb3qDEuJxhk6R4BoFE7lJLElRdj0GXYGzjBkFqvvUhxbtLBvERn/frCfWueMhv7a5rSXVz9njycF
oZ9GomtI8Xb6vCsuQNr6h0ghQ0russnLLRgHYOGUTWGhJREqfUIJS++Zl/DpO3j5DNQd7EC1pYNw
uncCNNBFRdHBBRs4XisyKtCgsLW/dh3/9Tb+7+C9uP7r/dn847/57zfO4mpee+3Jf/7jvsj4338v
v/N/f+bzb/zjMnpDUVN8b3/7U5v34viavTenP/TpLzP6Pz+d99q+fvqPFYzldrrp3uvp9r3hnOzH
p+B7LD/57/7j395//JX7qXz/+x9vRZe3y18LCC7845//tAiUOJL5MCeWv//Pf1y+wN//+ILq6m/O
a5789Dvvr0379z9U/U+CmumFqz+6LfTS/vjbwO/wL9qfFsUTHiS215xLLrKHvKARxj+JP9leLcfY
nBUoFg6gP/7WIEdd/kn5U+VnZbpyy/O1iIb+9d0/3cP/uacfxVeccLEofKiV2MaoHESwSrGtWY6s
+bIfFw0j6dUyjBZueuFLX0Hjqk/yGOLiLdL5glrWL3Z2os7Xstzne7keoy9iyMwrDmjTd1+yxMa0
MSsx60YIqWjLUBGq+XQQpdmhDh6Me38qlCvRKvmXlLR50gB4mGRH79sEFkM+9Soemzr8An7cvEAm
S/s6R5Nmz8NdpfIjYWfeaj7MWPAXnRup9ZOxGDByclCdajKfDQBLyGB2VCCbmIBzObZvxiE6dp3y
gvPzXdPj15oUm0J0q4hQ43CKL4OWt3HR3ep+ejOXA/by4LvUE1IO8qdiyy+X0aETYptiIZ379MEU
+X0hlxuz969g2xxrCS410GQjjxBK2ER0KE+5Hu17G8VxiJtfUWAwFtILG3jQK9H0RJLWgz0h1zf1
+KUdq1sd665hzYcwgdbc+88AY74Qn7bz0WGX8QCJwqea1vdyqVxbfkOU4UQHOGAPkFPsc1gZ3AdS
996P/SZYyheUIw+xZn5jD3k9wGepZs0HjkY3cbIefKQkgSJdzLWEhzqCvtTij/dMiEySMno2cVcE
/0xrbW72Ig4BzpqbMohvOhAzUtS8A2R/zU14Z02zXkz7MUEE4yjte5zN5Ha6qQhwAykUb8Nrk+oa
tBmCoSbpDi3dM2/BnVayB4yxIMtDsxVkSQRjdUfbig5WiiRfmslLkr5GYdB70Sxdp77YANnakb1F
r7u4boQNuqi7yQERmXl7WWj6kx+lL43eEXlUXE79vPen9pmWzkWjo4TWwjtowLMj58mr1HFEH0SH
PGueIpgj6Lhs3VMtDoMU7KkErIJRC8rHnkQ5p8ROxIYgfiX16clv7I2h21vCBe+avPuGNvE66IB6
c1bHHiJ6DwrlRh3whiYzAKtJu2ua6L1tSFAwEu5yfu+X0yZqkiuzhghjBrrlZAY7AVNil0742aNu
ERZmlodEL99UU4rdHMsLlcRdZYW7JbnGtavgW9uGeAh0EmWHnTa0azslcWmiiB/xhskwQdqhdNMq
fQA0tpOS4TWyiF4Ne4J9FqloS5qEytk2PIkNNo1Hv+qP9MW+0D59S5Wpd4ZkTlyzEK+mbB/zALJU
lItmHUAOcEp4QDs7rAHppUOBFXgCmxAe4iFEfIAnjNyNhzbGz2TGi63Mli7gSd7AXi+dMsCEiMIc
UxySU56vO04TjllBJnTirxe1cj3360KAxtJR18nBIzLpu2gclVW/MEMrIrDvi4FXqF0wWwe/hvHk
Z/0qIVR3Rd3/PhhLbk5wiA3rOgcC5DJ5SRwYK8itvg2HzVTDjS0F70Evd++0AG70Nla82jC3PXHd
lOXB80j7rp0gunYpnmtms/A0EdZ3qaFJOCIswYaWHfpNCzbiinQ5RIdzStpMmG0gIo/XY0+iXprW
NnDSbN4HMcqNpEeeljXlJp6KBwwE60TJNqNSdRd+bFfrrmuWqB5YzyF1KMSWwdXtzvAspQk2ml89
q6O4JEwPaURSvPgNdClCBfDzlGis2Phf1rXyMhvmF9RmwSrHB8DexiathDhPES17x84iItd/a8bq
2Ivi29D3b3On3oc1MN0YCjwkpa2Vy1dxZ30flOkFc4T/WsA5d4d+KIgt1Gn4Wt+KVMyuaco1HAaL
j4tmH4V52rqkFyEbboyN2QFXgMRBzmzuHyrC2hwOyW4UNRGrqi7ZT/ASWydgd9e0CgJH0dMjKWcb
QF/PRqrD9cPC1otIwdHL1jKpoO/pKtxpY8R74pfBVSgIsKkgB7l2GR6ncn7M1eQIZnJLWu5lIAdb
VWu/ZYC2vA57qjlUBDT4ICDAkXBYB6IE29zQrzHaADko4RpJsaQQR9xtRRUlW7UEPynZ6Z2aYnZV
hyoCmN8cp7gUmEC65xobCEpvDWp+6tfbgS3KlYFU4KAF+WWEdXuV5kuKvcUvmkTmHeouumqanB2m
idTAtXFvfofWAGKJ9c3VO7Bu6ZDCph/k4bLv5yfNrDaK3muuIJONjWOjHBH1J+xsNXHR9WOwn6UA
c6gyEUStg5aP565aFYgZHXZcD1UGLr5uRLQGS4YcPc49mXeWbku4uueMbVDzaJWz2Moh+yF/htzY
aNp3o6dKBYVKMDt7eSdlzWDzF3+v2EM5A/toIiikm4Sw4JWkW3sRpRGH2j4G5koBMhNb3/K0u28K
uXJDsqauqJItV427Bw58rIvF1EvyAK68Wxgw42URztn7WPTTl7Ym5HlowCV1im5ugla+tdNMrFiL
s11QZt/obiN+Vu3QK31j2sz03B5mVeOecXiHZVMmPBUHX9MTNZNK12GlfoE+NKxSzted/5VhsFSk
XuWwVjXvpL7dTTI33pJaDDhSB80MFC7ZFCAZpsuxjGsIPeEXjVkoonzzoxD8jyrmf68cvirf87u2
fn9vL1/L/x9qYgP9zn/9q+78qSZ+fs/eP9fQy8//VQ/r2p86FacwLNSaOo17Tsz+qoc15U+L0wwb
4RN9bvZU/1MPL6XxP+tfRfyJQEleGuEy+y16f//6GP9G+aucbJ3YMyFexDpJSY3wyTrtFJKYh9PQ
RuHTrPwbH7fMNa+NdB2uySr35pUuNu0m/mtafNpHfaq5P1fcy5gcvi6H/XA0VQSinytuUXWCqCc0
00U84jt4rLTHMv/64Xr/84t+HEOc7IJZVRmHE2VTZVeoKz/OFD70AgLRjgRgYXkLVDkdQ141KYFn
lgydymvEpLV3kdXCqhMVl3g90jWKQ6+TsXnSrcisp0rINXmsImwipyvVHhdGnFjTgZWMNluNmlDF
kt5gpVfIeeeExzSNGGc/LPtn0xwtyxmqJi3dwgCisx6B/FSpq+PKEDgrZ38+831/9DY+bGP4vhzm
cZitsaNCuqUxYT5uY4o2G1vkcr1LKNSmfmpW9b26Db3IpetQeYTJrTKPAv7McdDPV5kmA7sxwVwW
KOhOGs1zHow5abatm+lgEGMxawEHs3KUQtvEuGH6tDn/2ob/P2fPaceBb8qeD1UVZ7OyzLbxZMOW
BvIgGylITW3TH9SttBr3Yt1ugnV3ZqST/s2PgZAJ2DT1OXpS9JMvRzVBL28gqAcCMNyEwjZXPm/7
6RjT0BjT/1BZ9GM4agksBgzGrD35XpqdBHqUl/SreDZypxpLagwjIK52wwmOLu9+/4T8YsYsZ0N8
P44xObQRJ49hRBxHP3Zt66pXCAx39pdglbjcOC+/IFfLRQB0Uz4oz2dGFacPP0ubvGy6DYUdPicU
n+epbU5ZJQ1AMOOdv5FX2crf5dvZ5djoIfJi98xoy6z//FSAy1hsEygOuYfGSUewVZWmo8yv3fjQ
exOjwZkMPd+z3Wltb3AEOqUbXMV7m6HPPBq/uL6fxz75pjnkPojNjD2/jR7hy9vopdrPW3vVrgTA
vFvoPqmrOvp/fl8Z10KPQTvO5iD/ZB5hjyd0iQwRt/TSnbUx3HY9r811dEOe756iRHUJcPH8M5f6
Fwvu52FPLjVqRbmVJ4ZtJqfeBa/RcVrVB2nbe9kR7JnbX6QXyzI0aCtKkWgn1vmKSDNXfU7WzfbM
ff95Xfr8YU6uPSTVsoh7Psy4Lo6Sg9l41bJSaB5pJ16xDvemB6h79ftRf14vECwvzSx1OY2n0XAy
tRPYp1Iz1m43FZCYS42TGbYT9Ag0APfSBjREL0piPetZ7NRmapszD9dPL3OEwwiaOG1mY6f/9GIN
IRwHdVfijjPeNO2Lrp/5+7+a0p8GWK7Ah5cqKqI5tAQDDG7yqq4NN7pJHiremJ7GugFV9KZ8mb6o
17+/rqfKeVbGz99reco/DFumnbUkcNWs+OU9LTFOMA3Jwf9FCXFfO+xMNI/cbPP53KT+xTT6+H1P
DzB8RbKpVRh4rC/NqkUu96RpD3oanFsrlnP4k3XK0Hh9I7vUUETLJ88sqYNSJTQGkvfw3fbJxrxs
dmDjvHPCt1Mr2V/XUkUKgHQG4b+26NA/XkuBgKfJlmt5Q7LVGu8wcgBy0IiauQM54uLAd7GDooqL
nWavHZszuojlITj5plQMFLCsyLzHf7RjP4xfqaKxGx3oPXD0HTtuDucqF1/ddkDhqY7BmWXpV3MH
mwsNx2U1VH+yIlW8gwzMxhD029LzZ0HCh85ZxXMeyE7dXfuq4QSj71ZSzLk2e+/+oQqfS3l2VOn2
zDT+6fFcRCw6DXAdSh4f6qSemOnNmE1nzq5xo/DsDA/jttyi02ZRQgr/hrsyOFPB/Fze4ySgxqYO
XjrsLAuf73abRaRbVOy44x2P60ZzG1Zi7dq+jG/hMjrhSjn3rJ5+SUFTlmuN6FBG9/jT+z1RCFyN
Mjtzs/T7qGtrNXrxzeISG6nTQdyIZNKnNLrrcXc/qoSrLge1jb724+zcJzldjn98EgtBKQUjlY52
8kKKQ23iQBf1qF/bN9XAxn3icCgFJ5dOhyA1cQE8xPXszRRbwN9XkaKtBERQnB/Ii+rNZMhuUHQb
mbSd38+EX10jsXi+l1UancPJRAj1Isgw+WZuMVtOrrB2zvn690MsS+LHx2z58h+HWD7Ch8eMPK4l
r5QhSDJ3REjmX3Nt/4i2qJzeCOBo80au83Pz7XTBPB32ZB0TagdnxmbYLsVV4Rqu/J5x0Mo2ZHQT
WqjABjbEBa+NzDlXrf/0clrG1nUNX7YtOAbUT15OgA9LEGSYO7NahQBvk12owHIr1n33ZJaoAOTS
NethX44FxoBhrXa1J4jm6CbAToHl6qF57nL8agp+/EgnLy4/kaXGF0xB+y77ru1VT/16Px3HLTCO
g/JYH4t7TAtOcL7uXa7z59tP/adwJmoslYh++tzzWAZWqHH2TdPHogW3qnfdRlr1rlxdLiUQCa3e
zbffT7lf3AD2LgYCbjobaN5OHzidqLkIHwbd1UvpSTzGg6Pj/xsv4zWRlxTbevo42q79KG/PdRR+
nu3LAbSJxPpH+2RpnHyc7XNHYrUvGzCEN+2u2bBhWmvr88P8MO18vqyfxjGX1/iHpypvczUPOsYZ
3N6THOAum3AdbMxNtY6uzpWTpyeTiwXOUHEQ4U7DKCVO6QhpVflGb/mFG+6io77meM0h2oD7hyHB
lc5PmtMiZBmP9UimX4IonnfU52/H+WeRjKZRUoTUu3zdb7s13mE3W5u7MzPltAg4HUl8HilSEVuE
tl7yWpq9xlEvQv4/ZV8WufJaXU1bCOr73D23HfzVNOGBWLxnWIXk03VXVOZIeqmyDOtv8jWUnHW1
azdnv97P6zt//8M4J4uvlYLVaDqwa6RHPwW36Ng2wT5yOw/YBttq7t3Zxe+nB54t9VI40olB92ed
zpWpVa25GUlXig/GBpyMGz/xHHI9Ow+vL7xYj+OTc7XVT6v9MqiuqkwVXmLYNT/fRgzWHPxbDKpt
gm224qCKN2yN73ZdeUDgfGe4WraaSn95ru/0U1nH12Sfo9EjXcY2Tr9vNinTIBqyHvxL80k55F60
4kV/0K46b/LiC+1iuFDOzNofBt1PT//JmCezVh/jpk6XfIlmpT9Fx+hVexGXYqM+aS7pFMeaNt9t
vZLX+bLIRetz3/nnW2zqLOhsE1D3/EKosKBgsga9ZiBJDyBEL5RJe9OS7oxk+FS4vHSCsMXQn6Gd
pyw67893FVG7LfJYtRwI/qvh2GySDcGMu/Zy2J57IH/8rc+XlLHAs1tLdU7H+2TJqeqoixDWEfK9
ItDoil4bGNprCT3/kalMXoOTb4uDvg+P8W1zr+/pua5p5uzPt4p+eXXxULHM8hLTTtcGimQ86i0H
1D568GwgDOH7bJ65tOfGOFkXMOCQA9ozxsITU0AtpQ9Zc/f7tfWntWe5ex++x8nda/08TstljEhD
L9pVXm3/x7uKZYboi9yZEwi8kKczxIK7mRJBsNy1FGK9v/mrtgib1kmSQwjZ0SN2endutvxyZn4c
96Sij2atx5rKuEHlBltlCxZsB/fXdzIvWp8dbXmcP8xNoSyuH45pFuAOZyT6yd7JnPp4JvwIZsFh
WIkVSOWtv44faRpugTacMaSd3LafBjspXiNwcWlZMJhF+lG+7ePe+/28ULCp/uILLfZKtFPobiDO
f36w/bqU4kgHwtBq6vRWQIrhrTCVanQV57dleGvZNeogazNpfr/L+nRLPsRFF+l3xazeEjnMNsku
DNCupNCZCKa1XvlKqMIecALmi56c7SEWNxV7azMARxvVC4GzvbD1YXKTzmTjAdRZGfz1hOehr8ih
giuGSvoma6KXFIY+QVfASTFuHNXGfyZceQA4FGwNzs0jcjy90ZiuYTEGK7+Us50l0P3GUv7uN32w
0nzzobJKfLm5IP87J1U2wlahieYmN3xE3YVxV0USXgQI/A00l8BMj9KIB+qqQT44rcuuELZTRIV0
H7R43Va5JJEGrxEY70wTVtMyNYktmyFqI9sfei7GCMKuFtawnCNb/sEgjuarDeP8LgMhsxrG0V6B
Bir3qZEXewG6ZAVvjzjmyTA9EBGo8gvZ36qT3L/FOafeklYRxd71w5Ukp2Jj+EHMwXSS6e9qqBUd
pP8JeRgvRmtlLJZ5XZuMK+DUCgDX26SdFK+32vI20eWR2FxYGmV+KA0VekJscF7eQm2MVf8urBEh
dPDURmAbg3Gw/ewqpqjN9Ll4JPyCXwTln3+Z6kx+qyTFnBwiDbTuyQ8be9xXoZa0De23KEA9NBBJ
bpmsaHGtoypojEBweiBlSv0tSqQh6sDjVJUewsPKejxTZFyEYOKiSI9iY92loujx4BBwdrDR46p3
OYq79KWaC41r2xR2iIAc7x0SGMwGa62YY9JKOLnwmiZpjH2WZBZd5lmKKENSM5wS1+/0qnghegOA
A+kdUfkczPh2uVqmUDzFlAiJnBXePDvfJDB7XFkUazpENV1u2keY4rjrwfaVSO+Mae7ua6wtkNiD
1tc4Np/IeYzHi8GvCCD2LAMRw6HrK70hZgnCB6DCSO/f2y7yFUekYUh+qVLkAx1w3O/KJtSRPX0Z
c3wQ6wL6e34c4rzlNhf6TCcA14MMr3cPbM0ovwufiY4heswIodnAU60az0ciQICqKiqRdd6MKGIy
uDqTEmuYi33osLMcO2Imn6j/LildWRmkACqtca0MJaBnT8nLMHyQMAQZ1YaeFHgJL++TLs0e06pI
TBBbqtFIXwes5VbpDssl3CIwqqPvKnZ7KXWiJiXXBIMTswqkcv0eIqC7GCcktbuiTevssoJkrnq0
ZGp1C+Jco1+L+6IjU7HK0vhaJPQnOGz1+/6RTJjsTZBpQF8KjlXhCLmrn/R+HodHXWnV8p6pQDuJ
vKiq8orQjsa1lFQEd0Gy0X0PumYDoE6XxF2cT2XpzamPOrFH2MWqE1jmvmMv7BQmfolIz6mFK4ss
1VZ5bXpZ3ILJrzc1U+xQkk6wL9W69IC3I/QKB6BBOHbNWJNcIpAar41xc4WkjG+xqjcu0VrCI/6g
uWkaEGW8/Y4hIRLMWgl/RgkLMlWyyqXeKL2qU8P3yc4olSlBsJ/ZixUbeNFIfY2XoqYJyHPtCm48
2Wr16JQ9OPqs1ew10QCp4lYCzDmP4f2E+u2Cuy2uu76ND+ZUkCWVyrJbjEMKoyRuXLAStsdtsxwl
aUbXN0kTxWVMtFGAOgqY2piw9kaG7ZoiqRCOpOJrphjUe7oSeQDfyHnR9anEzqvpyOSxRTTYON24
Bn6IeUnBbhmrmwKGqWvMhENsigWLaNq5dhEocBOrhG2/VvUyQsi2dsYemLxirIPMv1DUunHzrN8X
QDu9INEeKym6VBt1v6gSuxmSY9P3zAViQ2fDDaBn6d1q0gw3KftvKvEnJuI5lEteFhQ7HUxnBuih
Kvs9sUUEm3LIBkElLnmhRS9jXkjEvYq7zO82yHzcup43bRl4sMVX8+jLBLqSnkuKyiHCpeeS9uEU
xN2kNRvtYL43Wzl2u6z+0vig1sGhc2ypVZtgLMBCKvEum/oVXRhkj4j5ArIkHKVEREEOhbQr5pmW
Yv91hmzqW+QTgfonZOqelhPxkdg3JjDbvTp7LJwop0Zx3xavvqm4AmEtl/ei5REi3xw4Yk6GRr1I
rN7NpB/cgFAccpOqG6OfYie2jYGUFIGOaVAzJErz4NKh6ded6psviWS+FypA+X4W/qHNM5sVBA5A
GUVHdZASZzkqxGg/UELxNvHiPs+9pDEhpnbqrpoQqKIXhxqSdq4xGMXWMDvpAsuMzzKQv1ZGdq8u
POm4HjZ6Xqcr6to7QI4rot3WcjtE10lAZkmk6TitgvQuQ9eECyS+l7I8eQJhQYJmTB4sARr5NXUJ
/E4jtC9nNVxyR8dsU6csun3pZxe+bt3GqvHExntCapC5GmGYrTHfmFW+MefyWu2V9xg5uRMVoIqL
vKTBrU0Ywoz0IS26+wju6j6s269mPsE97vNhLfXVdV4Nx6jo37pGlleGAUvKzDIbD5HyrFcheXbF
vQSJsjYba6cXMvtpVCvq+KzoiKJxgC1uunklZdWt0earsLBvG13cxGHtKnMRreXZ6Hn5ScKb4Y87
hdDu6y5EOAp3xQVoH7uziItrXOERTCuS6oTfwsLMhXmjy8TfyjPOK+gMLnaOxusaJb0lT5O51JI1
DLModiQ17LmhRLYlDYlRWpKuLCWTSDcOcLouFPskUF/8yaACC8pbntA7i8zrPIIk3RCmhoVK4kAt
u8TZC1o3DO6VOPwqSJ7FbbOhmlyAydlei0HXdiVE2OzSJH8Yl3PrDsQRunZQqKsoMN50JX8AkZ8Q
Fx0orj4SxNOjj7lKGlush0lutkYgHSCkP1BCIJ2GnL0yRFZfqGNTXatxvM8s/R754gZTCcWSHDlY
qq7VAFBW27+1XboibYXVb9ylFdrAuNy0duPyF1aF1rzOFGi6XVArqG6T99/bKiLQRuPIJ0QBl/c8
o7V9PTeAxFEVOpIZvCkSicQYtrkJ0UOcyG9dyxoghUS3AtXOU/Wm1MrnfFIu2zK5GOX6qk55OFKD
3pgpV242qZteDHdz0937lnSlluk1QqBHP56+1DUrXNxaodcHxstIMI1mlGxeDNtHRa49q6m8gRSM
pNSQJUeiTZLFeeHWwIIQgqZ33Sih0JN3NYbYKg63JGEnjgT8tCRqFwV8siUytjkUgcYa0QUklVpR
sxFCee5U88nITXyZ43wM0/4dxOy1P06V05bDU4BMCEPyTGY9r7p1MmXXmq8cirm6xmN+kefFawW9
yZULYN/xbD+1Icf0XXbUyMCEh14SuReZD1E9Xbcyy11jTqgKsmgFLQsjsxyO7gijbzsGpsADijtw
zEW7LhU5ccxIfY7jKadwD65lSbocWiZpZRN8wMfKNrRC06ssXPLzmiZzgetBfMa7hZoq71ZDB386
M9J7zS7vWUlguedD6WWgGfFS8Gu+a4sSZIPIp3hL2p6xkfo2OEK25iyHSe+1xEo4WgEYpVKIYxmx
V6bk0BEyjS4yG3MikQ2nyb9mYUry9LTsdCJtj3PhYUotbK79oVEk8qZzAlxCVVoNcLiBS+tf/WFB
zZIrEQIlcu1RnbYI4VMvEKQ1D5x3CD3Zh6FdPncDp5FIcmy05QiJaux/kkWaUN8V00NpWykBR9QN
ohhLL9cnUuuhH8sEGDk6VhIcnkq+9VPlzYIiKLfiAWvknYVg/DA2qK+E5H/RM/N5HOcVqPQvRjbe
tlV+aQSknPsKx15JpG6gXhyE3r5HALio+kbcy8FriladZ4mAeWShs6dOnE5FsnJIpuZFa9EXpwVY
KnY5vCRhTXmymtO7DVI2AbCdQTh+J3Y9dJqy/A4oEQRiSL4CCnynDNVbv9ee0tbQN1pcrUQaX5ml
PTl6bUJOJLo9NqV2P9glCNUYLn/U+G40Kc9lYzQXjawsKQT2SzxH0ca21SsrqbBQSATCGFpODM18
M/fkG1gVNMnY/FYZ+cFslQc77a8w9O6EQo5R1r6rKSdeeFplJ2nKK7/3t4ZmrVQ1um5rlYgk86s9
GFdylfVOqaa3kyDbJMDcs8N74etOZhNZ49rsaWEP9YPT93H5FETguiRQ3Vnm7xO+1NoXneQ1Xbtl
SSU1XkonvCc11p1k3AZ1ezHMwZ65e5cK/1Ztwo2e5qEXaMmdzouMGa8dbak5SjbEfwWHDEZqlA69
Lj13Iy1VcqzmTTMq6m1r19m+NXJOIiIEXD0LiZYXl9U4oc/IIpLjRLZJ02Ab+/ZuqQgc1UpMAkqN
b2FF1HTGnii37GhVoDN9raKpQTc9qKu5U2BBJlG3GgcI6ZKlMzen8UHqM9nVM+M25aDnCgQHwRmz
yYuoLHd2Ib1WlfY6+Lo36eZD1yeXohHlRdITdltXc+SJSXeVct5RTu4mXbtIq/ohVsglVeXmHvW1
7o0VCspIRZ4j8FPoIahUxcgNslvadZNFBM1a9mOeyKzwg631hFsQj2CWKNg6E7xAEQ/9g6GNQPKi
tvM5wAfmGEWNfhxlObwKlqCchtyRixHhdeSqldlwDmiWnA9r05dujok/iiP7rfRz6a4mgQPMVZmR
9dOPJD5lkwvQ7U3XcBGLXJBxrvsPkY7YM8PknnfpNgvZcfjSNKwzqTcczZBek9reA29UPVOJXcJR
L0laACbetDx1vjhmXfMdRMUKAhyubr9wwIGuY9Dmdh7DwJTqGznLdx3o8TGo5wvwEffyXBE9jcGo
ZSrj9AUIqDzSi7vFs+0Si2uSosTL2pVZN5ZaUVEv+rT3VOqsLNI9STZKDFQhSdthdQCG6EyMCKol
gKRR11eBWt+V1mLY3Q+tcAZZc7VJotQ2ncbeGcZqNIl+Eo+tSm0qs9st+CpgZwuXwIGR813zXcnb
xCtsRG7klRRh9oz1fVWo6EuKh1rZzl108JPK65WOcrsrnRlpbdHh6R4nN0onN6x9EpCnyyIAOzDX
+4qQhd5CkYKYQOmO5UDkXTl7svjW67gAFAR9sumJrrzRDPw++64iMF1NV03+PSz3pWHvWtU/hHG1
zezhUk+RZ8mYs7IIp1SAM07ajLwcM/2xHZVbYItuICB05KEwD/Qa1RqiiT17ZgJnHsILOYQ9KZ6A
v0jHaxXLk9NUc4D9GY+TXQKVrwn+BULdOdiZ+LV4erRG85pj6KvSokOmZ/MFb+boPkuCxtG1uHdH
Was8ZWBKjsK4lX1cnyPEDmCT15Y57JsAHurc+49RnpKvZg8kJ9FtIEd5PxJMfC9Txm9kRfpqh9pF
FfKOl3CH4XG/9cW0Mvvak6mXKOfTm26yWLDjAG9IEZsXeTq1l1VH3KjSFc8d7pywN7cYDZgJVrtF
vU47UggyzYv8PqgJFoNnolNOi9at1WIbNc2GDdx1Vamu36SYt+RyWvlSGayltH2aAnlC5hZ7Le10
MCdsqXxVo9BsqCZybV77Mj3BJmYVHxVxPyqkMY9SOh5pnZDY6fsyln9dSI1NLQDNz0nomZGOXU94
G0rl1UIhywa3vQVq2np967EUO5bPthuRnapP6GjNFSnats/bQ7mccKXYW1J23SpjIzgYxxHTxEBK
doi/R6hA0qod+xEej20/pGs/M70+DhInicdLgzDbbApTR7OGzdSIa5yPDXZjxQOl4sxRT1Z2vh8w
+eUWbqhqwgpDcsOQ8uymMyTgMrglUZVlNT/IotoPMB+kVCMwhvwNSryMbDdNEJwc14q1IgKQBWi4
KUhT84Zyk3TNmpiK96lQvbZ/1Kf3JHrJVOUhGBvsKLdlQ55jsmt0+WtI6FqUxNthmFBXhQ+9Uh95
HTo2uhfDXEvSvUHeXRdsUyLSp/T70OBffa+MV8612JLEq3ycrrKcBElrNcaAm6PQobqiHRy6xXCo
yMA0yaqHQD+seAxDh3wi5FvqNQ6S0uFV9q0YaMvjzVO2VTdclONxTF+Y2B4cQ6IOAaUM4n0a7aOW
2i+tvMnaHIH6uE6Hcq2QTOPw8CCRlTdNFMlOGW+TSeeTb1Aepi7kl71fgnbSrUueIk/Ut3OIRVNk
SAAldnLrCgNWpzSeTZA2H3HW3oRYS021H0MolDJyY52U5Ga5GIajV6+VVH+tqOy09ItZpsSbCsyc
LTKJArMsbiE+EFmMXjpGjpF80f03o0WqVmYF2AoepoAgqBgYWZ5iGqUaipWQBnmc/B/SzmtJciNJ
168yNvfYAy2O7ewFUpeu1s0bWItqaK3x9OeL4uywEglLkDw7ZrvLIdmeEQjh4f6LG1X62gHnspMP
Nndt4LXPKvJ53Da3XV0exil8CiVMLCN/m8HzGqiUJBh08Y/E/c8yDT+EFPHCEWye4GP6wyFTymlj
BzGH1l2Ictw47jRbIUHg7sUPOVTaRz8x8NxotqV913XvlJKX58EqbwczIM+XXiTrVzY5PPjus+LU
4bSQTv7OST/4QiLO8Q5NjdGU+sxhhcIKEEseIWmXTac+pNqAf8wGEplbD/l7bWz2lJncBB8A6NIb
6kzbPi4frJhsuzDcsZI2g2fvxiG5D1MyMu6Tos1c5Hk+Re0P6GEbLbipB4kaE/Uwj36qFUJ/MnCK
7neIDPFNrX1VOSjSFFsl7Tdy/2TH3D1AmZByyqphE0m/9ARxwukUcheQVXFjqe8CMhV0dQ4670az
h02HFF0xfB8TedfEYGAcGuND4tam7OYd9e4xvEUofkOJ6jjxII75YzS/c0MF9YgpxWg9wQXM8nhG
US7Cf+Uh0eITj1bXi2+TwgwfUslJnwyMbg8yjXAy5i7BPq83T2Uy6BtTtntpG7em/FP3aNsfLXMc
nqiYJnj+ej9VP/rOxYfqbVtX/veOzOXQFVa5Yh5w2VlyQFvSIwcZpdjqXKCo0dqAkhwNQb9+kptk
W+XGCtZs3oyneUUIZAKQLKW5JM+5J34zxUOEBCX9wGq4pcTsKnQCN1TxQALdVAdv1+39VcT5DH0w
j2rMwDhF0klIvxNVLX96/kuRh1thFmvV8gqMa3EGaVDTdzdAG9gzdBElpjwaUUNz5fwX+u4umucr
SIrFCCCYdOYONMUcOT6paok3bQvbuP0s0U4SxeqV9p9o7p13M/lGFpgisFkyEHXRHHwDXUoSC9fF
vKYSf98BD+nv9acf00a+W6d3zVFSv3+YN6HEaN+E6qxCS70UkHYWuto+2w+fe/DiGzhmp+EjYsfD
1+tjm+vDvQaE8QDAFbUTSEGzxqbw1ilRdbHd6CRv4uO40WFbqLtpn935RwlgUbAd+435c9ybe027
XYdmLO8A2KwCwwCnw5oN2R9Vqkpc3WAm5I13U28Q2ck1aHTVkerlDp5vD9F7t8ZzWFw3rBl4NBpa
la8d3zczLVuA8ShFCOvgX332Ma8P12d2cYu9+ZIzMEGHklZhSLiqlapFkSLZVbXxOXKSW7zRnq+H
UmaYsNePyAkFdgElegc+2fmqScauCHByEIdIcTJB1PjjTX2wt/lByrfhR+Wg7xGk+JiTUa3BB2e4
DBGamAaidYBrkHSc7Y2RU810YPfBzsYpXsXJSpO3Xrkm8bkUBh1hsN8QvChTzAAFSFHaBS4UNnWl
Uxl86Z0GbZy/MY3K2yAzIEE/KZkT5wQJ7gx/21DignvEqS/dmtvGVX6R03zXfgUke6sozDkz73Ue
38aefUKHd3406sSOZbSeQlwDcZmA6wTN/D5SsrshQhwzHCnES+iZrSFfxJ8+O+HejnxO1qCymCiy
GLnxWJ20o33yT+PdnwAvrnzGOYMCjCv7wiQO/EPVpcIJUCm2gZ/pbrNTNtpHG5Pgv4zwE2I4nC0y
ywY2A8t0tnqqzJITeUwMlJ2lca/Q8D6WffJUFbr9EjZ1873VkLfMdQT7nehBrtXqUNdespG8FB0B
aTxWRSxvw5yq5/WdezHv2JCwpi1FhmXh6PPrMVOIqqCDwOmLFsGxOQrw7frqujiLRBh2p07aBHNk
DsfxGwQyKFwg6EenvzfifTeiQFFTUna8FT+IuTouc60qcFMQdwX5owLTPz+LfF/FcKamEuz9Fn5D
G8x+dlwdsK+0o6Tpbcev5dbZWc/hEzUbiqF7sE7PwcsqAPgCgfTKcgVfhSQ6lHFtluFQWw8aXGFN
V8CN9Y2GVaSbbtjFN+Y+GVaPwTm+Sgwbtsgf8eb3qFX2TlK9xpM3YmH7N9mtdch22aE8Xl80M2S8
COUIiUAN0ehX/aXzGQ4wcavjLKLAUFgfDeSxKTFKB8+XP9W0JHK5u4lHZ2WhXtwwxCQBBrYmhGv1
OWY0cPQ2qwLoP8Wkj1QLgh4PqrY9ak3Kg2DInR+BWhkrqd3lshVBqXfjfgg6fb5tk0iKvQGDIHfC
aKICIjt1DxJFCgS1V4Z3kQyI4SHmjK+PZYIeml3WcEho2xU2derqmz99Nrq1q2VhOZ4FEEN9k20E
JkqFWkMA6Wgf4qN/E2/avSX4HH/ivLs4ZWejmR13iedYQ8ZJQMPrgzH9kpxdlqkrif0cYf+6Ct9O
2eyyLMNOV+uaIALADBwi2bPDMaYEpc22zqiVraPsxSY6u6ZmA5tdknR5ugmwv0HXaKvfyPf+DsSN
tXEOyRHXq91f32YcYRTwkQO0oWOdfzIPSVH6EgHVaKt/ChL9UZv2bWBgU6pDWqA1ksrJy/WQi8sQ
mTUsjhSRlc6WoVRCnoMjYbhe7zzTNDsm1Leuh1jcyG9CzBZikuTQyGxC+B1aPFPl89Sfhvfg7lGy
aZyD4YSH6xHnRLrfV8qbkLPlSKU+rbOM8qMARWPxnj9k+/SAaNyOllC2i7fZIfh7MeGvK/AxYDfN
biGMMGuc+1gpHVylzbhrDxRAMD5832qb4EgeHPOmRrJoZaiL25yXLp+Ol4w6J7nEudaEHkRGF1zR
DmAAtwB05RvPhUN5XAPVL0/sm2izO4eMP7T1kWjeffkwvMcOeVPsvPegBzaCnN9+XmMtXJgAiquH
xfGf8YnxvznGUPbBvVOAGupdvzMep72+i3/jUn8aTgDotsXRevCO1J9deZvc+NvYHX60t63rb9Rj
dRPu137P5UEHa0PolaIQCt54fiupXUvyBgrf9T0TpayplKP+Ho3AyDoNgJPNlYt3TgBmJWuIL8A1
BhulIIc6359mY/S9xCU/4AB/KPbD0e5vQASlm7Db6e6EPsBwkI+YfgbRASr5DmjkygoTC/f8CDz/
CbP9W9E9RX4ZYGL1A3K8d0h3ZNAbGSm4rVDysKNV5s/CMiOkkIRBGxaVmznRwK6KAcdrCuyc9QE6
T48IuiXb5L2E4sWAiBrtwIfmsPY+X/q2b6POlloaNJUfozjjBgYPLgrYdnlSw2B3fT4vT1wYFGQW
iGUC67btWRQsnNuiLdBfEQ/oja5SUJZrcyXIZcImgnAiYNEmU0Sa3SQOTdCsM1sSNrpulalis5e4
efU59r8U6bsMOe7rg7rMm87izat7SV3EeRvTR20nMJ1I+raH3Hssxm/XwywujDfjMmbnT9LXYYou
Mp/oTr/RN91j+ix4kjCGP2gc697DKq9gbWSzz1XVjh7oJhENxAOBhezRToxvKXPsvHBbb5OHGvYW
HraD66+SGtZiz64Uyeo7pyv4iq1qY7iu1qmbFD6g26IssHAIu7/zFTF5MxwerjzdZrMrOYo/xSoP
KdmU93rWnUx7LDZ2kv4s0N1eCba023DmEvwGqizIup4f7KUtt+oUwm/AbeBUIA1Z1odm+nB9waji
88wPL6q0PJMsyCHmvJ6e+oaGfTyHl+EiqAphcdcf8hc6lXvni74Ld5CdD8VOurdgvJbqpm026/XG
xc/4x294LcS8ucJ0JYcIY3KGAw2R76Zc6ioXQRH/AAIsfx+lqb6i2rA0tdwXNg99zgBIf+dTW2hD
SQmBNRuHFWT5bwUtEqlb8S1YCyJG/WZUSamnSQscwFXq/E6OX+IG/czux/Xvd1md5v5DogBVAAjy
NIxnQ2mRKGyDgChgTY6TcRIZBxKiXHt5SRbnT9uVgGKNzxcMzHT4/ggwUMOYBfTaoOorjePZykLc
iixEsCMEFWUfPNYAiHDrg7iWN+Gg48JjhKOGNyvbBt5RnHXfNSVdSwGWVg8kfM5y4C1C/fh8nlOD
p7US1SaQw+hJD7UfdtPea6UBeNxfq6QsfFNERvBBQYNN5006y5sBskyqLaR79UN1MoJDCvRN3/gy
TXSwEPBPQPFuBddYCMhINZK/ro2ib3uUvYOPE+mj/yN9v1bvXbgwz37U7NnXodDpVRYYQ2ydgbNm
WwNUzvWvfjluhGMgGQuQBEnaPKur9GCKgNNRhm1vbMRuETU1w5XO3tyfjlSOIDaeUYKKh/T67E6e
5Di2yzGnA5ZsR6Skoruk3mUnfQe9aRtim/s+udVb+g/KLt6vPS0XR/hHcGdWnOpGcVBAEQFqQbLY
QiiSvkNL2V+fR+QM57sHMiYuTyo8PA0u/OwGUbDmLCds7gF1J5u6R5/MmxA0EGaUkGboXatO+yEu
mqciNTZOrLhFRc2ToncAHoXPGlZI66rfQyu9s/SPiowUc+uWiBo7Bqg7pGutsN7Xprk3p+ge1MRD
ImPiYBb9N6dPTlaz5pEuFvz5aYC/IhxF3cYOjlLmbDygX+oAiDTNRNu6dfz6Tq5OOtCblASnUd9f
n725MeDrCkFtRsNEEoNFZOXOt/qECczA/UsrzpweZTt97JQeKWI9v6WL9Qhja3pOBhX5VVg3O701
9oGs3SLfEwNHGJjvyAEUWGdf49r7WWb6UzBYJ3/w3yuwFwDnIYiMS5p2ZBGGT4HpvFz/+QtvFWYJ
dzn0ZLnPqS+f//wBmg5dk8Rzi2Qz7WU4mLnu1h+d7/nG3tKqAQRArRmfz638zn4Ynq6HX5i98/Bi
bb65kHJnMns9TDFJO8nZQdnGO3vTbL3mztgL8ilHFlw0EPcfRAks5q+Bs5cnOMrH1VLwZfp9/lNm
H5JX4kQth5kIP0G/ONVYaXzDWuYDTKcjOWO9x5LLez8h8giBZ+0GE3/4+ZqlginshKiEQ7yfPxkz
eRpBVAJYFnVoBBtoeHTHzsUsdp8cpZO0sucv7yfBuOU9rMMvoK8+O9a6SK7GsoJR09gtxhmFFA6/
laYeH2GnSbAoSi36y6e1yAk4YRydNgb64ucfOgvbSEtB9riK/DnM71L7h6x8vL6YLlvE5B2sYtHC
YDWzF89j2INcCtlR0OU7wXGvntqPIfKgBws9wGkXmVsr/xOiHpfHDVEpdas6soucOrOoQ6sOcP+4
VSMAy037SevSw6jeKdnLIK/ptF3eCFhv8MVQn+AZetE1aRo/ChCtJNFBs2TCI7X3vpnN2mpcizL7
VlyqA6RfopitcQu54EFOoo9Gozxf/16XixB1WkRQWBPIIKAzcf650jSKYRySJNXVXYfNndPiE22n
N5bx5Xqgy64pC+NNpHm9Tbi1IDVKJLB7x8AI9mGbfwTEEbgofx/l0no0S/tbXKbfW4Tnrwe/zIQQ
e8H4nCOWDXBRfLLNxGtMm0s8yJudNFT7pm5Xng4LCTcxuPM4yMmGLvqD6jCpUpRgIS+wEcoWNMa+
um330iHdA9Va4dFffjaC8UzhxpOFH83snLRLVbg79cBc/Gd8PW8V9TS2BztrV5bHwnY+DzRbhlYV
1n5Ndfa164kT5m20BWTrmo/+iaW5R10ydaev17/WalCxN95cSINswDwUo6t3CsZhrogqPUDhoYpl
HfKtH+3XVXMWuiTnQxVz/ibqGOlJPXlEjUE4whDYWMqdaZSurD5jh/IUme+c7EYJKrfldEsliCFj
v5LqLq5TLgQsWpBjBmJz/hO8OiiyYcKOoVMViKBAGNdELV7VD84vOUb5JsTssg95NBsdCGl32AOG
NHdFua0fQC5y2cN6kb/hMQvRIdwBdiTnQIZFb2+rm/pD92zdBKjp+TDd75tnKB/67VodcXkPvflx
s2XdmsLgUubH0QrY58XGsYSq1g7Hkr0yfqVvtLm+0i4hVTwt3s7GbHknk1Vj2c6EN9u43Cjox1an
Yovfwb486KipivQredeHrmOh+ykagGs/YeFcPP8Js8VeWn1TSA1j1g/lAyj/fXwQKmL67ape0+WV
ch5ptsD9MTSRFGCwPJmCjbyx9sYtQr1oJ+EKCPz2TzU4F5a0KWS2NN40Arw1G14n5WUxWFCs1O4b
xWmQ62tqfHPBIpH9n4WYjUtPFTtBk/v3k1feYX2mAlOJN1P/a8CZBDzQsNH36b5WNmn/K7nPxsPa
U3vpyMIa04JIRQtSJqU737nBCEuvLNkuYENPfbLTYc5staOQpppupBtZvrO//wkBvIVn41nY2W5G
fwLdgQnUq+jXBchehvQIN7z4D90Bz6Td9e2ycOsIlBzpHSUO0p9ZlUPv6zZVchWcnO5tcHzbZjT8
yxIVs2ElU52L7IlvSigKKSpkQqpXs5OgypGGaXxbzCf8pZDCyq9gA/VyV+3SjoLGTruZdkJ1ay3v
WlivZ4FnJ0LuxDWaAHxIrR6+WXUMzp4X7vb6RC4tl7Mos12RJVLQ2ADy2PSBfSw8JCNyJKzFYceB
4z+n+KOYOVuyWl2qiwMEfQuoQAAn55UGFOlCTE2ZWTgot3Kn75BXWPl6CwcNBTehzyRScsqp55sh
T6rOx/8bbKiZ7k0LqHlVuH0x7FdmUdReZneZxUA0iyBCwH62SEIbvRDbx/klOvFYPQ4o+aUfRDt1
9WIS2/dapNmqQIWg0mTJExdT9qFF+a3YxUT6e4gQymjiGYqCvCGDxT6fvKqph0zpbeqi9ZephFWa
vvf8lQxr4QOdxZidmJ7kgDEboYbI5Y9suq+lyrUhXV7/POIrz+bsLMjstHAS/J7HhoE4jXIfW8L1
52XKTnJjHIv0oQ35fzG++v+LOSt5whfufY4NJk//CVFzO5KyChPmJIcJOGwNs3LVuttdD7oAKMPl
xKDZTv2JtTjHtQdOOE41CmJuEv1WJfLGVLtNKTQCy+kIo3LnoCpRUGdS9PdBIq1M80LeSrmd141K
JxGm7Dy6gviqnGqRKFswPGs/Hc1XnfLwydjI7p8Q0BTb6vzD0iKxuebQsgNk4My2XQ48MsjV3nHl
w7S3ExeWO80FyHrOARrEZvxurrx2FirAltAG5YEqZF4vurJ+M1qjIk0Yi57gssnmtsyyvbaNb9KN
8s7+EWvZrrfe5da7pr37fVeuuc8vNFDPfsK8UVvY9DP6mp9Q7wANVp/8wnP13XQUgP8pcRVM3fz6
fl1l83Kros5EwcFEsBSIzPy4HnnX4r0OK8OU0aB37EeM9wo3CmDsraxi9fKzIoQINhKjHCq2c3qB
3Tr91CDd52ZpaaofDctDvLvrUsX1VM3/rIWQecxhqr6OzeA3O597O7o1Lb8Ot72jVpOrIja2Vhhf
Gr4mixYDzVXhlXl+GoachUnT4bqm+O9MyXEtBfNgbWXol1eiBdT9jyBiZt68/OQaoIxWEmSCJYnK
FyrdKxEWoLYiBG1U6kUaJKnZlThGtpLkAxxP+1696e7CW+e2g6S/kzbTNtuK//u/cGJ5O9zbe/pi
6X4tS10cJwcF4BBAmqzn83Emct+jWBKLihUAivRrMT1fX0OLX8tENIOmkEorbHYyYLUiNAJgOnaJ
/MGv5U9J3t2QT63UWi7zUCbxTZjZbew0WpJrNmFax/DhMEe/haE5Ic6WfuFaW+NFXdakz6OJQb9Z
HZDiEs/rcqDRtfaAPOA9dlXJtit9xP2R0MJiLti1hf3pb0ylKGmawJcugShew/E7JYyxttnuzk2T
vjjtb9djLFxcDM3GNooSNK2TeQKVUcm1VY8gCAY9pUBd6z1v3Qbt3vW3ykKbgWC4GWFoS4+GC/N8
HtV6qmsfx25y3uaE8aK/hZdfvuDGqetbewvM5pTv0bPV3fh9RNH96H1JjuZtHG+iwxo65bJejHwS
TCoGSFmS9uX5bzH0SY3TIHRcLZV2MSLCiAZNUrRV4oEOnLPSHl6oa9iiCW+jg88T8eLGtEbVLAbB
dpdvwqP1OcCYB7T7Vtul++zQHq9/1ctdTjCL2jvbHEvyOXKjpZWTZwltjMlLUreDqY9vpRfvrkd5
/VznWcBZq2YeprcCo0s8ukbWe29w+5sI2ix6pWQBX5TONUVagHoPEuXTtCnc5lP0AI08mzAHexWH
zjZrlZSlcb/tos06tWob9QW6ex7SJ+Gmb3709rTy4LjMaIXtjWEAqqD0euEipwP5xS0UHnRihygT
IBw12ccO9UAdq17ZCTYWUifhr+sTvTQsG61Lqgsg+i+8LSLZM3TH8wiK0W2r3Mnt2mP78jhlWCxK
oMw8uC+AEmPjj+rwKnWGqoYvzHCdB8t5Lsxu7WG4Fkn8/TdHKUKPmFhmIcoXCAsKaxLOAxdnYj+s
t9dn7fImsnGJ45YjbeS4mQMyonzs5NGJWAwoAXbZryRDzcowDtejXB4jNIK4z4FJwasDe34+Himt
fHjn7OsMBYxdOKFgY2oD+qR9Tv8pjChctCsl4oWBkedThZFN0sILAecwL0w5rFmDtpbDQrdRJrnP
bKW51422WHlNLVRhUDm0STGxlkEbeJ61KElm9LKkIWawwXgTX4dgiypSTLZioWDf2sfgmBypB4X7
tXx7AX/GaUlkoeHLIT3PVaTKMTNHR4lSwLPRjkKEsiEL7N1iK5qz5Y3Q0UfdbBz2dMjjo94B3Ja2
muSu3RWLs0AJitaRMLWBvzz7yv4Q6Qg0iVlQ9gJPG2xNYzNop2Hcqu/zE4+P4ygjjLAf879xc4jy
139ii9PhzY5RsqToQ8yMXNPbGVj0gQ3wttamHvcQDhEAO65ViZfWFyccIFhuD+Das4TbSasIDVoC
Kv0vO9VAS0turH27vm+WLkSG9UeUWcat5JrlTT1RklNzkl8CYAXgGTflTxgGm3wlXXytS86uKqDQ
FC2FnD5P5dmYjCaAVGgNoGvh3AJG1fblDSwbqorhsTy8Us2ondZH9J3l1QldqPWhSvAm+nysyPJp
lSeip7sAiSX8UYRnAUbP8rCfkA3d/W6WsLpuxR98bdizdZsPXdkq4QjCn6wDT6L7QnssdvkpYb0G
3TH9Gxcw3U88W2UeOuZF5Srxel+2os5zSwuMkllv/Gytibx04L4NMbtA0mIIPSMlRPprhLrX/Wxf
0oO16bd05Z7KO4Syqf6tC/gv3MEIS0BNxWeQmub8BCizAr5ggqiLNjXvxyj/ltfqytPp8pXBKqF6
A9wVRBlWTucb3a4nK0I6CYNIKcdgGcI7lXUUQAp07bvYwuHCjJ6Usvkb14lpidqVRVHn4sWW2Hlc
dhBhXCOPHrIqUt1SSl7GwP55fccvHSuEgY8B9V2wPM+HVxX2ZNZItbpZ7nz0VCFxHCKWu4ZHXDxY
GAmVbXFJXrQoJD1Sndq0OFjubHzA4p1/U+yaT2KHrZspLBSFAOtR9eMFsURqKfVpSjD+9tzB/K4g
aXojREEo5G+z+CZTnuW9ukVZ9fDXpxJmJ/kGpF2hd3I+lXLme4XH/yDw4j+Hvv8lMI1dGET762EW
im5icAjRQNih+nTR7Qn9Ef9Fk+PjubY3Jk3xsnix8Zg81gdp0yBr42alvUc7kmbJRlgtrZ1gS4vG
tvCQA2ejLEAqfGPQEUz03HxC/kZJHeTZiuC2rtZM1JY2nw3hnOIXraYL+K5WjVlmyuzvwI5PmfNu
LPcxSDOpREUN5VpL+nR9bpfOEwD8wj0HxAjp6fknbAuho6MmIonTHprWv0sdfwXystBXBlyGywl7
jpeKPoeIVIpXoKBMsSedunALZcYXJs3Z3oqyZFt0+rchqZJnFbOOn31o1E9Bhx7i9WEunNZsQp4s
QOmxn52vILQQhkn2Sdt4LwmyR1kd46JxtgDgwReGwVerl//64xd1GQyTOUkX6oVJNHaNGVBnG9vo
+xjH7zhAV0IsLBYe1fiOwYpgZPosm5gCJWiwebHdhGcLjYZcZiPAq36K0g6p8VwKbpW0AcZrBoWu
rEzpwsph1/Os54m/ULEJS9pgkkwjKnR0dEWn5lEbwrWlI0YwSxwoCHEd8PGgs8wfTyYOc7nX01dL
kDqo3gd00BPKFcmxul87zJaO0LNYYrbfJLgN3oDoSBJLPxh7pPPz38b20XlX7PqtADrvkJNJAKTu
rq/MhZMFKpmNlA5GbkDCZretr2GfEclCzbzqbu2hvjcGhLpkL1qbyqXFomL+DnYdTj7X7PnwAsWI
slClbVDiH5MUbvdkfc6YUbTDyFrSr3G3sffVIbnXH4zt3xjjm9CzXMnJkRduweTBNMCIo7bwgygk
nklFjej43wgFRh9pILJ6Sl3no3RSNZEnnY5QJwUJ/ihqmMW3QVyhmtwHublm8rK0CXieIHMFOYmT
ZXYDxuUYjyHUedcwh62QwpusL9cHJOZmvgM4NqFZAWNlWLP1keN+EfL8Zu4ys3FHw3O2SZOqGzv2
Gle1m5Vn3tKAUEBDiBTQF9Xe2YCKNNSn2KSFZ+nKgMpk7AU/vEr2x79xevCEFVubStlF2VM1QkNK
KTUh16tjD1ck7/RM+XB96pa2Fgou4nkH4PYioxzVyhy6xKD8qAOe6+J+V8ZK7Vo4oF4PtPCNaAW+
vqxIEC5I/43hVFOCm5+royS/yeog32ZNbQNrbh7UIv7rnwhmk/rai6PSM296VsOAlrrCEtel6MYw
sq2N7eT1AS10cikuUovTYJ8J86nZNuoUyy+0iDdAplPSiEBpPTfNwQn9jROhARrdW8H3SXZuPXPn
6Ri9w91bWSALxxV6BoK+xVq8tAdThpDnnSjQcUjIm6Yp0YbRkfkMxv4m1LTfira+0b1wvzLwhTVD
UZVviKQYb6w5WyTvEzO3UBHkEvCPfXjsAleqN9N3/4A48bb7DbTuKP0JguFCAwQv8zeB1fODy+5j
KcdYgqIRLLnyN1GYF4RG8/PfUjYSsfCbI2sQ0JjZJq+GMorLYEKo7Q7pLbc4UU9Tvku7380gfXkb
aHtpFV+4OLXo3WAWSycJSZjzEcp6bhVBNuLiWVrfx7F8DKPsWanT365/woXNyJufhwKPvAVAshx5
XKcag7MMX39oK6l8cqQveFs17yonCX5cj7bEmCH5EvglgzwIUYHzUfkqBu1ZTDjMSYaP8YP5nCSv
pA3FLTfI4Bkb7d56HpDvFCai682shQOb3gr0DZOiwGWjs8+NRvaDSnKL2L8fs/hJzcoV0IMYwuwK
OgshfsKbxEj3m8gfmUj2hHfQjt2x2uFOuMrdX/pwmpAoYl3y8JlTl/UK6+jWkjyubv8xKiTUSSH3
ahXAbnntfBO7aT4kMKDiQYB37sU1N9iBF7VIBSFveteZyjaPn2PzW46H7fhVwc4sTCNXG7V9Jx+k
KF+LvvTN3kSfy0yN1RjRISb6F8RbdzhVHfJN00EhlO6F2Z3VHdewhAt7D8Xk/4x37kQ3dLkn2X2I
G5jt32ZG9OB49Vc7VVcuwqWB6bBuMXwVtbF5slJiZWZmCm4qVfgRvxDu3O8r223pw72NMEvSYzUz
Jrsggn2v/fj9/f+D5EgYLAeQxa5HWxgOT3HeVUAUEGaZV6DHXJWMQjI8d9TiXdx+7XR/ZcKWjo+z
ELNj34P+V6kJpY2arLzW7r34p9Y/GEjxbs1TesqfvPY2y3dVeDQSzEKO3T2iqyvDXFgcZ79BO9/f
dgEEJ/H4DZ1sbM0YaV//W4+XyfXJXABHi8IGtT16KeIhMstkh2rygshhNgVCWOhNDtPopoq0i35M
xya/6TbdTt2mj8r0Zew/DTwSknbr959WCeLLn/WPHzJbQ2AZkOjr+CHIU2ePJerPG3xxynfXx7v0
njwb7+xmAINdp3LLtOK4sI935X0W7tWvSFBu5C3YNKSP6WesQUQWx2Ygb0PXROYMnU3yqPpl5w8O
ZWmnefRyZ5f6ycqHXEoOsSP9I8Zs/krTM8rGIYZYsxl6oaWyD40nYUEMYOOgNw9Ge7o+meJnz87r
s5CzuQy9SngtU2mMpbspzh7ysLpJKpwqEnlrhD+vB1velAZESBm3VbQAZ5lKrZTG2ISUbtub5i7d
KZ+td1GADOQONe9tcDSP8EE0F0D0R+2UP671vRbuQQtIFN9PAVB8gU7pHWRfPIV7cOqVTQYVpo7U
DyGS2sGorzwllrJOYkFTVmUhF3Bx5yYo+CBNhMuJujFpB+Xov3YjHdVmE6/6KS/1n0jKVJr7QpkP
6d7zg4b3RBkNNqX3KB0GxMZzI3a7Nkn2VHnyQx/HzimKNetW0nCxDHDc3HZD5u/xt1L2fZ386LNU
fZkKqd+ksdmtzMXSKUhxmb6RBT3vAt3QGrE1mSbCN73xpWxAxEXSzlhloy99XJxgxVWMqOhF98G3
MyXQU1pwsvKhs98NCgehXO0z4+v1NbwYB+VSWICiWTw/Byafl6/Z4+xRJrF19NIcSz9G9AncrvRu
KpChvx5vqd3BWhXwUEToLoXvMPCK9SShAREGeLNJ3rZus/dDn73TgkTZ+d74mLXyD2TzlQ0CA8LH
Uf3o+Y57/WcsfUSw6jBDqEwKauz5CvP0VJ86n/J5K8X+Z1Z8jdGUTDtOLuSVq3sxFChghAXIVi9I
0z1GG75mdIIq37mYq21Q9er0cX99QEvnufNHlLnoA9TDSM5KosSKX8lubeUhKlqD2VQrM7ewYEjY
gPbqLBr7Ym9W3hgjlgn03qmD7E4fq+c2rqxdWKq7vGxWhGeWgikA+sipSAUuqnSSb9daFgOpGLR2
2nZJJd84dPzeTbpTt7glV8nKx1qYRuRlOeI0iMXOBbm4sGIJNe9WtE0fJKXaZla5vf6hltIbKCa2
DaldKFvPi/GFXqS6XoDF7jcGmalvbseX4X3JgRoLWWQF9qZbwdOQtjYCCu3ntRbV0rV89gNmqaRe
yW1v1/wA5dE+ZE8lVHckEt6nJ/HwHG/X5EgWCjQ29wb/sTUHoPbsMDcCyQ4wvCK9iWz/LjIKb9Pi
KYlBuWbejVFRH3VW6SlO1GF3faqXzhpbyBIDQ+cEvSBR1wF3dp8xUuk47RERhDmoHayDoA2us3EX
1ypFSsvAU4hu2OxICVLJVCSdS6ux7F1gvoxdvIkpSVV0Ha+PayHJsal3WaBfwS3TCzg/vCycmLVc
GsnD89w6yL784CjFvZ8XDfo9uYUb3ZrusvhGZ2kVPVugaQ4obAO83euSevOyl7TJSdN4sFzbluRt
pLlaMpm7qJatLzEMlX3np9ojRo8VFrZjudYivzhBX6OjcIuDwEIN2I+mRA2c1nL7Nsr2vYRfTVkV
2V6xcud0fWovW8giFjg1lHrhqRtzdYEwGuIYGSbL1X/DWG5Mt0JcJD7ggrQxbqpfzsfi2G51+h/9
d3kNcr84zj9iz/UGcCJJOicndqlJtObpmWGNCKCpU8c1X4uLxSqGSTuO6q0myNuzp1xoDzy7pd4C
BqAe6zA6qWrysyxUlKbWngEXq1WEYr2+CmWTLom//2bt+FMfyWXNqOKYGZXV6TcJ017XNoaHukmf
o77+ufINxQF2sVrp6VC+E3fUvDbbBHUSOJDFAOLJG20PCmAz3FpwsrVd9LxGtFvcGm+CzU5TVQ9Z
hS1bI9E+hYhoUarejUG60ezcxX4FeQrZjcJp5Sl+caiKSX0Tdfb9LMoN0iARtTeRKtHlU2E0p75F
Dt1ofsaF/hH3rt31aV1anY6gQ6tozdFhmp3jY4ReoFVOlquZzW3khV+aUX4pe33lBl4MIxAAXJCU
+ObLpZ1sX5c5WMCexduhCD8gkb+L1fCvZhZMICfKf8LM3qZ+6hS+NDIaZEv2yD7+xDP0JzajT02O
V/z1mVvaASx/uksWGcXFNWRy4ZsxtsFuo1RA90MMeLz4qW/yPYZdd5Wyyma9LCmgostJ/QrVMOiL
iEl+s+cKZPKz2GF56Fzw1mN3J5wmms/I6H2adnoA+nWtcHj5Fp6FFCfOm5CRMxnaZBLST1z7UJk7
WuAdsFs/dMENVjt03TfVS2ftoHnf5Fu5WVfJv5xnBFDJ6MkyeJRfAHBNq6ZGR7XDlW5rVNc0lJkT
eS/q69KuxgMK8MFxDLbUPLbFYe01fhmck9sBcccWsfSLF0XY+JmB77XlpoXWPfpygbXh6Fl7kDP+
t641kn2N/eNKMnm5WUzgVKLkCPKBZHL2nZ0cdZq8F8QJLsQ75BPxdZWD5BbLwOr3UP/nx/B//Zf8
6ffzs/6f/+avf+TFWIV+0Mz+8n/uwx9VXue/mv8W/9p//rHzf+l/HouX7H1Tvbw099+K+T959i/y
5/87/vZb8+3sL3ZZEzYYKr5U47uXuk2a1yD8UvFP/tm/+Y+X1z/lw1i8/OufP/I2a8Sfhi169s9/
/63Tz3/9U6emwWH2f95G+PfffviW8m8e8uRb9o/jy+uU/ON9+/1nWGMX+aNZ+FNevtXNv/6pGf8F
AQI0BgRQQUPpX/7937JGoISKxwUapQZ7JMurJuBf0P5LkBkEgEWgfTFB+Oc/6rx9/Vvqf8HV5cVA
e5M/639/5dkX++ML/iNr06c8pG38r38q2vzap/NDL53zgP/NupnfjGFRSkIMU94Ehok3Ku1Y/Dll
dF8bvAX7JnbLFoB6mFRUeOTxcQiLaNtW1kfbN59VDVs55/9x92VLkttYlr/SP0AZwZ2Pw9V39wiP
NV9oEZkZIMENBAgSZNv8+xxKqiqppsvKZNYP0/MiM2VE+EKCwL3nnqVQ34TdJmi9fhirfKwHHwkN
hfupRHsKJ6dNNKts6KbVk2sYTk46MoGUY1V6t66ijBCGOn3n0yRZZK0WedZIh8pdd+gurtG7h8lW
8lmXaBZMBHm/1DJsG9DWEQs5uwoWnVSg9uSOC8sbGs5Qtrt+eV1FpdNxRcgi4NmZPzusEY/uVPlI
IIF7Ejhkhvk1Mnjo9Y3dqUQM/lDGAVnDK2kAo0+bD0fTDanioLtYDGiy1Tr6PHTz8I5mibw75oy4
XZOoQ20X5r2vCfbTyYHl1HRsaiSqLPAKG0DuVx4c98bdQoJzU+v3dmh3YI/u/EqRXTPTAGmlhXPx
WjlHhuG9Tw27Y5z1ALQDU3pruRUgSCY2dzu4YCOvkDMPfnL2BLPDiBSUf5f26ibMBXJCHC73xOrq
F45iIJHrrCKQC0SGbIZv2kEEZbHwu6SLuZun1ji58C4mtrr3tntxFDJiwb50qvUW1tWbYa31FpV9
J+5SpCsuPSLYqfsGMg5y7bVGmDoCCvqudnH/p1yaEkJP7Gbx6kM5gk9SZyhW+ZHNBX/0LYTPh1VR
nm1nceLKdNbYHyRah5FewT7dHDcpom7H4feh0l/aof6n7T2bJgbSLNDZ/vX286S6z/+AceBH90P+
ccf5x9/+tum47i8gZiLCCjMocOBAt/3bxoOfEJTgIMZCBYaZ22bA/PvGY3m/WIDjnAA2lEAFsFf9
vu1sP4ABwGYXB8osmJ/OX9l6QMT4c1EOxTfORLwPArtMaCr/2clvdFwB7h91E/vOxb5HtO0NORuB
iJsZ6uUD+GYKmvRGJhI0OvQ86tD2qWdnlTPkNeLEaew8bKkH7mlTszRFDFO+WKRWpjLvHXaXcgI+
BM2PF48Z4kUhUW4yeCE1yI6PVKeQDh6RCuoJhjzdeB1hPQNvFohxYJwFcQ4I7NuQEATFauc8qNRo
YKyE7NrEweJPqwd6bJvUuI9tJko092l7sWIpkNQJt1P4A0bOS/uAVDn4L1ovEuSXI+JYF9QfeIbv
RYL5wxU6mKSPw8ftk2GvsXf1UX2NpwqB03szZW9rtibgFFZpkTCxfcvMiJdbFSawj3zu9vC96rJ6
13pGNO/Gc5DODxru4A9iBv0+6knceHFvxIjaA4VJ504PDt2BpQ0MqMrD9LjJDdoqX5Acvedx+VB9
zvDtNCDIKbu4vTixepB6vwC4CDPJLn7BcvOn6lPdRcjfRP5DBk8IDHIuEPPsLYxzeLYg1vpoveO6
MJB7fp3v+BlyPGP3WP/seLQ8W4fqyPdOLHPYlsrH9RVXBm+HMD6aYpM8dyiE78OZnvuDhHtoCHfc
8Rh4cZBbsf/agyAVj0juEscQQSxzBp5NTg/gzrljJE5miuZqex1zTxG5eyzpCRZYv/rRLIjfhYK0
G6LWTYp6yVuXRCuDlVKsdAY32rFEzvJtIQlvoxJeS3sESGGH3Ymd8dh8dR/jsfliWD3Vyc99uNVC
ZhycKByadJOodxjdkEeZQARzqr65lzJr4yJDWAHCBKdPa6++b1m5dQbX5Dz8mLMtswYQEKBsfmxe
OOgd/d046w/+4mX8QyVetrg/guJM61N9Q2D0W7czHkb7wcMKWGJvC0uDeekbQYhX9WHBe9M6cET+
ioR9QbwHg4O7eq+eN3vz8lU2cWVF3mmj6AwnG3geFgJKwV7FyOqz9gPNA5LQ4mC8+MjARSjyFZ76
NGr3U4xtGmjHxc03bryfW8nyHUfFlSBt9tSfq1zADLMGUmi+gXy05jRAyHxE2kT+YI/Ld+MDR5j5
rr63+BUdL0l5kU/huXnc0jk28K8Fhdt5wiMek5fBONiPsKFsn8TRf/jVn3Xv7Pzc2bflzrk5G3O3
jUBjRNzsPLB4Wp6H5gTEt5tOTrhDjHUNa1V4ni8ZjPEFbP3GfVullpWAYbnm7OrcRJtvIl4XMRnt
J2LZ1b17dGfU/kEGGqGbOG90wq2YHuokfEdecN3B+4QnTRXLzD2MsfcqdwLzZ331dlVm8Mg46ay/
oKkg76YfWz1y5EQiQNzxEvs7/x6g13L2zZxa3VuTAl3MGx1Tvu/qVHS4lqtOPe8MBQmHZ1JsnRG0
y8IUrshsxw7hAVZfr4OP2I3huIW1Wd9MFkNGLo9WhJv/6uwQV2vCpxyzPvByBzMKT7KMoMSOl1i3
eMU51glGc0s8wgJOHvGtkibdWESzl6gjw8qNy1t/3JJVxidxshPLjcopFW/QVNULIu2jgR0obvcP
vDNBTPeYGO99gfVz6Lq427P39U6Cl/JcvZA+kl8w8V8SxV+r8MaXm8V2mBu9jFVUOo8WJpABwln8
Z2c5B9besIZoPjZpmS5DPr7LMVJ0m2lXGHHfgdL84Wz8vej9U5H7T43Y7wcNpodgw2LS5OCs+2Mj
GqzMHvVa4RY/BLkRkUTlMKvAw2rDpa6vcmgv4wYb41D+G2ES2V75D7jT9s6QngKWAQcdAEmwHYF/
aIGDHrbt4zA5CeA0ZLRhlJ9vRHTjDCs5TIH927+D8tFd/pu3/KcvKxuFwWyonGSzHxS37kq+99WT
zngbQ35pnb3Hcq9a5CFYXwmBks8+ExCWAAuUNwZ86lTmuM9YRA/4F53bOAshQF4+eLXlKOG+IxD+
xmPky8PJWcXOYd33uYkl+FjMyRjkYYlQaewyUGs821DUzylOxBmW/R0WV1wfiwWGF/F04hk9OOn2
PG02o6BL4Yhu+xwfC4mwDdLYsVPD3BGPRuKyuHrAyaM+5p8qSEDnZPtlgYs6zuKXLbkdUxMcKTGs
s8bEui7v1UYR2VzrpnRokO6O42bTm3oNAFvzusJPALfhikWXBSfXj0I8WA/8c30dkCWNWHYcbAjw
O248yuaLjkk/7aiVWdtHwQH8gzl7Bp8J/evJRqLyPjzXyEHa5r4/58chn+fILmIcTA/rE0NhMt7I
rkz8FEZVWfllgj6vT6xPWgW/iOAujtgAD+vjZtBsIU9p11yq03rZBjA65i/d58rjpf1wulOI/A+Y
rIDcefadnCEDG0dI7AMWA+mMRmKPaB5sAJ/joc3NvUZKmf9teRfQZpJ8GvAJN6ef4MmB+2gH62t2
LA/DrjkYiTpNX06CsO1p06+mZgaSyQsD0X5NxwX8qC1LysgkIlAet/LBv7evC2LMgySc4v4zaM5W
Yu6mvLobD3a8mTVhvY85dL3RgLMBfy7OASJ1zNOMA1THRu58JymDCR5B+Dxwc6S/v82nNlmO5RFK
s+ftL3nc5PKOgReEkBuhoEdINcZjyBrIu/P4Hu7VjWLQD13aZKZqD+f8eTs2d3qNkUCbFCmgHcx0
1JE/F3Dbx+GPpCLxLERc3DZZBr+gehyx3bPUY/GWlzUhPhwL2niqrlbCHnBZQEhpYnXwDmo3ZvTq
pZuSxN5vCm3Y0qfhvpCxx97d9UlDB7H/zdLb2DtvJr4+aAjtbeNhmYlzNJIln5H/9e7v4beQWRe2
7767vzsA/aVu5/9PPAYGiiCoYgiDxgSuK7/xjv91e/Sfj+k9fXxJk//9H6+AWX6K7j/ugK8+/tgq
/Zcv+XeoBoohEGigZAAeDH/iv3VNAHG2JBLQ9BG19iuW8/euCXANUCOEf276BxupAf/om2zrF0jk
APKEgAL9X5GcvwDZwBnrzzv8f3Ut/nioiFHZomkFiWmL8QmGiTtKvDKtK9d8mAP7lYdFFYdW++w2
xgNzppdC4cSnZC9dhx1Mu6wjobq8Ee4F2rrIt/GchPJSD7L5FgS6iCcoUKN2AbfHsqiVTxpUcqsi
Ud1zuDV0pNAZ5hdfi7Yr5AVP4r5KE36W0E5HnQYFqGkfZ+7zqAXv6kGNSx37U+/sayIuWo8X22t2
S9O/LHOXzGFY4ukLK1VidimGR2GVcNfWcF+pVKXzZQZU3PhEx6RjWa991E7qLNvAycKpe62RornF
oiyxG6DUMNSUSqHtqBTVZQDln3AvN0uYN7qmiO0BjrH4iwuE+5e1r17GsHpgBjnBXAd1mJULd4Er
fy3VyZ3Qhk6uPScB47B7sRhAIj/Mi8IDW1QiVNDm7RekVkUsKCMIRrFOrVpPy2rqxN7EBu2E0KbZ
NH/KsvmQAXxWkAUMawfHqONACzdD1mMVwf6mRKqTq1LiL/TUcVenBCyqUtbHmQxhXIn5DpbVp7Lo
mkOQp38KOXwtikQBhEkxUFsSD7Q76nl5RDzr97p1UKk5IUJr/GtXNV9qEWtUFihZRQE7zq7to5LM
xVEP1c5b+4yqxnQixhofxhjm3MaSjnIPkpSMmGfqyK1MlXeibuNel+ymdLDmvST+fSafnkeLJxj0
oEcOuhbv69djajZ6ZZGsKK4gKIwph0OGGY1inm+yd63EC1uSU9L155bjW/jN99Gifkbrds1q3y/f
xaC7o73O64E4XeSvcFmfXLeEDnqUGbqgnpkRt5pd6LfXwBWPMqBZ58/postsNTdSn4cCWOSdUeJQ
LcNH2MMfTYmKy/oyZiSv2NC9CIq4qfXSWN6eTfLMwyrzbHYWpTwqbaUORgOzNVw4Yjh00OSdao5e
B9gB3XTjoZM1GZa+jca6rpe7ArUGiOaSFaaMnJ7+Zv3w37Ovb6/yd9j9/w30HFZffyjQN3T+z9i5
Wj66P+3Fv/7Bb3uv4Xq/ONhf4U+AvBxkR28Mjt+wcpAlfoGvgL8Jgk3QY4Gk/333DX7BeGdLtN5C
G0Cg2Sg0v6NW5BfMV/HPIApszI8Qg+2/sPtuqvg/bb+biwn4d0DfMU2CwS+2/D/X9Mxhw+CHCoCB
CXYTPDNgQ+d21gFz+vk8tVOdjSNvTsKjHgKLemjUxCDHo2pgWx6tSzkcmxbev9NKnGexBN6uD4f6
1AUhq2J7sjvAX0ULVEaP090JFnlgs+gSVRrIvuSD/yCo6i6yDKqbYqR5tmq7Rc1dr/YPLkWduBAn
37ZpX6yWZcFgzyms+9xQBkDX0DOCeEBouAolQc2g9kQfK6mH82C69QtzgY1D4GNgZGSTS7guTgJn
5voBerv60tVLfcDtobGtJ4NFMKpC5GRd8VtI6XTDgAOhyciuvfK165FaC9MXF8X34oCNDfFcF8uV
mncYeBe7GZvsxSoYfZOmGi9VWVU2ON0aaaKFLn/IwGVXLsIhc+qgvQyWN3360i/fnKJtccV9tBqC
duSZ9Erc4OIX7MQ6SWQwmP6HcBR9CPiM6nO0ELza9pruA69Hizq79NY5A3Kk3KnL+nKhV6uvYYM1
GDBxCPA83wgj7ano5jFfmBfmy9C53yRBY2sEA9ojCofZY2m44bsMqbiE/epi25us9eh4MjxQ7css
YOV0Ily534yug+t/vXiPhe9K9LqdfvHrYH5pusLbbxK6R94gyyRahnn6WAWyJBAMrfZ0rBv0/oG5
two97IIJYCWSpI2dNxP6PkqqznAu65eIOgD/VxsSyHGiYPxKFX5vlBFsZwjwM98bNihpbtO1a9TO
K2d5cOW65J6nmscOjeK1gifgZYG/ed6qoT4S5vjJsGB/B18Q2p3IGsApjpbGmPZhwIzbVHjVd8mH
MKGibTAwshswUlVl+N9B1BRATBaaUjlLO+arCZyn56A39m4ZTzi9dp29TrelMDEZmWnprBHbRk+h
3VtJQ2vngnRvL3VcLZBYFC7sHLY4SjVy1VRUyDos94Wq/VsQKDvHoiifytZ38FCZmr/NzrR8E+OK
bAMY43V+rpAyhYre7Hn4MZpOuV+d2sI0lBbrKwV9CAdc0MCzq1poAdSQNrwGxkGsq4K59BcIeSVm
EsUoE7Z2Hb6p1fvx2MA0NhqXxgMKU7vl3leO5pG5GOUe5mPdq3YF2jJGXYen2vdNFQVV078OoRiv
jHJ/Zw1NtYftY3n2tcBBM7T1tbRm04jkVFb7xcD/k2IKb2VpEPjPmWsAOJa50MgTmP/6q0E/XLu3
z8uKvaCdVnlqxFA/iX7Fh7SqOpyTyadVAFyoLD9MMoYnjD/ph80s80zUQC/tiAuMlEeF/8qlhYaP
FphKtWq8OtPKkJsMFOXV1w48Fc1O95d+rftXzOC2hpO7uHqmxocyrAr7EgyYy31Dxv7VEkGnsZQH
vCyuZftKjEa8mqDz3QVfqjkuFcRuiS0wRvQpXjc21yZAx1mp6bkMTYGoiMVneNz8gUTSrVsDkyTT
l89IFmDVwQN7cojn2WpEOhohGzPVqglVMCqWH7PAcPXcWnCDisnMcJ9HARZ1ihes1m+0Lrav9est
tpyyoinHrtfDz1jhoiEtsb7OZG6AOZQ20XdT4xlLjNAy7qZf1e9hUds85aEQ79QdyHHGRO3W0dK9
WotJDptJBUy0rMo9ONIAm4I6yOpkSqC4rvSgn4LCbPcdmHR4L3Okr06l5VNNMTwceNGeYKNupW4X
GjvTpeFOknG5WK0y75Y78FdGDbYCsyu6B0yK1yeoDgALrz62WFRq4lM3vZMSNpUYTFRYi65R6x+V
54xW5FRM0sj3t4LM4Fq8QLw2yEji+Tg2tsbPWu3AEa3lbAXmjUlcQszVTxy/ZT8llM9z0snOwTjV
QrfvzJWaTyjrKnjDDbX7EliMfzZ+GeA5gYedFWvlChm7gyTe0W4M++dA6rqLdclbA4fVAuNETOQd
lZmFWhXyhA1vzLoZ2YdYZxNl8QoWtNqv7fAhF9ilKX87tbxBAMWxVn+y0WOsPmzcKglA3bPmajj5
M8wXtnWMFNqb18OzFarbCptI0PE5Hj1q9Me1MQgmQ4phAffliqGPTTk7Vb2J+k3UA7B7o19BRunA
KoJwICjmM/N16F4pFH1PZBlZELc8mJrDJINl0/jNqJe1M4bk4K9tE3wFpFZm6sOOJK8wLt4PpGXh
Y++UxI566tttVvra8O9Oo7mD0dUMdFkN2l0yAZ25vvmQK5AqDjhc56Ggte3glaqgeAorf9rzEPt3
KhdlPjs9wtRRlC/Grl07dBUCBi1QjQYFcd9dB/2gFdBFvPiuOTY/ZciMOYKsVbgpGAUTj7VvwtQD
m4RiEZupDby/8ocPNdjDrXJq4FL2jFDrqA5ws2hRyqtLg7UHzqytHyj1hx8dZ0OFwZIBJwHIB9S9
BOMkoeMw7CijGPAQBoqdM40mxney0FEYSKlhKYjKIWrCmb8ZE+5W1Dd986lAzMvacBA3OA6uL0QP
mDsFCIZFcAAzsrJtzN04mXKIcKZMKdIpuhuVhnG0B9U3EetMtg9npG5aLg9TQwoYsRIGx4aVMv5t
IOWUTVNQn5HIQi6jWQ8ADqdhX/tm8d5NAlMsw2KHzuvtHSNienepwGiNNRPOGxGO6Vy3xRt3lyEh
1qx/gD3cP0O/CL6Utkozb/1xufFu7N6mwTIzWxbGiz2NXY3rt3j7AgfufiKBfBaywEShRyf07vic
ZYWj/afGhdNLSkRVXctOO899g3mA4SxGNtfOdKgnFsDSI0QMKTCRrKItzwrIMkIf1AhuHmxUa6+U
tDBkWylaqcaavXfuwJLeAssoh7WEhBCI+O2b2c4ILTTWKqczF7tg6awrbH3KPXY3P66H0S4jr4Wx
TejxcV+McJvxtPSXCFmOSMqZFX+nHvC/rYsHitlP+q0smWvEMJERd2auNYqgyupZFMBHqk4Xwcsy
pn21dY0jtP7YZ63xgONwlThc+hb3BxId0PUt1d9Xl0yPPjrTT1E7buZMNn+indn8tJpOvsGzTL9L
aXKJdGmqgZ2P2v3RTgb5rPXiPiCQyz3XljEd5qqYMmbROeWK8dMibfW4TkP4oCckjzVtXzxQv1Sp
MPWaziDE7FjpN1ll12VmsdHL2jG085YGCDiXW+Ak8/DLPeqZ2WYYKa9TkBTwNEvaAung4HY1u26y
V3SAtpkUBfGvTPv1AZHta+xVBklFSda73xrmzl18lamqcZOpa7u8rRmGlGqyd6bFrNgcViftQ9OM
i3CERnOpvmw0FIm5KlDTVACDzKVaD5K1WPJrA4fMvlc2Wm4Quzvfkp/DMk3PhDR60zs1iYOo0Ydm
DbxXCFC9o8Sudu7k6OeB8qp44aDkzMIbEgfymgd/liGJfF5wgLR6OFYY/5+4zbf5kBGmQVs0t4ob
7Hs18eYZgZ6Y4tXEeLfxMifDqsOLYNQDzab2njUh9GzOZpl3Ycvf23lQB7XW1cVicIFoq64ade45
VdiYR+AFxcuIVu7urnCq4l0X5E1F151du+2RBGrNV5zyX3XfLl8uII5MyBZxoRKqkN1EhPkctLzD
eM0qLsIu0QEVesl4sfRn6bk/jM7sXwba1HFvT2xnTjYs9T1Hf2Pz6F1t7kkS6SJcP5WD2DEbKdcA
Rxqz340FpJdRMdLwu7BRKLQWMfZdEQhEkhaoEAyDTEPSNgOMgCdL0bONZTfCjNxG0CI6wJ9EEOsm
aejdvakyrkOJQa5DJEZktsPojGE8REa5mDwTo3a/xvTZwYzOpoZ1HMFjitey4sdicmdMZZhlPVlh
OT1NOKr6HF0DWFIykPOdcBxWUVlyeYVnKs2xMwuU9aU+TguCVlm34Nlj1qz2ShrmbTZDkTFB/Axm
PvXebGyxr+oyyDS05HD8xNxvtD3xagzrBEcax1r3gg0orQVp/fukWxQ0Zdfow1KPTmy4muy6YipT
o65AklrX8YEMPbtJ/GY6WKFxqU3KcmoKstMDWV9J72MjWeb6WPGGXYiyy7gDipmXDC5a0gz7BEU3
5kKhsXwE2DhyfwjVdao9c9vXQA5nIQxDemF6F6/mBNB75Vz8Qdgj5kTwLVUhwhRQI9hPczF0eY0z
N9OFPabWOg5z3EC3llsjRCU8RA5paBtLEpRw0IaNV+U2kRcK/gOxndrOghIdUkSwPaVaLeElQK2f
wNyjTGTFERaH0/DASVVk3BjcpF7ZhMLSe61QTx3a2bbOQeOu0QDV6YHAgvAwagXGySynSLdLt1vD
xXljfsCzFfcQOa5IrgUp38+2aOIDWs367lgF2U+TaSUK3dYeLrLFCcsIDpGSkmPpQ3ApurBLqQfq
mlu29o6OkOt6Ap2a9ASoX/C8jUu0vC9uS3E8jFZ/NriN+Dfa+js3lPUOuMTyCZAAZW0ZSEQZKrWr
WLUc8Op1uurChLHBtgfzGQilagvz0nPEfqAToPHMtPnaj3q+8xpSVxF4HYhpgfjp1XjOlxFG0r4x
gx3AHbnXLgOxoGkH+t1bbPAMS6E/sT3UKYTI5M3kvpcuJuC9tqpFChsrZOWhlxnzwRjlE9rx+dA3
VZXbJTGQIKzr6QW4THvjeh2cqPBcdSWg6SWTG/LHUrZV1rChSXymnceuVtURqgAvhY0B2dnU42lV
wHowqp0VXJBeN3jgRZ87YamONqjnedcxF6RCakfEE1NGzJGkRVi1x0r76Ak4QecVGMgitnotPhBK
3T45pdViijjiURgVhbyu0NZyFLApSkdhO48wTJA7GvL6w/H1dB+DGj2tIPJo9+iConp1RDa3MBDD
3bOXz7KW9QMCqbBD8Xo296uPkGPZBMs3qqDM7n2opHVVdn1krA3dK1jaAN8OCE1KvYJi7dj8tZZD
v2+DRaPmkPSgvSqMcMdTDzU8j3xn9U/W4APXBACKmR3qKgDCdJ7Twp3VbRWtvKJEZyD7SPuEam3e
8bqy31c8OFlf2dUTYP9hqxIdnGZ89W6zbut730m6RpyKGvETPVg1XQNIRXWgcHFg+PD/9Qi+i9V7
Hbx/Fnm1UateqnULCJXcQvuNFquOOrHCvbBbF4rSWRbXKQjs2Ebj8GV6VYXk3mnUF3tS3aHvrPK1
M7DrBj6DF38H9e3BHEJAbqWcM1TUPU3r3qiOtdOWD8BwAHsIg90EaYJ9RRaMRItlebSagl4ICten
kq7TThtGl3oQZ/4YGTHz0afLcZIVqBZLhfkuN7oHYzDnn/OkjGPAy/Bih7p8rXnPU19Z4q3eHiw1
WXi+C+wuaEog95hWjZxQP6iMNhaLXubY5tR+Zz14ONIBwBIIT7ytHT44EK7q+Ov3QrvIjrNYFtQZ
9jjcO2cuX5HjPNznrgjBCnPs6QbjjBosE+19BWxjis3lfO6xnu4h93+XQ/33gNF/xKL/x5G+wYz+
1yPF/9V8fnR/niDi93/DrC3yiwnXJzCoXf83UvbfIGsS/oLnB4pYBH1AlOf8A7B2QOEG23uzI0fc
3p/HheEv+CcbojqI6+EeAlfxvwBYb3zNP1JQYBAI2RqE3BDrEZBA/9n+fGmUnj23AGrblEdok36a
3XhqluC8Lu3Oqv2Tbbc3A0xq120hRobTvKqrn8UAd5vK+xwd2FCK5cS2jFYTzXyooUHze+8UVi+z
7b11TYM+0HaHGBSbf+PHBAzz/xJuhWYA102wTi18DUjS/wy2r7XWoSgaVAtl++5Q+4ReGJDGCOno
sps7+0xnsmGJaNi6CTi4qMDhM7AVGMVPY2nqwzDVaG5gdaZXFGOAhv2OpR0e3gJdTrH4MatXAHi0
w3i+B5iL24XUUlm/BEPhHEYcb65Px1iMLBnMIOn67jlk29Q06DAxm8zvpeENuRzA+FyIf4GLzRky
o08HSkR0wTU03rUDstM0IJKkGb+VHixDjHDhkTCMCmwngUN1HmySrEYAlnRTP6L16tOwRh4iL7q8
pxOCzAdPw77spgJMVYdSB4lk7MdALBBZZ4yruIvDtg1ATC0Yi03S75mJGeUC2/WTF/JvJnKyF1Fm
UKRgEuyDg8JrWBw6k3dZKK7NUIdrUrD+PK0tBskcyUiFP1qx8WnVHQahqpO4qCCcTfia5aSC1KAF
sIz+0qDXe+wxzMMh9qgXO+FmCTLkZMEsb2EJtTaOGtROCSuHNl7cAYFXjbgjqr3cGS45QSVaHSar
aNI64CwCtT7vu+LcoBBCwQnyaw9+iBwH3BeUoKIGc0nsO4pKJ/RAL2R6yDzrnRcANYyZYcZgAOhf
AUQbdRa66+M4wChgHXBY2ot/LDBajFBmdNH2M26JnWMMUCbJDs5RiMES8lhQOOl05s/alQ8QCCRY
nLtRyk+zbj18fyeX0svGyjJj7kHZq7rgxXTUj1FqKwqpjTQITDdrEIqX0HgKesbAU30tmmStDKD5
WEV90dg7KwTJrlJWkKKkr44eOPCj/9nZI43pBGsLt+9hJh+0bwDzcm1bD3wwm4iuy8FzUB/NH4bp
/yDCBhRWfO/s+aMKw8cZwqrOD1/bs4tk32gVxqdDw2sjJbCk5ZlNh7GGTIKs1StciVAely++MUGD
psEXMEbz2IMeMKC0aRhYWm4/nXAqA/qZBegurD3CCCoPKLlaLXkEXANwE58yMgiGwi6Y/sOLxQON
t7UVKpPlgvnVaaz4t8KWU4xp3xdfhnNlgSS8CPup/D/MncduxMiWpl9lXoADuqDZkkyvlJTy0oaQ
pTcR9Hz6/rL6ogc9jQamdwPcTd1SpVJkmHN+d9ZXx8c+0rXorS0acSDA06xVn0KlNwsJnzCFp5F5
U8h0GM/QTjex498URhn5y8vYxX/pBEjctoQdXT+mVpfFnUBdxYb7+UMO04fWEnOJpqAIFkor+Ogs
zJwODLQ6jW1+aY3butfQbS76oyhTFTjqfkrutAnUW1XiplLNt5bM0DauWFCMnb0CVdisE9juTABp
Rj9sSo0UEgAzHlZ8Em1x8kmtaOLktWxi9GqVE6bmeLEqynEr69+WBqVj6zgjuCtqVsO5IR6OyUE+
BjlnFFdJcxe65nDW1unZw3SMitWLLGf5Iw04CwbLP6Se+dmrlgkSBStkal8guHeypgmpUaGjHvAW
8GnZXXTyS4O1oUugIs7HGtklsvq1nwKzRmcrB1amWVxpmhmjSUOPCoU5Luhyk86iAveRgA7L3ejG
r9oCe+nKXSkYJFr26OfSwf6rl+3UJM+L3SBtnfJLWsmd33Kq9MtyrwZ1HLPqq9OqI33ikyilCIni
YUNnZyqwV1mb7+t15F2CXmEu8jXKXaQJbWofqz6jZ5mQD1Sxe0odkIol5RBy8nwPVPTaWi4wnnbo
Vg+97mLLjTBBHJTz6RXJW4EahCAR81m2fs2IORIJTV6sVg2oEeqcZsUNhxU9o6XfxkgMRdPup6UO
nCLZOr3/zdNhxVsnhcU6kF1F1lKFGzM10BCm6XE19XKvz3Zx0ty42wDUtpvRcn68TEWrUGJX+vNK
wZcwjAoTDZNGikPZyfYh0x5yC+mgZg0hedV9OGvcWe7gwhLS31edtZmFcbnW8jRQDxSe+RUgpjJO
0Lc32nFW9nev3cei32RVscDzhkUGIG03l2adg3qIhwhGcwh41JgpxxjerXCywIxXO5pMc6ub7n3q
qL/akZ9XiDPoa8eKuCODfNVfy8R/8odRHY2KUSCFtp5kv/y4k0fh0FQ2V6Z9w2h4cWRffro0IYeW
bPWg7hxq7czcejbyzrojDnxtcnQrLUHclWZF4jZDk7N6P9bEcZLrWy12n9u8knsBy4IVI0OFPuSh
J1eWDmRN1HnuSdEWY9dEhmRI85Fh34/4nraLlzbYhPCG9IrjMU3dfVFEqa5pGwanTYW7bZuEaqQe
P5LxLre3zOKDDbRaK3CyRgYN6Qhhjeyvc7UlYAbwFyNEwQLz1AhI3I/SddyghHm3F3ZASgcWtiCb
9lr/xLK9qaR8WmL6DyKZg3Y0L0Wd3VnmZsaisu/pQTSmvRxkMYTWxH9W6+AOuNGqcPWZUZ7spfWZ
WxOz0OL2WYsP+M7+0jkrCfnu39vG/R5M0tv05sPtkh+4hjXsjIM95l+rRX+YKHbu2qj3iSWJ9W0r
8cYB9xC85t7Z+gIhrG4Ha9xmTVFvVFKiOGf4YWC6m952U+wgghhJp+mYV2b9WQsK8ebiF5N1nNb8
M7UksoOG72rM5hupHNhi5iHjKABbjRsU7gqz6qBE2HgNwtMSU1sPzN/IDCjXdh8UouiNXtvdxp68
d6NX9zb8Q6gswq/b1Yg8txKbaqmI/PL1C2zDpum1frvKjFPF13bNku9cbwnICGpCUWj7VjK3PTGf
U6N5tKx52F5pozH2x8uSd5fBEudh9W9gMh9Scu9GS/1MMrkQx845KNHh29WDtlhvme0+G0NOpu70
4A8Vck89Y15b8jqatc7OTtywvf68QG1L2M8mGVwfnRBNrD1OUTMPPW0bSIEzDU+unUHzMHbFiq3Q
8dcpKqrySb25BcOc+zTVEeQOaJOFSDjNi3M/6edF70I954SFB+8jNaancrxKkBwm1jufrHImGPv6
s6MZf1Vd9oCzKmoFqmxQygBw/Ke6UjS9yIYQLnA3uEMdmt3y00p5qww0SPXyKFtq18VlvMGicApV
MK3+pOCqp+y5k/FKP7gwAaDsKIO7NjSfGRcvSQShsC89ZMrp/Fw26pMCZ1PYxbDRUxRv9eRgvzHb
aJ6Sfe3MfwhGtKD2xsOUrNdssWUMbDVlQawRpZArJs/NCg8gZGy4xsoOLFns+iKrAsHcEY4J89u3
8s3aDAtgGwBbabePhVG9zZRDoZodg4oeYkrgLiUp6pQZM3SgqXlRCsllSskQH2GfFORHKGZP2woJ
rmWJDWwjoxWKwQ1nn/dYg5DoCrlGZumb2vOg3bRi3+UkaBiVti0KTQ/nXjySc3f2HVmdnf491xFn
tGPxyin8plX6q1i0OeiLduMRaB1kuYba/V6UZXfiYR3S8q3q8r/Mtn5mVEBJExdRuV4tV5q3J39i
COaWFr8YxK3y1tuiNu2w9ThLxIxfxz+3xibtctA2/xHv60c+Uvbq5ldtDjrhHvLHdhM47KVB6W7r
+7JCyTJ4PA2GXGdxFhXx9Be3yx0cz5PiRg4LvZ4iyt7Ioe7cOBqDLTphQV8znqyPt2Ob8Hu0Rwfe
bj95/kWH+LapYiPyZ+XGif3fwm6eOOk2iF0oDwWwL8HNZQBlhZMXUUhBv5P7EHqj2Z7zed6QNvPq
1JiuqoFBhzbQWU67MVbyqxyQwP3TRRbFeMzcm8p15jPZ4B/JNBs3Rje+JkTwhKVR7QD85k3alL9a
Le8Xof1Ns/sad3dOiXktq4xj6ffX4x1pqF/64dCKp2QlGdeUCMcTt4iwD36a07puW6P4nPUMit7+
ss3+YBeZTkxiZYTv+atgbmDYDv1R9DX+ElRV5mh8G/PwqdsTr6l/pJ24zfvusbdrGZbLd184P2NL
VTl7Wb9hXN69YxYG7gZJ/qTuR1rXkjY3PPsi30kLGZXDWdmZ2l8Zv9tFPxASY77GQqGeSbcIAC42
EUB6d2p7caqs0uBMcW7ILPdiHFbj8FvULRbr64cYg7dNXPenjTd9O54sRdJMj4HPsV9jCzSbEZ1f
ud1aCMuGJjBS8351PpraZXxvK1OWv0dpl+bHqVwfu67eM284SDvXZgPanD8+fkjhnOum+vSRKwRS
lm9a6p6mPDvLCWNarQ0bfr+kl63fJ3hfc7K/c2tlTtGYYfzqD1kmTqC1h7FGyHp99QWL1M7h/uLc
kEfXbs+rXJ+RFdySov+VLOs5Ve3++mXKWb4ykfm2xcaUzU96R4WqrPptKtskWrKGykeroDfkc114
FLcOPKE7iJ8Eyl8MdIeotu+8XP34KWNLITNeMraelpXnoXE/p1RDHiqNDdLsUJ+Teu/brncsm78G
5e1edWZzGEaMKvaLvbRlCGh9tKz1zUjxY1U8zSqdt1PXn6mBX7US0dTc/NYxgtI8vs05LQ+xjGHd
qpWLyLV2eocDHKHMae6HnzHmZM2LFnGwvO99bw2N8nVu828Edw727DoSrIOtumaY2iumRo1F3aXq
7Ex55Cficxi8B7QCWqgxIq0ssV1YRPGYVjGQDL/whwlqZ1e+pNYFnMPDpqjzhLhUAnZ+WMuEHO4J
WZyrvkZ+SoxzkJvOw9z7kMaaeB+MdQ16TzHguZpZoEaMC65iYGg3mFRyGF7tNL8zehcazCuNIJH6
c5GtF2GjEgFa5zZaydBMlsdliHf8n3VQAcFGqQ/5Z1fVu9Nwr3q4DrPiw9ceZZdjNirLR5jqdk/h
3Z1FLcW2H/L5DnXnGGpdHb9wQbwquq9T5lxbyXbMbmZJLkjC5kGEMr4j3EkiJv7KExKgAeM+tfKa
v3tI81T56KXtW2PLk9l1n6rw3rWMTs8dvaOpV1xBJRxan2QPKn6TffXuZ4h9xgmnf9eVx3RBJp6g
NIAo+SyzZpevxPCPOnIpZoKGpE2uCMvyX6caL7Tk98nMwL6VhjGpcib0uiZCYEmCHzmeMVJ7RnAA
xWBJQVoR9gZzkbVGfxzLGoGTXd6OPWqybgBv0mocLsrrA3i9TaonrxlSRopCW2y69Dm5hqNqWcPO
dcCbW7kjxO9ZxnOYSZ0XPWUCNbp+B5sDIe6052wW/FyybRU2p7S+VPawX1r/Rdfc/ZCJc+7ZgV+9
eu0Q9YDKyqpuRpn/rMy0gUuef71UTYdca/bD5HwgBDsOWq2ODEbPt0t6h7aoJoDO3mfIH2+yqc7u
C7qYYBbusrXNaQexKw4tCA1fTRvPKViXYTfVletimqhpfPT29JJe0xozAjgtTkGQoEOplB35Lil+
vvpRxSs//ZIVy1u7zntPrB8uZ3zAdNvtmtl73Hv4l1tMiJltH9Qw7ktTrttupIVp4lkERp20G32m
0UrwZru9T+o+lKy+nKBG1aZuKJ1Vat8asfZrl+jXLR2zlMlXjTXsURB0WJpFy9WqddSB2rMUI+++
WvQA5eKr4Usb7K+785uKMVVBzTCUCDWcu0Gf53r+t9c74HBGlmzJv0D42lrUMcnj3Jvy+ghu81xc
1LBC52K6XXPmPJC6ERHeYEdKuWcGtQaWmngBPa2w4I9VJd9tiKfDMiybyq0TAFdE7ZpO+5OsOQ7y
Xd16lNc6Qb1Tdyey4tKNsQw4pIO0tL6S2A0BnJKD7lyMlCF2hd5kkWobCDM9fe3B4/yJdeoYOaZv
uhVyG5wH9L11KG08W1OML5Qc2VCP8bmmyVu1eFTc13jzodQOVV9XZOSPb2vDe6IYUbhoLYU+Fgla
Fsk2u9ROdumAUyVPxR61O1X09+iizMAtrpK0CjvgOlsvZUJ3r0ZKnCRubgZXHJJ12BTO9DKm3daQ
1mHM+7timN8QD3/2JkdJ6T85br21zOkFvdtbMUz7jN+IPTj/RRu+bW3zeTKTEwLpX3/MOwQATOxd
FJVikgTDXDzOUp0tWpihm/YzEzeCbMWSOvV3cyMI+k+AvOzXIb9DBpuSuTZsek83AkOfvp2OSRZu
dvGtCOUG6B8Y18bH++HbUdbY3r7tqmGXZQokwxgi6ZjG4Z/frSH2DGOpqrB0AV6siou9Me61lmtG
cywZCaQnY+M+F/byMaxbkU57e9CfgGKbQPoa3kJE327NnSQkg68shhQrdUxRR1kwPj5/CnWYe8X/
1kcE4VGrliesG7d+ORPcOtA7tv1TPr3r6nXR1qdlTX/93ECpOsPnZjBnHhOYPN/YFj60QI0X12vB
Nwqntok+AT01Me7jwqlTFIg2c6MW0eNUrk32Q+wiBMA3P7mFHZUuYy5gDsI5S2SUkzkR6N38Vhb9
Dm5BRsXMsxJ/eY1YMiYhVPc1AF3tXhJDE5Ij+kyNgom5EodUr7JoGR1KgrKMMputnEqy6Npi+FYE
x5APGoeOyJ+yegYNiPn3OcGOBMQwOdm57sZZAOcRVoBK/EYbvibPeWxX3jeqE1zQgsEKdkEkVDkq
MJwJjLlngEXix2a4SADmbiq3us32aiBGfRSXAC7zq+7MRTTNQG2Lmd+Wsk1uPHfdqsFONuhE7pXm
YDXJndtZZ/cfr9vM1F/M2D50trpZq57lD1gSphr9l5acJZCJbvc7L3PPo9/dmOX85jmZdZPcZbS+
nXNxcnwwhNvsOo/0FfSr5nZNDpWd67deaj8PSToB0Te/AOJHlKb7+oq4xLvRwLrJCUGA7z2chtBB
IVVnHa4nhu5LfKiFtstzfrWbjmeSVikos/xSKc9D5ms5AVrLR7O/jR12l5f4Fw0Qgf2bpOFUrw+d
sRy4nFHiVUg87ethVtdRZSXoQ4yZNBsrcnJqUq38musaJInYcmPiKGZE5Kn1x3NcPo8Dx7ujwH4h
gydGQ8vKO6sBphaB4KAgLiRrusAkENr8ulzcrnV6cVYrD9OVKtW0eDsEFbWgo0jA7CgW89voMyy8
cbUzCsPtaI5vSJTDeGruevCNCXUHsDHWgsKiePYyUg4qJktloEbZ72B3N6nebXE5ZWyqvgzUxFKZ
5/S0smsa3yJgZ3lTdYKOxQVKSk5lci3bnZ1P2Mmx9ct9uq7vpYr7TTEVYPz4B7DqXj94yFh6gaMP
b4iqgbCnvdT4iYWRlQV+g2SutkmqoXhIL7Vqt4aRnSZ/enHaeiR6aUROadDiZTHEA4lATr7za+fc
kriATnfP+KBNUsvHanyqV/trmqe9VdZRu4wsQvEV6+LLKPWPMWu9QHV3SU24U/7mju+OJu7nkcRV
3f2A02LGZM5V5V8hIBSCl7TE0+GjLy7QcVIBxUO3dR1+6XUlJRxvEzLTWHGA17TwtVe/DOwI7hQO
JCO9vvISP0Dhbydzeovd5Fd3p31HwR/WRXrp2m5nzMml1KYXy+xuIFEOhqG2iFarWANF1Dj+4nz9
6Dv9X99uaQ56mm5mb5NQjG1bl1w3jYxmyikMtcV2LIQdNh3/ihnd76Cof5rjNPj/WLtO5Tmb0Zvp
vUUWiGRvJE6KXpf3nNXOsYGqT/CHYEpg1dFl6swYsJ7tGDgyz3dpq384E33+LKrvpWC31rxQl3Jl
LqDLyucm3ihTXhb0S5HKqQKcpaR/F+kOy9o3IpK9nvPpRpIfR1j/wC3XNwep8jRYZYhaueKQq3t4
2HuSvrFtA3766W+FV4pwLnOrOeMQetdFObpM65uX5JFZweeSfB+2spVFWn/2G+bNdcuvH68f1cDD
G1cUm46xHOvM4o7j90jxsDpr1PdoKZGrO8GY/jI8fcugPogc62DF8qVnOXZhvBZf3FtnhGG31zcz
Ti4fLu/qfH7gehTWu5uNB7mqG6NJb6pGoSseEF+yh7RpDye7GVm/Df6WsV6+i2WN0E39Gu365Nfd
S4Murh2crzhmqSWd84CeSG2m2vlSvf02AniwaB/zLD13sbrT1ve+bzYmchqV96+OIvqFw1IT096N
eVs9cWLDsLxMBiFto30WA3i+6yTnzLGKg5YDd9Ao3ddxekJ8Pt3URTKzM+rtoMsjqlcquZkEIZ3r
NRzbrXSvekHLeyqt8gYPBc/cHFXQ1PXmen3a6EX3IG6XVHRfhbMY4Kvpb27ML0oXD4ndbypWtB3r
5wI6Wh+nAzAFOm4ejZN0N55k4aC0e2FqTRKQ/nyf48MqU7glRL1PCp22oelPjLC6whH6k0sE+1Ab
H46bbUfN3A3JsGkWvtSMmoQ5Wwkmo+wdFH4MGJSBKtcrg3RxzqVgo2YL/nTSx2gdfrPBOvhKPEAm
hmmVXxzOSvhtvqpvwcCoZ8sjjsg1IFBKHPPl9OLDciW0iKOJyZJwIBMJTnA9BJbSPPjiqREiQpkH
PGAeurwlbESvCFfE5+lV/Z2qp7frQZEjQgpya3mqneQplnujSy+Si7Dth7+MT+7itdoMuf1w/cvK
Vf9YZ/HVlThy+2LrIEbiL6FdYc/5AnkOyd/04f2dgEyPlmT9UMK8mQUUe7USYlILuSUUbtX2FAYP
AuIgFZ8asL+Ys4vo8gvN8JMrtOPigf8k0wtgV7TIr66f0WiP9oOViK9eVWjhDRo6fT3H4/hiLsDH
mRR+NDVDdC1NpWTRtv0O+P3DmueX6xMeOp4o9AIXVVjQgBczO556G1Y+TU5x3MRR4YXF2jQk71Tn
EXF9pCPk3iIXI+3IRmRI0TlW/lsqE3mL4nLqB7KpMy+J9HzY9Ys5XFW+0Cyd0xHdwa0hEpfiq+60
LRXVHYkw/whd/keKn6em4n//RDP+h9n0H1HK//mn/7fkgd1vc01Q7P7vj7p+m//4rP8/bKxXJc1/
LwhivBN6oP9FAhsxkGr9TZox+8+u1ut//+8CIWRAzPbzhcdoOHIMvKtl9N89rQaBApZuMfaI+xV9
y3We2r9i2Gzxv02XWWuc5ZaJ+kUgffmXpRXxkHCIZ6NOJKNARyf0P1IIGfZ/0Qhhp/VwxhoE+To2
uej/WWXjmks5I2TKYa407aJXfzEyQcYyy2djAkiLa/kGD7FupTPEh7Ysj8s0TQ+jUtZZj8XVmtCH
Vdf5eKclQ8wbs9onRQufhmZiZXZDnzZ5lC+WuvEXJwCXW/cS8JRmi263vCp6/CrR7xo2EK41zi5O
0QmSNUDbOB8hcO9SLCRJ6zUvrlN8K7+CzNAJKmiArBbxCJ7wJVt889lSWOTG32ddMT5i0ze2cdri
Oa+pKZJ0fLGvMIxoYL9UVZN4NLX3s2zW05rXkMVkH9y0uUH5r7BD5fr46FwdAiLPUEIuDZFwHs6e
xXGPalE+qP5wEJm/RWuNdMEwCMz0s9+5yJadR59GjG9CE2KARAlUmHc9+BAsTh0fEOArBIOforV+
G4ZNrO00vqYV7TInqZ0Vf9wA52Itq4goDACFtaAeSuSxy+RnxegtBC5Ikhpk7doA2l8ueVBUqqLS
v8+IOSnmRH+u9IPQkv5QNnW+15Bb615j3xdXkgmiZOeNGXIIM00IrCMzC08dLAwHXG2W1xT37BnR
mh1onv9UIRfmL4/nyDEuaIqhdXX/kC+e3LvGCtY+L4E2+kWElfanyeJpozOl9Ua3CP2dlmnjlmO8
nbx9l14Fo0k2R5qJRKh2SxJ6kuVSuHka2qqg0IN02mQ+1O7ckiaQp54HFEHsTYWD6IixAymv8wvm
QFxv9x1PFqBTjfZ7jQcG0Mos58i3SE+rlmLLa1RYNjp7UzLJk748h2xvZfGcGw+GHCcMumrjWksW
VaODKXTSn7TZSU9Jgo/IXes2qu103oxjc8wJ6d0kDSzS3Jp3NmRk1IsBV6rrbL3OISYGQBuiFYV/
Azm9tawy31uzvOKZ2bJPmEt9SP15Y+WIWZqWlIJxdI2dn+OWHH2dLL1UrncgZ5gb+r96buHRNZTp
zVUtYg2zsem8tr7JEW/dND0ZcDVuAJiCwrsniWPDxiajhhDANdYxYLsjpUxTf9KHYR7JYkJ14qvA
dCAnw0qn220f+/bBSauFWq6Tm3IYtOMgCVXVVDVseUbdyau6s+vPu1biUGFQptckw2e6lJigC/Pd
cUdjg6jORzob1v5i7Wj+k0haAI3oiu4qNGqrropDaxE9McvpqewnbdtP5mva4mlWjD1EmpY4xEJx
W1uzePYqqUdlN3u7KdVxrvp+cfCwDfjJ8mmP10GaxQrYNzofxLFy2nTI1tzDIotfK/f6qEpL5wiu
jS1RfolYJcRh3Ne9vt4PDdyisDat6Br+tsENcqjhINPyC0Go+acx1cdVc+atVcn2wFinF+TUhxZd
0Ys9uJC5Voc0qhTAo11yvySzvomvk/AmUFET03JfudrFK+t3ZY2H2o3XH1GR5eRjZjLq8tfJ6701
ZvIBtqnbSKd+Eei2j1pSu2RydAcbIziEvElhUVcfnpV92yX1wfrYpljqlqE9iz4Oa+c6xEV1cEGJ
Bt8+1pjMJXDfOqBrm30oYQc8jejyGz8vSJWMLTdatJ5Qs4kWOJv7I/z3Zp4zN3DiJNlIq7s4HbxH
pozfzrJeBlGRmyeK5ug0/XEVU3Mo3yzmXx4ZJzWDZSEkX4eKPvZvHsi3UrrGUvavZ0LuobfL2zaK
+xUO/trLRnzahrnh1Mtr8UKmB2gYbzmcPH3cFv0NDkTkyT55j954zltY7EVLqN1U85zKjHwDGk4/
zu+8etgP/fK3xMujK7JIj9d6X5TjHvQMrZ73Y8+gjUncv5kTuLHhPOY+jvrhdp1o3WLMyakzrGds
k4gWFatDZQ9O/CDbyUZQViMkr6HTVSO8UKTqSbcIjsH8adyUCfK5Xs/MyJimfWrM2BtxmWddc+Ru
Q7/eRoPyaeOFHlGJxZlZR/GiQatIHFoWGkWPHJN48RkhZC4WsVvOSqpd7qa8bcP4hLagYJMc7TGm
Qc6MXa0bXehVzm3eYVmqBmuPneABZSpNiiTdhrThLUYQHIDlmh01sol4XDSXtiJtzSSXLGH5SjAE
DmPj1R4a9Cd44SEbDKy03mdmOSc6W2Sxsteiyaq+OyUzLruEgQhVmmwHhugEektaeNtcbYOor5IB
j+hEaE+kMHzQX8v7sSUVsFQu+rXpK51w/s+zcTVTDPcthcWJGUr3+PDDMfUELGm2HpjU8ZsiPJt1
YpVh4KO8REewWmSzEa2Pd2d+bTUGMsj1MRfaGpZe9Sd7/6eZsy+zNMlI85MD5rAuglT+dFd5Fl5M
wtdcZlDd8S05/WPgaGgi/Va9arZ7mHXRH8t3L7N/nL6EjXTOWcMj8jirIxRvCO6BL21XgHzP/5T0
7WXUpRkaOQt8lPq6WWx1mNWQwZVqXBCpyQJ23F0vfFJXiwExYdMd8S5TIY3HuGN55ca6m8ibLL09
zHZ1JDeJGMjl2xTqbfBXjL3usBwkBARBBPfxbN3kUhaPHTm8GMePjVZWB4PdGuE36W6mTa5y5KSz
M4ZxrD2vQJ6hL/yXbMUv3Kkr/Tfkm6bMEavU/Z5B4vWWJADaP/3KGiZrGulNfJPnlk6twHdqJAyk
ki88ibsB+11YwOvWA7CNYZU0Ll67p/XD1FIhwPCXBkWDsH5nH1fcCv8eDjXRavr0aejefvQdyqe+
/ysldIMyxKOih3YRRW4MC+EoQm6sXtC6cX1v6e1tLKcru52+eMhhw4Z+6lGCFNpqQEfRx0jr4EKH
GD+7wZrGegcItdIdRvPYYprqi+c4BXLV2rTbeZhSy0799S39eYfscXc1lBCAF6+dGSxOV+xGRVSs
lf2TYL7sNKETHN77kV3qPFaPQ6mvhHNANb3DwrJVwnolCLw/AsKcRtXkR4u4jYAQsANl1a4rpzH0
GZIb6l3zodcmgzz0fCsN9Zvm6bR19N/JwiukY9DYKiDFYwUa085Wc5ow5ULgr2ob1/1Hef1pH9O7
v9CndWtor9V7TEE2m3AuBGKEjsqvCSbAVAYZi1XNEEtXoSCMa8Zqzq2r77Vi/BI2mEyamreykh/W
6u1xnpzHePopRkVGRaHDHtZ1GUzzk2LbiVb7kkI8dAqVSV47T146l9vBMFYgpQy9ld7/xGPzk181
jg1j28H15DOhFOq4rFcFHxGSmIt6ZJUiA8bKDwSEvQorf4xvOjz7+87twGbMv4Lwyx3kqHHNx/Ct
+OI5erReZyzaenzrkFW1GylpZtfnr03OTICKfOXlR2ck63i2s5AwICAKkJthtk+jyO9zC+qOLtpz
0vO0kmCWLhV6PSYpYaRBa5b/kfaYkHgSaGTfro7cw6PelAa8WGMowPxK3KvWv7MouFGTLruaEAzc
BsPW1tZLXTj3mq9tnWLdzJyiWTwsYUv4GPk3xke3kJ0AIeD2MpRpckn8cgN+DrXZAyBkUWuRszJ2
m1KuX1Nf3EldO+iZcwuKSFSDAU4qLIvEEuvHswCn/NX/WtM+TEdxTFRlAT3OfugUKXH2K1YiJBKk
1oc4gzJI1ZNu9iLIXCKplrS/A8RrGu6WmsZqRBDpoM+s9GXaMn7lua3Mc4HRqqH4C9p6ZxG3EiRT
Ah/SsKGuULsXfyZ8PazoQU5tz5A77L4Z/5LMnd2YPaGYIlLXjw+5j61ibuNL468fY0zbJOtP9O1f
RIUhflM7UQmSPQToptalvMyKWHk1XJZGolDRsMBpHrURjryD3nsfg9tlRz3+qHNrPpW9SermKLid
lP8lFsyyHNzU73GE2AqsU/pNOKIdAaeviCToowyTSzDa6RDxw3/9Ot+UUz3tlmI3Mbw+UC0nAY3Z
g849v8ljchhc4n/plg9a6WQRiW3wPXCZSk8QL1F5z8byWUJMRHW1PtrjVdakjURfdJExmOZ+UXka
GciXW8UnT2WPM2ThAk0YKpk2zlbJ4fkaW7T16m5fGTBOwKGkXD+ppb8lTcQ42Y7dhHl+l8zcornL
hMax21UWHo2sva1hj7gpMJJWj9a/sXceS3IzaXR9IijgkbktoHz7brbhBtGGDe+BBJBPr4ORFJI2
CmmvzQSH/GmqCpX5mXvP5d4UqEz2Zs9jwDlxN6+al9TU7KFIBOcE9e7imB2rmSLImhyONkzMmGUH
/VoUwwNz9S9nSRH9qOClQcV1TWz5p1/ZXo/J1EVd3Bj71uCFj7TEpqyOQ5z5O3eBdY0mvsm7OzAD
knWMQHnAcXiHPz2jXXtD76afGxbruujl7brcrW7CMHsB6Voikp3xuQBLSgBbOZBzNRWMM8w4e12R
HVVVp6e5h30aBD3odZmMrC7lv9pOXOaysr5UGs1ocdtrYzn2iNjDEtrTHhUyxWuPhbtkE+7rnvAD
UOx+0590MjN2t7yjGfA9H4V1HWu8FA6T4p29er8M0VP4USMC8sMMBmm7Zth5lOOBxHN4TxOq8viW
4MwiypvxlvBMlFDedF7NrDq1zHWjlW4Ld2GW9n9cdOe8bsEWISEFy1yMm9jGumqjP0DIa4RjHlB9
d/2TN1GPFuzpi/wUO8lHvKFJrCyAPjqOIbj7H8LqLSpIGeUGV2tNdMPOYzBoLZWBPWf5sbL0bRZ0
J1POXVsHvkNXjSlIpfrL6bmAJurjcHbdv/YqYYcwtqGHrh/QygxUfqm9F3IDabDQ7mi3AI7kLZYb
IWDTLZT+h35VPOjVGxZ2lh+9zTpJh7LoT6VZMPtPs51r1b9xwhKXD+/gqZVSrQJ+iIm1SBUOBWP9
bcoq7HwC68oGnShC4M2x2IdwX/4GubPdc+2nVWeMzpv1hKfpDL+GvWkFeL9JvLPVZXLXdqCIDU04
OSr927Qa9zm8q5wHM22Cv7Ub9CEpcc3L7I9sK2yakqaymWyXTbYPBJmqpjn8gNqpI42owZxphfhX
Y0gpWmQNzfYjF+W4qNfrRL/CFTuhXb5KjVc/Zz0APFI+Kw4uuxgZ2JjiHOv+NuDuYdkY/5q982ht
CP1uad7pD09BNzk4wSQk2DJB8Vi+1EVBq7Bscpy4e2f7CyW5YkA0ejhXtBvfLRrvuF8ftZpdRPUI
Av1suOFdQARr3Ew5LAzKWe7Z4AUdsYvxJsA0wEZooLdq+D11tyK5zIrvrsLJQFNMhdyvlyWvLkIZ
b8QijiHymNsAMz777fLSeiwQKxSsZQ4U3S41qhXnbeofVcEOgJMOs3q98IQLnrAVjTnH9zv/ZkR6
mQ0QpsZaO47xjYiD5qzhlbfARk48+wdCBDdFB8sTvXwtk5hv260+JUf02qf9SdUWbAsTL8dS1BFI
tqgS4C66tBD7Do7jvVLfvs8colY8b3hpD8Ea2Iex3gq79G8QLyPTjHmJUqz0ttmVqG9+Xd9rDynF
084BHZGbxktSBoCQ8WTAIdDGeEzn0tmNzjjsAw8Ue6vNPR53eqDuse1N8xp7AWMtUYV2UmfseokJ
mOLCvZQM+bVj/W34K0HGcwXFyAG0NVsHGc/9oW1ZpCdkDodLM3pbxd5GN0BGoMAnm60F8S12KRt/
S1IcfZ16e1FCHADtxOXA0r9Z6l+hv01FUGVRDsVTItXe9b47o5uPIyySyDcr7sQCd0iQA8tX8Ysg
tZ3mP/sAWvFUyUIf/BaXf45Y1V58hK+I4ncjYKjQCTbeC7Ux78Oui7EtDsiV4hsGSZJRSwZXm0Ep
KXOoUiuKx8TuBMO9jC1kCXt/Kfgg+7Np0IZu7lUQgsjjm1J+rhbPkl2+WqsHW0RrJjH8K3NLvtGC
UXxX55E8XvTnDhcgoyo7NfvILIYWhVR5UyDeC5Bu7ExlvFp2rrGAESo2lDUeu5tZpj+d5au7evo3
zSxnWz9/dsa4QnVhH1K+6vtsnonraPg4Ro5LlSWYO+7LAnJJySolpBrxvPog5xQ1ZTp/Jticu5Ee
wsnEn2ngFfesT3apW76bM68YksjnAErNwiUi1OAdO3nxECciXgpUWG1+RK82fsD9xHuwdxq+MGQC
nFuGjO8qcBsHI+AutfWD6PrxoPz6I0uCnyzmOoEcRQeitnKMkeVMKE6gKhA4JbqDTNI9zYOJIKy9
ritCqXjETI9YHmXeBDCKDwjHA3wEc/71uUMkTZSfVCcn949rwFDRVVh7ArGNDPnLSN9qT0FVQ3/q
WZ/Bk2C8FEdOzcXLBSxCKvyXck3eBU9PNFTr37FzwDDwGfZVQLSBRnS+0ej0al3qOLEArQ/vE0Vd
wHQpTGQVFVR0S83D2OAgy037w0Q7wtmGiC6gmnMQZFZO1OvkzaWzs9MnOlAYfRN95uBEQe0SYkhd
vatleR9L+vfc5MJdJX6JEd9gRgEEsHKOMBwjBqjTnDtz+hzUkfYBaKpNim6qO7W3eu+9Seq3OsYa
0VJQwkwcdkAXPmyD4oNy2g2VAl7eGXdSdPfIzCJ2pfg9BGQR8A2U8ESqjDl2S2SayqQMa4fL0Mhf
x6AdF6M17YNqOs9uNlE+60NuBBDjU4f8g7m8mdok3s+29431B6SLue69NaHdFwDLbdP7zooXGKSk
mUgKhoX9e4txOoxrwyYNBUlpMl/+8z+53wj+dmVHqKBR3GX/ym0C09nFD7HzMdKJN6PlD84VJdzC
9CcJGHti4YdylfHA2JyPi9xDChjgi0EbNoKE3O3NAwPTKVokvgUyARu34ELu5is0MAufNdKaqrbf
g9V5HjfsPBcf8Bq+f80k5S4Vb4jpy+Ps4xyenZrqIbh6jfNdjPYSOnErOBzba8d9vpPF+JIF83O8
MvCp3AqGTXIxXUUPZzqgXMA/gb75NXME+lPLa1DUts3YcW9RSyAa+15Iet5c7uCScNHlov4ibs4N
Y0LRUePc42PuQP7hTxwHmIYqf84MjNN0+yjRiwenSB6R6xzZK6HggPaAsYaHMXSqeNjBKp4iOaIn
9Ebe/BxgIJDPsbSt3QoPi10GviT8HInNzHhU8UXUBgbFLut2agulZTTfZWRNjX0gdvtyJczEVyZ+
tjY4jb58tJtS49TRfH8s41VKvuWa00wHfFhtjenDMrObNelvAJpqQMSU8BUOsTIYXjUSiMRofzBx
9GGwUIkM7K1a4ZB102bPfp0+69a6DEnxnAe8b7NnqNAlYlC5/6ZmOkq4YhEOTv7EisgNe737j7jK
7dUPOIH9OFCTrnaPMevNWKDU0Xh++n511XbzZg1YsBj2fEIJs3cGsnYlqFznU7FMTJ16+18rcHm2
BoEF9Do7t84epyLfV4nMjgIfQ1KM8OozfUjcAu3gXH/kIC3CIDV/t9EBCD7ySR8Tj9Gm+x85l6Af
jb1j28tPswJGqMbiCSt11HnFx0DtVKNR3nkOiQYGFTJrlGDvOhw59Sh+FpxPD+tG8Eni/DvWWF1p
2TjRl39NszC5bMfPuGTB5/KuxwmqZBTMBx8cyG5YCrRDDsLdbnzx4ieTKgZzJE/qyGRkJ+JppzL1
W4ntLEhtloi+d+OnbHragIvQc9L94PNrIGdfZiu9FLhtuo0yPbVcew4u8BW9GS7Tj1WSARF0YpMB
JHjU7ks5MT1OOVUpKCOVOXbYloKsA000NWPKlnsDASIOG4Ow192KjM1D/hoPHprlhE2QWRTNYdVX
w+SDplZ+8sv4gWKcGCtZ3uj+r2OVbggv7OrPdk4vbvOcom+NENxcrRZfKjxfk40yU8DYQI0eX2Zh
jQfP8Em+yxAVuMEjvASFHWywwl57R1/hPE3jCrKRbp4NM/9M0uReoBSLxpV70soHwO8BkhgCd9z6
TzPxAQ9e9Vs5/ACSFI1nThtulrdewocxwQTbrWo+YZ/+h6iaL8XMhWrmxi1o2M/Rf+CjtTmFLXKw
eoxS2klPTDLfWIUDxdu+P5CJI3qPLoB71Xf1T1mhFURXSaRO4PxZFu4oFZOghO40T3mql4GyCPpN
Ln/7JPtXrPiYYkwuTpd9rW1xMabgeUrKj6YCQUC95e+WejpTW0zbQAIZZrIDAEBETbugqKXuGVPe
ZQlLDTEFTbLx2eTJ/cTjE2ZZyQFllHcyR6LKzTVRXtl3me/f4xaLipy3di1TvKLMHiFV8WGxCd2x
1v4wW+N9tVwHmJuqaNap7cArU2g3eO5MEWoDF23ZXFFwSDjx23MtOh6J1LidRXdjavkBAo2nj13D
LuuzyxI4d3PpHVUJvRJtNBCfESAWGH62O+k+qLn8ZbteO9yL2AOfdWc0KG5ZrpV87tZi/p2bIack
dgjb2p4Gq1vOLAsivjwf3cwaqxdEdWwN3IxhvtG8ttTIMfVY1RP4LMUMlmIzeInT8ToOfJOacRR7
vHKf5oJDAhxNeohL3ueZ04rJzHMKQkpv+uG24zIiEeAykWk6lvwMz3CpnS+aZpr5AvuwD4R6GX0m
V/wg871vO5ZsdwdOeGvlzYFj86+cXxR+ov98Xdla20jcYFsFQ/UsWaH6RAQ0vvc4pmiwigBenwNR
iQW9AfC9NmjSiIuhafI0KDv2ZOZ+no2fBirtYXEb1IS9EZJ9SFbhUB61hfDNk8ESQRi3iGCl30mb
4iw/PNI+w8xJ3zqt9w3dWdjPaoH+VD62kziu00NTc8pDC/5TxZi6Uv/HLOLnbOwehN2YdEGsNxr+
8dlGga3TZJ81vH43oEUuwPb6Dj66JsN71mQkJSbGZz60h8Akc25Q4zlYoXcipKVvEu4r7H3sjFj6
9tJscSMOuFi7WH1Pix+a7B0OtVjfFiSvRnY2u41G3yJfHHPnmM/ZYzzKKyjug90H8JRwaAE9egkU
y1OrhRRkfDOpOGmV3880LSNEDCjS3U0bR9UaPwySGhu88mGhuo287N5WjOQrFxGskrdZL28CFd/r
VlzrnuuwILU7xf2UweEAC5ylxk2P6fHKHYaxyv1XSg+/tDnO5GSVwmCOm0K5W62PKdMAxCWkFao6
QJUIxbH42CvfYuw1h6B+EmVvHL3CP1m9j841GPmM6Zlru6VhLDONw1QwewdsnlYHWSlSxgbnjtHV
V89eKnK9/FkjJ0cPykhi0sFfi/zhsb237J68TI99qIFLlqH11F1sy+mOfikObj5+KPN1pr/fGVML
/ZYvo6v9T6dVJyi9mN7d8mGZbR/9PeMONyBrp6VSy23SiSysoxYEQKv6QotBIcdjyveAaj/QF0Mq
QhEgxuygYaHsGlZ8abQ9PjwAf2OTuCJ/Zm/93ifrEJZISk7gQZ7QEdwYRnMzVBUH5bAmGwsRnDK3
/nbmmr7i8M38lxbtQpOOtMreohCyI77r847RAb3j0H0tkmIFV80YBTLeA3Yc92PFLr7MajoMXM17
DYmwsf+YAIv2sjFpyAVc4dE6dPB4w8w7lQ4nXpc6KOd7a0ZdasKHnc6G2tab6fIE4vrSAizbdasb
1on5t55SqjFkfww5Etwn1JxuY3wOeuJknZGcM1pAvZosBLMu50G6bzlU7tAxehr6hJ9G2Miz8icr
AQ1kEEEPJv2DKy3oNd2GuHGDNponanU7dg6r7yO1JIbPUDgZAJNFgQNdpJnuVunwdawF3wCIL25V
wMxNAElX6jebt3I3ZnPVIb/lDpfXOu/rQ8XcZVe0BEQHHIbOUEf+bAxMdkGkZ9wgBaZpr11esxUg
cmrCMUjHKvz/2rv/mwBm+/+Yvrz7V37iN/9f43y23/DfxHYOaTuBGciA1G9X2vQe/0NsZztEQQiH
n/aDICCjh1/572I7UidIiUCKZxKoZhKH/D/Fdp71X2zPd0BTuQjkEMf9P+VHBJZDFMX/CuQyWS07
gvAI4oD4Rcs1/3exXQc5IMXJ5kWUBHa1sMZ9Rg8Q3LKBuheB7HbO7CYnARw9TCDNBaX9rbNZYq/R
7Be84kqZaB0XJQkws3pI3niiAR/A2emZIkPVOJDVhsr92YB1cvVm4yQEOaXx+FCuPkAj+WTztQ5j
Z0VHVae7WGfXdcBe6w+utdOe8UW+0OYm+LIn67JoBskNMziJ4TzyB9ym5hI8DxpmedfgNJrbjJWC
DQtJtjMudQf6T442z7cZlICx3Rsz0X+BNbzZMk8PmLF3sHJfGxHQFlUjzMSObx2EO1IHTffeSf7W
HZqKEfl4Gaif7hFnao9jE8GsndmnBs+1IyCojhGI1L1F4AKeKxAx/vjTefmftR8e5vpr9ieIAs7e
sTxEVJ49QJRp9paJ/xbE+54B78WBhRgOm9B8mp2Tnrb1OZGU0l4ujsvEQFWvo++jfgKB2HRwNEwX
WAJOg6VAry/JpxlMblNAZJeksZCN6+8Cp0EuxT+E26SgdYMbMjkjQc8aWb8AnjzPbfO2fSJlGf+6
NYsmanY8qm52IdUDe20w/3XFFT2ouTfUa23p33fTGN2DmYwMugBEruikm/nXwoMQLlN/37TDA/xN
NDr2w5yObKSZau/xVN004MjHuCPUsAXyDW4ICs1yfa0UU9TaUgPICNqdwHgB3ECjTLlvczFMnhWu
M7Mc9vlvOH+eFshGaZDH7HE1q5JheaGnPOUZqn4QhuBYDOdl6VnTOsj+0f2Yk/cJkmM6kWJ9yVbm
QBPWWCnYo7Mu2FaSxgP7Gwhn/mbYJ1scDQbrRzajDlOCEgNQHA8PSBjuHCOTx+UeGKi3M6BkR0tG
25cRmn0csvy7jQUfKFvZONNfhkjuMWwSQDl7wc3YVF+t51MUpg/1jOpg7Kj3EqLAo9pTDFaI7I05
x2+wccKjtEaWismFNgXmfNVIOMzbtegiyHPmejcbVBnJ9Crggu3TjO9dmXofTizeLZ62I8bcAOUh
ckeLdYiJJKvPvycL0nj+s/QJoYdu8qcXOLkxjr6AzJZkQuD0JmT8hhkiYiEfWFQyo/9OlbswMksr
oDAZOyxE+DkN6OOQjiejxL5ki5nUgvXV8maYdNniHvXm1k5Zk7l860tgP/thu7hV6uloNrPvzhvT
gzdlhBoXJiaS1f9eVSGuUmr76v9dg8y9UShTL2ih9rGlUBYMxHrZ2pCHZjUjRqzOvdlcmrw1j45t
kWyVMn4yg44C+DDC1Xno+7VhlomTvWE94IxwHrRVPyqnHvZeC5QtL9m/jnO6InD0Ht25Y43GMZAa
DVKK1Xkx/XU+GjXjdWbxzyacW9+5n5g8ZkUnrz50n8Zj6d3+4h2N71mt3Sw5BjvabwT/7hvFvLlX
w3Q1jDW5NiyhV73OL34t/qxjV0Vu431lWnsX4RV7Arig9trzO3go/2rq2MMl7AxRINDoW+lsXEdn
Eice2DOaifGmmyXU49yKvJHOunBcAC0TzCSThjjyEsRYhfHYyra5sFiv7mXfHRhF5Ee7QgWcJ30E
y8CA2Y4bcNS/Xmfpc4ugrGJEFNUxXPFuvu0bxHxe05GuOBZ5SB4ELNcW93A7FW/d9ujWWffKovwT
eareoYrY3LkY9efpJlZ5u7NwuEFNnU55hfzWJ/O98yjJwYwfM6t/Sd3DQJF4NBpye6dHL17aAx+I
g6G8yuN/s2SqqEocfwzatt6o1yEz5oPFfxGNQXtnW2lwgqJwHVaC5f2FHYq0Fhrd1nkXktVOn+v4
eBC0K1e2iCjprO5g9ZdAcnKXHhNAavhQ6PS7Z1a3Mxf9Nuc9ByAWC5HxfZuTc7N4lHSotvZpr8+O
C9vcY0yMX38aQFc2aJT7v1ne0ccmznp0xfQGrvlt7WAOTZ7JUISk4wlp1GKj5bItCdZ2SMrDuPZv
5tzyHuD56/IEQwf+JS4scw/L9zXp/OxKyAvCs9QjJsC4a4CcPK3lVy1mauygnO+EbT3NmXGp+GjR
vCCOqyxkGP3O+WoDJzkO2kO4mnf8GwxjDpPOns7B1JyQ+0OcjP0Hafk/WYnHdAnOgo86MKbqtool
ZbAi7rSJZRQzQStS5uzCtdv7KqMMyLritRvYLySS1qtznNPQYCbFnwv1+Qv2eBHGfDdqrdarzPl/
Ffy1nHWmIm84WIJDPsnrgMpm7+ECBhgHSkLTVkz5jIq1Km5tm5Qcz2sepqAdT03sQJUU60EaFifg
uu6XwVu+CE3Oy/GrkL2/qe7cY1FXzxUzyCOF8BG80CZ081e4agAc9DDoyLGTm1b17bn5a/AAXGdL
hYlTVvdIVr2ws83T0qw2xG4FFyWpHthSHANZgk1EOxu5a/o9K5XggBL/fOHFkDSmi9O25BCiByU0
KjiymfiI+1ZFdrs8cr8tuw5y4r6eGIZLc9qidAiiQ25KNkw6RLFvHriRh4u2uIWZdNwMzLpM2FVR
QCLEYs3/2m0PAJ1hfNGd8zRvL8gz4+qYJP2CQnS4NzPPuq0Dr9ux8XjP8eE2qX8ouVLQOLCwQzny
y4IaDUX5V9nWxk6lpaklSTNec5GtIu7Oj6NF5OLiWvS6NrLSPaxrJNuAWaPOjr+FgQq3nAJ1jWtA
NAN4vUPN9t1K7B/Ou48+Nt39sPnseoYTdOiRHYw+0QPdqavL16ZvXDxJXXuFV3yx2nm6Y70xognC
+mSOIEYHF4PRlAzv1sbigbK+hBXrrMion1ohVLQ4ujuDpDhaWek+CMJMkC5VMe9C7hD2atthB0t2
w9+U+7a2CeNuqjyUG8y92GSrTY99NLublbPB9ony8AzzPrYR446sCzC66/PETGstlo7nfII3RUKj
Pz0UugAyNcjIUhR21fbLk2v/LgW6BrmapykfDoZbL2eCaZhP295yGNMOhAKJjty86XCxCOs55KtP
3aDRbnSmH3XlhW4VFZa3vijVr3B11k1+GK7ZRBorfz7mTmRiuoNkYT7Wi1z3tqgSrmNTQ/osPidn
MaBSkVGb5JuqwG8VCS/sz0UCnWSY9UlVM7B09mOcR855ae9LevJ7ijNc8cWAnZClOuKTm8UpD63u
hxuZmPvO0yhvVX5rOhiVVZmlD+zLGD8zaMzcdLg2jTgIsjMvejXLI9y/YD91aFC7NJhCcyrVARkk
OAOY0Jkav4cE4BgJNyh9us27SmC5BX6FIbhNYM7IMN7jaEJPgcZAr+qs25eVez6sCaNSdXFwaorB
pV8YV7OP97cbplzc386YH0ipuUl6fyNf7DxV3IGu+5onl6zsnu0KC4hA7/mKAzXc/KqBd44lgPkp
fxf5rc7i+JSZsMesFLppkzSRzDhYWSSWLKK5ElgCc+iNfXw2PCah0/Kp46U6eZlx0nbg7GvJC3Ax
lCCz+1tambouL+5KdBgkq3QvJu/Rh6XVirQ7CrK98ICujzPg+R0T7yHJ8gsilKdkHdfDAOr/0k6T
v4eO9tU3LeF9djkfnFEC8DQRkPlLGWLL7vfZiNEgqCz07KKPQI1jYCQwFZW2fZhzDLAN1mG9pbnQ
MoKPaE/geM9GhurZXid8zqkvb4sjcUYxjoZ22edJ91DXTfZgDYwwMKeMCNG7S2WI+rI0iHbGxFph
bFCHZrg57UbYt1gcCLMp4QThc3YQrR6bYsSpPhjZTYUg2kih+VUpwtCeOJDIt+Fq6Kxkw1/fT2wO
DqZCPaOBwFmAB45tgii/t4fkCG2RwFhsmhjBQ9NZZWQi6UFHlq1hXKV3Wiw3RFYJfKguazE1Trdb
BJOs9WF1zGEfM2NHUdP97WOUJ+xtcLgLeWfjSg17u2WHyKNWB4G+UWJNjoVVfXvMvZYKTTBzSZio
R6cE5KtFXCFRgdM2tuRoYKAiy854zrzmLd4oZqaEPaWn4isflmjFNMGxiyKvALrijLRhOQneU9L/
qTyzPiQCpJ5YnGLX0RdEugmQwIWqwKEfq1Nu2/e1WxCRMaxUf2jIAobYne7mJ61laHsj09XOtsK8
X0gqlOMbAAQm3X76OREsghCUqKW6M06jh3xiKVIXHsj4UjXmcpb1g98PwHoCPxpS9iClbWBHefFo
OhgZetSe8K7ABzy2QO92KdLtnTLUXWYcVCYJPKenZ13fveQl3/u6unhLQo5ak4WF8EkMd+iBEyCP
lYkXjDiGe3Mj0SAvFbbGCyoobh2JF2kQ1cmK/aNfMO6aquyPbFM+cXTRsx38GJjOKC+R5FmI/pyy
+AjUCH9GP6dqfR9jxmhWe7vW7YHshxtPmByceJxl/CpyhH9TOj4JU9Ld4f/tlXNZfafl6mVsHdd3
LHjhn/1HV9e9DYmzMKcwjv6MdnqyynBdN1c8y+G2QGRGmV1Mz5nwglCRExOtUyrZ9eYJ4jb6r6y6
Fk4KcERBNDRK0me4C/PSuZQiSfmeYkxOEgOoKv6WVKzvrKbzyB5m6muidYZE7NcFMoLlss53X1HQ
vZIZxzhidvSFgvHcTIh6OgHUzrDYZjUScX/efI45M9sSfH4E38FdKjL7cmOXqIorxVr+tBpSFAmF
vKGqevMFhO7Wep/VTTpLfFhY9wI6DF5dJk+mCi6NqL75CtFwoS1lVIDAgIL+9J//usln9Gsjj2pm
ThMDTUQv7L/J3lFcfyV++nCYJn4H5xnNec0KFy7fWU2SsJ1hBrVogpjAbkdjiLjOWlIak2zh7Jhz
SkMtJGL4F9ekIScwBNtFPEB769H2qOouzgzGm6X7bk4ZAKRm+LEEERpVzhBomMHg1iDCh7G2T+gN
njlYjp5yvWOGLrGItQetYSyOQ89cSjLO/o9qj7tA3f2zK3WHj3p9YFBelOwHPVHs6zlZbmBvXtk8
AO6EWttYCAScAcuX4mUGRoNEyr03fdrBtMQw0iaq5/e7j6bc0qkdFY1T9ROArwmtLLs0qGJGgxVX
Oo9UvXGNPKZ7bLqhvqRyfBxiVe/Nqnh05upBigJYwMg7wNaUybSV7efJwvnUcogZ+yary1PSrRFB
n4DKY0fshOl8tIWsTgaV28H0ymk32fJf62Oj0laPfnjJE5KtlHWR6oeYRXGnDevkFeyoc/d2UNyA
2Fr+xsAn+T3JTTnVtwVG9cXOyJtr8peKDm83JzRPa3pL2MRd7Nl/EEOwESnkH/wLR4J0TE6YiUKI
OnpqDwUjm9BHAYf3O5DsPfLbHNNVWeEYM1kzH9x5RVNwhRbM4biWZcgin/As61fhbYghBLhFc6SQ
hPvFrTWpD74dpIG63WXmFwiLRtvZw/1vtMUc7ZMVFNOoojskFilJRUFwF9ZSZfn7Pg/I++tPWxRf
ajmIDFd4Km0EV2OfrgtrYBz+DTzDWipQsrainyDUylOPThy77FQwjBXiDLsmDXtosztAXEzGgDET
4tSYbR9BWvSaajOUADcQIHZmsp6GpxwVB8o/Hk7dRyqtbyA/g+bCRMu8bkFnnMxlHxqdBRlHNKfG
oRHP3Ne4ai+CweMJ3tTbMEqIZDMWgYT0urBKoIVWkliAnBEYIj8vXBMAH6Cd662NTpjDbZeNVRcM
U8QjDWx657qMUNx5xFXaJA8iy5o70w6u5VSV97PRP5btuF99y78lJA8fBxX01ff02bRbfbV62h70
AMlMWhSKg24qToCLyAeikOSPYxuN5w4piExxUEse5Uodx0kiSwTDH3oacbbO+q8Ju8BhEVxKZWB/
BnG1PHsLNLtc6wi7ghtZvgtprsDv2LvLfiZ9bz/mLEin1lGXal3v8xxHj51VQajLuLllYMvu0Uot
jg6UH5vDByjbg6oJhRoY7jISrqB3qIyinNokGPzPtKvVTTlexYIyx35tWyDng7/czxNUTokIhMdB
VVHu27Qpq4gvZfDKeBvAkJe+o+xF9mMbj5hCYA271YPFtci/Ewces2nS23jzJxcLksO8pJhob1ft
I2whjtOteCLYFN0KE4+Ibq5gzF+ZKGPoUQzfytaAsV6l58y2bhsfiI+b90CyUyTqQZsh2UcdVw53
lRsE+0zHF94mf1sEhnpKWDb2SYeFKqO1rqHpkxl7kas+ZYqUOhtp415zS6BP5LqyB0H74c7XskMK
TOShPPS5ExM+s3C55sMJzSYjwgRQRr3oALIDomjf4yP1i4G6mcfpDnH+NYX3xQFNfYYO4LNR1Q1p
k33EI/bMb8Yp6JKGpuYVWKrrYW4CZ4Vh0zn61aj/GkN1Z/bVc8dq8dZAVFMlfRp6cjIPOnefVKqY
AkuFWr86kkgrD6bu4MZNHalW5KsFQTvceW710o1/TBMFixkY10YZ2SmDyhoZjk0ebHxds4ZI0AyF
Q4ywjHwbl3SfKtnr4nNVI3buDJdI1q2o5riBdyk6XqEFdnorOfCChlvTpMC2mfQi6yV1D5vBzPAV
mLsj8Xq4o7fX9sUxrBVPnIXTgzmkHy8X+HspgkysUSldW+iDSZZZDCtZ4SKzRpYTzXKey2F6iInY
hPTqhUPdPGBXw0mLjST0UfOWG4eryabjhFUAmEmCDtRhWDZkbD+0Fz/ai/nYPfbuNJ8NZoX4sVl7
m7WONL44eATJpTWsH+QqL4KeuJydX4Nip4r1fOu59l878OGssWIkrffab00rYMXhBJj7Fi+Kuqzk
XBlL95Sjb8ZEaFCUSukfe9d4Wkc2m2NP4CdyJXkY7Hdip3C6LMi10I+C5swZhfQE5mFjLQY29i/w
quXZdEj2XigxHPtcuwZH8cKErV9lWGajvi0t90TSUIGnvRb7JX+xhW2eH7yVMpg26z7ts6eySq6q
RACGQvbOoukN2zZ4r1r1i6zM2sEe7SKG6VxiTAfcNRtIBwaSVhvEvHg6x0epRkZnRHafrP/K0Xnt
Ro5kQfSLCNCb1zJkealKVXIvhEyL3mXSf/0czsMCi8VO77ZEMm/GjThRxxHc0Jnb46zGBwHzbzNg
Wdpyi14rGZw7oNOP0QEbN3C/Jfh0FkN3A2Ks+3pmXXSBjxWXAgR5WsKXm57q00ui+br+JsbsKgDk
h0ZtH9y8Ihw9MI7ViI2ce2TtPPdQ52GyM0DcUD2nANaxUJAG+kCquV3PpQgY5Xo+fa25s4g946cR
m8ktb2LBQQ26sdU81kK1bNixF/9IKB1785DYOvwJ0sfbOWZygzfUb4ZsZiS03HdEKC6AFF8UjesE
yaC2rLtwtMak+Rv+unLTtJO9tTJgCh1+S7eg88PYmqWBe9w7iJwFh7kAdLgoljvLjMSuGdLPSMv7
Y+/UB5uBhjPR+0mlk++YeaiTb+ugsKuE+0jN9JfzpOfJcKkJSixQmND3ajve4ttqIE2w1AZxEPt1
yUHIUutc4ucBuVDvo8EjYdiqvqllGlCf304tPC68odgYEbxRnKIunOQtHKKvZMljsZVPxmq1KGqO
ia+Eci6Tv6HKLMMdBb/a3zj/ptqPrL4dl7zcB/NSVlzs6I0KLqJTLipcKWvOT6q8B0/JAirNnSz5
EmHkbuDupsytXGJHPbVOqjq/0elyxWenkcgUv7KM9JVVeMqmsmgU4017VB7vt0qAbeqVFrVWq/mr
80pX5CY2ZNh9UYBh7NUscLk/RO0xcsadVtJVIPuf2io/R6vt1k6nvy/4OP8fOIKnbprEOaV9nF8R
DpdRiW1Usb7eCVF/aMk8QMh/rxfjqaJFaEJ1Pu70pAymSHEOIDnhDWqkuGz9GxuGRa4goj9U5AFj
/SeuLOEng8PFY/x1W4bmwqYCgWoV+tc0QpV9XRtgKjh2C5zu5zGhMWzS33jiOLEErm0S2R/pFzIP
librCmvtB+mOn4P5OXUpjS5YT2Bxr2LOPBhq86YnBIfd0dlTn7uJqio/8TkhpT+7Lx0c6tJJXkq9
SE+AOKJDJ2IM6ZFyQUBn9xJFDz3PjpNqzixQ4r8mJs9iSYC7o6Qnb+hxOCizGjhN+68S8mbQ1V5a
FZ0ycOpzOdXsHb1tYWjuAR7gLS+bBYsR/aGP3xmNDb8icnIEe7jFQUvFdYe/tTfqM3/HKz3iyabT
Db+AikDyhASxSnuPhARybG0WXyi+UWaWPxHrxiqrT+MYNgeLgMLs4vPUmqe+thDwM3trKJi2GLl2
Qw9wxjNxArZ4XgqkhU4dHq03OWfdpH2OWz+jnlqJc5/Ag5iV0CJW2nD/tL7zfO5Z5uC3yzPWuGXB
Z81Txhuc2HU1AHO3oTb4nizIxaTxhBq4HQqXnBAa632UMKF0b7cwYdB4MRcpSCkLJJEUnbBeFJSL
o6N5QV5OeG3wV5kjuINKcoyNCVZ+kzJmL3Ou4VJka4KYWwk7zy9Orp5z5146ZnSWRSYO7Vw+ZYqr
UjtPbVPHsJ2SFYTU1/WbsMfT9j+rmohg+YnYAqGtCEzCXhV/amdmpyF5xeu06rha2GXr53FNvUlB
pn8i1RXt8eLMNUuj8exIifwTbp30Pc9fC1TiRr/FnXFiZ7CpjJuJKGyzh1MwjEKCJHEcYz8awAUw
shDaICfDovI1i76lwXvEwLuchDWbWI0tfQHYRjyFsMbBmBPJiMrsgoeDVHf2MvJLpVplNwu0ZQ7S
3RzrB0VTHoUxLECEdaOkut+p7O1EiDyqTSErL9bl5FEU8nYXBxNQj3NdRejiTSNzPVHA26QfpWv/
eVBU8BIGy3+msVsfkBVldQX6RPil3XRqc45HeXE8IsAoOcFEFiYy/rVkm9zcxHxMxrr/9fC89zic
BLsGVr8rg77S1FWvcoRZIqkiaUGkGc+w8oM64/NpRj/T9NcYwHyjP1l+5ghakPV9MK9B1b+n/UmF
M6RCwkwiynY8ju8cUVZXPssqfLf0fCOB/bCsRip71ZCnsVNsx4zkw37oSZ1SQkXR5zZ2cZFgj3eQ
b7IS3tgQQ8lR+ZDCrA2XAlcjkA67CXcbZz96d6gL4NMuIeHkGa7g60Sc03OT7VSlFwmrolKQIlEk
oy2sEtorzrN4M1lXtuV76Q3EeLhZa+VeldQX1dMqK9nYNH8dFvGu3el6/zrFPOPpZqJVQGr2gZWS
b036K+u4lNss6xP2PKTs/b7TN1MG880Z/YoahKoZ77GevWk4khHUigm9hcYUCigW4uMcPk/q1Shr
cuq7ODJaiDXdCu1pU1FsBHzwCrl3ZcoPwSYjJoZXG08TQZwiCo+GOQUMIHzR6JbHB2pGl1Dnd8cF
QHvYLT0IOY5xvQ4oliqv6PbPRn3J8N167Cvr5uj1dwOrq0Yrgl4BzP2whhoI27vbXAsn3XaO2OQ4
zeh2Djr7NuBAVZlGSBeuAFEFVj1s5wSyovtMichyiQCvWawUM9yoWrmtOgTdZsYcV+217IfIA0pm
45vWlzUsMXAWwo6KE5q/Aiphe+g1ys/pUsXET9987QwbOeg0T9RrGrRONqEGkDQUWTxYfSzxK2DG
KP0FcIj2b1kV2CjckSUxYPYPBmA2kfw6jLUU1s72siNRLS6ZsAjD81Ddkj7+6biQ8A/dh450s5Id
s7I84jmJ9Q9ypquMTYYL3/jGJW4gfZjhUIpB88Zxe60NLo9EFwszMl8kZ+K9DJW72mTiUtPXsZmx
74KG1s81z0hnaN5eEkajkZtGzaLxxD7v+umKANbzc2+BfcGaSqk1vZiZl+wbiBBz/43nXrc+w+hr
BhS2iAQzpdmmt5/gTnQ1hoQ6UEGo1Fp+1AWTRAPweo3izf/dsYmDeFZPTExsFCwNKrtmfiYjgW+Q
++8VUhO8ZGZsK8J0qLSYbs3YvSpehMw+4zWyq3FLHx0Cx0Jy54GB+PrnzFhtEdD9qOE6DoN4UzfQ
Dxq+Jh2WmriKjvKRj/1vls+gR76Mkifdc8HpNj8dgX1YmaznhRJxMOmPUmjHpJD1qkt1d5MPoW/z
ueWQ4YAw5hHM5uSnY/al1KxkDQtxcJ62cWqizTbvedgHYUFTWlbuCb7uB70zV3FioagWx8LhApU+
G3GHDoM/vnzkb+4MFXuy6YXU+pMHoBQwbsYNxVmZNrc3hWUFkQ4AX/w5XJkKJ5Cet46S2diwMAGG
aFzZ5u0Hw1iP6EK2oQZY2/f06b5RqYvfIFHYGetnpTgKxl7qw7GWm981iGfXo4wr03iU6LUOa7+L
p0PnWRu7Hr4lQvGYyuPkFs9SjP/6A4vY11pkr3YhA5S8ajVgQxixBTAZFPF3jwV0BRIfEATUSAMu
aiQcCki6x+i6gVVFO3wYqMjWtiWnTTki7YQe5OWKlrKUpQ6LgsX/xIQH9qjTg9yhqyPWN/xaF96P
39ZvHWZeZxr3tUJsUM+vzOUXjcuDVX+bLaaNyflqQJGtxoJUQjcwwcUzelT50QIvT1iJ2K52kVF6
rZzUL5oJsEMHhsaGOxMb7YOgsz9bPFq86NTn+mpKRqT4qpLqS5/tb3W5j8JoTeYWEM1IhA7snB+H
6vtoYgFxQK0XESEVVzlZnMGGFx6dmDeiCTvgxL12xj7B3rsFfFHn5lupuC9No50bIvbHBfpjVYD1
sskLZsEl2pF8KRV+ldTWNIn2VgjaE/M4tteNtZ0y9E/aF6zeiHxVLmX2WvZuRQDDbP2pyHPttQR7
qsV3ysLtQ58zL+odS6R4ZkmXeyC/XC5iSp/SelFJLgNE0uce11SOcuDDMKU4hrNsKG+yg+W/R4OE
cB2QBgTMhq/Nu44ogGDD7qkq+TNseTMV49UI9fjQDEl7Ksv6nBuk3VPKFVZKyGsiUuA3pmeSLSVZ
EtFUmfBVzU8F+o00syc7wSE0TPuBGnWqBtaDkKQSsYTxv90Mb5ZZw+vLgjBJr8b0bQCFkqbij7lD
rhkkuQO7zCkGn8LU1Tja+0a8y/cEgoU45xQKRgo1qmurmumpY7XmrdnpTPUBqoSvt28QE2Xvbdqx
wfOWBi42o6g7T/1H2lEOxgCWO6qvW6yZ0znotQ937HFzMUF8ToyGwrQH7OnjzVBJ684qXSGAH3Ka
8NwxGJB+uUSGjJ6bpKjtU1fAQwW9toPx6rGgJ05hQz3zwuKnYyORCzAx2EHyQ1NDZZhTRkL6NxTd
ec1DdaEGr8TE3Kq0mMFH1uBbc4ouZR6t7HI8RBKgTkmQdc7OEHkV1LncPVRT9qNhyNwajcqzYieX
spEfdTjZ66G0Ljbv20E4irvWG8Drxehtik47DVTJu47xPAnrRrTjHoVzICb97OAAKquZxXebHPWw
sYMuJQMOyq9IP+CnrxsvsE0JuNWFO7Oy6BGUKn50e74TLV/HpETi/FmHBoAB67xcPsNLVn1XEsjs
WgPWimkALY2z5z2PmfWJHk4JwQG39YexvVHoDJ6W66DzYrYAB1vOUpgpjHpyoHM2uYvFGFf+qV34
lEUEEWyaVW19XWRcXrVpU6HdUUe6JZ+xbs05mGraqJsXVRFnj/1eq5mPmlN1Sopzhlq2rgdGr+pn
TOD159L33OeqPyq9+5TAjPFStPnuu2aRwJThz8CzNAq80rbG9vq+BJbz6GYrz2U/BqrV+ir51ahH
5phjztV2V/cs8h6eqmyTRqwHFHIduH8XC/BJEwfn6wy6V20DQTJGYP8k3KjXLwuSQUAwqvCuqRHJ
ev7RqAtMJQocaozYIOKGi3cTQ4Ugn82Iz59BSRJerx6OIz8BEpiIKOBa2lnZLP2ojthlQ0OyJ9my
/FwLfAbcvRx/zARWy63otg0uQBxUA/WRMyO6cB5Rc2pYLC3DF77lUhq7Us326ZKJ8YZ1nIrnus+f
IhqRYOFBJji5qtjhft7Gsx1ErCvrfN+bzkvvNGtcmVubdW2I9FbEVCX3StA2H8nEXhB7aGP/KxLN
Jyu3bks2ZrNKsKjI5gObsy3h9jObIpstNcMpiSvyYQRjlPEgxyfmY1Sq8mSSz2TyghlCg6U7E2uR
IVdL/ifr+katpN8N9aVKNZzBKVEGvoyz9pJBTcaz0Tcbd8BRWS7koFg8pYSP5oQcM/4I2iVkg9fB
O6fzc4TncmVa59aetrLMeLtzoB9AmcpFjDACpxq2iyydEV9zPT/re7D+7U4O7bkR5IrZ+vT4auNm
ETrjg0bh/BCKnZcCXx8gSm30qDumHUbyOhxWqiG0k1Lh3+Xg/M2phTdrOhMs9x4ayombBkkU78nx
tjLHhKBHBybVkYiMgjcuD52HxyINWBK8BKHxf/Or0DEdGW71nBHFU12cJA1VxlLbeHgsU9rvuija
1OUzyveOl8vVtFMmmC7K4S8R+Ksrrryhk6on4L68boI5oExZ103RVkoyVKor/pl6/FNn803xeNJm
jVV17bDx2Fmp+0dI8gTIy/NjJX4NybjiS34njffUh9n7vNQuy5E2PAQDJbUOwyjFzpTNNe7VUx2z
YufRj3qbnU8vbxLvzTZKHsQ2aT9xqPgA1NdsZo2UI/lPXcVqm5gksXodOGftAbCYWXlCDHS97IX2
D+JsxZvXf3r5u0MqXcNrknmIf/RshooPf8ZuXM51ubbA88KPfM9SZ9uwntTjVwkhBAPwGQ/aYiVz
lOeOvcNOj/V6m6v4TKdOw4cNMgelOZTiWETynrvoCqqoxKZtfoyuKw5yYGwk1ZdKav8WgTpN5+/e
NPniJSaweiu9ZlR/xu2rNdeEGW3lNmcFTImvWj01Fa5Jjc3V9IupnyfeXO5uykY4TaAZ+qsuEaHd
+hNO0zYzmx212isgaWzifkbHeORFFlhzzsZhSP3K+zcQPOOr3zJgahcngtdAa1aYsaojRNxjl2XR
d0Zcj/DMeDsty7aTNgba4LxkWvQ99ccsDdUdHrEDPFb4/dwq8zEPiOjnU/LEHoiFMF5Hd4hOgE+d
XeJNz4qakRoKu+ioaDypbXYg/MvVXuUTRgOD25uBI8OH8BRzk/EnmyXXsyUHamCq6RS7CCo+Eaw1
9Tvf2/eISmZGfQ3FdFCe65ZbmYULq23NNSMRSkl8HKr2WJYzPJBBXGMy2qu0rs9cMfa0tNwamK+Q
QMaVlMWucNUPxTC5Nms/EFhLsO1UBCfiXV30kxzmqaUd3Vg+JZkBBA142bCPIv1l7KZdrE6B0dS0
ieIImHU8TtS/4EsAjrNx8Njgl/oop+ZtaPItNB6V4DeNtGN97+Zybxg8Y4b2I1qqRVrjwb+YfLrS
p25hy7Jxw07vINnsrDQdc0tlV3gvneZbH/r8iCX21nrq1q0Zb8J476rJJ8gOC2aQRUEtD/f869pJ
uHEV8USm50nLQnNF5OaZX2tgp+ommfvTjAGUskfomQS6F9wQx7HBTmkYK/WJzflRs+iRTL2TiOsP
oEtk+ixofSUzRJwjjjpPlAcSRLGf6rqHnCmxOyzyK+SJkM2c12QMy/uB7k6ird51BnuFKnNLsm/8
AECnRmTLKPtdzXoblCbeT0gGaEI+U/YFWzBOLWkcI5evq0XZGPZw5Wj3xrUoqpNueUGa/GbwiStW
BUJ9nbBJ97SxOzq/fi6MKq1Epr3tzPqlUsVtrofLyIrZ5OLceuHNbkBP2Yx43I+izqfUcGPSjpB6
wJw0bZ034c1gGBtr8ojiG5NU398XpONsD77QQWOSwcfV8+US3m65KBpTuzZmfoDWm4ECVCAIG0rE
bl+u6v5sdKeUNj2DThJq+VaOkRwrJT5IkxeSf+SAhwKeqBk++og2InhekuMj0+nMYYm3zhRwF4m1
lyx1a2PcM888G5Nxak2eV8proDwg6aEopWLbFXXgEhquneSJXvm1QjV8C4RPDMa9NlwsBeYtxkke
j+o+iR8pjrg1X4PWOSRMIrWKI4HAU1j+NS09MqhB0zJG2uatRK/aanO1T6bXPDH3QLGcYCqtnal9
U3pnQTtHi7NceUhLvlaxH0Wm7ZeGdYRkfe9zudhKWVGWFF3nmM5JCCdXmkumTXpV3ewjZS7o4+pF
H9p3rUtOmj1Xft3N+XWeiEGM4W1i3RKp884NvXuUKZvQQVaYsMzGprqNXsIRg1LK6sWcxOvEyneb
stgPlaPoftRW8cP+HcOR77E50GLKdEPXt8cBaCfnk03HciKDTpBqwv07z+2XUzSEOPv2wFuNyJPQ
zhibRzvtfaxo4Dbc6Fii6DmRfphMKzyGsM9XdGS8e63tk5uHPWMFaAo0OvFf6SlYJ3PqD15HzVPn
Hro2XB5G8OpyZG6DT72vVTtEpC0OyviYF8lU/ngEXDxuQrabnsIc6x/t6UVh3RovPvQyv8WvcZ8c
vfCtHivuZyRcIsJW48LGNKeBK/Wg/7Qe9gWiWSCl4Z6VAyQVcqG1zr9nuiZdNVvdagh5pEhD08EL
ELve1uN0ZsxsMFZjRmPv5/hlpyigWdwHz0gWPpsa00GNZ2u7lG13YCJXjo401ToIkpa+bzUtKJNy
CVAAhennaOs5zYsTL1oYzZZu/zuQfjXDfD5OlneQac8D3BkHAsjfkxv9FHW6MRRosQ4nXqvbcFOx
n+CfZXLE+QdipDDGrZfH1LmwUHItE/GWj7vrnPiZsN8IX0aqmNa0U2xMHDxZFr9rOg7F2c4lszJW
9nwGC1Bn3JazjsJa+8JMh6fMXmO3XZea2BVFsoghPIZwGgzoy4ZugszRonHrUE6nE03ZGga3PZa/
JKeX8lR7vLl183CS8ZG52COSecuEALaywA0f0taxUeu52YbmfA8xVjr2uNHpxuZWa33z/Xj0UMGs
+nO0IXiGXL4K6Scp9Tu0Vy3p6Yp44HpS8m9s8Au7zzdcZet0AEPdtOaQkWyi3fhX4ARk2/ZRVtWT
ZcEHDiPs2TGvycQw7j2VrJrB+iOUMafUpn4ybO8WKhFkpWCMXuJDUWQH6mTP0iTgxDgZ6u11slDP
ANohwzxqW79M2V06UHFaxH5Bnrti1O+pGxhqf2rVo8YaeGqSRz08hLOpbXp9Xet5sCLfK9NXV5mg
QgDKNRV5Ern21I3aU8asIY3YYfXb+O7Cdo2+LfMcVxqX1H+0La2TXASj/i8rDhMObpvC4NFkdTI8
FGwCgrXTkPdrGxYR1/SGm70NxRdgKKIQ8lQ5J5DzM5N+a4E317hDT31kOojZwjvp7GbUClCoiY27
a1hTxA2IibS7NLTTlGH4GuU3e3D2Dm3qHJj7WIa/VYrVwdE2Rsd+zMheuP1jyEnvRKAhKiX5uFZ6
UhLsXIKiEXid1LMm7SAjKNRfwbsemnT8t3KfCIziA5vsNwV5aBAVpBGsDVlvnWDFDKhl1ZNUjV3I
Payi+0Y168Mkk93YWC+2lkHJx6kJtomERDNj6LZ3beugW5D9Xpw0xSYnQGdqxnEpb1iV2rdrGLie
c8xEMeSkVgMFWhSb2TJPmpseo0IjOlW8RgMCBfyWC/v9NzRTqumtL2jEiwd+27bqjR617RAjoXLj
5oOzowKIXaotMavk0aZA8eFM3WIN97nqnqNQcHTiKDOcn1jjejmW2YsahkGuj3vSRTsICJpUvpyE
p4kPEw/80+DIQ2cj8Q6sKng1tPIVlZEHP78nTcTYT0OrwXUi4mY2Wr2vSQep9yOPp+9MBPqs8ZVr
4h+Em7008jPj/58IuQMkFEkQ6UeUbcO71Kpr37RrpZZ/fTqfDcu4TZgHMWUEta7cofNsulQJVCre
YAEe9XFeF9qHEREYalyodFp5iFKos27U70Ld1TBpNt84gr8waviWYLlnEQegg7dBrDNuKCe6qA9R
kn+CTp5XXda8jBmHGeCXVTaU/6Iuew/r/J/pVn/uKD7MkNiilA4RDD7lMrqkA2sQeYvjmb0SC66E
2GERod4T99DJJC3SeaFRbYowG1dvBYS/JB/wz/J7Qu4tSotLALUCQ6rsFPIEVBBqgWInGBwkbw0V
h5c2GmDK298GqyTZL0ZqmloV/BeiRXjJwpPp6O+h2Ulk8ekjyarTxAJwSAQYfdxwWCJZbwdG2gLN
MFYJxw0h7/XACZMivAG3GL23ohoPZPzI6HL5zWeusBmYQt3C7aY5JMf0+OosBl68l4KfsWHgPsHW
EkUUxMIciVknVEQYp3vOxBdX+7Dn7Il+dYftcHUQfB2G5GsprIV3E/t48qKVWkBbrlxKRHVh/Do2
srqlFlALXjytVjeDAamKihei3isYKRt8/yd0gVdkwbWgpJjYFtExfd27yINK5Q+q/GpAQrTerogU
avzynYpoUtXK1RncTerSfZ1PW9ZHt8wpHvg3XrJKpQyFmNlQ4lsv/YpdmzBbrtIOyPKquYksu2rK
9Ea7g6jbdScb6sTTfeL8kK481GZ4q8043+rLSqnitI6UFxwwu7kiQhbHfbydrAabvAicUP9oYp4p
FIYdOGH6DgmZa4V1bJydVdU/pFYu5NZwq+T1F/eqF4ie1baNlqHakmvhhT+CDjEKI69z9yuxF2yG
0tMYrFGuvIY3k2SXV3oPmfTnKc7XY18VQGlBaLZJ+IuXeK1184eThV8SWc2qWf3gGr+STRZkvQFZ
bU0qtYRhnAk1nZLJ/ecgW5DTxDhL5/rRKV9LpuGGmo3G8sCruM2rtFMUvHStu49a/aBkfdmE8XLy
KEdOtZOe/q7bFl51VrdKVm5ba7zGg/VEQP6QedhgJuoMwDatTBSLqI0Bs02PsANyobNGJvQym9Vj
tLDVSR0CLM0kWHAb4jtzyGJqdO86kw85dee9YXEB/BIDaPL/1/S3nX5KQLTwi56pjtxzWH3pqePH
Wc4QWl3cpNxilNhDJSdpGO0Y3WCqYVbrHiTMbrWDXmPk08GV7iMyHqGSPlGoSbMLPueWLaFVfbs1
OzDsn4UOfIeFrIOWwyQ9+GNz8vLhxVx6sdwqKKn3tPNhU4hm3bHaK/XwnnDXIFr84qbtmUg7ERXJ
a2DgxRKKH7VKiIcLu6+mnmYjuogcr6OSMBwRtjauic5oZtYowiE8w2odmdjzydfuCiU7lHZqECvJ
PlXlM0G6bqwiSIwvdnvHcRg2LroH5iOa6kmhRiY/cHG1BbYnw3laxjCTUmyc4p4zvyEsC4HAPad7
mCjPxDgPcFaPteoi/lq0dvBlS5zyUsfs6dxOfidwzWPDYZci7wm/WanGa7u2XxyXPyGZKCB5pTWB
PMRaZY0oLGwQCuhUnb+0Zf6yvwSFV7s+UVqihwXgkn5iu5FjyIbDKUwoQu6KmAnBuBZrea6y+U5Y
bfNVarqUwgLtRTHe4ezfK75smGI2DfmXPEe61ad0H8+LPIpBj9KYKXc/WmDqUdndSIf7FeTOMFVo
lY3STZIT+WkveZmjyKQsJtn7zB4kN4DBV7WrtwN57hjlOaSMA1pWBoYxB1pzp72btk3u9hW9cV37
3ZYwkDHupmPyNGvttYoOnLko9cWzitpjm7B9JOwXy8X+46Gi44vT4FN48b4hkBhiNbBmybMERpgY
sOpnRfFqER5h9YfUE54V8gkyKchEk9E25WGovFuvXeX8bFr6bikI0PFRKefOA2SmrAXwbgFE1lkQ
BcAcTcwVhsDgmxNYnlwWoyKwtYZAsfMldIMD45rU4mEZ6ns3oxDTWBs09Uech6tpMaeadYf+OZwg
CByYT6hgSJ1dOuZ3Axm7s/tbFx606tkq9JvVGltXdTZisYjHROp1PJQ6v2d39ruiu4wC14N1UQx7
D4DkhzWzX7RI7IzkJsYRs8gPSdM/NzXXoRnCBdD4UvwDC02WgUVGUU+n1Kh9c9mh5tG9NPHVD+S5
uZQbow7vG3ltPalOwJLuq1Jtus7xPjvqiQnhJSEUuYCTvlwGaI1Fp0zeZ+i2XY3e242RtxiJvzBA
atzU1kPbX7Dlxus8tVFMyVlMyqaJSzhHsa+pLCGmflvm1WZJlkkZnybVVgPTAhdemwmSWXSbO+ec
jxTYTcqHBqdTEQNNe9pd4QrqRZcEnm0GaD6ffjphvkvLOgE126QRMKAus14bnc9+LsBosBMh3Rdw
7Ow6F2O8HR6pBY3qR81R0YX02fTAAR2W3Lpx7MHXt1IhxGjuoG27YDO8h9EmfG0pq2fUiCtjS9xj
Zyt+omIHCafUjzCq6AV8rOavMZU3z2ALkzGoABS1zXnXcfXKomIhqUI0EeLMx3rdUptBAKeFVzY9
WijKZjE91+gXCi9NrBdPOQcijaf7zKvZn/X7OOwRoZmf6gEkvhvaVx0xM4zQVmHd8TkDVI1rQ2m3
ppuHiBh4ZEbqGyIw+COJFe66pNi1cTdgbMgT+zr011Ij7JFJD4E0Pwk+jIYkIr8Uu2CHNQcew3J6
jpX8izTl+zzFgAOWvxpa0VTOPFG2+Wl3BXHmoKgmuHVs3FqgrMbrVGvo4VF5lopycs2IQpIPEb17
FEJVafHl6QsFojsKyMyJqgcNEjXfqPm7tLWnSXr+WMBkjtaVdgqH3qfY3MzBhye2+ytUMrEk2uJV
6WrXRM4Y6SWyiuh2IS1aupPHayfVSBY03oVHhJ6LSrKjNz5hyBrrsMZFkMa7UIXaVmYWi2Ir2dLn
uI5euDX4ImfOrcJnKMi7mKtrFmkMjJr7ksdFAFwvxMnLsb7gQpQJlUqiJb0VY3ptQxLzuI0IN9Sk
03X5g+a5oILB5bD5XT7AkFjPrhJ0CMBKbJ7rsT0QPzngL9252AfivOMRbp5D9x++NQTwfENoh6GS
Xi2GK7ddJR0BNnPDerVllzepf9qEqz9MTqI1eRk87v3RTtXeXHMkaIN/Kg2QcnEWYY7K12HMNj5b
DJnR84jM3mAdWNHV95o29oYJzBKvMX/0XJ3S/KcIH066Y73xL2FkKrPqRWXuTZbun6IM0rF4Uufn
dJKHrI9/FcVYYzhdD137HpniQMJTn3DElKUFlkRlJlkMhqX6ChLkOau8S5alm9GsH24zrRsOQUXB
Wh7pnxGF7rzzp86ot3byEcnDSM4z5IgrSQ4Tw4lTa11Md4dRqUA/QsXvA9YkjID9aiLB0VfK+paQ
d8fntkbg2Hp9drCB6yWFeWwjVgpSHiZc09TB7BNYZzXrrjD8lxfQW7sCu9TvUoJVRDdH/I1Ip1ae
rFLC9JZ2oMHr6nr9syq2ul3tovDP6zqOWbhhM2ev9A3gremX42VbwWuF5hLZIMd5k/RU4897MfsP
ZVLWkZC7hi+MqD6NXAX8c9Pi5gENnHmTavOMIF+2SyVVTeAlNS3nDTUtj8udtzdwk6ziQb3IRMXK
XGxLlW+XmTvDczqSlTbi4tA75YZt1kkCxHYomVYFEbbkwg8RkAOeI++TBcalGF/V7BxxJCtLJJg3
w85eFAxCgzlwM0HBgiaZWv0WRMEuHe7LVxCwHoDJaW3Qs+bkvxzwhChGSGrDX1GVgcKqt6fnSR/x
B9SbscruRv3spCRa/xL2nbox4lY5VuWt5eqdqt+uvQN1sI7Nl9YqAw0gOGcjA8zdDq8pBnNOJ/Cm
1caOH4OJLjQ9MXPrbGJFAyuPUwhbrC6QB/AyGqLI/Pw/3s5juXoku9av0lHjRithEkah1uB4f3jo
yQmCFt4j4Z5eH0qtq76KO7gjRVRUFf+f5HFAZu691/pWLzgdkcLLu9J8Ii58C5TNd9bu1ojsB/ab
ZXtrJPPzKMY3n5bjS5x3v4ZtOAtsK2oF/iRdunQtdmb6ReVF4gr0wYxuBLpW5mxt+250sXzqB/cC
tWDbYWk7OT3mwV6JS1gUt0oV9sILqte6m8PeZOY+d9X4rVfBgMwYl5gfeUQu4mUDbbN35TVR0n/A
kaHwYfDeGsJ6m9LpJwY0E2otv5CQGL/BpUTnMdzWuYGsw8kL8jWgQ7sw6sQo031u6PZ+oEFGQ6X7
EpjM4XKKZucU9/CEyrssfWTaPm4YUSKYrWpBVFqTwVZ4kiyuo//ZswBCrSicL3rTBdm73U6rfoyE
/Nh9j/w6854MRIpjTjnsZ+TZQJulfeF7ziIXv6nxqsZ8Q7esFhRM+dL29rUNNizZQB2R5cfEwk8q
InBUWPWM2UldWzugdKYNAipGwoBJF4WFsJG3PbCPgXzFnejGOyOGxFFdbfgSPk3I4tZzNWumth+l
u9GNLWhK7vtDWi6BoSzDFo1TscHMy0HpVvd0B68NhX0lf9AUWzGje2zhdveEUtRD5wpiwkim5YRG
wnrKMfjZ/r7OASsFkCB6MMPoz+ufGHkITMst5tGlBGGrqU0F9iBBM5eVjLIartufIQ9WM8PM3lkh
d7nY1A5nXHRwNcrsuaINWI6R+QzeT9yfjfCpJR6rjA5l+N3Wd1rlriwieciy6h4SusF4Sg60jGIP
EaAOFMD1eW6Pfn2sCErxmRwWE5F4JgIFQQPmGPR7l/WXfCfcK6u+OceYbBSZD+1FTfC5fyr96P10
IwWvfuBOWWrxvihfs7JGghWdciZ5oGaPbX0B+Qjl+4UsQmEQJBV3rKIgjSriKbm3aEVSq8Pt78i4
ewGIt3DKtxovpzausvTkcey2omrT0reXYbei2bKctQQ6k2qbUrew78uK/gbS8Xoh6PkbwSX1L6r0
YAW/gTwACrMIuOOZlOExdBUibYoWI0YTVC7bjz+vHJoZfo+zUBRbPePU4M6G8p1ddWi7zEXRrolB
WmHo7Gl1tgXGef3elu9B4656a+vBHpuTUW02JG+6UkiAySvNk61vLfuWPFi4EasagQ4HkCk+ADjC
mwCK3l3GKt5r7NIMDz3Mx5ivmJFDy2HGiK5LovM7iAmzN29NhrVmxL3dTGgP4PMbsbFyeGuS4tWe
Dbz+ozfQ/KWRFnAejYuXwhiQn7+n5Cd5HBPr8BY6p1w0J6ehhqtYK7Vl2L21vMsWm5TBIlXy3x6v
nnJugcTpWkD6chZKNHsXMVFeviDzo+fitpcOBXkmP1AK+IIdouLU2UMSi3D5YvBIYED01dagox/1
m8je+pwiK2vXlAyc0MBQJIJew2JHPAKHnP7JB0xQw1HLyu+8UPsUm0Ev38Edo3vZ9TLeBRP5KVCC
B4SjMw3bYVRrUo7kTD/nC8ZauQTVJ2RvMmLCVruM5IfDu1aS5leOH6LmRU33hOsswBnUDWGR1lPH
njzEXDPdLzJNlCZIcBkyMQeCgrsmHZObGq01k0qDMaqpEnAsIBBHEEXtwelALjLHnwaEVXNs17h2
JeU1K0nEPTzn2KUMmEdOaZiKDJrSIbEFHuo2r3gswvyx1ufrGlupzDmE6IlYdjnyP6Y13NcERViJ
9piHIIXIE2HA7oY0rwz12Wo2QJBxuusNGobFaqJ/WTLcKVUB3/1BwvNiHLHheBfVJGOW+FAqH7w2
fqUlWZGECcRYdXIovoVXz51IGq5+iMSACFu1iQnfoDWUmdsqTrBE8UKZEqy0dN/nkbatguDOinJC
HokrGmj5hAEp9+ix+xfCrDF8Nl9FWnJu16pyVSQyukRKPPsPfmkqRhuxeA7AoPtI+h8VZdZROt2D
iRq5Bzk4w1Rim86lzYQX1SziAFn3HFhfEhmiCIZFL4k1waaUoefuJg2w30mPr3lnIcp3tiYfrGIG
R81Hq6hcju6whlq1nxhYsZggheyOIXTm7lVhZPSNi1l844xbBGflP6NEPwjyhJyp2ft0cUy0YWx1
a7JQpoWObVBI8pF0yCCZEyanP/9FHgHq9Y4wLwo4nSm5Z+I/FoX1mxR9s8ptFMKBqEPIhvonOWvd
RlaMkAIfApLsvXthS073Uf3tUfItFLGVg250t/l4xnhgGwedWJot5AyNeODK8BC8QqXfmFV455ik
Fqv4LbHRWZQWRkfMdziYlbnmMlbnzKOD5NSa9R5Dr6ojTjxgygfsIEExlQ81QSMkX2SDg++phcAb
3I1kW9mi5gZs6W46I24BcgYb0rnQTY0sFk02LvtCAjbssDtO+Us4+a99O56IYPruuXyfNbybUOSC
7Win0VEry7s4aawXp+qztaUlJ+hInAa2PddTjMAHzz9YwhlpOU4pUueDUtiCBM6tZtUg1eIe9szx
mFikWJisyEV4bqeKwLHxruJcLi0+O3XSBZA2lKQidF+B3+jYdHSg6pla+lI+/DLauojpvs6Tc54F
LmzH5nP0j/CT39ux21SpfwtNdc4ln2WVMmwkizV3vR+UO+0iQGxXJOapMkN7xpxcU2k9Yxi9VRR2
c+5FTzKeo587TgwtL4rcKUZDO2tAgY2XREB+C0X/NnTNpyFjpLItOQ1iaWH1wBiNXIFJDBdrkPVH
o5MPeWhCffxoEFVWFX/csfHTKWy0n9pSt44ae8Ar3uJ4z9kx2KfpGv9k8YdW3I/iPmovfh1tUmGz
kQV7vXzMnU+FwrByCeglTHfM9/gczOChwtSA428lwxi8oLFssrOeMJtAR10GCLEKhkTINstVacZQ
0OWuksktYpPGOQXx4imlt0gy5aoUzKdCJIlEt/VbzngFi/wsenfJ82zo/rfq2dR+ButlCnhSAJBs
8doix4xzi+Lmm7v8UIQmcrV8+0wQNGYefVvjJpF19JSNNaGF/abzv/OkWhPmQueL5Lb53A9fPmgI
AZD7it0uT8eLCTKBdCxzY6Xyg6A/U6cGZX8MUEAaJQqGhPa4SqbdwLbaj5hqR0BEEEqqkfxXIdY1
7+w0OFuVMk2bhHyLnOGeeO2dbqGwqqT/VbT5gTjXx9iRi6o+M9BcdWiXSjd+LoyjXtEFpU6wIrEa
mDlWiPmqt9F/I6jvrRPDkgifh9qHVOMy5MPcQ5dold8y3PKpSSJFEi0nGqGlZd93lOPMTGHQ3qYG
WlzSVgcfA2qtP0dx/RpJ+Fw2GHMWbwcsRvXpEahdGPm1KuzDnARXEHAbcGDVaHuZES5iV9FR6Dg0
OCiYA7zCiBB6h6Z7twmifah11ziBgzcSmkxxYViXmmaWxVjewuHpBhe7YenS+3We4KpVqzrQnn0m
H0ZV7goK4hAAlWc7Kwc9hSJdBqhvL+jeoZROYeyoNjxH1k3mDTh9Zk5qlfKPFl570qcYu6pc41IB
d9vg6WtaDlT6W4djrmh6vB1b2dJsAqnZsLcbsnvvrHEZb+FTsG13q9RzIPhSlxg+TmHku7ltPSd8
ADllrCRSfGK+bmneUptGpL2EC4n4bFKEUyYRTbjKMmIU6+aZI76nhbwlx8xouKzawzx/jzuGkAbt
Z6Ld8VP7uBPIWdLwwUzf4/jDNPNAwhDKj7PQu130+xvGJj/MTtA8wSBYhxkD9sI8ZUhJS+sYEgmU
61xsyEjSrlyHwbdU/XrM6YxBpRrjJ9b/ReMGZ5Tib2380BPxYKNjxPtx51Oz2MZwp+gOWIl9g/e6
1kJsd7aPOZ3z+lgwdEWRUbM7KmJACISGEJa8zbInJfS97fjrQStPfpzfzfbJxL+VEB4L1rK+1vdI
aMkCAfUkPvJk5HER6Qpteow6loOpP4Dme9U5CsUamglSxCbhbCoj2wK5x1Le3A8Q5thTKkKaaDfR
JmkYcJkhPTtxnFXSIvwcoAjYHbVNWN3IQV93I7Ae80YQ0QKPwn4LgHDlDeorzOuH+WilIzhZhr7a
V/hvPE2hDi+DBar7lQFPf8D8n4MC0OKjgVy3Ddw9iwvXDcBEzeenM+7/7ghD59xwD+ewCJ3wWEjE
QZBRCtfaZ5UkMMBbUmPWqv7VEAzGbXNMDP2hoRYY/XOQX11IroNIP8j12VjfQ3i1mnbvDuqS57AO
sSdhJO254+BqMLNBF2aMeyG1e6sbjszZTg3mirSpIIpByPfJM8yrYp+TFO6Lq6Nb11ZQ0BIjKIYH
cwKPkHTuT0gRG6kXWxIdB3QPNtQTPopdhFCibTYDjVFJEUl0pGaV8J6YXGr39PRyz9wQd/AU9+Ou
/ypMZ+tgAMKGu7cNj7c6GXeNDSbSqd+URy9mYlrzPIidR02SWdUx1AtoHOYmqm/x4L7EY3GuTHJ9
5s8HLrLlHqT77HOsHPTp6sxOmXmmw+3h0t9iapJr7VVz+1XqvobF1pp+0jHbdEwr7BAIQ5z9xCp/
NLn4NdwN3Hgc1fdCQElBGx2CuEnGZjsKAnMcddBbBFqt9gVT9Q6gEqEND0Qa72yrP+gKDQ0YTL2L
dp2FqLZLL21K7gPD6ADZKgaQc0Gf0i5Q5TL1jnl/qo0Zao9hD4BIdtvOMrCDYQmyUmT54VLP7zIi
fasm3WBBYs4FH+GgswmYP0E/4yUWJqU5EeLrJH7CQ+iazi4pIRThUSHu5NHrvW3TVZeu/HJrOlkh
tz7lQQVvp0v2Bv2vgBOt2d63ZXUF3kw1qtZ2AxNF14nkG6+ZHr9207WmUV8YP7V6SkIbXk0y6xBY
U7dGWB5aq4UbV6JRGBDIsl+j5xUJgaHUJUkZfAcEGfocfrxsegmmCxltP7LeAL7eEn6BOuxZEgDi
GSiWPxFoABDy76ZUgXv2v2PoJ0X9lhNDwfQNe3KIHrGL8msIn/RIh37XBtkyrtDdbyikcjzQUUlM
6w24FIBVxjWoj4zgzRnngitY259a0m4V0B+BrixI1VZGPLb+zpHvveKMjvERgw/0cLyPOa3OjH4o
fWxmfmxFl2Ki6Ut0Bsq9zGppbr8nZKJa2btR4CuNnRfhQNIcX2v/p8n1FVGvYNJ2XvOZlMNWUxyq
hbjnlKozaILDvXfsF4Ram7pgzO+hIebYWySnor5NTnqv2Q+9q31o9l06qDWD+0WgEMY4v0kuT5Bq
Frgryyr4yJHJGgSpi1IDJgxYW+sXI4uUP/0abPNDupcD2h2gPRy3t5X1O4YarlNtb2Ojy4wns3gE
WAnFT0MJ64NnZFgL2hEmEfJCYrmoQ+GuoT6PN/N4vsMJ4lWX2eZm6/raZDEL0S6nRP65Izy6Jv4I
DWj0WX+fkSdEJDTwxXCnlRu/Z6QwYq+zH5o/Q4LvzFTeZt9STrB7xMx9AAkhimYjo2oHBuYw/Pgl
oEoFeCMamlWAJUHJeiWQ0S0YRsKdsTZIufZJIGj19V8RoAxqPbzItZegLARRDlFwF3dnYe3rJwYt
GgfQdNfdeKb+JI7DZcAV7MR3UXpDCI78VKsk7ZhnP7zGHSC8b0HHLdjQs+29x7C7TtO2T05RiN9t
5bx7xQzjeisQ5qmauadRrbWale4AvXBvstLYv8bgbSzm6xYE/4Ydyx1Pna6WNojlruHauobRPKz3
SFujITUkJ6aXYx0fK8vbgt87ug39JPmNHICLB/29x/FAMxddTVOysW/cU5yPO+6rcEu6AA2a5mp1
vznBcbV5ttjTYGJRe5hPoR52i76+EqnQBs3RYUOvBqyy/dLQrm1YboZWu7jHuH2ygXgkxlNAX3PM
nD1afSc7AFxcke7J6OhYM3LMGIm6l5ZHH+rhi5Q9Em5Co7kWw3sWwDnThuCCTCInGS1e2qomb7CP
jx25bocoVMREA+JlW/Az6F2c2h0ECWMq1wIFSzeO7XPAM8FbS3seMtRIeBmtIThB6DiSODN2ep8/
Ev+iHUUVrUh5zq9T0IgbqroVwbiwN7DcrGVMkkyQ6JASLZfkq5H+SKNDu0pwiRNNaRXoV5aal6+9
BgV3lkr8/rCxRsBbT6Lc4nklgnkG7TSuYxwGPbgoG/zYAKWNJVuzolUYVB9k5c6s2ezV0P1p08g9
bJ1o44fmLzOhD6Xy+JxDpWbBDw4CPPrJh6TI8M6jagS4jrrhEAH4Orbg05CIl+U51GRGDkWTMtah
zDX9LniRVgcLEC7R9s8vGwfkWOSVKEPnv8UbsNPj0bwnuyF7RNduc7JvEM98xQVaAL2LxyvoJ/uY
tBaaaC3n/pH0weQc2eG0+S2hTtnjixHuIdRL++om0Ljadoo3uSS+3rILfTW1k7stRo8ORu7KIy3g
78gaoceZ7rtOSgPHq95dC1Nox6YMgSAmxNZVpFHAF9NjWCiV/OzrVBzJO5qOXqF+c0CZm0aJbKX0
GPHo1OPyhNaE+8sbdnVJFTEaU7PrR2Z5g9fJnedkd94wVjyohFHqBv6mkyD5VYUiZY4Q9mYoQNeV
Farbmly6Ji5xOpQOnRdTO6RKabzA7labQ7GZI56jEMBjOPfmhAtaNW1H4xCkub2rwdElmWYfHbwL
o4KcXDjymCGT5TJs7qo8LDD74p/kPAp6JuqvQIfdQ1vT/fYJHOPsYVjbLAyiUxhdZD/px0I9R2Rb
n0AwGipCNWOaCn8rfTI9B4rt6BF9B39C+qaqap8HO2hyuIEwG22svHn3og68KhuuHYONJNKcEGub
C1swi7yb1I03Th5FvRyiqN5PXMAQOiHqG8RZGaieiNaUZyl+4ZuwiBXlGzLzCQWMdtcA3+QIGDDZ
U4a7mxy2IcxB5wnTzqRtEt3/GkQJB7OllgzL/hBaCUt5WbxHSK3Otebv9KnOyCAufvqRjjx6bYhB
fnRsBu1gO5j8bL8q1rFhrQnbMteUqrTVtDTZtll3YGt7aCHiaD7MjFAwOgu7JDwy2IN5AwbHI9GV
WDrcnImiriWmZqHU6KGK2k6+8netxom9sI7VJGHb43pjEi9RYWU+J4MBIQS4vmFKZlkhVIOwTvch
HhlsX/0ZnzSGJ2qGal+n9MGsfG63R5gNewdjR+oJLCJM4seCVEKwTkKMPtaXa8CscucY4Hcy562d
Kd7ubGG0pupRatWM0unM7VA1T66JmS3Oyit0P8YGxUCgp5FbJ5k/NdCx952NcJMG47ZIaa8V4Ber
AoxeYJ1TJcZdKekgmR2kWDjw5Cawi5JwwVqVWcxfNQCp08SpyFZAIgYApwQTb5i9gUMdw4GunY4M
NEJLXqHK9C2/frE50OxEKFf9bISNFMVekkVzqAej22AoLkY6i2BYkkWowo3TG+rahU13RVb8ZdVx
sp9AcwS5cc5qOC5ZN0ZYqVB5RWxZbno3cTEs0Gl5hIwi420iuIJe4X5JgxU9CfW5cgw4KmWE6WQO
tGrgQ4xk7Xl1SB9rlT2DbWOyiW2+Ctth4xo9/nsnJLxD61+MMLZhtidi46nHMhLVxQyjHyuxoq3A
W4qqVXNWjZIA2RIaFaIAAqBItB8xrjwlmA89p59WhlbgNo3se09jiGbOLYvWe46a2l4blvqu0o55
dCcI09khfiUsONHlSiAdyzP8+6DKos1A6gdnJ4/bN1PaWqTaN4kNtAsMvITAKiKU9QhSmlEAhPUh
so2m+2qoFrsQkPG9b+ONpdW3iA8aUK4TjfRVrRjgeDmQQ6s1nojlw5Xh9cNCiuFbj0yIcVFuo+bO
nyaKsJRGLVQjPqs8qLfadNYzyrW+RKoHpQkXNrk/pvKw4ZfQSf9k2ueqOpbh8OE2ToppnPKkNpGv
ZrM5dCr6714FxZlZc3GO9d8hGNyDrw/2tpycO31IkoNjg7LVVHzS6oo+kG6uR+DhpM3C8u0YwHEy
xsWtxn4PDfI40vQ6VYgRfNQhfiMeQlrfe69NlnWJwb0E1LOwPjEvuYv5Gq/8/jvR9C8CZA9mAF7Y
bexyPzGjTtAKBYl8QPohE/jkoYMZyNbGe0Rl1s2r3sfA2NHHszB/wnwLBmo2FerERRr1GidWD/WR
zOxqNq8HA1uTyra62drA7sSBz0ysPZGnK5c+e1sVF7+sUK2zuawdxueGSe0SZoqYK3jMUY8sGOqZ
RSFQd4fQhn2RIVojFN3bBKkHG97ScJQDjjFJTiUngUzdKOkXoV0c5ov8MkmwXRqNLVRpJCu79wRP
BjsNRZtTAvcvyKN0Uu2EGvTNdUpay6lHxGKZnmlFdqRWXyNPpsdK9xlIjlWFYYF0j1rAStBe7ME6
ZHnhYrdy2AuClgxF3MujptYe0bUg57KSqrZ2MYgoKJuOQRleoG3yHNHuUw+tYPvelo51tgpyahoU
a75TXiqXZFfT5WDG/lSsGEBl9OODYJ1qpXbIiICXeofTN2XljLTZLlYY8PEY5dRD+x627W8qHU7Q
uQUQOG92YuRkoeFAWoNcTwxwZI3XHLIAlbYeNNHao9638jDcCNP+KQPnJSYVnb8Ol6z57tYXqN7S
TMfFyXgWF+lbWrv9cWrdewR4hHp38EZt1wOxLrmXVGfjQ0QB6FX8ecv4cnRLNk+cjJYv7UWVDOAq
oHHgU8Et77oN9V9YfdNQuiXpDFAaArlTGda1RCstmAtOSU8Rh2sIgfRrhL01e2rqDIlkmPR3nSrb
bZgYj02ZyHNOpAKIG4Sw8LIFLSFmjHfo8s+grc0nP2Dy2ksAyKqxPmFS6fuiwV0+TIF3nmYZdk/x
IDtjl5a+eZSodGIe41SiPFlafD9xLWNLsC32O5JJnoESZpsK5i+OtOAqKsiPUzLx0ZTwdI3mU3ja
axB3HGsgANpFVaOHoA9ZV8OmMvFvxC2iSPoWQKYJpvXdCKowNXPTyfaeqcNeJxALC5N3CGMA/MQA
F1vKfdCzlI6rKrN7+MqDtqldOcPbzJNAE8KktV1AjaGSdvQ9byHis5YxuRNFQCIzctftwcfxmnD1
APvFAGhddfoniyglshWCbLbR02tdldZT7cJkKwCsRoYWr0k6xwsu3kM5DG+07jVSBVaiQH5Wp111
aHPUEpZhPGMKeKg4V16nJDpIaocLYPwLk59uw1HtCbU8SW4GOqyi4RmVo7OZbNQAgLmB5tlOw61l
MwNozp1ZnCaJnWIEv7p0hK1Ti6YmqmiNfqw/me8wVT+G8aVrB/vcxk674uxeVsZ3PmTiPCJi0CXj
SymCM/SI5ighcul2hdy6sIF+UBhEQ3R2XIaPMvWOutDe/AHVHkUmvUR9NiR4T6Mi+rlwe+iKY3JP
m4fGpqhOju3DRYQXB2zdO5SB2HcadQs6ZLU2UnaiPjGPw9AmVyaty0rz30rI6uhxCMuEpddDp1p0
nobOOUItB4fN6zy6FaTi3TkTYZn47N763s9O3ngjmTBARzIHozh0mjIK8jjxjJVVtzhntbDbR0RQ
WyCx0HmdMAvA8dG7Nwzw+zFKzU3jj9+50OTWiY4dKVe5xSCndc2FkjZj9Vz9Eq+CpyWiy9Sh881t
JDuRQvnLxwccwqhOGcxVvJN+v0zM+r13LQqMwgd0Frwb7vjE3rltKMZ39sja1SuQaGZL+JuRR4jP
W/ilRofBtW9K7VwzNcyHZIBxbe/TemTFQtQr3OnB1gvvmg3GClyiwwY+AuJtaeYDLCHyiVNLkNeI
mOBaIfBN94Q5z9qI6C1UgXl1EDiVWgiwrdbHHd41CCVm/1y2mDJJc0eLOescXX3YuzHg3dzN+h0z
ie9W0NBHIAKmOtbtVYK5Rw+beyaAQJMARe56Pmg8+FnjtCfHVxsz4ukSPnC2lKG2k5Ixal8PCU1c
jjst83VsnSYDE8mZj0uZ8DVhbnMVb0rjAbU7ChI0sIukSj4RijOh1zwi5jLvWsvkIayRqZosMqvQ
TokuqAXIwAECoOHUaut68tuQNW3MMIffXnknMjMd8uuSVTUY02qwiXugm3kMzLZ8i9DkJV5VUwSk
BSIA787QNLzw+0HD5NC24GAmMpmGGkUhndhVxP28yPKZXJWEv6QcwS6JESlNDszeATdu3zdbB91d
RbR6OTTPItBI9ynDm22hTUwCi4Ezmt3WGfoXF9J+Cwe2D5inUASRa6E3A3arsN+glcbem9enRqFf
Mexmr0/2bw3BbRVMuNpp7BBC23VkWVKqDINaDF5lrKlnkHHGx34kKlmGxQUopA9kYUvcNyYXPJs4
3b/I7vJgGRZHrhNz81dBZgEZP12wDvV7XXNOJfZErHOrGoPRypladDHRwapVv+lZJXcF8rIGSvsq
GBFSwptpV+iQh2U6ebu/FmlsANWxJmJbOYU3HoeK0gFiLcGU2+hvcaS2Dmppwmdz7b70EaYUUUMA
ofHo+Xa/+98Nef2Xr+Ffv4pyBCQets2//9v8dfBTrD7aj//ri/Wfyas39VOP9z+NStt//7f//s7/
37/8y8+fv+VxLH/+/sdXofJ2/m0BIPB/jmM15Z9vwX//+n/82OUj48cWjFw/6ujjf/7Efwa4Gu7f
bOEKglsdqRuGcP5PfqvxN9PRdekS3e5K6BSEtP4jv9Wy/mbojm05ktaAJ4Dk/vGXpmAM+fc/LP1v
hmUI2zMsi8OWY9t//NfrvkNYEBQ5b9l/PtF/fP2XXGV3REC0zd//4HVwVJy/a//99z8cfpMnhOkg
o2X6YTnWHO769XHP2s4363/N+lLlRqcwGdrmuyu8+yQycX6xpPzTG/L/eByTV/Q/H8rkFWFXFZY0
TNO2Sbj954eC/jaWqkdmNjYQxDTK1/47iBiZ6Z6FCq/8irLhV40+0kOR/6DlATeECi+OJXJwr7rT
6vgczjFkMZbUpZ7ptDrhtQ20Gyogp+jSxxrtmVZiikdLb9O1KWIUGrQhGHvZ93ZDDqvNgtbPXEPJ
/SF6/bWJGIxB+m7ZufODD8Cp6iDPJw7IPL82X4biBmkUVyOl6wRebRpQ2mTikWn9DU77sdT0C8Dg
dm8j7eAZq282KGgErrUpUyb5WKEfiX/8MruBuYeJLCwvQLuVmr0LdNRmRkrIbYn4wPDtJ2IQwC4o
6vjU1h97Ixix+vSvedVtI5eZYU+6Y1Jx0m/TYd+W9q5QyVsp5G/iy2vj4eiI4YQgBXjNXehskhHT
EkIMDDld2+exVSztQpxUPN4XTflhBtmhpwxy6ZLjq0YpZEdXuHZPkXOEDP4Nnqmb+k+Sf82lKejd
4SesLHyMY4qs8c+fGOoR2Jv+zJgyIweD0iDSo/ew2BQTSanZzCIO69k9Xl+nsWbOYH4AgAI5DKtR
o00izPS9TAES2OcE5dg2SmOW4CL7oQaB+auJu7bL5mktaip7eO2zIthCYnyrQw5dRVp81VS3jTsS
sACerqvpCku7og3imduzTaIUuEUOk8y7V1oPiEJL7GTZhAj94tmQXuoo7/STZ4PeCj0U9FjrXmpO
BWYmzSX3I0Vxhmhzfg7ob/rVOD5pXvtaZxOuxQ5jZJZ5CNkwT5fxgboth56D7MCa+l+9JdgDICiV
J8PuGLB+7VMNsuYxxWg/axrhRUaCionYm/MhHlrGjYaOzQ1AI1MU1nl8QjqSEWYqdepsvWZ6gsrO
FqlRrLfThcYF6Le5l0zbCYuEQ9+0MQn58spDrE8UhroH4Sc6GHYCwrxOvhsB2/HOwgdBrZh8Gw0E
aimfypLeuUeo77J18hOfIiKp1FHEZ17HscGWmOekVmkD0Y1DtHdSpoKYAZPGJpI5f+284KnhwzHa
dK8J8ptjMlUhDcmQHLAmIUPHVeLXqd2LXjW/0mkeGL6jYBlJS4uxXzNTAtWHINcLB8AIYXiw+EMD
SQiChOLBIgi5GLixk9w9iIb/MTI5d5gxfJPP7Octshrsal0v2dIbiYM4QYxeXWm5lEtftN9G21xy
TExDlUbnDH1wF9M4jKWJ5QMrwWIgQbVBpey1ZUr/lih6umlVCCEjJtOs77GndRuTaXvuORK6TEcv
uu4/6rEpkduW414bcdL0TvlkxjhTaLKmXpKhsiPGA8cNmnB8FgZOm4XZIw4I6BKN0QMj8XMAVKof
QJGCg0aIjwbSI6mt15tPt9OfChrh6IvqrXLyG2verejKvWmJo+l9ZUZMoBiCaUTl/q4kX7aXNnOK
B1/0756C/WU2063vU+rQLUOXm+lZ57Fk6ld6sFk0utJj5A/zKUewtsXLqSRuILC2zRDRyUKO1NgU
EXiIceTP+P8CE4wMqgcAU+3GgGVrV1SxaUwZZMMOKbNZTKrXw5oJO9LjXFmrfiiPrebhU/GwKOWY
rG08wCsS79CigBCytUU11ITLeEa+m3w0jsh2A28Z++/SVNjg5R34WzscbmqoXiwY3aXVPeUhNCZK
614f12R2rUWnjniaQCOsG6qQehogCAcrRhwr6StMN/5HhBeersZmNCwUYf6bhKw3EDKYC5s+7vBZ
tbhF4kzudM6oIvZIy/VeqjBatdYOMxJruIZREI+lkcHwaCW+HhlgVXSgAeqgE23Pbreew5OxkOzn
rP0sveFRhdmxp0DDqepsTHvmytDRD530oMXmZ64RGIaQOvS0nanAN5CccR6ZXzUFiIjWPzQZ5h6T
qjM448XZUtedfG5K4FaPRd1uC6SbhkA/ULTD3AIRX4Or4ZvS0aM0Faf170YbgXpX2rc7sRDix7py
voYXftHIcRyRpYkGSigL9aUQVLxaWX8bHVOfxHvP2g8xpsewxLvd78xkuKqc7oWRT2RQ5x8tCAiY
SR3IofJi+/m3gpYoNI96sXyza+O50ob7qq9fjY5Bf1nu2Ycs03nrWs/c/bmRlNuG4KTSeDEuBBNS
ITnMsFX08h8cnddyrEgWRb+ICMhMEngtXyojqa78CyGL956v70U/zExPd18ZCshj9l5bkNa3shtm
kLNgwYyiwRHPtSQZmx/dmY/sDi9RAnatLe7z0vqyrO4xDZ/HWt5FXndfe/aZwddj6NV3LS7yViBE
z9KHUFWXRrCOSRd5kDDvcpX+hPBl54pUK+3f6vkqqvTaKA/Yv8ahYb+Q2/tQdZsC0mQDwC6iSdV/
0VDe2TpuoTJ671bX/uvFNXaqXVIoaNhF+yZm+9SPNcBOG6cKqTjAimZUiLVd7hWwpNIJPivH/hS2
ycdOprkEpNJWhymMd412d3XjPdHYXogQxaKghhc0akx1xWfTBefYbT/ckBfJOFsv+fxW5OLDGPNf
OVpnMxuX02edtvXNroGixNH0ltWKCE2y6lxi/lScPIeNfmqHg1dbN9k1DwwgnwZVPrrOtZDBEybr
LzgqLTocNLlJ+ujkJkZVdfTz+UTQNB9ybj1yXO7TRu0C5ZyFX37bOWsGXXhfFp3fj6cy9KqGhrsl
D3G8i4z5oxXmRQtaNkpAzs14a9Ne++70E/rhGSXSL0F/WGPwxvmuehQUQf0UuBtE5QwcJrUvEPRP
rvPM3NtcRU2BfwDHdpkd0rw/oLPB3PZUlObKTliMmyMIlaAEgmnhuwzUpzLKR6a0+2noc6IRiD0y
8mfUre//L+dGLz+lMLPHJL9D03qKgobRS3jf0CZ3pn7Fk5AFHz1ZDjUfXz/5/zwnOEWNW64xiNlm
+caoaM/u8H1IunNUs5Cj3nvDVMVYg3JEimsRuQc9ogDEIbDXvGMSb6n6amygACRcCddzeEbOtdUW
031J1k9SRR/c5qj6c/PVYsbAjgRSvdUMG4tlJyP2tHQvSjjv1owDVwyH2ELkbfbHQc1Lci5/spbb
YMAzCasi77obGLwLHIJtT/Sc7bEr7IM7NcFrkcM+LqOzB3+FLVy8WO7dhQCzieeAU4XhH2f3TSyM
huxTdf5RqPHelg3wBLlj2X63PJ65btc5SptwBAaDWtMRA8cBui2WfXWqnzMEvXXgX/t8fHdIHxpK
49sPmbjVhXpQQ7nv0Pgv/2GDTwb3Uo5Ml6miO9f23sR23xj2Y9hMlxLObsWbth7fpnIvuJhASO7y
xHuzxnzdC/kw4PQGibdjBw2kMHno1LBVY792PPFkOQB6DUQXLsy/pjgTDHYMTAcg9/BonGZmFbP1
PU/dzrO2o8MYW0xXkl63PmwQdCKpfMcveYAs80hsEHYEmF9gwd0PRQxf6k3XWgo8ZMVLV/Lr+ziZ
JOt+Ao+iRu9Nad/XI386jc+paNdOUF/FkKHGy7Zs7+3WvAOQt53x9NUA3Qbm1iZktAALa5EQRRZu
O2+6q3kB+sI7dualSYZ9ZCKVqBfEi7uSI7Za/lfo6X4Yc7KckGPaYpdgVCZ8hO2qeckYkE6TPMZu
cXZrfOb8cFBvuPyA/ax8DSsZXE12t/z9ifU+aPERdz0o2Ae3sE+17F+WT2HR2hlJuPcYyJUVcjpQ
8GA/Do76EVnIyFvuFhigX/gswsZ9DaktZNgzyOngK+fqh5qpefQ4GiluKx9dFlVEeasZQBoaxTMr
uOCuR1elK+clNRbwhrurqEwCTMZWWe4Hu77zCBdzEQ9WaMbcMSIWNDxgQ+rIDFmwYSFTVL5KkzYf
5Hb8cUsx/d4D5gY8TfIe8rgwYj/ssg4Hlk/yNYs4r/xyMF5UCpFdrQkoAaJdfSa7QAyQlI7m7N+W
WPCyXFAkpK4E/f2AXgO7wNrQ3qbmogvurobMrUaRb9BGV5GgE4R8yocse3bw1JvL95wxqK6Wz9gb
gm3faF6RNGBNwJRn5HaJvMcG5lmIKDUXfILDvG9K3NDcNnLEdt7LTUUV+j/HEackcefGrBd04zrN
MUXXFgeSf2z9H2csjrYMTzle5plmgmsogeS5Dy1/3pfFLkFSQwYeSaPDjq0kxheew6ULLtyrP6Uv
oTOevM48hCFypWX7FaU7xqUwP2b69PHcUm/RG16cwNokYcTwjUBKg/XSqO47oS/CmzaWUrs8jY6W
rrdqIKVFjicDv8Q4o47GCBa29r42xdY2UI3W09n0wfhVOybmQK88qs3mUnicbAjN0ok4Lx78EO20
xZ2TGRTxuCLt6EXN89oa31qSs632PXd4LlYc1xvhO1imo1Nn5wfiI9dEwz3YilIbKmLHeL3FMrzc
zw4B3iY/odc1xDwFB1lELIy87Vwj2cYcWwe7KQCJge1GINQQ/XTxiErOBDEfDdgEeCF9cUj84cLI
EQaFc3MnfdG8MBf9rKidvWkPu7Bz7jvU17YHfyQ5MmV9zGG3Q7jy2fyhcLPrbRVlj26UHnsIvHkx
AVAjgLkB1Z3KIwMjrAXO3u/kUUPn+H/g18HELjX3EXk70JZmE1QI99byPiOYkw0/wiXf2llxvfPr
L4RFRI5gYHec7XIhmNawtCPYBPVN5rm73APfOJjpa1lYl2n+0H12xxruELoJlCZo8s5E5D0Of6ar
y0WUibkvya8JdQCsFrazfElDc7+8Cyu1gHPauwnOkCATJVLRhUnKoyznN1c7tMLNyU/aZ59R+2bI
HNLV0i3Bt1fRGLfWYHEDZwTKMTuZ+Ny6FIpCSYgQqUd3Ae9lmuBR5DU4f/VR5oDxSv2SM8hZETvz
W3sTRo3IOtud/lEDyb9lhZyY9Hg0oWRoTEtF66OJa+IlSqP/+P+fOdYk4PbB3SjAQCTjE0+XwHUq
u3XPiVANSLp0ZrDKDtxXVnaw0Qf5Ehh/5YJmSF3FeMgyaWBlTgRShnA+qo1bPswvqbkMzEd6vsa7
MaD5Y80Io+UcFdASCxcmrDU7sA5opQh1xx4y85PivvXmF+jvCxOi3VvV4h+mPYntZcUdGieUPQYm
ZaZ2VduJbTLxdca+v68NdwvDi/UBK8YDC+q96ckPxC81S0ZCTWrzn9UUf8pYvvnMFqWYFmBNKn4t
JuN0h2jZyLmAr8+jie6YV5sZ3IKQN1Nj/ZVT9jszp8MZY2Q43lneTg7GAqP9BFA9MRKKrAV1kaeC
gxTDHnreAOfnstzLIaRrwLEOwUiFFj3vknIGyYoHodoGzNxXfjGl93bWnpbP1BEhZ5lMf0PB528P
zg3I92+ByH8lZmZGqc7+ZM+2MeQ3mYk7JRs+PNb9+FdVSFYSPpDC0O2KPVe3vC8ivrn33PXGPTUg
mBoubxAEkBSq6I2QGp+lGD/q0MoXhUh6RBYZD/LDm/p70+GnUclv5433qM5txEfI55wp3wRhvC/M
9rP1uJAG8xUGQ/5ToPAdFbzjCTdbm5JdrW1F1yy5oowrTyNLqp1RfOZ+cyttdgdJHHy3ega9Z2a3
PL7XFEwofYk4qLjajdEeTDP59jwOAR1Hd0x0c/xKDld+4GchnDTaj12710C81rHBkRO7m5EOoRzp
9Rx+OaaEq6EHwmUiP2NgxoVSwc6a6cjsjn2sMYQ7ZI0+CzVc/Hzqls6LlSinYP3oTwwy6jJttlUc
/A2BkkRgaBBsVf7YG89TYizJNslLbdj5nVFdCp6gfSEnJgt9LnFykKkbWPrNCOByFJlXneaOjUT4
OcmohNHFb1Bm2FsRGpyMrtqPbf3lRvO3bPj0vbraD0GAXGxv1eG0w8wA8Z0fOwjITqLCeCr0gwp0
dTJ9wP6ptE61XrKmMQpOPgEbcor+prlE3+48Ghk1TuOpo3JYcxEvj9+xQzbkDjnuwfinimib+8B+
znyif+uR8VsVxFtGw1+TbXy4zc5FdIoXyseItlxSk51KFM6CKR2lfcsla6mTgF/twgh+jsPGgdGJ
Y258P6o2/dL/1vDWNLqqDbm0lXNrbf5/arZiO3f88QFVFbX7dMhDmsBZW+j1kRgxlq/etCidO+s+
Hy3yh8Zh2swp++mpBBKGF44zddm59zmFVMVcLUPl/P9H2yC5Bp/nHHVIX1NV5a9R5r+l6O/Lwm+x
sXAZ2jjATtBZR1kb2ao3E//UIA3Q82K1GRlVBvFwJ+r4m8wBJ6POGQPepctbKRNls+Nh+pUKiQab
+7fEtpwrPiUwAupjFKCssK+twTNc0hafF/LIPq3ne5/YnTvRjTeI6Z9ZblX7eeIsDdw2g1DHtno0
cf8ZAlyzfgxD9WHbDF1rNzlJnuMA+BMSBuRyy3fBimHzEtMfcV0eSJq+GgM/o6LAWkucE3OUX7RX
Aq6XlA1V3Wz9Pz8u8Qcqq980RfzP9mjbyxYbSuT1UIh0fqi+W2z8aEoxXYEjERFfLLZ59Q2sG/Ll
KPFqp99MClUo59AHhCIYHBYvIhFwcylruT0KoOAALdBgIElhxIrVvyeOMHOZZaZtd+hhPwQ1bygr
wfeBJ6cnst6YoVCLDjZ9mP12ZvnrK9zURtcBmZ63ac5TPKl6J0IX50lhrrtI5YeixYudLlNB7f9j
zMFB1tIVjV2yHzz33kwy++o0KdIDOHHFHOuN65LvsaxNJsYxw1St58RTG7Ig9crxlju1IWWk84Co
UDvIfPxFLKA2hmkeukW3nUhcjvBdVza7dA5/fSCVaOEv8q1hdJwnABRWxWWqLFgJVYsKpu//9anL
G4/HR83mdUyTCwTLe6dAt5NozgwYJmut+S+wwY98HslujhxNtRu80NtTd+R89tCnYBGMQXnFPz15
U7jvWlweftW/Rsz2j3XDlG5AmAC/zczsFgOU8+uBiuubiTy2GjqxkYxfy9prLhmXQlr3DrWNjwhE
QY64SaN5wi5uYKxdBZzzKxe7p8lWCjmCevf64YnQgbdBklnaBBPFKzks4OWfvMAsIeD30V3mmBQ4
ttEwzWg+E2Cmm7h+shZzujMgoZs1i+dq/m7xqq18nf82JeyXapL7SXGj6MXOWU3O65yx/xl7MutK
h5KlYPzlLCgz4hJfIcjuYss+dgMv6eU2UfAYbaFhpWfcyELy8cN/DdZBGeLUSEBwOuiaTDK0PUFm
L0vYbT82+yAR9zCzzEMWZ7fZ+LIxFW8tBVHcVmq8s20iAAgiKbZppyoWZ32waYl2UXMaQ5J7QrpY
n134papN1L6erTdDQhUJWS6vzRnzR9V3b6lLuIteLC6AgL4wAhp7i5XpoTOcxxalyplLZJ6jyHlV
gfw3DExXib2K9vOiufJklm2BlaMHCBjqxSHMo6Q/TgxHtnZG7mSIZxaMAq5zPCPjozdkxHCwmNtE
y1gUE/G1E1H3iIGlJBCYMUBOqSlCjCu9l2K8CxbPbNatyULj1piSnzTsLKYjyaXo0jeTrf1Dnj05
85gwcTJq0mq9DXp/DjPtqLva/LZRepylh5NrUHBEoxAod0Cs7ei26AcMBFkoNugRcJa6DVnj/f/Z
0cyB2jx+VFGI56NRYLtRLQu7g2zXDU+ESQ2weqvPLJkuKmJJYJM7vq4q+Id0Zi9jweEZtjBrLLO9
hRNtstHjcQ3Bl5FiRQdf+OGOewf4SzA8xjnupHB28WA49rcr6TtmpA6qR+TeM23yC8fiQALYM0Is
SLKAbwX1JDFGWOpaQQ4Yggdhq3tdqbcxMaxV7OEHs2r5NOQFJkOKpXo2e+ZXPrldzqGckH73gJUm
3RZ3vAbIdj+XKbwrIdFIdBYExHI+9oRGtCWt2JA+tz2zsalsj1lKMDyJae1etp/xTPaJ7FglKgMB
c9Rf53HBaPueuzaJH0K/yz4ELd1LTZoJE0gHdXOflOowNhwYwjZOxkvIuGcdPBcjCtBbgBtm01Fz
QG/D3ivoFZC6IzQKiuVJ2AZiJAPxbRqqDyONFvgAhRwJ0VtrNFZ90T7b3mAdw/4ZKTlmGMN8lU1N
FhTF9dpP5jdvtPROdgpXJampMELa7cA01bDTT0uwGQp9nC7K+fTtWaw7r2RGELZvsh4ExjymHz7C
6JkEFcDYOKyR5m1UA3/IrDrixj0GTwn5MM4ATGcg3IMRSlJsM9KV6HqWXTZF6cwcdag5OsHPwjsX
FdZ+3kWMwAH9mRY0EioFEyFkCANxE7WLPtlfO7lAhZKjivJBiuxMY3zDiIDsfKFcAaW5GOzSC7RC
7K+rdzPUkvhDFp+YpzkYSmwYLo0ZThzyeZpz3xbzmcEpgnQk8vBJ7I3V/SRagmYp43DjcgtyM9WH
RoefNldWqyQ5EAoM6M/OPvsYa3VVjxeOnvBQZsdOelSsOHRppAx5lFm/HU3AJUPcKND/4liac3Ey
QMHsnIL934R8fNIWuQnO+FYusrEg4NmZYxLTCiLRppJqoGSMasbVNq0lcXLe72ylHLEYFmExfAV9
Ou/cYtlzBcZRCnhRnaZa0v1JlNRojdmeUtE8snkpjmP2Z8XtO9tpEgU53dYiF//Kjvh4dog06W3x
NXmkhrOxGT1001UVP1gops/BMWlcMBz+dAZsAFU3gF2KLGHblmaw8w37tXVLaxOLu6HuzJ1U8MuC
Lk7OunbXAPbLBPcFvR25tvDdAQgX1D2bEOMNYevR0VPhra7AMtCyHYAJtY9jGX/hJ5mA+VXEZ2m5
L4IE8fEs8VEDMghGXa9qybzdGfgXAnD2bKdzTOIekmM7nV+jCWaKoTdVAe8krxw82n20Zx96M6oc
3r9I8agmBEwz1VAOrpZpGuUmrkx2lD7MabSDjp3A0VUpuRg+7ruIzkYAV9Bp6ZwghG4dTr4tr3qq
oAYOZglLayFY+BJXBISWW+DIe8+ZFid3W2/l4B3tynkKQ4bOQzIC/vOMc1SSFRApngX43FtEB+XG
T024ISK9M8cU0aqwCV8KvuNkhqhDWv0aIyrHKB4Adz+alctAoqqQdr9OreUdI2NwXioTCwLw9a1E
m7eq8oQkzAG0RNZO806L7L1HKHyYZl7qblJtQJ306wSfbNwX2Kw7fNjMxy5e1Z+6gOJjdGvUWkD/
tQlVLRf2kZ756rrs6Rpj4dKmNZkNJm1lKkjOQwFx9knEWGWug0vWDapNq92nKkdEa/dEXiZhe+9r
hITgukJ63ohVRD2emhiHtYXbo3bYIbJQOFtYUrysOauxYdReMuuviWLbNDHuhAzGNvxejxnGFoDN
BjbKs2jgCEUtLYZZ81dVWD8bMGb2DsOCahzGDSsWrp8bGsB++GpJxZGl6oTsYUPtPMJ9azfDFz+D
d0pqNhrMk5pdGuOpSeHab1sTc6QLbLo2aiJK2OQgG2Y8OzX2vCk9TvTRnbYuaYGRoQTExjjc1pqM
IiJ7MRhwVvCcL3MufxM6aJjpnrGy5jiCarHvgakThbj4AMYH1mrTNnCGIzniB99oj/FYBYiVM6zi
LfzquqXkg+aHpn18SO3giWkkgqImRadH6OLW0RjCB5RC9YzNgBLuMthLrm4NF94x47MQ5cFvYPxH
HvjlEbDWUh0XsQk1psXxAD6h2w2Fyz61haiaTOUH4TE4McL4C0fghlAk1OKG+IHfwlmeo/1lTMMH
OII7gZMDhk0UNmMK8p5HxquRGi62Vzx7jTwPVgCEFlki8ED5zy5jOgtSJZa+t/DZW5iAEdZTeYnE
PN4Q+z6JBbyQgACyFGz+buUFhYvPJTnYcX7WunmiaJY7+8OpNa+g+eqSMEQ+VvIKRnk9pqI8K6sg
HkcjPspnjTOr+40CgyjQePzskRr1CpZ9YNPZZWikvQQJkOSl6LH/2pheFG3z6Vbj1dvKxv4OpfWA
j2JPZW6TBeY0Iw5wgUjGAlpFL/M+EtSIsR/mhOMsNhLcJjwbN4mECjc2ACNNNKiHagv5acgKH6/O
SLG+T0dQIBx4/4RHsWOR2rHuFY50K8vv0qiEnDzwZ/Iivy8DeBxekKChomrPCvxJDY32epoZLyiK
IKc+JcF4zEzbuw86yqyk93ZNj+nGc+Nv8G9giyZxH2XJU4cTajsZ5kiELk4OzWRtRagKk2Ssk7kq
gax5JzPH2SWNxF13yAbgGLjXMSYJPjaotgP7WKXOTxFX1aHO2eqEPZEJs4y+K4F5uKSqIelkx+uT
CVOB2UXIaOJKePW+9BiaGHyP0CFYAZASgqymZgHl+19N6r0FM5ot4fSPcJKrOzNtf8EIp1svVFBE
2unI9ASQXnMLXO5JWLwNuVe41qdXs0u3tSWxDjeklmg94ECZsIuhpp9xfynD8TeSlw+cEiTIOgTI
Vjo7y0SqhbDjqGHc1hmAL9AlSxX+PA/hnrmDD8drsW/hH2w8BOSQdPSdhdW2Awgj+2rbA+tdTYHE
14/G3GYcTQkoD36xMJgaiqcZRSxyvnir6/xvEN5d4VbfsBDf+paVwaJs4e2V+2axc1ONGGAK6gMa
wEMItHhX5y9lVLO97IYjgtrj7LEbG4rpgjnItVnTK6RS1MxDxj4g9fd9ZVg4uDN3Oyn3OM0m2wmc
Zat6PA964lXPaoPen8B3ybsajDbq26rdJgWJKdJ1d+kI2AOlhWBI7DNKDOXHmBFAqsrgJe3DU9oK
+zxkya+DYhPis29voiJ4lm0k1okbkxzr6n+i+kV5md/x8iTYsDqU8XDDdstbM/RzcpLjdahUvCXG
G6eaR/vB+3llITLbpiy6yiSAvZN4z7bSDxJu3cqsOZATryYXEt7ZFGT9vm7N59b9GonpvgssYEQ2
21Dt/HUx3H3S4NlHz+HRbLG7xSl5a9KaTzbbMQlItqs1OiyXis8pcsXoBcYV//YjMT4DHqrUXQ9V
GDNCxe9ig0iEiagw32zYtEElDt4zI3w3KQPTsFRnrcBjcq31jminXSw+mQ8SlumYctWmoHGm2Hsr
BzjcHu0637V+J5ZwLX0EckIP9RYyPdxV7z2hP93rqCMmxIOd4SLSzznxVpa/uI+l/cfC9EHbLKvQ
+gEwBMIn8WgS21UBgraxZxgJfha8JSWTpYjIwSZUPDEMeZhcLDOMkdqPczxycXIVqE5sB+kC0/J1
YuJH7FwbpEr+IFlOVVr8kCRGJnlns+8pH5n/RgDWTLmTFY0H7o8UBrvCBrHKvfFJowGkXb23GMXJ
wCV1Prq3G/9XcyCK4n00UAaBoflHSgjeyZllqNW5p4KwYa+mCKXyYAIQFDv8tTfeSP0xFQX0i/4o
+SI+DOzAnre1OXEa0HvNztXxbCpEKk7coLyvIfr5XSMPPak7rOyMk7DIa8e8sRSTmNFVShCTRZzo
wN9psShM2DNNzx936KcgD7js1kOQvny3qXe+sxrTW8pCoouoI4P223YBTchWrmbKgtYXF9UGbHS8
jPxxi2NQcCTi0+rotRDzBSwvMyKlQp079MQVSU0+35I7dWsuVDryUt5yUgGMarr1i+2jRoXPtmFe
QWQPUJNg+/JN5B2sGPZ5vLCBishY+5SGK1m3r/REcNUZ5scZojggAmhL6PrLgPHsCFXAsz5daTN2
i/sT7nBO8KBqwE3Xt7Q1kU5U/LYJuL7BRz8W+TAQECiRpRQhSrC8zWxAtXMN/4utO3x1+txd2cDy
dyktrOg7M2xFUIxzY0YBNJ91d4r/h+SZV15XB7RgfxSaFWWhvuKjZGXVbseej93EbbIDe9gY+cb1
wYO681mSOLbyBkWPV/pk6qX7cRzDTefCRbCjAPcTxtL1QHjibKE65NY6tRUdk4wqMqx93mTA0vc9
aU40CUwd44DUlhw+qclLAe3SavKYNjHkgJaRPlNo/ks85yNsEFA5cfXWaoShGkcWK7TN3IawZbGA
I1IdHwAFz/TKx8RlU5H2xUJrQUEUNJieLOw6evaPVjY+m9B2YpYuq8RuuMZdeggSuNC5zW9Z0Qq2
U/7IdGhhupC84aB5Dn5qzfylbJUByyp6b2ymPtPMo0uzuB/LAfxN4D40qeVsnaKayBc2Xmz0lpkN
QL3xG5sNwXRfaPmyGFpX+eO0UAwyPHwAbgvSo5kIdK38a2fvrYs90BwwRn2XOWGbE4QoLai9/4cz
zVLQiTqHfnB5ZZbdWZQ1J6OfIC2O8x81IUhEq/MEIoSM581ACBICqKxENOGhQk8YnmhmvUwfDKxP
fCqhegQ0Zm2cZPrUffKMwGgt+mRb1tUldx3iL9r5TSQo7UZAgbZ2P0OD2sifraPfaTKw5DbTzgUL
4I9tXYwUR7j3YYTI7YhxQ1f3M6XsPBkSvaJjClGko5+LuYXWbfbq9Iwb6ZtIiGtnchi9r2GudlMm
XZw3ngaYM7CD+iuRmG7N0n+fMEMvCXW6i28C3NhCFVLbwa1OFTLVYMbcyhb56iIAySzIgRJkim9Y
Z2ESQpVp90xL2EJzs16ToXgre/NtMAmXtdovu7QfXcgwpabGmJa/WdLZzjXgEBsRD/v1k1+hOhMl
T4dbwj+fGQzzGHPamiAFTVn/uNo6EoH56CNLDUsICMXyM5hxeJqgA/Sjj6wrbnaA85ApMK6H1jm7
BA+0FbqNmiyfsWOljvgjWFtmx6FHTwgX/JVt0xOOnJMdw0FiXHGgTaWiDGHGGJThGBIQsOgHt59j
5PTJ1THEpVP50VfBtwTuNQU/usOZADf/KWtiINLsvrJIfjlThRzSDF4GWMKrRk3XaBxf84A7oLGZ
8UyeOCrRh5vGkjCKHvQisEl6fikc4fT2lfinzWLT4FgLNfZyLaPX2qjenDnXqyMH4lcmOojHsGSg
T9ubIO/fxQBcw5MsOozZBYnkESxSRy/k052qocdeHjk4JZozzJYeefidlXvYoebpkNrmEYPtQxgR
spFJmhIaYatswSdP32VBrganJ0QLDs352EzdA7nWR1ENn3lH/diQqOPnEQ3nieAx+DAKF/Xc+x9t
wLawak6FyYaaKZJwIyToxndCQC4vDVRUWpdf1rtNUQzJ8FaA6g4CKr7EpJsfKvvYO9NTa+qLa5P1
V7f4QASoIVRe59ALiAQqbtmcnAa6Es98UqgM2X1dBqemq/ZJQim/DdXcFGKOkQE5KEQms69Fz7JP
j+Oexseaqntlu+faFc86H+7DNv5iQFRZDpIc519ltdfc6vekmXA/Nrc5jht+3R67Vsd0zAqpQPs/
7ffHwAEenvo5L/5a/JuQYxtWdo+ihCIy12+sTa9oMB+dCPa9Z1wjTPND4y4hZzYCJqSiutKffdeh
rA3Ys3qcShbJebZ/EfaFZwaI0PIPY7wJbLdoHQ6URy+IWOG65rzp4wETAAY2MsWDw5xGvzPU1jrS
5z7663Lr2luQl6OYW3qy53cjifdQy1jycmCynr5WdotsnFismqqxGdhjNuNnKZMFNM2vPBAhPtPt
d010zFrs3Pjen7NIELz3Z6jpYgYtyQ3mvsU661PMzV2E/L/AuhCV6T9MsGJ2PiPaEj5pwi9YhK2X
DUFaQFodXG5GQozitbzDirgEEmRfYV3uBGlbtJCIHsfWO0hCiqgPGVQFdDOUDHxZ+YGgFtky7w1X
cMcuLdnUcgiiS2Ae4nO9lPhjlcUcwIzvCk4jMt65iZCKfPgMD2HGhp+uHTBfddsfsw1PfmRd3fHF
SYEQ+iX79KlXx7yzb56D/rsgAWqxHLF0G4tbn8Im2GWh+2EDicFlycQsnH8lCQLIMuY7gn1ep1D/
NMpi1zCzo3YYKs9hwO2YclKW+CszFreuZPpVTPWqNMYvNiPuqkFVOTAqoBuh7yCl/YlMlOMwLmuq
8t7zrKdJlF9RnfC0MuQw2+DPV/F95qr3lj0QUTibJu+wiGDc4SVkX7C5PsBsbUAJgHetSf1cAGwd
KLpqyO8lUeJTTMZW0kAZtIx+W3YJ20FR3TIMvG1gcUdSZKFUjxFLEghpODQMFLslZIz0z7fzlQAj
AuH0IqIIf8cMwo3fD1gzZJOmsQGudfEfdBNEDi9DlfyUiHIzFf+DevHNWm43mIu7Uo90se1PyWmS
lxnRliYd84z0HPXWtpAYmEDHWm8OY1wQEPsyq49uq4/K6++sOUSyueAOEobYEJL2Rl28ell9CQhN
0qkmxX2hK7GgR1IkqFzj9j52O6TAeOpWzsiTJE0HMWKy73UNWn3Z1+cum/fo1Q+dZ3qlR8mXTZWD
EMcJn4j9m/12s+yIbK3unHB+6kP50oIusObnAU008vuL62Y3HNCweDLx2/bjC34W/FMGJioIco+D
cR+688WuAsK1YugUfJXAXpcZyFR7/Ogc0sHAIrEbssW9WS/EGbIelbmAZuniUMwW+apsUOqlNoMG
RV2WR+kJDa3F/MTw3B+Pje1xBFCFr8BCFN2uSz0QszyxvOhShb0dYnsRNMluUOrqWbx2wFftrKJ9
ihTsfTCXz56wP0P859rjE2efx/2tQSPS0V5V7zjYwXxKSzIy5wLxkORntgtzYzMEWudO89M1CYvX
sDuEzfji1ss7B7nmqg3T5wFonYJNy5OKy0XDdzbCcbvET2VtuJMgVug/S444KEQAV+If2BZPURVv
WrbDdeV5a5oOLmUTUjfOL03z7sWYqovuiSnUaylLNGJF8aGymJJvirdGYj/gKXvLg3tpRr+MbWJB
Go4zfua5c6aIOjdSMVVGnZ1VyVn2/hW7tQH623+2R+VAfkkp1znfPYL14KJPBJrN4AbnO4fBw6ro
03+Uw0RG+yju6c5XfT6DyW7JKSYjqbEZqpTGw1CE747tk3VaGU9dxxUZ/QwYlO0X287bSQ3+Ddsa
IF4Cp+thP3I4obF4rALOrpZwZLzs4GTiZnxWrTqnCFB2jmheQo1IwGafxFUuGOzQjlpTI5heR0c9
9z/LjzeWAWSC8dcq4Q5OZXeNlsKt6yg90BXVMsQ0nTTlrq4+UCEVJyU4hOoWe4tp8vwymEfdPhtH
NzsWDstjxANLEAQc+wp7Q/Afc2e2JLfRXetXcfgeMoAEkMDF8UUNQI1dVd3VA3mDYLNJzPOMpz8f
WvJ/JPq3HOfGYYXEILtFsqoAZObee61vLS4lJe0fMhXtmJH2RA/QnCPWE0+6JfJjkErCMkabfoo1
PgfY5Pk4sQPQsrVdtYs1YKrP+Qigf+wIg+gsrCFh8tALooSJ8glVm+e77tCDjBddATtbRAT/2o8B
jr4NvfTHpi/ee0n71GroFvTUVQw+N9VSpTmGCfDSQjLwJYlaVK8B0zSiDL8pdXKtaffHVndDTWv6
8egikHC2KpFscbgfm57qPhxIgEn4hEU1d5zghgkgfmNuAwObNxQb4hHj98qAzwh+4X3sMazRPVI2
oV5CBmjVeSuZIdoVkwIa0ERxFrz2ktOjWg7HmA/X6Yk7DUL/5CQYTGf4cIgO1VPpA66EcUG8ZQe2
IV62ijJ+RMF0SXTUbA1GKJjng7WZB7Nfa4a8iZiSWFgj7MkTIkAVOKl/7HXOh+o0Ti5jUJoEtEkw
DyCEkelPM+/o4wqLWBTzzSp4QxTh9rqSwg01Q/eyPDtZfGtErcNBp/0ZLnmD/DeTPLCaHUYNQaHm
HlwFumLqOl80I7V+SiWRQ21lP7KvnKlJqFAJOEBCjfJhtL6mGodDwy6BBmaEr7WGa7WDBidpOdjo
2C0E+bfO7MUkpmX65KLWQk2ss8ZXpbWv4+mB6c9haNQ3gyoNKusJxazaJR8TId6rroSG3WYBCiIq
b2qlTcIsfcy0cTXoXAVzFIBe2QySoSRVCsOKHrzbPlGGmX6gpPpu0TJPy/ie9WDRohCBDOkv5UiW
48JY1eZTl8hTHPau7qe35a9Fp/1etJRuWXvBZIY6qoHYkXF9YA94ZmWvG80b5i5jvkneXjEZ34Oc
TlWZvhfRAR1eujZqjmp6CuQ8AJmzRKvqP5U5fJZR9d0JmKiRQO6jF11eY63oP4gxVxiV3Uoa2Ls2
fpYGc1Y6TLvI7BnfQUWAwY9GUCQ45CLYunTX8SWAKPF98nYCuiHqc0wHNiinexg333WiZuNcB4Jo
04HRcA1C94qQBpFYpeuneRTXCsUdQb/vPMLrMAV9OKhnxqeXgKQ6pSmf9Gw5ZdXo5btxPo90lAqC
osv+5meUYSG3A2mDVNUknQidgOLarh7KoPg5FMOpI7liQHKfM3RYaTJ1Zw2cUltMXzFYvDOJ3Lad
9sLpyCVe/MmhIVC3tA9KttZMwz3VLdF/z7VeP/B075qCviFJHvu+g2/uz9x/80JuF83bUDorFcXL
ataUp4BpK5JvSayd0awCrIBr1Yi4jexsw9TqMZfZiBq/BmPopsAll/dQ1yD6qHeL+q2R6IKmtLu0
sn8xbJYiE7AKITrfOXlitk1hBffA7AwnG1YcO8DXp+YjFcp7lVmPesHmx9GO2Ao72ARKv2oDKGqZ
fYg5fxRs9wQEmDtiOJHPqayktSM2RAjs1OVzdrrRWqUk21JSZCc/1B8F8VeRrd9R7DwLLKuKVj90
VX1Jx5FCwo9vyzvqLcLrBtB94fy902fPN5/jvDwx/nlvYusJ1f++yJRz39+Mbtr3tvKlmch1rC+t
QqShzbTdrIxrEdq7BTrV0OgHoWYjY3LQYHf+F8MhjsM08Jj7FnSgLnm0WDLpffTESTje1AEot9Dj
oc5fTfRqJg3RSwM1o7KoicDn5vCirXOklm4nLEia36TEVVBMJ5OZoL3c06GSv451tnMInp2lddU0
3OBxszdn59A73XmgnPA5Rllqc2Hesi/bFOUecx85PjBX1/DBJQ2dzFCr7wMzpZbmfRsWV9i17J4R
O+xSqkcibLYAwdDJ4qsMOTdllXLSRnQpRU/PHJHCJeO/piKqqyKSMreZsCbUmRs/0q9lqx3SOX7t
wXdbiolPMlKv0YAIickWdXt2Nm0OAA56eLZtcqD6vHxjRduPyePcDMy54y8D6h0wjhzhYKzEC0zz
ZiOPRCx01/1tMZqXskeyLe0R8ooyoHgYB2QiFvF5xbeSA3sacY8Mesr6LxySqxxS/xh3ujYKRxzg
P3Fdvas5c+eqrrPN9B4hKlkHEXFdqIxSDOhOSgvLLzzdb0G0OqEK2al6zWhbdqaguynRssf0Z12l
wxrPnJ1+FyC+7gWuIWBlwNc+FBfioGHpIqu+5xmpfuV0MPIcbxW2hVznXB2lobKyVdzrQvyIKdCJ
LCB1Ty9ghaL56pIAj0myMciFW3ejDSqpbDgWRGh1BPaCAVdELvLb3CfLcrIwFmdaJBo7Q1Er6zg4
ZPCgtqJLmT1ZtZdcbCULDlHBSgNUA6Ejk08p3v0kpFEvlJ3aJqC2liIgFEx/ia9wKbqeC0f7Hway
QBP5XvzBY/l370exUE+aTyzL//vyX3/5v4PaomvwTf71X/7tP3goGwgyfwG3nKOP4dv0L/sm/ZZ/
NH/Gt/zxW38nuCialL8JXegmik8LIpEKqWX40bT/519//5ZjmULVTE1YUgNrkuO/htQC+EUH1GJS
wJgkYxkGRJSGQ9Tv39IcE5qcwZ9oS6Ga/z8QF93+C1rFcDTH0hbOGKQ+6nlh/0Jx0YzICaVmBV8C
/n5k78F33sceyeJRpBaM08ehIjnXAi/UyeJhwQPas7a2g8dKn57sTtsWZfnga6CzFXPflMqutvuv
o5y/a+XgOn3EVB/LWtm5ueZ/YysmadVR/xtCzEK7+ROK5vc3YVuqlJamWnwyv7yJASJiA5CXN0F6
y0pVixem3xBKs00QNBRK6bHT7Ivi8M1qkCBhsFdmvljpw6ui6zgZLbR/9eHzfvgDKfQHuOZ3YM4/
7uVffvnv5+h7XWCFaf96j3/eVf/4Tf/1//W/EGckYRD910+FiyuH5+HPj8PyG35/FoT2m0k/3EF8
ZElLtxxu6t8fBc35zVRtXag05YWp8n/940mQ6m+qY6mGZRhSctcvz88fT4Lp/GZz3wrcXlS1tslt
8R+P61+uDgCof4IZ0n6BDKmw2STsoeV5ALgE9PivkKG402E4GEa4zerY2FemfSUda8TPDqW1MafX
FpET2W7GWlGrZ/J6CYeYipJYw55RYNfkW98YCRBULLH/00f4T16ZzidW/om0xCuTUGcw+QoqGp5W
9a+vrEPnTlKaEm59uoVmO4w3EQ6XTLkaDfo2A7TIcRSx64v2peP8+VUDcc8BTe7Z1a8qlIiDQEM8
VOM5LYNoV6T+T9mr/pkMDXotEP2ISKkcT+3I+8uapcUp6pMqcTgVYT9e//7dGOLXd2NypU2De8Bw
sLDrvzys2AKmZvIXhO4o5KkWBVFMftCegqh7BJC3S0Ks5U7JcCAf45Go3lA/L4y5oU5u/dRCMc2I
e/E7CXKnkDvHtEA5qX66i4ihus9a8hGofuDNo5IxXmvaw9CiDzD63PYa4IBPnSo9VPn5JkVJjKye
Q5uuMLeylSk8Nx34/UE3v+ST+MjhaK1pFSDswnOLFz6cjJ1eVC9tbv2sDGk+o9f4+0/n893/5Vpb
rPvSNGxhOZyd9eUu/RNVawjTCWnMoIPjaEnZNgO6gSNSKUtFbdr5DuElBQmzvRGnL2VsnJIFaG7p
GENUn1lVA056T9NsCULlCJhMeXgWCdHKUVUeq9wezrJjgkxiyd+/bo3N8a/3qCUMQ3OEdEjCE//p
dQdlG1dmV0EbtJX4cdSlhwso8oI5y9ZqRr6xbevIL2b6ABNmuF2pq2/WHFSHRZ3/3zww//TFmPTz
gJKpoMkkCLQ/f4iqjLtYqUEfInYnQKXGBD9lsebWuDQ4P/XyAeY4nJMeHuQAHWLXZomzRd6ckPDJ
mffvP5vPa/bnawq3TGfNs9lhHUNF7vTXlxPoHOY6XJqYq3CRIGJKvaIar0WNKbo3neex6h0GDwBi
hGjsnWkTIQKXZifTdrwqkiyzQMuZKOWxq0w+9PI0R5xQ6K9JPlpHfSEsJQRLl368Sxsd9DJaS3xN
uDX+/o38ss+ihFneCMujsITGwUQuN8Gfbs5WDHNRVzho6a9FXmI7mtvG0Tcxq/CTVIxwKMKGXtQX
PQXuXciMRzGsnkM++kxazGwqlPRLCoWN18H7+xdnLBf1l0+ZV8UrNCX/WL+u34RhtHBDTT7lZQkO
/N5ri9g6lgGq8EkUNwxpzSUcYPmEePZsTbk7s+EfM6MF7g+Ma981yMvz8G6PXXS0fVYhbfTnjdSz
AjgkGm+nCc/5LI3TGIJPmA2idwOs3S1Kr3OLIq/vYgbaKeLyRuuqA6R1pi/0RH2kfi5k+I2RVdYT
Y1ZcCi1j/g5dV6VX0W2wfAWEUmicG/isB43ckcnAd/73n5BlcTb8z5+RzlLBfmKo2G9+eTDQjjVJ
jYJoo02G5VqECB47zC+g4oKMkW9HQ1SpsuJUSTv//Ye8sJ7UurDBQADRStr4wI1lep+/CpYvff5s
COJ3MSOemZPqIR4HjFpqUx4Nf+6RhD9ga2tukVU8GEPlHM2ua69dU77KNqLQWr5UGhN3em997UFs
ILmQ6rNMaM90nJqv/bI5hUY6esZUgVMadQObdqKgqaDzjbSH6dHnxcVAOlNaTbX3+UsNeBasEt9i
/te5dmCpj61tJdtOb3viI4LkEIM2gHuGPjDDGi2RahZTqJ4GA1eb4Yj4IXKgG9UzTUR4J/HOLsEP
FMPXvBlKRApJ92DngXWfi2ylVbbmOSquMrrASGLVvpyOCvLDIyFHyIE/X6jt28eApB8FRp03jPQO
nZlgDCUydYZ5EsEyw8zfr8WgF8W+DqfhUBrjDpuOOPuxah4qUgQV6r0HRZ9AmzSZji6ZcG4zU8S1
H2H/G5ps7wJWv5OmyX1WURtZVPXPFUbOXTnWmH0w9nNng7YJlAJC1PQWEJN5b01ndIc01HaDVmAW
K2QAd0B+hIaYvvbazMz88zYhs7LYCoVNKWwGcnOwZ+BGaeOLGlRek2jqI9TId8UMzC3Z3RzpsntL
fC4cFq3eaPgHaSUk0avJbLdSMpNWmfliz8XWKKbohTQM4FQlcZxonek52aXy3NsJLaTwcRoN7Zw0
vvo42mT5MX3rtnJ4iuhDPSkzguRMbqTRHnsYamRoAKHHcAz6aqqlq7SGeEVHR1ureQSSSuJtMpgk
BAJPchwmrVnlM0J0grNvM5xBsUWoFmaRTTawcqman7tSEryg9Ep4mwq6z+O0WCDm3F68lmSrL8Tn
cUzgiGRW/8Q8YlNbzNrVnpi1oC83aTo4jAQaUgfTKH9t8Qv2qP9ifWguOJIH73PJsTkYbAkjAMmz
/FANivf5cHRTr3saPbYtIU9eXQfZmeFf2xrqSaKBwsJOT+lzuyfI42aylO/zpPe3QUVPdxTAiaYq
cqUYXvDNfBmc9Kji9rmlef7wefhLaMFQXbUHlDL1Mazg1mtREigrv3vW0p6cXj/WwNuyeIPGnVaG
NownjOkvrMfbOG3sl9Jv8b7HBor0Atjk559qfz4QAM+IgRd9tE902iaM57AkGByoeqt0vJjAIlfT
XB+vHu6xhcmn59pOjawATBrQLDGSHhDWgKVFhtk+kIWx4wzRAH4j1yEIs5ioeHjt4/zWq5njod2x
zaa4hVZhATavYjZSQtXFTBss0yKyh6JArvHyhC4zFoGdBJE1UDM30EL9QSnE7EbLzwaL5uggUXWm
9N9pGRbybChd6QEXQws9weuFNU/kdqKchhzBoR+HxVbTrO9k2I3wcs7NzAKrKQhF+uXkVvbxOm57
9T1XUYwLcuC3URD9zCyNSKplFBbBSej2hA7PWP0bH35QPR0ybSAsawhJxYEBlxMjQRRNtDOsGppF
3GFuWZYDP/Pf8HUgutWzERRObh4cH8zaKJv+nkKeIFlQtKcpusx1alzEJL5KYCyHZmatJst8rUY5
gb6ZU6K4Ok9FnD6ELaORqj+B6YZMXCKaSElralNY1lN9G7Ga73FKqO/1EmuZxzZ+KjGT81VU6UsX
DAEYOtO/jaqpcm1ztheiDCBNDCatMq90+vnDtwtmgNFoPCpQECbsPtsGR+YxCMiTzA0UE6Nvo0om
YdJl9HjnFAsOYPaPnz+kzMRXuEZrz7CjHjF7MpGkirYbnBLxDBQAHjP2J7I0Qgubv17lyA05hTnJ
1zTM1R+6Ff8wJJYkMKW4ICu7PjWt49kE3GHDZ/UgE7M4JxMtd/OzCKD/B5Gt89A5iuu8SMM+n79S
9nJlLwVL2yPOJJ9bRdhkK0gVG+LX1KghRTjafS4uUD0F1oPC8WqrKrf9mENASrWYqFFNbBSFELBc
PwI6LTyVf9whQhyN0jAYpbHNckYao8ia1y7Zh5PDnLWOmAtleG+a/Nqnin81BdWKGjjTsdGBpkPo
B02uKPJQDZPX4QyzwMqdQCsqgFYDrNqM40fm5Jj6aR86nEoRILtjFQ37DpIIsd1G7tXYCs91i/pg
Gmn5pDLedlZWMQ8vSEHV+Ls55+UE7ikE/6AvHyxQR+nQ5tfPOs7vgQpJXzzgwsB3roj750eUCrKk
oxqHmIjT8zxLdxKWcvy8f6JFvETaYn0pLX0b2XeSlF3u6upRBJP5hCZzjaft8zmDLY5EwumCfTmp
uxio5QklR7L5/HMaPNaRYDRX6O9114SrBJL9uicEvglyceCsy+gY+9TOcAAdMvfgDo0CIrfrJULN
n0+LfFoRsjjUQXQYZQ/W0OL+ID2JI0F5IGUX+mYwsSKnJEvif+Fo0qbVypDI7JRDjjyGBFzF2DMm
bqtzWd9lZ6/LCXf0CLfCumD421bhx4wv0e7v4fg9fOckXfAn8jDUaI83G0z0QPQZRi3K/x/WTeRf
WKNop6zs1F+VCVikfFQ5H9T6BiUcdLHxa2/D15JV8MHmyMhmUlYxOuC7pffFJjKj0lV07RSkExsR
0RZrYQbvTUXktj2Tes8JIA+AKNkecQ3GQ6BPVBnaIfQ3EKbiWdfcKoHcNpfhfJ3G5qEe1WHb+3j0
ORS3azP34TY6vvQyXK9wGPN4S2dUOdj1augk/luS47pyP7ZMKHMnfjOa9KGK/MSroViu/X7yzCaQ
gGSYgYw2ZbnRc4yu0ZsyJZpbD4tMAJj9wpn6mkawRGUwveY+9veRAY7iI39drEREWkTNRKc/PJlE
SzplS+ZOsIkhKAxZfpoY5ySlin0uIYm6UJXBa5cQd6xjz0qjvbRp70rcpIlJ97601g7eH8Tu07ir
QrZBrjoDTzaoh7GMChetwzE2Olax8MqCjDmRMFPsoEi4G6xzU7s2WhiNJmrGTN2WCCjvVj2f7Ub+
NK3+hNBoz9d+quhsZU3aWlzvS72+0Xl6zhr8Y1MUXQNzvDn6hLHXHF/QQfZu4Uwf1YxyC0sx095a
ZzIZVgfFyR6EM3KFppOY823UV3CnW0HQiwPwNija7CIGgV4fR8cGfTbYBDzEHEdxx1FcUuS4TRM/
xYV/L2L5/HmjROjNUZ7GKKxaFWV1BYqDFBNkUBgvA7tKd2HgaUV8VexixwiISEr/OJs/HRM3Opqi
OngnjhNiYuWyl16YQV30qt2M2bSdF64Hrjx/AOxq6NmaOl0tei734jybdTQVXHYjps+cJaZcD3ow
Q5jlYxEYIJxOW7NEMYmvnfckmt/nYTzDJHocVP1Z6nH94tTmXdWqbeejFO8T7TxEanEki3wXI8kO
GsLGUedJ+WYuMPCxmAj+q2zrprTEk1ZaFK/7WKvXGs1er9e1ICIMN3pVEhVXSOngwcYqpQrwGhfH
uhjFT5yBKzt/R5hwiAiLa8Lw61gBwIGqfgaesJFdueXkSMuq3xnVj6kkOW66GebGVIwTNuxrPPTo
an6203FwMOSmnshzIINAnREwPFqCjd5u0d80xhc+LsbZHWNiHw8JPBU0ohEqjbkCi0sbHGf/a1qH
5rbG7xcyL9unZkuPcKmk0vGopXhwEUh9OIummFRJ0b8Ez41/spyHQN0rGc2jxdssVdDhuFx6GqSL
9yVmgeBczuO5Mpw3JLDOS6BNLkyn8TmDBXkMKkej9ZMNX3R/QkocTCpHCjxNVd9eGV3egYu2XxLQ
rNtIQaxlpcAD85quFXELpwSz1qargPWVC1SRYvY2NvUj6PB2p2dyEdrzOvAEQebrQIz6IMJ6sngW
9qnvY6N6q9R8g2t7jTVuVTMp60eSr4gYQRCcDi5oROVpYt4tTDyOkJPjV8sik1FrUdfgbCOLHbII
hroTuY3gf8P8zsGz3QMZgsZT1Ru4y+tw4ENkh8i9MVL2sQMZCNn/YjKTIFkboNOYJtd+Y4DSIrDI
bHdjPd/amhgXnRCWg7KkfVjEhvnFgxPaYtub6QeC9wtuup3QoZHT7HVNiUdtiW/IdzQzXHJDVgYx
DAapVzXmpKT9oBfkmtgWBmSDkhlnh4qFg59ri7tWflGH7GtI+rZjpY9RRT+uq0+9OmNElRc7Mj56
wst64IbvMTgggiy++X7rBvB1vGyujVukTV6TkmbpqEOzAU2w1ZxvSUaP2cbJmcF/IYCFQnRlchBA
JjyBiyQVm0yqeREo/6hI8O3mXVmY9xy4w7kLfWJnqZZoViL37tHY1U/cMBBluJHlpVAmyx0FoMq8
LXru4zE+BHaeb6GfnFLU/JRMRn1r/XmndjM3W0CxGDIdclv7GbzSVitZbnBuh4jAEp1wxbaP7JNZ
cHeYnGmZEs8LbEEMnlVDoUozcGmTnhDunN1SRL5tmehuUSDVT0Wh3ERRnypIPMeO7JiTrPqlCERp
/dksfox7wjbG/B53hIVJ+JruDM0lRTlogV4VCGvCpHC5BTYt9+DiPEb8ACkk2KjxvKYsWCfawabx
zox8kzupG8ctIsliYGSvLU79gkV7smeyhUQX7/Qx790ozLg0bOuZorpmrJdujBKl567dOpcqHmtA
Hc1jX0TPjkxvCbR0T+lIBksRW+8cHbtjEenJ0bDR/JeR8VXTuOf5ZAlj9m10vXw9X965DINzBD0x
obZpgmh6yce+3pM+/qOxIMCoeJw3QRtgRu7mc2CyXLMBPdYQBJXkVf3ZQ7K3bxFrezC+p3GAxItI
X+D+5gL8xtOk4fhqzupor+5TwuqKFqrKXrLue6FAf2I34PE08QNQQa9EU9ENTzgDkvuaS2Ju0XVA
SiIAtumBKCPu3IYtomPpE3w7Ellk+GnyIskIW5Gxs/LPqM24or2xJZUOjMMkvy3mmgxMQRWTXgUQ
EbEQLPHYsY6ic7CgNheSRtcw9XeYSlOIr+JmjuFn6IILuWnSFG95WfYoXsOJttergGWI6wHfb0Rr
jfy00MtpgB7ViVP/EAvbzQTuo4BSJheqsu7H8QNFz7tq9xQW7bgbdY6QpPXSuUdrJSseRzD/zUOc
vOX0dI1aXeM7wmSNXpADkqVVK+xw2XhbYmmhUa7q/rmVT1X8gi8ozt5w+qCClXoExnLorrESvlRz
a5K9GnSHuRz61x4obF7mXtf640NlxfpTwuBW5ZlXW05f7PnJgdHd2UaCSLlZcnC2Vf0V5RVG3RMk
hGM+owK2g691Q1+zdUIyIFYB5T2ZEMxa0TYfrcRHY5sbCEFkhqV0nndNwwbhC+yMUbaf0o2eEZxu
tBBJpk1KskKwES0qqGlL9mfCCWWRLm5KLuW4sYjXoKknjosFk9fRehFaKwD96+BW6fhoONyHjcRt
GGquruN9lYlzyKfKBRaPyMJW62crwtCKuk9+KNb3kqfyp12IO1UhlbH+2pekcGZH0KOkJLBxEqCY
TAer3xcxudOI/8mm6HuMta6Vbf2cYcIB7ZmV7R1lL7WnVjgroT2p6c9A4eiPY4WjC90I8LjDMVdc
VteBiO+BcODxIa7fBv/aC9oq7Fw6hAYU4v4hTN2peyZVO8g2UfUyZCTluRPJ3XjZg43GvhGouxQj
gkIFBtN1HTTfRT+te6CSfv1DYlbp2XkIM7HfJpqKOdjwAf09Hn3PTrai3Q9wMoK34IgKGO5tgyWb
EAC8Yy9+erTsDU+grF9pTCDSiYpjWXyJ0qeBJTddWXzcjqZcZpgRUkV857D4q0Lh4GTspNa5XRYk
96QIZrdjh9wGE/BEO7eBqIznPCqNrSYJtyhSeK+Emhhd5iWY8Qleo+LK8XnAg1VpGMe1pnkT5sB+
AYsVxK69GO1M7FdC9WyO9WYOMqQ0jQuro/iRtsvnl2J/FXayR8Pt7DnrGBsxGcNlpFLx8O44qbLV
DERdZFjCu4M6TyvKsk7k861I5QTmk9GdnPV3klxity3bM1BVww0HMzoByhSHsTdNT4AGuMxwAQha
pzPZdU+1j/AH9K48O2rneL3CSwgXeWs3+MWjbzCdNYyIBNnSPjKHrqBElWcBL0/VOSanwdGib9DC
KMg7MhY71csLEt7Rq8n0jQisVZnRlKbvA1ir72CamZu6QL1UTtQK99IQOI9e1ZbKk/4vfWEQ34AP
s40U+6w/ky6KuzZ3u4Ictx76G04Inu1dYpRQJXy3CtMjh5WU5aWJb5/IrLDCrdbGYXaQ3bUYdykC
P2c8xcW+elQXeCZrAslZGJi4xdn3IH77FbX37Ok8L60pV7PxzLpuxxKlc0o1Q5mtVad6kW8xWN6a
ImpQVacU7CXl+5jaGmD9MV4lZUc1kLtWZa7hJm659kAnknPtNHuYWUcJqRo0yFaM9rYSeUGTgP2L
6HR9CdrIPBEWm7Ihe6M3z5Ecd4P+VPi+F0JTmnxlkyxlLPAgCCOH5XNm+LAtEh32Cfcf7SmHLb5b
rolTbuyZW58zWJwFjKJ9TJ5w5byIfqAOebjJn5FMmvqjptfArnkCnHTbC22bs8y3fkbBn3t6DTFE
UCVA8Sg77s8Y4zf+jWnBLc48xPYJytHGH7pNriFWBNg54kOtuFBReSJDFxxpqbebCYplVRoHdiro
jhBB4Btm1Zl/o+wrNJ0COaAfgmgBHz10Kh2JpwwxQtZwrDw66Eq7Dql1v0Dtgm0Cb8fGJqEIEsS7
jikF0t8iAwgIpL6A5WkxkcdMBRqh+WrF7NEUR6qm8pQ2ng2IyhxeOLuzExleCUco6y5jlwaHBFPu
LVt+aHL52vpHn+mEm/j5MQQ9vgR7EDWjIIm1IWFp32h1OHnPyhMpL8xydoEfz2fFiTWqtGlNww1k
8IBK30yOcAfXCikPcRlCXMq2Od/TeUcpDqU0dlZWTfSmUGk8BNyEcu80wy7v2w3J1xsdNE/mfDQ5
cYyWN0OfI/3a6wdnbVPWjcj8Zw5iIdAx5FFuxz0SBl9EdE+qeFuHwEbAZBF2DaQqIzYIwSXbW4vI
VEU7kUwEv1qwmHwDqcElxOyRP5pOtKVyx2EC/sO6F4TCxDhPWKzXpQ69x8KHlL2zKEXWlfsArmaw
GI3GaWtGCuwUhRwKQajPFM7JdsIoFPIiz8tWn3F8djtN/w5HyEabzZFKjImBup9lDROXg0s4ax8q
iFMAplLWTn6VdvDPoAfZzUNhDqZX0UkDiEhkpInYE1oiQDCqL7X/kgiGp7FGsilONn0f1PW+T6v6
nCURDK85DajC2D5GKc7WFAQ/mE5dJzlxgE2no+9jCgTkgxq5KCoCRXOubdfLp6gAWquMXll5IsJZ
VnewFXJ8E+hR6/Bg0zvDvncqaFGOc0sL2qbj3Cd3v6aYKUDWbLJKp5KSi/9VlyVy1ubZGpjC6E1N
MA8O1m7CI6AV2r137gGj8xWA4vrV7PKLkrTHejYeZNAefeVjIEdbiIzAFc1jmgstFgtM+F1EVHsh
cBJyb0VSbnMVTzGuj3zQ3KC1HhjDn+j2s9481WRH55g8as5l9KiY4Fym6iMgf1rTH5Ug2VfANtTh
BkKVoztL6ugfqGIgjTEGxqjFtC+FT6dsM0wh3Mz0wrEDfFMTj5qV4yjEJmTTXjfDhO0I9YVcf2l8
/6XqCpgCFDNbZ2wWQxs9NNoCh8oo32yJtNjoM0i9WW1v9MbkLG1Pt6gr3gmWVhE2AKYDm5xfMlkV
l9jIgq1taMnm82tlQcwVv3GGTQEPM/SNQ+ODny+ZkQWMT49j29XkN8nm6gDC5XBv1NcGzN+qxqzK
1pa+FhU4BKt1ysem6rqdZWKSMT7syrb3ftmQHkl6zVZpGmtXxfXXkIHBpWe48KIX13SU1jN/aXZs
yvRa2DxtVt9EsLlAoEVlc6wK3zhzDyPcmB9yGxIvvtL82hVICReke2Do6bM9IRxWkueAVgN0YPKW
KZyh42dt5Da67LYCOIJpq+rbWNjPQbjDM7EPQp1YmR4eGInntHV87ewPaeUVOh63sN7oOiTxFDe2
qxEUAk/Qbg8hOfJQEWzruFC4BzuZjqWOM+fzZ+08a16nKlfrqmEptGr2fqMi+b3rYfClFgF0ZDmt
OrlNTfxe02gatC8vnRqXZ4P2d8lo75hLkDtWr2NkOJt0yxBnI6zIXaq6KgH5HIMFbyLYQdXyAwYM
z9c6YrBiyIRGkuanUO1youF9CnKE1ERo11ut1cJdMhJgFiCIui0Y+1ak2qtC1Mi+U3a44rPHTgG/
7RPktgWHDy4kzLRV0jnRZRjjb6FEAJ9mBNJbOT1y8NcqbaG68QzrFJYI4xTg+YRZE8FjjUm2JrcJ
9XrDwYuwAnvmSmDaMXwQ0OWAPWAsr7Fr0lMNwwYOkD6/YfZNlZZ3XN8H6tTzmJh7EXTzpaxyMnOB
zPCAAz0NaW0M0WupZTerA+FjgebeNYJytLKhExqNaq15ntPV1BV7UWqcHjvrW8t9v4KCQq8KGMuB
raa4OhkDIQPIyuucVtfFgdx/Gdr2B0Tx5CGMA6BFkDrOaRci56YbdbKX1g6RWy8W2zGgcvMcaPJo
DdO3iPbQAlBpXQtgz8HSqw/Qdv4hUAgqszHYb+SUMPqK3brTyWnJhd8e0EMgxQvdJkot7NHTz//L
1nksN660SfSJEIGCx5beiEaU1wYhdUvwtgAUgKefA/4z0RMTs7gMiZJuSyRMVX6ZJ1USAOIfM1I8
jsfq1CBlpQQqURzkh/tH/x7M2G24dCTdxmElEwdufUFK7KnRRVTZ2CIpzvjFYvNQVK7/yHlASYET
Bph4h28DmO9ZS618gylOcKbS5htOFgVmTqO9hQY7d4DhduNPO69hYIRCdyFFBsJEeFyRS1YvJgur
SHNeM2/HBlE+i0B/RSsy1k0PE8UKfJLdHZlUHdPiRASYAmCjPVcurz9TguvYfIfQh1mVuJTwjAEJ
+7TYurbHQCXTq8P9I0ckLnAXH6b4bBipHTNZ5UOVrTRLZaRJp30G32InyWe8KJ2S9L2HHRMnx9Ym
zJCHJ6sql5HhgNWCuzh+ltleJdghXyuNSG/tg4ta42ZaSSQjh5t9Mrf0tvVm4szYSOrJHqm8MLln
u9GeW2P4XjELsCABfnI9HDcnUYeKRrsI0lNbPbrpOwMMcEHmM7AxopJN7ZzQJiecq8ecv/7B6Ukq
B45TrnsiKOzfOlBJmVmT2AhCsrI+5BzDq7YOrUJYUfoDdrIfV4Vqye0F2nitcTXh9fRKwBRRbULA
TNNX0UjrCLLm7FZUP+SBn/E3s7l2GMJjbv4lB1O9+kgKQMdAapE098jjGdUtz/z8mSIhoNO25W8p
YEMHlc63lXjMk2jd9f1y2kMin3o7Pg45jT2egfEjnGjBNGaJ70UJ8RnuhEFXEUoUeCbeUuRHZ9+P
1fRal+EGku6S6PpjDrD8TGWrcSJhSplZ4TdQ/qubFeqPhjVkq6GV0y5TZHVrExvOUIGdpSwQ3TsG
yKZ0smEwUynMYt0ZUz7Je3hNgjj74NK6JcGKCunTcBaVYEe7ceexktj0WU8XH3D0rDqXNe71DNVj
3ftUrkwItAiB85P86zZN1eallfauarI/Yx+dM4Z9RmOiF80/fH+QOg4JWfQsheivituH/k/R5K9F
y0mLOkSb4pq+93erlJ+Vq8l1TjqPS39AO5XVYS3A9x5veleBpPaydQdDeF0RdAerB8dY7+s3aqsA
sYT2zlZ1tuEuTriDGPWKQCCrhA5QD9w3Ku01Y41ACRFqAiVMcuoc5TVFA1n4M2YBbYTcx6vgyWA1
WBrZtunqkOD4RTFV40fZ1rdGdBiS8EerG+rZ6hVVyoxAknI5ZZxvQUyhErN/Y6TeEdbNpCH+OQXQ
nyyYGjxPpmB6iXgXCT3AOkEDpVXRFal1yEe2y4jPP1XdpDbSr7wFpQO4wi55Iwh8seCoJJ7WoGwe
Y9bjjY1ZoKEAhPDzyqmIFrsDfcnD8Mdy5v2Ujgpd23TIZ5iMSFVa4C6jstDW7PspbwT3BR3abpsQ
lj6mkbR8NGPC7+yeSsBp/MI+boTKTR6GArNdojZzXrvSXvWShrIp7yVLxTJfUihdrS04H4ukpepH
wJ/gnxevZpLT0zVFtHa7G9UzMsryc+6716qIjWduOQxlu4CpZNw8ODbmFrohudjI4p05GXjPkHEf
7q5NNUXTyjbYAeCo2qXg+whFdR8Du3AzM38JsFqPPhncoScHSmcArP41rQ20Umih9dqQfTIapiYa
b+PE7J0tTmnoa8FbEIr3AE7D4PyxmA845nvnS3rNjDVZ8YUxVivHurrpc8ReNspOuvmmI26EPScp
g/BEwrxyGIhrUJ7hjxxshhdUov+0Je+LnmmvseHkx1ZPwjN8mxr5MVazE6H97PLveJjEjusw3YLR
kb6JWCYMjwLnyoXg4mde9gL45ZAoL4JlFrOtZ/JzsBK33Ppk1EZyuZvYsiYUx0kiOhnsIrpA7Gl2
dBdNVYdvuW5B+yDZsa8bNs+ljR+rqapirzR6xhiYXZGs3f6nkNMHEs8SxZEfjDYj400LUSfw2HaZ
nBf6Na9vBX19efU95uNKy81NmPDeG3yhQCV7daAl6PEflxcjSu1Fot9GKnYkrdfsBCdQfoP5KYGe
BTEFC4HQ0CSdFYhv3OgdV3DON+4C0KXx+92iKkOb0VgYV2C6GDdypSJDUBTLpNb2pS3XRnp1Q/rh
OA67DCASwggnkpO9CTaVrbOuG2AHNKqXXxI4Ye9R/DSF7AirZWbtzQwyVNzr7rUBN3bKt67FTceP
wvSr4ZjywuEWD1F+wvSFAaT02xW85OgrDLx973j+i5MZ3X5KQZIk1KNTDqd9Cq9btJCTV5Gd7qoU
FwNAE43dSBQAq+rpsUHRCVMGndcgffO2qr9p9dYLD/RurApa4UznwuSgH1+bzH22kgAEdA6Brbb1
35Tra0JxMambVWOHHxj89nX4W2B9azyg/rDNWvHNAauNfycm1aSaVc6EDq23j4u1zk0TRsWmDCpr
ZUDFXjI6a/fYAnAnhq27bfNBW05OLW9a8JwVsng0EH1PlMEzVZ0LBOHLMdzy3GCTd/pTq8cvvVnA
bh/7ZNFPvfy2JsjTUHEyFpBxdQ1xIVDg4SX7zhHVoSUBgmQUDx/96P1EmI9JTdbBxUgZYd2fj6MC
yzOz602dPWmqPvXzILT0UU9zXX20eGa2Sd1hJJg/5eQ/4BrtngXIAaIPlCbcnx9p2QViwwVfVP7D
mIbjdW4Q4SBmJBH4FC1pqfmYUmdqdED3Y18dfU1PH20F57zTkv6TEYdcJoA3QtmcG6Lt5IYZ6b+y
T1403N+Q5i38oi2TFxjm3FgwiDvZJiUGgdvHITNrAvChVUkHSDHROuaFzyMxfyRif3z1xhc3CZYT
+LGI/xrBLpDDZ5h365BN8FFYlr7iLYHsSgr2JBgUw85dCsWMhoQpIpru5evaV6z12RxUak3LKftt
DIXYs/yHhomcxrhYsAXpW6QJmjEKdYX1uxqaYWNG2PdqYtJr1/4bSMkdlblZi9JYjauwQoBhSBYi
CmkRvbekgcJf0xyIUHzOCnznqTXgSFMwjgYSFyAkYXRaumpaxj+jAywh15blLMt0DCeybFPH+mqy
LxFdxzNQodU61J9T635j1FrVY3gogn7l8k3HhiVGE3NPfecqmYgzs/2FhAKH7uWx3JIFxCxe0IZp
Q9c8mRmCAJKDbKm/kL8lZ8kMtyu/Ol9jSNXC4HsAH4YPE9SOc8GgtBktEvncZYKOV5KxQ2VijDXI
/Dv/uQXmLrgGTicJVgE08maYkfcRuzGLIy5ZAZPlLqkvuU2sbAZz7EhXkubWUj3jYCmY36eSLo0O
Q7p41EC2tO0Hyi4j6xKxbc+JsKRPcmEOhIIRYi3Kngf7Zg1gDa0326G5ZK+5HKdAUH2oEmH45DrP
Ifg7paOI1E+8koC2yoWoaJyCdTvB/Ag9jnqumnoQLSrrE785byHkJGKx47SGHjwPTsf00HNsi+4g
ShPIGM02NeBe/WaZmyBDd+GPTBOfyahclizlnPQ3aJ1VqamF4ijDoL1y/b8Rf7oGWDCbzycGderL
sT7N8E/WrId4FQ8vXcuYVTt7GXT2WdKdlwm/Lntr/j/SgSJkYkltrjjm4e591cXB9rKNwHHEYnSh
6WSYWFA33nei18tB59Ws/jYyW2HJIA9frDTxQ7MOnhnalKKXHjDw3LVHOmoZ5RqvJh0w0Ng8i71+
NGA76YE1g3B+9zxQefwrVmNuiFNPIOkdOHdpDGzF+mnEbzowwrDzuRGIlbhBXx0OzILSuQDuiI4L
Y26qZsgJuNPlX+CXjHtU54aBGeiz2CxYaEQr37uNDrybjgEeXVMtXBZEeAYqOe6rTVok0a7wonxj
F/650Fv5Ygj8JJ3rqY0bB95HUL0ypTUxw9/sIMeZDeV38o0fY/L3VMyoZ1IG6nmKu9VQk4yXYngx
JgN2ICrDVtSR/xYM4jPgMLzGndU8A8Ncd3by7UkrvGo1JZjNwHCxc7pTY1k7WHdgGePh3EZ+etPT
1GJcK496TSA9qXP90fchQoPObR0AEkz6MW5G7M3QC1xQvCpObpgJY4gfcm8QDF2yO6/XtTVFt2oy
dLqNo62gh+V2f+hZgTktMwwAa/rJkXF1NBwN9KkY/GfRwOtQ3JR/WACzxnSC70z12ZJzj1WoPnQ7
gfCzg0LuXSPPqHjrWvUNBw13jQOBXO2ashQHuzB/p5Y4ods1McMym7SAsqqTLiaEa2YnDdSqlzoe
APmMwV8wmBfVcaAypc+2odKd078H2qmxGUcbwpT1f56+P/PvG6yQ63VZlMPy3xe4t+N2QRhHETat
k5ofpgE2pqqmw/2pRMJW/c9XhyJG1zXS9/u3dcSR0PT/BKopGWSG+sl0bTVyJfLeh7EudrEyptP9
C/VU66cyLr7rKKiXjVA51rcOQPQUvJfpoG8dy202wo6096qLn6kA/RMPYXqE4AJ7BgYpyDy6tPPG
ST5oNaFJ0iV0bzO/mXN51Qc0EPLz4ERiLtqtrA9j1P/yK3zYtea+FZd++Mmr4CfsI6glQN522UUb
p+kqCvlrubL9aPtpi9kBHGhhxB8Gd3/VNDers77LsaLIjSaPDRXZvLy0s7hG/ZibwU1ZWGvR0+Qh
0RAp+lhWl9RB9nQ0sS0c5Ms0ENaXdOSB3DLFHxGK85T45Y7Wr3SLJVC9Gz5AjqI8QAMZX5O+YvBS
yQuucndbaxNznM646X5afyWUIER6xApxkOYp1UgoGam4FiHcd5O8OFJqu4tK+TPIrr8pDeECujEw
lrk1BUfE9BDRy9stJPSfXbXzDHWjzAzZ38MHQGsAYEenPKiUena8tHF16EmLbIHE7gRwo6arwO87
9TYrGvZXfGcyuWsiPNFuUFQ4WQYK/WRr5tlx103ef9OlnNnmyep6bSfABG3bSnqn+wORKRQNA9Ct
wrJ7l4PuD1oQo87AmkUrJUoV2JJrbpPau6BV4BVn2YhMVzv3g4AwTTOI1Xdl6f7DNqXSx6AyHyY/
41p9/39lGf9Q79LPfP++MpqwfVLjsm0KzUFEsGhWh5rOVSMetimi8So9ubXMr7iKOdhKGhHDVDta
ZSMeXUHrcc721m37a0lOYiXhDVItmZcUl+BZEN7foeG1M/pAAGRK9qAsfwuHwXjTuifNjh/TBGSM
J/Bkx0OZP3vafLOfit9w/uz+VNje/HaLZmjejDi7w5p/SkbJD1LlWB7zetgRjIlXZMeKXRZH5nND
XeHWb8Hc3j91Ujy2jcuI9/5pzHF5GX1xrCqb4FAF1DBCUX3ymk1E9UcgVUOStfeOho34T2Ne/jGK
2l/YYDQOwmuPtpTNBQQ87WuVOmsFLsWR/Wbr5jgPYxc3CxVTIZBrgimLrEe8HjuJz2xwN/gzNfar
unsye6NltGjlV6dI4vVIC8otEr0H6y/iBuyXmCU81b/LxEIY6rrpyylnggg9dG0d/iSeQw/fiOBU
ZubJtaQP5G1OQzVO2++93jjDjDJP968SycMY0Xccef7M1oqzJln9r5+7f3j/YQ7sqwVicH9/6t/D
/f+luaZ2wMi8+X9/tBd+vg5lVS3//cP3b2yMEfh/Fm3LNtxSdfZZpjhzl44VuWtF6ScA6PZYGzoZ
cV48BveqvswWr8skrXPDtetw/6ykTBZ/i6HtmEGIY2JXjzRnOleLtk93sh/LQGQ7u0IWiMzGvDng
wFlFjMmua+1bAXv6kx41saq5ks3QNFay5ZQ/9kKddLugeNP3YQT5LTYuTv9eY8GSDPIgYBSCXG3l
oq5Sc1P5n9LSxkPXnWg1iRZTaDqM9HFocKHHg1tnfxqLRb2tG1uXVoeOFeBBtAhvlZDaxk+7htwL
qoVhWCsxixqInGo7RRbGJ5DCoodfYurBHydJZ1dAWz/Imn5jf6r6dUNU79BpqC/2SLGGjdSz8WaW
kBOa73gptU0UuQ94dP9UqR1siYh4pOfaF1hX6IW9HS59VoZm0K0wYRkQGdv2GEPu3BlNfQrSprnE
Uygv+tRQ79lYw3JskPgHYDWDVVYnWhB2AbawbVjhCotDiVndwLVTle801VUb168ecrfaTkxOP2Ac
4/ROQbElnFEwhB5IGlgPloQ2iq0KVwmN59oYS4rLcp+1RHJNSs7mrp/rr+caockOGxY7dn4KYAiU
ZRBjWpwdCapNVpFsWcG5eFu5gWlYf8BWIrgv3RgOP2M0Fr+N98cc8IfYDuI3Y+0DRip/LjYU0sUD
H/vHbMI0Wgywn2s6hBwNVCi0m3WgZLkrMnff92wyiqzGlBo+1TgjYFD6v0ZhPmP0LTbFwHoem9ii
IP8R5UDf3cncJtoY7mq7Fgc5s0eNoH+IOj0726QS6pY3q20alsdmvI3FJPcy1hkmt9RmmTREl8RI
uM3oNBYV3BkTLaDxYf7UGWgxun/Uui0L/n+fE9WlVAaAVzKtIn2iutzqX5SPHYmVltzICa+O1idf
dWtMS67SDXjSyqZypPBXOVbBIau0E9WzbMaUsi5GZ619VyIfks4bRqd4HNhin4VkcFQ99n40XEzk
KeRQ7UgLXb1g0Wb0sORQ3bnOPxcgS7EFEbVKolSdRDp9D63eb8uecSH9RyQDWUQv/BE9PqWFJNPs
9KprzVfFMH9viV8s0fVDWvntySBB2HnReKiDtHvIES72ONOIyhbPhmXzwgyMvGRG7AC4L5vasrtM
vrm1ZK4/JEp/r+f7pWtGZ0LmMJqaT/iwdERp+A5Ub5XHgj2xEVH0UseXzIqe9N7PdioOmc0WCS2w
9UKEU0Pb7U6DJcbtOyOsrLGxtmwyK456ssK1AfT/VgUGje8d0TVcirssqFNK6RnBmVysNqkeXEPL
TtaRJtkye4Re6hnA3NXu+ABANGSj0NS7uJfa2Z8oWJMmZuOgfY1ZjcIsxHXgcItbhOym4SrNd4Lm
6A3sIZrM3uV2j6Kk6nyNfVlju6raRh4/6iwVy1rjPE7g565T8IgsLxFnnYHQ00AcpUFFd1sXFnKu
n7DHl0zfRdr9MEPPmRRNYaytgfqhA04aBNLI+purJDswPdlEqYVfDO9P2WHk8jIxg9QkXfAhTXgt
uyEv6EjBUdPZYbXCRIKWSo1fMTq3oDY92H0WQVc2BHjKgF/25HIGisOWUIPFZsJ53NUCjnxfsetO
IloQBBUu/PVaiDijCwurbg4qva5t9s1TvCGzAeujCPcYfOiX1zmoctC+mQkSd8anclXv3nql1gKS
bB25T/lo7IeAyzrJx337NfSjfqKM58aKt3jL8NDADZY1rZ58StOBW3r9WSa5YOtkrrNSnvLBbx+j
eLRPqYNJazKf+1LZr6pxUF7iUtv6hXFgyoYaRzJzFVOrZZCUXEo//MBARLbaG98pPUd7FcJdGT3v
uB6pjeG+eNVEoVKTnWqv44Q2hkuoNRbBErSMFpNcpTiY9cRv2THrD3lYjOvW4ORkhotEHwPX8iK4
9iLPr7ldyiV16vDE2WAzaIUOj1SQQ0JskdOWHUe6zV5wZbQDMqLZbQn0kLyMnOc0pNRmnNT3GBYv
dlcBrygojmsYpyPOgiL3AZQ1Etu2jySehhw7UfDXBOO/s+ZpdOY9xQElGe607+xuXEXYuvG/w+7s
SvbIxZkOj+449P5j6MtNp33VXAJBCNvGcoLEsihSdR4LRxCEHS6ONJ0rXT5rD6jkJrFQQXqF8DK0
wlhxYRjgzhetfhakkErUUhfM8dL0/D3R/YuKRbalU+pJONN3HAnMsL5H0yRnRmIAUteqXUtfxR4f
2000fxMWEfsqRqaoG+Sw3GKPrsA460NkQI4g/1jWlJuPnUfhDKOLkWMIjW+Aio9icRGN90ZI3jtw
RxkOUpteND/EhkvouCNSP9l+T5Z1PIs6J4OpF3inG/09UlMKagXo7QhNCq1DLz+cwnePUTI+Gw2i
wWihF8W1sI9l1f1aRjFdTckgEIa5SBt1SPO22lgNM4IKW8iu71IWFu7EueObJ2OM3Uct4YKqBccy
r6c9OoB7TZPau1b18OvFdbCP58/uz0+EgXPsEk1fP7h+kmHN5sKctYiRbfLfD9X8kUO6ja6JAKU4
KalaIamFHWh+SKLwvx/uz90/dWxP7A2RMYge8gPkfeqyFC3MuS+ftVh068HIvvwq8x5Ntie+42Rw
C3FUmHIEs0WZotdX/TEV3jJk44esrsSuTnkzaG2Ld5zZeuKc00jPjkaOeZTBCh/mtJ+SbSgjrPJz
KiQGLBHYWMLtDCkiUkx07ajOqSO1yEAZvMgFl9+DE4a3Ymjjbd7D021clDKpQO5EUpOnshXydP/I
q+d7a8uh6JntO8GD5I3r/g78ClnrBD0H2wBc8NpOXgVnjcX5ZDL8/cn5/VkEBN89uZt2OE6eOx7z
JJuOo38wCis4DBnwwcX9eQLH03++Q/dVc9CpLLjfYXDZpxdHwMLEiIUim13+PV36Nf1qnjz8n+fB
n9DIqkG4uP/0OLjZidYb7DGd8WbNps2keSP1OI85UcfuTzsElre0AzabLBAO/FzQjez49MP9wdci
UhqBrqPA8p4iFNwf70+nkpJyoMxoilMQnf89UAGQoN1xT8p9kOGLHhaIvsC4lO6bST3dv5EmT946
WYBbasTD1DVcdecX3su68JjX2ur+1P0hsWtzW6U4xAi3WADOPbmruNFGKOcJDNBs8NkXaNW2LBzs
G1hBcJ5aL3lSadS/cD8u4Ly9O4qK99GcwuOITvXefpPSHU50z3qbcHwOAk2+svqUG0GvjJH28H9D
v6RbR4xvnuUOjIF8Z1vNn04O4wKSse45ADjyqogLjcWIDVmZpxHuPUGX+bsIy+GtYsZTdVfPiFIm
t1TbOb3JjaoiiGUqmOxRbUX7ziDPPZTtstccRktjkG2TKRQvJFBZmLOottghhKyrLmnC+o5G1elD
4iNZDk5O3qiHxxQ5NMPNz0/oPFvfd7CWkx/7gBq+ThnYPLvlm07a6sGLm//90LaQEuLIxs+RwD2+
f1WM+v98S1mSes9Ng2E8myW2yvzw/X/TAOe0WiIOLe7IrrVcJI/Uu5qBTSTbLdUqZX35kBfDlkQy
VvGgiLajm4+Pan6AT2/ipE83Pa2guNhbm+5hciOuIx8dm3m+TmkkPR0335vTRVPfLcp2oEi5pnyA
qTRxwXSUvJtW/yeUb3HdBV9JPlx6lV26Gq7MBDzr0chksM7fJPXJx7EM9CPF99hIPb16RAhBL7Zx
bCQDQQPNx0dyf2AT02ypFuKl6Ebe4Pnh31dLXM36lChi5P/zA//5qIv6VRRwEfv3BZ1S+bOfrVz6
k25cBqLb1GY3W3MB6s6foXY015bC5/vX7t9F0aG/pLUTr2zev1mwNVdZ3z3ZwVCi2BCucKjHWPud
n5JSqNJVQoJxhTOx3s/FiHcD0f0B6UuSCx0G6j9dfc9ce6ncjSxBIJu2/eLVZXKyY1ZPbtLTQtbB
SJh8+4G/Ol8PwqAQMmP96jWzzR8VQut7KtF6I9s5FAlz44z2RYJ3iOK/etW7TH4mH14oTAqboXqh
NvcC3VbhbMpimtRKv3+ddGP2MF5peqN1Om0fDAosuV7X7qlProP2w8ZS3+LSyOCKqu+sNT8b9AaI
wgDQSkwZNFkWztHHcmInHAPtyH5URBe/SGfaNFHIGvOSN0DjtqEjnEIZ7rIw8w5WyllW6cVjwsIM
FyYLdgaqB7zrj60GUqJ0KBlOm2EehnVEsC1udKlRh8dGT0mEtRwOuULN8Ng/LyALxAdSvR9mBLaF
Df3Wy1i89QG6atX+MOVPd1Z8SVOqP0u26Ovac0taNYt4CUOVCkpEuYfQfwuVo+8i1hPOvCVBP/nS
R1KMo2HSP5tHBgeNTSFhIG59NLdN1enfWIb9s8fIKHGihjA/gTl9bI0Hi2zYsSASZUTeuCvH79pN
9oEO1DHpn2o6gY4OuHhWXy7LZzr1Okp5PD3HLCW9bS/BypdzhenoJ/pBJPmTy554zRuuduzflLBf
2dnk7Iz7XC29svwdIskofxIMUer2TWerG3v+7MTW7WXbDx1ug4CBrFlYBzBftDqb3tE0XcSNAmyE
GqzsKEIcBh1cRG5A8/QBE8sBMuFSDfXBlbYHiZirZqiidls0qGR9fuPiUG/Dkru7Jjr7pbTkvgvr
byA0lHvRqbGihZo7A4fn0jLSP63pUIuWEYN3FMa2NHlKHcM4GCrGAcYVEmMdIbRxJNEgJ6qCEy4U
UAizRe/6G4gTfNeAGTXngl4ym9gqS62TMmNq6MW7McOG1ZrBcXScniJ2QqWuP7zj3UiZhZv6phKK
/GE6UrSFdRt6GcboeixXLAfZe68GfFBusq0glZxK3QJcQQQkQdEY8Ttu7BHVKdCleyn49bAtimSt
C4/MKgu4Jf4gm9KymecMJWdNcq65WiY054I4+8YGjEVKll+TpIt1HhXTKLx5i9YI0k2gisPEylwf
gnpdzXe0BKA6wn/QLtuuW+NIrJf8LvXOVNkDW7xs2fe6tulHhqsxVC/J2gSVKDVhYkVUqbCaKAp8
qcFjgakXZEP9MnV0azH9oFZ6wjE7tkif7olGFP0qx/S7ySjG6ST+kAK7KufalsLhaJ1lZM7YCe0i
03dPjuOEa8Qxe4XIYZzdlL2Z7TLa0EijaZU9PWipr7ZFx7rGxD9IcYdxRMjCP9jSi6g17XiWTMQT
d9K4IPjAldHiJxVglI0o6U1Qwa90hBfLxmjLbRd57N9H8VQ5TJbZXgTIj8k16xtM+CmcxMEywQLp
2sl20uHB79kKxIr0Mc7LqzZ6Ng7fuRhIcOXB6gM7iIkz3o3HoZR/rNr/KNsJxvZLLjDH2yRAFg6M
CMt/jirSf2nqe6ekaN9KOqHoGonzE8T2LxUb75ZMgTsTnDhNXFwFe6Sbq+asksSxVjQArdss84+o
Jfk+0bOH2pZgvvRwy51xIVkDf4x6/Ena6IUtbHyy5oeStTb8RG8pbLQ0kyaX7YRoQf+0TSiKQBO8
nI2RRy0d7aRN7PQAG4bBfhESz1D8H11awa2MiG6ph/nFgjygt7p/8EP3HKagcq3R/WvXOqRoP2S2
Fy9tP33T7Lq8egq2RxQNZ2N6GzwcR60BBwkF/+aHOyKY1YGVJDt7j84OF/P1TtbIYLLUaJYppyvT
2D8CRhCikP4Qj+AeRp3sCZV112g0iJs59KUYnUSPCKS2j/LvwX1oI1GfQ0eSL4Yp5KuPXtRYTDW8
XAH7lKZItiUJCLspE+IPb64xUjBG4x2OMsxUVLCQdAywy/qmsYlg2O/y1vuknss5VBQZCmjkZJgY
5yPpWjZsymQmCZX1c+ql2ORxhEpsYUo/TiD/0272l4gUvyQcF95Psgq6huYgOV51mDI7PaUUw2Hm
FzL3WjQWDTtMI08NNAi2Lq25bH1iwUXUKCLLSM8z8yLOWLJTIMS1ij5eEv3+gYqVLUiP7YCYeg4Y
fluc8eeKDJUoHoY6MPajjSGkCOkP1ZRlHJ3+T5Sb1anWpVhiPZ1p3hX+qTmR6EXuKQpxdrfASHeG
BquliOr11DHn8vTiLXAarM/j+NEp2koy+jjgOmJJqVSFbx/Mm9ulOBGy+C9+pn5jsfTmBpFWTOLH
nJa7ekCkSoYZTxAt7LHdQg+H9upFv61BsXmYNCWJE1LBkQZPL/Vgv4/xbx4m3qYKh092BnI/a95K
ZCaFuh3jqUx7LIlGbbuWxFPf+/0yBOq0kiJ+bG390yLgh3mses6Ihz8oVWzxqfyJ9eELXsZWKzH6
gkmk24w8Ow7rfTa6ahv1fcWmG7WCMgv4GiV0bDRRgft8XUTC3sqJfj7NoBNmooN6VQ38TT6eVcaO
2pemReZOix37rdLdp8pOyLKUGuCMXrR7cLHTtp9n2y3Opk0eesFFmC7xZumyGBzFuJPt9Fo16VVg
De5Di7ZKlXKdb9uZQWljGcbVgQI9d4e04aqtCmPTJ6s4qtYDAabHupVPjlJqT6kzeWd++NnPBKgw
l/ebO8IWaFS6xtqg6/2fOsP+H6Jis3l6XvaSxgs3kzD7xBrunXu2Ne+vl1OdVbXAFOtazd2s3mtQ
4wGIK81FZ8lWCpHl1hc67YHRRzqq/kw9KEXC9bQkVSJo6CUpiB9t5WgWUpXRPOuEgWCrjKQWx6vI
k2bjqpzsNjFJb3ijZoiKm1QwfgIdQuFvs2iM6UuF4bgI5NvciIYPJoVyUfK69fbnSEJpIxO/WVrK
IOufGgB9lLmeou42MaZjwOZ0FKTPA1kFMd/269+EkNFCONVPVXIZ0Fvsxc2XaTI5x+4uN0bl0bbn
cRgmVvuglUm/MJ0Kk1wcuXuz2dAaeClSJzozXfzGkjitW1aCZtpFD0Hi7Y1BY6GXe0S5NBaC9wcr
dLOrH+o/lTE5h6ZBsK2q11IbfmBtaFRH0XnjSWNrxExpUlJmq87QcJWWlK/bXJbNPGaYkfTEGezX
WEn+GBZguIvLzRT+xE7bnQZzbhTT+Q0pnVokWFq3GV5dI++1Y8ZEBerRGh4ZF+/sr6WCbVlR5udF
xZfVG1+sQuJ1QkCd0Vihjn3JbKaLP2w19ZeGHQYU2nBjaZY8+l38ANxXYI5jRdXTsqpl5VmNQ7RJ
G7t/RuJkUhyOG9ceg3UBEeNVpx8eK273ayRdusqtU9HU/UnTcNuzX+gWOFlHZ4pPhNanFS6qhIiC
Bwg4slcio/JDF/afhNsD+hgMH4/XzqyRfcTg7CaDSjYnKWCItfvQB8WIFXRc6aHUFrR5uiutJHdY
NLwiIVvy/+LsTXbsRrYuzXepcRIwGjvjoCan74/3LmlChJpg3/d8+vxIR6IU0g+pkIPrUMT1kNN5
SLNte6/1LVy2G6/GxOOW+lPlBnLLQP7QE1hI2izMBSPSrp7D9g4EjTkWgys7/AqKeWIgT5HoWDSA
gWpik6o5JrDEk/pQPrMXwFGcOKoxKn/WPVMRaJ+SGJ8z1+eVzzlLoVHlKCqYqCogc+R/7utcx+xZ
k0OlV92BAyPDg5R+rGTdqWyK2rofSSO23fdCds0u1yby63LjGLQYKxD+AMQNvnohjGm7KZ2Nq/WY
1ZqxeSLUW22dsdu7KTRilKnttXRTNONAw5ysYb4/f2Gs+cWWibXvI57UmT7B8i2e4xxpeDCxWMVg
4nJNkXpOtQGEs4pxHdDfj4dUrisL9h5mD3yzM/7PVK67L5xC7S0Dr17rPAEMF88LGK3uZl5cbDG5
Nf1sB/ja2tu9jv6OPPCLGcTf7QkwpOP2x9xn4pvMqua8N/VT75RPhKyOmwWzKOGjb7qyNwga5fBJ
WlLn4qjzTTu8phnWn7HTIUeg9G5dIhPtaNDuTsIOGZOM8eaX3wZ9sJ59VUMl8oDXAVeEy2RQu2Mb
IJI1NexNKFz16Cc0QrqZx6pzzt03DrI+2dd3aWHc6YK9OVOO7YwhzWAF6b1KgLkCHbmzg6W0FbPg
wVDtF2h9947bfuo5m8+is4Vw6TTkihqYV+7kefxoKrdj862fSz8hX8qt6+flu6xgGnboi7xzhum3
cjWOk3EM+HgoqLu06L5g30al3RZKoW3Ik848AtmmVl2Xm84dVRtX1gj4ZnCiW+YahCXId1lAszpr
i3fVGmLvhnBcvMJ7ZI3tmfUQ/JMYKJgc7VzFcQi5gIFPSVSPbxflral9+0rzGcQDHARKTvuez0xb
WjVrU4MRURKhti5lQX4ostLQJ2uhnCtQG3eqxW9H/pLB8bgJgmtFIlhfl+ZZK8K731skNnLybIsE
65MRRVdOq/nRwyoRmcSSrdOaXOJyIGSpLxx5tHUPr0lYW+eEDe1imNbFrDTGUXCnV3novel5MV0m
1Ep7UP3vVdSMJ7LHaP/FJomiRTN8MCp7N3T32AvpxLHrXpY/eQHuj8ou0sehcba+dLoXvn15iLyx
n11zVHHLl5aFIssJjYVSdJe1eoozVz+5dB9WU8dhtsBozwMc1EwlnWLjwdhvG61e6dQsjzpmIwY1
tiD9aLab6QQ5FCmHz5RO/Hlq9JMjUJ1OuE6PU+UCfcI2pVhNsew8la4h3sxpPA64IpsZuxlqXJrP
hGDEirDyPYpeSIXjTjSoQFKJ7rlBuIsAOxgh/maRe9eiFqJjPAO2nFHfDSbW+tL1U4ys7CrhkMZ3
XyCl9qNvHzxPabxVM1x9+RLGLknf/tgcBRoiXbjYSEyTmHpfaWzvlN2qCz/jyL5rhoZsjXfwOv/T
0EY+gmhmu2M0AhhFzlgOlfVcj+rFhTt9q6kTcXFa5wLzEEPmYtO2tEowxw4cEEfUTxrmDjOFEiN0
PLKo+Dc8Ccg3Uk3RS+U/t4wo/FqEyVYV1k73UMqkWuR8fOJBGLgchNS2EuwTbhRnN7/wxNfBJxyY
ns6wnvoAnITp/lvk+IIpyb2zRp5fOOpMSJMakWepg8EcA7/bTboJwd/P0w0gNXVQmEXeqHhokw4G
9UlWGBn61mjcayKb9mHRv7S1OI1xxnUbKDeHXvi7iNntlcNAdQhFeWzq9r1g4voDlNrac1fxVIKG
CXxrzSesroioxq0UxGr20Vg+fiDyu4beq8rG2/JFGOOwSh0a14ML2ygR4Y2aleJ69J/YSaC3epPB
hukmx4/r1/zkTZhPJAiuqS0RaLkEKFjwXzdBg0kWjQCfYt1QlwVRchhaYiZDdHnorZMdbIVqm/Xk
8nlk1p26qjnYhC4+9sCaUjzIpEHp/7BuMBSYjHE/KetH2xjaK019IEDz/YLKnNA05hmW8tkNc+cx
hvYfJP5RGnAZMJOVyLvxs7uBuTXCBKERM/sbc/2HeQc/Nj5orMZFy6BJzOeeZlG+Fj9K18RdzmP8
sNxuJ+/qw/K64xVm6Di3cix28oL50NaTjJ2RRjj0+1O8dKhHC6VeJ/fZG9tgo/eqfqpzoEhGhOpw
RcfL3TS15uw/9jYPAUu+xpX9wOk6OKDgnXComs42JlxhF1s4aQoGW5yt7fKg8X8fkB0DLoFltW4L
VM3xZO3dBF/kimzS71ie0x0gls3AUXxCTlsp8sCwTkz7FFXxSwrk+Dj2ZnUBkQuuS4hNh7kJTX76
IGYubaZX1nnZATTZc+OXRRoblnHqVbFLPV/eqnnXdit8bIMjrbVRWvZGL72DUTXaRgvrbjNhi767
tf6Dnw5tlfsgaPIAXPAGn6zDMddfADvQTa6M7jHO85Pf6+/EofSPWosoJNf7f4Y+CE4ExaPWef+A
JJtzbTWFmXvtm9E6Y8h18QAjT5B0dnbAjZ2HqkHEHmkpmkqNwaRra68Q1otNb5sHNpmvMeLq92mk
j411w6tmIRUY1nn1riQCzrJJX3MmJc0Mwp9wszJSp3TG/UzSmGHlVHJki13iaBq/KU1btaOMkCd/
9cGg3bMWjV87+M7FqwfU1e3MCSOzO3ZspuUkdsYJPCg4t9Cu0DiWih8UvcocXgj/2UhgLu6RQx4w
bCYrYmO09fC4rJ34gpgyRBFoQUPDyDMxjp1zD7J5S5Zh1Gyy0NrGnTt+GUKAUEFm7T6eNdniuk5N
84s9k5mL1oB2kzb4UBpmoJM1YhDT3P4wZPJLG/bRFuYFeNu0PeGpo8jwcXKJyTBPgYH+oxgN/Hga
naUoDL9zo413Yeocz0oIzhB1Cno+R01a7UGIDDN9bIK1T+a4crg00pOPWebjGZBV/tgdMpFU1P4p
wZocx0LgMytjaugxGGRSotnRDl7HSTnvNaQt8y5dWECt6pr3YjBFt+kN8CBOV60RMQw3m6z7utsn
g2zuZBxE6zIMFehqKqUUv8xyt5alkIao+EqiX7Rx55XB01MsCLbVnuJhJh1HBJrNXAr6KqS45pP8
5hvAWvvNwi7mY+epk26AmncIbo2SkMc6/LPLbYtxlW0d40BNU9yV4PTd+sY2i2r94CwrVaU3u5KJ
9a6UeHPUzJTtCgcOsuWTH6Dcg6iyiQL969iE4YYwjs/LT9Wl5e5NPaEJPyeaIPptr7KU28TjrS10
vTqmbTztqlF98xvzxWhV+2TPCdqhFzDjRexMNT7Ud7ypMzSjusluPMois/fmYMVfxxqRY5jF+FP7
Qt/6bVI8jBmCo1C01q3tvM8aTM2vA1xitAyi3+s8DKu+GtIdwHvgMvPLM3BkwhiAlzQq/XWQ98lT
XMyRIqi0MquuHuuOCaCe2k9KH4Fqzp3hKsDsqjL/0qLvvUEj/6oJtz0WAMpocoMAbwvIJqMTbCYA
h5eYqBw6aJTeRsem3VMsbqQzW3MCNTwst4YRJQqsyb9W8yQ+F6I9xBhZz35MKRT5pnYgqDnHzkDB
5XIUOGtWfg1K6KlDXd8z8NdAwLhY4kRmW8MVM8Omheu4tiKjPKY6yNMqgmOfzKDmCXcvvgtomaTi
4t5MUbiYkwiPvoSUQRoo7th5uS915x9Akc5zY7EoyCyY55Ug2O1aZ2GBFnMq88DGIFGaqPAKl3E2
7N7RzUwgK0jHiEawqXXtaaVUGV6aFLee1NM3ayTnfVkBGF4V5wHH77YteTNGsyAhtkMA3UiWfxKo
1SbBiIPHz05uRRoQM2uzdiV9hXzcMKYTICXWZIL9aiP5PHRoK2xEChjUE9zHhPxdwiacYGyMKFn9
/qGYTXwZ7rSNrgr+CleD2tSX2VbF+JGI6xuu0b8Ni6kdf3aqsb25Yeass9hKD+D2MUizra5crMNP
plVeXQQBxpDrNxP91zrD17PjEvUDfevVWPbbwOFYu9zxKjBzrP143wu/jy9oMezdlAmq0qm3r/Q2
MewJNIeK/sy2qKrimFfjd7o2PnmvXUXc0XfowGgZO9IGLBA/ldLcreegu2I6X2KUyrDy+zW7haet
BOrOT03Vi/0whB2ezin4LGB0ITTggeqfptJznwSms13eyeHh425l3RAgauWNMMoWqwyQAIRCH0dY
wLFnh8UXlviB1v9ATQDtpDCzAwwF/xwrk1Jo3nsFC+2mpnTfLvsx/in+EpyV4tAiZ+XV42xpIctu
/iHTSR6DuRwXVoPJtdYQjhY2FsuBJOiRR7NJrOewtNBdjRbXrqOjntc8gN+VuIWN112rEk25Cwtg
iSSYTI7WU1EAtgIqsgLzw+SFw4Ip8zsdMndTuZhKNb5ja+h9AF56pnQJ7+IXTnDPm/5gNtojmNeI
6VcHnyRE/IJriLYqgNtCS83nyC06TEcVwThB2q6XAycJmHcVtPXFr0tkegiyjsshNa8NxKt++NyP
9+VZzxSu3b4v4P5Ew50uqXNejqhAqZGC2fLilql7503TNzSJKxIsAPP3jsaGODvFiJ31QE1in9Qa
zAkuXpp7PkeqD86LwWv0ZHahdcUM8FQJvT12hn6hV1usWwR3pwkCHPpFrT63lv9W+tm2sEYs3llr
XpS0PufOwBMxl1AGYUWqn/QztIbqXGfrrMZx5pt0I0GMcPIRAbzTbjhltXqwgKkQoTXCkTcCPq1O
u4BeDK+w/WgkIP5HL2dhdpF4SMNKN2+I4TtUorF2JLzFHFvrEiRlufnoEDAEc8Cg3aJGfwvHFChi
l9S3jPnutfLs5jR8pp9CBnnvEl8/mZgpjOlNdmjXUXCA2LVbxGal32AjffArDPsKV4KfEIGrYCyg
8PLOPQpV1OTJ/MlGGodlfmNyHR6avFdbbDMmQqx+O4LtsKpEe0ikyceibHcdDlb9viztU9O8DYRa
TVGs3weEfutUx1VaTPmxsSzjqSALamsTeQZ2NjFOwte+qVy8T6EIvlqKkW/WAupBXfOCNqBskN/Y
sLDvoixfOVgNFzPtyr1HuANUP9pEYwTERRddf5S1uRprXNhjCrHzo8DV8vCzxjv6npWkJodxbV/p
gYIOHYvPpUj621SRpBbXAfJ549XpAP03Yxo8YFR0tjKhN9ZOjv9QntPLsn30ClLOx+If25O3N+bR
nGrq5Lr8qW5xmXY4Mg9e0JkPWpW/t0KGn2o0pM7Q32MT+aaLc7HKAeZz0Ro/V21GomLp/MGv7znt
7/iOnUXBOGttwzP+wgO9ofzQwtk5D4EWnDn9EPCAyqXTj8NUhU+cBaK3eOLUWoo3J7UPIdg3kgOb
aSXprvokQa3HWB8uvTUibxj8Af1a81IrHVJLXz5jSGGOgNcUmoXfv9GCweJc9UfiynlO5+dE+tjY
m2Fjl3FGmEICCLwjbTomMXM5Splh9TXMPi8/Ce2S/pyZLIl9+xxEk5wjwIfois56T3NJ3xCswMRA
Y+CQ+ZDBzCwdrrTNho8GApNdIBw8bKu0oBzWu/LfUmcU58smuo1hsRx7OHgoHQKfM8B6ZP177pAu
bZNY63b6MHVPHwtzYK+lgbN4ebg0+KQJiv2+xMGPvtfwj3pD9YCoKX3BOm1S4M6HotGd5JqSxL9m
7SuztZXfe5xtE/1L0IA+t4biuz2/hjEipj3JBAY7bRs8w8BYDUXlXaiwgHB1bNlBeRwsXHlpab0n
vqe9jYrCIuDTRHsQu3eHUhR+nPS/TdGbJIbn+9SwhIgmzp7UGHMsnYL4sCyOolfe+2hkb3Y+JI9F
YGuPAMce67yvP0UlY3YsYP5Ox2rxKVQDQjJNhOCkes6NiMjmPRxd8jUChDUuB7T5Sw7gZESzcVyO
gUKSX5RkRn/VghGUk1u+KbwgyzYzRfCuTbMlnD3OiSH4iPtQpngvAcalpC1u3SREPzYm+c6qGQpx
gNwuoRdJU1mnfKifpb/4H4SOxwvDXVeU5//vS5GSWCAYdJ1Rgt5RpUj6FEF8IblM38d2xuI8ApwF
IrpRHoPLZWOsRk3eqMarQ2q4cp0yy/tBfBfAsrECN15PAP4D2ImKsfpF5GbIYDmo9pHLR4YPpj9J
MZ+valS1uRsy0afHxfHJzNfOFKGKoDPtnGGDuXujaU5dEGqQKMl4y6ghtpPIGFsVmBNCUcT7zKQH
kecU/97cVo16K6c91T4kypb7zuVvs1HRraRdNA+0t/K7qFoub/DDL9kEmUzr0CHSZGa9MZqnqKqu
VT9Nd2DdgHkTfOMhKqkT00zzhX3H27gGkuPWteirzPFg89HHnpqDb07gWMRYH2xoJjREsIrkvj0c
6h7LR5F0zbmdVLCZ7ZyYagfI0xl5Cejivla51q47mzYpz1r82iYnd4kvwsoJtCdyoAgVJmYbyLN+
p03HIu+Ljx1ey5DCNnaNU1TqP5aHqbYhwEUd758luuox66JvCUfUjUETjgXBeI+9AK4Rt5addRMZ
Ivg0ApsKjPET69khsKpo7cfCejb86SUBQ3CifVc9oyH1TsvDl9pgrcoieYulJaGro9XTNdfaVxEy
K5TCrRTf7Tg5wITA0Dhc51bhx0RiybKMcj841pWpb7yOSjiMp+ZmRPWjMvL4qPudwx6v/KupwN8A
uiXJc3bkK7z4mCwAbxj1ikTz9GoSgsoCmV/DPvePy8dQaQi+rUG/MEFjLq0MqoOqhzZD1y7UTW8v
+tRbLxFtRUiBRgvhBT6Us8cBEaztxsLtxcnRMR1xEPhCgqBJn+qJOVWYi0ffzuzvwiY43gCV0tCA
21B3rjmpyYeY8MJjnlPkRpxz/SHWXgqG9KtsQFwBO/UaF+qhNDpajCEtsKWXCuMwyB7Megi2Y9Z9
B2I1YzQbYpgCHFHIqHrk1kSzpUn32Oec2oH/xcjMhHz1Ei/a8UuSRjL/HUqse8Pb1l5nvHIG+R6n
dJGRwE/gNng6RajR2XVb/7Kc5z46C+WXnES3p8okK2i2sWupPC9NV4MCeG5+Or01e32yf2lskjjr
Ge517MkPWB6ypSpaVkfN9MGbSbRby7+LnZKOS2I/TqXzPsydfDPxy6OKsUuCAN5xGHhjGK24iYZz
ow0HHqOCEr78owwV0TOpEDMT8XMMj/C95VCKm3I8Id07Y8DNHmyiYx50Nvvl500KJG8YmeXGy0T/
YAsrRJpEoAFgc5psLSk8djSGT2FWPNgywFSYunxa9azKFfVG2GGz9ccu36O+6FeERnxCKo+baWSf
X95oq7SupUF2mDbddL21v3te+oj5umXTpwlc2OfC6Yz3fMqesADDuu2djhkJOLAobtCxR1l5tMbo
a9zk6VGHJ3NrPDRO7B5HfKegbQXdD+IFN77V/CvoyD0p3IYk0Bs6CTV0opaPcPlZVkdkgcfp4hI4
orssfzJtXHUfHU8bPTd2mfqe2CP6LEn7t8z0F9gqBO5S2rEuMXJYvsNCghcncDOUz8k/JP8N0RVO
0bCZ9lqHHh1oeXjzeXH3JACgmJoXNDuJ/5nQYS1xUhPxC2Udk92HRPiTg25pzvTgDCmz+rBccsoA
6NDbJ2GG0+7j9fRnDn4Ff7VIu3i9LO8omoqLMfrlOfHmfjQSTPMS5j8qJ1CfBR7iXYFQXhIpA1oo
3vWRjE5dOjyn9fBmUlIux5gsGadbp6Esr3Z+W3IGFYNxCbp84hjDn1PJvDR+T8AyXxEFfe0NNKcf
ZUrhFvA23bB/yATvi91kn2KJlN0OOTdqEWzCpXzF1OtSEjjdrkmeDY1winLGeC1vXMZxGF88bfqx
euwYCJxHc/wWYtp+wMbkPKTJFB5rU4d7HA//FCK5glphrqATp8GjqtPh5IuFk/yWtwPnXnclO1u+
Tko8fOz2ppIXA5ZMx2H3Vmdm9WjzpKylIkpjaZqbCdrxno0yTNW5pcihcwPbg/BW+/7nKE/jv7Ht
REAz6tYNG4mS5UjDUb9EQtuD1naVANasCo0Bp9leOg/ooaW9Co5c78jyBdiRAIKOTkphVXrBOu0S
7TkN0TlySMZ7+n8mOHhnvi0DIuROzp1PMn+0XZJWGq96c01GGxrW1weSjVJhdLsuqL9pUWG/9uMl
MxVRrgShHPoOjz5nX8aPCo6Lan1coAH3JcwIh9QLyGsDxcnf8mjnvNmfI1/nu+BKw6A7Rt0orDlq
+ts/rCJ+/f/+P/r/CgvfzDrbBdTs9ekhqMZLH7Yu+wiNBkbG2ATnDXaYe7i9g5HIp2h0VBje4HUX
f0tAnnOrf7sYwyHB3HRo5MpfslVVmIdtnEfxx4q4pHJbvkUEWgr1uA+881LltyiVvMA8EhVIyaAx
MPrzk/FbRq+wpelK3k/HsFzTcH65DDMXTtB4EpZlanDgnGN5c1RxvOfhdM6IdFynAHSPcCGd5zLz
zlYor5NbbgCfqK9+wznMDUgLb2cteIf6ffvn6zPIa//vbbINGyKFyezEAZRg/PLkjnmetVR26Frn
j2r5gNAv+5uR/JEL8/Rn5qhrFC3DC7GCp6Vv4zIKvaESWy3Ha89Onr3MFTi3RADiDqedbgv5wiO4
VRD8PjnCP4nAJm5Xs3gv5vJQRSq6BXrl30yTMLGa5JU4cHdLKmNQY/rxXMlQDjr6GRAyORfMsXU9
8f7yyzu/PSPzL4962JBEuVO//JIEnSUZTcXa4pefr4omcbfV8aUFpBoO8BrxaK08zQ92eeDmNC9o
TfsGluNK98WeF/uVPaVtVtg+QTnMNQUtPLVDFo2GTBcMlJAYbi3d+xxIVBX5GHUXVWrkHS2LuoUi
OhLx9GUXp3NoGqMd+knykOrD83LsMRmBYhTr4GtlJdKSfvwMj++cezOJOx/zY1YUn6NZ70Ger9iA
wYt2M5/zhtrwvvSmc0eDeJF4nwj5QhlVEAHrCSI/CFGtNrQ9xAYzmXkT4/A17cy7mGfEXgMSkVDm
sj8rM1ZUa4xjBrcM17ayxUVmjXoLCmTFunGxYMecJr9CPTWvPX4FcUz23ekvz6jz6zNKXLdpS8sw
pWmbLCz/XVc8Kxjo2pbxlhS/cO/NqoV2CoZ1HZLLQdPigkZxPBpAY21kJzs97Q4adm34trNiOn4a
EaI8aXpoMT/6nrHx7EfT9SAioOhyQHbukwIFFAZtu2HH8CwqO7trvnCm/adxBnuDboYMFNchAo+W
8F5E1TcVEnIV47B1QGPwbouJ2Z98YMT5/OdfXp8XzZ/XMWlz1y3OizpPqcCf899fvguNkirdF1sa
XQjs/a7Zot/SNwQg07Io/K0dZN859cvz5OSvSpOflmWsNDtaeArtyp+vR/661XE91IuEVetKubYr
5nfqp0WeSccoC9GIbUhXbtXzHduQqc7k3qUf9ruB92ATWmWCRTsrSJlwxo92BJUtngk9Oufd8DWU
jn1AbSCPsixn20AYHFMUKcNInlRZiBw3bMiZMvuqVEtoSGcNTzz73t4W+DiItB/+sk47v66D868l
2f6lMC3h6OYv6yCjZq0UDb7mfqxPQ2vP7lvS82g3DgEJe76MN/FYoK4Yam2jDNJnmPQMD7ErYdK3
W6/V3H/GCHTXskS2Iy0lGPQl4cK2gb8ou2UpVoxTmseQs+nyAnlB52pm+atv4b0rLFJQGLf02P4r
mq+UptpTh7NEuDkUvBS8siYYc3Mm3i2vdu0A1hmngKTjyTJugtu+YrNnwUDk/iEaYLj477JEJ2UN
slLDSZH1UNE8dJ0oMrYw+kGrzQMqJ0AwNjNDZEfinJI+tSK1MUaFITlbTnGA3dCf68n8rOMbWxVh
RG8yZg5vD9/1JMz55TICacjJWOQ8OYM0jpEMrkSK5Q+vKm9VU+U7SekFrNwq/rJCyPnT+fklEawQ
tjkvDspyHUw6/30ojUKYksKHFQIQBJplrz85ZnYUXZo+Y6S1Vy1ukLdqlhOngyI9D65vnxvPAwqm
U+sis4B535N3SLansuEsSFkg3kzriwS6d2tKt9r/5T369YGjMLC5KtMxlSGoD355j3x8l2M7EGks
BSMcW5JqH4TDPzJW7QGNyDYti/dlU9GGBgiQirRNUTHcT6ykeU4dgUO/HgklnDuESRJ8ySP/qhwm
bMuA+LOfNuNFeEmzyU0XbXXsfZF6WTwJ3/xLpSXnXfLnmy9tOEm27krUey5w6nkF+2lFqDJWrjrB
egfhirdG+ajwM7PYMD7sv1lVNx7KIjotazf9wEsdlTeTJsJrWrCat5VJ9ZP5j6TF9ner0rEqBMVl
Ri0ktDz2rlENB814xB9UfEaIoK9c0+dWzGtEkoiLHkT6vipK5/j/o3pTvy6+QsJnoyrSLWVR2v66
86Q58W3pZARbi70PR66bbbUOrK0tACDnefcD981qdLSYqRWOLGQmbChn25kYyumK0DJHsLPjYoPa
r97liDzJHuSHFBC4Vo6pT9Nf6jT5JMck3cEn4VCm44HkohAUaVBAPpr7cA3C9aKZSiec2Zlp7A2d
Dcnoc3PvgXd6GE5LXxwW/BFLWoLegRn24JC5l3YefeYWH4HxI6k7aF5tSz9nIG8lnsk7mAXNVSOZ
GqFdhAPQe80eeQU3uiv2y0g4KRiyRDUhaLpVPzZz/30yDbq43IyzPkV7Zr7xbumBdL7GIBs9MqgO
81+tq85utMqlbX0yCFZa9aG3T3j0Oc0m9GOneJ/0SCKRmK56Zutnx8aRg8eME+oiAjVzxvGmVod/
OasYv5V+fLI8uEIHyYCcUvxSl5elaH0YNj5Cc1gaBqPnXdwwJhkZVA8xrAar1/JLAWhiHBuIcVyW
44UbHJHNPa8w6ZOulO8ZYW7tjoFHI9P6tcIVHdXDF5zTxcqV5cAjrORjji5GFgSaiE4j2Lvqg5XP
IOFfIikS6cKH14tz1Vpf/rzAGHNh8PNrOT+7luDNFLoO5uDXyp6MxHYSPr75j3IT/USz0WEsP0iA
cLhIIyoE5LZohnu36rZJVJQb4BlgsRtiwxJM9ZoiG2VgZuMUo7NZtpL58Df7pinAIuN50bpMDcG7
JJoam1gkZOzO4kYVykcrxVUTdOmLS3bQfRF5xbE2HSxavHsEtcNK9zWaWmnz8uff3Jw/u19/c06i
rmPM/6PG/++ChD2YcsiOKAcTB5q2Rz0XRi5y6JpMVY4kD0RhSKZOXrsVJDK4+SPj23uGR523u74Y
ETGjk0AWvyjGuV73ROdgWPtMyVapMOELNO6WTg7azF4j7tHAA6CTT7UZJdBWbx4L1/74olL53Kjm
69g62kFpTG7iAI4MuSVxjtrJMkW6s9lHkc7bBEt5zK8iN5IHe37aEnYgjGDEjGuAaf98h/Rfizhh
G8p0KXdManrU6L8s2bO0fNSLydkU2aiOGkjyIyyHY2yF4RoJF5gYJTOg2mF1slv8+qNlP+SQZ6u4
cFauAIe3yqM82o0uPNIUYeWngY5yvJxr/nypv23tBpukLslq1S06OoYzNx1+2l0yCkqCCAN3w7eh
/k/K2Q+Zzf7fLl0B5pQ3hHRPBViEI90g0rUs49i4MXo8DjMNYJIUaH7Vbuw0U/vajYE2+GHIuFg/
wCsbyWGJrn+55N/7INQgFi8f5Yhp/ra2BEY65FFYkX3kYkMUyiHwjXz6Xdggo3RSWptZ3mB8KMNP
PofOGQfV7fDrYSIlWjiuq+BeadjI+yh6mDDKKPmay2yLHKDYoUqKzrEWRuc67f5yHpb/04Wj1eYg
R3ge93w+iP10r4Vee0OqF1j8Cocu+sDTEPvuQ2M30d3PIUQBKvsu3Qn9HTAmAqpLXZK9To7DKtUI
1+Btf62lekqqlOb2dNfSwN7jRZbzq/OcXAeZ+X9pvem/Vh+C85E9Yy4sk1uufq0+ZNdLszaILIip
Rh/wgMPTz/pjC7D3GHbMJ+c57gQ0gC1F0WnzmUAc3BL+DYDK1SJkjJBpt2AVdZkOOyGh1epNqo5/
fip+7xFyoQrhOnZhbC36rz1CnX6s6PIRmxVhaiy6DY26adbGIq0/9KyCQmmHoG3IFtXgvufu8E5s
RrH3g2w4NOY9403cqyYJPoPqPTiaXr9UgIOuYddYtGj596YMtHXTxRHan3qXBaRJDGZtXcLB/keL
bJfWrf0atyXphQ4pgOHAbKdCHcQRYi6KBxU/+5o8ZVAR14tnIotD+2/V4m8lFTIvqh7btU1GjdyI
/z5jWRqxkFTC2oAVMY7K6XF7ALHjX34iTSJfdTnN0brWG4pIvLi5g2tSuA6C8SUOgwhsRdh6WJQr
2erRAffkmlmKdbGA/mvAu3C0uLs6Gx8DvHHrP3+G5m8XPy9EjsNZ3LRcaS3dvp9eEG1AfheWIt5a
9UlGKfkL3adGofOAmYSI3wcimmQ2UuO2m54LHSFvfcR54DDqwyvlDcmLXU2fIjP0nprA+TFIKQ5l
MGrXcpqogtwfner9ezN/Mb1DPoBeGuYWHEzSqUg3fWI0F0Hb51CZnrqVGd4xOMr40rhpe5xeWyxL
wA6gzhMhOF6ClPpRVvbFsWc5DtWrqsro8uebIn8rNAxBa4Lzs+Lc62Cg+O8nSpPQSo1JgcYLM4Bv
aWxsBdZ8hG464SnKO6fN23Iqxr6tdhzoP5Flj9ZrnhQlwbVP+ntPPxiSXzbtzH4gJkaK9GgXyHwi
bdvOz0nZdiwiJFilQfZjkYT/+Zf4rc3CMjJX+PNTyfmR5eS/vwT82sQJtXh2p2GOG91vacPYzYFe
vg5bYJI+eRjkMVPCshJlz1HE1BEIwVlp9m25wj9fj/ytPuU1UVIZLtseXYmlDfPTkxaxAVQ2W8Vm
YoCV9yT2jm10iTILA5PCq5t5cPe9qAE2xxRvlZG1KSfNOI4CEhbDjokkRqyutdTQ/pG+pPkE80Zg
fbIJhZRX05ytUBn+31w1JxvpWHz57S52g2xFU3RcNerU7WSDlshdm4jlocnBylfTMcKJCP2tv9W1
v+/turigVH/qFdCWccTY2Da4lV3feC3tUx109pbICDRt7bWcDT1hnTR/2fT+p0/etWkbSB5iyd3+
ZUHqu8HCvo8K6ENegK0Vt1PgKVw4FUoulzwg0/TIGq0rtt+BUmmak5KNCKyTF+LUZCIo/tIdsH7b
iW2anTwBhm1acKB+HaXEoSqGOFHmBuWnunj5VD4x3XpeDtEQN+ZeyDEakT4USDBfc+d/U3ZmXY1j
6Zr+K7XyXnU0bkm9TtWFbIMBAwZsCHyjRURgzfOsX9/PFtV9EjJXRHde5ArAg7S1h294h0nvVmXK
8we2/RY2LtQx+UanwzexRlweTj6Jvy0LRMo8geXOYNFqjq1zyvfP6Gw5O1lc2em0Heg8OrRPdVQX
oqjVcQHGFG4BmnLefIPq6F4svKIgiPe+Hz/6QdVss8hydgCqnDVdCgpDpXLEfw90HigwcJkcu/4P
22hxwrT15sZPtXcHfMN2nvBF07u+3IjIyXYoBJu/O3f/kg0IXSPGcqgbWzapnty+/rSSpgxTWQym
9XUbQ9kTDqjZsgqq3dKHVxvkABpbRYGj7Yq9RdsMNGvZF5CPC+R1Jk6gYcQYz1eS66LRrks/t26U
uDI8RzGuZ0sMiLHgwxtRzA+YDCiltNd6iVzNskvNdkLJgBMDlHQTwqJqtcvQtffYc2K0g+YyNW37
8der8G+ie7Zji7KFrRquw5z+fMcCQzAnG6X2wABurpdEqV5BvGDBBqPwchUn5XQK0J83+3iC1RGt
AI+Wr6JVLwDXq1fzDCREtsGRmk8ddTf27UBPRLaif32pSxL6KVVjntsGhRVd0IlRNbkO/vRwmhaF
oQ5LwLWpVedmrIxrMIgp9llAqjpN7IZYcpUVuGfGYPU4vkbVBk7et6zKnoTlm3fsREeNQPwmgnNL
tQaQgMDadYyTZ2XGAhUCsXaD0xPFGzyULaVXLzumNlACPCkiJd5FPgWoBRhsxbp18+v701V5bny+
QV3X2Qtl98/laPlyrijwJTiFhcru5rXgJB+tOOwpNeB4AzfVXC0doDg1viVzPz8iavFBIBENQTMk
z+huhDlkkwChWi7d1Ks5ASHmTvdgDfMQyROJhtBgvggXGUwrV41jzICuUZ69FqVIfTJ1fd2MeflS
UspChNEE5TDN6fPS8MOIZqFYomLxHVHi6aqHjbeizWKSA8yVR6sYrY5kqK4CTF0OY8nn+SDvA4CA
dyAh4Z8upKtGQ79kgcoL30G5z02xpY4HKlwwi7FdoVNWXZBq17smbE7zMNroy5H+Tr5qb8xxjg5L
rT3JDaBlLq5CZab7V04YNTsnbjhzyTtaZXwFLQ4DVTedS/QWQOKaGebceVVcTsMM9q+qKf5Ow651
xH7GeTgvfcCGOHbqVXJrYPhyp1DZuhg7DMGrbI1erQ0cemgvphJdi7pF5A/25larqHyVYTlQeQ9V
qdR92yZoSZRVh1qX5Moqtm9fdPx+qYrkaZetMkxyRrNTd36i3CuOeVf1xK9O0LaXDd0ZUy9f9Fr7
IKYalYARINlqddMCTlz+WTk9er0SMBfgXkBIadDk12yoz2V3Jez+FcYbTpF14m5dHFWu8nr+/gFy
oV1TYfOYNhhTIMcxlEg9Wkmf7OhNu1srwiQ1Ah16wGfPWqdUXtTklE+gX90k0DlCoEfpI2Zcs+iy
666ZokujGi6Qp8lRpzNy0C9IKS0VHFrJjddRJvje1fOzRhl6qfqJIUSR2Z2b+w5FCVxB4QgR5K0N
MypfxshHPhCACdPhBQQF9vb4aCB6MGrg67vs0Fmzeh9187FoQtDMka7dhC3SvA5cwWu7azsihvHZ
aQEh6lVfX9Mtu9anjsU/YxaIjIP0icnexVCMj23cJjeRbMql/qNJufEaQ8xNjbDTAgpLkfj0rME3
VkOC1L5AsGqljfpxaKnKRUY3gKLQP+rujW+8qAHWD2Ae3d3yr7Zvz4Npszf+epuw/tLhROiLw54W
lHBNWfD4vA1CN0sd3Li0tQHzn3UP8t0oAzw5egu+psDTIWAB60qo3Cx/nHpII8ngvLpWvZ1UqDSa
9fiRVzZWxT6XWe71BIhn2fwDMf3AhhHdX2totmXJPqImVXtY5m5wNM0WfkovzJsxEQ42bpO57lQk
RfPJTi5QLvCvKFDkO8ewYeta0MTXZATWBcKb8Lsbn6AtHs3vczZhHB5YB2AiWFr44xNdNGfltpP6
mrt4JlmT/hwA7xE41twE9AXIgXEdNvQJjqrpo5/s67u0q6dNaQOV/fUQa38TUJsOrVS6l8gJUpf5
MsTTBKWQ5t9/JBqGLqJrRQUgVnRAtVGx1izduMJSariM7PxRVZEJsUX88OvL+Lu4nrxXdlAFFXLC
u8+XQR7TB86MoGatgQ6LzWfVGk1QnGn8pIxPYY2WO6B5jfADw6qYSuZmzAkcyqIDiNcZ15qL8Hrk
ZrFH5uuiOE7xtc8Cl/0T+O/ScfGz6Dfh6F8LQ/Jw5j/aHLqEOn0pDI34CMRREsMOrtHLo002byKT
Fg9iKOj4ZxFyF8mge1rMIuYoUO/CWfmmwY+5HSP73XU7Ir04sXehgkKYbgFKbwRbbCtwk3IBKSDk
HFxHQ7DFi2t6+f8ect0ko3M18juC2K9NHBjghg3g1Vwn5rS2qPyvoGl9nxuR35Qp2ZWB6PLjgsLx
rRZ/I/iPmxqV5VCKT6QorsO/hyk1xlI6Idg6WRpt56RWLixUWoHcqQeMm99+fdF/ixvSSAEcap8O
LcIvI56bY2ijy2WufRiCC4BhVootVP3nCPztKnPQOS9nPPEcUyDcI85mqY5SL3xVZuBnMnKYJBrl
7UZ3v7k0+dV/DmlwZqOdTEoKZojZsGxmf4rZsDEVxjQF9UYfAs43ah55iDyuw9m+cLXhYtpoUv40
69xLM4EKktEXN5SiIYyhE33dmNYrkGJyCqNVNjhyPf/mAr9Wt+UFEvaiLEEz0jKXhuWfLlDBa4N2
cwhUcXKnlVoNbGANwJByVtAS6yAGj4Z1QOq8uo59ZPMjCjYBZsDKoWoxQ/On8sRmfJqa7iJDTeg2
0VGF/PU1mrIo8udBVAUVB0Om9ia6HlQGP+8DkaqncAA7WoQSABEiSeClUBdEPSWPWj3gSqTg6Q2J
x8A6DG3m5X+Dar4taUs5FdNVHcIOwvwtpxqbmFwqxHSKGC4MMKy8/D65mSdNv6rScWWMmnk/EGJu
lj0vgE6wxoIMnIuJ1mbv1CiP0zr3cqHU2zBubpIYTTyl8S+l6C2NnUL3sEQwQmgqC+p6wUybrnqb
27lyG8HnB51ioPozGRsz7Q80udy9o0F1CZUo+l3KLhOYz4NHbqyxf8rN/K+Dh5BcbCqgWUEcQXaR
rXPmfNcBfEiF5uxQZUbfFXw3AY3yrWj84NJlA7sk18O5UXGvHUNRLoypyH9TH/y7zIurMtlpXHcp
in1+qm3v03XT6H4u8buRfssbExwV7G58EK3h2+PkhI5XOsJ4yBJfJz5yjeshBhUJ7VxBVSnD0cxJ
tLvIb5zrEueFOyc2Pwp2//Vj/F/BO26K6RQUefPv/+bnH0WJixxOzl9+/Pdt9KMumuLc/rd82/99
2ec3/fvyvbh7y96bX77oQPGxyL6+5NPH8u3/ubr1W/v26YdNDqZqeuje6+nxvenSdrkE7kO+8v/1
j/94Xz7lMJXv//rjR9FBTePTgqjI//jPn65+/usPWWr+rz9//H/+Jm/xX39cvNXF+z+umvQt/9l8
fdv7W9P+6w9F/BPiowCFpQF1ANkk68PD+/In+5/Qr3nqVOxsyl/Lgs5pBIf/+kPo/6SMJ6eELtgt
2dH/+EdTdMufNPknBFcsTGQldsX84/9c4Kfn+D/P9R95l+0xZ2uB1IrP5WkaIMQ3HHFcI30Q23W+
VGJFbyZCmClCp9UMr4sefoMtDj2c9kUpQBVBqXJRGqk2ht0+6BGFmj6fcJ+V3fYSiXD8ChFWZlcf
ifI8KzMTivC4/WDYotYp5eRyX6KxhTTP+BaPFYIVQbkJTFxfqqn2oL6NF5Cy4lXvqBezCO7QL/eq
7h2W+MPUJOdwcHb2CNy9drNbxeBtUKH3BiUnzxBkbrV7cFH39/Cxmrxo7K9gRJ4Q6L+m5/qCNdWV
rqN2pxmXlUORdrG3c+IZyFn42qoVPnxBftKS4qRh4LqWnxZNP4ym/l17bylK/M/2swyz7FzYDgUL
h0f6JafP68hIURMwVjMX6CFyJnHoaNmWar/yBb7arl8CBJnalRGCJbJnnHKr/Gz6sHTAzxzkWMQu
gxtRC/PcIr9WK/0ldxlZBBmnVaxtEHI52JWyMWrrtqWkdBG4EwNTBscmy2A68D6MADG7dJPVnIXl
egYmSB55X1cdggUhj99CiYXYnfanvMpSSX+k8wsWDAdUJM5x7x+6yD5q6BoPJriOsMOZqv2mt8HR
rxwojTOnUaQA0rDyY2LtwfH38PtnlEJHwA2uQRkCHrrnBojTW8Gw1magZVmI6qzRw23IfeWuLgEt
d4F+q1mnusj28PLQqnOcN1dBNBHEr6fjIoJCkqDm1mWY6LbTpd6uqYhvQxxEEsisnuI6h7rjwc5o
WMh/mLmaewMWxjD7kytjFMO2cbIXyG3wKGLupRYjyqZWdwnaDEl8Mz2BHmNyD/O1XxWPLdyptZu0
r4PlnLoiwGGquO+GfG8xNjgsvBu5c8hxf9bH4tAMzEdmRMPRRl0K3AQKQBnj46DyZRqQznlxoyDN
NNN7Q0ZmxqbMPozgWWBw7pdVhV7WqXJCPJpGdOGh6Yj4rFb+oShdIv9aWXUEyLBJqTc6EbxYMziL
nmcLgCX1chcdQaXdwfWAS8Qsk/MaAeq9nuLZgb4v+uuY86bDd2uyG2+KEFtpHG07m8UZCxMGQg3O
Uw5btzOOtbybLmEnIC6KnPoF/V4UYQP7UpQmvV7/MWuSU+TQmHGwTVFVe/YUjfuGtvwNgdZbt2Fo
4cifKy3ZdZayRsvzEdz3N8V/agT63XGmnuUNKBF1OxNtFa8N1DPciNVgxuWG7jVsliY4V8RintF2
T5D617A0cVU3zeKiqeObNNKpOVtgK9GhRYkF/o4CHbzrh9sqKJ6Wud/rDI2BegcGBReTUd44ofa2
3B0yI78B0iyN2c/L3bKoZNCyNIWlI6v7+VA3FQX1+67QUeyMr+wBNEke5G+uk6F5phjHsdB3diT2
SThdTAgn6IMKuGYcAJ3kzh40TeBhxfNGX1gqESggutPcK3yCr2LuEAgoHq1HVWcdlEmCTyHWkDZg
egtN2riHnY44mIFDuK1p763JV6q1s5evSlBUByZOXJZi4xWhgOn6PzI33CAaxfoo52kF8OZ+rNG6
oQlPCb4Pxh1uFruuzN5CBT6Xgo5g7GA8kmRvSGZQ4h3f6Ssf51Q/6GG1tpBlgZBboALrUHDAuhfj
l37rS1VpW82fqUV68wziJeT+KP3vFRRLvNyOruTX6IPvIbD005T3W9uYrmjARREWkSqy8u4F8Os/
ndj/ORD/fABqSy739VkZNlUo4IhAn8wvpW+GTY/mCGhtUOpHl/uSw4Sk/q70cbi2neMQwsEstFOK
dgQKMtlF1cxQD4vplsbZQb7anXlIqC3mnpuGV64KDrTWT9GA9mdqQ0Cq2KA09V2xkzcqGRtNMd+C
nCHvJYdxTBgtrVY39mQ/NDiFGoV5RMUnh4TGkqvy76PSUrVV2MuLN81COidR4Grb6ZuNrMBKs7O3
1rCv1Np+JfXs8BJk9Ea2JZqAmGqPLvRZf93gBeDZPgNIoOGjZ3c15Awpwl4k4bp+lHW0wu73yL/t
dYc7Xf4yR8WDlTf72dB3RZyF6ONLKjbmxYOoXWxRuOcgQesOFpcXMAvzQttD8JfmRZvKai4sM87Z
13hZN4i9Pk00aeetk9iXcwMflLJHsVJjG0/s2F6LAPHrsDpiswtqdY6kZRONSrSDV7mlf7cHpjzi
GzM6RQmye66fbGdMBiwT2fekTF7rNPlN5mp/Tgzlwb0A111Noy/y10qA2imRhHlrK8PmgM4j5Mkd
tLCd/TwzRqIrvjsG81ud0DgOsDXF+/RiWXQFczrgyC39mnxDO6ZsAEWi7pY/ahGrsI15WKI4tk6w
AWC+Qzf7Tb6yy4HIjFP2pqR8hQQ7ebqJujPlxqRL38rWPKJ1c4wGd2/U9r6wkGfGWHYfaw5jmTBY
ncKzlhdQTNqx19WdETJBUSPi0MztYgUu52IeKvSX+aa2P1LZI5bCrMZTcuc6059537QqIWwhCzxu
c6OH0B9d2WBx6B4g8onO4hUNeHSzeunCzodo/K/3+R++epuISseyCSiGLPh025BtTbDhTWx+Wqsd
f72G3b97SLSPNbJH+FLaV+LWlCsNd1Lrq1j0zkbxOwnPvGu1fN/b+VtjF2+lzjxrJ+pdiMivNJP5
SIE9a2jO8/xY1kb6Jndm+XptLvG/U3NpklldGhgSeNHgfIcXu54BrXoWlKh1zhtod+ywn0P/4wW9
20fX7/gjy1JkEdNdPgPFT16LanyUz0pu+HD5WZAWMlDWHm2RneibLd1BhCx5VnTl2eGGY+Jax07u
nq1m7ltfOoDhiQpUuGpvI0HdXcUJsJFnSgf0vx/WOhtGOLBhQPw/Il64y1Gcz4f46LCbaRarHNe6
dZ5AvihT9uypGd7BgWBplWJwZw2rqmCn8RWebh71J7zSUFYN+lsc+tAwh8CCdGzyOlCkIYW4kc8P
sb+93LBtEK0rsys9zGiONWfdWLCdYzBRrFu936WOdawDvBIeqMErv9m54Zt9yuk/1iZQXHA14BId
2A+fT1kGMBhcjQKNahb7uS1OapWdmrncm1mxJ3E51iGA5l4piOayXdkrG1EeLXO+RrJ753flfgpL
nH4wLojXlkrUMNb0AauqPfrRle6m51LPyo2NKITWtU/ELJhsZsF0iT/7JgivC7V9i6t8p4h0zzlP
BOY+ovMzE8sUgp5HShhV0frBbiQ+53VwRoWZKFpHMqFn0zTX3JQX+lq4AvrnerZZQ6gGstSGg8uW
qcQAovNiZSAB6HYFgoQBTCYk+FQK5auPuEwvn5PRvdQxrlbs9KENTOTbmnujJRsyrwolVtFscpzl
JKHZQ/sqhy6iQtboTDSSoBOcdKvYRRifLBGr6TIK5VBjF+omG0G1cl1YwH2pFuB+TXhPa1RbOR2W
8ISro1lfYu5zVFoUVJQXdE23IXp4Zl0AaxWcWfh7o0YBnG6FPYSNZlzqeHo+7nK/E9cTTkleZQeb
YZThop0j+qAcw+4S+WUERCkCxlV0CBKBezJX5fdkE0aOk0M5/lByZdWrARL3KpYFI7fi0NxbNTV9
RFTyVoqBkJVJ0MxRVhL2hXwaImEknVJUNcQkZfYPtkZkWiDRb+CwtVnyCtg6W6u3d8nESYM0B86w
afGk0GBUZ2jHkb6V00bOpEpGmaPOnGPuOWV+EiMxsiN5fa0xomuenBGeQi0j0fpV3Bz6wL6Ou+AW
3cctHKxdhsaWN0FtcpJT4CcnfBDPLdwZ6OTadZ2EL5q85jFovmXCuuri/LKdoh9KizSZSUrkRgRS
qLai5RifIlo2BEjK+5Jpz9JdYJpI+YR9OZ3dCelgJQFlkQli+2kTNdNr4s9XgxneI+p8FhGSZTCi
MXSLH8nDcB6VqbwaardJy0yZ8aDZGopwyPi4JHxkDmPzXcR0mbDsGNYxeEAOqMH2CMV52hEMA3FK
s+xUC/tgKuZWRvc+z3fgBJsi5TaPfoKx3QtGTTHTXQojqWJI4w5DELc7V218xk1dxULzW9xmLwBr
Dst8wPT3wsL9yOvQf7MhMHROdhpkXB/ZJDXy0RhD9lwhIryywgQ/EHe4aVs7QWCOhRyhjmgGp5wn
HiEosuoy63Ho4pe25p4H+bDRovDSSfsmU5plvsnUe4yLp1GavsiXydxtotPpCYuCerELk+iUNs6B
s/egp4yMddHp+WNkxlvkxQFMMUuwvSLrrsJHKlKrMWrgR4Kn9QBy8o3lsw3EYT0gJ+up4nvfaGfD
b7ZBzBurjPxV7i52y+tl/h2aOMZPM04Q8qZdBA0jgdwMDgl5e6EYyTO9/UPhIxdKyr9sEaBJ5osm
zU+jvMFR0Aq38ReoOdRGo3uKbER8Azc454GLjh1cG0sjyV6SySRKnlpqUjxX99BH6Qm/BJJrnE49
o7CwaPpRNs2z1hd7pVCpAdkvRXAT5c03+XWIa++BjG5GZ+7xc3AOARpXSCpXwH5ZKDg0ngc+Ougs
Da7HrG9ce9zGeNuUiNeSN3B/ToDwx6gq+9ga7kUpf2j5Nc7IhLfB2ZmUQx1E1xrSvICTfOCoscMB
rjzJGlBF2l851RaC3HG5fZdZjn4VEZKR3cRJJHFjuI8yzUAoWKtKPl3gbWdZEUpUKi1or7kmvScx
PSayJZFq1EzwKWukXpA55acyKvZdXe2t6dpssj0a5ZsUCVLbzfdNT9kJ5x85Y+W0VGrERaL0rJQs
Rqp7WzvFJacp+SY+g1kMq2av2elRFnFaLYy8MFdf+spK1kjC2B51oH2I7eRYIkiSoHOw1nvlbInp
PpWXqhsc/kHf/MTIRV5dIysvTmRTl2e7KwBk/RylMWfn4/uG3u6dmHnshUL2bYA8X+NvjrHWtJpV
Bsmp1R+FbdwOjapvIlydlWALzXrt0py5aXH3EaWsGvBIfblJy8lRiA2FPqSZeDBy74i05DR0GmdG
aW5dneHtIvcg5+TEGSFnTAMaYW3N6DMOlGuSk/7dGsp4KWQsD1nXZrCKeAH+OlL8Ajz9CBlcerb0
c3XIm+JLuTM3ULeaVSCQyOtzhgOyQr+qRwMMNi89DxcZJXl0T5QE1CE5ZRkMBvRqLvGKcNbLouyg
81Z+91wHSbZyrTbagPmAykWdzkAwQ2GaoivNIV9dTgiH/e4GFmjsl3SVNjCRrk2HD4zQly7fjGxB
7takq6o+71ApASfc5BeKrh7NljgXyXhPgVMzJvWhGh9mjRzDmskFg8GpvaJB1DiUhQYZjRZC3SAk
tpaRqI+ci6++xXTxvRktHK8b0cg05vEgA8pUxOj/xYnXkC2zjBXhseDWS9w4a6hNMUn3xuhc+t3d
rE63sUsKqg0DyFNBQLgkMjnxoqzPVFb7YFWUJcocJIVTMJLk3BpR6pIJy3w6ommKIQr/i6NqbRqs
+lE3jrCtnn1EzN2B3s1cErFHROJWTPDqaBw9vSnFwKon1QmfgoHYVW+KK2u0ET3T4M2RAFTOHcCo
K0pQVAGJz+cYFcVUPQelVHvzWgUhAcPozilavZ24nMUwEQbU36aehMESWLBAIoopI3H5QwsbjuI3
GEi0ZaC3j4p5lOWBye+fFONZVl2Wmo1mYc+mdT9ZmdyV4GuXlMNxMFADYOzVMvouWn4/Fs5d4TdE
eRhV4rh37eYpJVQE4DfQCo/4rOntY5qMN3KQ7LbdWJnYSwUYqw7ZBLKfS8bSWpd9b1/5NFEAtWEA
DGSP0j42sexNVHwhsso0s6WmM2kZ6nn2kpsoo3GMAu0YdbfBlB+Dwn+tnPuGGAfBcJkaaCUgV4WS
smilUdFwCw/+UCClshmEglLVoeJBWnrxhovIZWPn9zJDUJCoKwp0YqviQv4MqfHOySnjDtR0UpyZ
loyhT+5K66XI0JizmHtEhgUGRNYeKudTqIp11TPgTZzukqJGfZ25oshsxY/4V6rybCCAH4MA6Wvy
eKJdmVgbCJHJ+sqSmo79Ae1T6M+CsUYR0wuK9J3aKMoxOdIoJG3FkiHKNDaytM3Um5djVtzQoUSy
gc0XV/iPdRGb1pVZDb9pAy7N+a/LWkJObUQlXBui5+dcRjWGgPJ5rK9ksXYJMlMMUhxT+6gdUw/6
WYOAg6N2XvoyvTncOr24C3T1HsjuR4w8DFmyFv1N2RDz61G6W/bS4iWitQTBwL5GaWwLhZ4Cei8g
cyRn1Oh2xjDiQaF6tTw15AadteOu8BEnc4x2O7rmSR6gv96IEWr8a/JGR0TC5l18IFz1C3u+MKD4
BaHgm2X4l8Q/+9C+MGW0bHGY2vK4X4r/degfei67mcwtjgOnuIvOMrqWR6tMqpAGHDx3M+hPCEAS
MxLYo4G+lwOFS+o1wjNXdVrtyQr2VRAcK8rlsh+CotYFavA6UIlAu5QOCvl0LSNROf5LoGltrKq7
dQPiTWBGB8Db5JI1pNOZr3HxirJK9UdgpTuZTRqWHPHQWcdu9ZiKbB9implAa0bb8hKIcgnNwj9g
5GIAJbBci0orbB1P703ggNa9mGKMHiBOLUljATXNi7+jCE0WmvcfXbVUwMKN9dPyRwgt+BjnZHKc
rTgV7OQVy9vi0AAyXKeXhaA0U1k9R/jIoc8ecxcGBSY6hDhmJAZ4efkl0tbYLzTsY5bxOAYyR6hL
1KuQ3M0JENFuv44QiJTH+RKQw2iwVg3gANeOqQnjaIde+BrVVYemg1hnmHUuuVpG1o7wdYMyQg65
UYnODcU63H/Q17NTh1pkT3Q725c4XlKqIaamieR6uI/3yBgwBeyyfLJHhJrhrHidRrCuoJNlKeF1
1AbQY2iYiQbvcyAdN3KxyNhYpg1uiAVPeasTYQQYXRTZd3mSy/zb0hGkJ00aQRx+JDJZwLEirw07
kmQt20QxjQcPe5PkQXSz4CjHgTiqUwTwqu2CSsE0SfKZedSFna8ikVEBzc2barbOsXjw22iiYMmn
ujpzlYxGp42ztNKEycWi1PiamdmOCgTpGokyXqUPFJ621OiH9VwRTC0RhowB1RnQbjauBj/84cum
juiDS+Q310GoHJYsfUlA3cfSKm/MzkAtNbhwUuVmioqj33CZBdL/TPq7uFnJtdD4YitnL/wIAit9
OKJ48j+fo2XmToj61XecbeDKjJlnYszMJ5aNbVvvQQbkHrfZsj9Y4w6RvoPBuvzIkHmpTSrHLPlG
6DTLdtLSxOqrcg9FdC8/S2anIfvNlFurvBL3hlHBjRFDv6px6MFoeliJwboqhXLdBOxPMlZsqeR0
aXhf4M6ZzuGJ/tQ+VWSdhfGTYWcYl8nFEo06NsGm4xTmReoad5D82QiM8VbPbexdbHInxGfCgZB/
ypG7KKpLNWAdTnLIlyxJUbE7MZyfMh2VX63EjGAkh6pL0PYR+qhsZJtYRc2jGA3OVbZJuVOUghc2
Yb8X1EUCuWimuvmWqx3W3bw7Y4NasqYlg1AuqEet9YoKJCqQ/UcveNmOxVjPF2z4DN+E2WSVhMB4
mWayuBATw5tVe+eD9UQ36Htvf3ep1TtBvZVJdc5z9mW544HSL+9I853s3yUkpXKMhmnYUs04yRy8
RZTIK9hD0Su6R3z3NiX7CIzonLBh5VP+PS+zpwJqhNeoj3VkRSxGP9ouvXGZU5lMCI5E2Y1YEict
01/NjnBKpmVQ17DlCLE/4zxlB1ec4s1G+WMZyg4nxI3V9pfL3SJYTDAt16kxPBEIvJs+aCJ5r+rc
PLn5YxWR1CwFlVxL72cdRdYaKcu8tUgR7PLCXVaDUtariqqDLFksjxJnKWotsXrTT/5ebnT4JG1H
01mVbA2/Pr+WkvKn8xqSDehGugOaQ4/ga8m5q+VvDcJZNFSZAcwZYU+PzZhdyvrCPBjsvqZ2VMMt
fEg3rR+CwdgaEwIpuJMuVZalZCC3PfmY6iy+94PZG+1NXtW3YZGc3Sz9zaFr/d2Z65BeQlyC1wIo
5XOQkdHMwO50giiRsc7DdK/N7K9oBZG8aAqNwuqH3Smr3JyR8j4LN9uNB4niqG1zK2SBVCwVTP9Q
o8jrpR0eEih761Bx5Bm01Gjk+bps5vI32CVdRcp0V6o8IlPtbkTaXVW5vRUQSuWutJxfrRsjY05+
FSHEt02TaN3m2r1cbkqCzLRd3ac63dzAsQ5yC1iSc1teTVah9Z5BYJLZ17LMYsO+BjLy4LoYcbt8
6a+fuvmZGLSkjzagHRRYEP+R0N/PAxgB/J+7hqXe6ubRgmVRAk3pChIV2RLCl+qbm706liAhionJ
KIgL2XETeo5xSg9kmTBWYjTKoL1QZZY16U+TUJ76YD4qNc0YXFZJerqMUr5sH8i2qew0CPpiS84k
2wuyT0QAOqfJT9k3AAU/rZqxKcDi9NtKm2heJPqRDqTuFbiceGaIDpyMmZ2G4PfXI2J8BiUyIlCo
QfrCtXdBSP+F3joPXR0hOqKtfH9KrwzrMpqxTyML2HUFWyMtDFSdlIOfTKBd+u6ptMeHj3quLI3h
toHvjbmTRwS5F0JCaOpCp90gyL5Fw/egThFbi1OiuAuEBIMJmpt3HEYLTmAILMsLzae67e8wig69
TkaAYUqQgmi0j6DULJvk+kj/mO7RbybDwon6yxbAHXM9cLTVZbL8CTMaqbWlFZOrrpwh/q4p1YEe
KIWdYp12qKMgb+b1Nq0Xy903HYJhffiYBJwJVuhHq1mEFwHmzr9+Gpr7WdVoeRy27vB7mlCoi32V
2oo7Dk0Hne9V1GcnNyl2S/ghK+qOMa56+BVLICcBSNiGnZcwb6lTjyK4d4PHvmy/FRFIJFlmLSZx
MKZqH4F27QdzJysistg563jjOTv4u8R9BsWgSkkx9yz9zUe0nEZnrQ/XQT6v4jm8UscF8uLLBy7f
PjmA+8T3pZq8RDELsKmHRk4ldu3j1ypjp5acw5UFR7n5yF84nUXP12/xSmnYsJbwTYBlSlH/8SLT
P7QthUXNaW5dxb5Dry5djQl1zwy34A47crg/S16Uxpg3mTUlC/ZoeUsy3lp2qCjqrtD8pJozf5Rc
lzCmy+VWA8los3zl0k+RUVhTXAQaUtoyhEQy4zTDzwpZBF4vq9KKwP7ZUd8W6FCqtHCL3FfZbAhm
sgXZZqmt+IEQCZI+UZPmDq8xaJaECIxunXYTINzgDmIb6+G3rlauyt5f5e64tZKG49XBKwytEYZI
yAe1FC9zQksJZYFWvg9D9QpL0JWQZbRp4ETvRuMkxJYW6FZrcQ/IQ9yhZZKlA/nrfLwfStnRoJ0o
S7z2SuYw+OScjaA4W1ayC8kBcNuDrNOvWpBfy6QJZeMhNcLnKWxuZDk/SaijNMltoGbnXB8edeio
chnrss5qqojAptVdSY1atnuWCGcyknczMj+K1UMKZ9Z3c7QJMgbKXOGxdTYH1ruixm/YQNUemqDE
tvI8qXz/Fr5VxEyowGlT3VoS2GzGLEqlkA8+m+kg0WLVlAJIvOrRaFmgQDb5QCg7BhVy46DRftOO
NtXPcPdlFdKJ1jQ4laC1ta/cByqlqWlSFF/JfTCOrY+knq+XUbpMTmQaIHsvVkJSM1xbNEl0BaFx
BaX0MN9NabIPmScjMs0JP8tOVte+VYH7gPnBaZTVe7llVhrtP4SDatk4kk0LWU6Wa0U2pmSSXKr+
PWQ82qGyx2RqwqMHWa9GVTfXrfoAhhwuAx/USi2fdzlzBvpU3fwkC7eYzZ5l41ReAfa9BxCdcjtd
1m3OQmVty487f+TdIoTfFSA8J5CVW3CLIWoHaJMnWLlStW7wFN0A7H1LEAPGjyg7+U2OVOmorct2
3jIncovmuMQs9hRyln8E072iBa9TVJ9MagCrcpSVgfwkZ3FmAtALSGI11PeW1FnmKijX0x5CO0e+
pFxyYAKSBGSD61ePeOtBkpNPXpdRmyifXFrUXpWSkz6/UwEmfJd9ApnvyyXuGOW+Ye+cUiBWU+zl
Eis4FPFJbk5BiE8AuMtlk5JPrcsphEb2xqhusXw/aCLapnP60MO03shsCdPxbJkRyNNsmdRPWtej
+qkd1AFvPNlbW1LLZUvEIwKcFX7shZue7BLeqR4/JY3cseQLFae77pHa8ChaoZ1NeAu3Es8J9OCd
O/jyS1dy2YyBh2//N3vn1dxGsmzrX9QT7c1rGzgCNCAFSnzpoJHaN9ob/Pr7FaQzm8Jwi2ffGzfi
PJyI0YQE12WzsjJXrgUzxbYQLhSRM24u2TrKCcvfk64j00JmQtyR1SJ9tqXYFXdlh6TWOZWoiFSi
Fef3bLwSj9KzxNVLdF61Hd2F4F50JbSQhT9/Hva6G13Diolru2VHT6CeeeuqldobycE0/kxG16Tx
2BhlBJi06z0xdqkkEhKYNcZJHDtn2LEyKzfJkZTnL0wkHT+nF8RFMk2l78pgEOKFypsaS06s8kks
5UEO942DYlm+FY1DevjWQraJ+Gd6RVD4YJOeEVtEA5JoTjJ0RsprNdI3AR7oSNJV87bRo/szYDhr
z3LAkP3lsDO7ueiXzGfH49XPK65K6AB9W2kvGj121pemGQjtGN/g+HmaOWbBDXFAGgnptqO+F1EG
eXTjQn79lxNk2T2KENLrzxiIEUGXtBPNzx2x5AV42sgDBZQFNKXsDhBh2yliA8zGA1DrM8waWtFd
p0vLnxlD8iki35LZ+Z0OTVcyhgGJeJx2fCvZ8AzgrSdbuqon1D0JtpxXlEIy/cTNQyRmRQarE6fe
OXPZtSniNOm6qrnAiDSwuCQLdETYaz1BqDoQ4OTznc7Uujub8JO1EZdocSCINJH4vFzhE+DRnzhv
x/ShCWOUZQGEpkTFVKrZzsnQ84EgFrNIL9pMXlmGwTmYNhLhIsNamdWTiEqc7+xRlz6Jo7YUsXnq
T0/pddZO/gm9eKFAhvwgO6ct7/Wi383D6QveUpAW3Y3SkCrtgAvzo+LeJn44bXhoh3Q7tlqcXSJz
baIpByoezjFhK8TAhWIJn2+a5xBEjzKxpvKtM4p7UquvZn1v629EkZ7LY7aIBufqzTBqA2V57rPl
SVsNluOrsDq7ikDSj+nwAp0kxwPaail7G8mwh4ofFKVEVUV+yTQJlLE2YN6hlUmp+MMoVy5RDERB
IZjoRkysiEVATs/ese+KMyJcpGirIX6DHKOq+Elxsrc4R2IsM3ZfkekPimSvzt7nf1Qk8nFlx2/1
Iv9vdST/A4tEhBP+74tElslL85x3z837AhHxlV8FIsZfmmZBQmXhRhgQMAoSqF8FIrzF3UpxTApI
IGO1ZIo3fhWIaOZfhB5g6KMEmHs8FSJ/F4iIt2QbckmCE7ByUVr0nxSIKLiqv0fqTUujQEkWLYQw
CwZSAcN6d89BsTBOjer4gxtUvEY05aHYK19ZpU5HubVb+WbwBkvtJvZOW2XV1+5xOS6zlXXlXM3f
je3wRmX+LRpfD/lausnf0je0z1b5A9Ty1ut46EK3fm4D2SvXs1cHzkr1qnW00gPn6rQe3uLRtVS3
9qJN7td39cZ8jm/1H8iQ7oyt+uzEPtX1yuCqh+ah27YbadEGzk3n5wtERzzY6Q7qXbUdg/AuXWuL
4171EKa8nYP6DpN+xOw+FEGy0iPPWZQ3x7vxywiyCsDD3WlrLyHFOXTrei/daK/qRvfixbjstuYy
uzYWyHf53SqDDNBaABH4kd4eN7TyWruyVuGh2EuO67zapGooXvCRNIxWPb4XTisigNAWbepNyEM7
t7lxFsaK3NV0U28q5/al3yWbgp+NruPbeePczAeGcEsffqhBuQjXKIBtYP8LIIS7sVzLrRZwqT+o
6+OSBnqt91B4VoBM6FbeoNzgY90X8TWp+g1klQFXGx/y8SXwv3DR9EH8FRjHRlk4C+5bq36HVHpK
FcJV+GStsqV+f8r96S7mxDfccJG4UkskjbA3xX3gTVZ9vKtzN3rJUTwqvfEKmJJneuViuoK3uZq2
8+gVnv2tu59Lqta8kSr6r6dtsUruqqt6mcGbsq5Xhm96Kf3qXGSRNuk6XluLYgV1+hWsYg/tk3Rd
7OxbnvDooHbtygH3ydm1GfZsmSxN39prqxqo2FvkeNJjdjXcjEv7x4zGpjs8Ontyqo/aVXff3Ngm
PtbyhNQtXG40FDaBFRqDCyXAB1j2nrLon5HK2XSl5ztmgBzojXTP+hy8JC5vkmJlLRT3uOP7fuKR
A1+YVxBeygvqHWBe9KtvuG9ufTfcJiQ2oSS4ZtAg7Tf9CYY2ria+QonHIiZVXyzkxKu2w2IEguQW
L4Y/+fUSlT/0gna3heeiDbNPF0CRFtYqf1t0D1HkmgfYFaN0N1JnsXk6BkQ77CD0eq8N1AAwHCKp
y/qp2EH0uoBuFGVzSl34ibeUZSR703oCRaLciOxzRoTYmyK36ReK+bUH3ud0Pyhpx/f9kSMnUAhw
06StJm3Xubev7cLypikoV2TiSRZxb/DAyd7N98YXSspt8vjFFa8ZCBWTxkbR87X3EYv4ArmZ4q0a
3IrJI5VpshQJOtR+SUBs6vAn3XZwR2eTA5iYV/LrpCMuxNKFtnzJdXR+rjenR7SHU2cTBbWvENnd
hK/Hh/4WbTCoUU0S39OmXsNyaD3nm+SG+twfiWquZus+vAZMHsDRseHytOwWmvzd+FLjLPrQTdxX
PoKfirZob4YdyFoqEnbGQV8QNPFg+4GPG2u0OCIbYyFY0OD1VcQXfEmn+B763Bj32RuR3c125ulB
ryhkX2oPzYYd7JpfZJVUP4x0d8PgWx0odnBMlpvuCIq/2TAfBtOiJSOzqZNFPK0tYvDPyb20Npew
ggOUr5fTDyS6cEaDxyNoODBNbnYnBezpNTBvow067Znxlb+2yK3ojyaFY17xvWoepQBEabas5swl
0XFaIQ6t2jtYp8qXEdF6cwVbSZ6EbnNF6rD9NnkQMwTjvvYIxSu+GV9BveacoGGjdsHtGD5QMcrj
jHwgblsMA1fpZSMMGa9hki+0hXbfn1aoDMKu3A0bNcgOsJsp3/QrS92VX+piTXnVY3KCNgq4wwqI
jAx/4VLeNbbpPVnm0kIx/JDFC9M8dDBGyI/EUI8rAIJy58ED1ua+XPqnr1Q7GyeSmR51Ls4zYz3f
axk/ON6P99aBNeWVLO7rbk/msAWhCUfKprvL/HtrrYA6ck+lh5bvPL7BUcXtGRro8bF9lO9kwx0W
4Jt6aQEtwpKg90rr/fKLdGvv29Wb49cIU8s+eaZqR7WGtZMlhGm+1jcIhLhUNYTjTon25UK76SNv
Mtzyyeq/9MWId47SlEkt8UBt1yvpiiUueuFa68TPvc5P9mMwIx05e9Yu9YW26QO/8zX34rvYMijY
WLA5FJ9EZxP0JEicnflSgJFK/DQYHNKGa8yGGyGaYD5qhOUobDRRoKiD4+xC+WHvxkL3MW8F0afB
lw45QJ1vXNXMzlWLXfJVLr8qN033pETgRyi027b4vWhUVq9G8wVl0uyq3xTOVpeXfh1QjnQDN+Aw
eV+GIBhfizYAB+SyE92pdvXH6PQ27JS8w8mEFAw7GVS7wfaw7R7LfoIqdpnxxl2/6FLVBUOD/lci
3wrxD9d8bYFA2uWB4M+CaqJHyY9H1Ar97D5MPRB9DoXnSwkFtk2/Hv3Kq1/sPeidlKHodnXmtTAk
v/C/bpdv5m14Ax7Tr19Irq95FJNaeWaQbxHMaLnkrqo1BPZr/Sle9y9V7Y5X/Yt2O670K0N3xwFc
pJvdHpHa8Ouv1L8oK9PvfXVBX0cP/ShrWvKXWHflVQMZPhcM6QhZ5oq1WiHVBppqXMHsa2XLulqn
ySY8IZUBz+Qj8gvRW78OG+JlniVRSr+hhDtDnMhabuINi4zVPOz0Ag5+t18l/rNNGaOrHBemvUDz
KewQvd/kozd1/pvceLK+/P/is/+7qu7/id447ukfvHGqxsv2+/ybM843fjnjKl41ddCUZFPr4+hw
afztjKt/mZZuk/PDoXZknGLe+uWM685fFl64I3hwiaFR6v23M85bMEpDiwsuXrEV3v5PnPF/wBct
qN1EXFEmtEihi3GBEhoa6+hQczUhYx1R7JLiHL9S7ge7y+2JS2qpoBlvHrJx22u3qBAQ9LpVjZcB
IkzkCKBJuuOi6+rz7alEwDpFjwwWHxkh3tcOo/9uXD8orGM4qvfZkYummhe5xqiVOgoGYH02h6dW
8Hw8DQbHqaaDq9gqx8/Y2VXjwwdClwugiIoQ+OF+v6bkc1hUEA0hzsi4dGOz0i3p/Hdo5UkEbcut
XACBWCVsYb18baq7qYNee9g68bbNH7vj3Vy/FhWweqRJWgW7sS1A88NNP1NyB/fZ48hB6qjbMAEb
wI+U6kHtGo+xlxDDnqbDjL71HD9aybYYXzM+oRivY/NqRnc1xRyA1XwqEF0eN8JoeUJbQ/xKXx1Q
kyOoUefgtBpKCDKXhubT61TcpQLQISom/fi+7hZNAj3F6zDBOKK+qv3BNtByUV8pxhknUbMlfhuW
NbcuUZELx0UXvtK6jBri8JaGNEXrxcKCHpeStGMMcu1Q9Fst254IMmktsIQYGz68KgQOZH4Hz4fA
g+LSjIri2/x4MO2DmtyR0QuKKaU47FWKtj2vAbobt5Z8Hf4wusPRRHx4y5s5yvP2iDhmdYj7ye/M
q3DGV09ebbwBXrRMaluTQIbFkWQF6xLVHdIVhwgplQj9ESYDwkLXNlnW0bartw1RfgFDhQNKahc9
pZijQnSMoKz9onTpUnyyAKuBMpJbooR3lc6vY7UVe0OMI0IGUQy5WWARO3aaQ5M/im/o4SGMVxIj
o1Fb63aqstWzgPLTK1DTuGDmYVZuwd4M1RayvaOF/0RclN6UFaExbivmrRgxjXZUx9QdEapVwnSJ
HqM3ga4mZeNa/Kllgo8cTPZV070a8Z3YgaL9wP5L54qSBFJStzLN5IFE9rtJAoeMxH16x+MNU+aH
GS7ttdFvxfav+Mjxjrlv+lfx6NiskPw9JKx+0S4+NUb8ZM2chfDZbWk9fWBlsnA67ofmK0YigWEe
3r2RqiRezsKrcryrKQHCWvDj1K1ANMO4sBeYNV5BlcptESHTXN38TPjsjJm4NBm2ogEwUSzQ2cpF
oEGTEju3WtwRxSz8hMjrTB3sNlSfJI5YvaMJJfsLa5duO8CsCtmioUwok3ii0tRVm3ClUW/ETKQa
q4ISL/spA7UyfGZrLnPewrQBIjepgyMc8o/q7phY+dANmLaBYpdj+8R/E4K3mLbO4p7zpMfGJ8YU
cMEH5tSx4SCD2MmGSeLCnHZdnYwjq8m15Y1iA1xDFkeeCyKAyxDdGSMtVg7YbkXcOqH3CU1SDVDH
SzbkBXsFb7uYzyPRhtzlSZoBM6JGEvBCR5AUyVndP8578S3+lbRXebSy4Iw6fxriPScqKQ3fS2Pu
d10OC2nhn8Qld9Z88dt1C/AaRWSrFy4sVFOOQfEWXnH7lGhcxMcS1OD9CSc0p4z4qIDvexpDfv70
NPmTJXmwZflluO9wTNHU4mt8IEd+BnQmzZJk+olOI1wHLA2dsLTsFWpBbTxq6ZHh2kPnZjYMntGz
6JIYj0jbdxEN5JYZpfc8x1L2Tf5sJLTGllai0QYE4CwNmLVdpVY8BEzdWX4aKsVjqZ2O8TqMCRlQ
y50iJNU+idFtTuf5ZihTumUzQHKf+1i+sevEOccbVFz4cv8kXhDNYvwVul0gNm/tebuR6LjqK/Ke
nBZzx+SIAbOhj6JmU7RHhlFVNBtXZBE20XpomMn4zVaCnus2qBq/mukY7VIya31iGiFld6t5z69B
Byp6Vup7ZtFsl2I0IHOpIl9sgiwzXDEoNI9BrekLn3LMHezqbj8V3s8ddyQhZrCA81zAW/j1gRry
jFGA+gjkwrlXMZV7PULTYkQ5ClD/8+ibGHc4mLyG4kN1qeHRirbTmPMC5caVy4qXEZgR/y6owWgl
dgwNEq+Lf08gY7q8R8zlqZrADAIFlp5Jprjm6TWsNk28RLaMmzHzLGatAYfD2NcxUud4PJK8EOMn
esJ8i+eIJThyoUVL2Dh/+sRigVAhEOtUDFRbdHBmQm46bpnhBkPI3xhEZg3qOsLwTGLpKZTaiTeU
ZklaVYyNcF8yzhSZ3ZaWijfST1YJkzCZTzBYc0rv2VhicRRUI3Y0KVM0PwR5lc3sO3GYr5rrMAVQ
uB3qZVUtNWiWi4HPIJYS7SbWiPjhs4ljUh/19kk0eGjF5PRuLJceC8qyWX0kc3QqURQdaJ9BZAUL
2O1FC2lsxwiTHvH4kEpbeUU0O3L2JfKSMTNbwuMjpgPeb5lugmoVxkusNLSAzv2cei6XsPlIURig
nCR2Vom2DqvLGIjJYnjFs6pCMNgz+gnTyqhSdemLHSVWTtMWPo1FsFaYo0Zj14CwHAWDmgFZMKuf
01QjLTEWSB43T5L9FKlMGEZF9KpsqCG1NZ+9LmMpmBdJhx3WvqElWTi7gJq1fi8aIH4TWdiV+D09
eQpJVifMvEGtV2OHqx7/M4b4E24MD4YBmFfpP5tv4A7IxxkcdoboRC42yrgUx02mhOddIPrSs1TF
2wU3XjGVfEdpPJOYA6Tkgk79bJTEopYU7OC8P+od9fYYZ+xVSJy0W2Tg3cVgitbSfPFGI+9s9YdM
ike8Ic41lpEm68LsnIp7WhVDO9vXpdc0W3HcCQvF4mrJOUo4FUwA60gMpaQ+OSB/OIN6PgKWwBd7
pz/tJ4yGPTSUaeB8cUqVlkxKSjmvmdChdtZCJ4CxF1ODJVIxwVF1L7oq5otd4XAuiCeIk5ZaNZaQ
mHMomTxhUGlXS67KUutA5ioP9JWBzxCMyGCoMXCL2EKcIUa9ZBXQuUrXAW63S9t5TqXbBE1owAmE
5BgkvtiPS8oQzwOdJprPfQiI14MhgfBXxMng0BEx1uIA0yPTPYEBkyGuFp08cSDWkJYytLnNPZvR
FueFWGPi/BAoXt4SVvFk3upQzEqsUuu0MCMQJqcdxbY1WjH2UV6IdSzWrliATIEYi5kHCSPoYNbF
yMO3xhrdCxtpM85HTt26yP3z/oHOjZFZiuOTB56ng4ESBwKnRKP/tMPi6Pp5aPS4q+JQNijEEOfM
2b7ymjgqJzjrxKkuTqO4eWLfifMa08dXpVyltpJBV8TRGSL3ELMn2MoYv7ndChsIHtgTP80b0fTE
/1mXFhtCbArxesWi42dndnmk0cRI80dTBN+IIY6Zd2D5GDzouBVridNLPFm4CeQiPbHMxREtOiLs
Wobuoo4dE2c4DxOzw4SpDLcwHH++Xn503bNN/ETVButGCdjFdW+CfGF09Ghyy7BzdQMDzJEgHBH6
KHM6CnYR9rMYTuGmiTXFYSv+yvjR44Kb8Bzdn/StOL7Efj7v7TkXhzP76+dx6oCOapkv8XVtOD2J
jStsRx09O8ZVAacY29Qeq8Cgs5g1sQqFua+RDBbnrUGeQZy0OTajwS6O5ZOBIzvtxaiIF2u2F6so
6liqDBJVqP6fB0oTLAgXXjXssYB+DYQ2RCLv93uxGoN1kSNrhGkrWoj+c8CxdsSh26XJcmi+wd/A
uWWcthhfzkFxigo7ZHJki/Uv/i7j7Z1tEwOMtXWACBYpoAqOELEhhdETLgbjasEdzqL5cycU84Pb
Pb2wLdMyqYkDaXrRi2HS+sHUiX2ysJhtmpoo39Bnsqyz38asQx0gRhSHQ/RSEibHehKAf+G24NqJ
U5+P4alUb5K17yMcFD6IZyjOO6vBCVGxaDg03B14DHzRVEo8iR1itBBDYlxOEfC2eKEN7RIfQ3yc
Uncxz2PBPDM24o+wmML/40FAG3xrxg1np+FBiJNWvCNOSNaXMKkjrRB+BqaR9Ov5SBTnzNkGYzzz
DJqCYJJfxC+UnILo8wbCMxBOYN/KkKZh38y98EXPveZjwpnEm2HV8TfcGy4ITSAWoThuxNkoztDz
SP3cnMJNUQGpSBIm8qeDo5nXqo2N+HlgioUrDsmuKHzhUYhzRBwA4twgJAXc+K1RYo6iJwyRuDZw
SCSMufDXBYOA2INSijPMH8cKUvS1TO7JogSXS4X4ZeyLOFVC+IOw8FgaYbbJmIv2UBbtH+GJs27F
PtH24gwU9rfi+OFtnJ1jqgPQ3AorztdbBGBk6hearegjeDnxopTci5NYzOVoZwiNYys4OXk8hlNM
v7CVfOXPy/ajRSurjlizqq5pjsDjv8ucZ4jvDCHMh8LkYIv4T5xw4sTgqcLz/fPjPrpA27JmonoG
WQo6hervz9PrOLKH5OfzxDqLiL+w4llqYgq41ggfsqP6UoOQu2432rw6Nthuht4+3uBI4dKIqx6j
zEzOHP8/GLs/N/KjMbFkAWkgdCNKEX5vYwxqSM9CbRT7VPjpXbQQzo/wIJh+xuX8uP8FpXzCXEqA
+N28CGbU36hLN9+biyj4+Qt/h8GJwLBeBa2OBrzdwtr+wqSo8JmiAABdC0AQgtCiUPVfYXCqIqj9
IiKiAAAUwha/SEsJgyumSsxWgVAdoTgC1/8Baalyia+10MVQBGcqtFwfIO8ts6klCKcHAYSCJ+wQ
raTqJoUnPoQ/ejC/Cyvcq+tWv29DkvBkUEplYcq41dHSkj4LBxkXgnKGbhkyciRwbhsqrH/WZVhe
jZpyhl8YVh/zdN/IW6BpNA3yviZeVOroheWrOEFq8l64ZYrDhQbqslAeb5uuPBRWuMtOL4mkAqcz
7bVC0tuatQ1gtA0Yz7vaMK81qcffNhFeNV/mqNyeuMXWRxUMn3PHPXnImkOGaq4yPLT9DwXbW5/q
oNZU71j2XknJlEYwXP6utRBtA+Y8Di/iph7j1uIiEuHNSd5F7aEncBh2NzMY64LLpKJ3fgohq0Qy
O1LwjHFgc3ut9r0XR6GIPbUpxwrBSMTIXCjega5XlK6QXacPCOBw7PY+pD+p2UBRisdzJK2Je3T2
IDmFwlRyde3N5JJcGQApGi7Mc+/Pfe+nyLnFHDISXHO2Qi0lnXIMmLqmN5y+BkdcpajZslb66A8U
mBvxTd/emCmYh5l8Ny6ok1AZjbQfBzvktu6sHAxApkyVm4h7rNF54ppFAatR49x33MRmcAVcXZy3
5NR5dcg9izhifTgZ5OkYv+h4g31K7JkSUSo/eZR2yledGQX9mPs9YQ9xY7FnJTAYcTs7JCc0f+SF
mvbcfJ8qjt5S+FbHA30Os1tK4EV0pbNIZUbfdTAa8yGPAAfSdXHem1PnOS3wz9YEzseJx5mfRLqL
yhcJDbrSbJMRH6HNBWreUyWYdUlUvoEwJ6ML9vKtIkBwvjvPchAxFaIJOhSsCLlQaqNB9XQC1N15
BfIvJWhk5QQvWg60S19U3ARICQS2Lq1UO70T3RUe8imMgkzvCcKqXiEcBCHKIL2BkMbpGCnQGfZZ
fSdDa2C1XggEZYo1P4FAOKxvqp7Eb8uBXL4NXG+UGSJPSRJpYEr+bzTpWrgfzF7JPM3cCU8tijxP
yIW7Q8lKJM2tRN/h4iKdje96344sE+aljUFKakynwlLF7UMT2cvrzhN3XfHeOTzD58Q8JFylhhpn
vt+35Y0kMtHhniUREijoqVGeVG7emhJIURyYBbTHJwX0CM4IFwGZQJtFyuUEaVWZNEFoZ1fHaXmq
ga9XIaUZhF9GstCFhOtDdMjZix4q6XfhJrc6wxyjaQH2WEbITAQq9C5agvHtcmmhHylTZM82Kv3h
gmHkzvlMnDsi/SlbIf3esIiLlpy4BPGBwdL5rhyXRv02MbFyTP6dxSeudAxlTWlZkZPPgYGyxI0P
8draUxgcreq6g+xEJiMNDF+QGQpFFnjRTl8quGaVpgcWV8D8Nn3RjqBSM30Hqdiyhgs0VNWlkRQ+
TCAkSH21Wp2MiIwWfM28KytVULHxIaEcK/xslmdlaN6gfs9OCErnT0mkek01+Zo2+0N9UJTJq/pm
kR/fILUlwAyibGMrCmQViTtNd5Z+jzSEdwzBr0U0avyudp1ncfFvCiBZXPgTZiluiXrVyxTUGmJN
iOaYoCeIfbAuHbxB2teb2R1e0VquuWBhQgaIDgqWl3CWS0ZIcEHUuOXCM6pqlEbq78IVtIhaqk9p
9hyXjP+xXuQlakeNvjHgXDj1mCEMXljZwrckrjPFX/MjAccCC8iPi43KPqBEC0Jc/EqaJE4nBQ5P
nTuDRizQAE+jmtmqYQ1L6QFcNwKW7GouLezFvH6zJirnp0M9HRo2UYItVYvvIuhhWeuUxuoj2C/Q
RsKOw0znTwMWDBxDPSG9AmxaioIjquA27lxKHKSFRtDSORZHLhczHL1NR27opu6jhVOrCxjWYi6I
5A1l4s4QVS/aJFo0ZCGbFhAG1/BFbuabUccTt/P2q2Mi2U16ySIUOFlMSgdEeS5WKpFrmbYmxXd5
aJYiyD8zKRoDU1gErNCCUveNuAeMN9CeEDYw/KqG0SVCnBfwB3M8Ug3SReZaHfNVqVJmigLzZFBd
zQGEasR55jJsmLmh8PLs0VPn5h6daNklzXrSp5UswTtFme3cON8qRNPkTt/2RVihSiWWdvQTQ/Eb
N/57Ctl/erSkY2wKHuBPV/GWLrz8vo87wxnT0T2W3ylXTgzvZAuW1cgLc+d8LX7nqf23MutC/UGD
r1azuFVc6sFkU6uk9RQOhK63J5WI+M1pOMzq21RcDbA7/q///N9h/nf+yPy/bL6Xz2/Pv6FI+MIv
99lU/tJAZAusiKarFvjpv91n3rLxm/Gghc4zWU4Wyy/3WVH/oiQbLVSUZyCPhvX/b/dZUf4i5AEu
hRob6mw1MqP/9+4z+UN4o7gm0ghgLKxcETF6dy0dtSlC06JK/Urhaopsc9qlgS4jSRhjQ0roVFTL
Rb4JRnRT0IqJIkQf/jhvkh6jqr8fzHlZKdXqz8v6d5j5P1t1cTG0MwnakJZWIT1sjXhccI79+Qnn
BPK/QmH/9QiY5g0T6i9m4feOh00bhgUQGH9aDFuYUQJswmnfBfqioXzETz8rxxUD+YfnGRdJ28SO
5tm06xS5yBCUAdrxIBaNLlxl1JkghrrMnBsTKF2ivlBz9e2T3n44oAT9BEeBKQD8v/d2MoY6VSwG
1AKUD/PhOoRxBkUmnKnTHkWQVWMlQeMIpwowd058J0w2Jxsi6jj6+ue2iEf9YyCIF6I2AUAH6oTf
m0JxkA51FAPfgJM+vuTWHfpOvmU/QNwB4mXEvZUXf37k7wnzX3P97pHCar9b5Ij3cO2BHdPXTtdV
/O0oX3fl/s+PUIRl/1O3Lka4LuPIKecu9UFyA+vMrqOVse2/ANf1kFRmqr3jjeSHny0r48Pn4gyx
fTXCS+ZFMHSWMzksbJ6ra9Q8dND3K9pqPnXfKKEUeNxpaY3c7iZ5aRKNTeTnE4W+mfpiVukVyxAf
KfaybASAPS9aA9nrxCJngGB2iQpAYzxMleND/7GTKvxUGIePabsrdWshSU81YgvOVF61p5cy/SLu
iyZ1jr09+vMk31ZJFfRqvpza8q4DUxLryAHp99Ox3Ru5fCPLGyeyrjrnuBrw3MLuJct2DVpLUoLL
jIfST0cvMvTXBF4iiWRIA16m6Jt1p6o3c90GRxvUcprc4wfuHPPoTxMZsGa8N+xsCd+gV6YqoEwM
WnlaNX28ObUVXpDxJa91NDWMIHfwtmDhTPv6ZqDgirJvalWpOdC0e6cwbhPdWqEUg6jAdOVoJyhi
zKdq4DYAI+NJJycLrrXR0R8vCh1scfhmjdp1djQjt3agbYvtNRKGKxNXH3KHHbpBEL2gGBU7y1DB
y6YOM4mLgHg0Pgk+EPSHOUhdUFfejPL6QFlmrKtb29D3elNoVMjlHmEWD9gQnGMHCvt9A7mfETyq
UMA7AtpTZSSyEuB8qrQoDCuI7HYlT4cY2PUpEb73qrQfa4dItk3Je23cmqPjj30epNzjxhzg9jB/
nWvYA7Nh2WIUUrn3OhSexvLoz1X5CZ+6Kqz4P7aMA3IGTnnUC7ULS6BHkOInLSbRBkpV28UiwQZb
PY6jeuMYIWx8ijsfE6+1+6sxPV7xenCaayBXs3RXaj0cBsOqoaimbO4SeL6dcH6uouPiGKefnEcf
7m5hPIkwWYqmXaYcbGnKw7bDaHGdedB/lLfU11D2gxNf+ycPTNVC+0IR76eZrQ9G6P1jxeZ/Z7iO
/YSWzcRjwYYFBUiretC8HHD/J8br9yDaTwP5/jkXM3Ea7BynHwOp3sUPcmAf6msTciMXDhHf2OS1
l19PXxDilnzjs0d/dBwQn6aYDN0r4okX9itGKKlr8hH7taREokkCczMt2OpmUK4pmTI97dGmbnVr
v2IH7OiqW1rrP/f+o86rqirrKgguBOkIlr4f5MFmTc0DEMbZLP00oSV6tp5qUuXUDMD3+eenfWSv
3z9NnNTvppRy/QryZfp7kqtAMk4raTYWOdrgih38+UkfjSwAYVmVoT5DXOqiX4IFn+gs/YkbXJsq
Bn8yL3uK9eZ2cmeCEqcZNy99+PNTRfsvN/X7p170L6uOrTaPBZs6VskhcNMdP+nXRcj352rVNduQ
Sfoq9OtitUqQ3hqSpCe+cZM9n+4pR15zCb83qIH7Mr+qEJutSGoFycL6pG8XmOtfTzZVAJa6asPq
dDGk0xDNDlWYEGf66kb1UMrysNv2QaPwjzte8kXyYJr0NY/o46Lx4qDoPP0Fzukvnx38Ylv8Y5ih
dzFtDXoXkt+/L6NZkYsp080EUoV5l8xQS6Gcp1rxzyvfv73Pfmj4CPwrlqnCRGmdBUnfLdehlO2x
17BA6jK+pZQMTK2nr4slScugPJwCFPqCGijxJ7tEeGSX3ROpKwO0PDmHy4FOuz4dcPzxphplZbQP
Efx3SFS7wDi4oeyhv//MkfroMIK1VWUwyUUp9oUdCsmI92Oa4flXSJQeq7WQNHL6q6bOgqJSieLJ
3jHeWOZ8FY7yzoEi+M8bR/vIMoABgIwUUl/HuLRDCqu60+Aj8Q2QTEZWPRU2SGENdq0CzkMhixmj
061XK40ClLZRAotQ16l61qtifQJDQ7S3UHXiYElACHI9lbvGeWwQVJbncj2kUCIhGpFKkFEP08oR
Mf3IsLeG6qzL/pXs5EK3qkMnPCsLuK2tfSZ8JjbH5ZyaMnl7kpFkjS75lrkcj1Zp4O/0WPjBp251
ZQiZOXjo6VixL1bkHm6albaMbpvnAiqTxste0zvzM1f9IxOFeiYBE57JbF9M9TBJVS3NmCiCkdfF
7DbrIhiuEG1B3OCa0jthOfw/T+5FWuin5Xj/zIuT3K5PqMiDM6GUqniefMnNAtzKl/I+XiRLyDuy
dXfQPFZ2gO5a133y+I+sBTaCdJwKFZ1sXditurUHNURZCR4mcs7HtRI+xvMn83sBS/6vLv7rIWLY
35mKnLx3l6AgyknuvEKH2U9uFFCJ+lX/inDuAew+af9vn43sR6cc7N0ypF1o9EIy+vtTS2essklm
YHsQR2VEQW03eYpkbAzuIcakwbVhETe0gk8m9CML9e65ysV9vkutPFdysVsJcUsA7cXdKwwhUxV1
ZgMwuCubmHIkb7hUgHE7uW19YF94erk3LGkZcWWBruYTI/Lh0qb8SNUU3eRucLG0JdRsYOxmj2XH
WERHPcTcPzsSPnvGxVJ2CA0oSsaIGzfh3bRtPRjuPHha79otZP74iJ/FTj4c6nedujzrEL5U2zxP
gYXvulDyRoswCfpK/RAv6vmHXpqfjOIFTurXUn73RNGid0t5kCcF8Vu6aO/C5ZFcGH5/6KGl688B
xPbZXegjBrM5edo1oZJAowj8eM//F+VG86YldYqreRV/ssE+G/eLld5UQIylmUaFBkwvGsH2+ssn
i/pDO/Gvfl8GqWB96MtcWKnOPy3sJeGf1XAljvrZb65RDPJIIHwy1hdAlZ9jfS4Qw68iBHkZD2pO
xnyKasxG42MZt1Q5guq/au/qnbbi0DL2lmctQ/IplGbHm/beWdc3zQ5W1/CTLf3R+FqGDmyBu4AD
cuH3SY9Q2GqqEJcqi26S6otCXuHPw6sKm3B5Ar5/gmjBu2WFMjsJd2IkQAbvMrUCfPXUANFM9Ndu
nIIKnmGlLZfHEaqfcHGabibHV/ooUP8PZ+e1XDmSZdkvQhm0MBubh3shrqRWES8wMkhCazgcwNf3
QlT3WGVOTlb3vIRZZCR5SQj34+fsvfY0Buni+qbNlLnyjqQV+gswxb//6f7E9vjPG2EhoeQgRiPY
/lMrGIDIklRktvjqabjJHtCrTsfslF3Xe6PfVZ/xuXocDv8/n+lYumGqUJBQTvzxijRjbDpCUOcx
usarG3AAQwKEXwtZ8K58aPyCJ+Dz7z8UKOVf3QcORVusu0Xj7E8LyljF49Bt/Pu5v+aQGzrnRp1/
KuMhJ81Fsz8XzvUNnKg+tf1E/Vmkt2Cj/AqwyygfxgKc0sbKho5nFASs0bTQ2y4oZOyvM7WjYC5a
tEw0ORzg88s9+6gm/WVVqc2Yr9tJ8jJIsBzpi6N+TqUVgYNlFrft+70ZDhjdUm2KGifZPIPLup4r
QuGm+b5pbuuOfDDxYm4C+TFF240/SuBnJrIg10h6nLEClKh5XSfbx1U0p/MewLQfe/metg493p+M
9aJab7EbP7SqczVRUUw1UkKhfkgeM4LlLtNEQRajwXKL/tAqNSmd9rGpsHCrzt6Fa6YahK9XqU9Y
mq/XQA16ZBgmR+dflKJ4xy6u/gjNdbd6a0j9tbfnYd9NU7UrHeuxli+KJKeV9DNpErFhqb4swd3p
+TXpiIWpCAOlVEBtolSPMeNzoybHiR5UL8/2IK+6i91e9jt3ny/zqcqoEVOSXvq94Yx3sumYpMaR
qnaPRZliPuJ+jNVTFnvBVCQk5mpBbBlBqmm+SRiFqib0B4G9J8K3wBKX9E6lNI8FMwehw4bRULij
ll2coO10hJPoNW0YZBVmRKEcXTyRv5MwMvenCr+vttRoKn/26kzaj3UyyM/IFJYvh3GxHfQVw80B
h3pbBMto7zXirAoq4JlDrPOROnVkO8yukewJJT5Vle6X5TPmjEABSpOjP2hMkiXnV6Uto3badMhO
6OSe324hNhZRHXhHRZ5jRuf8S3pOTgm90L1ZXzXZ7rewLr1F8qHhyR+7TZj9IBjYJ7kSTtpdMQ5B
Yb85yac3ml9GcjbaIZyITBDIC9ryWREeOZ2E6ygvqXEDBqFwEp8nBZ1sEVYmwk8nv6UXEUyThhxh
Drwu52DYRUn6RKHErccMorZgp+Q+B0Iv09ft5jSrc+hnfm7Zn9G6Bi5wAEXZHCdnOnoH8pP8eo4R
vI/7Rf2RzqgbXAbtaoqIJvbLjeEw/ewQkipyCoyYc5GcDiveVimZcRhRO8vALZF0yC20bN4PNHwd
DyXj/UiiEeY5huJjVAoNLcJnQpZb0V+KYg5mel59MkfCvJvyZV/YqEsUsiZLBYnO6musWO660Rw0
8ZFO+mOR2beJ5nwbPCUELJ7GEtyI+86ltAf33HYPY67eCxIGS3K/0vmzFBkny+lWsdRXPudpTuaT
7MQvlVs8pQmE2Cm01/WjEsVXa5Cg564sEyKwxfKqKXbgyvpHP6131mDcr2NxkjYxV8b6PLndyYqJ
2FqSJ701XzUyMoTBUEDJ99X4E1IUQncS2ejL9I1+6Ps5GCaeCnK9vlwoDObkhVivTjnhEVUPtgWj
TinkKdWdi6a0exPMAXOFd4KErqOLP7UDlWHPPOcViDhLQ5cL6TCHflJUoVS1CzmlYe1VqCIKJHD2
g7aurEWFe4jX7tyggLVR3CvKhv5nRoVSYz07RR2aSneDjg6rbk7EhpaH0u3upsV9tacqxWfVfi1N
/pYNSbEvuvlA/HNgUvuPI81YOz9bEG+Honmib8+bGpN1Nrr5aYUXWxV6QDDOM6uAT+VxLqePinNf
556MKSHqoz9lVMyaiwlE3gpF7hvdxXGCEQuRRGvPe5dsUnIYaRbC7l5l0KIQGVKi+WoI5Al4Gylu
pKncysW8DEifiJtBl277Bn1rbTJ2JUqYFhSH2rv7kfZQjNpaLCYAEgBBCDXGFc5uHulxQtiBoCV+
S5KjH9vKe2nO5zwWb7GnIHFaAMsguKjj1zqxwy2sSe/KEKb3WR/XhjTgbE9MaLC6hDLU6qPpTRCg
yRJ2fsrOPWbehDTE3s8ssC3Dj5GRoGeMYdMACVl5kbUwmy1flcY9csD9wiDYNdDBWJvGjVjsPEOw
kU6IhS2ejkFTIwwzPa89uRWh1Q8HXgQSAoCDLHVoEYFkWrfjZAQDMpnY+q7q/rP05ltn8dadpdiH
uXn1hlehqyc+IiQr2nfqB5Uoent4H/Inh9fCAnOkQ/IcixfD/eCXRQvnnLoZtk72NlY/ymoBGPye
ps2xsd40gbm7748JEhyL7YIEdXZpF3snIkVVCcTQRgkBxtOEOo3lUXBrs+ql1zdIAX4X7igoZ99V
Lo1JWJhWBBbSOjF9KVrjryZNAyPdAnx2Zj77Q7xcHS62BtpRJxVUhadSGsNBy7YEbjRx6Blhqu3L
kT0YDlC+RcgWYSF4mQSsMlSbi5mHrfVvJix/OeTmzG8SWMvp3zW3pte/FJxCIYGhhPTuK4c11APt
oOwB1kQJx7Qs/HeV/F/2Ct2tdWVw1HcM+08FtMjmThK8TpeBXzLRMkglhBYj0asHXk+mF30Mugd5
k9cArYFvk8n1YLXuqRbQob0tbF29/fta7/cx/M8lt2sBagfTrqoA8v54BVyrmztbcgWc2/liHCp4
NMVRHktOaH//SVvN+Hcf9Kea0gNeO+YeH2SaDcd9lJkNUqgtXPVjzrTj33/YXxxVNvII5HPXRUqt
/+koKPUu66qVTaiDjmOr5xyx1t9/wl91c/71I4w/9TcKSdu3mrb+xqP6vR0E17OEe/OKBy4ESZPv
3VdARP/mDPJXI8E/fOqfziAdtsOlMn+fB5Zl5/jJrbFb9kswPUmoaB2YtiPRbKd2p17Wq35YPkgL
Df/+N/+LG/mHH+FP74xXeGOlSFooqfWrdj7rHhw2ImezeuoQVP79Z/3FefsPn/Wnp9NMsr5JVi5y
bn3WM0JxC33o/d9/xl+d6/7wIX86dRqsC2nXLrmv3tcX8It7KBd323UcLmtQhcnjv72Lf3G+2lDX
2zSNh/P/Ol+11abKt7mLGpt8ohE5ZKeYv2OCOulsC0Aq6Qf5j+QOPZeUYCJ+cHLrnGpWsJJf1ylf
K3Bim3yErHtNhwUBe0wS1yUb9F1e8PMDzSe375/34n/kDvnv8Uhv26/6cey/vsbre/u//sA9+t9/
/Ovwz78nX83muvjDX9CwErp2D4NoefgaRDn+l4pr+z//u//4nz6Of+f/MHl5/98cpMv7OGXv/6pf
07Yv+KeATXf/oTM3slQEJq6J6+6/5Gu6+g8kY6q+WQktpCf/AiS13H8wcqSNhBSUMC/2nv+jXrOs
f/A9WJAtws1sjCH/IwYSg/c/tlS2pAWdGZFlYCUhesL5vSf9yw5H9vu4EMvARm6uUVqL9szEAy6J
Xs4Byb/JmXNZclZQtC5Ve1q9+8Uo/dRd96UbaT1J1+OxB8q1tA9jzDmjJ+mrLrqwHlyKrGnCC7U9
dENNCY3XrPAmckpXYQeaQAMnyg5YpKfYJzV9qtrqruSo81LZ+q2ZkKBJCBLPs+6bk5Gw2YNLycRl
UYLU4sAbC3U4L8J4LbNV3ZewaAaSQHy8Hd1ieVEJ7j1NYZCXxnjucuPqFMqjNtuvpb6iEukxHuiF
pV0XFUpBMdS+6cVnmwBHoZK7g3EAmI2vwZkOvd54A67Dvr/o1FOqCEZKz8Go/aphAJE172v1vuYc
f8wxNAcqWcbFppGFozI92317NOUC5TI1QF0rRagm5X1mGjc2w/I2Lr8q7cdcGvm+9VYqm5QIsob6
aSjj9yRtCQL4SEkt40B7I/XyvlE4z6frcYTpN7SvjpOGOvgdJcGg7bhhZxpR3c++qy2RTRvfWJVr
YzZBkuEKkNj6Bg1gIaGFQd0ovtkkB62KwVY8K50zk2DtgvxjglcNdpRb1Ofx9DEkYUkrQ9o9pE00
3d00Rp5KMHA9vuQXN1e/MocoKS5yn5q+7S0fI7lMY7qc6OuEtTafJ1QnBSppjeEqsTYfZH8fOqc8
5PLsENlmZpxBnQTzw+y8lop3RNiJ+ng+TAbzHFM/9o5xPwGLVNIVQ4gZ72mlRApPHaqhmHNQllTb
8Us/lfxPriBp092Qztp06ZbN+bhaD8WrB0cRvPhKMZXmd6XDYMGtzklm+ZPONyptwnWK+uhVFbaV
OWrMtyQ3aQ7Jlb1zAauKAV/J6vcSh7uTWmCYFu/JLnv93BqIhXSHxJ1x4jzea+fJNJ+nCflfvCva
Gw5MmEvHXxQjGPCJwOzfC1U9FvP02RMMiSBjmJ9alTCRjiPWkja+0uI0mAx14ASb31qq+I6VJjCL
lKYaSeG63czBOOho4css2kDV8WgRCZRAQk0JPvTrFJowSY5v6TwX+544jYGhVqAQQ867p15gXqUR
OT/qHl1aS/Qy3aGxQYbGlLYGfIL5nrAEv6lOqmgxfEz+hL1TTO+G9bOO/Sn+yAYZNVWZEwPhZDeq
VV0q5LtH6WF7rMS03Ncg0o5qPRKfKzr6Z2XsYcVitjTrV3UoyC6xU88fNNHfOGX2rJqV+VQlo/ko
mpvREePZYxsfUbirzDCJSwY9AqPpwQvKufBToEpl8XPVLoPdnFOlOM+MygipfhLC4FCV/pqah1S9
jnlHECHOBa84M+qHYbYn7p0szBUa5/ycYGzji8hwxtE8fnfAsVQiOOwcIpyAKzk9W6RnWFh1pAbd
nMN7L3VItLPPnHKDYSb6m9S8YOGg5gQjWfaVoz5O0wzYk4wc6z1W+1BAFdCLXwRjHhlhUgiRfq43
QQwwwXVJl1VZHKsSmUx8Nw1Xu5VB32SR2wkm9aAUewWs7aPWrdFcDxFdOr908mDQ7+f6zZZMeMuf
RnPQSepx1g4pw9O4ntsi3pc8MDkEsUQFT3c/3A8xMW1leiKEngbWs2JNvo4cub8xLC2cMkxkmhI5
qUpSmnLOZL9vjFuP9EOFzrUx0DciyS9e7rlNmH7QmvHzZSAOoto4rBqo9/Y+Jbm1Aae+opXMQDCu
zIXTpAJxm9avdUe4qQ3X1pkJ0y3CfjT8LR621RQalxiIFKqr0TNflrwM1do9zTkHv9zPyjiIk+Wl
0g5TB47e/h7M6UT6AVA5ypi8Pc5jGuS0T4b6relpC/avmX11txYH/zCHtZKHPT1Vko9ucFCToJ1F
ckleEpmBcvOO5RAIzIHFr84NRpxIa25FFXD3ajNOrXTdJDq1bFMeDnv2xX3mdviPTXIgoRbXQEib
YzmeirgI2s24V71KN3scF9RXOgQNPflRiXdyZHdppR9tuwLfqmESm1oYziBU37qkiaZsCqvKCVSN
FIzvbnH26/I9jPkvcjx3y2xHMrvPNOepr1kOZ4aSnn7f0yMkUXU36eCf2M4sTBusJ3TFd4Vj7gSr
iVl9rwbztdWKlHrp9riRbvRhuOJh910SCLoBJJlU/JlsocXmsYqsEV7bqnvfuVX++P3fvBV2bryE
Iu/u7EkLzRuM8FCeVAX/1hLDEY0RC1WmS0eKfkVYQCzWN+q3kr5Mq3Hqvf6w9CVrEP2qcUHImRSP
VhkTNFbcSNr/kBJi7Ues3c7QXvX6AzKXn7EHrysNB4MOgvgYspd6dMk0SHYWIVwCUwZrB03ytt6V
CjhztJ/S2Tf54wTw1CusS68/VLb0q/LFzt94gwIb218xrle1pSfD6B7osFxoDjUfRdpGFmnvFVJW
yjey5F7odl+abA4kVIZZ1hFRo5fJ+uGgn6kYrImsh4Qx+W5Q0/jAq3qboTFZcezHM/7KigmTVhZg
k6tTP3POwnOTQJzGoboaQyTGNiTx91ZdNpQBTW6bOI/PLWYgxWI3Wl81S16TWaE7GOFMw8zol7eK
rluv93AWYRjzTmsydGkMoeihZdf7jdod2N4jkTfRMreHcrDpQhWUbMjikeFUOlzZmNum9sUHHd2p
m35Yo0eEgoPadR4ORCs8NLN26Wz2IPCOCcF/HbtnDjpgrLzvxFwOcfyY16m/DRvsSn+4KrICu23a
eIK993SRTxxWPqTgAU+1DsTrsk/RsFyrwouko3Beqh9Llwe1avCbrjVhXVWl/qSOoZCM84SYVRrL
QEHEnZFmU9A0LNHSFGBewVM0SXJyOtDS9eea0/qFVBJaEwzqxLyLPQxNPAGuuhyqlRaJEtOxn8DN
10gKam16SLJ1r0EpWbAPwUEsHSSSZeu+4dnYqAr2oXdXP5mZbeAFFFr2KNwaiX+6fJYTFEdPbNWc
ixHSe9bz7pbq8ZDUcF/U9GKW3uNmkZtmibpahkWWnwWr4zrddOp5NPTvhBzMsZ4CZ0DV3i+nHndn
n2xqwmLfIvsawYWpkyAAZSY70H0zJZny1DXuaVxvrNYO7JSs5CluMAf/snIoRDUg80Wnwdq92sWn
mAw6hfZ+jOe9TjD54lpUy3wDMQfCSkCIn01CzFVGaVPa8OtteSm38/KhZMw20vtyaaO4bs8C/2I7
zaHA+40rK90NFVs5plYNRqSmqr5bWT9i77vxmktb9gdZZMGo3ljqeKyWwc9Tng2H4VPdn5X1JUv1
M2lTrNcsWW17YJHmLcAG7YIixoDnxMZVGhDt+QVcwON6G3W5SwL6o+4Zh0aZXxzqw9iBk1/7i0r8
zcbukfk1Ney9eOlSl8j5T7y1US4R3i/yQDLbiUFjl9uB6TGrUZ50yBRzVx5jbQkbmOgoRPl8HHTT
xE5cPtmsGwvPXGa9N7X5SNNzNVldtdj2qb2xM0IDW+dz5TyWzQFzxboFo0DM9Ggz07fdW4sZTFLZ
91nzlJn5iS/Ef2nf27z+OyLAEJYvjDBNZPGj35ktKGTcC8kvXtOTUtNGpI0vpHpQKONTol48Qf0Q
m0eSwa1jV7W3uiryfa4XX4U0iC+aH34LziSbSVYxcFCpYqwFC2iuAKZUJpsi0ynuRbZMYWYjiGrI
69vllmme7FJ5I4Pqh+ugl2eDv+sW4zG3Wz+OLcK/N/NoVz67RNPEA6XIr5FsBXrYCelPLWlE0tZD
hEl7ciCB8Tt+Fr8wu9s11NZN+mnPK65RsRU5HixVV8B759qxdO4X495i2pkAbk6Vz7p4Hh28oS2A
1g4if0H4gIsSHxw5uxfCZnDlyfs4AoyNTfYkAKxYILuHYj5tjW8sYPu4dbBLL1fLvOQ0QfT67BHy
bnd3nVocFfpdlgVjdW0eZEzwGjahYqR0QYssPTj04srTHjQ1bwqpQwOAmCbXfY9khXil579wZpsw
1MfPtMTD1ZN+QXSbyxFX15I9CWK3zoDlGW/Nmo1XghTGWzZLNhb2IYJdVTs5z+rraG/F74Fc6/di
gXgei2O2zA+JpV2s9jvJGafGp4lqo2FTG1kspvq7fKdbzttPck9OrkFyMKw0IvALACpYwNq9Gdr4
mnh+wSiZ1fxQauOBaD7MG8g8kgYsl7KvKVKq9YSF4lzqcEuzQ+G8ahyWyvijAms/FtNBa6xnVeVR
lauvN995WYRZU97gyg0YFmju+0Bch9sR7QcXtXZ2uvdea+cldqMKIzt1f7iGhfGEAOIur0gczo8A
Vjlv3onppaUGAwJZQGHP+pEZ8duE6Xu12bFBzK4jVxX7qjDdnediQ8GGoczw9Z4QBEdqDkaPpWJQ
Hq2FqbbkHNzqobYU+4kg1XLwIG+9ruhIZeb6GkPAZP6hKHA7p9uF+5M7SbiqTmTGxJC36O4HyWkJ
x2064Qyvot69Vqr3MUHtyUuo9/UaFPUBqSrjkGtbJCT7PVkoyUzjKuoPu+jZzz+xvYVKXeyZQmTE
jjtZdmSIE65OGVhecu0hUbgjpN7mIZPiXNqB1YjTanm0rkcf+1DEi7G313eHEl6HJDeQZmtTYDl1
dUgzZiVuux9HTj3DcLGZ3hHkXS4XF21bphwKhi42rhPTu+t7x8cTfqNZFNVKeeOl3g+hViCJC7Zk
NB6UHcvWxJ71G33pw4J7KBoBzFKERvmim999uV7pCaO16KN24weYDcUWDFsh470UzRiMTX7Uvf42
b4jU6Lt4EyZ8WHl2XyptNMesklKxUE2ZWJ4VJQ6yyn1cdCTNqRLN3fTqWKwFHVewdFgy8rVDNSfv
eyeRvp57ui9H5XYRZASQiVs5z1m9Zcq5XtBo1X2RxGdX6agP1ee4XHzbsiKN0wsTyVNsfPcSGsWI
s8oR97k33vUUnF7uhmteREq/HORcrvuhuZ3tywjFdXXHkMkdG/YQJRjXLemxtSiHzsb+Xjn3C7tP
L3FKFNTfS31Pv2y3/BrG40rfxeB0NYyo/IltMVmdG+2Xa4H/L0rgPhSHNWE6XCFi9n5I1ladOXDD
GQF2mbYy8VohB7vBalUIFiv2zveZZ0PlurX1eeRYn8QzAWngNgzjRlWqV9aEXb8cCbr/apohkiZW
EbxFXT6FGvS5dRL7dqjOadLzogC9QPUwQl3Y6esJNPdNvLzZjBeYoYJ7rd/UseTMg75gkLuJWVji
WEDolqe1co8pWEAzhltoPZWuiBh4gT8myeBrKT8XNY/ipTgQaXU/gMue1Ty08BPW+n5KSIDWm70j
uzuHblBSF77WuNdMEe8OsS46Ta7dtIyBfChV55bcOB03l4ceS75LTq+99oCxt8NUZx2KNgckrjLT
luS4tc20kvAdxIr8rhHq+OXY2X7929GpidNiaur5ChySPMQxSBT1+GR3z7nzqS6IOCRlZw8mBtEo
1vyGg2uqryR6eCQNJAoMSxjcqdt9Gcgwco2ZWHFxOGrPI0kBxhJkCGt0wbkfeQDViHNnL9vgGZF4
Ln9mjfJi5WSuE3Je8HrP7A69anDij4Q8NuVwmhEoFF0b2pIY0RsqjECdiW2qlkgR6mlFepHZ03ea
lNTb5lHop4a4msSgBqMZKisSbczHzii4eI/oHw6IpfLCinqk3J4dbZoMGjOBO/2wzW6nFDm77n05
ZA8278FssslDfUgS6DiL3dyIuubnYI5rq0+xTnpRQklbeu7PpQMmEZ9UWPWm05zGfP3kuL6bV3i6
0iMxbt8NKvAa3xYXpXtt2fZj5duuh0sVv+lKGnLE/r1Tql3+qgx5lJkcONXyYNUGOzAVhPWhZwKZ
yRI68iub0RkODlUiga/ZsIbC/J6nq604ZDFKbaNLRNT2N3O/NWQ5ojnrW8zpeaLM1/TKr4fmyHFo
h7NRLxcGZMHEN+JpuBvbgp5aOr97RfecKNPMwsVnuQrhgGB6jHx47wv51aEhMJgzEWWKposEJXdv
VT/1NZBKRHvQRwywrxBLYaOC3n3oeFfigVaGUgXFWp0kOgaILQTimj5tWPA5/Wvdeldzac98+VnN
ixfJkVHVD/rsHWzvsuTjxVloUY/XubKiRdMpaJElkos7r9m9GT9WVna2qIHT8bUIPFg+2AYcRLBV
iUnzxZR7c/js+uFm6p8qtEYWZ9rKpFx21n0xm48VQi0OW0Q4nvWsIz6m7gjh0Jlzx1a/99r0oCdT
enC14nnAZpXgt0z76qxDqTBLuIq19QG55ayUnu91zdM0l58tHR9Fbx5rD8ZjlgTDtct/CQnlhu6Z
lxLJ1NBGogNQH9NBDabJiTyEQFwIHynX2bRciryecltw0yhgbYOzbEuS0L1ZvAxqQ6xj6uvdS5MS
21V3T3MjeTd+VdbPQW9u2vIHl+M82tFSv1jmc2HxpkLKLp33qiH2EJ2iyO2dnna7QVUDPZ2uCagg
6c1HTsmxFI8S/VnZmET9ufuy6GwEj16Yr96NGzusnD9z+75aUb71v3KaHvlasoRjdtO6L6tCrYZu
LJ4PEiiIPXiYUnFuMGHXuEW69zAQ4JUp8tmYIgWIkVom/khxAoSmTYg+gXezhYgu+c+keFk5c6TW
Tw/83eRq97FCWk7+VTNQyMs1LK06FAkTETd99Fr1M5PZ0R6x3QoPrVCtWT0oVXe/oIDrBycaUEOT
UvCSljO6Nv1KjX436EQZlIkj907Ma2+09mmo2XulviphWSo9mwuXShtKYpUKVz8tOhMNzbjmrnLT
JcCeV6YQHMR5+yrztkc9JpT62kyDoJnnOuCdE6JVbO9Vy8fmJstZGbL6rXKyl1GskvWlvjOLcF6y
lEbG8i43w25fn9g0l/thZoF38+zVGTUTek9OOeoZx6p0kCcsc2ToVM1VOmrByAe43e9yElEhyxQb
6p3SsCILPBvLUabDqeybXd1nUZ2B5KIhohJxVdvsNXMyRcytosRdTiYGhEpNTlBH9gqxjYODyJDy
lm7r0KP5rUYZziLeJfT0nPxt0ZWjOerkytQl7Yp+fW0r8oNSJT3//oNuKsjjXL3ksXefGTCtsQkj
dSkOiTERV5ZFCsVo4pRkpDEjj8Wh2HTyxi/Jjs+YJiXti5AzcvyAGWG0tdsnm1WlP7UO4WkNbBu7
hwvcYqfmHLI3luQ7R20YF+e2qt/6TPlVjAup9dQ+dHB1WqKJwgijSpEbtvn8PM/uq5uKZq9PlIAL
8J+kJWXLo+k0DrjDUbAGAzHdc320OkFFysZqpP4wn3rBNtfn59RmCWqZT8fywoW/4IcOsuytZuLm
AUtIEXkaKcgGUQdQdnc6T0uniqhgHZqIGCbLbC5T1bcUi8NPiVErW3ghaPFcUcDmRwJzYdWSYIbY
2zeKIjksc3q27HoDME33Wqd8xhueshXsX0oaxxcnboJOHckfILf6LBx5i1R8PcQaZkqtuFaLpj0t
21s82/WBdj8cG+tamm7/VEi8cUZBV1ibGLwVHkVwsh7lpNCjnj1aXHbMm1GS7q1UBr42ksT1yj40
Cw3D1eEHyFKVeHjSvOM5sArC44mBwMhpP6yJCLvC+cV8v6Z7mjs3eIi62Dy5cX1Z5tDS0uUyA1Hr
OjRka/xjHvoh7Hp28w4mgezN8+8/1IbXXek49Kkl2VmZ6p3ttXo2i+ekdcpH1Tl2zdr6VmLdG6mZ
R5rn48u8GnKaDqk7fY86ObCjJY6VBolpEI51dTtz10ohD6PC/ek8Oka2VbJRwofFh0+82ZgxqlgY
bEwd4sVpIcDcrQNNXeNT0bSYSRykccloLKdiJHXKlaz2OrrIOmYXcLgWBLNzCQue9tlpn63U6Y7e
1F0KI4kvuqHz9jpmpMydBVZfvIhR6IGaW0GLe3OXO9rFU8i74YHmtSbueicIJHQpwKW9ukFS9J3f
L8Qby2xhwNJNeA+mIj83lTiWzlyGnvHtNrMeQB3amOk2Xce5ed/4ZXlVtz66QCd0DXlrVaN7iksl
O45x/gsxOnLxgQvRTDPfl8f+7LbmW+WZ9cXbmlAow4DBEjjC8WyliXlNbGqlgmqzmcRKbrzSHFOa
57E7O4Ej1ZeyMTy/13SV6ARG07XJcz2l+qFxUu6c7kVey1TPkSUi8e0t3cDfpji1OWymErMhHWfP
i0YB34GcWFAJ6/nOWOP0BnxVlG/jrizJPuzZM8K4Mz4n/Z1b4b0U7rwNpX8jpUjVSz5R4nqPVrIj
DYLyu+ph0ZZvk6FfHbwqRtG+uJOCLSzNf2STBqxK2IOvo9iEQTKNXE5+0C4jgqRnnTVzszgUuLLp
ZtSY464pR8+KJoaXOy9ZNQF2G8+Tw5yLwNQpQlL9IoinhxiLXHNwUxLjCpLt8obgu1jzizr9bIbq
kUrfIxaCGixx4rvES98VjZGkN+PzcAlcFx1PYWcSx2Ya6W1ZMzjzUv2OSG+5t2bEAXOD0NwQ094W
1pVJS3w3ejrrfk7uqCEoANKVgVuSwLcanPouTiAneF73nhHqTOzRBkFrmVI7SXsYdeUNvbpCR5qS
0taLy5yL1xpNoC4mSvch5a1b7cfCte7KtM23tO5wTnRxzGuUzE7C8L2HILdrU7sKLOHQB1M9m7nP
8h1rK/LZuTuW7eqrCytLKoxvBLUOlai8SwzyytqhZe1sRo4ztCN+/2GksN/EjFtPmndSm03QHJw2
RVaT6zN8zzuZGo/LwGgqS+NT3wOi14+cHdKDkc4c3eOTYN+mO0F4gz2NAAKdufKHxriXCr2qGJIg
3328TsSpidwNyDdpiQeo73L4ePssd5pLxfRVi509yyHHWIG2XIF4lzeJclSKnrhD0wliu4aZJ/ug
5Pcp5jw7G5VyauYuPih28zWss0NTru4eXIHkOUfKvKoJzxoAylC1N29FMb4YfdzRMypOvVrynonu
rDBrLVyHQ5nVSB+k4CxbAeYZnF5tWuy3WZVE7n8wdx47kiPZmn4iNqiN3MzCtfYQHio3RKikNCoz
yqe/nxcuMNO9GMzdTaEQKJWVEe50s3N+mcUMKh05HGW64qfKtpUxv1Ref3UqAorcuiEJ2zCPfXss
MKlvONvI1RgnbAVaHvqu2WVt9RGZ3rCKgvgLZomZg4AzW8p1PJGpgk7kU9ZNtIlQO0eJRQFml0Co
zW1NFMq9hZJF2nbA0IucWDEfjgozsaBQLg833CF6GynVLiUi20x2vNB1UK1bRS5kXnhyRc35u6Fr
kvyMdt+2wRtZLANZMEG1u8cCyKiLrhYqFRsYgvg18RwPpCy7WDllPexjSdKkcEr2hxxJxuD7m7By
aF+RNtF9tMbsuzFPli1U+k7YG17n9BLkem8mU3NMU+Wt/Ta4f3Yd6+Y70bqNBnvvxn2zMVzxbBjl
r9Hn3VMlvAlyKeclqWKb10WEGxkY5bOdRtaTxwKzbDT0wGB3/o7Y021Yeh4K+3DPK2hsaf5COxP2
lyRQL0YW6B2dERMJw56zo0Rd7kZOW+Q60juI2TfWqsSIIksRPmbovxsPDB3Iwbq1qKLYA/Nrg1ls
bajZey+9TVZF44cdKm8n7ymsfV19R30Uf8yZJBf/R/RVcp7mZroVTaGXecc7mKfeq+5bcXMmzuyo
TxDW3P+2nkhgKqZOY+9In1PpcMLIjNEoVfWutzwDSAx6rlbJO5+mdttOdbDJTL+8pU20ZSiGQrNU
ffDznB89HyjCMpvmoR7rapl7obeJHat5YELG9MI9W9luivEgzc6ejBBKG8mw9KeSCla60ZehkViH
f76I+1+lvsTcklw8rxIHsy3BiK0eWDBKHHrnzS9pV4lDfj2ci4ICmILu4s5jRuVUdOBSSR8E2Tsj
uPMhlpwELczWOm0s75glcX9EoZMzf4jyPAdxc7buX6Sa+qWTmekuyrhtu2wyLr5K9W1IKMp1w+k2
uMhrPP/TMbLkFrkuxHZkiHWKO2KNnNxbVRYdDZZfWZgXUIC5kzduB6+lBLdqHnrLEBcP2mTUm6iw
7UPdAgtMLatjOhf5o5XY20aXP0bYtOc8zw51zKop7JyiMiM7pTpLkMwUBAn1/YX8Kmpem/xjBl6L
Jls+SHx7Dwxq5cNcj39lndSruKDfLUpLQhLiCh9bPAg+Fp67j5OgW0t7Q4UASJ+I3bVdj+2tbNyP
walY3Eqv3GuukVfPz+iTzrS19xMYa1NWT62RZcdQgw4FfvkU5H1JPwGumgGHV+ua7Q4jkLiRtA16
2nnUZooS8BGr2r6iq7lubVxmWdKsUGx1myJtnZ0PCrup6lqtKSC3Do1T/J3dLDlmVFCabnlVdjOT
XzWf03GaNvTtNQfGtUc5DPZmxAy1rs0aqq3qqZa+f/F758884p1KoKVUa0TXGbf91bp/yceKClnL
fclYDZYjI9SDSszxwc58sCeYJMTlw8M//zwQE8tr782bcuqMda1ysWg9AeZl5i7tvHkYsOJ78oxq
7ch7MT76Ph45L4iHo224r7PKwrVjconkdagpuBu7c23ZaKKkTLcZWTZxaEw72xegIXUVnsy8w8zA
7LK2A1w1xELhGsH7Q47H7DmX0J9I35kie+OXJry9nuzXllg68DG5o2NNPDiT8SsgTLm1CvvqjSHh
avRKVE5f/aExYmg6ykr8bDolY6hPVlOyD4B6QrLJamfmc7H2TdVdrJR/0RfxGwyD2gz2ZHxottls
VpfaZZQdBoWKrSWwlna39yaKu3UtDHkYVRbfutZDRDR50HtzcTZz4t1RHgCqTV62MhxUOYGy9zhb
o4Pf4TFF1fmuR7KSqwCcK5Y5jpC4HE6lB6dROzEmPwSQYskjM1+w+uw6ggwJVM6Gq6qpRUH3ll6d
LlrltVCrZJbzZzJXaw7u6G2OTfQ4OZpDPr9fcaIZ04bqmkf+8CoonfS5gXaZQ7sch7F4mEItHkhw
Cu6ONAA+aubhD0x5i53Re7apxMktWgEsdz7i6gxuZebuaJRF9WaePUU1t49ADLtIz+7bFQwTlTsB
6NENglWsCdCi9fkmyWiqy2zdPEz90OyNqEfTlFiQQwBAB2do6/f2vpSF0N0jQspZptODyEEx+F8O
2zGYnLNMx61SKj6kZmttW6f9k0SOczZg6GifJjTXDjP5EqWifWQkv8WpUR81urVNHVFVa5UtkWho
yPCJAltPUXRNB0bSAsxkbMp07TvUtw3l+Jzb0WMctNnW6wJ4Xjd339PU3mYlGDxdgNbCrYnNMu2o
hRDtf0RTiPc4HM4q8ik4Hwmq6uE44jHNd3qk0iTOvXRDCyOLI0WR83QOekqiR7PfJDr4bQv3SXo6
2zQz5iTH77F/ZTCko/cwhPMbXZjhwo9FvR76KFg5hmxXLTkaC42CYqG5FzfJML2b45C+8AsxP5jX
Ok3dK17jNzuqPsvI/Ei76ZUXiMi1ODKB453TFCAMiSuosaoYLqVZhy++JOA4HNw/U0/0NZiXWI8l
aHksu/DRN8V6dgxBpW5Nfq6q+fmtem8H84l5JNn0QQq13fcfdtXNhzbCv0gDxy0RPdlVkhw836Lj
jO/RyPAy5knpbQnHhXi1aAfOGaQa6uUiNVClnQNeSE4DsyNdVQ+sH3XpzmSEmOjabFMePa8otuVd
+ZUnCbtC5w4b5VTyhIdOb2vmWRcKLYoN+BUvofmxa5d17pDOm9fD1jb9/SSHiwr6gX8c5Ps8egtD
TQIfdTJz/6rEFO3qLjhNZtU/h8Q2TnR1rNrYRN1ikjIwHNssU4csR6PTjSP12/ZzFVdy5w4ID4QW
ZyRIpNbNld7XgUSh25ERNDrLnJAQWh8APIFe2haoPA5BCXN9CiRnRRC9CdbTpSlyZzPZdnxU8PHr
wgThln3vnPKa5bEPyoEJDXugHYH5ek1zdKpsXtVE6ptltA+QmJ0RDT8ljbJAM1nWiRYY1hk+V4Lp
3LsUxCEIPoEyCJJb20bVeUQuAH8kvbVtDijKks5E84KGsxZUI3sFj/NkpVc5xdm1Cy664Q1wgYYX
Y+dFDOQY96pwLvcUWWJSBK7x3OlSz0GwHmdxhKfYeHzDp9T6nCqnvOS18dmZvtroScQUhomWhO8p
2BRJ+jUW2jxIPe1xqW3rAgBYlycxYKKLYx/kwozrbWWWch/GPc7Bx37EfZYbrr+ymn011p+zjwo0
GP9Ud9lM3li/dmZ76I7AMLMMDaROtc1/eDXzoj4aESxC4FBNZcOJnURD+HhxD2I1irE9hGN7Mvvw
KivzV5sEu0fTPbscwHKcwguuQBsdKBcj8jhv1ZKuDoLtbn2AnIV2O9CiJHjJAs7ByEdu1QOJ5FqX
0L+jsw5SixfNmoxnoKdFFk6Csky3QCNQ3TUHOe2PFfokjvcB9bc18+wxfoOMuCKFWZtJWZdll+1U
yTzKzn5Ram5ge/xVZIbWZmaN3hmj428aX7204/S36bqRll13PBn3LyFRhXXtR7smJmExZ7zf1NkU
rxPXyZdkFOzSIm1WBKbdeqc6MS63W3dinxlkzfXZNfZltuz5rPJ3N5Tr1I2yzWjmT3AGODH7abq2
Ax2ifqbcbaVC/O2OcOhB2PVZaZ9jqz5GcaR2o9uRbJWpdlW75IkUhnicvSZ4NIhi2FjDiF7HGC8d
Mdj7QaTJAo7LXVuFGWwBMvYyH6y9qOmeB9w8OLfYnM2TV3Tryu0+7B7gqQzoza1/OchxtwQKJY83
fmYB1HpWOz+e/5KEmH/gNufrHOwz/Z4MnQ9bEVB9inXOblNrXZAtijURy21nhhnTHSVwFKYsRxNZ
hShDEHGu8KZWF47zBdLfcU91Ai1zzCdz9B0UVbWvLWtBpFpOxbBlLk27UcD67Nt1lLw67hvZHAvb
7mHSOn9ja+wGLhBe6iMf75qL9FFAzPnIztoiiDKAOVoPc3w5GNmemPwJK/xdhd9GCimHtxkr9IZp
xhFoNPI4uER3Ny4+StxdEfgmC45VNAC7qkjXjV25SAWyC2fXQN0rdHdknMKgsQ6W9J/tcgy2uiZb
3SyCTTgkdwNsTU2yVM/Qn9Ea9yQG0Zj1z0mrkw6iW+2bDVJ4fpAADZbPHGkkCWn1qZc96O/O3YCn
2+cCuQug7TIQxGgaxjzuG7+imVcV28FGoek0DnwUugybgI5FzOBezigpq4gqYF1446m05Uuv3Sc7
S/XVHfojecpnzn6K82jxMOd0HzHXjUV2Und3gqUAc/M7x51XBoXTDIt+tMniIN245Q/HrLFuYtwW
Re8TqZ+HmE9r5m0GFmTPkG62MwMnUR8dt8i3ewSJKKLR4mRHxNpyN4EvqdZCfWDmRNUQtm4G5U+L
vI+OkJUjkbK4Kde71Q8Y9rttV/v93ivip2JoubwsCf6v7vFhTIoRqw6tDBUMPh3R8Xwa52T8K/qP
srPYjDOpz2H8G1f3yM52YtJL8HXOhAEMBSaEFABkGTJ/3pfMibcMXb+AQphCr1mp4DGRRcoknby0
XcRuW/Nxvf8yjkhTVYriCBrbCif6TW3prfxhw+1OrECLR3bww7U5OzRIR+pniBMUG7YlybOnsQp5
r7FVcp9SdBXoFKWSNbcrK6Vxu9SVtR4EXGMC74TddqZ6QDXnlpmK9AT0D9pdEwsCsJzdcFfS7Sdi
ypHYnVfK580niZPeECMTm0H1N6vhG4zFlGy9uf5Dcwvay0pjmA6pgIMzWw11m+Np6apVNse/PU6H
AkDk4JrWmiRMxAhh3Z5V+zwEPPCA2slGdt7V9P1iPdCBtPDZB5eJj/4i0C9RhCqV4atfmH21zZsS
nGng2gh+ekcQ6eAmKafdd50bap01CC9gOti909A6mXM8kPGb3kWlb43sgn8OgaDMTDaA+z4LWJxk
6zpIqo15qAY0Nek83dJqpnMiAFJGfDEspI3oKUcXr2rKUDiKF6MD2Cebae1Y81tECvgmBCVgf/sw
Eqfe6vhX+YSeGIaF8Lkgiss1+72d9l/a8qmYazNzNz3ZlT2vOr/CV6qBe4MCdtFjAb93fouhrw7d
0EOWqoqRMDH/mLYkIaJy6BKJHhvdULFhxx1ABG932BMMFWSdvESBPg1JrnZ4fz9NW2ErqgnftbuZ
T/5U3egVp5OA5eYQ98q6CMR6rveNDuEVr3T7UTnp2ZXC+xWRgSX+Ocwq9TCqSNwA7r4GDqpTjGtg
HIpHYcTurojlwc7vQcrpkD8nzfDQ4QJYiS7xiT4exQ5UjKQM1OFFbt+6MZ0etccMVL4EbT7d/Ht5
cwh3u2wzoo7wg55KGm+AU6ovtyyXInsYMwubdMy7r+4MeqAHpI+sgsvZxSfPkJnwlgDbEVpMP4lv
mCBHvrWz24ISbxrGLd/wtgQeJUu7nVFeWrwk//gF/0fWyVsl+fPf7Y//WBq/q3pqU/a7//X/5q7c
/laXT/mr/vN/9W8+y/9fjJU4G/8vxspUJ91n+Z/eSn7Nf3sr/X8Fjke4P7l1ricoZPw/zZUutVoQ
aZ6wbf+e+v3f1QCe/y+ck/fkdFyaRGb9b2ul8y8yBFxSlKy7Mdyxg/9JMYDDH//maL9bKy3640xC
5Fx05AQI/Id13rK0rROF1Sb33WX+miXq05cEakSJ+0xQ8ikiIZjkroVZ5Z93meWYA7nbI5wItzA3
idcepLsDy7jdPfGpU29sYz4ZFREj6V206f8GooL8vXtcapC88aFyULNo8Rqwu+Nk4F6Hx2/F91wG
+6oSF/RlMhkuMsX10zVndyRTIROPPb0nykRbObjwAu6TNz905bHjLJ7t9kQLyy0Zgl01KM5ytz70
9XSKRX/AoQL3LCJCTD4QR25t30JyUDjvzagRyz+SMbut0uizGdSlbdU2KyJEGIqhTVFFTnSOSJuF
E1x7C14VXDqHp9fhj7jaXbqJUbdW/Phm9JAlT30VPum6O8gJ6xyVTYLsGK+JL3gBFppamaCvXudN
jVUyKghMmlEycX80ysGjke27qVwNfbqu+mhluHgG1bj2feQpwAhxIR8aiL4yPkyWfix1fu2Bd1Tp
b7J0+HJ685YommTCfN+8WpDBDHOUuUayQnXfgfw5p6Bv1sFUP06h23Iyyoc2mzZ5CYhqF/qSFFsZ
Z6tO+lSH58WqAASucvVU29GGx/fDTogNQcIz91wIRYqszCLhhCk5L2bIEwalyL2J4iPnqanRhFfM
ToxUaI+8blVlJLsF3B6mSzZH4dGMYG+8sHjMe56AAtsS6r2zVwxglDJaOIP4qUg2N2T64vBTzDiF
YoyA7C9d9ha588kP8Ab1AchjusTvSTdod9N+sGbcW4pOfVVsHQt20EuOpFGFhrkO5xA6prgThoc+
aR7apNgTeLueKMgU81vqRRdPYaWqcN2FV9HWAITtYw9u60WaQBPvYALTTjgfECofM+ez9eS2KcgW
7T6BLf9kY+ks7B5DjWXsDIdNNkUd1kBjIgLcppV3SLInb0BtbxB1XhhH04kvwjJPlYmCFvJp1bub
uffWUqGPnIUB1pDps9beM0jGorKjW4/HsWwbsOIRC0zKlN5s3ZF85GZ6nppTEmG5oaEHAhIKCVmZ
JlM2rOOjX30Bc9FbNK+iWWDnM7Jr4ryEKnhxCTAiIu3eUiafErt7UQjvh/TYUBUhG7Ru0t+HaYk/
EgVOjigCiC0r2s/EY/8V6kEwT6jp2yz8H49GAUhWhkJcwI2K3qVPnwiNJMEtE8ZmaNp9kqJq0DZC
ncnDoODE7cvIkkEygLMPqcoIppdKp2tH9CdH6YgoTfR1HgXLkzpYWlyVNz5GeQn+RlpeC7GiWu+9
ks0uIAbKEPHOtkg+0ukfu35V2L1aP1tLqV8bn7j9mhU/q5n/zVd/NqA9r7kt6ICGjTZ+EzmdGuC9
Coq9y0j/dxAJZLugSJ5CywaVl87GcOIvs5s/9F1o78e/ic+qxvgiUe0UOCz6sxf5L9onXC5oDiCY
CWLc0Fq1uctu0v2kNeNMG+9Y+79L31M0krcsjyamWTsmw6j9TAtEzEbjX9yq/m4IvBb+0TQMOB9E
TFjgd1PBttJ33sfcqW2qWdsdM1n3ZCoRk0aivky4vO/S4OIYDmWxLoL4WUfloWl+HEJZ7FydTZfC
JfMAsvim8vwxbNSTGHC5lqJ/cvt2iUlv447Vei56uq+xEeT1c57VL1NXPN016U5WbHsKBao2ecqd
kQ8u/gcCxtDN7FrCqWX/6UI9I77AAeug3kwfnU6sHDLETBNgMEpOTkUHNwtFgJ98BB0asSusUHU5
bbkiNtFYWa3zUwZ8DHIcMyw4ExFuDeomA/IsHpH740ILGRubr5Igs95cxuglFB+E6VYON52n24iM
IuPO9lcE4jiUJlrlwUSb7nMq2XbyOOD8XciGWKLMPOZzjFUJcgnPHhVdHkFx7bsZeHRL/Ok52Txg
1QSl1uSwFCfUfDTsVGzybdwthhmxLUI+36tPejQ/7Gy69+1570IYp0ZTJa/aw6jtZ2K8Ovrl+XjM
4VftT39z6AZVcTHMAAfLfrC3IsqmlcujLJI7lZ74y3rcQFer5aS6sy2jQ5lUb9KEppvs3cDJFkLA
IF/v4NibydomuDutwaa8y31ykIDHMr3EBUf0HGyciA5aMbYfTlD9JVvuNxbyPRvK3wgV/5BjzdZ5
82xOiqKwpKDmvj4AYUe98xSlRbMoUKu4LbbPCpWTTvRnFTdfoR2Q4BT3OzcFY0x5jesg3c+kAwEX
fTjgojaGbVMnK50Z20HyDYfJyyCsLRM9L7Tz1AbmOarVXzKrl4EpcQDfcrSsiwSyYNFELLomTJtp
ZISfMxs0yXenpnpRtCyi05ccPmrtryaPUOsY+w9r3RAl62bEnKaa7Jb7d9SrfCXhyWbP6n1UmU17
qLLrjO0JMdy4MJXxCdcRollLink/R9F2KPNnQt7wg6jv8q54jb1mUxER1Vcxv8+AKBrNY5rEq6pu
D56IEYm3OzHOeDP65FOaBSmC01ODjQehPjYn+xMV4sl2+zcW54vRl7wjRvVqFNbRDLLjhFHIpWdZ
WekKg/uGw9TbCMdBoGh9kQmP17LxAA9xVnjQ+7qBPVRaiCWJYBSPjIfYiZNV7YOCTyGIRuM9p2gi
A0pQS49wtJ60bdPZ9ba8RoJMvlyKE+qVVd8C/s2IbNwIKZ/u3HXwuPLF/BsbZDX1j3m2H22BHQQA
pWmPvmx5fsksr9NiBCkD4szN4nY/yMXwTDwBbgLPXtUZJaJZ8hvEag/pvhIDSo3hqYqiV7DilRn1
Fws5um54jDO3QnJV2WcLqi2U4Smz5YfR1bhwnJuTd3+SMEf/XMIr34/JxEhf2HuW+AoWPPXMs8wR
uEDhniJEsmX4AnsMZ6iWY0F0TEhOwq8f1Ns0SJeu/rXQxLvuuZw+BZ6xaabzZSpQl0RY2sz5Cl5w
dev2hIZkB2fIT1Nmr6MXb5K7Oqee96S2FeFLM+UvHlChj3uwZV/v+oin3NiGPEyygUjmxZjzW+Pb
F0qmX1zy12fPPhq2fqy5SJSB7KMIz5hLD+lhip8Nve2adOf64VODwtMoFC17U8yO7i3T6oGF68Mt
SuaXKN74jFKilVfTST5UDEAZJD+JVmofZvU66ASp04GxRmcaGtLkoKm+algqSDYB0AB1xjXsSdjG
SG1Rha0rr/7DR0OQzyMc70uqER0oO7wBKGC48w0CkQ5Pv8F+JvFa8G1xixYmXIlxAPh/Cevmxdf+
+ESz5yHJnZXrkNEc4etYO3A2pcXsOjtThwGYdlrEvWQkbEqZxvRhNztsNghNZg45qMbCv0je8L09
YjlFkyZmEJ/yLulJHJxGyone3GheuhZNsZWFLy6IbwVkR4tO2Iyqp64gKDeqnG1UkIvijOtixiVX
pksdU2P2T1KMX6/RxOFRBvnq7k00Y/YdldFXHnuH3MKWlyrjMBT9fBwnd5kFPZaHJQrXcRGJ5rkr
aAFVyHBpQC2XyrK2pWfv77Zap06Rnhu0cdqiW1s2sDb8XAnbEz1Yu0QELxV2JGJlBf2w3S8BDhTa
LJtxomuJ6WSFxMEOj0MUP074HAOoysz523DdRJSgVkO4VjNQSt2IvceZs/AH+9sjfRBvbVsSW4jC
qRm3VkLZx6jewyQ/6nfRlU/gyIdCek8pM6/dJjcRZCeKEVCv4WoU3z1uRhGR90lT8gAROypjn9uo
eLnQKP50Uz5EcQSQFYzvemYyJe68npyDtJEf5QP6+LtTR4P4O/175JCuwJplHB3+Eya6ddqnR+Ib
8JTWDKVIQkzd7LQkHKDt9cGoNU4TzIdoABnKydBMMUJBLUu09AIcs46Czd22FQE86xFcNny3NAGm
4TcwyIngzrnxuY8C/ZpjGTdGXHrJc+qa6zlv14bgMktyY6Vk/JKY827GKT1FT2QBwDt1c/Fo+zP6
2y7FR9K/dwlmgwojX5B/5I9xUk33qubHukehl1nZzQ3nu7V3yJa8hDfRCrxOrr9JbZ5ltQp1d2ja
kgEFm+rBs77m0tuhKxfbcfT22fRqz9U+y3S3ptXriQ5HxnzUHiy5ttP8dQlBLoJdwnnkaXHAxCfm
dOnrlyK29zpM9m7+rFFFkbMC49+rdTtiwUJNoJ38GsDY9LLeFhkyOYqMeVyVqTcJ3BjObVyOfvxY
yHmvsH0AFe3Ne1cuh7VYc5dp6C10ittZWBe3fVV4DMJfYmQRWObV36HPDqgtjhEPHHmzSMoIuXNP
TX+uFGWinIR2dI+YSNam99YWvGmMsx3IboiUwHPE533q6HFEToC63lQuh/6GGln4X4UwDwKwMOni
5wnjj2GWS7ebdjV5i2HRb0TvrRISOoHN6yR5xspPrgnhKvl0IcnjiUqr54ifoAN7dfN8FdhHwUM1
M1p4+pUlGk9mixjrhz7ye57wqRmhWsfk5Ht4hOPC6nE3e0cGg4J4EAYwK+U47lct62dpdFv+bf6T
ipGMaOC8JP8C7HNK8jx1bzzGZoKdd97Xnpkz60errkR1O5Q/wtNcDcNRNv51dJw/sg6vwygPQpc3
6ZFVNduQz1XzYSlx8pJyOcfk78CcULsNrOfLgWsQNxRv4YhHtuVNnPuTl5nkVkbbwHMegB5d7BzO
1cTQa3ZVtBLzDwGnJ78RN3AijP9m+gfFxl6lw7kLEZjZ41M3usVR9voLgQFvtyzGhU5iLoMiQBtn
rUz4YKLgN752kG5r58WwmGy1+53dAduk3hdue2v9eeV6s8nEjy97at762vzw6RtqCCy1wLDDjA4E
w9mlKmWBpTc3nLeWP++qwn32rXGvHyYZzhQQ6ytqm6NVMNSO41L3+l2Cdnj4vRZDzW/qeCu7dT7I
rNrZcz8uGjNdoZN8aqRmlGjPRcIhlI76sSpnYi8qfYxC7Et3c712l4hKHjRNxwv87g+CgQCul0oG
L87fh8S+xRM62d7w5daFH0ESfPZKAnLQER/AB9xVoKKXsHe3RAnv4sTMEEcw9evDPOLz8AOikltZ
kVEXmA994Itdihz8RDvbnOA0wkNwpVlFjgUJCCWBN2ivyqw4mGGB3c89qir7sgfxPDFr2JQxqyIk
kYbFPy3k2aXmaCGwOnmBfDC3SNuZpWfnIuYOlwEkWBn+5la+IeK73uQy3w7CeYmrH78oLk6IlRcl
YZJE/PL6j6WmVY0UEcvZ1qdhV6FCY3zMF9n0g1BnVVcBhPap1Z8GOaeDbzyFrb4HS71mc8BzDBqW
EGiB/ofoTsf6ynISp1DBLLn7YSX8VZuA3Y3etxp1i8SBsAxbdrdQoYV17H3ncEKYrnXOTeMTsV3N
MKJbtJmPNjVR90Ru7Z5Vl66s5LVupxUcOW3j7xq+gbJg9MFpdALvT2VCPP6JrNAN4//aR7MeFO91
9Kc236ocl0qels9jbm/w3a6qcFx2tizQH5mMniYMJae1t+mjQ+AkUOExTtlUWoTTdi9tXxLx2qN3
9VgAGw922UObWGCtUQ30vkJaZ/sHuCT6AVgnTKvaD1H+7qjw2kZvBhMOy7jxkidDuElrdSqi6C90
IoiF0aFpJkkP/C6fnxw7+Q7M7pcaMGafzEWMkxHRe+eMaurQDYGzpyLLZaonEtST+W/exgB9zqmr
HziXyaF5IA9+ZTQGCUzEGCjWadDVOXBW+UCmlmgeutTnLJ4+wW/XFj/eyBPJNCteYNa/ikotHXvh
yPSQB3Re5xtHGFfdJSvqNM65F9zcrLhI5HaEo/1kKctvwFQD9467JoPI7sz+OHop8FzmAU82ekd9
ObFPySFt2JU0srnZg3hv33iLzwboA2HWqzQIN1NeHZnpAox1mAe2xGxsIqrObTgvjVW986e1551R
PlKmgpJyPqNvZIxoVlPCbJl+55z/WdJe01JzrKF4ZcNEytihUzKtZ9Aa3H+cG26M+28guSwcoX6e
Rng7TcFhOHMV5kSsFIAaqCGxv9XlSWaQavIqjfFgF+4vTDN6C2ZfZLU4s/L8HIEp2yTNOwqwt445
1xvaPGUwb6rR+W2CBfExqzF4D/KI3th7cIO9F/yWOWEVAxE1bB7PWu8HnNlhQJGFq9Yq1rv8ks48
D+vEPzfsYTqvEc0Od5c0+uNsT4nazmRWbAwKxjwi1bC7v/QDDSSpXHdZyLiy7qv1pHAetvtQbCCg
+hk5o15WQ8LIX6/LfJemOIPmaKXHYRUqe1n3EZaWbNF1amkBoxkIr1QC94n6vZuT3YhxrLTVmvxq
3Abddm6XVuyt8Jeu1H0SAbhy6mer6ra9uybrdxGQd2+WaxyhDYgEN9rWSZEQFoRnEKaBIQMRzws5
JzyQOy8yjjEFltY4YZFUm1YO28l8GMlF57fFuJsjZB0BcxnbV+Si896NZJ99RRmSvRIB2BBc6/4Y
BaQsqs2UKkaML53KfeFjB5pTeW4IWhuV/ZIUikCt5vxf7J3JbuVYeq1f5aLGlwn2jYGa8JCn79Vr
QkiKCPZ9z6e/31amrzMLdhkeeGDAQJVKEVGKONIhN/f+17fWYne+4HOoBjIaBswAkE78BHwZ8bhI
000GC6jSXW47E3GOoO/ar7ZofSl+bBObkBzL54jhFbgTwuhJVixaQYm/L1ktmvuokW5nkVTEYpJH
zjZLX+t+hxWJI19HfvVKjwkg+tSXs9Q91X16YtQFy3KFdtjU5D125vII/QlYNrojvJ2M41dnZU63
6hCvNDl7K+xyr07veTObGyVMyRpk7l1kGlle+qksmOksxePUoBla2pVgxnOQaseADoqgkSZU2RTp
XdbUfYgxTFEJninr9k0x47Ney6o39SxH1Zx+6RaP/LAq4XgWLvYifITEW9WMuho2Y5j/zmPaBn7Y
h9W+nRlQSAhAFQSuFQXPc9B/DBF+iXx2AAYohc9JjWK4yWEvyL9GM+bsY7L5xuoKCTdvhxxptHZm
88gxnZyWwNXNbt3ZE0A7PgdUo2Wm4K2S4fWXe1EGaNeB7k9fOb4TZxoIOHuHMiNpJl9XLB9hR7j0
0q6n4U3qTvZIJBvtr8bMTg+pRLO2WvdSRuZ6qfaksaACDyYp7DGTAptMlxUiOgv5yezu9ntsvLKN
2EWchIYWq31MDZzVJMwUELikcLMspacyWUqymxzmG0epPeFAJb8jrRQ/rDqPFInVoFhreZx3sLlM
NfNLEUKMqRnBGP6IPmUADaQ2ntEkoAAS0HhVWNHs5hrUViPVJ2wS3TEZJJLuJO3ZNtv7MI4cMhqF
AB/hUbfws4hAU7bsoz+E6FeKAMgaLnFF6LqaUHgxnnJ0FKpvJvRfDSHYEoqwLrThQKjEjdCL2V+R
kFfLihfUeLIcoSt3QmE2hdY8C9XZTq4GIrQh1OgSWdoW+nSLUB0Ixdr61q6Fil0+9ULTHoS6DfL7
OCJ3wxCGHlWT1tYWWvggVPEYeXwWOrkmFPMc6dwWGjrYaHaLNCwDqOsEf33O33q7UN4D7cFGiDdy
y/hZIc0nQqO3EOsjRHtb9yKh4UNRhfzE0PV7BH5NKP2N0PwVof5DnHzQPtBuJcAA55sQEKwAhqsN
1yUhCY0gCaTghpuFZVEwBngu33NBHQyCP7AFiRCBJJigCY5gFGJBKwyCW9AEwbDcaWWSt70gGzQQ
BwPUgZ20cCLDZnYmHEQPKoMAujEAJAJACaYRIohTfenbxWev33qNoCpgnFDmaKQpAC5iQV50gsHA
8ILrpR0fIfxJBdo5+MvWMUGKgt6wwDgcwXPU0F2NIDxyUA9Ayb0i2I9IUCDQyukpFWRILRiRZfjS
VQevTkuA/9L9CGzSM2WqN+Si2IQdPqygY7+eRk+xIFAswaLAmWXYK3hWq6N26RtApnHGydQ1D5Fg
WTRBtRAjDGuZxnsahYl7dH7IWsVGrKJNIk0bmoXM4U68t8GYEmLGBJ2JBEOjCppmAqshf8Jaz4K0
6QRzowv6JhAcDlgjl2HyKAlCByqLAFiiQ6iUPTRyeeLnM7OchMqKxly2tYL1UQX1Mwr+xxEkUMLb
3eW7VhBCtmCFakENTYIf6gGJFEEU1YItohJ+PQnayBrXTB0ND2fOz0DwSIogkzTjlHOcbQWx1Ap2
yQJiigXN1Nm3RdBNNphT8M07CfIJVcpZJYKGmgTgVDG4pKBF2PxhpiJBTwXgQYKmKgVXRXLGLDir
aDnGYFeq4K9ycxrcqmEhSWZiywSllQteywTcUqN52FXFppJbi2sPtksVlNcM7lUL7Av8KxabpUbq
vZbr2F/YNkuCFau65FAIekynC8ntdbYqLL2cBD/CXAb2FMxZJegzGQxtMucK3xcpWrFlBewPvqSF
A3K+kESgreSZ7DQb4xzfHt54WSPog4oPpihsbmFDdszFP506f2/MgNjI7pC3WntJavXe9GJmStxd
GUk2YCzBQqXZ+bnD0EoT3F1D+FY5kwSeOsC+9MpiumimHQm00waMeRUZ402xNeUEOGq8G2R6XBsK
fZn1LsvaKTzMFII9hQXsgQIXQQcSsrLB4cLJSpCDDQihJVjCQFCFs+ALe0BDTRCHFYo1DkOF2daR
BJF+pedc8MMUnePB0a6zIpHRWWFOH/nUxebvbONwJOaJuRLhZFF+qKsZb85IJEirr2Gc6aURjGQq
aMlScJOtIChDstBahmNYW3h69gt8gLYQjyLIS1UwmFr3YPF9aILNBBhBFX6ZBLM5AG8qguKUBc9p
CbJTLAKOYD3l4Cv7Zj+BQE1Bg8ZgoSYc5zDJnhRDzXe41T0pwYljqflqEFSpJfjSXJCmmmBOaxpg
gMZzzyHEgcn+SyHvKn60F8UhPMXpnlLw1VRwrGojf9TJiAATxOWa6JrUYVDTz5pfAcGawLDM2+Sj
/jgLRtYGllU5Ze9sEuMivbXhCxfdHyUJlL01KatIx7PB4r3CKERMgQByw3mxbl0w/JodvAedQ3uT
WqscOIB4R0HzVsU2FXRvJThfSxC/rWB/F0EBB988MGBwIghhA1S4S19lQQ73giGeBE3M7NTge++b
DTasY2FqjzWQHs4WY9stCzRj14b0E43T2hyHEf0cPt8gVKwRRHMlPphmOh0HbfhVme1TIKjnQZbi
be6oynqegAO5Lu5pNJ/tgojVQMmTbSFPgKuCpW4EVd2QEygo60zw1rkgr8lBbg+yoLFNwWWngtBO
QbUrwWw7gt7Gk0Kvikz1VyXYbgnIm4MdVX1g373gvy1BgleCCecI4/c2a5rTM02O4h5xRbXOs4J+
GRiYXnUDumGYfmIvv0R2dUymEiGrKSDRG1ywQZ2XR3uK4FdsYe6N7fIw5pdesOykzSU+4B7wjyDd
M5D3Uo1n4Ij3AYzkUEq0+8U7u1tMjxEYeuZwC4DnK0HR49GtNpEg623B2PfFsRbMPSe4TQGEP3/T
+GD5uuDzwwlSvxfM/iBD72dg/Ivg+RPlwxR8fwroz8VycGrV9k0sAKbwAiRQn9gBC4xwOUyKybFI
78h8Mqog3QTQ3QyGLrMRXkzhM6i/HQfCe6AIF0Le1ZZfMw2i4oX9b9Hz0HGix1S4FwLhY4iEoyEV
3oZBuBxS4XfgOExuEBYIR3ghFEwRNeaIxHF4VmmlWASX1TjnTL7tiC8Z0cdyI9OwgjPishMWl1gn
wD5NQGLkbmCIO73gkGGZSI4jzJg/VORBVXVCeHLBby6s8/NKqWzVz4yY5IguxPnBdp4QjsQ66ZWz
HrsQSlh9GIRfJBXOEdZH2qqKwyxhnBpyAH8x4ZhIupwHu3/INDrKbMzVRtU9K9N71MTGTR5fnIjI
QrttMJESzJtnxk5xonGTxXPO0Rmni4rlRRLeF3aZqxozjCFcMXzfrLQ9Thm7d0hBlrrEywzegE5p
AI0dovMcecFOMkwwUZLJpdBlflQTzCoJV84s/DntQm5H1h4jAC8XLEXfWDbHckTYp9nWT8nCXZSJ
xGPCIh4JXBGwbLbslbB7a/IAe9jA3iWH62BOXu30oWSWmJFYnuGkJrDYh5xxbgoWbLEDw2Fa4kZX
plh/r+G+cFDaT3j5ziz0KU83kn7LUTlqDXzJUNXM6BPsbf38pmB6olb7pRQuqKKZLz0Th5Tkmacu
Hl8NzPuEviBDaxU/68RkHjUJZ5UlPFaFcFtN2K4q7FeF8GERIeDVRsTjvS0SUHaVyDKDRbYb1jb5
moBrqEamF5XRXYmtyEsFtMfFDdYLVG1meOLw9vUhHzJGurTXVsjLNQb8GKCXQ5NX6kTADInyOjCy
3xmBwtcEX1NBzmZG1lTav2SR8ovEUGXurZVRZuQJmfl9mdOYaQpDpWkeOC/wyEdRJ2na3Km9JR+y
TBT0SfaJaUGYWq8MuQGFBuKDAq0sTyOevhzTJt7wiGSwciF9Nlv3nGcYtyl3whfBAGJedQUlRtIm
z9RIcmjfQpWGQSrMA5v96JDKD2ZUVWdTb+dTVB/mmvOVHaqYq6dSvUUzH1gWOPOlH07R1odattUn
rHZnRwlYhYkPAHRSg8uoMMptiAf+IOWIGz2SSH8fRItCnQZbXqO1KQvSuDRDw2c+VwF4TK5S5qCK
NjqEIyezoiMp9n989m+/xwFpOkwAKPzAjhaSNm9ku9VmzFwsihzHUqueD5PCs0ImwZthHBd+qI7r
QRtn34wnZadA4kgtfJU8yCez1YuVHFOPjmKfT5Pu97rSHIkY+SiaJfCJYU52EDIyKsKpk5PkLiNE
t0TtSTgh2QgTcqzVxrRraQlOwxL+zFAqogSIbu7sJ2fSeCvYX+cthjbC4/ByecZCr1GVEhkRDDQ4
KKXytCRzzeTaehdn/I0eg0CaITHNYRvywpbVjEHqlNsNe+2epnr8qh2W2GVf1ZOy7/CA61E37WWl
xhRk3xptcs79WNTEqnNw0J242ismZYJq0t8qk1bluED3lFG1SXXCE6KSoxIEy3SkoOQSIjVJtnIa
Uk06DZ3slgZbCxSxTVPoza0Z6t2Qo44vZSF5lWKbm5AMVGYa9gIQp+t2uK7yYbc0nWeqJbAGo1e3
glxxwzbu0eZIv6ltwhpyzSA7jUjIfaI35NMqqmcbfLMEiwwUtjNVl+LA9iV1Jh0rSLu1lGKV1AxL
J4yz2NZ29p5K7KijuTG36ry1m/G4xIF+mPLEQWexjlUn04kWJNgTd5oB687I7EPtf6hOJjG3lUfm
MDVb7Si4pUtprNnaR0TuiIScaDSQxatniXJLQEmQ3NIOlE3KJsIdhrq+UZC3Yrv5jLVy3DVR8zxp
Fl8ykGxrtlPN6KV/t1t2A2GEJbPdynVrPeeZXJx6mbvY6RlOF2F8L6ZbXYSEfSehdFTJf6mQn9AT
jLtOuJhXEh0/61zJjL1yJmoMs0lsJRiXHWaynAycX2YOOdln5s1Qlp7OEDAEacioOAiq12WMf+J/
90qFc7FKyANeYc6VjfalWay1dDG9KJqO40D6lFrzeWTmh/UoPc2p9OVI2nVxqnQbgc2zMTcedPY7
sj36BtERqFuoaUxlVk49KsiZ0q+664SR2yblqqXuqSNfg/69oMOPONTArepMMqFpar7EkkvDtRxn
/R6ls15Zeo5/NuLpGm6dcorXzgL6GoXhR6jXa93RRNFoTmppahGWK5uPTlYdZYdI9wQcGdMIC2Yr
sROuOoBiQJR4GUnJe63yZrWAXA2ttmPXnYRaA+pf6L7O8B63HSpnXElY2doPY1C9oG8dLy8AEAuo
TDcJRmyAjZB3OK0UQZV5Bm9Do1sLFjgU+Fqf1gPBlFpBO5OuWbckmu5Q2uNKBuqmVjaYm8sEk6uJ
N8ZcVrQGuKNqIXPx7K2LQLion4NMvjTMudukv856xEx3KSOIuPyVM/JXq1F2oU7jS9gS1F8t5Y8o
GS2US44eUXFR4l6+mA/EhXmJCVWQaODZZmETbqG14EYux6uZ7IcGWEzRPEaX45qN3ER17OBGpkLw
RF3RXWBLa+ooeP6rg+ISk2SvI9N8toMYF0WPrTKambAMi77CW+aXTJZI2KcEkCf3ZcxH+8HpMGhi
/97Q7PdRJMrFyhwGVzklJyOy38DxxyxSXB/hdNVDB11LSfaWme6KtHnjbaKLrAZ1IonHn2PD5vYZ
t3VWPBSaiAqPndYHA4etaaZ+1TQjfscIomISKltB7LUUiykZwyq7sYjmFuHgpVNQ8xJtm4K4apIN
a5JR1Y06Ytut1Iq0B4NlOJLKvdED6NYNuoYURlBgU7LO+oiMKQ7fnhZfi9gYmYgqzy1XoNqT+Nfq
uPaDsiAMEo64T7OfTVpTj9oay4YcP4/5Ozlsyac8k4YS0k898PoRJxIfOoH8fim+hDCWpUTGhGdb
LfPtIdvZdqZsKKqjVKJOCW5sqm0VlMz97OpE6Khg1NWVXKiTF+2jGOU/q0cQaDImucfMSzHy/RSI
/a5acAgC7hm9KOusTTWGd0c/z6Cpd0sjMpsz0pFvjpLmvol8qxrKU0odBilr+EY1Nr92kq4Zu3Ah
zEF9Bo0CqEuOQyJb13FB1iHNwsAvl6Pv4mRVqmraFRI1vYtVG0TeDL66pOYDN4U72RKNt4PFJVjA
5kkOgXuIzKnkbCRWbWtp7I3ea8CefDOXVgLAnl8IJKroqyCQhgiVaN13jH/J8xpAvuudpqvzNWlW
epOlxwZFOOVh9cNg1NTarbla+nSLoNgV1oVcDpb2+qkj8CNZSI14qyS208hrwSytNNJVmwclYXvE
WioRk88suLZIcXVS8nI+muCD0PhoUXGq2Z7N+V9yfgUZYNXkW85A4NLC9naf5qbXUV4y8n5o1q+g
udsadTnlTxIg3DTHUhUQ7Msbxg/Ddsrd5FBH07b7NkzWUa5Txky8+JDuc6UnzCle1VG7u/Ulz//M
Wrd840OAglJCiq7BC0zI7Gx+7Ep9JZun3NJ8B8KfHOKLDvcRv6l67RucLqGMqExR3y3KjEX4IsEY
oif6iaZXjzPR2TbkK1nRzyEVGYAJhOwWxpcyM03s0k9Ja/ahPbyaUAQL0/hkiH4USU8i3nXoykvY
o0RN8m4B5s3T8sF0mK8azc+h2ebNc5p9yeWRBF2XIpdmOAwVydWO9lxZZo3fGL2oCK8KnngnQgfH
TU3h60CcfZaAPUMka4hk9ktJa3HaB2sYiF0jp0d5Tr2Z3tWpprYYzEbzol5y20EU0LxagDBtCi8z
Zl5DD5Nj/xzj+hpmPYeu2K1kZavF7Z45wB7PzamLkDylTT6WJ2Gi0NEyYnIeuF8wfztYG6COiDSC
Szi3bEen5Fa0r4X1ucidrxLqSdgU4fWxGrgRI0PFDB7ShgFwJ4Oz2eGOaeS1zaq9rhMJ8ZBNbPpr
Q4jWBhND6ivkLt72c7dZ6INbyYn53tndgbVH3Y+5dC4i/CGBzSail3IBf20nB9qqXfC42sSMqugX
tSyBTpj2Dy1T+cHpHgc+0iOPMkJ0h5S5ENGuaZdOVT7NmiVjduj7QOI1teFQNTLxkvlHAPgtda8G
W6iKnZsanUyd6ICKpodYaCb5Gpc4eZsEVZtr4lzWmam/TwWgs9pimGXKMSMne71cvIZS9jEW81Ub
5dUotiUcldU2+5T6ZG/P2TFpnW2ucGMNMK+xeRvYoYaEdqstTdJODIAU69tRsmyEUlYctMAD+FDP
Zh0vO9AQtg+QAILHeUSEzq2rK0ytCxR2R3lEY4w7ao380g73JLBssCZemNKuMygwI5+vbRC9y878
ZFs92X7wS6OhrqamOUUEbbc22z2VORhRB1uCR1EKw1011qtKl14kp/2l5ACjGilVKdNPYElBtzT1
1ql134TAUuOWgJ/ENw0JbhWNI9W3bcsa0w/ditS7Q9lIu2IoMNlyvsWaIJVPublnfnvoSBDK+3BX
GDGbYSTbPu2uMTvgfLCetYJ9rhOQwUmYftfor+n8ldC5RVLDzlCRF4l9CJTHgC53WQfMnaW3dMoZ
ClpEI4R3zqCvlAcQMUf42UaOkiO44yrPSo9aCH+SJLKcgF1tok1nAh+MYpUm5l7X2EUO3XCWeTqu
bKLxq/Kjm1ANumoWT3JlZbfx65+cfNffi13/T9Hn1xKaoP3735S/VrAKd5wOPUXroGFrGvaRf2jV
LLNEnUUiiIcqNW2z5CkkXcurA2CtUrqnaUxsD28+o18nsHGt9SetsqgScrji5Tn2vl/O/zow/9Nq
SwyQ/8yB+fMr6ujY7X7GxV8bLvm6312Yzm94JRWsk4ZsWgq5Wfgcx59t9/e/Ob/plkWxJB2TFlFD
qsZ7/IcLU7d+U0GfdVl3TFs1FYuW2Lbsu+jvf+OPOKDbhm0Su4k8plv/FR+mgwf0T73CFr2bWJNk
m4uNfwe71z9UxHLkcky5IS66Evd7b84tAbTaWldpNCmL22DrLA1B16/nSmuh4UMvN3JoXoMkok6v
CQSYSiR1ojoXnwIVh0WVsfoImilXlrPTKo+cF0LiEqVmCZvx9ZSMzlNKlNQu/IyzYsuw2CcZhpke
UENIHj39Fwa5wSmOAfbdSZceB8gQCY/rNnQoOZxic1/k+ctkcH5KRAp1s0x7MkSwrxnjSaoL+YDG
ZG1hS4qsbdeMscV0SE1vhEECIWIRkjrdXhfDYN/DvPyFTrBWlIVp2dBe9QLbyZRzTmwXiUQeWOBd
T+NDncmPhtXFd+xbuypBRTUtBPfUKFgVytbT0nHDTlW/zDVdMVFqlkwwpquzlyTSzTlTM4NRmEBq
WhJvSommLqeHxAvITnClhMSiStoaEluEYppopJAo7ZyU3wuQ//c+/s/uY4Ni2f/4PgZo+fgq/3ID
iy/4/Qa2fiNWwHIcy2avTICC9v9vYP5EdmRidS1ROUslMT3Z/3oDa79ZBne9YymOqtn4kf7tBuaP
VPrLHdnSLfnblv2v3bx/PBhwn39N/0Kr77/zoHDEP//nO1hllGiwtzewkzmyrqr/0KRtRbIxB8NM
gL56a+tV6PWHm+ExQFpHq8QbtqeZPCtML+GDjf9u9GnJ2cQb67LM1ISgGM7u4TmEiMaxu9E2nT80
7vw6Ne6+Zx/uJevxdd4a+8Hv9mO4Ncw9maWT7bbnZ0gzN9/mW1DKtUJkaaX5REur+bMoG8Oe0Ln4
COiTdPPTYNxxgZEZsppXTAZoYKV9EPomfDe8fnXreQk3Mll8x8s20c70ow0YpEt75Y2tjDkf+wNT
j959Jl7jKJ/VW7aD49oTE7UmavFobtQNCdJvB8nL+EuYn7zo22YPSvAJZe3322fItwfNRYXiXwAK
si7wh+BMa43gSPibO4leJ3bd7o2b3lcuJnFQ7vP+9vzsuKeD+MW8ao7ZrvXf9RX+Bbc5NsfS5WCP
vO8eSCd3X9ePj6H7OXnY8TwCGO8Enrop3BryCb4Nyz3IGzalvBcUrgHP9s/Rmp8ZeUj8de+x+8jP
yk12ndfxe5NnfTkuBANCmPuJdc5L750H13PM3fA8Y62JnxS1uAPDETYIpNTDO0EKuNqt/lo2qKhb
3FUkhzHEJlKTf4SvOxq3+ErM2IaUdFe5iDlSjGWohv8t+c7A0NzII2rvSIXLroHToE/RVaOnMDu0
Xmjv1YfaVTax47+YcJ+3QTq0vvk2bR8fpa2yeGwx3XrFSr8nrscjw82LdtFu2ugHVfWfaZfQfyov
7Ky26b5aI3KeQAa6ZY8OGe/XOgyitYHqd7XUe0ZhQmsSH3i2uCR8g6WyzvIBbf7lidbLdtrxZRQ1
1PsMs8LD+ESvT/0+JGtoRopEyayitKOhDKfeRjzBBnIvQ08ZN+zureN3fQMBgqR4nQlmdZkebeyX
6hQd1ZP20BzHTf9kWlfpk0MP/LnM6XOgZAmPEu6ufXrmrHwp+XUinUZc8gQlHUvOL8Ya2QHSjs8b
RCEOpdVmPFq7gmpOA6HP1x3yi32VcHOCkUyaUNz+F63PZNShs0IOV4/9B7gkW9sLs7sGAnjeQ0WV
ZCB7wT668oM9YtWh8PbGX+l9Mr5zr9fjntdfr+SH2iPwyWO+htQfvUISVo8Y/qkJjhFifpnvnIsP
0cahe4EByUrytX26lriiGuL/JB+0mq8GItt4jD6iFUF15Tq80UHSDS6nYfJop1cuM4FJvyhXzG7G
mycx23mQv5K1CyjnDpt+q5+E0OeZAIdffGNUe6wZVKyvHGscl5DAA8Hs/HRIAhi88KxdsAKtU0/c
srL2NL9ERCjIbvvJ6wpIxFtVrwYLhbXC63NLrnSI/cBsX/+UPuniCegAYHCtEY6wNQgoeKnBAedH
lWHedj4Va321nn1AqtilwMi7VGvj8MnZ+MR9Eh+SH+nZ3COYmh+FR1TSzwA42odMsd+yz1xym636
dg1PzocWrxqAuqt6Jz/cedJo9VXflnnXrZSbdlLf7GPVdIQMulijvuSdAlZ88RlobuxXCNhTfhxW
iBqf6nWn3TfwFOfol3a2r8TR+vODtj/Xu2RbrtkdyeHdSncAO/qz3vANNWd67KJt6rEI+x8f0ZbZ
jrOT3YdoW173WN1WL37lRu559nwDzt3/Uj3VC1ftD/XIZ67s6a/Fx5vG0l3SXOzO687vvXEdfRA6
7TJIdKEBfBxrW2NFFczxjBVpdaZM87mNPP1CW9rGdmNY5F155Fb17QvUB/8X/NMu49CViZjoOvx/
aBPn4HnGw+PxgvjPyxGFlESDLUgz5RcISenJfEt3xPd2vwzD5dPs15u1+X4V5+4ZmzOO8g10xzMO
GxZCgrpJoznWx3ENQ8A4lqjUX4m6p3cJSIwCshVRsTDK/A80z45Pj84Gn43GfLTF5oWJ+UIMPtZi
iokoaPX4GhL4N5mxRnBjZICP0pBP+lcoM46HAPHDq7F5k04K34MD9efi/I42XJWetVH80vvQPp4S
N9k/rLa/OLn2nnowD/b66SxqBuMVJzDjg+jZXcNT0jop53RczVfEWo8OBa/2tI34L2rhDYJXeueJ
ysu3Nuyjw8fig/7w1tm0R16U/Uqh23k8AqjS1gVdd3Lq9zlYST8I07TQjXBu6JfAvzmeQYaoC7MU
X4Zwq1c82Iy3jJcslCAK0u0120mmJI6ndPJKL/cm/YT/LYfC/0mBOxabq/94m3gum/Fj/ss2UXzB
79tETflNxo5DdI6iWLr2fWL//Zyns98zOODJjqZqHNoUDnN/bBMt5Tc2iSJQR1ZV3ZQdjoB/nPMM
6zd2nbbFJvGPLeR/5Zwn9pt/2iWabFIV2ya4k1BDxVAYL/DnXx93gnDE9OH/mlXudEjYLW73Ln6o
8oDzVotMgr4tHRJL+ZSyWVqrAfjJiMYhLeVy0OM53k6D9dpoXXWwZqs8qFXXrSxtUrd1WzhnK+Ee
W4r2yuTeHex5PvRxTJdj2HEn2BcTOfNS1VqzKTMpOJQBpie6Hqi3m6T8xIGMSeAYN0fG+ld8Dt2K
eWP+RSyQO5aB9F5q0ZfehOFWdtL6UNpT4CtW9gsZFPOoZdEZrMTndBrVR5VOcXJ4KUroyupmUv6X
TTn+36GL6K4zaYvCFEnJlP4xjsV7Mc7dxcqrkNSxHDw+jE1I6blPGMqWpPWV9CwrDJPYXujToZSd
zznVgK8xJfninOCO6MznisKG8/dn6kxSCX1UYm47lGe1DpCrRBXJQCtNMhCVoI7tRcvrhz9dff/O
3l+MDv76pnLtOCZnElXVwBG/3/Q/valawVmctIPBq7+zlCMiWImXpeVpbvQBapgP0gQ7SGCEuv3+
ZZ+0y7VQn8dlh201elCwSD9UgjXRgu7Up1PhFi19KwQJnr8/jE6jb/pIxi+sSfWxnGTg0txy/BEz
6un3DwZM1bDQnjblDdHdBj55DycEhsVgCU+4YjFxpnTxKG2Hug6teTBTlnTMMoj1tShlk+fmPZVr
5s4TMzidPKSpqF6U8mzJS05syjWfC5LPCvH9yYG+WepRv2AaLA/0bzXHqRzZZppM1KVGZYoRT/kV
nzpI9YJWVDP8uMSGtI5AXWj7oVKyK9PpavTtloqd3T9/UxSCsP76rjDo4ZaWDdMS9zxVf3+91axe
0/KgrBhZOsO7uWQN4thG1dnbVu1w+WYFGLSSBRGC3qc4ki0rzNcYAmGOarvYTeZyIRVfezJnUwhJ
dX9QBhOeRPxyyaYWgGfO99U4Nxz46ItPZ3p4SGu7alyvV8csiJBfQk47ZuDFzMOZuZSvZLDo+wUc
7PsOjQjcZxPWLVe7xSQPEtHvvr/alqlKLUi4f9Z6qE290LF24b3V8Q4cUkCPHTCUvonz5tG0Af9m
lYj+btC5/zFRUPenJO0NIGCfxKAuQOnT+vtCk6F6VIfTUF9rWKbtfCbxJQ08RadGOUqW/IvpNGJO
BQikfVRLQ4VsoySkFE2TZyaf8RyVZ+RT/My2KfiNHILVWe5TE2qRm+vHEXfsg55LR5uCku8L7/uD
1Id7LRl5eTMZmGb/NJLs3in2MrhZgZeG6b516sAeT4thCEICuHmq3lCbCaK1i3MT4goLo2o7FQkz
K/E+6BYlILZCsAFy8aUpxwYl0OkPcrn8KmDOVoqFT7YWTEjSq+hpTeoHVRM9hHVxsjPiiqqhL06F
Ui6brL+rPAS2S5WMftNKC4klDtUnqkqLYBnJ62Ss1WM/WXgcQzvalRKZrP/8glVVxhR/WUZ4HjBl
ZFhF4BsjhO8Jw5+WkaK0C8kS0Eqf6l/f16dpQ86ZC32nYSUb21HBKWqyQF4TJb2o4tqclYYDdZfL
Azw8Ho7vq0qzaCrlXzl2nS4fv38rjUt9kzu49oyCHf7iXEirlR+/L2gDPzkWbmddII/eBjKL7/gR
GI5R4d2vNA3fliNyzrUsNvzEMVgQlOmkEVZNa2l+YE4Xb2O9JcCZrpm72cU6pJIdHUv6L0FtoUBo
sqGkXaIHoIjZktk1m8FInq6ztNxJFndW8uzchlbVnrK8YfOo2nr1ZlEFuElTtDfZCbWnLo3iU5Ex
RhGooaR3xyUMlHuwmOdvh2JkZ1+RxEl6qsbV7y+9NCAXRyqwM0NfFO/7ippaKgrDiZLjyHmmRoZ2
mu+7RgpHXK5D3+wBhCOGhRH1ORw4E0y59B80nuWElc8y8fzHZQwut22EGERNaHCwEvIdWqNS2QOq
sp/EyUXBgXQL++Kq5qmGS746Ez9r6TwICRgmc6i9zFlGlGyy3OMpnu5aE22tLopO3x/qfNwuy0ga
mvi7vv8KKZYKRjsIPGlTnAe74hBmOH6gLRb6vCabm2SaEFT0pdqEgyWfZB6mMLDKI6HnGeptswAw
SUXgyhaOQUN2pZk0dALTWRfFHdVHwIWFktOhRwRIYWTIjqUTHmoVHHpuBliwQI0u0jyUByV+rqfG
eKCjQMMpYPFCQTBsSnOQ0IMZCjxjBpAyUt8nShydsj6ljLYn9btr6hI1r47R4+cRboI0eS9M8k1E
aQAWjfFTxg5Qd0P/GkHk4DaZ1WuVOOY6jYNqAxvNopEa4WM+xlhhuYaGdaDCcdIW116s+BiIhGoI
1gJmU5+hzAuaAs3BwaNfPxv/j7DzaI4b6aLsf5k9IpAAEmYxG5a3LBpRZoOQ1Gp4j4T79XOA0nzd
TUVIG0SR6hZFFCoz33v3nls6j6nlBRcEl6jltf7p/jmCXAzGuOcQ1MfhBtGUszUnbDjoUZydLNGy
3VfX5SEK8AvsVOazuOtV/1eam+521Oju1E5nfjQDYn+xDhUpaxMGM9U+ODYLGUCqfm+Jqt4igEDu
D+MfQ3QEOyA3+4ugf/hQJI5cmU7KnFDmpOWNNXZ7lCFi/gSYo3hTzuheDdmaH6BSvSUCRbtPaByZ
EwLYt9NP4rRcdMsVJ6aYxe73qxRjjV8WKcfFqGizW3smESP/3VUtQ41hbcGxIKuLDhvqzq0zksa7
rCRaji1g+XK5qY5RXUGt7Imei87aQFpaOlRffdehol6+N3B3GjJvzegczmLKBr3uUdF5KL0SY14X
kNnUInNEQowQtZ2/tNF3rAji1daB/a3K0+giYAB1hbPRnWD8oobplCW1Sfc/PBK4guevSz90Jdh7
XAPOmpgkILE1MretP5LjpaHrZKYCzSJyQSDqTl1c/UmJzR9uG3On/6ztsD9N+sPCmYdPv84RpSHy
xO70aTXVimoWyc9xucj/vVq+tPKepbgFgrj1B+vmd35PBA2nCSMwJwhbZLPo3uADqSXkprRxVhYu
EKfGBoAWa+mJHIgSmT15LqLsT8vOed8+p0vUc56/r12hn9NrzdJ0Zblsw/dvFoZJIlHVge1sLGdb
jwrCUkYp4HPSbkhzAT2Zmd5HI9Rn760wr1PlfDR9Cvw/3Kv3BzdqJG4Ug7B57CZ/ecTCFvJ9aqFY
JvE7B4JUD5d8stORLMlwuHhaI3cyCL6HMqbzMNF7BJEiD66R5ru8C7F2FczyUxfNn26pI6ESNaI8
ZTrOB4TSFckZXoJ5ptc+DJw6TkniOp9bHq8iNqJL5OIxswHe9Ghlvzhh126GMTYPTYuitM3CAGqP
oIeR2M4hKa0cqdmg1nXuUtvkOZ0w4cp9jtLjptL6r8G0EKyh4owr/1WPVHs2Rvx1y5cRo+U/fTh/
uXOup88TSaabJiONucL9d3UZARKwqp5oDURp2gXXG9rNIPggy3L85EqkJwwj4nDalaVIPnL396ok
1cDO0+faLktkfNnJgtFUE7D6UmpGdMrMKsVDV39ejmbLIc3rMJt66BSV79VPaWS98surfZDku05T
Nb5RANgmlnNTJ6z0vhH3IPYfUlDqL0YQDZdKS17IbeHoz0QfrPnHVsGJbcvpo1f7lyoNX5Zz2uDT
9cT9IJFflJkgQCxTfzh0CWG++2BKHcimrmP1Q1LJXXs3tsGuhOF4DMnyRNB1URXyN78N0U1kdvEx
db1jCFcNsG/5+b7+h3aqs91Mw0VGLumixBSdlsvUIKgQMJQ2tT6Oe+Rxb6p24jM5x/HZwtbzAdfX
2P4AihsTfo5z/YHUjWa77I6+69urNkxhb0zMsE9eh1GuG2ZgC6kh/kn4KSkE7LWP8L/TRpwhmZhw
AusnQRzhrTEQgnIkpZc4y5+XL4u0HUihmtmxQUH3mprwcD9QREHsHZdTua+PE+VJVn12skk7l2lF
Rpzn1uj6alPx3mAymg8qiF7EWpik7nqkoq2V07sbMR8/I0bQblls3KRkU66THMLSfOAuvNbYS1UD
WVxCxIwS/K/Dv+g20tUEMaOfYbboZ+TNATVqqu8GFpQkGYK3AcADx74SCX5Uh2+FLa4Bi1LaNitO
EwUWBtc9doV5FhoYHdArOZrPEV1sMNorjeTYa8i/KjCVuScEN3nNDe8xSIB+EfrAAXQ57JXAeE+Y
ullIeQSrLH6myHmoojLahEDYr6ouPDRZ2abD0HUgDvZPHYNftgNaULbJYNpzbHMWGPz3g+qQ7SUT
7uJKsw+x63RHT/yVg6TVIMZ2Djm3mNBsGKHUVQmSGMy0mwEO2v0RtPAm+10U3Ex7+GF18XjrDImg
y208PnQx2HtfvWQiz8+6zIvHFqO6l2Dp6HRL7oJSI7c7aR97lfqIwVhcja7cENTOIaJXk7mrVRnA
JpnP/uWIhGqpIeaLQbAtx2lcoCzMnwmPlHMpVZwFRkW8rRxc6orpQz1Qyc2XpoY2M+YD4jxRb0Kj
PQk4jzNqk8wT3+mZ4aX5dE2nYbpGprlD6MecMqqgQrbuSkwuMKlUGeqSOL55lYEFiXh+pP6w3bwv
uzyTzo3DCsDKaeumfNcncDuBhC2v7FXft98zNfgvltUwnpGOQ552pb0ELc7MzFkPvW7Xq74zhocc
6dKKQs48WjMSG1x3waCoaZ7w8NdPdpjVmwF5Ql1k2XNdwLG2ZWEjzgYlhuOo3i+5URZiacAHVfk5
TcFa02vA7yebj6IBr2YW4YtbhdkesKAibH1IC2Kl3aMs83xfFCpcoXGYjqjybeZTFsiLeEUN1jzZ
Q8W8TcMKGkiUkavKI9cqi310IS02zpr81d/fwPn+3JVTh7/+7/+hpcn9oyDTJYsnfrT3K6hRaaGW
QclYTQIR9eRPDK4JtwOgAiAj877//qf90tZZfhzjfgN7AWQLc347/1Ulc/4zwLWFzup+7iWx63s0
lkzNE0tufdOaHvvxEcmZ/ep40RM6X/SKMShTFhJt26xxuVGqNBEM5y4uz0mR/XA9K0aFzRbuNO7r
1Dfj/StSBw6cGMiDCM3htoSEUdE2GzJJ/7QPGe+3IY8ToMHZUKfydy1hzwvGv34rnfPdqCmJi6oK
qfHnJlTdwMNVCUe+wiMixugDB3+pA3WiSboXP6uR6etKwMHg4JrZE4C3jh7BANwkcs3TkBDWijGo
pk+YZE8QCNZV53ePngAnnRWmcf39G0Mr/d2DQP8CDQa/gImwwrbsd++MG9pDTg/SWccR5HJTM50L
Hx99A04Nu4ANaCmot8rt2f5saXxGbi/3GdiRK4mhuEyj7lwahk9hC1Yr603smbVL7eQXLTDmBrCG
NrTygP1urXcRqBgkdz+czmKjirVcp4eKlcsBFvASFBGq8pEdYNKLR90ovFtmZQDxcuMGnHat9cBx
q9r5MnC0xinalo9jSOhrLppm3flJ9tDOaXlW68hjYDKYWoobEYQn5PT+balt5q9YJrwbQLgh7JKb
1MrmxJn8OZ5d48tFlM5fcd7NNGSwvg9i1D8v5aMZ0kRFCXYZis7eqXkrH2gDrJdff7kjy4XY7ccM
5iOcHxyHMRrpL8omn7QrCXuocODOd1jMF62wg2Nfu6ferD5VtBif7BJGboFjc+8FTQuR9EtS4AVt
fP15uWRyGlY+i/auKyq6KLQ6dFVHj6k3PiGnMU6DO2PJxqbyZh6UJB1r1g3n1jdVlvG2i2ffFanU
D1amo7/IJTupLF48Ny1fTAvwd+2lwWn5nmhSNAJLeNr8p4q4wYcI7PxKK+K3XFX1dcqp7o96OZM9
3JSOaFQJEKRC+xwELIrF3GHVSbP62V8XoVBblZUcjtx6YyR19bjU+IAmjjxc16Vg6qpIEdjrXXVi
1l4dUI0JlsBDD2t8FUyVdlsOoPfOGSrn6bFyMvJcTBndVAeBzpuKx740yDPrpieW4OYx7JPuMfe8
4UZyUQ9Wp2AY62jJOgzN8OZF4c9LQte1qqboLMesfpAw/fbJkDVPmNMzZAB0QeaTU+gnFFiSUN7l
4Zrc8GutIWSIM++Z5i1ylbY417N/sVESBI4H9qxUpjppQ+CuKlsPtk1Bb0oTb0uvt3VccKA9PSo2
Z/tkc+tP3f9eLd9rnY7meyQ+3v+wMY9DDZpcN3xmL/NoZIRTedBGwnGjSVjPqfzeV2H+qvt1eiy6
+DtILX8/eTFLO5/a0v4GswXOI7Egj6ENy2rdN3F3lEGdbacGG4b0zGzL0QwvlVDdts2APAZ9lKwx
Yxe72rLDl9H8OMch9NVbMXXOZXnrSDF7iUmQQ7xHQwiFUWqJB+HLv5yydQ66aX/r50KQgt3dyi4j
bkFywL0fWb00/FqWQfYQG0nOpAKqmqP3P9RkUJvRPlaRyl8bILZuWJpPUVrcYhWNnxy/At9HEMC6
Vl13rXPIBJCMjp7dW0dODnxr/r5lMbrOFUwNwCUzMCCnqwgyppeNcWuHITs4gUa8mMT4Rc8te+2r
cjzotcSdp/X54V5pNyXmnVw29dPYqWDbiYzpfyPlawmVMvVpk6q29oBjBc1TaHgwfx2i5+Zqy3S6
jB6cF23jRI/B1rrxg25qzfPyKndD42jkfJSbKqR32trkZUKYhkg+TZqxq2s64JM+DRtWRADYdZYG
H9xAeyLf2JzrmMBTPy9GaUxHhR9xmucIy7+VKga4bT+vAfWTH1bRWXeabWInGMjK7K/5BZyTeh9m
Pc3oGNAFvXdfbQZ8OOuhJSdPl8UTNYT/lOO93om8N/GhuP5T7eXaU0vIMBUQyXa6cYaTN51ccsOw
DWDc5iNUrsY5pFN5tXFO5kPzRDJJoDU8qja7twusSJubjhNhnA/En5KkpWfImrzeJokjeQS3wwmh
qcPHfy6h5PBva2W9Xb7XJdC28KaYg9nsbWhjJOyZ46c0wIDBWxE/gnsmpMweDh02nOtoD/5K2Yrm
BIm+dHZIf0ogOsvq6NWVwC0r/Jt0v8XRZ1rLEWCuSb3dX+EFioi+fgWrSahZFbdbKIzNoc0xly71
1nJRDoW6gSsybfL7CI9SoiEmfG4KY2Wn/psLKjnhAOiFad+k5C7N50YvnOod5OVwhbgfG97kcpL1
eFfwvic3x8YlaYSZRcxAerSmKNj2Blm2CQsuRWQMecAun2Jccc+k/emj4GxF1i5JoXjS/An3Q0kC
xvIK+5WOT21urvc97pbM0XJiW6i8WJ9OjYuqqnHkeOW4yukDq4lTdJT+seZsHYl/3YIZX2NLGwQr
KTIxOG4K3L7nfKhMBV6T7uiKCPJu0yiwBkVdl4e6QexPkES/xc7NSWB++jOzf4G7bSUXEF4mnAOx
a6faehpM/jo3AE0TxXV3xPf4ugwhjZy++/0+ekpT0AaB5+cltDu4SuIGizbdeb0b7ke9fAqsqT7L
Sl4cP3i15sd3uWQ8s2PQdGdj/lbXMaUzzKDb1l6/wQDZP9+HW1IN/DUzmMGYN+q+Ym40RZzoHXt4
dCqLc7zXcsLIhLjmCpRc1cMnsXU8JPcBbpLaELGXIrp2HAIXGc342wxF7LGdZ/wicEvgGGTNlfd+
fSCJ4wrmrqF7klNrfChV9Xf4lb6ztrfGAoStCgRSlsKCgFWKlz6ZVSlz6QXQiiUmqI4A0/M13WkM
SGMtEdJ59R5ZI2Gx85S3yfz4JHBke0E2Qlv9pk0mbbH54ujm65IRX4YxE6V5OGjBZkJLpUscfV8i
Lwo+R22PEhIW0gPHYXsfkx/3ZEb1J020TI+y0D5lE7zhoo/0P3QW5S/qC7ZXkFecr13UIfRj/3vK
TipNSt9qyHAEeUTgLLtIKw2EbvohcMLy0S2Jbmxys3zsZTnjSesPfaz7ayPO+pB/kUfzJeHgNUCM
cXUCUCF4SZ09TSNrDMpJPy/SpayHNUKFeOsxo9nMwpK9Tuv/U+Toe5lreHPpUO+aVNLDcCKLNYuL
KJlYMn/q6LOU1YlQ0vuUcxpSSOjCeqlLb/hU+PZxpEe7ko72v45UK8zDaKfdKtDNOTlIByDYv4gk
5D+b39Iq6t0/FM3OLw0MiyEAcmrKPYey+f0YICga1+smF9loKoo9Xfxd10zdBwEM5FkGIM6jPFmb
Buv8cjqJ66k/dA6sCj1cIcnOXkOXj41m+1BNILZogjl8K7yLX1vrTiQtiEHM2sur5WLVmNs7FWc4
fxpxCPwpuyyX0vZ+viJooVhzSBavQUyIU3iIUwDQEi/igQZSSBxdVt1EptTBdkJaih3TycmL3P0I
1BeivOndm10tidBaC4vEINxv2xqYbwMrfFtG3csjTSDLPPIOugbeYOfiec8HeuMNAztn8nfCi74m
5cDoxa3ranfv2XQgH4B0TvFG0gFdGU6vb3Wp1CqdE8xHEgRWCgQx7fwRUasan8yM3mPkJ+Uf3jnz
lx4xPX1qaEvOZhfbdN4pkFRmDZRGFg9bbFp0iLA9jOHfemQpIloddxMlcUCk1exdmxL/wcupGc1h
zkPAc89cEZWlcofxEzVqttG8wt0vXyK134Z86Day7f0TFSIOtmgrkgq+z7wr1CmFaKDLk1v28hQU
YfE6xfDUpJmepxyzCtOZ7hQm49aoq/ZGhDcdO7tpn9NA50nqwuoPN0IY82/678aFFNTZ9MlpAVss
CfZ8p/5Vc2thwZm5UyGRS/V4pPPDDxuwwAKHvClV/qisPGM8XSKuN2XyEFYdEEArq0+NmLE4Tlef
9IBK0y3tS2QC1wolueSIpSP3Os0X+I2Rc39pZZO+ucuDZCzfhjDyd4bkjFHNE8MwH/aQMD7rWdBf
8bRVN99HtFlUxvglM56mcYI/GfNBq2KKGch81s7MypKoIkPbmbKhazwPOeF+GQRRjtnKU0Ty5NNQ
bZeZPEB78zA5EqqtXXyHnmQdrNoVjwNNe88vDUyaTER9YmH2EfSBg4xLVOpS/Z3AWwHzDA7gOJoI
fvrIxXAp2xvj3OGp709uI+mktOnzclBsjCm7JkVxdFx816AR+mvcIzZZ9oRuxDDrTQ1+0EKkH+77
xBgCcinBqkFW3iw9aeJU15aghLn3d7EYM/iZm2Sme+070AexbDHezmKi5eIKFy+xHj8HNkToPnXU
MdbrdD/MgnzY+N5DoUoGgyO/fRGUrEAqjF6CZp/PdzekAJe9AV7FY3FKYpkfg9QrtuFUPS4rbjd3
Xr3yM5Sr/E3L2+DZTz7UnEi05uQ3Tvq4TMGbkjyFP/RT3m9WEo2iZyJhkvPU0F0mF/96PC0tddKq
kQliAuR6WlLTwePjdCQZdplHNJybT3QFMP66w2lEf3ORTfgJiIF3NejCOHH1+I8Ap+cDbXWZe3ZL
L9i5AzZ7S/Qhye1cwtIJmZjSo0dpxMxlIsqXOW92KqfSLh6WlwXe3t041xEqGGZMpglD1Dcw04/M
+JfhaxkSDBU6vmJZFMGmLujYaoqpmKpPCD/0jZxVPs2s8lFG1p1DdOM6w7arRz4rhTzxQlPk1qff
30jr/YrHjeT4y36P+tJ1dOddgxdiZCX1ANLL2PrPxO+klwol48WbX0WN+pGKACXL/K3lD1kRTfQ+
Vohh+/+P05dXjVdRTEifIynCtXXu+5xGWxdSvn8V8zl0ucg5vRRyyErR6DvaeaZdoOyZu0YArROy
uGiy3DY+ITAQdGsLPY5HA6WfJ5iKc9nYCu1NEVKwqZq02QBZPFDX6U+AuV2s8LH3RDA74P2WtSlX
CJV6p+2e+9Dm4DAB4/v9vTPnQcS/10jPNIWYB2RQatkB3w8qgs6cbEfV1mqK2V1DqeR+sFlgbOC4
sNtw3KMSRzJUATXWGoRjkBQsP20ePehffuu1T7WBUyluO/0bhvngqFGsX3TIGWfQWc3FzwzrmjTZ
lWnLkZGoebbHjklC59lXDfrp3JZwPTLrB4inxGdMq9//grOD890vSJfeRojLB0zoNC7/uwlMntFN
cDP8VYYq+Kh35XjSGLOfllc0CfQ1vUq5WuRYbrpGJebdIJ0z8hqAedVzw9KEabqbQoxWSwOvEFW/
z1KCo2xReI+aPYyQKJlJLV/yqGPQKSut3oxo2ZDgULVqbibOg2X8HamqOWlpXh8cJoarqkeWSBYG
uY+OFVyMqUTLZ2qHTihmI2axW/bXXjNP9QBAJazsD1LAbaIL5jxB0CLAPQA87MyTpOWSBF/vkx2P
QT50L6ibbbxzlqNsX0UfhRiqPcIKMemJvlvkFVrxPUwmfVdLrdouspI8GvnguuT7rESit6tm1mUA
HqhO0ywQXr5cXo3NH0YN7vstG2mAsB3sdUiyEdta87v5rzUxyW0LvzX43HvjzmamvMoYJ5/9MO7u
jbXKqkd8sbhlJIeGm9UA2M9J7QIqkh+zwXqKcMqDU9pRKXvWYdlapOX0+6ImZS91U5f5WYC1q3Kj
R2My1UVqhIdOdDHCtA7eqN4yDDQWk8r5VWygbQvzJtmSlxi+QL0llrs5wDXyb70LqBLlnrczaCyj
MYh2sqOi71Lh7WkfVttQ+dG2gXMVjBStSQveys6eOiqF5yZUex8lybWH5JhqBj06/zlKzPLSuOG3
BkTNrh0MyUA/2LS9h72+zJFPt6hF5yqEeQOsL7vT1tWsT2PgcZ7I11y7RXVZ5vS+r33L5xlxUtGQ
XfqaANHUqQ8yCueWHEws/ftll67RpTIDt4sZgOII/0tUBe4VubK7/v2n0fylrED1wUyU+83wTFjv
97xUI8YuLMBGenQO5qYrcBosMwYyrk5P22c9nf4yusQ6ZC1pO7lv7QlVnnb0aNWmqADoOpafX2Gi
fbuX31FTAJssFTrQguZS3/iEGbQeS/19EDyAQuwzYW3TBnnwolDInPBr0rlvyP1AUoYTqlzHNG/L
hRC6+oZk3x7/8Iv/6gtA5oJ91HSRVGEFf38WDVov0Pqy7NYN+tcTpLVu73fC2LdR8L1R4+vQh95l
6RRnbxafbvj6nXyaHGPP6VO/hYlhrdJBPyIOD98s4sAPlkZjoPOKZqfXtKuVGxNb66Bb8xynfw7C
vn+mjQWDoXNJGeOreHSzQ6fjGDDDt7j3zUs1FYAW51cyqCiaE7QxfejiB5ouOt4B2ooxOa6z7K4R
tdgAPXWZklpI/YlOQroaO61z6SKgj56r0MuExXMelKeiHIxbo4avkhD1TU/RfjFdbToE9Ie7uvJ2
Q1riKCv6wzgfawcy/rKyE6elj4IAjlGj134lhp5Vrf3S6VAiANpp16Cwvucc4U6ePoBGTUbSj1ww
1ZR6yaMq9bflr6PiQDVYRbvA47BPCFF104sqffvDo/xLoQWeiY+nA54MtZyDjum/a1XDLjK4bUgo
bdbs7LkXIgU6UqkXpNnOc3fN6tjfQ8Qgo4t4AlJqNQ8hqTMCMEqZvpJtEG26xm+fiiSLiD39NEF3
gn5t5bvBItqSHt3Ieeq6TBRY7cpbGeVXw45h3nmAvpftgYPrj6qKEz7oiu6a6n4qWZaziz4G5Kvi
qQdVLWhfG5a1LZMRfTyZA5EF1+xev5rx8POdxptCjSJ8HF2euzasKtv5NFWOtbPvagckVAJR3R/K
721jW8f7x8xGWGFVLY1oM5y6fSKns5lme0Tn9UG0HROf2Eb8yPTiMW+t7IlFGirPYqYA3lV8KssM
Uuk8YbAaDV2CCDKYyYHJcS6w/276Kvuu01PX/HDt1KzfUWF+KGORgig2Q2jXLQCluGPVjzIDDKSx
IRrMPg+eeyZ70z9rZX4BCB69OPmQbNJ4Hc4q95FG5Cacea3/yKhzMiqdKprWYkQpU2jseKjUyxxh
UgbJ4J9JVedldIfECEfcgrHVpf2ImlXbKI21J5hhjEFbhpfA01GhZ3jbKjKbCtDCBCfLfCtEIzdO
1vboZqNo5ATu7Qu3y48DaeKragLurGeGcVsuZgBS1nXd6z/fCo0YVndnJvu2Dc37f+bGAzmZVYxh
lokGuM/uByXTcHErS2zDIR/Ic+ymq6UPcEjDcGvNqjEFNLYuTP9Vygm2vvQUf8UIWXqKXgTngFWk
UnWwnM0y2AzlOB1CQilg36jstW0LysjL0qZexm0GRpqfTUgGTvhN9QDrjm2R3MKWhYKSJK4amvSQ
okHyBnhhRgPSjWkXQSR14h1JCVEMkwjx1hIQMbFZrF2zZ3BMHN2q7hOkzpFzG8rU3hMwGe+rHrW0
X0Q/HNiZF31kCjvN9qW8NY/+rFSOurjbNk5Gt3pw/oZz6M7HOR6CudHtF3az76z4DHE9Ok3Wl1AP
85s/GtltbMevrs9y14eh2i068OVijojesA3cBMhyWBPDQZG/vdKQh+9y8n2BDA9a/RCTO7Bj4Qy+
afHwgVZ99I2G8wNGlvGz6wDPyEEowUm16brw05afu1wMnV92KgJQurN3ou9yToNFfCBm0bqWUZld
UTxYVz8tiwet6yug3PCi9KCCK99pwdExAuuxIA/5IflQtXZzQZQac0I0pvxk0kxokdd/cgz1Q/J/
gwLBN4oi5lhgSyNdPAdgl6h83JRNdQyMoTw3wNcOoTYX9ba2k5GRfph/I6BgSBS84CsQxuhbHXcX
LSz7I3f2GxuIvS3h6p41b8RQKj1vl4kmv+mTgU0z5aMke7EtrCGGwW9O5zwNjTUf2vB4FykRPQR4
ZD4P0yPDzbO4SmDcN9vlLO0gHTu2SvDGWeFHZv4uzJHMImkpex3sGe0+yJDsljTcCJ2+T9PW/h60
LZC6ulOHzGNYvxc9jdvcQf/etJQAYQ/EeWRWsYJM4a8sM2B/WiqEUn6L+MCgVyu3ekAaIyzt7BXG
ZH824VzlZd6/xR5pxPr0nOUj9P3/zQLuu1nnHWLLio/UYJ8ENqKNFZsuQaj2My6u8aWD3PygZXWz
x6+T/6Eyvmub/l3eUbpw7LCRbKA+MZCg/HeP4kxUFAMDyM39PF04wZdukbUjoX7Av1FtK7PEvG71
0Avi2NOpi3oiugII7gmsNqvX1FHZOSflRK30Fg5DCMrZh/G9N129/DgMVDD9NKjjBPVq6bgvl8VC
oglZ74A9PrgRwEUzGDEdwhOwS9f+SOh5vCF1kWhLMW2Wwx+31ny6b0eBpkUfYbGaW9sroj3tpuIz
7btM94PPJrUH/8xZIUItzXPa/myP6V276yrXOydV8sFOG38n50nWAEb4xFZXbBC7HgjUXgG/OpkE
4kBcjo+qy+VpEeSAMS1OKK8JSHYY0qAuhrOekGCK08y5LpfJZJTVl4VaGUwpUaxMJGANxC9MucIG
o39dntsm7IJL6gTEb/qPWpo1p6JXcMZjglC06cv9vZhopn4IhmxTsKmmrbYKaT384AD5QaSxfnVL
h8VBX6J62u6DbVrARBKi41CQ92Dsh5G3QbXf7xsmWilytmfF3hiX07kbTKZzbvZlQD+2civP2wqf
jGJrFNjkSRlYIzODkja7Dob4lQQFQP29RariCLW/rgwSZtH8Dzq4HNUM2rdi4IgWadlVjnIAX6S+
mjQYnyzyGR7tOSeLZAGxJzoFQZoorIlHukdt7xNAVTgf+t60f9pqRGqML3OLIHYCfKGhEgfNkLAT
c2UcWjSHm0Aqd43U6HGx5txPdJ63qVyCkjsSTPfL0GvpOmhDaUGljB6F1c4p61a6Q+5/ixjp0YUh
76jsQTvc55eVB0xPqydxpu33lxHDK0uDotgEPGAgqNvpyj/yE7z79GTLPj0tP8CPunzvZET9wCJM
TiVpfm6FFLAtm+E1tQJiNkuqicTysRc05smN4jco5+Y1nYX0891dvuJN+FRi0DpxpAUmSvYSpCNo
C8y3y6MWZ4gySGh7yAElM0uOvjiwas3Q1d5solu3ozGEW6LstDfKNGs1BhUgUGioJZlP4Gca6wTK
mvOi0s/LxDDK+bZdV+6OTjW0ehTla86V+meWj0+NGzlPyZxUIY32LFTfXKxbViPhKCYShbzFPoRq
6q97G0Gp6XOedd03p3+AfB59a1xOO61VMV+142Fzn1aWNeyYYa6iClFzBioZ4S5fulYRrzpsu7ua
9g96IvuvZAg/OoJRuemUoFYpMxjWze4id3DOI0Piq5645oNGhtf2fkwDG04nbxUiDDsVTVCdSJD+
+Wr5njNnX/zsmGSoaOyoDDeG7TfbCiHR8/1PJIDv/XIiyCbSdu6zV6sVKIMTgq4eCmMtoDxEnnP5
p4nZtCRT3z+tcaSdEletlrOogf22jcSu9qV71OCQyOXsmzNPOlNegnaZXyGWVQ9aAqmk0Q25MdTU
7EwnKD/63F9CgE3kV1zhSc57r5Mnl/uNaCUUn0HSDWbjfxAmVENl05A1vwR+6p9UWB9NWTr+aVSg
Aqf5KUsiDX2pLGDfzO4N3IMedVqoQ3PV2puhUu4vPUowEUxR9n5GUNfcNGBIaqNgcvPvLo+kzLps
swzAFksJh8t8d998pzFk0ezJyOxJHmYmgcQ/UxgtDOvoMUS8OuBbWRFHejWAPjGc6Qeg2XjWF3G7
HHkgqwj/K9Uu2u650Df79stytraZya4DSxINMOthip4h6Czk/n21tvQx322EpoWxidOGZCD03pef
DKMqog4sTOrbBYx/r3qSgQkbDDbox8Qj9C0egSVVIRqxWRMVjbw7Rk+4zlSDTr/0ZfCx7yQfgMn/
5Mi42nLAaOGv+59cQcJfGJD2MOkp1UnVklEREPL+4LIuFLUqcAIoisJSlT7nB5Udwb61JAoPL6Fy
wm/TmD6bIRuyZqlPWudCgComQjvvOTtBzbSlePr9/fhlUs6xwHWYETLdnenV74tXnG2NkVdBt+Fo
hwhEzREG8/4ckIKmnKj6rAnSGi1d144WXbgtIbDdhokLu8kQ9rCOqpQAxyB9xIuaPrICshtlvY8n
ly+X74kyUJtFxlJpkwVgnwOdW1LYVHmN7+TvhMWYTMowuYQyZBY/RGLN2KzbBKKCQDRXyj7D+829
wuwjUq/ayUjXnUfCTV0M6fb+Ic6aDN6tiX4kaygjIi0gpK2XcpNpwV7VoliRGxCsolkvVpVFdq9k
fn87l8fnv48XmEA0vjq2Xs5Z7x+vNJVkQviQyZ1Fr0oUSHdoE+6sUp5Hg9/+hgGD2agaxaFVGG7r
3kZCWaCuYZ53CHPEMTAIe2wlUYTKc/whSywYTuRifCZHwGYaufES8N6EXbkKv4z90o+cRVI7bl/t
vl8lqNk9fuvU6buTE2VEliM7pVlsUUblgQLR7DORcagvqsrX8SlG8lgquODUje7O1ifintqhNB6z
MdvlfPDPqUFI0e9vlJDvO7zSsDk4wWiUAgoisIz/nkhtKQobCcMi+UFWFGv82EwRKO1GG6HZ1uNy
0Z1UPsJi+CR6+g6R/jnsRBGuReLYe92PXlzyT/8fYWfWFDeybtFfpAiNKem15pkCCrB5UYBtNEup
efj1d0nle7uPz43ul2oDbtsUUipzf3uvvR+r6ZZ10voxcsHZ6CqdYlmQfY8cc9ggQQaUItjrvJLN
Y6DRvRQX4WecheaC9Nnu7kT0pqbvTJLzzOrsKTO7pWtRwDkncUoCoEeh5I/MaeAEG3b1qCeuQ4wV
dI2vjtq5iLTgoivjYycqcrYFNTLa9AQzAdM3YlCf8hQ4AibFw5ziMHVprdoUx+H8UgWWeaAD5N2z
imGfVvRkUuMH4Im85NZgqjbHRiExaot+6LJVqbg/OrXsLnpXymspo2Lhi5/3FTrsCU0abfNUcrjJ
QRlQr0MjZM4mrIiqCDr/vndK2iosX1uNUhmrC/Emylqn3Me8dfBjdRoJghYbmE4MdchFMHlhO4Zf
3sgU4K8JWJzyRs+nshz979Q3PjU687UZVt0bHc1yhTOh2RB8iV8c4lWOxyHBU0KXDB0RNKFm8dFx
0bVRikG78zTb34+7ILXj+1voI1CHtSJOWijpUB3pWusVHeN2ahTPRavGO1GKYiepjN5lRqav8JvQ
RKPTlujp8MK7hud9Kj0SRC7P7RVCcYgvfBuECOx/PeGziiI+qekXvldrSRhlpFcYqUIF5JY30RNr
DRwtUsYHl1HoVvFrbZN1DBJ51nwL8O06JeMBhz8QpYgH8fxhYcqf/3zbzNb6P9YXw7IIRACpMbl3
/hhxDsUwgB7EemarDZlzm6ShsLPvPaybzZxOY3JBaVEAz2n+MLDp5uqNxF/l0pkOeFKIUzV0iGJT
JGy02XtrfgPvuaQ0yreN6MGJ/WaZa/WW9qicqgdVLrEF4dMaMkosJtthh1sADQrucAOzmeLjvZFS
51eyF61bL9mO4fjixqU4z9bYquSkf8+w9hb89El4MGoYYoq3zlT+4PnybkkOrhRHB95im9XVlVRK
TKa2zhZH6kubY+vqJQ7b9JX+GPPSMfLyWwAHBPTENDlzTnGvOG/aIWw5Tul4dWqPApa8TARcUVV+
L5RWXdQKQGvaA661bnj/tqSpf2Y7LAbPiOrGFJdWCQL/saTVA+oyDzYC4WBGoO8AY5n9FjFFq2e1
oiEYroOKOXMg7eAaXrFCu80ogp/GbPPk2Ydjvg25cE/CYy8fiIpC5zLElh+Hpn0SgJrjYPQpQKEN
phqz5TSzJaRk3mgjVI8zokRxgf9jgyS8WgImjlFAV8kUrIrDAC/c5LBw8tE56uoosY9XbzSYHojT
nWZxORnq58L3KBFrDWrzMJsFRWNe511807nNafSso21RNjA9VioN1bQpMDeb03DAwJ22pY2jhODB
/MVHLCFPgIGVn3lLxAXDqBck6Ua3C2A1fNfLeZtZYbKanQ6qfeIT0YPUnIS1tHj8a6BZ9hhNEu+t
EPS/zJG0kgaDg1KdnKmunbpj8cKToTtWtg7gxE9DFgFUQtulw2Wglu2k1LbCzaJC6BJEt9e2p8tt
I4onxeMAQzFVfAvJ2y90Bg8fIon3qVof+rjeqfZo3kgnF2jLUf/UcRCmZ49fZY6++ef72/lzLoZN
iX2DMFygHEzG1Omp+be5p826UaYKOvH9OF+FNBnNCVVPe5SDGb0yGLT2uNyjdRAq5SOJaPanLkKs
SevYtjdK7TSr2GOqUrvMnoK7n8+JGF1gfu+thGWLeHSLxJWXKCPkNGVZxMc8MtxPXS2dNYsPRd2i
VFb4+psdnTP4jbsUBnnsTd4nOlCMhmWgTqsH0avbDOfuidM+j5JmOHZO/PcXZSSWVjfS3ivs//ZE
MOilbINvWPm5YO6aXmj+EGn6q5xyr/X0ohAUQruMHwbMq+qErIjKeHHfATrMardp3HTPUF0Wflkf
+fbDo4b4vx2icu2EoTKBYLxHeyD1gzmK9nS7as6APY6zfQpKgeSKSWGtl/W+ZvyAWdwor9WEaI3p
YmnNkZ1nbpPES8b6kRpVeofqKv4XT8J/g2AMfsi2CozMMth+/wkdd33hjbUpMEUPzLITCsVMSVU9
joDndkjKI8nN+Hw3ammN+wAk5itVPOMUlVZ7y3A0rDxJewrRb7x9RQQdD+FKbRsYqxXkMHqishWX
lFjbFNw8GfIj1QLlW6ANZ01XkH243F8GyzXXeaO///OVrE9Pov94UhmaCZ8NP850ltTneN/fr2S8
30Fc2NY9jtvZI4aSyYc7kLmGMEQQ49cYPpE0N78sM33tSWkEEY26lSTUFBndyXL6q8HOFSnqiR0k
ihYl6qKIu4dI2P2hFuPnkDjqib0CKB+c+NS5G9m/LOrOnxgMcmQu9yRTFdfC8uFMvpm/fRumzpZc
k3qw0U3qJipXzb0lKw8o0WIcsF4RNHTU+EhRHtwCO7XaM+990cL9lIJuCS1KDvP8jVO/IOBiuDd4
bMuuiOUTFgz3Fnn2NyFV7zx/LaNN0ouHbaJqezcc6/eK0+hyKKiN7W0QnJIKo+UcZGlsZedDhFnn
Y8nGedLVux4z0l/GnEipKuhkjrq++/rywhTP2LFOztAGh9iMm9/2kkB4wSUeJEtf1SjbOfcxqEAk
Yj96dDK1Od5vvLsqYbYtpJeRCaMZRPrZthnSu5qSLi1pHSldbPdZFHXbzlOJPYhDN8qfWme6R8PJ
T/40VrHCi+FdwSyEOz1Xj2Qj1I1FtuM7RCdrEuKZd72kz7NvHTpPex0sEmERosXswNO0gH5cEwB4
rPpf/3zR2n9a8XieQFNQwcSDZyLq+sfyG1u9rHOKXKdiTqYudhKrDyiENDD1bLCq1s8ZdP7vC31S
K5xRH1LrPPoQTfumITWXJS7yVapF9jfTrSXVNgbGG2ov5SJTX3r6RA+qgqewg4JNIoIfTxshmSp0
Yu1wpQ9MdR0q7GxqHYQchkvHe3oYKJtFm3bPuJ773egol/k+mZ/3hVatiEVqVLqZtJJIvbdXXsrt
7VNStdflVI0e70yMcQ9t3HZAUKpx22UJg1u9HDdKL4g70h16KJOVO30QNQ5d26E0J77c2U8oDJ7T
F50ngQh4CSDSDt5Bndqnu0ifOxgrVFUreZzrP3TsToTBYPeWumcCrarS+F8iqNr/c1uy1eIZyeoJ
QIQz93/elo7R1kxZBGTjWTOMMCVtAvWHISl+cgti0lojHt3EiO6GLr9HyraxUgBWZn2Rg3TMPW2Q
KjVDFAFr2LvuKQGngL0WjwUqGsb2zYzUKhxckve/p1A6yAF243DZgvF1FY/oBFa92RoxY4kGptO5
moE0ceVFrfThTBPYDhf7gmPkQg25loo+LDYzFeGvU9f8K+lVOzrhXV7wsCQjRye0bBDXczxWJvSZ
wCwSd9+d6uTlJdM/nMFLN1hKeuyZVXuLm9EnD4iw2JbuuMG1r6/uCd3JopGPoXlMZcgx6OmuZ/oK
j5jMsZsrI1sQ2xbyk5tS28TNVj/1Nj9LNQEJ11DXsbjP5fAG57t5064DW2U6dGZ/25+bsdzNu7ic
YfP1ntKzRo5qc8gJ/mBJJeUS82DPMFF1fpvROAiye+tUwMA5nt9ZuJ7fjNBKzxqZqrRs7EdP4Ypn
3/9WaOlWaLF35vzlmXPsXa7NHGez11XKtp+6ovquYxmRlfbrvr0Q3wOE6bPTpVwjnan/llHLiHDG
XUCty5D2Lr6Hchq9Dwp2qInUhPbU7xllfiVDWZyl94WaA6do0NUd3ltSME5g3AMawVBV7HRHbWd5
0bD0M+O+C1MUqa8p2KEA1h/CZeByYYFLJM4zv8w7tXl/1tmyXd9JCDa2/oMk2QMHe1M3FvPTqrxQ
0Pk8z0A0N8+py3PRrtNo1fuRfZlje1JL6IbMQmcT7osdKS3eg9EiQUiw7mOggmzZTTa2MurSvT+H
QAvlIyh6IpyTtYGsWL/inDj99HNKhwgZLX30X0rQ4q0PXPCEjqNvtZFGYP3fXFHzRufvmwXb1jV1
soSZIIMnZMYft3NaAjgjCzx14EKBKRps+pPLrjVfIPCBmSwycagQ1mC2NPKlS+ilGzvPfstAILkD
EokstGM0vTRRDdyZIaw+KtsijIwXUBliGaV3+laE+fjIFhaLui0Gd+mfelKnR9VpyfC2AeItqSdj
20zaNE0yrKKlHf5+UDa+XuG3ITupSJsjW+KjnPSqlnAap9leJoO+m/dUVS8ejAztXUpCJZUziMsQ
jlMznlds8lr1jkyfudHmr3jp1M3msq8ww/G1bsmkORmh/F05GhhElOpXOkmmMz5m/pWR1+T6Elsw
C2s+//kJqM0Kwp8/CoNkjjNZZU1NnR6Rf9vwGGSIclU3PRqMHfqk8za4eK0VXJzpxTb8hywT+n7+
fECzxiWJqZO1fWK/pMdivAwJXqtRi48GRcC7GSOJi+cLs1+wo3OPKjiVOvV5K1jSa08+LubpniWx
z4rnq+shpl2qL2j7SAfnfT49Vub7fTZCgpicKR1OGy6A8oD0ZW3UtPtqazU9UhvfXAwfvdyNE/JB
0B6DtnReaR6rJrppo1Fm7Fudy7lUOc6y30i03LEG+yICa12hW69ixcB+PA7K9o4m5LFMVOdbWzY+
VBrPI5Eo84PJNilok51bN622y4RYjQZlD+3P1uqGkwvG0miS9jI/R+6CVlp/z0ZJp+N89peW+DV/
EWsl7XmTBWV+ifosvRtVm3SghsVSq7Ur6kn8ivHgT0zLLE6JLyg9eTudAF2Au+GOERSp2Dihl68H
j6xmZmpiA5oWvDvHGwCmkwBmd6gLHGPctVZ71cHXTKzEVVqQwNV5qhhxxC4XI8iYMoqppGgWY8yx
I+VojI1yWAM0ch+CofYXBQ6wXR7l3VrLu01VwXGf1Rot8srNfdV1HWDYUou2QTF4z1lLThAn4LYt
QWYRNPMPrDoAUVidTndwqOtT0NtBI5tnoOTLtG/37UU16gwu+6Ffp45fPAzYGg9RUUFcn0Bweo+Z
ZHaQVYP9hGUowRGJ+1cEsbagbk35keT9sixxS3PIyvnnaBbxo7LbMPf52cwYAhV2wPqfbyR9pnj+
x43kCMe0WdBoDKHL5E8sbUPzKRijmuo+r13NI/nUAM0O6yrYZ4HxjZyo2HvJGBiLhFCJQsV3JpXf
1AmPo6hm4dO0Jt4L48cezj83GgMF8aF/eWm8Apxifo25di7VPHwfuUQXNAEfrdyN9nAfYfZoRF6p
PDSZRabeJUppXoVFZG3nD2keJicjiKc5kz+KavLucL9WGez0u2EeNcqcOsK4tFxk9DQC1JQkqzl5
3ADt2d8T4FXg9NuR/fImbxp6GCocfp7va0+WrBsefrQD0fFiHo0gWtdFHRxbf4qVOLEA2UBrBZFS
RjL7pgqrq0bnkV2r7VZUTNbkFMs2u+5TS+L6qrolA7oRyMY0wVF7C+nXUm9iTNsb+k601JDIGbaI
5lY0uAEjNWsuQR4ShY8BkQCGQMdotjPOSmlhP8YF29ZZD2tj6Bd/bT3UzLqzJZRYsMpMggQeIP8w
4amvtA/QsAIRbpf2wB70cXCuALLXMjVztu2s1CgIwXn+FfRCuakDe+BBhOvrfmPUhAH1SdIok7Ii
SaDixuzRVmwtfoYfEVFfbH65DL/IK6mkS4omX4886tjJKxhAS/2KLWAd6TCIAzcT9Gl/VIQSbhlH
/Mbu4a/FcNKTdnj3ZEQ9XkYp5HwEbX3OUQ3EK27f0eJt7ECfTBGOUDL2v//sRYtaEnaJs2l7117M
X1ZdwlT3f7slQOk0XnPVFI4m5A7JtkfZFerGKQq1lBGHzH/vParYcHYk63jrqoBtR22cYJ8jqxtQ
bOZ3R+sicwWAGQcwjaActnKe9jOOyoxyRnlene27UXT4BWtzgVUg+hkhnHKqXCfNVCVPP/CahwR1
I7Zv7qJ2sA/3TS0wcueENBH98k2qIKTMFuLspy6Z6NSX+mk2u/eMvD2HPMZMMtU1s1y1lOfdwabo
3+0+6cI9kYBt6DfnWYTika6cm5JxUmUdZytjEg7mCaLemeAL1ovJv2CF5d6q1a05BNy1kdFe8brU
26iFns1S+vsFeY2k6kj7HtM/gt5cxdRdTxBa2qxMFB7KQWcPRmUEjyqBc3jw4T4FSHq0gg6zv+if
7sue2esP+LeTw0zPSoPcPP3zUvZfvB+Q2tAMof1w2BK28adMpXHayz0t4rBkdfZ+horcbVf9aOaL
SuIIv5NGKIteRSY9IfdlbVBOrjbg0xhN76hDjzqyx1JToDPzZ6p8VI9+vKepTTyrZuCvcJhsGtPl
LSE5NpMIY6Xh95CxjVhdIMgE9UDX7bxZc9SCRnSz31W902EP7Lr4kkuKl/COyq3aRNbaNUmTdoxq
37rSKE+BsJrzrFsT6VloqUZFjWc2n/Qek7wmtt4bI/uArOj+hdc4Zc7/K2DFuyfY41q67tr/Pe/U
00F0MeGZ5V1aaFGNQKX6EPzpZdKqJlno+hi+BSKiaD01oNoHHIf8Pr+0ifsSGUvHqkOAbgVbHidk
Gl/gowg6oezmGUPkJv3ybrOADPhdc/wd6yyZ3Nr9lFYWPZomSedqrOStb7hWvTymNd6Kfqm9V+9i
TBGbrsl/ZLZuPXhZ/MPIGWkCGtw5ShA9WmV7GUM1+LRT+iy7Jj5gA7zZMOtWM9G+XlUonBs0k+BR
zxtl2Qe6fENL9Zl2cBtb5YQ9xJpN04CSUnZT+fYxt5JjJVL3ahZkqJhmc8ppP2JbtV6AEHXX1lZv
je0/am0uX6RZ6IsoyOpD4tlsTkk0dGFqPcx5LcvhmiMak61xFr/Mcwws+dSglsC0McjOkV9gHuYD
KGGI1FDnRB7LE70EzpOZ+G8kCOQzYY2rXzT4CcKcGcUE78k7ptFw3JYJsfR1adTZLbU05VhIehs8
4D9LOtJTnmgwRBUTsd212QgLr6xomAmcQ6ZTmZfNFesDFLdVQ05M7XENmuRaKCgGlNnbSoDEDYsq
m/zhPm/clSmAtqYjuNg6MfBWo7X1VeP61o2pFXVAoZu/e8J5HnVRfRn5A4ZtbSjtT43vbJkwN5+o
gcWO8UQFQY4Uuzs7XAfdubIEomUk2XX2u2QmRgEeaDg3deSMXAYSbx0UqF0RM23nJLUulNSAZ2+r
Dz0nBlxI9D7ZJJllmPYna2QN7c0fxciFvwhM6BNTwkDlp3DKmQXtxrrB11bhjQKrIKR90bBfMaBW
q4M2PQLnD3mTj4mSYBOc3vL5U13tUb+ihAfXLornLKxu5F/HdxtfyEpWGRjuyi6WkWYPC7MftJ2m
k9yaFYsyok46SJxf7rTozOvM/ELK/gNMzrHT2wo4A5PDOOEGym0cy5kWn+2w5ru2J1Enr2CxTP8U
IU1tnfH8Zn7GBuqvl1gJbixJFQW5oJ7u02Uo2M7JpWDwN8yspI/h/kDIIoecsdkNazOpBIsSiBzK
xnnn6y56sgf3GMWdfAsVer4A5zsPwF0flAD3YDShhRyNGjOv7byNX4XWSheF+aZIWqYy23gwc8am
buf4Z6su261pyoisgUWVFoSuxX3/HOnl64im9zirM67Tkwb0Mu8UJ2O45B6CaJaLh5nK3qfG1a29
IwrjVPblBs+BgqPAaHKdyUj47NWspVrfQRgRv5NVQi39h9kngRANcM7Oh51WRAp2gKCgCtJKaXis
ol2YCSwJHWnyaqjiB78PwReN5rOCDf5VFM3DXEpQpAaC0TAabAfq/opxSlwsG9BhPRbQQyK/XXiN
zF9TVa7iJC6+R0UTrPJCqeB8QV8KOJ/95tkn8UCtHYCSU9SP2GGYgIJl/KnEkfHsEcjhmRrg1Br2
o2M1PyxD+Yn/zv4Ge53SNmkrR2zv6SkCYrNNesa0NEvET7Es/OPg1rc5bPfXgy0B2wgnrSFX3zbx
o/Ydone5uO9GyGfySMNRL6aYaD3C5J9/FbNdtWxqTwhODRtb57JI26j3NlZcMNTyu/ai5xalyBnM
VzII76URaQSJ0PYav0B5qjvl1eOLXWW7h2x0GS1rhcbuxlBPNNc+3621UeUYe/wUx2FCPA0Jw7yw
FTVbbCWk/jf9nkdxcyia2Fh0Rt28dHr9wyjpiU9Cz/9tvYRpB6XpTLapOw1Os3AhriKCsL30ZbXJ
/Ky7KSbXJHB9ZWEA4lqZZez/xCxW7OqUqtLBTcC/TbnEJvKpnzIteGSQdDczR5NLoFnHKv76GawS
c+tgRJdro0zfO1Pxliqbv3Mp6uahr4l5Sjs92GNl31QZfvWDA26gb+R6RtNkIuo2LdFPmkQL481r
PapRCQWfPIuDs0q35KKKNrWvvGh3OyQj+R8tHrhjnE1da9KiSKTXHUaM/iWqNMqSOwDoTLLKdVjC
rXUi45cZ04IqMhYuP1dJ9kxGRXic/m52l0GIkTy6lRfhOHBPiF2eEyOJDgoVBrphRY8p4rhErj3e
s1KYOn6gjMAemP6cjh/REVcwirFb+xfVH0Nalp29qHTx0+nbt57214poyHXkVP0YIkazJMAXathh
HZSk8w9+l77dfW6QlNguceKYhZgE6QJ6j276nHbi9MeoNrgPXeajpvt8R89TiJpiVs+qsTvDfakv
pe4+tbA75r8+ZMOvFDoH63pqojBANcyLT2wMPq5VczkvMV2gfWWID4yI2IYt1OnHjjimLQnnvHpq
Y94i98tSRigVk7tPCVHQamicS0cOwQlsSk7IFuPvtLRmcL4986HrQITRLLApMD0EjhEvk/yWido5
UnW+TEd5UnO93zAC+5FGEv6nPl40Eiw7D6OhzZB0r+nBQotKe20isa2kM4lsNL77Jt3ftO30VvXV
xCiqo1J+72ikjd2INkehok479QAIfPyFjWRRjCYeZgvUd63qKAox+I2KY7ZKWUUSB4Ci++xUuISL
K83W1kNKpW7cleFmMIgD6VDUkYIpJ+8KLVj1BAxWfpuDMWaCH1pnoFdb2XTRDiwqcNAqIPbU+f62
0ERHGC4/RkjBdYiKZpnK3hP20jC917EtugXALSosf5Yxx70YDM6mD+l0C+KPJM0fsi79pTQ4dcsP
X/jXLETJbfqdC7BRkeYDmZVCKT4ECANVdr8kDZqRH1812z+69hZHwr6hTsf1umMjgpvpDNa6G+vP
MYaVno5stPQ6uaXZuPQyLcEqgNEoK8g9aukqrbCtsb4dEpevFE8Cn7crthDpTooffGYeczHVws6I
hJ81tEDkvc3joLv02ii3dgmts0zMRS9+ergFl7Xr4emeEG/OOKWZ8gR9m9SlmgybwQ5JgGPqNSvr
QOGWv7J76L2OadCVZWIcSzP1OUiXaWP6ax3L95YsyM++0veE+Jiij1b7lCTjozYi9ovgFPbDdyUr
wLX524gGJVyRLWSEEgZLPbL6NteACh2lV1/7Nn/oIcpBWdy7LaWqNe2ruIGIqzWnMB5uRh3vfVU7
iNj+PhgF2Ci+f88DNzB03aJk40YBifuL8oolaxVEooZnU2TA+S4z/qg6eTdVqhSDWEEFrGJil7xj
3qjj51+WAaefojB3bZe99Xybg+KebLX4OUKYdDFvLEh0qGvZBq+Flhcb04x3I37/pTFUPvKAzY8F
uqOaNB25YQljdHgUjv4WGfWliHznZgXpR4lAuxpqghUuWvcC1ZDZQfto4PIHjLyMEn1XUe2k5tmq
m/xGAvtRaYw+SALOEg5MIJkgh6dmfJJXw5TPtgczruFxMgbuzczbcrHvLTBjjnmJxrA4pzVdr0aS
lNiwYRUSW9zWuhmAQJaTUKx9OADFa7MrVoHuNQscQ/4SxArLbed+tY2AttZw9XXaY5vpP6kKekug
lVhPOu4QjA9soyWUyWXcojQjxIHoUJCx8elXE9JWnruWtsDWKHvCYyBYdVXGay2k3ary61OgKAOV
0up7O09tXchnRDBYzUgQykthxNxK8pUmqscmi37omqWTS6jo1h6OsQJtlUUBylhAdWjBnqVv2hdZ
+cnS0sVnFKkQLtUjJ/KCsKxxwBrc0W0aj/AnooY3NJUpQUn5YJsNP/8BtjiugCvh4Sff1b9DQo8X
Y2SdPc33uBTofqrwKXjNpUrgGOLNCTdqbC8zwTCo8/qjZ+vYUt1e3bhBOKy1blRIvHUv9LOo2ELD
X2GgIJqJhSa9PQL+voZYga09rlHo5auIBhL8FiBYPxaAMTTMJvi35XDqejVYlFahr9UqOgVENaZr
oQTsZQeXdFhnGLlkScpKL+JPu4jeWpluNILUSw0T4TrJo2ucDMGuEfJmxCHcu/5Z49tdD82U0wgV
YIpUzSiqwTcc0J9lKbuyiL6swP1GnIrOCyr3EHpXLsP4VWISShAkYXM8IgRsvmpmk0ufHBC6Pkl0
N5LP/HekKj0PJgntNsJNTSy4ZkhQyzEgfIoL/pRadLm2w6ZwEmeVsGNhF8H8wiOBPur10sPCT9Yh
Pzi5htXa8NA8Hbff+Mmz2iE+62VwqPm9qpUMLOg23e3pcGoDfjFEuIuNobhYlrOWBhW64GZBxAfy
JR/zdZ5mHYNF4gguTa9mTF1vSG0AQ0DloP0oSoKKtWVHe0+z7GXDMX5heMQtzEKlerm0borqsh3n
ALXLvWSVKQeVgoMtwy38vZjBcq9LuYBD4zwa4ZsYsHCwA812rQibbVNo/YpAXHAob7GV3CAqZS9C
GW5RwMoCaiqEGcBfWFvtlgf/3tLiH5XbDedk6H65gpu0hqW6DDV+YwvlwmQgy6WSiXVnidXAGOgA
VgoJsG7HJZapBlsx/l2OKssowt3nBBwWbMEYgHc9Xzh6iHVCC7EtZB7PHKNY6m488PdLJqJ8Mykt
hivsfsh+dDeXZK7XSgQCySy+NC9MQYwmoGcavDv8qJY0NNqL3GvNA2FR1KUo3/WhYkM81JYuPr/p
1A6aT60Z5bUJwPdGwi8CScEAhTg4gS6KGNQtA4fkSLhl5WpxtUsFuXePYIlTxfKMJAU4Uf0MVFpr
kjxfIhV9WZb/Y3SV5WA2t65QT5aSUi/Vc5ILXobEBoDXP6WVfjMTclO1GWxJlRF/0tMnfKAJOhwT
6M409pzOhmXUJfqHjsTm6JHy0gkWYVgCB93xskNFGcdSCMofx8x6D4c6XQcBJhc99h+r3vTf8Gqh
hVBW6QoUWpEX7yn/mA0MjU/4cOuSfz4DGFNS8gDEWx9oLg5OZBg+g5pSo7h/bjwIUK3s5SobWm64
/hvHxvxUZAHvPJYnhpcXdhX2akiBqEqNHLupKUuk6YYKE8lJOPvWjZnz1LZtdCg1M0ISCfqlyXdz
0aeXmFjxalS5K1gd3bMrneDQFgGzIz4aB4GLJuz2TRDZO5XL1uf4TVCR3YjIoGt4XQs+gffUtVmA
OO+sGXdkeyUMkyNtRUNK5Naxq3PmCUquWOpBlqsrTBWUFknts50aQBo72Wod3U91AxepCcR7bSWf
tdtBoZBMlwN7A+5TL/IfYxTT1Kt18cJ0J6C3MkWcGCT2sbob/G7XpTSRY7bfmW4GfNbiLKSlVrgp
1Ko6l0F1s6ZEPgbAcJtlir4xpg/Hkc7ZrFoGnrReOPppZ7MOOJcZkXhp6qHAu8DsYP5qaVXoAT5+
EyF06yWmzo7TnmEcfEf0REhK60Po3sH32uJVobJhh34OJYNmjm9lCTykF9ZHOUymK2gUJ3dUg8ee
fc+inL6QWf5XlqTDkxkTLAjNLF7Pnx+bK3pgj2MNg6+AL7Eogv6XA+vz2HlKjUYmzKWVAL9MhF4f
DQpUeCB6br+KRO7Ae2CTVwr5Qn62uoqieiU+2b7Vocz2sctkNhhl+2Y6JTA8ni77fPpqWhXPZafY
V+ZK5q2qqCGYPj1Cvj3pNs+s+X+CU9uAd2RvPyC6Az/ugsd2TMtLpCorfJbBI4Gd4HH+/Bh9KPqI
BPp/nyEt9+DUTXxydS9GGXA0lgGZgrqGgrgIDH98nF9EnXwx2+ghgVW/P6XrxYNNVc/p/humz4dA
Rp0xsS9/fYri8D6s86OCa5xdcPMdgLBBSzvLkD4m9V6odsk/f6BPD1Ibp3sNz4mafeoCNBTp5vDc
Ok4G03sihrB4fWa2f0rMtHlVa2AESVubOHS98VVTILJMv0Hpm3hZp3KtGzGN2YWqAiDCm922anUN
WmVcKrpvv+eutaUerdkOeapyCoDq0XSjdR7x07+BHwI4kGLIqRh0V2ay8NxEfbOrvtki8rjkadWe
dLFGo63lQUoba7nhFFNzfoTPZGWpA4kkrm9uJYyrrybbxlO7M1c43YbGcAxcV31nNTTQ+0pxoCtH
u+kusMnp83qOwjBGfXLMOi29ubXywB9dcUin4Tb1qnTZy3D8Pkblrcr9EBHa3USB4dLmPNJU7vnx
hz+05sKUTk1dUx6vscIR1nW6lqKCltk0u/xusrAbCrpNxBqJjJHWZ6zZyobuRvfiWIm/iZqoYxrH
iJG8X7mPEVxPZkahWZSOxc8qolNaN5QvvbYvhaoPp1qlKcPrUFrqxCvRbshrJVrtPluloDS7wKog
TVPb2i7dcWGpIEuqjdwXDDj2XW7ZpyTo+02uOeGjpfT6ohGl/tAHbnPxjaZYEHXKvvUJbM+8Haxt
Xsv8W6MVz5ZevZdNs5N2o91GlYLapBjig1lN72mdUdxQ2ulm/mqYOhuT9hbkCXwYgds2K6cN3Gce
8f3Sd0L5aqkM40Zg2rtqGF2quB1CYw2qeVPIzUCP8Bunu8KuP8uqsKcl1DiG7CWvuAsYDk9fIB9M
0ZBmvXBes1aZP151F9Blq7XOSxuXV76ufcZK1y6UIiwfS0TqA4JOv85Kq37PNLAl0+9ADLOXMRVj
5464GCzmcdzEr55fp4/DICpQw4zETIQu6Bv/w9aZLbmpbFv0i4igb14l1PfVu16IKtubvk2ahK+/
A7xP+MSJ+4IFUslVEiSZa805Jks/6JSpHoaPkqiKu2JV4yWfENoKTbmLtA3I4ijfTGkbt3Y7JnkT
saZMqv1kNi/6kHvjtbPCbFsBOKBp5yq73GKomuPujLxXmCq4Gn8Ju4EaQTof5qQ7ZYyTXZFOH8sT
Bbr9cTTIaSAW8qzMG7O1lNOyaTnpxKpw3Xlumfe+MrbRHuTw6zA7Fwqn+HeDFgojQwxoYgUtNz0a
iIWWlywOh7+vW451bX4CdJi/NeghAV5PgA6DL4GMEBodwhJ9NKl2xyBxi5LekKfWBzxB+q/WKJ76
Qq2/3an8pbhWcx1BTPppMPqNWSnMJChzcNb252HHgg/3+Pw4Lu2e+9j8sEqysFsl4UiyR4FteTlo
GAZ1ZZnt+8QBgzaoNn7PCuvn8rBJI+McmZ9WDdQj6oC0lU59d7KhvrvtrOLXm3/q+dDkWfTqq9R4
Gl09Oi2vWF4LDybdIWSM1niLlWpTtixLsfBe+6R1V5xIul/Std52yNiOFXfUqyxF4VdaE332fNM6
k5XfRgmQwgmHN8oq9D6IrD5nKs5Us9cBosHj/1C86ba8FEPgtaiy9mPqOM/t2GouhDo6vmFgSOot
qoU5EtaPgrdOuSH9lCQbroTmeTD8MT+lLelXQibhSxXSJVteAgj7nDmx8U6UlbuhL0iuS96rt7Fq
xHp+I9QFwRvExJMqHPO1B0Z3SCETbNvEKb6qs2sZ7VdmRfE2gDh5EAPV3D4qLsBx2y9ZFMbamFyC
VRW8DpagfpfA5aFtwqdCtsO4dsxWblKcNptRlHzA86ajEJxmnnFDWms8xbUj9+FXoMY92Z+cNIVQ
yhdq0+VLawCP96znZUcKdK7kR366lVYfRhiJOC+SGCF5iXpxebhs7ETEJ1R7K0va9GZCLSPimk3r
Bv8+WnbJX9mZhZces8rWhxWBQ9zXDPoYidN5q8Es+lcWEd66DGui1Iu0WIN2NZhjKLAVmEL/4LIp
V+HoGjdlXutgNn3QVZArynbkUFI8OapayRJ2aLO7U29YqHKBtLRTwfJk4hAKod2XzZAE8Jo0CfLM
S3XAT1kcnYuaulkPQMm0vK8pt9TjsqFzSsVn3hiWRAC8HGwdV26tNnz++5Ll0fK65SdQi/7nxcv+
/zy97C4b8O7pptIhyPcA3O4snwneaeNtKYLyHgwy8VjHooCuQxxjBHmU9+WZ2sPxr1ndedlbji8/
jz5uXNl6HBEOydsl5L/c7Y6iVRY3r8uhvz+QJVia6xbW2HJMMeQzyHigTm7DB64296mk8JxHxkYF
xHNAiYytP+xf85jify/7X13q1B9mZyKhBl5neN5r1YJmqpj5oAYar2GtGj78iJH0T+NX0wvsa+6I
0CWduR9WvY5r83uYmoyRPdBPWZoFz3IQBmSuOel2DvfKzJ5busCfxlLGa+Pmua71+pnVR0e5TNLy
mHfjKXjykLduq2YWIgdF/2wL+NQBTVD8FJqfmmgBm045Ex76awj1kx6UyU+PJuiqsFAdkaBS7gVu
a6xtcbM3RZU8kZFHM4X18ys6/h8xME9HNsGHCX1p1wZBt4vLKf9BQCBi2zT7apGLbKAzhQAjVdZt
uR69BuVwVelKfzk6si+YQCz2QLXdlWKq+TWnL6Cq2nMq9Ke2GZmvtmTrtumnltT2ZxxoJYEd0DCq
ElipMir9iyWjfKsa9bhZ0NJTbQUYU/5or1W/ybh59rPmdQYvom6qTsteqhIVZFF2t2ey6HIIGvq0
FWV9q3sqBlTLyscw2sWDYBht66KzWEezpL7w8gPR5tE2NjAUt2U0NwPnh9TZ8G+bNRJ6z/3VjUX4
s3Oqj4Ye90vGmmk/ao6zQ/mdvaJDf11e4M74m3goy+eR6+SArj/cjZWivbm5d5FSD38mjS1WlI3c
R6hDv+qbkShtmEcfKMH2y3vYac3pbW3Bs9TrJrPs+yh0/IgG8gdlCMoHDJFsLbIkfXVq8AFoxU7L
JtINtHht9qOQErS0nBczDTU+tLmZAirEQrbs1LO9QwfgI+Lxlfta+uxlAjO7V621YiThQn9JlG6Y
r8+Cy38k/T2ah/2U25KQtfI6RgNnQxLGv7rCAx41kerkIi2INH0HEzF/HUrcAB4lshSUNPUo1o2G
9xMON7cpgeNRmPYJjXHAlCGH3DC1PyKbBNDMINQ89gzxI9WU4wSe8KV1q+xS2hPn7nycFemzhxoB
0W51y8E2/tnIMLZXcTZ6W2RzpGa0SgdRpR1vywYuKMofYCgb7rEHAYr+KUFa+1SXd8E8AF9p9tnX
lvcYHANodO78k+qt91g2NMiHLeqexP97jCCMI/7UFwxvdIBKmza/LbtDQMAzgTks8HSUCk5aOFuP
Tr+iS1hprccZVSkvFCZ2jWpCDDLMes2qdNxbTffRCDW6RhkZQPj8mQcYeXrpW1b9ffSTW4agnDqK
6/JImx+RMR3CQJGaH0rlKXRaefXaRF4DWhbXZTfuu4ZyBXGhWJ9WhOENN4uewE3kBHjZMKz8se8z
vg92l2OyUf7RPBvgMSUtq9CM22JOdKSwLlBhj8Kqg0duNPaBzqq55jQELai43aUk0wWPQePNdtbq
EE7ELY0IWhHNcs9XnCE5q11HDwtWD6XqCJZjxTpV0RODmd6UPKqitPzBbH96aZhfm1H+zpIkfqU4
xhqoaNE9TfW3BkhvjfGnajrtWgXWMzNtl3cvp4Bav2WujTokdysCuuejBizWamCafiY7kiQzZY8v
tbh01fDfm6aePnuAIbWmEcWnmLUD7wYduRjDRq4yw6ovfx6OU+CeCW2qOpUnANo9w8uzTvzyJ5Er
fFu9JZ/UdIBPrrr/KFNZ5KAtwEJ3fTPtisgsKeORttRS4GvrkqYQRSBCbtgomNyPYKSGlUmz3V+e
WI61LET5lOenlxe2oYoycNkPjIxIS0oPD0Q4cl+FhX7RSTShD2lIznupX5ZjNqakfx/Nx4ZMeBjW
TGODZNxkfJkP/n1NyVpObTT1+PcN/rzL/DLARvKo5TRj/v7o8uyySUeyqb0el/r//OzfN6BxO6wC
GXew0fit/r/X6YRgNwESuj8/Nb9MReMGaB/75KEoxz9/C5qsAQwrSzyrFt7WFLV5adt59IijmxUq
wzGnXTLlV2UwTk6A2Cpk6bvXjMDeFLIbQHia7aHRKebTxoILMNnpUYYCmrkoMbQTXz1NMzKmZKwJ
FAcvbtq8sahyopL65uzzr+oHYO7vzlPeezNGypBkwAJklQTbpuv7q0PMgqnJ+DgFWqAh6gOprVt5
vONiGFlEW+MmD373+BZvKnjQx7IxUeK3dVef7dqiuRP5ox72TzTginOke2+Nq3ZPngN80/BazEbD
T0smnwqy8j0Kfe2eNoD1TYwwWm7YJ6czMVgD5Ebgfmasiz+6rnKPem4mvjum9cb0phiCS+fD6ERK
Ia2jEGWzYbQz1poustuMOGkqrAZl2zv8f/2jaep6DRlIZxbe2de86F4C8vq6TjPfsqnne2pa7d1J
XhN4lSp/t1em7bEi9fnAwh7a9AhmXqNEaqqj305hSWAfCRsS+RRMJ7FyBNevCW4xD+p1boz9kz3C
KKwz6iSp7iovDnzpXdaZwvfqKnwFzGse0dXYrJV5tmpKTMV18RHPe00K7irzws3yXBe7yPNQYVNH
kMCXhTH91g0DN9ayqy/blJH3uGz+ax/nJYP9/EwPBv34d9d2EodgrPmZwJS5bwDNWfdeGz3BJIue
KpM/qEQlDkEnesqmTJ5Z3v55bnkVnPbJJcItQO/2ZxMGeucHHYlGf48tjwAaD+eiGf7ruNdhBHGW
jRIADi71hhbEf94plmHOzMwikUynUxhUYf0Ie5Qn8VBoMPbU8lS8G7AGN8uZ19d1TGwGRKRc3tAo
BV+ReJ8Ms/9pp5TPJ8OxfEvS3IaFVm6ogdDChJ4A9L16iqmKHkaZ/DYcgDXkQj0CMEaPRIYocO1s
GzDJWoViHB+09kbqll20wxqWrvJh3Am3KvDpc01CPphzDnv3no+xe6kqSK9dk5/qsrhNGEXOTtyQ
6ZtIgSAP5r9Tlm3mLwfVUf33aTtLIFQpUWSRjB7gI+dH/m6Wt7HL9wSazotKTCLMQbim3PF2pArH
O7eKph8IDliPOtQybBAVTRi56Dw4niQ0fZUAhoBhxigQcYKfExONVqi95mBedyh1uYeVSNP1jHDr
mu6vPoz9Sq0yzBs9jQmvqKejQ5MPVPK90wt9M2pUsstQG98lxThg7oNBE6oYyS3ezXmmb7pTOkS6
OREZIbwK1oq9I7kJb8m8G+PDgnXfDwSABt9aqoutFyjiTZEUH1tE8W0hL+JbGqr8QCwcnqwBJELu
aPZHaxshEKcKzbOhmq/4Q32cUu2eikm1Q5zr7QMvkauydY2IXpYr9kPpoDBJ+9mYMBrMsDQaEPMm
r8MN8nliNRvl30PuoAEsLM6elVfqaphwbNfT8Nyi+jh02FqQfnleQe/fSOQ6Y22NQIPX/N1kddps
0tl0Vlm1dnQCFbSNt2xVHFWM7/PhZcG5bCyNKSYJlzTSDdJcLQLtdkba6e+hjm8kjvPsaupJ806H
azlMkAVzBriICwwsthV7CzYJPdXMBkOimd4WIphFt5Q2hLj/z/EiN/HI/ffLUxQnlEubY5Fk0wld
7nRaHnljRFxhl6F1GvNTALnqz/EhMeQJO3MVK9+UI1cT38dvQk6+YYGgtsnTN7sHSBRVrrFJkiTg
xpHsdbdL3kU2fCQCB6pbTe2FcbAF3MwHvzxS7VJSV5aUFBYBv2xh+4chjTlDObZ6jHK8Aw+K0Jx0
qoGB32R+RI0PI0Edu3RiQ49jURmhW+abSyI1O2m5SjjA8nBK7CswipzhYj8y9aC0WWIGh2wKWJ2R
vK/6k2oziDHUH4Qy+9VsO7vpzcBFxGqHQL+vINa6TeYJ2PFEAaiYktZzWfyY2/mWCZ12iKNQnnu1
kufl0bKR8+6fY+VAjlAAms1qJEWhsk28M2v7fzdA1L1zhiuOVmq2rfuaoHtCPUYwB3bgkN9U438B
U3Ioa/lPMu8tx4scxIumwFZOuLWOwCZzz7iozuRtuo64qbIugz0zX2izOZ0BFUPWESQkCAK5MvRi
uhdV98/i1ZImH7LRTB7hfuNLPebuiby2H0wFiRUwWOt/gRRKD4mlf+Bwzc6W1eLO00dOJ68/5Kjr
a1VRD00W79ISyTEl9GOp2e6xMoN36F1kwLmGtomFS+95sEvAVx0NeK/FSRwpKw0p+2o2LBUmzcqm
KdB5xLiaFSCMh4jcXy18jhpVHnKFSl+ij3tHX5UkI/tJpMVrq9O/hz55HhIXNE5M+plQDobA32JW
6pnzYt+U+jV3ubflV0LkZ0kPp2KvNkhyCAvaTjZRXcRL3SdjutWaMqPS5FXJE1w9gaevR1vXkOx9
l8wDQfU/2oLMQzACZYLXfyCji4yoyNdTJgiFC2e/Eb4sX4YKduNkCyLdrPB32pTtgSRWsSJiSqza
EC8q/qJVB0ZolbjFl9fU/ogKf+R6SkInX0WR/aKG0tl04bDrsKL5mQ7nOx+8QzRw11aAOa9DJsRj
Su15oIniSvcts0qxVvP8DhoE7mEs7LURJ7EvmB3hpoU3DWHsPCXYkTw34ZYYeCeQV5T4NELkqVHc
6pLUKC8uLiIxrJVevsG/HrY6Dtq8oPia5AQa2hXOwbSi9d4AlYjtcA3M9alEp+yz4W+0CMSVPRln
Y2hvCHC23or01VXnGjgq7gsWoe4hw47gIHOTGnCHXJDs11L7cEVbvFd0HZmp5SmtfXbb0Xhq0cZf
ol9kzOkHtEmwkc0DxoZnifsXJ/Ymrr3uPREtU7BUX+c5osjcUSX9YvVieUV4qAgdMUhlsicKBrLQ
mSo3YbsPI4eABcHUFYpDl9BM9yaBwYW0YBoLKFwzSjNjAdXQc+B15B3MBQ1xXDaYoCYLpK6O5j5l
cXdWE6r/fZP7bc2y3lWGR9eKVyMs63WdSihRKb0AOl5oWWlFnLDFrEdI13kssmMdmb+cEOwzU/KC
WiP2cLTKO1xdetr9pgR+kIADQqleijL4R6VJsypp/xNLKzdCo6oDXwm4Go3iGPQWcr5UWyOWlqpA
+A6Er8YZMFCzGFB9VyUyfNUcX1ppNCfKVyvTFmubySwRfhVhlaBSmAQPb03kKb4Mkj2Z7co1Mai8
WauZEFs7I4nqhKB3LjfkWMGvbvZKgrw4fDSup2wN5IOA9LgjdUa/N9qWdphLtBiyhvKJ3yP2nsvR
s9dV3Y9+H7Meclw0YYnY6+HU3EYbDhTEeUmb4aD1XrbHEvNMmYzer7ktI6QwPRS4UaELCW0sWyVm
+9kxvzNkcrUn2zop4AwHRHvnopjjtgd0KRWKwMCC7EF+MswWJfCZCL6w/L0G1ojLaei6c6fW4zGI
vbUoC1bgiVufsa6ANEu8A6lJXySH4ayVM/EQkWMSs9IH/U/aQtAV20x1+p1lat8FzZWLN/AHTRCw
t6nZZy/MbGMVGZe3FTR6VlEtlJMzaVdyN+Qtpg0YZCuvo5raKln5yJKmuNEFXOvS2hQ0Im5ZiTdH
ayblguNwVVStRwmls3y3ZYbXtPpEkFbyRbuwvVi1FFtTMZBiR+Nra1PVMXIS0eWzwWkxCzbHc5yX
01kmEYbWv/vLo35KFZ8McuXPE4OCfrk1khqsYav5JAqTSTCJg2bEO9E0k4/2A5alIFQa4e01YKg4
uwDIbUpdR6WzsUh55k6jhHPIEQuguwXan+IsVGiH6qH2MqJTrjo3XjHG5xnM5a430Y9mziFIVdrz
3Os3IzejlebVWKNorILa25axNzdobMRKGBeEs3X7wTuawEoWR0HRuD+hjHBWE2y9Cqp0bSNv9LMq
UBgDggB0yIgIY5jrYyk5f2WDMziAa90USQGqo2nunp4ZfhAQoamAJyBJIruXiJyQUwhxnbTp1sSN
tQolfvxCUcyz7kL7VELKvA0szJgxULVBTDO874w59Jab4Bae4kevcn3Qp0KY3tEpQ8e9M6N2j4mv
umS9c4uhGGPUQpYlcq7kenbGBo7W3IJEXEZetU9nbUeexZjI3d6vGPcn6uBI0wVYQLxZmsg8hsiQ
wRdlZGYSzKEh17Y760OgHURb05XEqSLz6egg/KnVyKnvN03NGgEqZn0maL0+62rwE9MUOgkjZK0W
mS8Rqbg7WkkoQLmb0tezGUwYQ1Lk2wrzoAkRUJsfFald05Txs0ePnivFTxLl1C3hZxjnQ3Sg1MkR
+naXNDTGY+l9VrQat1Qo+MgyAmRrlkvHTql+BUHusCbxWrpbnnedrOJ3pw2XkcL+g2o9Is7Zd9uB
3PXzQGafbWs9ufWY7K3O5asxGuOJQa1ZF4GW7SPoWA+DdVvo2ffYqh5m1ECyCHQFRzEynkrLqLer
gFpHQfrDvGc3Q31rJaQvHMTdqgkhDvaKQBceOaiX6ilcOw7chDZkOZRFu1ofb12ZGZdl0zS9cVGa
qlp3mpdvsA79+4RNq402yPzC0ay2gcMsd3nx359dHhk1hdTEAKT4//1ohMEW4XpR+l1nGRf8TKhj
//7HTq9faxuD7fLD//VfcvXrhBLbvqjD33FRDBsmDJsQ+PhXk5jpSkeg8dF6OJgFtBaqFb27lvpg
PmFwjDdaZOZ3vdfbbTep1FdCACCqJ2dZlnhFEi9PqroC6IafZ3Teh9hxGe9yajqjugoKen34JK7o
gZh8aFFDVqI4taYaHWsz9/j2s/xHXkBMsNAgnvQ6oYDVOzQM8OlH0/OoZlRn2sE61pV6wgXn3apB
1V9o0qoIZRvluOxWtuf5OCCj3bJb2wp00gZXG9oBuVdnwWeIefRsN/lv+vPDC1V4/cnKd2X0NKZu
9jLMm8pO/3GF0p+XQ8JQ202qqdnWscJHDeYnt0VOia//B8/9oYPAu87qMIMe9gvsGi018pl8op9J
MGgH1Ve69i7qwTnaGiVf0tEeSqKcMphwG6A42cquRX5PLjC/Ct/1Yrkjk8V9RCFBsHWhzFB2LFIR
huUpK77DARtCmlT9ruyZnPXNjrCfTVjrn4PWlKzTuWyG1rxmVbvNHEBkJGCTu5tXO7y/hPYeXGF/
udgFV7YTvjkBc0oiAJAzBrSn0UrWFTFEuWP9KD1YhI27N/Sou2VhO7zOccSdQxMTfX+0y5xpP3Up
8ORy0P26wjzQDEz9Aya974Tw3E1lJgzpyNDLS2HmT3SKbnnX7ORUs27u90lX+wkOpTKdjq0Wvdsi
+NQ0ZkBaqRzK0lsPYrimygbSFxrmMRWrBm8IkIUtrt57Qhg5neAH0LXX2ivvTfg0UTwVYA/XUwaI
14nLFWf3zQ2zh64fOy5nABb/QFc48PV9d0yQ88ZoVqXHWCJsVoYkmVIBygYDcwP8g2CrVsoxawji
mZ60YiI7rjo4gY9nGCiKxH020hxPA5RSUf9AOcJ8gFJ9y5c46WflCcUrij28J2lO/IwYsrMxsjRQ
L3GOM710q32i2181tANAq8/lUGHvdzBduL0NS7jYGq52laK/11QkvWz6DFuS537mQ8VqwfphGU+2
LPZ2rCNyL20uOY2FlbY2JToip4VYZTervPd+qtMFufqhzvRXpMbvXUwuPeaWbZkjnuuyH6Fl3rVe
Hmlvv5kMmPPiBJHPOY7nvl29hde8qfHVuYq4A8+2BUwF72loV2FXnCvFediOd3d05UAtZSaiUp+0
YBJ4h74aS+rIki6c3d7webiyehSwP71BPscmJQp1xJsXMJWvt9mo3AeGflPdUZfGG+lMOBey4xBX
rwNzrqAJNqciM3+DUztykR976LbgUm9qQpcqAuqN84lGdZx/lEycEVc991nNlKtnpe9q3GoG9UCE
GRIRxfqsTVoLJqxctGKgQ2puL7QrZ+lzRLnMqdU3p6Bl3M7FwPnzogokVhmX1apUzV8Ynmu1+ypy
EnHqAtGbzehDY3mjFCwQZIsin2nu0AI3ymLxNareIdfijcUMcIjJQJ9Fqmtpo9ZiZpMwJqa2OFZY
bXPW7WFGPLfHdNjT7wO0XssZDyDqilWb4j4Jg6P7OUj7QBNAsaenycu/hSnfZGgdUMGtU1hlcjQv
GBY3FS3wsKP1RUgYX6bvWd0O+e42HklCJSODxpBPztY+H3EwDyqcNflQHarrQ0TJxMDG3b1wEyFB
IYDt9UmHdiJggVVrrAMyS6e92yffWAA35N5fHcGzTmUhWKHwiuWJ4Xzyy8jeNF124zL/mXcMXBnt
tDiiVZdcMjV+OJwujk2EQgd+PfQ+egk3NGb5WpT3faeuLKM5SKM/d7V50DRlX+rJ2XEvrJ4O1tCW
aydFCzS2X4WdGydN/1UpnxZKwX2lMTY2vebruqJutJ+trn3XbsraCW/llG1RiD5ZlgAKPGK67PsT
mcU/6FYgsjRChPvRRdrqC/Psra0BuRJJwgoZxX+syB9Th7dLR2tE0fgD4VHIBVt8I0c/VDYXbd2g
vXTojRsIoskUmYWGmEBXjvXm6Cg1wqjgLJheOrf8Rhmm4VGB7cJX3/4gJ+3YYAkrvfJk/cRGtA2r
4apxY8L5lWcRTgquS6m0KI/OZSFpKSg+gSzAqtLhY6wnNKHlzii8Kz6au1WBdGClh+Qk2ekyJlgU
/UA+HcNwmw/T1Q7MGCtZyhcRHYvWOqs1bgQn5CYB9iDuVjQyXogpY+VJt3Jwf0ZT9G6EyXXyqLzK
fwpmSmBT1m3zjqyiOxVh+FsPgm0qZxqMFoIJlFcL3kRT8HIbbQTnW0tpo687DAL1xWT56ioaRv58
M12rHlW4jUoCeTBJVVwqFgUKK22xUIfuSeuHL5YsCE20lgTSoPTbKLmbpXIcDDIlAObNdxs1DT40
pfXdHGuMo76NJo4jh8qdncHm4d6yI273GuopNjil+egFtB3nBbnWQ5WaB+bolvbWt0G4mNUDS2g5
Y6soxffR/Ciz4JHYTCEQcWwMAQbDQ/Q/6eiYzFx8xrBjKhRx+PqzjY5HWuFuV3lyReHgQMxwMRlf
ZmD9socGO6VwnkoKLppEeae28YeeyZGU+AxWdUvhyrTu0hx+IAagWkjpLNLF02hqH1ZxZhHsrrB0
h7hP8r0xcTb1FEVimt1OmV5N27ojjNiUxXBCuIZ9vSW4hEqvXlIYFGn/nexgK+waZrbMq6pPxU0/
HpBzwYsrGssu5IdOr5q+MLlxuW72leLvpFZ2xZ761hTFP1MQ310wRSsWGcwEDPvVbLA5F8Rg18Js
Vg48hyK+xipdw551YlN6m0ZKbV96oT+SCbazMnfHMiXwvVa/6oUJkMtKqTWmv4tIvKoOqBYjolLD
hAonzVWNjRgnxbSzbfVLrcJNkekb1IbrGLuMxWQ8pFsRpCtb0f2Q+Wf7wwIlb6FQNAYKKSnSaAgL
Y19vNHIM+6FfY0gwAKEFaUXQmboRMtqJWGy7hGYrxqjUCUkKT7dIh81sm/K2CW80KdPGaCI/Etmm
09Nt2iRzhLWfm5TEx7WIUPNrNMNBxwva7qnl0PFodkLkqMBbpCzFjmp1OhV+Z3KDFZWP+o9URM3H
wrszTEJ0snbfOcZGkA4jUhCw+g6t61Yrg13kfBesnYj0PtjIoiWBnnpBCpExbaP4lf/7nAp+6aTf
qspIHHL4YGQ8jiV/N9HE4WDvAs3YtRRdHApaYhi30kVsGzvbKim3IWvfChy9zu1MuL5Rjpu0lAcI
ePsM525PGSNPtEfH/64Z5jZCH4CTzc9m93qj7IWFfEe8FNRyR24fAdp0isKHMO1p81PcaWHQcgcv
DWczpCx4Zbynl7BRSxPBaLwJq2tPFyQYkkOrels5aYdgLjTgHQhxb7DM22bwUpEboLdQ0YDzBdJu
DHkHsO0acPzCHraxHh8q1zoNdoVErN9pTuubybhVYntdwBKJCkiCnOAjhaiGqoFT30Dg72QNwtNR
N9ibtiPaC4u1MrB7XwiHorCzbYhOko3cg8/YNjqCitLdlST7KIG7SfJ1ZU0zm3djAv1PKLE4yTXO
xWYClFLqNipjZ6905AslOv9iTIbcVSCRojyNoXnamCoLsAz8YxgzV58TSgf0Huqz2+Tb+fnSUfwn
JS59eKdYcw6ZguE5G/1KyS5p4BxYwO1K28FbPb2EnT9buTXjpLbGfjbhzqqp3p9/HydK9jQVCYwc
/agzd2lVHkygJmmLMB9udEjOBgv0Y+9kgGXjTeyuC0PftyDCyr5kxSBOoZmf0948lVW8nzFXEDh/
lqytNE7eSB13nWXt7Ez6zBnnlIIR+qNwN6mi+nEYXQW1WugOpG+pexcmWa0c8t7xVetnmo5+WhHy
o1jHFEKvjN0D168/qHuhNMeZEZvy6biSaZ27So1fcta0ZN22YNZZDrafYtQlgPtdlOKMuzmsPyVc
vYLvzVC1TT4pGyToOKYUUMIW36nX7GbDBjXyySJrmrRHBVct4odlg4tyr5QZja4e3exM1k/aPDos
KYtuHoU7elyfM9Eb3kSlbiDFOBcQ28CU6KFeWiR5LlKnVV4GiIkT59JY49Mg+h80jXDYzFm1C/j0
D/1Us7YLhKNVpuic4RQB5Ft9DMO+6ajyZ6j9F0ZcS6fmNFnoPLoqc8Aown6McFThDygorWq1wlp3
bB4mFjVSiBvt2BjFdJXFSc+/0O1hKith4PVjkB6tbPrGXDh+UqxXbm7klb6mAkEgbwO/CTWAQx4p
LHTa4bsEipGEckXL9hrNbNslg3jJWsRrgvV1pppC1awZ7z31rAIYOJt9+F4PlfFqUdZGqOz6mh4S
b2cSmbZAZxcG3LJrImWcJ4o/W6FoqyW0ItPGF8ucGtpWmVps7fZCKxSQ8/IpLElfVF8nsKLeryX8
K5R2yjlEwnVG2Z8VT5+fzThSj3AXPW4XHRWZPNox2ZRbhVHKX7A0IOOjPQPUxqihzRVFER5BOjAB
L+NizegDNVSDXrCQ2Rw4JZT2Z6I+giVuOeY9mP/YJWaeAv9aOBnBHzPVR0RqilY1SHcswW+VwvoG
N0K3w4xoMlTQxA8o2f95r0wHzJZ79ZolPsaDVgbMHdjgOEaH3dOMZ6jOANmY7RpmsQIa9z+bYuhG
LMWZTN+zgUV82eaLOTt9DnMYMmO3b0Py402jz+abnaBZ7emUIILOXWdKxGRlBtINrSNuhcpd/88v
NPZMxaP2GGjj7yivrGuC8bJf0I3UbKJDSy7LApFcsLzLo2XT1i0WHFtIeBCORuGhJ/KCbK6D7jXd
7c8HIxv3t+W8uh0c89FUEmYybMwHq/r+omfhHhpJcFo2S4Bk4cRfMoaf12oz/Sien9WvKsW8q2Uj
Plk2rckwQe/luOzVs4CpKuyried0v4DQFnJMha5zF4jwq8302vAff8gX0aj9qD2n5H4NR1CbVIVm
WGqyduJ/apb/9O+v9Gff7dQ5+FiG2+WZ5XeSgfOQAwIpOf0fV+ex5LayLdEvQgRcwUzpvWsnaYJQ
t/rAe4+vfwvFc69e3AmDpKQWmwAKu/bOXMmY59aNVB1+UTvkyDfjBUPtd+fY1W7sjXlSqqKWN2qB
QtJVlbU1h1hLfFhZJo9qCLq9fGX55ldQlj2OvmbAMGiUq2pmYnWm+VaNpbcLw9E9dVb5JyX2bStf
yQehEeuwkk+xlJcrNa+WrTNiDYgK42M0O2JFBn3rCL+7m/q9rwb94gpGrcCIuhMqfTYUelHitPRh
S9LGl+/z2feqh1VwoG2tjdF4DboKCSr6dvn9ym+ac5NdrI4QEXcDNl5LrzajRxYDfncTBdH80Js+
M4omEii9kMHgGvaaVVDqBtx3XAvyoeyxKuioS1dpBIhb0wzWAK+kF55OJKBbAF5gXlWCcqYOH3ns
v8ZZ8Ko0wQbgsb7r6IVvkd/ivyxmps+8+FQx4iu7ow9HvBoXKtjS3fyzUeh0e8/tGPy4w44WQ/hW
kVbI4lHfnkE6BGtXWHdoD7V8OTemotHGhPxFaAW/fOihpXeiz3A+0hPpzRePNfaCYXtb5Fr6yCZE
A0XnK7gb4OgbHgxbpwU1Ofdy9SEyz0xvjLOpDn9mBz59s/41aDCiWpTqu7aHI1DpNo3lQp6VRKx6
BIW2HS18eHZjbfTbgsTTBsI6CwY+KgKogncvMB2E79FD07tDq03jITRSTvsyS9HPR2Q+d/E1ZMO+
F7Ph15gf+tJnmx2VpGUKCMIraOZYTufKxlUzWAU5ru9h4j8xYtKZ/zK1+9Rk2o+YCHriUeZvOtkS
WU4wbDWXiDBw20skdfbxSciy9ASse9Wy56gy+mpq773WLTgDJh8DYuIQ9tuMJGzHzto1YfrhIlBW
Zx6eoTOGJTk6eTcC50KHqbKm8IxNujxnnOTnGtvVMW6QptS5mp/puRBtTkN1kbrFqQzA5QF5VLez
ju5UtJs4bHRaK0hO7YBL1TSqhh6RPgRr/AYu9ook5ZAj/ztYpeLMe/zyq161BvoHWzKAnBjBv1OZ
/5Qj+BSo5NE1anzQU9VkX5N24FdP+dq2amZmx6Iu3LfWKU6WRi6FzRbJN2Cv6rah7hoEkKveBRZF
jmK8qrrEQGtqOVtV05plNuBVBXmpfuLduPF1RfTeUAYr8S2EcDj59dU167uvivaAZKtDSmSil5tf
ZtyizzotMpsKSC1uYz/Y+/kTR8U6GKsAMRr8A7006Usa0Qu3G9R2daPkzJxqe+uscj2392QJOedw
vu0bikHDm9oMRbSD1z1p/EMMlaefY2iqjLk626O5s8VZkji/HTv/Hmu33srj0SZJvuvgZdHajII9
iMV2F9UcAh15S+2hTJZHMdAqhjBzc2qMPrW+oY6ff5wfAUM0iqA7czYSGAOH/qCruD0QPCSn58Ei
ui87lJ5f7Cev3wx9fPBjx9sLSSAn+KNbj0AhiJWdZ9dTidwZk+9RPqvdhrEgA0dd7/qFWitkR1Vx
Wh7yxjjIckU+FPOYjryjD7Odz2w3dLd617zkSMxw7mc0QEvHuoepZyxE2ja7DOGXx1wGxl827m2V
KaIsV8zExY3JSCOhGFxKQq3WaSYj1XFrJ3aEtozsL620YgyTQCoL2/qOcCliaQOnJZggzjVCb3nO
wex9MGHjwyu0j3GooqtakJ7hjPBXfYN8tcYfyajwu50EXjm5rf0CoL64GIZegvq2g03R0EkilejQ
tmRtmzakaSy9KBgdHfZP4IWPxqSuZEaBfht33RTvgPkifk1v8kGi8mfJwnyOunr4lWgaWgKS8bZY
P8dLmcAvlovwc0FVYxfAUoJeRK6nA7A+Re+R1fXV+Dyfe+GmZKO4eL71/l9wLnDCb6XBMaXUqnF2
5wcEiNnJ7pTu1gPD3sql4clhKyyEZahNjNuYhvw6OdyQUs/Nm3wvTUd9H/sMLZ3yJrEHNfIlWEbz
MqgU5MpoJB7WVXzRKmEspxDLUpok1sM1bSAFocgOFSElD89DHMAadwuYsJFNUyY7LUn1i491Cj+t
a3z4Y0uajf+j5OJ46QBJpGS1bZIEqb9g3rNuI+AcMV3W1YSMb6uNMfFyebuXAQkxc+ndsMxG9xNN
mP+iZn1IXE+O/NDDDeoAqGnTxhgXPoGGZ0CB1nEknJagSRdYBS1KxAPhRkSKe5bvuUAGz0OUGLs8
EK+yfAsqaBwGcLQeUMEuYhmBETxe5GGrwgQtukVbkG19Xh3SuPYu1pzKjV1vxp0Gjv6DsHiCguYS
xgfRo3oRFG1aVFeVsnJjRhXibLPrg7WYshoLOAOKjoCn/7xZ0eHRt2EXAwCRK5eY36kUIs8Exo67
jD9sIoaUIkCaxUgQ6UqS+6tn5T0iYBo8Rzva1qtcguRDG1rucigZgIUjAfBLiAn7xtLtQ0W8KuFT
Fc04m0aKnVZIR/BsvlbiC0dPs+6mWZ0xg9ch+qnnLo6XMmULYmy8MKbeXIvZGLWX/438kxQKAnLG
Q6tjy1qU0PG40ZbeQQsZvQ0FkHdXUV/UosuPehiZN7vRvoOQEcKuN2d+MVuMGxpiHPqk+858Nkob
cIyOV29Foz96bfC25oigXiLr4TS1e7YaZKD3aaQyP8zNPX2huyw+QoGVqiNJcx2U4uDji/sV50rL
9KvP7ikNj81EHu9RnUPlkOcylZiXr6bvq42PNgjPX9kiW4LPM40IeRzXH1dWnJSrlAKI1lOZvLcD
zmHyXO2bLtCa6YNLQqbTWsBO4LGQxAmTNoDZIj7DMcgvDaOFPTbRK0Lg8CKXB7MIvuTBCypav01g
+hsKUfemxD+qOGfwaVEMN0lzZCr/DsyGHYRf3oSumDdd/yecAKnMLNORlrxIZIzE/IEzPdGOJcAQ
EIH04aw+o8vVvUvKnh1px1HvEzxcYXXMVO/VmL9t4L7LgtPWCn3tZk3FJ/nl1clS3WQjY4E5OSDm
zPc1+ZA3UIybOgqf0HPS9e5wwNutxJTD9NnouXazI5y0z+MzVAikU6u6xwW0J6EFsF6VFixyCBBP
b9COZjb4cuLDFlTlyTu5l+FbX04TeQPdOyHE0aum9vx18lX1HhtBFucr3CTK3Q++gvmjktKRHkjx
OuKAUC/mlCgrLdDItpooTQ0CI5Mn8TbHWaX557yrI8Ydwnn34/6OgmV6BJFYpb4b/mbRaHP1RW6C
yZlw6PKkKhlTaBRRG42/LFVLaMyF2bFu54RLM17ZZp+8+yYpD/k71a3208BAhUmFSZlS7VwrFvTy
neo0WNWbarj5ZQK8uMMR9mGU6YcRuqt2JkYqCDAXUURKr+czU6/RADybA06pcfc06ns4r21ygcON
Ua0buglLDQ3p2SeTbTf0A01vhYTilFIYpGe6qdj31hpXAbmQwQoN+YFbnugxinS/JnQIO13Toit4
V5R+JArJV1lbBQcD620Cg+DiRA2tMmHfBrexucV5WPhzT/1MAxP3R5+e6qYxX5rXLhmAWqdldrOL
aBk3kGr0FxnMWtNWPHcdS7D8h3Vqw3Wdl8XUCgA66ByKMpjUi1cSe5c4HRo9yA8rX1d+KmoHtcT/
EagaB1zDl5OC49kFyP/3VuFp+8CxMn5bEmLlg5YxlcvGxC9AC5C+CzjlJc1IM0c9Yz3qnNjYaAAb
kc33LxStB88hUgTGzldehuGb48bOrYiIgZlfRaRqU9VRonETZLYXiHfwnPOwXPyUrzKnMKCBOjXR
zvyh0KxwWRb02lwzw/2C6Mgntun/rbQqRniMysNeRnC41fTZgvZKjO8kaB95i+poKL7MmX9N3QFD
h2HKqZug17B1xRqGmXtXjICN6dPRx6dqDkZsZBIQPzEOIvRrX4a9jrSwjVYMi8ngFYHycLlaZb3T
+NUvd3SNRw0YY+0yY1vLl4me1XBPmfIBdHK3oZt+JKpzK9NyPHNdiNdhcj+jMa7ObUyy/Qh5emtV
DgcPJ8VxRC28M5uIhInONw6iG1+RlKRMrdkZ4X2dMUIhA3A/OdXhUK8tP8MuM3X5tureqiEpTuAL
jvBkqm08t4NG8cWSwL0nwfGU+kpyCdFXdIPSXSrN3QmRajvu3gz9BM13EQavXiTSe5wYP0RPvrk3
2f5eVezxwwmYOzlMnT19rJZE5Npnz2z0EyJgcKtKtzMjQ19M3ogaToz8o2hX6c2amQw6/WDb911C
JkL9zQd27hgo020ZxPk6FEhe5QLu27r6yYTWhkttQYemK4wUWAXdnehpuWdxpsk4pvFpwiZElH2D
WrkmuTbS9Hyj03/bpbqS05+ua9QiqGYBAocHFsMSUEQaHiiFBloG10iQIkTE9B5HUbiyqtD4QG+M
G3UuFDsntK5VjQ6Ysct3XnS7pG662xSnAI1b5ilsq+xlpSTlXu8jJjuJcWmD4GhM1NjyvNAssMQy
kQDI7bqahDhqtLMROgcPP/iOrEjf5qqXbXW+PPx74GkgVIfLVBf/1PmYH4spq3aTp4qjno3vZmMk
9wxMzEaDzgN+xzwOftdRu1H1+Dq3Bw+cZOulqFsM824UdoweCrpdaJi/KSyqk4y8l88UK+oYNKj6
0iYPcRURmbR1Z1s5olv80OqVfztp7PrIOimWQTFNF7M5mcoHlL21MxX6WRbClt1hwaPvrM+bNmPe
jjpDHEECph+k2tn0VuuUZ8+lwxR8qT70OWYn/odDF2GR+TqztFT9lg1Lqy53Lf5e+skl88amca49
FU7TI3TxLA5JLZRtP8CFqPopWhUhIKAhUvKOfmztHLDwtIlbfgBtNQ7wuW5GA9xcgr/7GRKeanqF
qn1wltSJ7sJBQnTpAamvOzX1lpmoQdPkLQk4TdAue/Y19abX5ziVubVjEB66mVoRoaTso6PSZhHb
bSaLdEZRCrPsDnHcrblGvtvR/ZIkeKMGMpaqFJKTTbaG9547Jlx81Y7I+7UvIajvNbHDpCuMQ3BE
aPLvA5nfIVMV/zPLYkiV0N5uGX4VvAhdDDuS+iBM6WFnDIxWokRlK2tjNjH0GwpQ+LDod3GPi9El
RZIZSMcdrkkeYWCBDgaxL++3Q1r9QarfXY1BQyNdm9629SG8i6pFW13BLohaHRoewTXtqlfIaHcZ
Ri31zKiuCWgQBhlERTnuCQEq9zm9iKJ67eQoF0LHqKlgWLCrOu92fjucGkWcGCFQdhvdwy/tV+J7
Yvh4zqnDfxms2B4L5JzWziy/YtMGkunmeEJZNTXk8APqlZS9rGoJOASdPoD0uAf9wJyu6u7Ufh+y
Z2Dhu92ZfffiIAbqObo3o3D6R6wr28l21XeK+HrVJD17VpfIL/mAUdaBPEgwn+UYWzOJtFdBd+pg
zuVbleU70kTzdTlh3tD08EWnZt+XDS5UbErN8xrg7GFtVw1rKX+iEZM+5oz697NdoA/5jyTsqKOH
bADsO2UAFZHZ6I3Vv2dlcCsY7B70PIYFyXxg7UUqk4wixFs45cfETn539gy4LNN5ktl6+1DUQLP0
6hE1TXjzK8xP8xa0IJxo19BhWCh9BZvWwQ5cKgpTVIuNuKf44YF+g3bXGpX3iupMRIh6gDW3lIVe
lzvN3oLyXw2VeMHbi2IzNBZDm40bvao/3Yz8gAr7Rd0RDRUBrmCAWvTn2nBoD9mm2EHrZNyQVmtm
I94vIJafAZWPpjEicf38g83md8KtdjFOk3EYw8G4+JFxM5uwPsRa5KxLk50BjDfEufOcZCrbE61i
4630FOsSJXcUx+2CuBXlRoKvOFYKQlytwMqTFSNYROIMLxaRY44l3hrNmTqsH9mLlurxKrC78Eds
s8kGGOgcnAan7wgCNLCLfPlsJgUpWnDh0KzSK8ICPSKXdmoS+XvXZZ4ddO3s4sCVMfXaF8PV9FVT
lPzc+sLZ+mXW70WGSCQmZDGYA1GB4iAVCXFNNxquaZP7qodqz9HyX3qWho/n/4kQb63mLhxU+L7H
ANbElfo7fptRiXqenWWlrMUJuMghi1ddsgoHxAuKipVT7m7yrGrWiqGSjD73Mu1QQY3HtmwlX9at
eY3b+I+VAup0bMU6N1Pd3JFS/uPuy5XSNTkVdtK865L8DaEIe4P5AVgaFML8BBQ0gRPTqYkN5azl
hjshj2As1AQW5Dl2jP6nPe/J5eXgp2UCf2FuzBl5hs0idu23LFV/YYe1/qB/gRIlnFd7rMUG2eR4
ee4mI/rZFRhsmJJ2v0gF7D7kCq3+MWUqgYAgKx5pMuxbn+pMeP0PeXZqQcyUiSjHrVyz46auKG3H
4vkS7ih9ygI8NilhMOwx7PDtvBqRtzZbTOqx03/wMyMSxyr6/ayXhyCMfpNN0SwJu9A2wbw3V+ec
NAr/ZiFckW/hbU71xTRD9tSkI7hZcK7Yk15LI6SDZg1/okIXR6ShwUvsFv2BWznNGeURtkH1BTvs
oXR99TXypI/IzKxDACcZ6cbkmuMzV6xm41oTXYthWhiiMd4Y3KKXs1TeU5oBcFO/0lr2ZUiyZLtC
NOz8Jnz3S6eftKNm0p+Qz/gKSW0Js8+SVYAOCIqQvzPjPs4KLFgQgNRSDKtRpFj+K3IxAl+i/QKS
eZWcUQtI+SpGiZXFOGTnFpzsvkUDqpxFbU4DthcyugrYEDBNa2ungHk9joRTg7kXNJ9HOue5Yr60
YHTXFXZURK5KScOrf8jE4EKUDYOOpNpFY4HFUlPBIsS2cTS9Id2N2AUgqTObtdi+y0uzKKps1qq4
+OhEd4IZBY+MW3B/KiCDa5Z1rAmAb31VO/49u+SgZKop4gonBBWZeyxOZsJpDmt8iQ+M1NSiIIAq
jIbv3mLlkbtnakVnwd6q3LaxRlgqFp9V4L4A1DK+wlcES+KPg1kqJMVA6JG1dWJhvljwPY560cCN
nnfEUIjzDSpyF48bZm7sGkhV5QwOHNNei4pvrJ/Vq6pqS2ZJzl2+4nYzAW0AjidfEswZbABYqWtE
cB3wbZo/wIjqO9YRsRMWbWlfRB3ZOybRgKHbGgCpSMX6771NPmPGjh1ALogD4YOyMyV7VFSUzant
i+db8v0YEdWyaTvyGCzFPv59sOIChXxdflBWB/zCvJJ/2Kq/xfRTFi5q5oNHd5UIp5DpHeQOFX90
eKxQgsqtKkg8PLLU6SsdCvMp80hvjbs4eynyjmY8JwIJvsRNL+XI6+9DGNerJAD8L1TqNSi8i1bV
wx9FCfKgVjGlx41uXodaF/gXwi+8fsTAcwFeEsPYeo1DFpeCwZCdyXysgTYHsD0CfR1Y6jUG5/ih
9k69B6C4Qq49opt2oF01Q3WLgqG5duHt7zvy7anHKpUP3Bjp7HcrI2SOVmlsOZiIIGo2iDu1+lbd
mIVr7ly0WatYNCAibAQBBj6eFZwfKI95BFGu7bX0qt2ZpdZ8Fsrtan5W2WV6tV7izLTPJJRh48v1
VYbxGMULymOaZOY5UIDbRJY1/cot6mNf1N7BUDwNejJ6AamQIG8m5paQpCX9G7spdxo7750b2tUd
h3S2GVI/WnGqIWKJ/GY7zdnrbetTNwQeWKX5tK7ywFxZAcHndAnFS21yzpSm/+m+yUvFJIpE27CI
++jUyRVVsjS/O6JY5gIiurxjNg4T3twGL0fMCL7MPjorvdvcNSUv31ntRzidi6GmE2AKIuELQTcP
SA+QL0sVDOLzoWB82DknPSYCjq2QQ478f16GBfRY4gK0JewlQnXkJd6QVbOXqoOS3/oAQ+oCyqw6
1dFQnBD5Tz25hxEIyZx4GJonPQc9CBKNfmpbX+XGzXaH7redq5TyjXsZjBZn+LzYtPPi01qoYbu6
YHzmWSBXSwuvqshtRpgieuDhgiDa5GjWeWWVHjhP/yiXqlr+iPkhoQWIlw3OpPyDkckJ5lk1+B4M
lid6C82qybOIHzvfEDNMkazaXOmd42F4Fxn2Mad5d/Q2ZXaCbavKjQdMYBpB0YQefI7RG2ogsdbU
nmJB0yexmc5NdK0oLRhYah3b/Lpuo0vO7BJ3J95g2ECUXYAmgqvupWz5ghoKNrrPv23wJJx+5s3P
0uQbJEq5P6tj8QuV0nBMItGcvdajDRcjJaM5QLZWpVJIjM27H9BK8rtLNOTpq6qrCCFCSOXs9uD+
C+0ahmr0KFGKuOl4b6Mx2RH+xPg71FG1se0653YdHTTfKteuX+tXU+8+gj7C8ZJ2xblN4xfLNiY0
gI9oHuTQRyyv2RVxtMuvTA8AhffxqZmay6Qc7vVpsn82OmIu0ZD5FMhVVBjlbxvHexUQnYrfS38b
IuTxhl7jNC/yt7mdmNv+8Mp4sFuOtfaJQgS9iFyoBiRCA6J1Ypu4doNz2b5QX8FqnMx91Hnf8eiF
zx2mR5gOEDtU+T43F6n48iPUxxB2zPPUdIDfYsYJyuhgImMamlnIF5wmCrfmVPp8FPPl34KLuVla
z4iO+a9xu202WcX0HATnQJj2XAFnmh3fh2gq9npOQ8ZLcqJUZ4aB7FkXmKyXaRaHxBTznj7/yuPE
2LPXhLORHXwlxVAWKCM19Byy6rLEVo2lbqOqfYbRyY0ntX6KbapQ1q6KOK5H7//QfJoS4Fggdtig
3Us9/UxyBUJ+S7PLQyfaeW51nyYfmmEaNmtz3jVNdaAf5bMkaSemVZm6KpmunLqqPoVGs2s0i6tA
E6G265BGE3l/9eb5jOyx8DcdpvARoVTQQD1m5Xp8SfPiRZ53OmD2he/37SKZo7/YWO64Enp2WLzy
gpZojwIIqhSB+J6Tb+NwelftKr+oRo27Jy8KxORxAo4sZqChMbaIwMAuPKlnsbFjymeFgV/YM9wt
ySEW7tLC3DmZStXYiUte2tMDTcK60MczZONwCSel+Kjw9xN9niKW91LACXY2EsiHXEM+hJamQbeb
jNXf9wKcyLY5ruSUgrhFmyVWneDJa55KmmTCgKmeFDocXhURxBZG2L/5A/nS9WiSUBNJBZ8LuZh1
AA9HJw44OmEPzQ8Oo6TnM/nSMtKfIBTc7d/3vcCKl9GkJNuxwcSOY9nbUt0dqMW9gwlQ6gj3mV0A
6QRnrUuK5SjiX2rtNBd5Zc2vBIF5R9ton1OnEbHR0SpcVnwFgK0yBMRve5N/xg7l76BBvjajyIKV
FyBYJoJ2EXbo8i0GZSfGNOVRLts1ETNLDRQhXph5Dez0/o1Lqtj5DFGRXvI/bnts9hspPKxLrvQt
qJdyXWZmdR+0Q+2F5lL+KC9m+uzXsX0ebf9qD0SMcDzDMWnfMQUURydzdnL3YTsvpNYXxO+JF6jD
xlHYiX+zmjY4IXk2F0VhdtCEvAj/GoFlhYHwoK5aGDVx/KeLQCgDuBEwYGE8z2OQ0MeiAryj37e0
1Y+Fhv81gG2+GEXZ76BlZnQgechyVzt0tNNTZ3jIZQQQzSNC8xzC6zw7pcfkzzdiyA1h7m9sVc28
ReWERAjpqFkLdi8NXbXmNYzd8CSLVn8EoxC52lJG6CouPpiC82JEkXoujG7rB4UDxvns65X7KnOh
zFj9p50v5IaklL1XdYi1zazZRZYZb4UeOo/G7s34PJmUssNQFGfdVAowF5r9ayj8D6jPV3kSK417
RTIUL4b+7AXx+MPJMn0fTZhAe99Wf/Kp3tHv/KlCB4e76yNQ5Nz4+5BEVo//wiRaLaCR3IbjjzFM
vuWhtMqcvmpi1js19KyrItQE5l/pHEB/iyWNg/HIDAY34goERX7P8mrmEGl4KfuWKDTqGiI7yk/d
m7LfXf9Kd1D7xCTP5jm2YnpE0XQRaQCElu3YhWwVbyevLdXAOuDUJGHJl2Ku3CGL3UdPByJDIsrC
1PrgOqQkcC46UmSOCbfsUqnsbQBLfAEhiztmUvyZn9QgJm6sJuHCbuNyVw/kBpAtNOHAI3ovD8N9
rfrKt/PlmBF6l175nt8TKG8WlinCF7TMu5h7xN0EpMmiX8yxBqQ0eBUXoDyUrUFMQ0QANRVeBq7l
2wcTtMhuXkBvfJmEAyUJaINVbgVfg52Kn16WcY8DEQA5o9s+48NqkV5LS8O93PBNO0XL/MiJN2EZ
w4MxcFRpAWt+z5kJzhhDlNKfdW+WIPk9LEEmNQd0fCFQj4GGTRqgpFdycYh6uz0Ubol7CbCMq/Mh
SxEdgqws3z2CeFUHLymzEDLNue6uovA8xuLGN+tCuwtzG4vXPAZMdM3GEh5wOZnRnp2Uc8FMp66E
EmePDhdjO+sN5M1V9jUKCEZrDfwQh1+p9pPZ3xUyf9rnbgaiU5lE6i9PN5RrrRhXRSOGXXcqZnLs
zJJ87H4X6Zjp9EOa7HefijnzRxX5g/VBf1bhNtCIk2YJMuS8P34Rvfs4Uw6BQY+QEqy5I0PM5ot/
+k1GEhnVJqO3MPT+CTAxv3jDPKOwuCVLGQ/7CimQnvDBnVVlwIJXk302ovaj5W185I47rnsLVt00
66ipl/GAcPcxRb4kWcJ69eh6357bJbOLxpvDnJksY3M0F/BJre3kM5p1AsNYkwnGIpR7CI5yGIuN
hl3WLxghKZruXttpGblsrUrWsEXvdONH1/jFFtIq3vhm0JfyNkSi6r83pL83KRsZmRrUZ6WkRau0
Qb/RFNhhC93x3eNzCYcxFD6FwfCE8c2NYPTj0j+PQ0hWnE+yjGxXABCzz46BlWRuXsipGWLQX25c
iO1TZWyl+d5VgABrAVgWJoDx1grDAM2C+acb2+aQknC6cAHjFYxjyBsxQ7HxcooamtbtDe4QVlMG
ZZfn6QzCINxOMcqmLHLEe9WjtbPVYNzJTU/Kqr/IW2zaGSkaOWm07zgw4mUQxsY9VsjJQYJLQhC5
WNpccZQNMDcLtfececuOFIrTKisjbRk5dbtn22AtXEeFmJ25WDr9+3ObwEciX4+O/w19i38LfsuV
Nari4kBDBQEiCpNbPwXeKpnJZl062Qfkayx8CkoBq8OPVklFV5kCd57IdV2oLi172xL1Ax+pc/VI
3DDQTHUmbT7GoBPptgUzAgfACAylyHgjBeEWsNuFH2GTbJL2M37KBh2HxIuOkzwcGJ3NbU5IyVMK
3pXdWlHzZlNNtfqI5l+XuXZaoU9mDhrbJ71clQ7OU+wZR9GU8UmFgAWw1dsJzfhqpqDEkjfg7aYD
0J3UgD3awwniWxFqFWETAaZYknKMIndO0dgmxKs3KnvwuPgVkpiROBlZpEH/S/6as5H/SoLOJm7K
cfk8toxDzGJCZh10tILn/m4zsvd2CtIqvND54TZm+oNs+p1tkhdVeq26en5DT/W36SbgxxwFo6LZ
IvNT6EUNUpejZ9VSDpP0eaIkn/3PS7fhkxNY+gtAJKgfR0TYKnQjW8sZXhKQn2SbdKv+KqSVOSSX
rMm93/XleWDbSJ6fXgLvcBROA46pEgbiqlvEOs8FvxUTR9a5I1aXzCvWKdCNlZhTTe35oYjaj7os
sYcbhFvjV8gODGmWtBHxCeDjeJZo/3NDHgpAFeu2UauNrSXttstCsX9+I8+7xFBTS8zfI7XCvRVV
csSLflaUIX71x/AB7Hr86PviK2Ua7AbdSz6PJMqeIHbUs3jksOBJeRBYdfvmTfiXIdWQFjxLhnzT
8zGSJj//x/3BFDvelsSxZVFbPavFaXZo9YaFcMi4SUmxivwEfg8mnN5N2mUxCROt8UNugCO33NkC
dgbsiWsM5v5qNsJdZkQYMIYo77oXRSfy94hFDoucOBqADbWJRUWWfZpBYi3Ae4BR0huj6BiSC6f6
1OMyB4PaMpkz3XqVT/FEMdbanF6Kg7Ki2vdTkm47gYPLdsAQJzoy43kApVsITC2D6jXKDQXXGxAd
0MSEg+XmA0pycxlbegM1tVtGRFwUpxiF1RjI7rz+P1v1he+shdpRvxHadxpFTWZE8VspvPThmao4
9TObvGee+2/vLKwYArXFBAKlDInAZe1aSo22mXr2lnXJ2A8Dh22yM/GCrcNdpYnRb5aKM5DhPIj0
KyIbuwJd2uS1ejFwlIOU8+mYKVXZrGRfEnbB2uOuxLAa0fdCNia76eygDojPdBkN2HouOv0+Yfs+
Kz8ZxC3plK+zjvuvVhaPvDT0c2klP4m1KX4yR0PRY6H+q2v0o3FC8Wo7zYPtr/rLnc5o3WfZFuBb
eR+1orZ+sMjFSf+Ve/h2/awtPtKh5qrWMncXZ5p3fK5cCBZ/hPF0sxRKL9odYKV05di0MKWBH6BM
G9LtQKFpHYye7BD2qdLG03WYcYZRT5ddzAq+qQ0m7Gau6kSm4hlgcPuPrbRnVzTjncRRQv3G4C3o
R+2Avj0+Z8rs+9AqUJtzi73sLJP9xfDTzAb8525OGy5Ft7yYIJqjTxMgs624XvdYopbWfFEr1jBu
J7ormKZ5GdfpCTAyLnTwNKcBw/zSZFbJYJlppAVq86Z6EASI7OZnzjuPdr6n/rCriVhU24FxUxKU
2U7hFzNKACL/fQtU07GHrwn1okrJB/F6+lclkankbu2f+48AklDUMQVObCjLcqYQTWgQmLRlJq31
onMRxDEAriGQZGD2MP4VSuWc6iD8x2WBf508MtUqcMQ5avfXPE4OlAz+QV79UT9TQzoiBbTKfq3R
Fh+eFwiiHpT2bLvAAB6mPLFfZUMEJgXBbOFLH7BWaiS7EGlX0z0XKgz8Iey3U2OGN8VWvetzaj2Y
kdhJi8REzQfE0DQJ4lGZS2aqv7GUKnq2B5y5R/A/jQK2IfdnvzIwbGePDOFqTr13lw/8fXtbEgIF
ZrjHnibnah3n/UJa+rh2wkUK+Obgpv/IQXLdcXuusIeXHedLnzUHIPBMl4a+Wpfz8hmH2kug5vHO
iaIM7mg9gicd97LcMPEkwNlFielFxORkLutAxjY7oYoCL9dXz1uybOnLB860kvxoikJZbghSzrgo
mbQ9O9uD0t86H2oXlmTRz0YEFZU6Dv1hLW13y46tH+OX9pNw6HeVxOfJjLtTMqQ1+aP9FrLi4in9
sTLuxB0e/bEgBBOKwTtTOrxO89gQr5oBkCxnsjPPE/3Jbha1iucLF9iPLLC6c18iu1VyUofNWqEE
AawNcGAYB2TjYbBW52MmH+qYWpNeOmSc+Xz3FCO8AacN6IQxtQIQxdjp/7g6r+W2sbXbPhGqkMMt
M8Ugicq6QdmSvZBzfvp/YMG9depcbBZJd++2RALrC3OO6RvRKpk7T61TirPiH7lFOXcYQZ07+Uw+
eNrw76XmKTDJ5z+V7xU5gb5OUXubrAoSLO8wrO+WWZXTgfY11YyUrPnCQkaGuTvD00w8p30XFcFp
Kkz8Hj37zqhBsGOMjravNTeCnI3CatkBWWmCtN7RoOxE6hfew6VJUJKkvGZJc5b3tsTZIIYjOUUn
GTVrKP86H/pgGKNbXp42EU1FA2tm0wXKwWoBCf08QKehQVexphhpV3K8OPgT6UQGw/2Ex8/tQGjh
JwKT9lg3CdG+vqVt4OoM+T5zjpb+7Ond+Ju7YyQiTgImcrRcGilxnhrvcqeJLg7JJBuK1/G30W/s
evglOFoPUlHxs9aaHKQhoYfc328AN6se1zVare6tJlJjQrd2qyk7n6ogJWA28g5L/WmTM4RpvhMX
qYk18vopF5zp8ezJSwEwLA0GQUe4DmYRrSccZVu2cDd6vX2s9B5/nEpH4+UoYn2GhaupM6J9Acxe
rmQ7k0+kjUntmvKI0Swz6+2k6+IUmpi35LNhfjkyTj0EnnGQ7+P994nr5PAno9zQ9iileoYg0F+K
XK/PsoTPU2bYdlZvlto2yqeSUB2M8fwbDh487z9L8Dze1tKjknbbwk1jpJzM06SoOzNZOEQT9j4+
HWp36KxgSNA4R7n9uVwdiYedlJwEeXHJyywyDTKck5BVCb/yA0U6w20mOess7o0zFfIlDe2KLenA
JI4cP+tiR+8aEg7M22iHBTxYF0D0Tw+mg4JMfKs7hmP1B3PDuJMmW6wOgB3m4qEz8mgt9+9FaHn3
IXkeLLP1eK0W1hOE+RBHLVpTGVvSQNs5kzN/ZcbVCoA3YLcRpyoHlbZ5G3fIg3RywDHt0YMwLSJH
DlyTnNnZbvIbu1VxNNmD7Il3YocqNy21Q3Ch4Q+rIenHd+7Jb57LRjNRJrLgElJs1C61N5MT8FNr
szpqOQfQTz9Jo7E8dvCGUnRTkNgGybtywyj3jf5odYRrVD1rdVjodqVVj0Wov2Ikj4/1VOrHfsCw
JkSd3cuRDEKxkup9vBjg5D4NE5WVkrnBU8cWcRdVVgcCYdZ2pANGV6funlMPMLxn0gV2dfkgLKIq
+Wzqi+8GJOTEJQyl2Mm3KILqtaV0ORHmgDkJhEWgh+UEql7rDuN7RD7n/MmsuD2zKmxdgjPrgHBP
rTvWSTd+Cj348iIvPRtZvIyNfybDVtMxVLP9kihWPFs03BPs72eEYYdy6IILDCtk/2xw19WQFW9A
PAFX4vrZDw6kXhxRqLpUEx8IfCa3nkhTjyPO+9w9CqUsHmJzgI+d4cn3qmZC7YPf6l/7yyBgp6ha
t58sNHBUH2wG3WqVpVHznKX6Rou04g6fR/qQJ7TnSw03phMfIqvNzPDKvT2axcav4185gbdwAJX0
wbQNPrWwoVB0FfKFa6pxB7TAzYInQUHCqEJeSGaUl5vByIhJwwDx3KQ1AeksZsB4MMIQZf9dGuAg
5CywUO33MqILQiEwZTt0g2sFesG51pDxCr3tdpaN0kO+zBvNRAwVrZqQ0l4uZackdx7nPHrZh6Pz
wSypa1d5zk8xHGeWpugW6Nw1giKSWSfbBOmw4a4LcQzpCOER3a4pW0gOpUUidS2isznr+VKzbg/a
xEpvo4mNFNX1pdXiF8iNcz0OCAPMcXgI9YIooOxT8ZT8UM53HRiDzkUKgYP5dqS0MBDxd/6S73tn
eEMVjFt0gzaWgdn1Ty+QrDPXujNSlEnyF0qSWI1HuTqYyHH+VdijeNIFaOwgwc9ZBqNyGcMGIVJD
WujFcQYHLlNN5wBvf1uQrHaW+3O5Ti/zsVk79BpgNllV1i7QaaSM3VEvTAyIVmKB6dJAcs1/dbke
lHfS2Knf1Mx5toOwPqtpG7DcyDGae0Ozy217uOWjWpArJoqPwTL+PVveG8xgF+i6BWh3Gk8ZRZUT
eTjMEIywUfrkohcboJfOqR8QzwhVvC+F3ZBn9Zz9NmwCjoozWQjdNgzYP9TzWsIlo2UfcbNbD5A/
mbbNm73cS421nFi4nZgoagKBCs9/IycqeenQ5Dtm6r7jWgHAYoFB7qvauFik/q20MhVPsxwamlzx
C55PcM+aRH0V+IbRQupIHIfy2Y0jPOoFUBgGjKfGY00HKHvl54R7ebPAoAsq/47Pb68wpL8oDCEA
YzQgWgpEi/97KEL330uBPmeH5EHfqMyVCVEjEqlzYODJA0Vr/WHLwDBbe9jPtmUMKQu/+eQcHIFW
UhpmXECc3AQccLuVfcMvW6Xqk9xbRALTPeqRTatBhp0zEy913jrqhhn3HEZuYvQy2uBp0oW3Wkzx
tY6GchgZrkUGgNrUfUL42zN1DSmoUg9bY1857QVq+eBExl5JSF1Lsm5eBcDw25d4hNbjLDTrS89b
uB15VT1huCdsrShpsmfmAL1HfEsHxEZIHLypB8vJaEs+1LN5eNRt7AKzG5d5bYkbtxHbZTREDXsH
1pxCeIgsHCsGMlv50rXq8fBqhCg1pVwdSdqqNEF1LL2EE/TV3qVt5VPq81PZZp9eaV/kEdx1HkGx
zIsb2iKsnfGO3yu6wiHoURsQcyQLI1kPyWdOyrneD263Mupm1egfLpP9T49R1nZUWuvYqil5LiFo
QRJXqh0XDbMeDwjbhM8RwS7Ek7F/kweu/CI7gZNuyZAJVzEhkuw0dfNX4dKURtNjb+gnuo30uRgn
52w56ZddNcGFnXiwLV0LZqTRdACgkzWrI0FIZMdNKZ9RNj5htBUKKYtF8nydZ0X9W1FcRlbzq8ot
UcQnUbtrQXli5/dpXDxhvHAv2+aFdZTKB/Yl4avBsGotFLjdtYuukg7iNJEQs0yGEl5ht9Vh+R0W
WAgTQJvsDtJ83IoklnnsGtuue23aP3JGKB9yS1wiEtfQFBbpMVfD4hR1UwUio/sli0bPNupT0Vtf
PhfheilBuf+ypMaZsiaQ2b4y/t+SjDj7SEUOtoILTD77edCxi5OMhLVJyUbjoYEetiYT0N2FszC4
1ljY48AdGHb9V1ZaU6O/GBNd8PC397PxUYEbcwhdldSlOntTuw52KP3x2bAAwEyplp+a0Hnpq06/
S1Ki232d7gbp7wemI7pMVfsOAibiYc2awiCI7OgQHX8TRLspNnRO7NukcJQhIzggDCsRT3wg87ZF
qIxgpWvHdkCssS1Qb92Y5w+uZ67lq5RJ09nX9OIg7zt2xhjcLAEq4Uu+8gvfT2WhH+UQajAq7Yxr
ChVTGGrn9m75bmho3KRdtCRgYdOMTKCGkUt523ltshGuhXE0DEoymJXig3AHc+NxMh67lEhi4WHe
Wc4Z1PCvP70+ET95uQrN8rtDaravDAxpqS7+lLOzVT4E0aDeyQUkVnukSRA0o0p5GZIu2LU6MNjG
Gra9VruPKqJgpiJF8k+4nKvKSvFs76MwQ0Y9YeF/9I561PIaHF4dnito8S/t8GvZ3qmIEPLJbv7W
wMdVj7G1UhTKhUge5MraaN/X4ass5CCNBweHTKZV2dsejv34UJkIVktGVzAsYLml6VpO7rh7MqCa
Q7Xp0b2ee3MLhO6WpQKUQsQplrbJVu3RUM4EE2vuMiRJZRrgBk4m2IMmRmsozBhJgrzaSndrat5H
GPcFnN5e2w5DNex7tGcX4afehahpNpXgnpxSLzHcVOKUIAShKUePIvS0P0q3BjdNMk4MBg8GJYjX
p+9VXxgvTlkcFaHbb6HjnIVvWN/Ymc9Z3ZLLpDubTkTVZkjfoE5vTHxkF3X+OwUOiBUrdlk6zS9j
tZs1Txu5lPSaBikf9sqzq0wN3IlkPDJ/t0o7f6kMNnx13z7oJJLhG7PdZSjTxKiOQo2pGrJVKDr/
7afldFwuqZgJb4NAPRLLVYAS18AIKF6xX3oIW+ebFpKufih13UD9NtuyaXlW0uRKvIVO8gq/2TRA
GP9vMcHYAv9cnD10pldtA4uszeUrn+fTHuUoHJ9ZhBZaRna1K/bSo0fM4jz+5Qzmx80xLfXVPQRB
UDrEwV0TtWgOzqwoTk/CcOArz8JiO1Y4QUOMMv6sDrHIlie1ZGSinfSuvgVGSslZ6ehvu5L9zWRA
YA08IHckLJUd7TB0gwFAsalX9lmrmjuN8dNBypV/1MtxqTKXcc2QQ9KIBL9r390svxql7xFZOxGZ
8kHfnryi0XZLGWSPYFLYSiWH3JoDkoYxw0XnNcoTpUy9/n92uSRnk8bHkAVdsTjpg2bey4fSGlF8
azDb5csOb1dq28V5lCQSqjzyNCLnzZ8K7M4N4tFDZj4Uqm7ufwYS8lmBRW6ljWjK5KRX7gxUOqBy
4L8n5ZgDvc12qfgUW43WP/9cEsO68J30KL8rQcxfvdaIgKnA6NQ+sm/TiOPnUrE3TUiNWXPIQ7tj
OK4yiXuTz+Kmq/AUEmDUz4bwUdVQOjqG8SAfjA5Ua5L5vvUeaonYKImdsD0s3vCpg7oxtSg4d2ET
nPvY/JuAxNI2baJWJxVfw9qj3nokw9J4lmsPt0Sfw63kVLpJvsutTD9FzRzRwDyOUYn+ZgVB8xLH
IS3LEOrPcT08t7MGkTFUt41FTxtDCH2wdhVgfHktypNbBp67TmMXArmL8FYrxG32g19Z/6XPUXbL
atDrme53772BUnSEvLU8k+8xqe1W/fze8kyNN70Gvhi2a0R67HnZoiJqJWqTCRlNdOTThugdwfeh
f6k6y1yRW0aGuSLacz24zzWkn2OjBxqkcZFf6rlsk88sglopKwHK6qQviaDtnmrCUR+ssFxe2UZW
rumUxhGZC2cd4o8YPKmcHFY1tvFRR4IjW6Cy4bphheJv5PfUHHPKzvmfOefakCkJMnXl6kUlOMwG
hRDC8T9q42SvNapqeqR2ZBs6/tGyEu7WbCFvfZgczURlX3YYH+F5RIyCpmJTxNPb5KFnRyBX3NQA
eUQQEVPqMO1g64pSmq2w2FUD6jbHEOzP5luEUxufjfx6cOqDi5sgFa/CRtQ4EajaKlIIjJqFoJQA
RgLBkjzHa8PM7jLQ/ZB5pzw9YLzDSssRbALIORpmajsLFgXLF2wUQ39veqtgdz7TuSFR8g+OlDPc
kg66Oxh3y69FtGwKqIDHXVrCJtSaUt9NwizdVWSZ1rUqvvADhWxi6vChmJ/VHsESdrqyhKbv5Apn
BBKzmnVwZ0PzjU0TIbj4W1Yd8kerJD51bmzROxJGI6VS2gTrOnK6fZKSH1uHIPl/qHKVMjj4LXAa
krfJ1kMcuzlnuBqj+JQhW2Vw3PK3qqff7F2ZKFXB8B4TjRAM0XG5AyxkBh0HOUVt1xA7DesrbAFg
suV74QgbN3nRKNdu0Kx97LhbjsmZt4VSVj6kEX6RGo770aze65yOz5yHXa6wyQ+WLSJ1Dp1JUBDC
nY+fM4evIpJwnYxuutH/t2kI4iBfT3Hg7ItSxxhbWibk7nJgc9O+BIb2oUTO8GD39jf3sBV/PDzR
FrKcCwiFqYluEYoYnlQxmXeEU9wK5hanzuke5TK2nPOk5LO43LMbwBmF3bxzVUR+gXKSu+pwtIJ1
RFrRMs0gh/WQR70FDwUYU5/VFBz9BE89LqGGsTOe1Vm60TYX+cojWxBt9KxiwvRprHsvy2CDOZSv
c8eXNS7hFWLcsZd96Een+AhNYZOdRHCSZXKflJpnoXUwkYiZi9OY9BK5bHEdzzvrhnsGBpN/2qpJ
No8APV2aOrh15ptHMcMxbbV6021s1AtlMVI+5eSuZqYP1kpZy0JbH63oIW+ZN/TtNWuD+rvQ66vK
gu1dcxHoutFabioLNS4OJVs9zlnmwUOkDRt/VutHTmiutMy4lIZgNGOaUQGIVq/vjdQ9DK5Fyyei
70V5AoYL5kBU3y1ye6/8aknfvA7VMVSU4PzDWgOL05+5hLy9Nw1P1Lk10XyEqudWznKp1vDZ6UJQ
nEKqGTWHvHHe+nk/1s9j6JU7hkXD1tKJuFUYm29cJJTfRaPGRza8/UGLkrdcTPYtJGloq7cJ0i/q
B5/LjdK21n33g5kr3N0udD/w8SL/qihPx+ipjvtprzXAdXWW20Bm3GM+oTjQIvXEMh/UfDs0NzkJ
juCAsX9ah+x3LpMLSiB0KH4Vmw+hSKgNHW2GxzvDaxZAvpmRKK1WdOxz4YBicBC4z5rpqeNDfgg0
e0tow/QU+LxVzCIgMWE+BwxUcdxW4VlwPz/8f8/6gRSBvphJY02gsm7EU9ViRj9FAWHFic2grVY7
5zyX6HVpt3/Z9u4ZJZICh9VwZw4OnkpQfm+qjvSmxAPx1XvuzohC5dPJohEiDt9mb2Se3OY0VWML
mMXWbPOux8q0QulU3reWaq3LPid9Xa6VJ9XEiDgrdRqNCVDgx9ZBjgyCwXkuUO+tO71qj5Nl9xcH
kFzfuL+NjLke150pPH8Tw8w+BRUc2kLBgVf6KOzV9JWkhfe6d65uN3zJ/qHNybdOs3GWE1L0IrKY
GdwVy1Uuv2sywiP/322rtflykVZRrl2NZIwm8ounuurqdaSgX1eQq8vFH/6I9Ng7vy1stUSW6Oad
KJkCO3pmAf+0DXAzoCjk8jLllGfhcsJAfnMpuBZJCpQsC8120+2VAOZU4RXqRvR9+WFSs7CUeFHd
pDrJWyYapYhYNbfbBr88Bx23HOLHIFS2RYAYFp8RuxJTuRAG78frkeHArouacmMg4L9pptGgW8+1
l2xskYojPYYfVwid9PBoMO/NiqF11lnxKu4TTAfMnzFoMMSqkie+EtYRb3D9MG5ImPGAN4CzTnD7
sy/19sDCF26jEHAVuFLfqzE2MGmHWJM4VpHZda+9MRkPbmtA08hjGl/+naXqJWWOlEJ+NPmydcvu
DsnZSTFDHyO8/SFvn3JsYcwpSWW5n4B8Y8CD1umX9AmGqRe7hsjBlWnax3gsCKLQPGaA//MXWQ7d
YcswSe7LUk37Hrzc2rW+e5UK4jAf3zF6OI9BiDd3hit0Y0P/EYzLft4eakQ2afPSxmKeb889+9y9
d5X2rwgNO/jGIh3e8rP8XgBSvy9cJ9s42LKfdaW6BaL7E0fWDJGkFqMYasA8pF+Mgtvhc0p7kMB/
097fNXbrcC/Pr1VAQhATnpVXx+AYWq2EBD/fVFvPfur1/NGSdRiEBWKUgvmuD/slzPwr29kQT4GB
USZ04n1iKgf3aXJiBTD7UH8PZY+lpdHY2eaxEYOMUl6srn0OE90/uk0LDMyKYGbLOsOM6anpNfwT
HRn+vUi7yAetrX2mwAnhobGYvgv+/y5m4vTHoBXfYztaJNjRfhtiTL9An1tVStxByAZFw5EBjFQg
QHbT7FAZ+h/ETO315335EnPvS6bEwERm6ZR8MOPpdcxNZXnLtxtjXTTkU4k+S0i0zpKdKRqm5L1i
hXtgAKj+mXgGTg7EnYJDrtiCX8Te36WhyyxLVn5U9dbZjC0GpZAZRf5ukAC2n+dtvW01oMzNmSvH
sx4cxJHiE7M15jMCMdDIVE2HqzWETJG1v/U05muTa+Kgj+P70vfKQzs3jXwjxPiW6075m4xHWfRo
hUl8xDTCQJ+b+joArmHXAL3IDtF3fP2axaT/07xFkePv6jq7lNNQnOzMOWFQP3YtEEhNYUgEL4At
WqcQvdhzm8dyx4yjKpN84xXBDXV/dVHnwbuJZkuLGZx0rjC4zejkA2T2dxMPH5wd2GU82LryolOt
cLpo5LpAYUYDNxc1RLWfYjR5fPSz9t0D3BR7f2vWb/NWp7l5kE9QpAcHw42UOWQmelbK8EENqgFb
W410QFXGc0dq50pWHF2H9hZUHBOqlqoXf1h6ZN2Wr5l2a7tM19SN7TF+mkpqD3VUrH3kpOMZKdbG
hptwRUHySqeJWFbMQZk0vwinsHUcILWVa9WmLG5r68Ms+36+zRMp4aiMz6WDUe315pqrmNgbjfRw
bmxPCMRZixUpU8oZq+BifV7R3r+jFsWI392PZD8RRwZGFhyeuyVAZ3jKO29ZrGFUOEYEdB7xnocb
qHb2rGjJoYuglJ1MBcP1yEbE8sS1Y3R4NMqKs7V3tAO+cnFY5L4MrQ7tSK6ePKLCiS5QA8p6SGDp
wkyNk1ubTY9Gq2P0SzD1RZl+rzMdP7EqxpdikSgWa/bvOtRDHHScXHIR1/uqfmrM5NRX5nZRNPUF
E5wutIZrplX2xrdRxxbEc8gCL6zcdWkPzaufJHd6UDh7ry/GjSzQ6T/XvYEFne/Xt6sNlywzpm/G
vvnvWhh/GxZvJ7nFQNJh3BWDna8UosFWddh/ee3MuNGLx5Jx/UUKDn2wzcgpmuEh0khylwuAIQNM
pCGY3JgGbNWgyQ8+Xz5pfnExftzBJoDeYdg9eO7I2In5WaZyDUvJeILGdt16jncYrCR8zGwmWXPT
hLL7WbKSKtYXmZUlJ/By1kqNQ5NgJys5hpVZHJLCIfanIkp1GdBQZqxzzSQAJ1fTnbzvjxGKbTw8
JoQAoXJDiuyNWuM9dUOEAyIFlkl49QONSIA/W+3upB8LlSM6sxCKvOk6ezjGwe8uUidU7329H/2O
m7+jt3+4J9w7RY5YLMiybapA4vy5CSA9RfYyTf4mx8yzdUnGOIQGpHgsCePnyOzNtPAcoc3QtzHf
1kvmVcXK6hh58z2NjmpnNCsfcdtBx17ETmnG4PaIy0uKZ2rzgK4CwJCUz+W2qE+LEHZEM982hI8x
PDJvNS0IHWLzOY3cE9aqj/S8gvC/59tKT6MEDD5Q7pyTOQAwIDfubJcJG4yBrK75leHDqrId0u0x
Ez3kRh38HpvOXWEla+68fLosznSRfgK6wE9LptE/aXYV6/dpRRbh4Ix3ekwInCEFU0o/lE9KZOio
8ar2YUHrytmFhqi8wsu8N7q0ZaivJU/YuR/zTCN7qdKfWrOhGJqtEz2Q5Wjm2dCvqFy5OT+LfDk/
yGctmKptqKCxCzItflQyw13xE0TfafNbr8vgxOGBoKKomOQkfnx2qrbCvjEruojHebXQC29DQxXL
r9fIxHr57ZaeP1yFfy071hNRXvSAwxGqaN2AWjGPXrJABZcB8UYTHZqSeR0hiZNoDik+BVlEs2G/
Clg/h8XgLFpIdsH5XZc17/Kz1LRyDoNG+LhyuP4PgtMZzwM91eROdr+JEHzzdcMJzbm4Xt4z0SNW
SFHubSAaEhCfHBmz+ruuKILnPjHS1ehHf8jIC5+7VmX6rCLc35Yi+FzaPyJ8/S3/XwczjzX8R+yI
O9Hj6JHdlWKfsbaA2OyJ5XE6rvR1pJb7oiFtr7Z0/8QYJnsGukq0uo8FMQujc9CSYaZj3WWZUo4n
Yhju0VNNbKHAYf9zVbdEtE6FZ9wxrsBjbDLed5v4n4441uK9HJIJnGobi/ivtRyXLTMz6FwAQFgj
63gIW0Wkq6aKGoIGeVCi1D8j4jvYs9ZMvjVF0zdQBA1pVnwvjzO2rdGDfJVAkl3Wbqh8+mWvWQjB
4nmOwJBGjzJnG5olY85lgHXQapmmRrWv3uQ6SbXFHyNQwkPl5/Y1SYWO4YsfNLW7J89BbK53r25s
eFepjeWW4N0nXf9WFLhtMfl6q0XPxvTIOtfK2feLaRFU/xvJe1N7ylFLMKOckq+m0PasvpKLMvjt
ueus20C6yh8TSo7fdM9c4cgkyu4DclG2n3oIXUGc7ZVq4FDg013pvR4/joU9kqVlH+TxKh/6MEJR
U+D6jPNfY6NVK1lGIDhCdSn11BHfMilKVRPs8OTtuv26atDeSbkDnyH7U0q/VRBqUMTmIad8kB+i
pjEDLFStJC8OP3UXagBnJEchadHESaCufNAHDzt6lH/0ZgxzdZbWOIgorgEGKAfR7EZRU6xOUQj3
XwnD3ZAxHZKGXSh15JzIVtxRo3LDjC6Mx7tl08aImLgYZNY5RKBFCBI0Cd5hQPN0VTN6e8aSyweH
eCso5owDu6L5K2bSTxRECglt47jzZtJPPjVfgbGxcqvG2YF43wJovHU4C0GuucHWLZkIpQ04D5iJ
/EUrzzmHFtlzTZHRyos4/D3V00u5F3Gd/Mrb+oslRPFr8otr6/2R2pK+CZOTmYYzaNDTzpEj6GcU
DxPxIvApxmxj4FE5CSW1LsqLlCjIBylpIfAUcatD9F0OXncTjcJ9ZFiP1ZicbyxhnO2oop+Iqpw4
KUYu99w75UMSknKtnslWMV/LRHz1trg3Qrc5q4yxj+E0fEu5uezXAuLSVjpahqMUjdRGbmOqabtN
Bate6pcQLPj7CKjSKnRE9FsQNIukd4bYwBkrE6QRVruJbZIsDWU691FsPIhOnTDipF8oFa1TLtKL
dHVM6U0OkGPWeqr/xs113NdzX6c5nIqFkWbLHFPzSaqJLWbicj7goZlBPjC7VIcMFBX33hrSz0ZW
+0ZcqPt8zzh/fNJ1Bxxa6NzatDu0hSduWqn5d30bpNCQ8nBreGPFl4sIkLSnixNj/wuxP5gZpfw1
xOIU9SVohXljn4+WRhwkFb4smjKmtStU9A3iKeKiFl2ZXrg3uZcxTYw3EIJYzlrFSkPtfRbtlOAF
nxU5Nc6KLDbNc8GkZO9GJU4VuUgRanPSm44ZL5gMMqKS8JD1pb1mZKQRVzZYd8NEHhlmB2ADKbet
ckR4j4JuDgIao8eJJRtO79o51nPQRulhbl/Jp2IOmkk7k0lOSjzRSk2j3xwszHqILap8UoW4NSiv
ptnSuvfMFuXL0OU37BClaM+1OBUD2vGz/AEROn0n/hhtO9Rei/XOnOlyy0SU7Opu01vEXDnqeO/7
5vwTBZFPGDLQMVlbJBpw6rFE2weFzE21s1BqEJB6YOzQ8MZbWY82RKX6oItWHuP1g/w65gPDluW/
MjmVtnXJy50n1JES+4/ahATatu2vlAyJx0CZ6tm64W1I2vO2XR1P/N4N9H5lcT8mOVYZczqEiL8O
tafmYP0IvBI6ijOvw0UoH1x0scuzn/ec+U/jHlNGAUlq8/MH4KsO5DSemmHM8QrYt15qB8KEOmB+
Ke/HQDENgmhtbo5Y569A+3IXPzm3+so1fnVGptw0uFEAGVSWjVb6AFkKBGhKraLYFrXqgP84J2n1
nEUqQoywfJnm/hWxkjrjRxHqzy81moXKjSqmueXIRJnQHeiha9GSpqBPxRfleL8TaR2/opSLgSLG
QAdyXWGxBVJ83PUHe6zK73jWuGjoaFboN3eQ4qz3TIefKLeUTptWuylBpFKMJopaKotD0DTTS4Kb
9qtrGkYpvoe1FaNTFGj1bepClsqg0e90lPHrQGet7pGBgCHLRhFJcXUphzs5KQROrZ/z1H6V40y/
rr9z33HmNCq2Z0XnP+QuR1lX0VmYQ+Uc0zElxIj5XeAKIA+TNTxAhizv6jBOVooBhZ5RzGOc8usF
f3PUGn3FUq37sFSQ2f5YdShnAdzJOwgFo3H20Qo9tvAUV1XbuDTSrEHlranJWVUlcXD72fEUPUdO
r8TDTtjxcLECFD+dHi+CpjlB5V6FQmo2Q4ts2Rv2U+u8lK7S7hfbHx73S4eA9743i1NSVP6TfACv
c0N6HFzlKwWWALhJQEiNFylPJbiVf6pOO4raldY4zmOB9V1JvOIjxWPz71rMwYbWxHWVHFOiR/vI
V0chL2k+dyoWkJELiksDmLdJ8PZ9DiXIxoZQ67R1dlIP/oNbqBqEmIt4DKzCZwTe61knCLg21fHf
XSkl5fVHzyCfMQkoc+9sWcSsqBHketGG1VOtwdirRkQ5VamXT5GHFbnwlGfVNd1bCkty1sOVJRmO
JiaaZSyM4LPedVSnGwLIZqJso+2nMDpMte59CgUsIu12tir0qgf4OTs6qzCcdlWJJoG4QuzVaulg
5Fa1Q5plLR2Tn7HQzoK913rD1WVAifo7pM6avWJTNkdtkYOVmH0zrUKuxZVR1ck+CxDcptTGCIRm
uxGjux6tRTCuQEMX90hZqCmBG0vg8eCwBW5rHF8oTfNsPX6ZRTXeEn+4EVzztAjZWtKAi7K/AXAg
Iq1nRU0i881m0PWoNMyultl8bDakTPtWc1JF9qorLpMVy8nWaY/ezUmFuQ3oFx9hIwtIZAohrG6T
kqHFf+8cONUva6yyvXyleioTnDRhAitfdwQnblpomWtmdONZ/rGJrdyaZfHj2Zkcax+y24zS9FCE
5qGbjkREgpfWPN3dTX4Vb2TZ3NbKJsisHWhvuFr6KDYBeNlj7BH1NBr3Tsfag443KU8tnjfZHctt
98+DfK+HjgCau7rJ9/N5U1AXk3Kn1/RdScuKpXS7eFubbAJWQWtj6/egnS6v06j/Gur4r5+R1rZU
RPwtn22n1e+C3K7usrIMziR70M+0hYlD3Ag3tdG+crvTnyw7/qzwn61SbHNnKcg3DJT10X/EQStg
imVPAGxnS6xuud+5PpHQzRJjE/gGhF2KxOelOO0KvqWTb+9VOwX4jSv7zvCN+ppgDtkAJQqIZ1Jb
MhaFtZmQtZ7CNiF4NyYLdRl8CKWiYddje8VR/tV63cdYJvHWMnwPYG1zFUR5PTlT6O57lYwBQoDv
hKbZbwR5HCMzNS49OJYfI4uqwJUe0ls/Z3lMrPT4X3Fl5YgPRdYUfoSV1cUwZc1GT08BRapryDGk
rkgQRjeExtpMCkK6XOeNI1NZmII/+hzExxwT7ZQiY5ivGqclbcUU8F1tp/yGBkf5YyqTvpbAouWf
aUAaYiYrtn0JEpuFgvFmOAE+C+HsGtcw7pPyDPVhBcM9ojgmWa1ZdUbRnpenKkzKlXYULh3XogDQ
7dTnc503vSpucLlv9TvFuWMcAyKWAaJjKN7Oc5nkyJAUD5reoY5De3lpz5kpsGxxfGPV3Tpp9JE0
aCP3BiSeg4RGImhlpi5zXKzSeHKVUTkP0Bpu8B9+V9L4MKeaY2c4OkO3XkSo5CRMxPsiwmPNgPqJ
QLdiF6n0Q6xWqVKaIVhLk5luCDxD8mlUKJuWcK/r2IEeB28OxFSKi/3PZWBVVUSJwPy594cOgI4p
8hvStvzKzPAoX03zW5Hg2yb8/JRb3Z+AM7gxGfnNnV3hFMmq1Aadv47NtrIgCyXtAgvKFn4NQk3k
g+9iHSfGytr+vMdMOiadAm9I51r5pkUgdqiZEWyXPqwUbBV7C6lmqYGeyuNP6ejry8Re1w747gyh
0CVLJxwNSIpfMsQfkR08DNr9coqiE9nHejxcp6Fl616myfX/uDuzJUmxK2u/SlldN2rgwAHaWrrw
eXaPKSMzb7CIHJjnmaf/P/CUVJmSVf992zKTV3hM6YHDYZ+91/pWFAKc5zAdtKG2N+k4JgcTtd9e
kPg8+2iRRZDPCGAe2sm0Ng+hEmwJyGZSajj21REIMH3H48Sc/KxpDH/EMV3jYIwmy7Ra0QSY9K6+
p4wrMyIAjjPjq+GSRTKfRUh/jnFTyXXm9uTQTp5hLZsyuGXc4HaOkP2munPQNTZoRulUZLZG6nrC
o9Ia09AlTR9lo3EKk1xbxznUDHrT+g3xL1hCYI2LgdnspyBNbonVb+frKgsGHSXypK5TXXYKyDy4
XcKFCZXuWchEfQg8ek+cyqMWfSaQ0lr5gwRDL77OgmpEXJumwISXC0/AR5sIC73R3UILy8kM5HYc
jLqhcoornM/3a5Q3o1nMlb5LDPVRDmRhF31Ccja92NYMgvewr1GBRhtyKa4eEJDtXZ5fxpjK0u7S
26VzZpCfXQDVXgB/ZjeFhvf6nx8pXY2A3oBgdZe1ODpzWqcpCAHPhbrtJdmis6ir0NHx3heoOJ4y
6KVvnuzGgnPpCHkY2DXdTHRpTGTMx9DJ6hst4frmQrPax6x1C4tib1Z0WMC7duhtrHWa1f292KOh
CUZ4dAJiXlQiek3zK/g47jhd494akT0rYWGyoU+GXaaOHwEbFJsCoRYJuqm3tl2WFEUDQjGbwtwq
QRjnQE7Jk3TjxTjiyey7OGP46nWB8oCxOdn6uTpchAZtGAvBu4XtdYHAmZMVpwZ+SZazFgvz4N/U
IvrKjQqhgjmYzyDXuyXN3xiGtmI+dwvxJrP0ZR7Km6pdb1kr3W1dVKyU8MV3CVOkzb3Dgwyd2U3s
7OBt9p+0wHiqZJ5H5KqiTykCGoPo36N0JE9J65U1lMP+CLQars9YXRPvM82YcjtPFBz9Cb8YdDSd
fcfc3rVIjKmNlqla2YpzSb1CjiuX51FHDlD82Np4lvc9tZPkmmH0k51GwCEGLzzTRhfcTSI2l6hT
epukccxzDRrhITegTcIA/nBfTgKPhJPJRjGf1F2BaIChVbErbAIKUawKftzvjsSWJMtoyjDo2F6R
pTw85kJhVjJNIDUm44eaY0iYDLtxhhDx1pFVhB/GqY9BVyBvaC1a6SOMJk6AcNtBe0QHSqyyPwXa
s7HyFfKgm/LmBcone1LcpAzGNtbo5bsoTNhZd2N7nLdgxXsOhmzpTCsx6475pETIVrTScMg9Kchy
HnXmlbIpl3qMYabKxgazb4zn2K676syouYJSlNI6EPv5yfxpdoPapmiB/FlT32Me2WuagvwWm/D8
qUAUD/2IwaknPWJfu1AipHlMU9iTMkc5200KwH8+6IDKFozekq1hTHIeqBX7uWWXgAXbVEUnlh6h
EgukYeSXubl7pSxrTn6dbBiLa2ST6ubKdEkMVacGWDTlT9TgVBGughJoR0JOScTa3NXGhoYIarA/
qzLodve7Nbk9mHPdq+mrkA7ZJ6/mf52YHLQG81U1t4gUE9XbjDFIdYJ9inrQYIFmz1lTdB7Hl8Tm
2Rf6wxhRht5Sk6NBue8BcXWIGGWPgUOrFar8O5bGAAOBA0bHzG4+pxnL7Hxy0dqayMIIG4lNGpas
0vGD0duPdCuU56m2pCRd5BPDhjjRnH4qf7vS9vl1/qgYER4Z3baOtPLu7ZkNPjXkDtjaxcc79pWi
PKToz4ePeoSmjJbHBsSgdvMgXCz4yeGLjxHz3qfnTSl6/ykfG2VDEuYCa/ioCK5fZjpPntdSTvcn
zA/9Q+1pLtbqkXM+m0KziUOaD5ljk3k3wziYSZPpCBcFzmfrbfvJC2rhadmzKlAuDW6ymHgTB5Xi
vY0r5XKvNnraiz0+i7Ym6HMW480PGnz6DTws3DCVKg+NooECGKT/qShzxACF80NknlR+eU1idViB
lrPWtIr3aIZh9DXAD4ADxGxdFAJPpk9ZTtAwb5iGcUov2luWcHGgwA32IIegj9Bmz32Sk+ljnefO
u28CP7ifXoEihwlUnK7GXpWksEIxoFUFZsGhtX0m1Vko1SNFfnmQsv1+74VpiuFs4hO0GnUB8hTO
q9uE38y01Bd1bRsXXJDGRbg5sW09sYizydEy4vdIq0N0n53L1r971yADP6ZEpHgLrDgDEln6x2lB
FoMWjDBuMgT3WoMfaXaxCaX9YQhmhAb/Sjg/+FNuy+0FCNRy7t4SjEo1hrR2OzPhBikd2nNpRi+W
FRt8cIDQrE2386yceguo5XzFKNRN998QTXFPbcHQxsajzN5Ft2+aAn5xVu/M/FsYjy/+1L1XyUG5
s1OSEmlgbxOyVrbDcyGsiZAY2aTCzfuESaM7jAJV1DzVH2jbX8KR8q2DAJxl9nWen8gSyWkgQ4QQ
00wlsNrHlM3XUattfVs4hr7g08EqpFyPNiEZv8vE0Z5FYbrnWjTJM+GKgMed7rGFl4bbhBn+LOMa
2WaRGjTeqrCmuKySfueqQ3jxIuNxXg51G1cFXRJwN1ON0ygqmaXk7a5cNuhnUgMbrrkHaj9r4+dS
O8Y4dI50CTCrzEcPj9JOn2KUHDYNLBAaFNRcP9pKkS+QDJZTtB2T/qx76ysC4blcbnOLuAIMjCsT
AE2hrKPezLAalMUh0FrqauIZCEhqQQXalXjsvbhD+tWeLR+nr2vomKq7BAPLXWXqZP2VqADF06yb
7iKcaAh1PwRhBi28jS+qBb+n1MXIDLrPVoryXUH4RQyc+X5fMWooSdO7Hm3qJvdO7Dd3g2d4+85k
EDanaJAq3t4VXNGkUuEIG/f4ZVf50jDbfylL64zsuXnw7FF9KZwPLn2k/f39J+rb3d7bum0X7+Z1
VwPUeSQa2V+VliVX89o7B3y3eXecG0ES3+qi7T5leuxvnEBWh1H14JCA61sqNP0fIR+BQklSazU/
dXrS2RmZFxzLEID19F7O20a4JMM2oSg6x8sc/+wn9MLBPkeDszZdkTyp4whGx9EJ8DDt1TxowAi8
R0GN3ThP4TZBhl/KyZldjka/nxln2qgC8onK56aXUDV6hniBXb6OhSbOA1UQUtCLiQ5kC0m5X8xP
5wfFAL4XIobQ42HYW+Cutn5hDxswvCA0iiFZZLkWfpVsB72h7j6ppB8xxbimAzHS/VSottODJcP+
oOftazAVsGPqu6cW/4b5D8PU7J8yrIBZJaLGIE/jB4YXb3O7TxvrCdzunGgSyl2qdtYuYEy4STNy
v8sBZ0lgjY+WyLnPgCWZHUYyt66Bxh53dNgGz7111eiJ7pzve3VEj1MOcD/rgrsElI+F94k+qyMX
0leDKX8F1h/KytekB1dWQM7e6AGCfEJBPUMal4x+xqaiYz0pmfNlUCqnjP7416bJnnrfATKWB9D/
DSJuEh0OVYDnIHDT/FL7Hi0tYcuTo+vuIwTMR5Kjki/amL0Gq/ssn9AYHJnZJwfp/APKPXHRAzks
8in3bVTNdgkm53PoDcVqntLbCvb5WniPdcWJF2vjG6bCfNX7NkGtfayv7rdkXQvc9TyZjFoSKpoA
Xdc0p3QG0V+hxy5KkniWxeSoIx882dfzU69/FT5d4mFan2IAyFhgG2XrGSHMa6fcz9bfCJ/vokic
8aKM+ZoM5E9JhkuUtKDPI8rnoA4e1aa9AqzRkflReEjGtlMIlXdOKqaNJG5XmzlYoRURqeReAmzK
IZiGWYl29Jsw31lGdmylp++NAh/sRP0qYiBPpLLoB3MYF1Ia4nsUlg+zRhZOCFzL1HL2qSVBecW6
esWYTc4cNtKItXY3R72kJcDz2k/VDfJibSEIRF1os3aA5PZ8m1kemYh5we1+GNdl1cpNF4jVXCcX
Bg1qkOUm6iU6ZeBwXxxoGwupJAXTnYbKxEOCBbAKrphnDmTlRbT+TT5v0sWUpVY+dBUkncoMIeiA
z16RdVXvBZV6GEVoQxKawZlJq91RkgdHKKR2CZvRr+qT0miRdadP2uq+bYl9n54OrhsRAEaxQ+uh
LPdlmGUrM5AI5O3nMojpImpo8qbkVqWx0U3krs/AxPLfJYEeuQsMuKnpmM9uYZMooWWG939yggrD
zR7JAUU77wG41Ahhe40ppneqS/8IIZj3Kn0qyYnR6VVwR9OBzKxegimFGxvuIsPEzwMxUlm2WaNx
n2LPnAf1fjr7szBi6jMI7RIrJWF1Hsb40OucDSTlejMo+ddOMy5uS/IRPA2sQC7ky4VmkQ2TWpgS
kran9GqgtJVPZVXbq/us8Q5cxGEVI+fu0wMIm2FjWPmj0hkBr2gM6T379TIayPuQvOCVgTFk3Rb9
yFWIasQhVHZ1v91YWpq/2KV7Sk3mRTIeoVJMwFbM5v7CGCPlk59km3A0rGfgQv3e7RHBNQbngGbr
xOyGUxsyfCobS+zxb22rSd9rGy4oy0z4q0Jlf0ADh3woRD1nH+/uwfOSjzNuqE/5jtJKyUKdZCHF
YNIN6FnIWIZOaglBpKXouNOQY6uONqnj9DcUacj3uhfXNKZZW1NcsZwknyPwF/OI1jfCYTOTDFUG
YsDMkOVLJ6cVrwe4S7S8WTqS3z9xcbC6LUayUJwUOtk8n66Ksj0ksTFtYPrykLV5uEmLkd5+liDh
RSctkXvdaGfHJ3ZZbzNxCd2osZBBSS2aio44ye7dD5PtOIb2uQQUc2wzTqFB7ZpHo4B5BA3Q3VUB
eZVt7LmL+SozfU8sazPIF2omX/EFyq+UcntFGd+Y1KO2IKB8XxbCXqcTQFqJopVZjufcVAkLsnt9
7yNSXhZW8q01Wv0F8Ql2lZKJaOsRIyfLmOJxEqgnKUs8hvzPdyVj27CRIjviWtX9+T70RCParN3e
WVWJ6x/SYGiWiCk28+qZxPq7NfqXrKvMZ5hq6bYG2Lyan4ZNB9YW/NCitpm/OKHN8ZiwJPPIE/+m
B9zcYDNnBuFW7xkgZqVnAIPx6yMNRdKBSHR98ERyTDsFKcn0LMjrjD+YlErQdUJXp3jBCeNiu91F
ZhbCL8d8GoSnPsy2tEhhtxuEY/JFQfrdAvQg+f08R9KC2x3PzM6xlXNp2HFTvcwfVb0x3vyRtcuw
hmahpLWyDOSXUIzeVsohJyVrmtkPKQnvcyHLTH2OrqpB+OyAtxH+htp+rUcVacqGTiOlsrq1F9XW
ztHC8QmB7KPwu/7S6TEelcQ4WAzHz7lqaxRG0yyvx3G/u8c0M98IsgVnK4o3UvNWeg9R3uVU2fr0
cbrQJ0xqOnGRT+a02AiAVUyMCNOcJa0IhvPaJjqiJcDprZsnS3WuHsaWmxeOBRM2AbPbhC4yn6Uh
WRdr9vIvBXkChzhGI0wOcXW2VPHMNcnYpO7eSfjTHnMfrT9yWUlcMhgA+I4B70FfquoLiINmPWsX
4Jd4G1Gn3SrIcvvsUj9DQGrDo0W+VlgxCJ/vC7niHswR6KvXYaK2CBxbprG4CXjoHxvrqPod3Alg
Kgc3KN6TiZLYobY02wNzuRYK38W2Ova5Qtc5u0dlZdGm3dwli2VZcWNsw31UQcaePvDUjLHJ0N2o
4wwqaIMExca6RD287bpwLhmuwpXi9xTbOSO+I047BgxsCBbVTC1S7IKW5divspjMntmFBH2sBnxj
nwCSTrHHeJVmjWBRMmOY+3+KliQHQ6r+wlLU8UWrYkIhlbPaXG3ZZoeCLsclG5DeA8lYhnravcwf
oThDItMDJIo0LTh1Zf9w18kooZqc0sTHYKPa4VVR0q1Xi5b1NY2u05xHHSeSz2DJYhNjAlq2SoKq
Ml+VZtp9sTOf4A93YqFXPRec3T+EI+YlV3hySZsu2gbF4D4BB1jfR5UuivO2PUeF1nxiKVW2jHFi
2L/2hVUWVXeX5jvIG4wtPW8/l7CVSqPI5V6/DQbnCPZXZ2LImEqkNAYpHBXK2hKHQEfY++xD7YGb
Ur/od2YYVOynVq8n/bN20yMK+CkPToWYiU7FaWu27QD+8oYk08YKnmgcRmsjw1TV1PkTMd7iu0Lv
i/+nRKjFDJiVyLgppIwvdNvIP+W+Fa9t2MX7ucnPzQeSiQkBx6opRQ2zeJBEDK+SeTLDEtCz5fVu
rvQ+9BMdDEpyuSzBw3ZgZfaVJINIKXRtkSOhmhFmwxQhJgxZoR3QV9VQuqu8TZG3N9bjvWLJAMsp
5IRESJHPtv2pCfmVbTkEcCrpSo4NYAZuqMEiSNhdWTgHnwbqSEq68Y3OkImniESPqel6ch0rWFRK
MhyKyfI/1QQHtRrezFziniPdYm4NdLVVXeOKDU9bGVDnp0rYDrP0AqN4BRGMXrQZ6EfFGnMEmaix
QxIYuRbHp1oa5TVlJLYiCHdcFy0dtCz/ZJpolxJdM1ZBXcc3s3rGqAnWo6gG3GAMJRy9fFEYu21L
knAiu0UC3qYna1Ddg08K2kI37JIzA8j4bNhI7bi6Pw3Hx5BMk9sdXZF6zrpxQ4RFlbZuJvj9tCz4
bUYRO9ifgsGuENVq3UppEw+9d3mkM6Gc47SpHzMLJZ1svRP+E3XbjsNXWipqjGVgmgrdTRNTwRfV
aXLoI+Feu7I82GLJrCmJFgg8q6bW34qg+NBMBKyi7Y6VqVlPhZujVpa7bsgZxk9j+liLty6OwmUl
2uIU2WV+ZGJqb4g3UNc1NB7kCX11cpuuXraTHVWDCw2ua6UNafiqSe2Dw/jpS9M7SDjAB6axeQqm
Lo43PdgDiY1Kqq8yHw1tblfGtfT5V8fI+wyVSG7vqx1m+3pbdJALaEPEE4UxfKQASJpK3SXoE/CU
09y1kkC8GC7dDxTjp3ai71k5jcb5zLPE62ilD64dF5DPpz4GZks66kkOwWByiHmlah4CS7lE2gtt
DOs2gyY6FYtKlVAP9UpZbekmIqebx+RqAvW6TZdktETbaNKkhN8snOKbvsUSfP8nZECkVj+mtFCn
ROE2NZpd5JYfZ8BYS0MYGmvar/NOFIg0W6BkMkf6NjHqisBX4SqJHfrA8kGBTbtW8mpAAwR0986r
ymJk6kV8xFrf7LwSIIljlK/I0ZHUYbwHudnQaSg6blqGEe0q0/ngNcm32Xam6YJkBjszaUA5tPg9
RKS+/li4RCtbCgp1JlUNUFF0cLZJmoabR+k51uxXXZHvs7qyTOxNgfqvQAy3L5iE0Go2neu8TqCW
rVco1BImKyntYzQjrKXpszBIog4LhtPT5nFEnHHnKsbSy+m3wYuqFdwX6EdmK2zXTZFzCYKisq7f
YPWR/Efa/R13hOqEkQMW1kT0TCGnLej0oCn+UnItfnANaxGfvUqz3iyFO2gTlcgA8bQvdBypYhF7
LFyqDg+28MXwsay115FXlyoY0bQNLprxfG9FW6btPXKKJD8Y58zL7QmTY7yryE3ZzEyGVL2ylh4R
h2e9LJjkiuakBtq2wOlTI03UA8ZclbP0qRb74aNm9mLx+2//+bf//tL/l/ctg943eFn6W9oA8gvS
uvrr75rz+2/5/dP7r3/9HZm2tDQSX3XDsEzVYZDG17+8PQapN333fzggAU0zALA/H1rT6joEYWp2
aXNW0QHt7QegBPGCo5JcR3zS60L1EwZtFZiLBH5FnQSIKJnNLQ1VL3Y0EcFhVYV2xiCJfUTs/vz1
6ua/eb22RefEUB1pW7++XiL8vA64DvTwNNdPQd3Lq+acu15XLvOTvktIORzqfF+myTcbdv2asB3y
7mehnEM53CRiSx0R4ff1XeIpebBVEeNOICF5qhvNIJELtx3kWglSSXlOalCokif3P/wp2r/5Uxyd
ElazTGkZjv7LoXdFbimerJZxJB4sv2EPOJ1RotXfzMjDd0AGiNu271bu5sxMVIogbfK6TsjYxt7H
6BPfR68ABtbASQwjR9uHtSMvlT3IiyK1c1Dg0v3zFy3UX1+0beuWdLhZ66bm2NovLxommhBWy545
lOW3udozQ/0pyezxVMS4okoTnwavuDua5bNh0baL4o0U5F5mksukjdTx2E6fK/My2eh+Hz8kHpEP
YedtsOQRLBf4O2CezdXRAnmwmFJSd0bWhzboHwyXTkjubXVmBD74BK/c/vmfp/3r9SAkf5ajOo6l
O5Zmyp/flIKoQjUirBMA7NCRoIkRQdMtbnN1vEzC/EOruFgZDXGw8Gus7oa7kDbD3TUza7VxZZBn
VRCylYjuoZxH0aHD6HVyoJjBZzHbam28Pie8OAvZuI9528e7BBxUvZBVSKFI9TcPf9LY6JeM+KKN
nZLb3WOZWtgzgmPQiEobpavu9MFXuIubwzZsHXGbH7oc1Lvr6cs51m0etogS0mASF+R0i/FZ9lzQ
s8ir6vpnbLzJxhblD/civPQeXxn5i/MKr3r4ighMTzZWRF6MJZtoVTU9gnuny7aOCFwID+7zfROo
RO1zSW8enaJH2NdUZhltTM9znj2kHX0c7nqC1RqkX9Pi753ZbPRmzVM2qzdKWX+FsYNrg3v6nc0b
T08jTVwtqoy9H8vqpdRVBIpW/7HSvHpv1vHi3trIKLtlqio6wkV7OORRfANSoe5ZHuFOTwEeLdPU
1WzL1qxm3PtURksr0/JbrmGJ91vzzFb3w3z/nPPZzKkkujs0CF0T+9bIDs4s+q7cVN1qrv8eWPFr
Mw7o0yYPayhe//y0NP5llTZ11ZQTxkA3THakv1x1ymBalvCJjaEmcOQBV15xRntGPPNYQQt8m2d4
80MAnA0CAAYKxytbhADWYQzK4OCD2F7EsdJfba2bQAimWAvyyHbdyJ5KqSDzeSUhc42JMDlGCXtR
YM4iMyIswO3PM++orrOE9pSzj5SqX/euVF+cEnlQqHVEHgCmXQe20i9d+hvHZBw/WKNoLiTFXHLN
9t9TDGxLSOufalCvK0FZsVBdL1z7nq+dTO+1GjPv1jD8ePgfDt50C/vpFofln4NmmgY9K5Vj+PMl
HdrAXqQNJfR+8Cp85rPy8heBZjrwLaHSDAsdPuJ8U0YY0p/nBwGHZGFR5axn411HWMjKUdKr09mQ
tjHhEobjE4YXeRvuNDSPJpjsfWsjxvpxblxApFgllWGdWdmuGvlqx5quzCJ14BD4I5tIdwAd2sro
g+pCPrDzDle+HT1ofVBw0PC+mIifSe3EdJtxojw0En+xpKM2Pxukllz//NCZ/3LoWONVbrW6ZQup
qvKX6kBUjjWEUMuWgT5ai3tZMhgxU83OQEcDSkKXhfE6EEMOYc/Am+dX7dFUajD72bCNuF3cOuHT
jIpBFKPIa5dqDSMjjDnfSrNRPvgtrBpENbQDfFv50NjdJ9se+uv8xco7NL4SfgiNEXuAP3KcFAYV
ETkBdMVpIgvSr331Y5x8m0cCTT0p8apGnWYQ4YLih8koDF1UuzBnMsMfsKMocIAygQvbUoyV4fTW
RzMhMjpjlGQIhkbgyNvRvmQC5TyBb+Jz2jK76cPmW2aNzzmEi/tN5z9/KsKquSj7kuUDFAK//uXp
357J+8yS/55+5h/f8/NP/O0cfCmzKvte//pdP/0Qv/jHP7x6q99+erKGs0tQRvMNAfa3qonrv9eJ
03f+/37xt2/zb3ke8m9//f0Lxop6+m1ekKW///jSVFeyzf3DmTb9/h9fvLwl/NzTW/rb+a0M0uxf
fujbW1VTeOp/MUlNAG0pVF1IJBK//9Z9+/EVQzVMlf9ZUneEQ4FIDl3t//V3Q/zFcQxHo0IRuqHz
399/g8/440u2w6+yddMBeSQM4/e///E/iuT7G/Lvi2ZrKgL+uaJY/HWobc1pOTYNSxAY+/OKUoeg
3mRnmAsnS4+xRt51GJncF9/hvR46i415YuPTnbzXDnEO4fCNMerCStuATaCvbpIarU+L7K6LgBlh
Qg9Jc3suPYHDMNllfXhKym9Woa4bJ39FO/ulsPoS0yOXfboTCWkdlhmGK7UEjZRmXxLvrZPFF98p
vFUZPQ2VTQ+BJgIspZLMesmATfY+jOdV12uQ/M2ahRgKIOxKsdITfW0plrUQ4w61ABxU1fpuEa/H
bTnZaXmA93Dauw6biMJ46TIyW5ZJ+5mB2c55lljdeq/+LgtclnGlInwINkN1cboGhZzcmFJfJwmd
OGnmD9KFtBaoq/nU+V9dPttv2XRmVb9eGj9dTv/XrjGd2vwfe71/vcbat/j9rfz60xU2/cj9ChPq
X0zGxMKxbcfUpZCcwz+uMPUvhsFKR26a5CI0zX9eYfb0JdU2qf+F6QiLr/y4wCzjLzwVUgLMmL/w
v7i87F83RsLgH+WVCZurWRXGtAf5w55UJSwjc7OihUU0EuRuqof5ge0vwnvVw9482H6D8GSnEf9K
hNDA1XpJki67wi3T9phgHQABhkGl21SXxotfgafsCNTWSNy1P/o+HaFEuOq5HQaVhMJGsmkd1Iex
4obSpj3kh8I9aAT/HrwWyx4bUipG2T1D/sDK3jrBzezw3MUj2pXEBmsxTbaUfQGjalItaswTj0op
NqpmOg8uiFilgXwAfMoCSSXT5zQCoZndGGDWu8yozzBZciworXbwPXJoS4VAaOGG0U2oXJm+Q9gX
2dIOSprQX0bMoKNRY5pF5uAxS6yp+Yp1rvXB2Uir+vGQedpKgbG21wifP+rg/rClxDQHw9HlD8zJ
yLZYhwqrLo+hEZVHC1oWWQDCXWF78R7/cPL9WEP/2GhgzvTToikdg36+TfVoIAbFpTF//Q/vql3C
sWzNWqVIpHcI3CLbs79fW42tvTDqqI1D5kr74yj7fms6DKIJQ8mAWmdHF1fFlJjwgk2mO1e2Xi3o
iKIMz8xefTAjJViDd0jX9uSpLgzvKXDkuJQpQvpWaHI5+O7FwF/waIeVsh/TnrerImKshvzKvKC/
qT2SDNG+uyzDpUp0YhYZBzv3O2NpinERJmy3vdDGbVo2Ha4NVXyI+gEjoVtJd58TEKSkylIg5sHZ
i04isVpzDc6S+XfaiAe3uoZNY9yibljrCbrrtk/1tZMMaJErADCtCNKbqTUvtiyNKxYWNNSWf0W5
Uu5IQUE3Duzic1HF1zkjvYentvBaoT810RpPVb5N7Yw4cxxLW+zHDkxNgcV4MPgzpWdWmw49wrFQ
k34juxcKSXDQtUh3tOdXvdUYq9iorQcMq+jTpZk+FV7wnjPd3apJptEUQ2rJeU9e34hCToqOYGJy
kJQ6uNQajLWgA7LtJNzKhg7Os0hBmlWOaeLMEgaeWg70bMmvmLsuSMMN6QlMNmFBZvwZcaV/K7OD
lsEbpfjr+Afyj8D8OoZoMBXszlsF6BVXnUp8Z2h2/uVMsmMYrAoMwhsmSg2BBBWBVNNx78OBdlro
JEzMi09KrvV7pyICujbxdPpkTJqLUk+4aVZWA5+J/ha3KhCBykJ6vr6GBjebnwtFJyZIHwjUiQqo
NgFWQbN9m6bUl97AL1UpCqOjvj3jfbWOFgPjieSIF/f7mCj2tlF7osN7F1WwFkNWpsAn8ZB3R63t
byPIPoR+klsrHku6zp/YgAFtrdPsQaW1yOIXrvMpNK2rW2LhcfmuI3sYrqCgFzDy2ue4dM9B5Ddr
geLmRNa4XU+tCEX3Hr2i6Xd6R0kdTMG/FjZYRr3uQxE51mr+pToIjWWrO3KLvrOBcTfohBy3D15u
5aeObMubKzQazeKDjPhd9x64nnkr18UbWdhHQ43dc68lI2xV9ER9pl7nB9l0CRibkfSU0c3WRWOG
nwP8jU4dXRiiVM+5HycbJIq0soluWXolaYVt7gQXUq2Uje9a5cL2y3U6bQGqacCMNTmfkE/ExYZb
aQcB8311a3rCPeld9026QsIKKJttHxrpiUGex1VRBIeoH+NFipf3VUBcClG5k+3wUCqKxgLvqtt7
IyYIkVALxY/ZaME6gFf1YuY+uqvkpPhGf3Kmhwh1yhJSqrm6I9dbuHBcwAswgK1hNg/qpLctW46m
burLZCRxcQZDW1NsOAm2tFUhDaz9wSc8fTpDFac5TOEXnSFoUxZG8ugo3ePI2LaL9OaJPwltJsyF
VWAEJODlsbaZpwxpDnOawVa9rAP2V6V5Rq5qQivko2LXegxi+g7kTNt38kl3ONFFEGVntUbGhXzS
t7hRZRVGUaPnsHOsUblIHUF6M4a3Nhv1g53UlxqE4hHu1Hh0SxW5DJSHOe3ebkhdiRs2twzwo0VT
VMXd1tDHyYJ+anesRddu/vyOYdhTDfKHOptbhilNgXWBWsSkcBe/NOPgIxDFhk4J6Wa30BTBKIS8
qbWnwJcwrYlN0ysvoZ6ED+xUw4dQuq/cKhNA4bB5Y91Uz06R4y7fV3rG8huP5uRYileBiL4T023v
cjR4F9MMuxVbvpBimv2+C6TFkoJNagauZmDSdy6nuBXUAuNCNFJdd7ImNryKqkNjmh+70FA2dhO2
Bzyr/RYUkA5kX+u3rpGfLIbwZzePOStbQpxzYbOpbMqPNm72OsrMh72fxOUu9rgiSqLYnrieoilJ
BOWzUR5w/duHKNPsQx9be91V9GsIVvOkqAHJ0glhDhQJchsWabkSX5Rp2DKkrnPk5F9KDe6HYUOE
Ed4YruokCZZebXnU7LJ6DFAIxOaXJq/cSzFhgrntAHQ3tX0Xik/OhAvpVdJeVAeCDTsTtOOFEa+5
qUQb3WrjZ324EhYXEm9LjEU1+OSdjzK8eYpLokz3fdZvaFUPptSm+2Y52N/Q6hE7ZAMK5twNz2bS
fVCQaB/Rh+sb3EBk7aHk2lWufNFtUjuZlVQkd/MbQ+m98xoQrUWwkoB6XCLdD4+pkvanzCixtLhw
FjIGtlLat1kYFzTMxYCWWot2iPwN7m9m9lIkG8KvsRAFw7AyneaDHub7xirMk4soi13TAEFQM+i0
uhkhEtR0KYm0hyDh8h6ZqJ/NshWLKgVlrFqEOKgHVa3Fs2d32tYnsnaVsN0Cb9N9bUlLR9LWXpE9
wzQxcuNGqoC9giqhHPFdqGi8xHl0UJR5jKFfpBI9YJrnblIE764gPhTdqtR7E8KWZz9qFvqZCPDh
0lattRURAQmmyd36YfQsEDqdHfKvIL2gHgRFG6Hz3xdJ5Z34Mf3/cXVeS5Iiwbb9IsyQAbySOklZ
srtfsK7paTQEWnz9XVDnnjE7L2FZM2M1mVlAhLvvvfZpEinHAxx2K9AeIPyB6w3RWKu6+Mv0EXs9
dEPFoi8VargJTI37x8mRDFdugi0cjRuRRixzxYhhdg9hoqqH1oqMt7Y7IF4Exjrb4znuZOT11tCA
w2/n+4QJ68yzJvOc7LXGU/jaAEtglqSM25zB2c5qqIgzBSWlzBXrNhHitkktMT50h6jFOZrGc4j9
Gja/9hmVmXuy54SHQV6kngmMcJuigEYOLV+iGsxvkrk313Dmt7qsi00S14iTgrHZxDgi73mMmrCy
GeGbsjwBdXDe3IQKuB5vNt46ZoDlTSQxQO7+U0z68KuDX4QIKDVxrzbZo+pbwtutvV0nYN7G+k9m
Axi4DDaqbZEo7nWiGPCkGNoTQVxyH/RBt1M0CpaiSHMfsi9TJ6twbhOhJqi4VI5S8FqNwoHrqRds
7zGRqkGAR3YwK53kYYjprQGKOExHqIIIF37muaUg7sY3BX+HdlWBmQgvYXrhvJdecp4gahX4BuyW
XSMSsKthF1/COY0vc1VUuNFGQVwyBHPV0prJywM57cDY5P6szrk/um2wHcTkcNVRw4CYRzZPwGPj
iHeYTfqZUI/wmfXViZgoZYukud6oi2ONaZD7sJUzKm2GuUZtf6XC+VRK2/CtFAl0X0veZ8lgtMxG
xO5589ST+IqkBm532ClvoM43pXB5MsGF2ZAHSbrbHDV3Ja8/GDNPG2twWqSB9bhHnLrg71NGvpXa
vAfxfGt6+VeXSXmsXVfd5COU3VFBMhW44GC6IP3b4cwB4plnSwDYsww6zHdtcLA02fjhfKrxyW1E
leRMDLLYPaQ5uYMrXs7lOvCqefonaZvOK+QvYQpSLCe35ESW4IVTJndTD0tai5hBCs/zzaFbwxfB
fTXAMCjReTLisq54wgTQpoHAaIVpYpE1X1FMLNmI1vM7oqVPeoZj8J/VRnYAAEJxVkOyONOkIWRO
PsepU46rNDdpSRCWDi6iqrFbf12a4TKykTyYF5JCT4F+0AYo0+DyWvA1+YcWDsyeR4R3QZiSy1AG
6hfPEFQzZnRv3S8iY5fjD1Q6mBNW1uP+rqzR3a8XVruXkWmdNf4K54msYe/7y5JZfkQhpfou5yt/
ysU1CczgnDOM9Kveuo8Szmzp9q9tobl+04wKNj+vdzOGMlaon+tlIUyUyHeLwEJzKph5hXF7NJwC
XYhrnt15ib+rK9TwaCKxLJJv6WnkdBGkmwU4thhKA1yIuOfobxBzoiQNIakU/whU9XuXa7ueKSXe
PzR9a8TV2tWvJoDABYPMXR3FwwbVAu4ktZM+5ScqWEcjDMEcvI6gGiykBCiW84jikKXWKq/DvH4r
KpPMycTWt24y/IrRHl0lhcW1z90f7labXRVrpRL5wBw3PYUXhQIDfT3N5H6Nh2lU7YEf14FpEGnX
0rFflCwiRCRvm0epqES9juSKQ8eTgke4PhHvOBYFuApoqp4yNBMzMMPx12VykK6KaLhDgvL7oUqv
SeGc5RCKAnFyV2E1DqlcU7Tz2USY0gY+E4HzLXj4VjScE5xu3MjE0S/rAizP2Zuieii1jnwbMrGn
5dLdVKWQm2wxz3lqXJN+bh+yenL77RhnN2n3BHZi4T0TjvQx0XdCWAL4ss/6q9ozlyimaUlgpm6c
rdhzI2z/Ru3WhHwiCtO7D7FaQtnLJjS2x0hmB8VxCBVUXNWrkIrvesweXhGZyo4WZdA3MxsS0hjF
UT5lE5XHzjCN0ZvRUm9kg95lSNtdVQ7jtTUnchoWzMN/p3DCYg8FyTDIAktxJNwvfyUs61Ir1T5p
2+JW2klzbGWjv4QjW2xUJe95OdxrIir8qh7wViwVxwSva0jZqed+cvxqkre5c6Kj0/9Dtnh3iw5O
GYufVfQTkhTa1wE4Mfk74bsAQFFkN1uiKxqioroaZfkzU1SUiWxnRufmr+20C2HPbZQcodTqN4jS
jmPQNP1OdWCYVDd7YOgRl2zKZaDj2Kdn/cHg4SGcyXjgL1+OsloJPVUHdguw2zoLHJYX1awKUG4j
j0sklE86JmneDyfMmYknh754LRVodyr9NZrNgFbgCi8JVo3vOIZ5NAFEmHhKrmoC0Ead2i+sH8x5
lhRkS59BtChS9Y0auXpVu/TRylVKW00Y1sB+7tHAfTppi1B6ecDVsoqJi2CSplrOxSoVQVIim1U4
ZtuGU6C3pgYzQWbEGNNfQMqHMWzhO2cJwXIQXcCCJ7Z5YUBmo8sqgYcvv3ddyiLbZEbEPidxRuE5
jvCBDJzSY7Rji+y7wnWvkvgRZdBQovCu6OJCa8jMGUepXhqH6bV1ZXrlWP4Hz8uwb/W25+zZOtLT
ecCPodMd3eprBQWuyMCCEx0wkeXXN4JhIjoS7aGqxAFNLQpC2WYGZCUXwadKIhNtpXK+BKrd+ASJ
oT7H6K0k3LmrULmyh4uVHPEWp891MSVbFma16wigaSsI/txz0qu2/AftJWdWiGlSACOR8UsvBsU3
26RBK5ta3480nYHFpm2JagkEH9HgIbCPoKveGqhAnWaqr8yGOybqmDHzRPvdjwAUDWH1N2q0/qbA
m6Gz0uylNlNqBAzqAZbo6k3p4Rh09A+3tDp/tYi5D3yQ8FpPqNmEgmqmLg0eLcuyvurdHs9IicXP
hEyxzzo6JMmSPFwQcLjrGv6F5QhUu2pqn5wCfViuxVfD4R6Fsx/fbZsjRMPNWibAjtIJvLCI78wA
YbP8aGdV9cMexkevv4UVX3+L/exJ3QT6oJ3c7RSLz1V4G0g9vqe9dZzNxtlItepPHQkxVwbhwjPc
8pZwKrurTV3cOZb6Tb2Au/AtrA5qow8ICowYb0y2+nCdhBTqKf/qoqL/V6dCPePQ/CeuiHxxMvcA
+e2taEfMz1pArgqidEVXcDcHqns1JedFKtjzKjeHdQIwKtPf85DzVoWIAZwPtoXQ+prWfGr8QEhL
Mu7SnIzVVZGXpaPpWexKsNkJNbGW44YmM0Hcqj3sZQaAIprq4TIlIIHLGWRiraWPfKgIhBi1Z6fE
05ErUdtmTq7cEZh1ddpeGRjQ4SrJIspcGJROye+veCv6Rk0JpxWIyTaiI+4e70ga+cAbe2KjpY4W
CSWyJ9WYVM0Zs6+O0xq3WP/XHAz7Ygyi2dK+UzZryKq+JK2KJXsnZWfyAtuFfhuWZw48FGQ6oeQS
gcyYJILWHksWJD1RYNHfqlQqOHe0i75RM6RX4nQYvlnA69ltzgDA57l2nHXEIEj3u91qMcz0z24y
2KdQdR0Isfr4L6JTscCO9DFpHGx93wzSVf+Dr+pBznHNH7IrYaip3YVYieZUzaV5xR9tXLknjqo+
32B+qPsYnCIKEnNpYerzHtrTzBEP/1+ihczQS4MQD6benqP2aIhFGUxbRHyp3FqqQjB7+2NsXVI8
XT3H9G7xwOtUbH1BnDxI/SC3iSmGh6I3LryoaTFdGFO10+ohuauD83cIEMZ2jV7vEPlMu86enJcG
flwtZ+kXMybMYNb9Ttov7TiFT5pmPZ2fDIV/GcU/IfQtf+00zZ0PV+1+Ce4pNOxBTZhJ2qOu1M1j
IQPKCVyjhWH9qy96uamojas+PxycAdZGq2Ocv1TvqPvbG3IjZqAwJPayrLUNGzdH0GQivyfJ+sP6
l4qE/mM5/B01Z0R+I5n56FLPrkFPm1uHLbINMmskpXnWT0SWvU2qXlJrk7Zu1cbFBgBx6obqRrSL
vpzyolOWTz/tsUt/dehxrNjZqxnBwFRAqV/KzyCr8mtlXksg6ldzdN1D1I2fUteMMzR445x0tbZn
vPz2jQEA4bYrErD/lMjFmYLoGkdKf1PpIF81jM41FRLFVHUh37W6FHqd+moaksqbEJoJANqzjb7f
icCy/IwjflSzrRikGd6C4pYqVvoI0ppbQhE5AwN+bJvWvsXuJ8VY/x1Rg1/B3BR0Xb0etbpsu/Q9
zqLwOe6hC1+jth7+KPG4nOvGloyPePBKLa3e2tgZXvS69RCNkhIK3SrGenBJgo6uLSgvnKmtuMXL
QvrYs3JnsEN1BZqLr3CtlsYe6rs61jW1niz3NHSjnV4m/QUT1xPn0uAPczjgGy9PjaJFdxLmNwOX
9rkYRcZWyhKGaX6pRsRb9UDG3vqhBsiu+6Dq/k1d97dGQMRB16LpYgUy5yOQQ0OepPHUzQG10zzC
ksQqQlJG/XDyikl2U8zvVjjc7TB7hcMRPQwd52JAjtM2jMi47/XqH7MNk3tll/ZpTtT3IQ/Dh1WH
xC4IUDmcu0nvMngs0XbpriVhrVerGLvrrF2qoLD8CPwCFjfEb1HE9KFG3ET9oe9pujn7PmqND6Ub
8G2G5yoV4x8wpr9TkYuXCf5PFJo51aAwPgxkybmunjizjC9Y1mjyaVzL7Fh3Na6SF5ujv2eMscuU
AYdDohXJqTGM30T76u9qXwQbPOtc2hPWTkGJZsd5BScu9YqBLgPMx8o9qhNwF8Acjta4B2fK3K1u
mQgHRkL0XNzVBWUu+T/RD2aXrykKZ6i18oAwO90leFo9AzT6KSF8oi77wJ/LGDsDlP/Fk6o9qmXJ
wKBnefdZtnZ84iIuX2dTC3bcwf2mBEB8gK72qCg2/XUpEFrRW9MF+c1oD2JpGlR8Y74jfhkKm2BM
1SQG/lWXwcr3MhzAVOTfm9267RVCpy5Uzy0Zj36xsM7HomcG2KnHIVC+lKY09kPehxs9H9Utc6P4
MprpwON9xGgtRH4f0RveIduGF+Q9B7Jp3tnM7d8nwSjt4tBsOYSR2Jplp/ww7Zkzv+ECLsODQ0CX
9aGB5GKuB20a7I7vutlf7PT9BQm+zBo8QlziGzdyM5+uLtR7p1fjQ1nbr6XjdJdhAbdZZqQQ8UjF
qgxKc4vjeusKRBvoJrsjj9yWE3gQ/kDJHCHOK6MXMwB6Os2i3iPXDO+WYzdbS8+UbU83hVR7OV8n
xTg6ZoU5Zlmy3oQZaUc+WSn1tQ/C9gVIpdwYLgnGteQ5Afp6AHLJNxTl2CA1mdo+GZtcE47zTAKH
sTiRQNw1ztMF+eyhuDUOqyN7BerZQfYX/zABtRZMw/ULjbIhv9Ps7HwGNucq4bBZl9jkIT9o5Bgy
zN809Iu2emTiHXa4fLwG29NuiZzzUfxKv+EZ6dsFDJXlustl35LpuXD39AQAGgoRc1M77ac15ere
DXm0YJ8a/KBsQwBhJMR27Jm1SeKKyqNxeT6ur9ywHC5p3I3bAdeGpy7Nl36o3bPTESKEvnvYrak8
kxgZp00V4y+lq4H+179DpygPa9WrCtfuFsWo2AQV08W6TdxLqFGWmOBCv19FsahOlQADkWwnhjPL
OX0VEvLV/WoNK/CL2slOmLCAi5hLkF+lQIyT8F0GkzZqQhvpoifFsHHixr1GsfGv2tAKJaLXfQWy
dQ+VPv2FgdgPGraKcRTqvRvr7NgGXXyWhZtdC6X168l4iRT7EgFHh8UL2FcQyHOuJ3pTcapWG82S
r1odZKescN+SzBJUVJw82MDFLi2A+Akmg420aPGlPvrY9hWNnKDt2IkDfJ7mVR280YkisHul9TXo
e6eZ6POb2OfB1aF/WKDR60i3EIq+w+CqeHpY0pcvXfuURWQ8LrOpuXDNXUZ6nEdPNr5aWPenTvX5
QKq/voqEwSut/NvoRrHXZpJfyJ2w/LjSCIXqk7sWATGOJdGHY4KcMojm6UzqvNMqSAZFAuArpNej
KxNTX0PXqoM52irFTG0+koj2/uzSUgHGldLQ5mgxRrZy7EzOhO4AuIFS08UgQ7gs8QiNRxfAvpa9
9W8WtdZh/cmm59pECVpD2banmGzSo6tP8wOiyMW1K0yUjpkziGNxbRmRRBn9YLdursWytCS346mm
l4m9aacujLM27fR9Yjbljt05uUrE8hfa3a9QN3lqEPNi4C36qc9HkVLMlKnLjCbPPkJLpLfM4OQf
qfjbTH5a/xEH8jd0FJZAHxAEOwgmwSW3C+WCpHRvi6Y+R3EQXEwsjEc1NF+Mlbu4wuLXxeqwHCad
5oIlo6Q6FESKCKWTR3kMk1FezCStLuurFr6RjGaM800ZXRyyBy7rK6IwM/LW9a9REfWpM7U3ZtEj
mSk8fOhDN14UjQFQp8y9KvUAFgNS+PqTRi9iY2Pl3mbL475VoeRwOGL3KEOz2NbMpn010U2JUpmX
xCc7XrU871dc7wruXRexAERyrbuaZvAxTEa0H+CkRLsBRm5ca+96Qw6sVufuqz5iA8LtXm1zm4zb
jlQz8J1tfslg9aDksHJxwt61y0Tr+MWyWFCW6QMkX0lOshXmQ9M3AtPwBzLd6bMZp0hpeIM24sRN
1kKQT0jIwn7IwR3Pp7UNJIONdW68LqsDK52+pprO3frcWBeAlN0p7erXCOpY1pJADisv+9DopUx9
dZ4SAuVdOyVCA5XTjavca0EOHtZP7zo4jg2m25tZaA656AVRuVNUK3Tuw9ZThbAPyeKXg8RlX9Iw
HDUMsqG6cxbG938tRJ6YgLJ0nw1e0lsYq5D8ZQ4JwZhsbU1Kf1047fEMl1mwi3ogYUtc7X9L048d
MsMeihhTsBJX8su6GI7y1jnodTV70J6Wsusns39mzaJBZ4y8cQdXfhXBCKg81rZNJo09JqTpzbYm
pL0yeyEHeeMoRK9FYii2nU0oTaC0jUcctn026tQ+265i7PNR/gA/kN4cc0y+l3rMD52m/FLr6Jep
BPXvtmYMaofjO6Gsw07XE2b/emZugEYJ9BNzv2shfT8rm4JHRL3yhOK9DQVijnnBVlo5Wgm7CUmA
VYzdN7YvLGLemkEiMqVpVuDZyneyI91rWjuEy4IyrLwojMgag4gacvWYWiOaaLN6OdBovcfHzXex
ilykIbj2bQrM5mzG5jNubQCHhnbOZqmf11frMlRyYypm4AfuGTN0cw21JrnVOrNBl1wvsDTMvOcp
ukXRMLyoDnxpLJTWRtqtfigHph1uZcfPTDPjw1jWRBXDZflu/hZBqG2inFxUt1CL0ySz03+bS4XC
7pgNsx+/rwelMCvEo0rLhxXi7uw6a1xy38Onmf8LJVgcoKURP0V4OkOmFiV3gr/VjDqcGGNwgztg
g4tCIeXU6i3G1nBPayU54WxFEk9q4N7ORXFYB0zkcOZHO2GUq/aVctc4WcRL/ZfHJuPQqGAoVpDp
XeG03M9JtkXVV/+Ju6/WyoKzmzHwB8sJmQLNlG+U3MFllX7GFYqxqZ/ixzoaljI4hcVvIwyK11zg
CqEVazuZStTl0t3VO+ePVSELT/O882ZKqafuomzqVBeK+jCfE4t0PNFwahqNay9sx6/HkPNHPRUq
DnYLW/A65RPJKyYS2FC8ybsaAGEDuxntJtCrxMYaybnFcOFM8FKcYKkguFE926Znu0KKV5VTmgom
6K2UAFBwLq4L2HWqbijCM29y60Q6RspaC+jWYlyPcxKotsEQ5RsRRequnEL7tNjJV9ezCd97m7vw
ZRQmnpZSkbvZadUpb5rsWefBl2haWhwDs6iyc9n9qSdltTSdmGT/TvqKLlch7h15yyBp6EOkXSiu
jvb535XDFz+d1RJtnWcNSf6DrgMn0tGHc87JLpv6zy53adALLoyMed4B5cyLTSPNgwWdsxGiIi7+
rJNDM8BvCF6YLztsoGDkBFAQ3NucxpFJeqtP/akWkb4x2wZMAyRTzqfEecSBZGhXN8ObivC5moXJ
vc5XMS6kjGYqvyY1JsWQkdshIqbm+zSga1Nw1Bi6bHO1/FkPI7ZYAFvA/u3mYmSEQMsQktkYjTf0
fRg1zO6fMU67M72l9AnrlfYUWXW7FEIUv955GWE/vBM6dOFwr9HzUgG3o3C7o1lXbrkaZ/6Inq1p
cdZyIJUbdIKtZ+bqX01rm62E9QiVytTDU+H2/w6d/mnETuh3SyPfyiqkSYIJOA2pM6RBxmfLK6Q7
2cYNsX655MYtgZXrEnIO8pMYkV7oZs9GlWQ3Me/6pNUB6j4dfJNj/bZWAF6EVjv4JTxa0oyp32BG
DF6s6JJ82bC6astChsY+coriVKXh6GuBPvhoZz/cfhBi0/Os3wXLTrsuAszU1lQ4le1QAAeH0qnr
h9pDLYlNWW1C3XxpzWA653g2jt+avQr57zmg2XhJ0mHft7P4ToFtOiybqkmiclur8ikV9JVYuJpj
lYJ8SApgj7DecKsMggoisFLKmVRRNxgVs/c6i3r8fe3kka/h9YgYTusRer1qZQb+xJ3EvCtSrou5
Q8y7CZ0Uv3niAiFPT4S1BOB3qWraath8q0E5xzdbAtPLDeItj2f57IuleqgD3b24FfcIHZjD1OYG
E2DyyuYCoeIi0hBAneDj1hUY9qm0DxRqPF8UpF9aus0qMpqgWTQfxUfP06EAa/ZstJGplkzjb3nY
HDTpIZkk3VuADhsIBM4uw8L6QPKk7UlrFtya5dGQU8dpMqIvZhvjru4ZJUW25mwAPjS+WusT3IcE
7V2ZAuOVlWpcWr1XNlMgqeiWZEtdUijBDCznc5sP5veFlsxMjpsANGSi84jVl0NSRWyll1XRS2eT
ltNZdveKFlK+dPNDKSewxouQJwlp3Dah41wNHtP3JeIjyxVvRYQlpaNcIKafu6CWr4Wez9sxC3Li
pQEZwCw8wU/jDAHr8ypSUz3Uk+R8iVTlNnEVbrWELEDTfZimLg49R4STOnP4bme2l0RDx9J2iXXI
Oqd7qa0YHE8tjgAiW55jMX4tJ/eQ2GRHRKpQi9SifZU9dLXM0LMdrgrszQ3tXr1W70VpJYBbh25R
VUJ/X4fnICniuxUor7DvnXuGtd7TdHbPdQRpk5EExSgzvnWBbvc2TIP2YzGelzpPRwdyySZQ3E9m
de0jTyDypihtX4csKL0Ex1Nfh38C9sRNLVT1MefmsBAmTisiKazDI5ES2nOo+u6FeeTBiutN16rD
WzQ7B6HX2rHrFxCDGohH3eX51ho5h0kylXYwB623lLGBSTH8/UkowavbykZGFfm0or69uopt4G9N
SBlr9YpLuCv+tfT2D+0Rbx2PNLHtPJYozs5KCQEiyyVfEEfrK+DOwHyY7RzId/tjkJjMThRo93UB
Q2Vg7O47MHTRn3kqtTdg2eJFklrNX5q0tLmxXoWOmYb6xHmPBSc1FVxW3Vb6EYF586lVI7vX3LzD
iPRVe7ZuoGR9pSobZG6d/ZK1dKarcYQv1Tnb1QAboy/dtF1DuqGaH6GyyHdVc1+GgKD4wVUeper8
GXPyZNb3CHafX0JklkpABzmfXLMhf5gXGqNHw6XviBIUR41Mq50YkuLap/V9JY50KprQCkuuVJjJ
gPWDXLQQ3JAuwW6IpxpxBRCOQo/2KbTjm221x3FCDZgsUl7gqq/IRM2tMaJoL+kxUMEWGefpo0F2
5K5ZoPwk1B/syIzRRbP/yzpHrwOH5+QiqRIjYp8pbz8NaRWE6ET9tjISQUsdTBz1sLKTow5+NUtJ
Fc0sIJXDYD+JsCG5NKn2qoNaDyrDleDH4QXjYnnG65lujG4PHKx9FMv/rOx3FFj2nsdFex6xSfF5
I3B9zVg9pS7/9DSn1/gbw1ayzRBA2gYokYMWg9u28mcqOrGnTuQ/sZTWGysHvohEynliq839rFV+
k88hzgFWaYa5kCGUPP+rN8bAc8qEw8WJZyOIzd3EPYngYmjcD3oEHxkpw/cEUuTOSlmSpv+0A+bG
k1aUrwElyIboW2oeVWD/mKLobdSq+KnAYZ46u7wXrnYcM754j9Ac8yAHJ/FSWw13Nny4jRvHTL9L
R0cOlYhJ23JVImjvMroSkTb8IMqxPCG47h5W1TATqiDKQJ58VY1WIUuMZ6W1cA0dwszNFDWAqsHm
rCIr+2XAd/LilAw3K8T9iTU9fpmimRyogKxwpdv/N3p2OUV7RZaQ2oDw8Ps2BFxNNseExA4RHZxd
x/qckK4Bsigj51LAWzwoevwHeFm+LQIyMIc0S/bcqae4G5rteiuXUrkno2VDTkPoFkXd53LzHK0p
AE2hT3+LVg3uVb3wrUuNuE0cZfv1nwGY2SDc0K+6dMRdmir03L5gnJC5bzazJw61Zf7OAGjeDCKz
fybVh1M9p+7BpjT/jgzgeWos5UWO6Ys2Kb+IsBForXL9Ay3yNm7n7Jz1auqHiXIHMJYe9WSYLuqy
9FED3zo2XvmfTao3pQ5xbTm1H4Sv/EBrjSf6EiIvUts+dOy9m3G0rYfllt6wWGjWxVp8NJU1mQez
riExFQoHbRYmncB0ovSDUI1NOU7ykCzfzJhLZZEehZ6doRF3l0V1x7OL7uls0Gffhzi8PbpE6q2M
jPQtD8t8bzAS2HEKlLiwZ0g+2IUeMBV+MjgCb9NU1mNdksm8FpnaHQUwgjU/zaEF4bZZ/NkZxGyC
V4p90Un90MV65OPZLbYArAKvWEAY5Bxg7oHqeiAChLjQpamTkAzeki1jH7OsFhimxuoUOe3FXJSk
LSP4Kpiak70cIAE5MRRLq+Jo8isywJg+QkvdX18pA2yvBv46YoaDVat1x+xcnS7rwq4ZbgBEye1a
tjIw+Z8q1hjpj4cO8NJ34sdNv+fQch172HO089QZAlQfmE+DFsth7VPNPZNg2sCvk9vqpwYnxaWb
4lNr6+JO3ipQYY5dnKivixTcGxzjn8xtR39d0iUkcX2VL6+KyqYvavRYHvHUbFD7mh2KqSzV953M
3UfLjfZoNQMJ2+y8Yt7EDM70qEfJ8bSXGAhSKAIMNtVWqQAW8C+T+zptotllcr5Sf5piYpBTKude
jPMlXTQe67L+qJb/NMPU+BLbEUlxZd1fDHN6qiPlOW3zP6IGOtGP9kAcezQeSRQ6kmc4cy1QQE2N
3oBZXX6W2isSg+YsHTViQE5ABXPdjABhAHceYpP4IsYiXwYebCH27H0HcYGO0rw2a22/XxZUTraf
GJSg+TzUe2lUCvjA+e4mhOAGKD7vIc3jrRAIEudQ0w+ZSwrlOhkjINW4EQfXGs7EmL3REWjcxRIr
FWFxJUb5Y05al6Gy3h4tq//AaGgdhW5bT8Wky+PymBLxtpVt+iMn/+qQN+XvrNYADy7M3cJl8ttK
OD2FiUclHkKkzYTRH8yG4fA6h1jnPA15r9SfxkF0FSMH+IF8ielwbtDcgJqeg47JZU7pXDHWXEge
6rKs3X9YvPZhGmPMeUWCYuT/LwTKIqKbQGuYo0pRs4waBgt1bbBk+vCD/oomRPGnVRgnivJHCsv4
UKyBNy0RHztThtmmK8ZzhT3ngGNFPa9LiSjw3OnFAaU0U8W22GXhwBCGNMh1Gc1OvbSI0C/6SDPH
qK+rpd3UCOjWReIgzQR6m0lgZe2AMNQ1WhDj4FLxfHG5un3lnJyEPnEwA+9e2qLrKywjk5e20FL/
z63bodokx5XqKF2gyavqaF3I0fsbytBEbA1B2mVCdtQNbrB5cKnVne73kKEUoKn8iv7qI1RoFBPo
4sm0Fi9Ko/RHSWywZ1UtrKwIQix7n7FdD4D/nQchRByp2rXTuhVlBnbHIJYwdmvzK4is+LYKCxZm
lKOa135w03NX2PO2dmF+DYtFwukWuOfyGO+pwjyDgKWTNdRyG2s5sOjcIn1KTaIzJFkDdpZNWFoB
wsUQrbkPhwIFmxNQKI2WujVrfT7REnnSU2pvSicgzrQAB4Jusm/CIhxQcXDiQe7Tuj8ZvWOJqeIF
7r7A+1lj/uILfJCn6l6m4G9pEkGB9CZ610Oiz6Eq0NhH3bW801hiRkLvQW6YDdNO7fSv9UWKJxrS
UsEhK+FLY9Y6kB8C9lNXFiCaDIPtOAxA7rLxQstZjNcmImVjPVWajCRVwyWdNCUAoyqmEO8OfONR
TGemxemunRbaicNzOnOm9FsR4oQ1MMQmyAhnzp2XNrehNOKJnewp3ooUws536W5oauutjf4imIv/
yci2uuGSLLKBdcELSTd7nPYG0xStEP0pDwb+SC3HW3yriy7HpfjN2KEUyT2UoqETvU1NufxvsrFS
mRYlylUrlOHNAOAI9XF1fa3WKrPFKClpBbf4jjeOtWQpNrlh+88kmdPTeuOs90xRM7sWddx4NmHA
vrUs66uhCkOfpJqM3Hk08O5Qhxs1t+PjXLkq/q1EXrXExo1nRNO5LP9ZBYwjD+dE4xtb8GwpjYLN
hK7cc82SAOxIuGhAWMbQCLemTN1tORbNHvBMSfk6ObdBC5w3Z0zfr6cVQfjNIYxDtMZ2Sl1e91u9
ZOZMT3uuzsZsHsGhMthbFmJIWj+1XYDMVBqbtDELf1DV/jb97wJazx/Cbgu/+B/0FTllI+/nTojk
vHEcAm5MBkt3s8yVs9vTvUjppBJrmqsnzDkkWKYZWSEMnMelS7UuRLgEm05DnZxlpBapKjz6LlLH
R1dp7hXO/h/61+LYWFXwxIenPPFWH59VJe3zGoszdJZxTUMzP+Vo0E5rPxr2m+YGV71yuSydFNE7
JhpvjAnfhjdNrF4C3W0OTP1gDOO4yOjpf6/Ni2VgkcKYP4ZqVewtjCLMtqLCPf8/vs5sx22j7bpX
RIDFmaeaZ/VkO84JkdgJWZzn6er/VdX5YiA/8J4UJMVJ2i2JrHr23mt30NfYMuEFYPgtBZe/oaEs
pAJsvfcJAH+OHwgacIrh7+0ow7peTGaU8082aiYFA029xwbpPJYa+k0VlRDcA//G6+a9BU54M8ov
dGBM5whUJGJCckuV5qWXSD2VnISIF8oRC7EL3bkyptNUrvmefZ26DLg/7Nh9qZ2QI0qXNx+1UT0a
e6rffD8NNxP2Bey71LTaiSf2LVM5w1v8S8VpaJPqqZ/hwJOwE/tUm/YfU2O4rwHG83sWpjf9LOMn
u5qCyiHRershH23Sh739pckKnvqhffRt4jJID4WaD2tzZU/BdZsMhwVbJr/EZf5zrh8L/4u6VWfB
4B25R5z9gWsFVWqHz+oaOXE7M9vPFpUSTmWZOv5zVp0qTdOprExLeM7z9/q97HGmvfTryLRbLEe7
JKUwywq+HV018qJo0Z9712ntljOX0FOCffwYtdWfa9Yt1MWRdz0ENa5he0oWQdk6YIwW/1CkXlsW
qhj1DkPvOSrZIhXiN49Td74G3GdOuR9ytVm4DK+t4R8MZ/Q26xz4FBqHjNUnt+EIJP09uR70EyYZ
myF3oldOAQRbl/45i8neisoOiHeN8idcnzlS34NilCc39zL+i/SWGDH5E84M0FR5tAyJKpWK3Xdg
qm/+EEXfbdwX/Kr7jSCVCU6ahbFsSBQp/jIE8kTLC8N9I3xrjICSutppH6kaejQgWo3ipN1lvfF7
YfXGG46SZNO1UfFuh9ZvpY+Fah4JBjgtkWsy8tN+DVaUwZoG2E01zvbODJr4AiQxua+Ym/ZJ9dea
Dt616qkHmKoxpul8bP/oKv91zLOvbpI7p2xZ57eS4yyHJHWbVFYgACvtAfL9zsj5zLqc+4HVh+5J
GPLZu2V5ou043Lk1uDrKH3eV/Tf5Ce/7SPbx4MHlP6U2QJ9OrK/Emn84cV+eOcmsV2MwsxdTpfCK
ghqKCvPyi37ND7LrzKbjVJUhskfiAuSbO7z/RgyTKluq3WdxbBW1t0r6f5lrjx6qCLCI3qhKOUBF
lxM5GEXvbqG33Pt5znB9W/PBb7r6xtm7vq20RkBTGOeDnaAWVEEcc8Jvu3sRvGcN2YtBuYWlzSyr
Xmx213FJ5YYEH/xveK6xKKWpKm6tez6/zXltlnvkZMtLUlpsQ0Y+llhes0vjWwFu6tU4WZlA+/u3
pj1IAmfX05myDUVH7l3S6KMutcKLstu0ihum82Enu76llIvXs2FLrMa8D5mtgqiFAcqT/QHb42hb
yIVCexxbV2zZObF2CwCfev9EQf7QdVHTlChZZoI7w7D8hZ8XGKcyROQ0/57LEngB09d+Z3gMMjLw
sLsKUSHzsHOThRL7juH2RgtMkJyURZvriekAJAj9HC+bOhrqQ2JhTm9o2OJgTOEL8mN1BOMcUg0O
hHT7iTAIFjqTtDQglaCQdIpCYRQqWk9vQcInmIxY1x/Bsvon4B04XTkIHVZZQsajjIZc2Ijv0jaL
nbO0804/Hca2OU5D226StF/I1smFZGiOhAsjo0wZu/aobdRO0oO+tRqUpaTJiyOgaGJ9wRjcOP54
t2Fr+Rbzb7XorENF4f12tdLXuOAPMgdm2GZLrC85oXPCvf2HMJrxvshVHPweEg80kMbfSiOjPrfu
vxYDk5cQQCClhSQMxsl02bByeSonN6v4hUAvNFLLOZOsORcVMzJKr77EHXwd2dPo5/le/iXDMo/4
U+FaZcq1Z0ef7kbVbebIYbn6ST9tbRteyaK8MYlyyeQwxS5tl38Ps4hWJHXGi6Ick1XlrByLjxM+
BzqeyndJU+07nnFjawGr3/W9Zb0vGZSeIDXlvhuav4xhdN5GMzVPM+grzsmp87aYaFyW/bsUljwn
Y3Sp7F4e6en4STjKk0fBraWpST01Zs+IYQn/EoKPhKsGDnopvNccngq4TQv3MrEggES+MWIEYI+W
DwMVuEX5dPUEHaZpfExzsLjtYn5t0/AFZ0t+rhTV1nfCv1p8zAdTEVoCvmTnMkpIOBmoTQX3xM8x
u+BMj0/OWGT3sPQtBaMAhqyJWxTI5t2wkgUHrX9rR2FBk5yZmxp5/rWgQJvj6/JacM17iefxPOcd
ZDJUW3sKMJyqxcmd8dKQmqstdtURvLGdbrvR/Tae1fzBhYuKky76YjikiBdlSeTkyuJb537Ml+sU
LV/wLI/HMK3xN0bGcGW7XW7LlFSHzuqMykxYROkPLxneK04f17H0by7b661l1w8NGsbYxIWbotwD
DtsfxSIRyahivgpS06TdnN8QvPE1jvPOLsmbTZ2IrvSI+xgZAJmJFftjlXgYz4k8nS14GveWjA6A
ZhohAiKglkX3AUgN7PwFUB4AHkN5HQCo7ed++Ru4X+TuHVlEW274HL9XigU2jSOOnuNbF6l8YHmW
4klzumJXeFh9WpNUQ60Weuo5QTGEhvDR2fjjVOiBGHGOMMWBpk9c50IlEVKvMEcMx6F7IPbjXhh1
uxfOWfa+qLNkI/ShyU9Bb43BX9h5rUuOoeGiH1ERixdDU29m723sKKpG7IQc2WbjDs3XZNqC434N
vVdm8X+JlghrY0TLufKidZv0cHBqXAFuZ79YIEI2EUyag7b46AVttNm6qZnsGbVBtVvWWydrqrgn
xwi2PiwPUOuJde8Pxer3N9v9U8eo2bFm95Fs3sUynBdOOvhYcfrxee7iR+SlnHfsIT9x0julTu+/
RrS2nZkit+wyDmPd2Ieu9r5QkAPBAhi3h3PKLK5gma+tu+06arJEXB+nuGhGCliXL2YxoGsrHyaB
svr6+Sg69HZj30wl4C5qCUOwpymW0C3kj9rb2/l8rGPBz8FPyjYZB88mRJg5SPwZuEYqLifGGIB5
zE+iR3ICiyJeGe5le89z/1Y42M2oxLvQmbJnE7jnoI5fGmMaHoVqgTcTEnhOa/INLcI9KhyXvyHo
jn7L5PxzlG7X7XxmQFqAOZqPfl45X0J/U1ebonbTmzFUv/m+P72FaulSONwrXJfYuzaWL5/jtDpk
X9AhC05Wt19L4tH2K9sRi5ZfONdfS45jatPE2HGMcC3uehkJ7d8S2cxPuFgf8WTEJANT+9UJ+EgY
5PC6GVsarGbvOTIMv+CBepkTDOKgf403nINMQSK0OlIo915Pe9SMR1fAGF3+08DUfsZ/VL613ogO
7XvzPiaFdbXZmqO4O8t5wCOuf3g6egbEZJZ0XdaDWYi/kjUknIRQe63mhGY/FYkTxDduoJhNhhYk
8t/6McOY3xUln/qmuoeEqvZT07VI1X73OvT2LespPZk9Lzx9br3Nmb1IT30P96z1qqkgSYIcteTJ
BdmLu7e6hbslyZ/K8viyyN44V4VNyQlaKcdRnpI47i8rJXRcODr3VFlyfWoqgHDGNwI4xpR299R2
vnrLKi6/lr4LxKVIlZTol3cD+z+eBzF9AVcW79Nx/Eq6fsHBY/6GFXfC8B7kNwkW4NGKbkQbrf9C
CgquuKhatLwgOoyIf98XDotmOPhQnpt8x8eP+WyGk4RS7OaL+D1SEWa9eMMSnIl0b+dEUvmXgwk7
YsuHr+swfRvH5mvTlLcE590hlxBPc2eQe5i99vvEGZVNSrr8xgxyAyu82OU9Tni3C7NgY6S1fEx1
smUSekyk710zaDtPwNMYZtQjtMMNcib1kY4UxhGyMKklozYuopiBoQ/xQB99ii6jXYPUO6OlaYKp
4+0KGXQ4BdkHDEnyZuMwPNQxgSVTBC+uHVJb2IOz3PHx7tg8rQvoUjoDyeMmj0At+pGoProuJkwQ
hneunxwaFrqGKn6OE5tF2DolvIrBGjGtMWPVz8rMsu5oSKSaEuPi6ZyyWkjj42JiY79tsuin7qZQ
sbAPiEceHb0bI0mgoxp9+TH2dP4Eg/s1l+1LUw98s+lUXjwZE/2is1qaon7SmKTiGLEc2kdVvjRq
h0vN8xkFJDt5Nl0XQzkRfazQNLXV0lc+F+ZY/sVBlmnRgjYSVZkWC9j7jHwgt3kYPLORYjHOQY9A
pY/1MmfNezZCtbEqc9r7jTPgrZzwyPEmLCTvVhvwQGh/CzsazAO5Gvd/hDIvaROuVA5dsyVj6S6h
Iju0i5noZ/ilMpzqzXSK+kFTHfEy4p6hSVUokbn4NHaKoB7j8Xe7kv5eBZGJLLDPbekupyIt//BS
SpQcutamOjtOFo2THPgkNyQ/PLWeQ5aZkT3mK97pU+ssj3wx3NMw2I8q6/zNwDDj8FkF6hVNfqL6
r+CI6wfhBqXyz3EhLc3eAUuZmuykgwUuCp2MLzyOrxgzGHYDLOyL4ffnXLDXVaPMRoDnW7z+JWjq
H59HWpSY8bwK60UbokdHluCJhoIygtnaLAyqNqnhUtSWxeUzUEtlmva9K36uPf7TsqLUPqyJvoNc
Kl5bX1RXUARKUigSF1JBSX6Hc+jyQAmcH3PbxWxLyBVjXuA+BIeLIi2fJHtAjc7RXrJv5Rxbyy6T
yUJNUuvs6mK1cX3I66pOfClXGSML5vOUNf9Mv91YONTT/RTqHGCrJVDB5zlsFAOkjve9MdXgxrgS
3P7P3TB9rw3m7b9MDtrf8Mmx7jx813210ClTWFFzN6C+kEJdP6B+8R3oXYd6Ee4/ekGi6hl5cL7d
B7JnTMxo/gYMsLhJY/1SDONwtGs4FnRBttbT6mkBxKDUvQ+rJa9cpkvuN8K4unP9Uf6b5dfRhnUk
gAhYECuXI2L5sUqmk+n4B5QCym5K3uAcjMKjUK7MfmUzO6Yedt1iZWvVJ+JPSuF+/3v11hv9dOZd
L2lBkswPr3HEXfLX0nbWuvM4G2VY17Q1JKGrFocm2YwCG+2tdUpwD0Eo3hkM4LrhEw2tH6CFh0eG
uIigTUyO5dugVDi98DnNb12bPtimeC+uEkiNxMteZudg58nMFVOV28KKfJS0ygiG1T53ubw5a3F4
doyvNvtEmGLiObBbf1AQw31cuZz9lI4NO65+fuYHCJiLc8zp3VFIsNZwsqtnlCs9U0n+FcrpfExU
KLUyDOfmpR52Vt87MJ1mt4u3emciPxP4rqZvU5man+dc3p+BHk/7RVqDswmXaiboPn9pQLAcnGnM
r6likuBTkWSXyhblNKLXasyDfTx7AZVumMt0bmZionAGRAX5kfSgo0A8cSsnAqhs+wmJMSbO2/id
0/R5CRx8dfZM0Hwcl3vRGD/jLC0vFKrc15qdl0fxGq58m1ZA+gWdkawxKKkwKR6VMaId4kZnbySm
+CU79r6ABpcze8aChnFyJq46hh2sRuhvAwrqu+vOPbTD+O7IZk9QLr1nRjE9+QGm50pA+9Ab5D/0
azM+mE87H4MgvP7/8iu0Fx0HTbOJVc6ST3+70We2jIn2g6NB96DDLWe+ezHsnI1oVo3fRecOsHhQ
Sxuy79cJF8A8imcmYA8lxCMfUZvVR7OQzX1YvWflhNkHd32xkatE0kjZ5q9hXTzoFaLfmDYj6gah
NmzkUPR79gD9tm2s5n0s1p+OOcCWnzkd6kLQYJYPkovm68DpbF8WIqfyjNS75U6QqcPZuImagKi2
Ndp1ysY2mPZBbfOeyTG7ilg1ieLJhOiOvoB/m31JAflnCr9N1rzuB46lm1/HP7BFRHdSAmpjSHCu
5ga/zfGSceoAOhSqMBiElENTNd5uNfvxQWLd3nGNCrarhPG/0WehZiS0VgRpvM/8yH44Bf0LCek2
m7ngdqAMeB+rvJ5e8jpsb54Z/YA9ZR+bXqYPN1eB1UZiDY0BW7pAikKC/696yVP3nI7DfN0VGTAx
LlXU/gbxBoczJmhUxytnyeBasTXbpxbZy3TG+tdMHf4/9UgvgaJQrfZEubgy09tqCfmcnLIs8zGm
lfmReDn3XBcT+vnzxdGePzdDehskY/r06MbZQIsecfYkZMQgMX0+QvChG52334PhvkmV4PkrgbGG
sN0DOk/XrwH1jHf91zC7YbuMbnTTiDgSWKp3wVlO+s6V0wa0saaIYGg2p7wp9rUvadvTi1OP5hkH
wZsMSxrSRewgv03xTS/mzPB7zPjgKKUOv0hM0TJalaOWNmiHS2adYiUah1SOXwIfZNHGxzqyY35E
/m2M1+vcuz6adrvsbFRWfpBxwTWBV9OrgxQsQ6vKgxyD9BFgJgI0DOLOaePvwmVOrr5aQJOR3O+M
joboSH7YPfRKa+gwY7vqIU4eoQRla+vhb9vm6lyOBduCWIbwTD/au/RMUM5OhYfh33+oH/m9Vxw+
t7HJbJ34t5C0UoKcM6GNa9hlz6xv+yMTD8Zc0+zkVyaa/saZomJnqxibq5apymBzNYyknRq3RF/P
dz6QKzWNc/XIKM/dFG0CDiduwLzaNLUZDUFYj/nZF2QHf+thKXo3WroB1xbtf/XDYf8p+xeRcaXv
WhsBEtv5AztSe7CINvP3ZxGDJN43xtmBHvkf6STmiBAydugUzB0BgqZCucM85UFJvvVJgZlqnbNv
0yg5JasMccmG2E2BA/Q6W5zGyfXzpj7L5GVRYXG95ARqbolKjDfwzo7VIl/XI/Y+ImNGPazXKs1X
aFXxK9UT8qjTjL4iS+lHOuFoUEFwIrR0QiiiEAKE8efiEFkmMhXhBeCvatvmPwveBGC6q/hQIcPP
+5u+yenbnUHZGtF67yJ8CU0lbTtV6rnXz+TSOQQILXitbAAzNVnRTp5ShVI8nEVu3Uwn7c6mwkJ9
uwzv7xngxmk0LPcgLGbSC/vzF1AAI1PyfnnG4ROjGGWL0Gv2jkiT2+jS0r5x4WVdIHps/mOIaBab
jwjC1u6XTtpUQEPDxPt9BHp4Dt3lW6KnEi1zxwNpY+dowUPeNx546Mm37Rdbps4LJOAECaVioulD
j0YBPPdYE5i5i/VQ85Y7Ku1UzXb1uYwq8oQXoL7ygeUKyl52B994uemlbdf1NPftg+tWykyr5xZY
+deikmgmTGd2+unUDMbe5OS9CRxykDbdhdwkqqFocXs3eXUxcIIp8Ge9cdK6v+IO5ZsCaOlipSC1
YoBL2MtZ4dr+yX7eoL7k6ExTxlCTRajQUyUSNa3s4rdOdgqSRsFqIGc4WEt9WBcMjk3Y0EKPFPwx
Oq3HPikpLqPLwB8TvU13MN/OnGNKzSCdbyvX6mEXrGxbfs349SOzxVC2LmSKvhe5hxRmZ/OVm9t8
nZRryXNLcSYcTfzCpLDF6J4psANsFgUxf8KIrx0BkaMLTQUljeaiWYIXauEIkpYhfsbv66Sfxb79
Ose1jWybOvcB5uI9qe3uCqFwp2NolbP8k0pLy/LJ1ZYmX6oa4vgtljVg5pB54CmjKbT04Zbt2iyw
aCgZSR8HF7z33luTMg/M8+oHt+xm19Tp71nFL35XNWhgdsDFlY3c8NZUmDKWd5gB4z2X9vxejam5
LRkZncyB2akhsLcR5W9ehPB7lJa1g14VFfeC+akWOrTksaqhSZgSlCD1YsmoAjeJb2bxv5YDAoiz
Uorcb7GwTpupEJTqgCt0zsCfzpWa6a/qaK8OMReiO+Y2HLiCFhHocUW2ztVdN/LjhQSHbA7aw9M7
yXIL2n3sc+JaraY7xJ3VP7oeHhTsQeNQDou44YNJTsu3oZ/7vc+h9xmqRTCpI7TtpvvOj164X6bf
yraZT1UAVaeWySEJ3fU50YUCPhHxDXJw8mRCw1KDIqutwoSs2T11o20LD5ubG4gIn1vUI0TY3a1F
96V2DcF/e3CjzZrP2woKaO7VhOghGO/r2llv0umpP7G+TRlasFAfA+0y0H6DuRv+TqRszobpCRy7
K2DAHp4zTEjvThOkt/HFQbcKhln/0S1++RYmEtBnYpLN6PpLlwr48ewFAfYFEjXLcD+1FS2wjBVV
hKWHTIYKAPdQXek0rU5vqwpO/ZyGyeUlGtiult62h9McMEtfPXggNeJVVDps0HnWiM4/lwbdNJCE
OWhxwBZP10DRNNMv1dg63/HS08LLaZEKs7U/9SNeE0mVKzqjqpSX34Gjf6xC5dDxQb/4AhJbVmH3
WVRcmo8bvdodpuekITidLtYPvJ/msW7iCj7daj7D1qkgIXbdVk+asP2BPlIzp9yN642kqO4Qz+0x
TZz8sq6hxBHjcXFyyLOCfVaIOG3m8k23xKm3fpjqL69/IbXydJYAhS7Lcu7WAF6Qk0FrqyxB6F1z
58CVNtchqw+Z3z8/N24ALNIDXBSm036MRQlNDmss2udVL85AB6YTU9qdR1Rbu9iYD0gPr+A35jMp
BGB8cV6fsRP+nqCbPxnkNnt2buZJOIy12mxlnwjhRGxnlPet1vniqsFpQ/eV6I2/pcS9rtsS3SXx
d2NBnZkLVTf2xPAtYjuiSXa5msDpR4UawzU+iMsaTZTT6njSkAoroeNriiYgSWp3xJfj0Mgpv+qD
iz7CIH2659bKXvPJZxKZUDK/2oFhbxKDAXFmcuRk2lRugAeIbd0joyyyxxg0j86E5dHHFS8YSHfx
awFb4cX32PgzZ/XZUSb0SK+re2GQ6ytrGtCxNSLTDGvFpmvrg2vbNQCBQm+OF7wv1NS+Gt20A2IQ
vMeMD8g++v7WVUZBDUbSi/S/y5g6ryobv8EBDk5QricUUD6MD684V5Ua5GfO9yYgVaCF+5gTPnUM
Xb6JvRTwbZvsB2OVewmY7mvted/dvFv3qS/4e5TZ9EkTQ7kKbkpNslusYl2wYmZjenya2a97zmg8
9eLUXbgJ2yY9kN70d5Pt8BF3oPnBXcRaT/nqfUFzu+tHVdbA/JvcrWkI7iarv9Lvpying1lODNPp
njfg8R0HygyDDpnL7Iv6aZrhS59Sg8soyvy8b7Z1SUA2XteD5wTW3vSJYFFDM718naYIj0411ZdZ
gydru/2uJI/HOgnxGPsx3NXTxoVOtvXVAJIcdsd1FfOqxjPpJZiH6cT5KdkYQ/KzNmPv8Hm/T7zi
8r/52bqcqdKNj5/Vjoqe7VoO8Q/XEhwZ/tt7ZeP3nRYR7peSAzGNj/mTlP5HQQftQKwZa59Gkmux
lFYN/Cf4Szi0BBe20+4+tJqfBSycS2jmPXe75M3CDPKYBczMyfH4DHs45kMu4feusx7LELi4wcr6
MgwE8Gh8ox1ObHUScWmJI6KOIBr5EKExYlZXvRhA2Hd+1SZbXX6xdoWAtcwFVTymMhrvuqQDdahj
D0fDhWYRdGxbEKMWg3Zn0AV2Zf7WKTlxBRt08WFPHucV13/e+i/UvveeYV6gOpO0nKWB/M8l0pqa
PyxOvUzUKLlvyN9eeKv6LTyvHW96vi/NsTjrL4QQ7//7XXH/P6Y53i7f5nTvCJfOTes/78oa0Ptp
AYne2zVm9dwf9zj+e7R2lrKZ3EMcoYjqHlP9moAMyldnii76adglw1P9W3kOqK7IYrntO8P9yPsO
nuk454dRPe25zJzS0RCf/9T2p+AWF3m8MVXEy1kM8w7b/k3a6K877SyOoxSnDX4l6OjqRV1kol/E
Mv/vi0TTNpYLmtGOWr5wnLUxZdfdq9blf72mL6696qPVr9nt2JI8R7rXf/jXn9Ov6T+sX0tMr978
79+3xRfyPxR5N3RDYQumk6EwA8v6T4mZY8mB/aEdHw2AvcfMBWmkl6BhU524RrzXN/J0njHMAMxK
AjLBNlEdHc8yo2+ym6Y39UJix/AVAouuj4hi5WmVGO5kl+1wC60vAssQTGEgloOJSdvPm7u3ECim
l/zHqr4BLS6F8xTM/0xm2Kf+ta5sGn7xwybmFJvWY0DYcaycWwBLHr3S59LJfzCLXt4sU3bbgLTh
jfc7gWYwvoVx1AOpdIy3hHQINEl9Zo4NgP+NVV30HqFUwqYtC+AtiQm5qM0wVMOSspDv501NWx12
Ffu3qnA4hnUD8M+BRkIQNzDSYFyEO3NhoDRF/fwoqgsjGGA1CwIXRpmAToflm4yT/NkOPsRQcJt7
dgkr09CqAbmF2pkB19asPzMuiZ+TldqY6tvKlrY8S8/a6q0YcBt/H0ySahDq5i5CLTEpeOhoLlcI
6kPKUzBVw7EN4UF4xepdUg9WSpx5w45Yag3TbT+udHE6kvSdMDznKQKRPUY2MzPFdE+GDhLPdm6d
+J+Oz5W44Tkwxd8rCc0jmTcDy7Jcnhb3Vp1/kBBkoFaZ87FomE8xTpyONYEshFZZg8PDa1a7fDnC
As5to0BifimNAzyrbGMrIvGw5tDyBjM8gz8+YsWLr32f7FI11LSV21xm4hiAcDnOTTQf1nJsKc5t
95YQy6Pxm+JYJn+WRkOJSOV2T/Aj6SZilPDskjstO1s77Ya/oBj+sEvV2AW99Gy7cniCJkLyxe/Z
OQISrS0a2toj8kr2t6U202Og5oZAtBhB1qIJt2Nm/VFVVQ/VBaW8biDb1hk1FUOL9Gg7lXmp6t59
i6tV68QRVEXjnvB+4QlvqidosqcLFfrs2Z1xG3B03dJwyjngs91NZozsaTFR+TEl4L0nTOFL3zGF
xWCPDhJxRJnMcj1OogVOljGD72KJvOUO5z7up/chUY6EyP+K/n9o/DK+MYhZAbzzBQg5QOiKBiN0
lh17JLEzFZO87aLhONTVz7Vghhj8H6Yn+/vz1g3SEJx0slAcUc4tRjaJJIUcEhCcuKKBz6dl7i6t
4lXpRdsmSKF/D1fHO3hznt4aG0J1a9EUrCJwNoWOTkpF+56YYPW1baK/kUtfvNZb0RtqphEev4Zk
lh9eSNrWKANVzRrbx4C/+obrfgEhO/+eKX8LTZ3Ao0RIo5sNtFXDlHqPAg9JxnKPKbGigwQaNPbm
dIP+5jw8Du4HOqQMvHpIxZ3d3PSdUy++N87nCj0DFNY/fcf6UQNeJKmq5aQnX7mfjUeBKdhSvgMq
SoiMpQycDe+7ItkNHNv73GqeABfmXSzb5Uij+rqNsNxvceQnh1ENeaMBzrKfqICr21E0YxUSDr1D
0uWSTD+nrLLenPGjGjEcAxaz7iIR7w6lPRs8Sw2fHpRFUJD5LpxoP8Es8fCraHwbBfQarHh37mIs
Ffm0qbB7ihpShwIM4+++pd/n19Ik4ktl2svBGwXBuH8XbN82+L+gJM4U1Tbm2eB7ahLsPoWOEe4o
Pub82uRUtGTtZJ9MVNYVkRMT+hzkY7+B3/o1TbrhYOEmu+hldbkZTCnngLkmZyyVx0YGfsIJ00TU
7Qgbt1xWOMPCNlNPx5XyK4e45Y5UflkRM5pJoFYLhjoZPJfGPpGVaG5VV4UUr3btafCi4G0FeL+k
RQjvIr1yVWLerDwfiM72VXH96MKW5w7+B4cQe7wM6lETYBwiv34yMUtwCYaJTV79kaTJt8IJh+Oo
gEaOyp8OqJCcx6zv0xB+dQpQS3XCeBYnYnFLGTsewXSYH4OsX+102buL8Sfk4GYfLR9xGA/HmAor
BHR5dd3FPltcv1vl0DIUwt1LNhOf82soqBlIk9phGrFGO0FaDVzQ3EtudHm1oSlCMg9d5aFVBTPC
F/Q/4CXxiOfl4Jbrdrn5XCNghHb3X5Cw3HTwpIjyuCZHKqc/WumQUum4rY+m0Z6D1hI3OkIwEtJj
vC0n8Vsuoh8LShbWePqGjNJOsaczCTLy4B5kxbKN+gnaQuv016qCx2dyAd+XRhdseriZnw3HXHgp
AmtBlZb+s2/T/sUbBpRw75TLBNY2DOKDRK15gYiMNx7H1Q6U4YQslwfEBqX7OjhkSD1HXJ0GNH0v
iPnG5XdMYUu2pVbkq1aKW2dKD1o4dofmW53gg1mzkkJHflk7ho3/SDBWL7kIIxzW1dOZBvE9rsTv
TQkNn4H8rS8YsIXZeiTtu4PYn5z1yXGuezjYMV9YMw5fopU5IAQpqG4taZJeFMRwJi4i1E1t9fVG
L2PWf43ssI52VfWh83SG7/mHqhI/cGL5Z6/ojkR+l2dTFvZN5g77U5HBhpuIFgSShP4SzRD/Jrov
GuBrW4KzM4WQoBwRxLwLeyq5cw0vP06dtYDkcPOrA8E9pNPvOUkHXDvK2SFWtKNJqJGwSdCg78CM
pZadftILa1UhFaf52VVGxRVNfzupW7TmK+sa3rUOvskS67bOT+W+NWwIUDnssYAvr1xOqPJuWmjK
VX6OEG/cuCteloXwmWkBKZvW/M+G7uq9Zk+FTIqbGQeevSTuSzD5P7seCaqxlt9D036kBJPB1owX
+jj4IozZC1zt6FSOMSjVfD0woqlPFRPwbQo5+7UqkvWS9eWzmNf5vFpWfJ3VknDutMy1vOmssdkE
b17oiaOgEPFM3m33i5vZjc0PiNDEc33iA22GZ3tWbXsD5Rns/aONb1h8R1UjYAWx4FBNwe+el823
SM1VGqtEbRdo45co7MWdGVb7WHHN76ocv7w2MxeA6E7M8xW4/eiEgEDqIUuBG+JRHkr2lZ+txzPc
DH0kDHKIV1labbSmYZvyZ8sU9BD3qOZDQ1qwdSk8n133dRzYGrlApg+4W5OtYRDLCyiFvgXmcizA
8X8zbB8PtayyL11S/oRRSSkQJR9t6UeEZbpyT/6Mmb8yx9QeiUnsUt8K5qObYIgvhrtMZwuJnwAB
iXe27f7Om23zdYmEsWOMfJRdoihd9FltAoIJhd8Xr0YOJKiIZ5xEVXbSnCpMCLARLWtDGFFiLZ/M
h2N+J3iAEGBVLg65RwpSQZl3O7wsRB0oX4XG7F2M0QbHjli6rSOBhscY/JQxxzi4cD8p2ZMjYyn0
j86lWgjGg4IioCXndfzDwLazbdmZs0PCO5N5EMSdxiQiQ+1HngbuVymit6SIzp2SXGW5ri1Kq30P
S2rYw7j8DU+tfUgphDzW9voOEQTufZq42xn5Jm+YS3cK3lN69mEJOaxoTJ9ZBabC9KyQD4oMsguf
GwdcMnl591CruT2iHRD30vjDhm+D2XE5mV7m3gqvfXEL1zqZap444a2++ITuHEuM82Y2frP5xh7C
1v1TNxqaPU5CCfPSUH0imeoQwNEac+ro0o1JSzlEq/Z1Zbp069Mixe9Hk9nczO5xXMxj6M7BPa1s
ELDMHfb4tXVrXQfHZLIyUGiUG+1y6mWGsfwb/FkGG/Y18Uf5W9cMl//H2Hktx42s2fpVJvr6YB+Y
TJiJ2fuivCdFI0q6Qcg1vPd4+vMlqNNUa890T3QHooAqlsgqIJH5/2t9i4ZZtNUS0R+6hvDyPJth
jYy2zi0tjwC8m5vC6QyWzOgJZdNt/dIw9lmXnRnBnKsoqu80GFiyIDhYZzXOj6wXv8e5JS5Vn7BM
N/tHfMoUoqg2b6uhtJ5d9FgTq8OLyDx9G1vd12jUgrUBdo27FZxMs6BqiE9s1xR6cQ0kN0xTA7cS
Bd6hUOyiQg8Quo/AST1gTAjgonVGq+qcT0O8sdIuv1hw4xFDAkhYNhjwNl1oCC4CGpxpQniQwoXC
5sHm03fNCiPeDPqmuLNsREa+JIyQntq+pV/xAAt+11t1t6sQrWyJha+2Xck/5M3GtM7g9NCbzvpL
qfi3sYVSm1j3I/FJESiLZxy7oLqoGPOPwSKfYXEZcT8faj3XiUr25xN5WWn/2UJKeBhsUGRVMcaP
SLn67/TuCKUgl+iAfYO8ImXLl9743CNzfcwGdPz41rJcfgjFE77AexAcm0XfQMwflh0rRndBF67P
y88SBQRq5Gi+apRCN6J3QY37/Xw2nQ6dd2A9RaBWrmQPTcBykv7QZnZHE9hPtxQwEZlgUMjs/lFO
1KIKIGpAnrsvNUiXtVsDaxiiMH2MK5xR+pT36zVdtfjaqU3SEJYXx02DGl4PVty8tEPq9WCIxkp+
iWfB70WR/tI3ZrdfyspOD3Lb1sCBCmWdaFViRxhb0c53Z5ScejFvk1nIW6+Q+M5oE6tB1tWO9cOm
Lu3m0khGXHWaLH0pktZi/ODuneV8rHoz5HyCHyqVkQgDBoaJADdhqzYBnrO9pcsvtLSpz49Yb+c+
adbBFCXOaiKAEAWJScMgCRLuUhTvE1rdGxctPdTOjKZLLPOT3pBWJbOqehRO9NUk++6Q9b11kV3/
nGikB/E7tvyQ59GFtr8MhWe+i4J8V6eoeXWQs+98nAdk1t5L6cW7waJZq0vCJBihiydrDtxNVJoP
msJWxS0JaE0rrphQjHMbxo7Kbdt3IRSPTLVumLu/5wP2do1qzNJYiDdzO4/rV0uso3yxIUq6Ma3a
TccPXKhz1BfCpgQOv01hVAyP5kGzmQhrbtZcegSFyg26bIgemXZVGCAlUorCZRNYxGsF1ppTWOtb
OkizOdwHLQbjZe7B3Sqg9YfKa64yOMpsSkr/3D3JpnC9E5R3BNpRUV4rFwFH70TelrISuTlRYvrH
TCUEqHUGXnimxbaoP492q4iHmkGELgCEk66WJsuj1LvnDyzvtTzD6IyVINCSYZ0zMaBhi/kuY0K/
wpdi7TqTHj1BcZQj3QiNW56+06HkH1jcwR6oyXQDO/CtUkXWZaahKf5uNc9nIcLq1GX6WUIZuEs7
DzC/Zz7NDqYs1Q5eGsOGIPUrLi04DEo13kd4zDXLfdJdxKQVUppNb5P54ySxfgSQjdIUb/JsK0O1
k3xMnPJTWIzJpbDq6EW40ek7Auz2VroVi4Ua3LUrmGhZWrSbMx/qgmxelntKrkEXZmblPpDTns5u
c4ZmmZzgKZQPSJocTJgEOubnvk7aq+u8x14ij2E91xmX43hPwjQ5DSkuJ25w/skw+3w9GJi83pCn
ZpG06Pvs+1BIFodyHl7FDEmMpkxT2WDLpBOaJG21ZTkvYn+1NLP9WIxHqI53ywKtLcqPyRwCi6zH
bk9o0rVlYpEpHZauVp8u6b8T2MkFJic7WJJTg1cgMfqeCWvwvLCY6wQxYA/3mXguUl6GhhUCZal8
W5PUuzO6xL0vChIcbXI8N0gU0g3KJkplHsb+iBuCr6ImpWF3AJ1ZYuyhTzbbWdUToZd5/HnNePTc
Z6Iv6ceklPeXyQB4RtQkdXntEPjgHnALyMy1vjG9AFUuMn6Ma00uo22JFJhUQE7/yLKV9APMXW+J
+uprlNPacuDDbsd7F2TjNuQX49v6FA3jl8poJxaFOONx03xuGxJ2OIVjUvX42cY29dvoYvAL3ETb
hm2Dtw4ScqmNH+woO5bh6Byj3yna+GcJrxM6JpxMKFpfY48QHdelsNUNOn8QsBIkFvPV8fqvldUd
Q6V6yQ17hbW/BH9jpbtA/A71oL6MRZ5r2yrTwnetnnypBwbRgTvSanaM4CYx9lTAoxLXjs5ijhnb
rB70/3SXW/SB8foYAHvyiWutBr2hy/BdkysPHo3gXZImR9vXyA0BGVuVZPa2WV9sWpuPrSKXsc7n
es/Kv9/MWnzqJkkAZTR+4Vcxd6xNt54YyUAZwuaq14VLYHO2J0G0ANfVYnLWW3IpolaswqOtrleh
e82eHAumWEsxlurgKQH2hfSoIfvxHFdUKaJkgjutA8yImzsXHBqzoy69jMx5LnpNWSLys4ilMD87
hJADB0FXkdV2f84LwZLusNg4BMvhI5PneV1JCHZYK/qt+6pFjK38Clv5WTbBdLXM4YPvhVRpqtnc
uirdtui6R81s04M5d9GxCvzzsggilfmbVwza0ah1fUPPg9RygrvTKdE+hkjAQMrzSQmUkTpvN4cI
yqKGelnT4s7K3XJGmtq4e5K57iu/9/dVgl4UNtlzY1Ibwc35++RqzYssuhcqqhRDpJx3syot+tZ8
VyAaOZoJcwFLwXsxWs0nrzDwK4f07mmJevsI7cBt2eR8gzN0D1IjsnUYV9bd2OgmuByQVKlOR3kw
pu8wbuKTllbWjXX5GmdQcQVjY2yLkUstQzywCsqhp/TNlEKv9N2kyLWDhifGoyu8rkOlLbfhMEol
T0rM4Opq+ngA0F1c0lBY22ES6FMVCqqm9793de99YrXDVZvzQ2QysyIAhjD6us/gKxjJQ5YJFopB
SGSNjsc5xUGzo9Jqs5J+cBpgZZo1kQEx1vLxQMLfQ+BjluTjJ44po8I9gU/G80L8pY3bPYhitEI8
ys3z6HTDbckdptN9xPtvIJbr9T0LBXoPJl900mdPWP7o5GOTjOPcXjthqRzJKCAqozwSbfwE5S3Y
1jvKaSHSPaXay2++l6E/y7PyPrWLq0sejZIUET9qOvCddMPa+InJCq+Ih3eBmz27GOJ3+cwXOypp
Z912nxflGTqova/TmFGhO0DTSRLS4BVT8mhPJsrJtRdDRVDC/q1rek96H4p9BKUCkwiifWS3OJJ8
zHMFuHOCxBFunhaIcLuUSInH2usTKxCJnmcCs4oErVg7nhBiHWgOalEbwARqZO5YA+qZZYMipj4k
IE/eyjHLI92uiWDy0bjXjptfBppYh7SeJ7TUDymxah8mzpyY5eWmH37o0QBqE3Od0chDUipOsevS
eCDsRycs4+QJeexwWayHgmms18LkWjZVTBxp2SM+XnQNppeSNxM49Ez1mDl6rSX4gOphl46npZIh
Z2M8YFRvV/ijR3A+PYtcO8dlQJdm4YoihiYCoon3U04LioH1OkZZc0dVUu6FMO5xAsIHdt1baY3e
zXEjjW/0o+6CN5aUkJDjC3GVmvlFSzCq5Fnmg5vSxCPxYuscwPMG2QVeg0oBKtXCNlFL3H70n6xe
n+RapG65m/QhuHnEDOzyHMJ0FzwiNmZiJbV3iURakwXze0US3FtBwh+ihIJx/IzlAFqFpyWXhvn/
zpv8/OL6AzAG0b9LYjCVfcalMXsq4yRh9p9mxadS+VtAavqn5dHYn/VFnqBaJNC/RsZ2bEOwJ48N
M5I7wlNTMJlzdSbBpn+kKM+nnNOmQwo0kPNKYvXoR2jNO7x9TQoLwGrN4TJw7Z3K2NlKBLC98PR9
55h+vQoK36Ezp3+opzA7t39sZjyeXMNpiQsrwRv1ahm1ciQQ2qR5FOys96RMWfeEr9oPdZyuGrSN
s1XUN7fxq9vyqDXkqitwR3vwFytEWCJcIYaQO98WJeSOMXG2tUcBXIC1YiXvN3uiZnwuKhoof1ga
Z+zjRLhm9x4Y4INJgNloCugs0NO7Y2GRPekaNkKiidpcFA7JfoyGpwH732nZNAOJH4kY3+eASnaB
chcsm9CmblulKfoUdcxT4PuYqWkYx9S11cCxjB6GUv96Mru5OTVlNBUS/ZMI4p3wIe7jUmchwARv
vUijF5H0BJ+JFS2mXPziEsVH76L+EY8aVEE+Yb2jhNhlySZhOU68jR9Hh8WnWanCPZI0cn6tpNjA
7P1hyG3b1N0zRb0x4RT862GVXcO0/VynQ4PpqJIgdnPvNnno4To5nFrdkpzQWIlQq4RrToRhvWAm
A1EYO3uAE7LsdpyBdTP3p7x0CWBdlj79Gpe9PCXGRfRJdopK3xLoY+i1thHKDlNN+942xpjAJJpS
8DH0qEb1mfeLO9LAbThI09lrwpk6vnQq78JjFinTw+C14YPAEkITb3ZZ3rWfBRkL+7Eh8RPgoLOh
vQKBTxnjKVFlt7r7yFe9NYh+vovztnqgef573iRiX3MfOdEw2BZBiw1p5K9NSbDZxF6ag3dpXcJS
WORscGpMJ68BlddVA0T/SKOJsIT01EaEszzFt5WE42akornl7tWfjLBJ94uNJMTRzmQ7OY7MiKgy
0DEuIp2Ih947jUvjLI01LkGjIcLJjS6F2thdubUhOR6lEu4GCt3UGcTcMr3Hr0MApx4LdF0WRKJQ
WSj9AF1eQfxhibalgfZ/pUq91uNuOL86xDLLoAKecF9VMR4s8vm3m+446iiGu9z1sBSKmkS4cb53
hsg6R6Z+17iRuwFfSoycDkS5VhqtGSbGBrGsu15YSQsihJxtOikpmqTQzKRL4I5TngFQasfRHPrs
oNo4y4q0U8MDi1vu2yFvQ71vOC2bOLOHkz0PDxWYp5+aYEwcvTWWMFQ8an6hKcVfbFGZM4rww5DV
LdkWplyjApmx8mri1nvZuPORe29LCcgM1iHdFM68XVBiRmoULhupBU1ktUlNp98IbCFc9uXeUXPC
OYcwb1vU6lalNbzHdOvvIGiebCMN7l21gVMHfCOY9UM+U8JL8b9uSNFx7+LEbtb0tnFnjpZz10Hz
tRzKBeDTw23UonxY7M4uiFm6nov9OXCGfWJPD7aZi0uczXLHbxSunBHzZqaZDwErsrOXDGyc0aEn
/LJEfSxOVAmQmqTPyttKhKwH1g6r0AniC+FT1j4NrccJvny/mtQXPKiNPyKugcWQbUlmoGJMx2xx
5RiqylIP5kC7CNw7IoFTMsfa0U/BHCsmbk/j4a6pfI+OupPvcotrke5H/oDYLzzk2ZCv/dB+6c36
HTT7moyCi0m/7Lw4y0lwh5/RkWrpFv6HSHON3VwhhHQCXOlYFX0XwCeoPKl6qcvGEPyueeHSXpnR
j5rKLrkAVCILCcnrLaU2yRApK1x/jKBuu52CivDgPsLrNsy+sfeN4X7hrb3FSAt3+paq7goFsw7g
G1htGXAZLBsEM4xf44Azt+NOsaW1gHMmJQo9cdCc46kgCVmzLIwLlnce6GaeLVKm6GFvl9TlN7Fj
4MaU2Pw5WvuL8J45lr3xC+q4IRcIN3B7BnMg0g9AhOjISCRDrIGUzrKFnu0jq0r8+pPPvWFXKv8Z
IKGBokxxGBuLyDdGDapjLo5HgkK0LrW3pomM0qnK9hpguyGdg4RcuxdEU7gMNZBpqAI6LtGMVJWf
SYx0dlkJdWMtOoT4LbyinGTFNPyaImMBvRHZt6GIzFc5W1ihaUsaTMvVYAUHQxkdNG0fWdFD6sz9
3SAkBanBfDZZUl56mxOj8M3gjtP2ufWrD3UgjAdbmjnEHN0GPYxXvkUbsXaDyNrLOf82TZytPUm7
KLErtMRTpbxcdbA3NMaGxTiddjopfDpX6TIRicJgvAShi3F6MMVm9jqs3bSmt3OJG2kGV4ZE1ykx
iPcjJCQ9pzwkino++E60KwXi/mVjqzFK1vl7o0PhkDWh+iMzXjZHzZYunHdpANgc/Sg8Lnt8Se9i
AW7M8tPmLjIVSY5KSTtjeWhTLvpU68p7Q+v8O5fIJ1SKSKopl5dEL66ZQI2UdbGkmDF1AVW8BYea
HUjSfLeQZlpzIlNbL7YO6Ipb1SGUDcoYuDiU8brvHg1oiiEwFjoXs5pPCFQTZ6eyzgH1/8OCwLFU
RXc0xvNfq9yE/DeNm2XawrIgRejwNA2b579+fkDU2fzzN+P/IAHj162rdF9iBhzoBRwcIojWHVkL
3VQ296nQv+VB/cQ8uyfnOeDvmAElbUI3JbG6qs6on6ZTUxD83vVUlKse4FmqJ1zYuCnCRKyHkXo7
Kxh/xwqTj1SwLPND7Cqc6rYxHq2BeZfDJbqy0TBjRgdFjiBpo7kwmKnd4E8P+vSUxIdC2UUST6fv
Gtoke5Ovexod1gDKZwPGotl69HxANTIs/83H5P3yMdkQD6hgSw+AmWt4v4ov41YHVS1ZmukkEK1g
gW56JdNbNpnsfzxadplmTuTynRhWySJU3YplYxdmy5DUv4tbVa9uwvJO9kIcKOwwuusRXid6Atwg
StXty1N43KLkdER0Qt+efIYYUU2VQTlvwPwEOcKxTBtqyFLcrGlkdtdJR6TmkcixXVaIjTKAXGJD
iz+2zJl67dQ08ZlelXyC84z7ljI3p69HAY8JSruUvjXHX//1J2fqv6oobd0ydKk+PNNmNP9VTSxY
X5oyzvq9QI+KxHC62WpTsli8zTZDBrYCfbc8UTjOR69humhrTnNaNq2RtK+Pll3xxxOpO1PfoEa9
MbB6v+aKoyrFUkE6y3JI/JE3/ra7PEJsJjdjkTXrZXfZzOpNmvig0xo/SfJS7HUUjNF52aSC/gmQ
V26pyhM/KkDz2+btmHHXmNhHl6eMOMUYYCA9sfTmgatCu4Nk4WwMRX1ZdiMYlA5i6PSUWSAal2PL
xmsz9zga5SfoOys7pl6eNhpnPV0649I1qGGoW+F8IK2g2mpeFNBWuPgNUARZYx6ycD4uEcPLoSVn
eNnUNSRwJzFefjkeQut+jSM2DUIOIXmi5/jj2PKjy0/Mcc08kgrydkEShyjHT8JLEeF1aOtHJcFe
ji3Pvu1ix8K2vey/Pvzl+WV32WQzpOPl0ev7VENxTPV0zTowvrpkgKrqRj1vdPwAaxqMNMrUZjIp
QG2Wh4Gp1EEpvfNe/czba0zFJ3/bxZV57CVl1aBWaTWKj9DR4roA9qKn6+sAQtWuw3DXMPVNUR/6
WGnTYh4v1GLGi4EMfg3PDiCeOvb2xNturJ4IpdnDjDTTU6y54c1M65tZ5Nx06/AunwekObQK5pXR
si6VolddAr16zSYN1HRPi+YD8ZnRcVZs7tfMUvVo2WXxkAMudEnds78xyFf3EwUzdIysHnMPagDi
4Qa16RSDP1GbqU1ZivhtuANUeQYpLw4BAIzz0uSSHpN2RSgU4cY/2LcKNeHWD2Jrk5J/eJ+pnAZS
IiHMKBn3coxaWH/31+OF/esNyTY8MtmlIw2HKbx0zD/fkAz4TYbMWLwZaX2fAW76XbubAQs+MsEN
XjUCWJt9Vvxc9EoxsGxgcwKOzLCbk31k+htC5X48U/YVhigyEuMdvXBqWomdH1jQokyYdON+aErj
HiT/fKebj8uOiT//OhTh1lDF7WXTqA5WoErV/+PugHN4FVlc4FXyNLp2+j20EAXizFcCPLqsYevZ
NwK6fmzKEKVvCwtwOQTz/MdxC1kbVV96Ollp39mK2LdYyygPmZg/KLoFrCnkOQWklRUSzces1sVe
lfKQucv4N3c+67/5PoRAoOQ6wnKZIvzyfUyijenOSLmPmGzeMtc13wUDxsEEjkqK5ubdcigEDnTO
Zf3ydigufOMQjSgnE/VDje4AnmDmz92dNmWvFApL19LnjDuOc3My8ywZyarmiSoTY7eJ4V6vGsF0
8aenuEM3O6IYxr3MhnhbgWuidw+cchWqLDiv9rZ/fUYKZaz42Q7DGWmDbjENy7MtzzV++QS8hBuX
7tZinwPrrNNveg9HatlUIk1UZOL0Y3856CQhYRFos1Yuq4sdPYAQUZyePiNydPbo0uHHLbtRoR3B
oRMLxnxa92m2q2TCIohoZWbL1l0O2OOAWTvYqRUhouqa5MLliZ9esxz86Xk/83zgd7m7ba082lco
1vYia4ePaZZgfAmt51SY8uzc/81HpT6KXz4qeGWGMNDv6aZYnEU/zSZ9OSWG19tyzx0yPrLySx9B
SZAQraffgrA2ChDafDCdxMIa5zUSiZz2JHwV5vwAALjFORoTXgfOK36az8wDmdTltGi91ML4a5fE
KI/BZhwJR+DakDdXbawplkwq4ps5st5sRoT8rSyUCEo9a7wLI3f+6ZXqHTwStSVT9rs8jZ/DMLaP
YTakBChzaNkYyBZWf/3puGou/fOn45iGTr3BdDydVFniVf88tJUtOuU+8NGBt3m8fbsxLzfbif11
qFFw53sLZvLKuZ8vrwnDMKPb0H/UY4ns3MHwG0yfCI9D7RLP/ROhtJBlo7i5LLsSYdhGhGW2X3ZL
o3aBYaDiXXaNcppv6o0wKfZPy6E2+Ly8GX6R//7N0nj4+c1AyP14M2LB5htd1XfL+4xkBKt2rd8e
TXq4kRs1TxGw/P3gsZoYq7550vUOcWBlvCSVPSCWmG6FtOvH5aVd4yarpK5I5VYvDWKMxJMZIIlV
b5Rh2ULUp/TS6lnRQ7itBnP/+ka56R1s08vvl9e6JercMB2N47I7jxO58Xrnb5ZdQ+vrS4j/6fWd
LM0xH+mAL8/p9Jz3f/2te78OH4wcjmNYQncsrHS69cu3rv45ZxyDijimHC6yi+Bk2cRKPN1o0ceW
pQE1KjTHiDUTxL2kwz+UyGBvRYNtgpMJvpLdFs996LO0ruMPLuFiJ8yv9jrX5oMHF9g2AbsjXiZv
fBExLI96u6GrS0KFGaPGS/z0Eb1Ef7dsYP4Md7QzxTo3Ugj46gmmnf1drTZtU36NnGoT4Uo9Vir+
qua0ug2VOHmU/0BQc6g0i4jJt4j3jjpGTFJ+jTQPookzXBKdjrJQAtG33QrZ4KaLy3JdKfvvq19P
wxK87Brqkd58bOdqzycWswatyvdTL5FHG025acv5kcCW4tIXlbihO2I10fr1CwvCGvEUNcF0JPKr
Ev0LouK9QrF/pNjj7jraQ/umJs2sz5EtOirt2FMbNw8pUrkVkONoICcxQsOzikxS52cvbykYgNU5
ke7zY5NHCNyXk+P/fh3/M/he3L9e/M2//ov9r0U51biZ2l92/3WNvtao8n9v/0v92B8v+/MP/eup
yPj/15f86Sd44x//8OZz+/lPO9uc/vz0rvteTw/fmy5tl3fnV1Sv/N8++R/fl3d5msrv//zta9Hl
rXq3ICry3348peyj3Cd/ukDU+/948vY54+ceh+/fvv/7D3z/3LT8rPgHflMIdgyOdKYdDw/k8F09
Yxj/0F0HG7buWjjyPBcvHqu5Nvznb7b3D902mbY0BTrff/4m5T8sSwrDJawOvb/ryN/+/1/7py/k
7Qv6D5jA90WUt5Q8MLz+adTmTRxLeI5pCVf9Z1jWn0dtDwtFMpkET0jfK0+TltKEZf6zmCr1MGzO
dR58Yw5R7BlotB3yK9QgJAXi2jbpS+txffB0Imgzr3DuvDI1NvkQZc8pIZEKX1N/xrm018VTV1nh
47KxZDitatPWjnEdR4+TxvIO0P3Ht1fohc9MyaiD01BCiM/N/pL0nnlxHGCDjS/KTyMC/ZVtlg8Q
mI2bJ/AgZIl+g0wGNplwR+Rj31GNVB/pbItDTeQk+Lap+mg42fua+FIoVVZ+ZzZetRrVcZfa8Gae
bXzjGjjj2JAb84GMzPSWR3p1I8Bo5/ZGv8PzZt5SbaQW7ePOKc3+nKoNHTZkPk63ixAAni072QSS
JUjR508iqdzdMJolOWJRipBUQB1psuAzlCj6zZDI3HH+piyjz9Iryx3+Lsw5sZ7fjNYlxo8i00d0
C0cKXf63bOhesEkP74OospA7OtS98bb6qTTvSyf/0MGvYNVaR7cACUSIHOPWudEd7oNtJoLi++hY
nzrwsq0AahphNLguie6hW91D0pxXPaIbMgXs7Lv0nqSQxUFv9PngOBSTmaSNu75IH1AW6pdC0C3U
x5fePrfYgj/7YFq31HsbUvVI7+vDkj8CPmPn+hHl2kdiLtJzH6K8FaH3Y7Mcsz1CARwb5kSZWw9x
E/RPqGrjJyhr/MsM3qadRu9JtgPbIezo2nt+dnbQke0ow06PfZhOK9kF7bfRemJeBJZ8Cr4RnfHZ
wU3/vht1e1Min0AF0YQnGcUGfbOqezebRU0vmpgwMw/NLQlhG8hwdsgCC4+QN0vE3Nm6sfzpCwkT
+bpMO1TvImgOtNrtg2dExTkqKNh1GtgQmcrDKPT+aTaRzGG8/DJS6gKZDNt7iir9NHbauG1zToUG
/RrYv4jTOZEGighk9TOWxwQ99nEsLAMffB/dJsdH5dLY8sGCJ762MWFvPbvSVnEaSLHrcJPtqSU9
Ih0315lFW0vd40xZmoey+T6IODyjrArP4GFCKv1gD1bLPvpfHi7PJ6YRnrHw//7TiPdjjPl5TBF/
niY7OsspKVxp2dJ1LTIcfp0SjFXB3NkMt22g55cu08Z7b0y7C3/9NdfvQbXlXwEVm2hIrfbGEcOL
PEwPDBBBGuQPrLVmlusQrAsT+pOrX2hL4Gc0ELQt5pS+mfyjxplI/E5wDRuUKkGvEdETaAaRsJ44
RGWE1rDIhw3KGm0YkOzwfey5Y3usVym0xC2O4oCgO2ua43XDk+8Luhx4WDd9kEkSdqv+byzu5q9D
rW4zzqpPRFJp1W1b//NQG5e6g9yzaUkWHWCokHR6Qc5A99iN6UnFfnUcgvI5Cif3U+OMx6R33efK
sPSDl9CyGBIQf7PZXvKwbS9NH8ONZFYFXEftLxuCGiMEtbb7UnnG9xyozEMUNSZ+YsJdzDJL/qb6
ufzGb1N+vmmb3gZ+fdOG+/nvN4+8dsdRSJaoZDQz/LW04dvIPMZF6ewnC1WD34UQy/LUXwuRqT6f
c9ej3NOU8vBtU/bup7jUtDOobnIkBXFqkiBMt4koCwYhvJt4Cq/h2PQPyFs3TAaD+3qG8s1qrFuF
iJSuRYuGXTLu1Q6KoHTuHkD9zPsl60vzMbHYffnhLazBy0+t4XKzKNrBupXltIKI5X4CeOOzrGrl
YSiKkzUF/jWTENHRFuSwaurifZN6q7zN+01XVMZ1imR0cYeu2SZjpb2UkXmdNav5Ruz4i+GPh7++
sOx/O4Egm0h9KdarWcRSXPpp/cmN0BvHtho3TU7sBMUsjRw8j3BFZsfTTYSu9n6eMASMqWCEJ1PN
sLTmgd4DQCba4Fnt75K4YUSqM8BmfSX3UIdDnGpgCSljjp/ihLBipcLbhgZOXLfKwqs/2Cp/Lhs3
5KlCw5n9do/rBSMIcs2LcFoGlsawLhbNq+c5HH/sxhKNm++86J19Fq3pXE21SQwMkiHYm7VhaO4M
wZGEWK+qnqQukcDhmsY3bM5PGIVrvCjmdtnz+15/IhNjayZp9Q4cqP7UN9BJ4I7BxlG7IYqcTTiD
GPFGwq+5TiywkfR0wtmar8tu85KKqv2br8S0/9w6UZcApSPdtCzH8DzmY79QFLRyTJ08xGzGooHk
FpixW9YGbbmeexpDTeQORz0vxododM+V01svKV/bscpMnCed5T11AlJmW6TFPkHNCf1FxVtRRB+P
Qda9THOvX4D1R4+lRx2JeE9QnZTqH13NfIJB81xShTlzM4lWtZIcDnAoqSgBBMdn6XiKmwU2gd4n
IRArGUZIW3CYi7rE3lxzm/YS2pshi+g1dS6E9Sr23Qjj4djoI87QaKVD7rMBDNcxdeow2nqRgxwL
5TqwV+8YyRTtrtcQejoxhRjibm0D7DgnbSofYU+P26b4Fs9Ncgw8YZKMG1vHUaZfSRKcj6/Abmln
axcpME5FMlvgd98tmx7g0p0KMUaNJvLuU2H4hLB0HlirIfiiycx7rAavWnc6sXFuUnIp6zhXe11z
3RWF0g9Wk12rKLaegZabGxu4NZwLIFpNZKNxnXvC0Q1Sx+CwWM+ZZVYEdhikwiFXXJeeqNYWaWu/
a03zSOVER0jjV+XHSPrhPq7lc4fW9jh4o7hhMcPaGGpHodXZzYP+nNnhB79s/K0Zq2SzMJ9OVpvx
FqVqarEqrC+l3+zc7LHpyvLFxCt4M2GQrLqun+70CRP/apb2R3TnuExHHJ9xIctVFoLytoTFLKgt
7XsuDdtNGAu7NEM873nNKU3md2mH0KEgKnYzRV79UNjlh2J0s09EkeebAEv3GSqEeKrpzVfqeE4j
edvbhDiPAdixfQgBYx2xaFjXREadXPK53qP34rLUZS1BLmHKGNxx+mAzP7LLAWqY3R00Fq4PSUhY
yICfa6IJDALCW/8YYY0ugqeE5pQmw6c5cop1hHj0oS7OejvLTd1X84sMw3fkoAOrLO3UxzQe4WtR
aQrxYAHZjAuBISvp7ynSiue5D0nt8rP4KQobuPBAYGVilcfIcwPq+jLdgGIZPltkA3t63G4zkqJP
GCpwBSSCLCRa/c/Lrjnf+0HCwKZOgvyPF0D+6+6kPmHYcLRt0KTtvlRXbpebx5oJqTtN+SdBUifj
TBat0StwyaZ1mJwJvUxPyDQeYyTgRxv5MEOwDulAVRcWOJITROmHVBCzUkZWfNcKDVYqeASEf9xJ
9KbdNfTKJ+Ek5xJoz4pEEUT9Aw2DhV5oMOOtuxIuHmJElIWI8+8joJKbBnwOJR89/lrYbYB62Qqu
oPidYxs6pNkqsuvoBdXa1SsTBQcjyBiW60JMeAtY91fCc+86dc3NWMzXNTexXZHV7mZ5RVimJgRx
koy+a1Pno/LEU/VGx14eISIqNujnVXq3cfzrGx9CODU3+nmmYdh0TUjzkrZhqtbJL3Mnqm6AlUPT
WDvLpx0mtnUx0Tbu9YqBYSnQpbNdXeFATv3zXFfTvasvKHkGMWy08MPb9oNeYTcOuuR3D+x/MVVb
E/PkFft4fl+m5eNrHKw+tNZmoRwt6hgo7NYZn+4cSXHTokTcDOlj6/OZKSqSjzHo2RWa42lKpHUo
RAT6utVYgYr8uW4bTCa07ajY1i3ys5fXXyWp8KVlnbZWQWyPaVViEOgTua6xw+zmkfGXbny7M/Pe
/jAP6XaYzf5LGPX3ldd+y/2WiG6Z/D+mzmPJbaVrtk+ECHgzJQF6tmF7TRAtqQVvC6aAp78L4Pnj
uxMG2dI5apJA1a69M1fWN7LQfrlYRAipAXiZjhw2Q2THUdZnoEOJ+Jkh1WE5Md50DhF+o+kPwjbM
IGrH6VPMNZIyz96jOgO5H3Y5J3f+/kqbKFJGwHT1dqnndccKn8Phvg52qepy2QEu7BL0rDRLoUQq
noeeqepuRVPYO45XqW/myHGTIrll7qTTqCz6QM17Jj5Df1k/71B1AMrNmHoH4j4m9qrrfZlker+t
CzJPkHrPv6wBGpSH1wqFTGXuVHihQQVN4zkaiAcotNreChLeNpUVdY+mozsc3tN3PZLFo6uEf1Y0
Nb0eRAil+1xPhOcesbc8NwJy47odp0X5kU24Xsaa7zBl4faHTtcfWsO0D6XdtkfbIcLGU5NDo5vp
y+TKP7FtGU/Cnv8ajeaCoyRceGT1gPqrAGO9X0VaZHyu99mQi3rjCXyJnG9w+kOLXC6blQLV6UbI
nGzZHUrCqreqTqINqrfsI9a75lAsuWKR0Lwtqar4XGY7o9+w3ssjgpImcrHBdQP/cNtOv/IWeWU5
opHFPj9t13lRnVjeY2oj9iphsZXlwBHKzuc0AB+N1caIvytkHxaOSvAyUwLjIWOhWKqAdo7mA2Ew
dDoWlIq1PLS4DII7KWaq8ZnlOgXFkqu7PuAKdXb3PwU8Xx3LdDFgUJrsSG8VQaiTXlwmfXyI1OFD
SV0JkrorP0F3YNEYCGFKh7Y5NERMBVT+EXyDTt1jVH7UJtcIIr2Lv2xyisjILf4UFOUt7K61TXV/
0CdicqqafmgPbRsh1XauJTNp3SSnrgaIbDJsjYgd61I2NcgdG8PB8kEQ695x+gfHHt3zehFLTiGX
7kimEP6WqtdvTLmdNwyRWkDzzo+7uDuqOK+eRCeJGzR/VK0rv5vmr5gdwEeaM+Di/51brvgVxXBB
w6LLA4f055iTS0sSK8kg29QexG8Dm54ymskB431xt/1g1qFyIAR9m46Rx4FU13bUtfioJ/Na870+
uGFOtmcnuFBkYmxDwiu+XK9dVv91hxlpwegW91tbTPKQCaxRAOGmHZXeu5eOAyH19evdgefYVaDg
6qpgAZExAe9eQ2FRWq7hk8WRMNTonMPqzSYr5C2d2r9DgZ2ehN0Zpl/OuJlcT/FYxB1Rn0kJG4+o
RUeRxo2yjIgPYRHb5XrVwWp0JVj7cfngPM8OUQbFcIidanofMvDNZBz9VpT+D9sZR5Ee9KXtjr+R
ULW4zMXvFsG/X5e/JInax6zxUEvGSftYWpZyLLoOrXCpuXwAplB0no/19FxpLSjHunvWXLMG1bPc
YlYqpidrqXIAN36XTUY8u/hc945ZON6hFaSL3LeSkY89daIo3fALQfhS+5d1HS0yjn6FA9eHtJft
ulRqw/usSnmUaeg+i4SjfDXGBjI4rkCZCfs0cpcHcwxNbSkke9WJLgSAx3vFhpoGbHqryqT5mqz4
qtSK+gLFJjmktUkWxUB+q+6Y71FYUqk7e6BU+sO4rB49tKCp+jb1wvk7SXVj4ibdITXGohaF2abn
knkEdwSezbWeAJJ7n17VWbuYc/oe+5r7OUX61R6hvBSwO+rKTY6GbJydZjnN41AZ/BbsGmFkqecp
dsxr7M3oBquyoPw101cJtZZ7OdcvzCGUd0VFT0yExJ4G6uBHbbWNZrv98jCi7QjssaG+YsQxddxf
WAiozjgpFs3g7aeZtlvbWjc+VqAs+k8PrOdpMsG7hfJP1kVjoHSm8UEUW4prtAJ0WStwzPvShumw
fJyjkyW7DqX2DQvNo2bOrxRdLwJ34gd95QW2yHHEiQmk6bWeyqorlGbvzhShWH2qYy2sMChYANzw
j5sLaMmFbnBB5/OBuWwQueyWrTkov9TqYgPjf6Zmp/hyUvs9nGHOYsCnZUx6iLegcFzT3gwR1oVt
1mIirkzOo4mhpL40kvLstXbxbihZgAhS/ZJzpUOrH+zwXGjEfy1HFSMyHqeq/yTKjiTEBIJLQHMU
jbGOYNP0Qu9AFMRP2zq/hNYkW5eYgKdo5r7737MRMwx9QueH0l9edTPSdi0BNGciJv6tgUMKbI9b
ZGkb1UyVV70zemhTCqv8cpHobof50hjsk64l2mf25kTCeqlE9jQLQm8xuxJ2m+NRsaap2qD2bs5W
DwGlMSI+WwUz1GbFy4FJWspk4W6R4AHxZX0rA5Kf/lBpuWcNU/y2UDnelH3PyXNJWKmWh7WQ1Apy
8aA5xrv7bhi9VwjTJLVw5cbZx/psnnsCECvr4A41tUsy4ysysugMU6YM7jvasmg29ZQlz3WuGMdx
GYNFs1l6JGnDT5W5awduFrdvrhX/pe3a025kpahD57nr0jr2WxQ5QT0qtm9aAh2aRUosqbSBWJj6
mTuYD+nMzZsWTbO1Q3DXXvJu0FJ/BUSA3xsj/4EkVvNBDZUf11S6AwlGF9LRyMFiLGc19kelR+YG
8Xl+UpPp3M+Wsu0TzS9K1wVtgzkOW8cDcX/iReVGBUbv16p1yY1F8z8S1EO8Bw9V8txaA0rnKNYu
lhMbwX21EyV5ZnHjZUi65uySTTWseilvLvIxG/zqpnCUkmVKrR5oyNgnIgBuBW3Ua2bQzUhqr/+u
omg7dll4KyZt3LQgoTeDnijvblqmyMQH88lOtWyPH3GkBZ06D0OD+FMyKTyZTdveyG59IuZaTMhD
aGWTPkIDxsyKjnLYjY5xYxSvndJFh3oofuMszLYNfevTODfOJ9xaHRz1ZZr5cdea7dlWXeR7uOXe
awFLCZZ7hnP/3NjWTlZW8TznmCnXonHQ1ZJTLE2Ozhy+XMiE147+qi9yh6NczkGFncI51Bam9rYw
lVM2ZI+C0vJK418eh3E6yz6qrutD7T6AZN7U3dj50VDY3DxQ9jQOSK1lNYe1xnNCHaKZqeAGqjEt
Rn3BN1HNGzrQ9bH1kgwf83I+m6wIZ8yiD00t+3crR35Dw0UmwCDiYVYFXQh6mNeK+CE/D2WKVQr7
lDpNf+YRAMPcplWQpxyL71Vf4eCUssdmCDqoHzxYHhUyZ9mmDi+tNl4pet/sMPUem7qy3pv6beQy
fnPLOr/1Ho7GGA85LsCHyI4w8CLFN2cc1Vi19s3STeKgHZ37AbvQaiFEotVc77d6nWn9Lczt8rUF
2rOCYISjvY5J/aR2ysmtWuUpyepqR6Gin00FbgxxrtTGbjuSwKci9tOU3g9by3lMVK/zqaw4XeVu
tBVNTMfJdTBoxl5nXieiZtc9z7WtN/K6BxJC2QFN6clLFlWYtOqeJjhy6n3bMjVP+b9fa1v7XBti
ERGgL9byrlBQE5XmgKRCnrS5N58qj7Q4i//JvSHlNe8mAb4v2RI9hrlY3MQIqa0TSBHsuFF269UV
i0PvovDRGZOqRjy/1BEtmFLO41HxuvllJGUdE0qhA9vmZV6FyJtnVIkavYByl+Z4ipQLCOgI+vJu
JAjznFLZMZRZngI14qm0h4TXRXXobeDeS7QaJJUS31VHVC0wlvVrNqmt9l7eBhpxg0sHh8FqnWMd
IUqttNEt4KaDc0LNj3AJfkPtfHeOUxzDuDiO1eSR0gsDcrkZKJva3ioDjo/RSbcjcn1DwUlg6XoN
gjBCq8M/anTWB9kf6hmI5c7Dp7dJOkjaasMJJavQg2oQkg8ilYsdhe8wDr2bW7nFJlSy6iHEJU5v
mkYyMrPpFs/MYmau0IM5WPKmOhIBZgJHk9NLsc3qot+acYcCJm5QiqRJAH6pf+scAx/qaCR/MUdt
SzESRU5u56VpzOKpaYZfrpcRHpUQRDMasfVCgbRF/xn598+BfNsCZ5xGxjPlkM1p/qOS4ZsqEILU
o/cCkAfRa9b5TSKIaGXh3Esna6Ef6tUDaZA/JmPkp3sRYDQmMdQFaUPC/hb5MP3SK0armqBLoZlE
RUO6cl9QrF+TsdS+OlRrQZ/p8sAWmZGgWBhXN8ryTWtxwcLp5nwVK78jD4pppNSvjBywnEfy8R6U
khdERvZrajMglAlXj/dCoVlDIiC8wh6YaDQYm2mYocZ03QztoGelNxNe1abFycCf8rKBnaDZxJp0
Cj7bjQWTkYW/xHSZ0xJwJEtji3n1NCdNuRV6CEwrGnTM81xfHSWNY4zmv4mhAv9H9TFLDWebxgW1
VUg7BkNWUMtw8t2Z0B+D9oqzBgWG7DbYLaTJka0KivUQuv6V5WWWQ17QyyQM/mfJM6hQj3FUHjuh
DMcEE99ubJXqG07B4HbzN8Gor56qf0d0+Nw6J+N4eUaRXr47WYl/euLtzw5gf3SyxvV/YRkJsRd7
De5Ro43WGSuzdV6f9ZOXB7jimm290JjXDxgxcYgSs3OxqIHsDBd0+fpQOe4hTBayQROftJHJ6tYe
K8lJcF/acUn/ixW4dZXiMJF55FularzZulb9d6AoTQn4wNnIFgYXmT0d+mhH2RiGkQTAjujVTFxk
W7SurBjdk8rE8EmGQm51vNVHM2VqUoe9fPCSuboVQrxJp0m/1uJlmh352YiEhA0jfs/o8l4KMVVb
4anKJ2ewwLYbHJcOjJTSbQ9lmVNWh2VyIQqjuEqlcnZu2cZXp4v/e8iwUIV5FT0m2fALIkn4w5a7
ESKcn+6TgVBC2h4xeY9ExP+RAFDwaxntO7O61m+t5Sbzpg7B51yd6XBxCa1P9bG7EeJr4Nk14jD9
7TgYyCg2mT7Jwe+8DEKQGuZnKdIecSD2snqGzXPvKEdRlDG5eq7cCQUtT1KdlhMl3XOKsPmkWp6x
5bshdMGhg7dkxjTn6V4GAubQIeVulTnKn3Q9zc/CasegS3v3NPPFMbHPgPwJCyT7snxY7Z6udEYu
rIU6YtVKRO/lRzhb8qmflaB2xXyNLXLuAQz9vR9JIs14X02OoVtQkek9RqCR/nw30YIjfPdV19kg
Kk17d8px3q0rh6N/e1WkfBIsVR7WH2Oks8mfGcZwZ0zW4tjDGS7T/sfUYKxpDmJXXO1+a1fyCEnI
2TZ4sVV2ugfD7M2zmDjpgzSYj0UEmC0bk+YG+t3eWGoT/dWUW+K60G/gFP2vgSNjdHRFo2WECDjO
ldBgrhYUPv76UpuqCxq/buNZCjX3kMeEGipYI1ARbOhqw/3G/5Qt3amqtl/uXUVQ4ApQ6zQ/VDCj
4uUcM3HByJHqrdRD1y8Gt92BMA2vpJA5S6HK2Dr1swIQcbIUr27kINnSZk4XirpZGzSMfMCu9N2L
NYb9VnPgFHRL63odHBVDmm3vUzSDPD/gQI1CdJllbtb+g3BpB7UcdkfxHLVDHLiLaWl9hsEVMy6j
u0uRHaj7zbciL4ybm8R7XZbyvWtL9aEL7T+kAJsP9AC1Q7k06NYHe8ZWZiPt95XEM/YlEKTN2h4w
mnJgNqp9evqk3BCVq21xHXQOlxMamY+6aN5Ieut/Ur6PZLQ7SF3suXWnMftcds2pudR4XF/swf2i
gqJElW1/w9u4jWpde60wtf//z6REIgyAxg8Xge1da5sVRoT0hoDu5WeKd0rkcqgs+/HJkCkNzrZ9
RMKXP+rDg9K6/XNvKP3x3sa0Juc8d2x+sFA2uCwaYJJhKYIcUp8/G2F9cCL8L+vhA3ngwpVV/zie
wAm67EtNiaZ7bkcMnCqxh6ZD5hNAj+7YRsy0VrZDodoYw9YxljsqO2sqzK1BsQbTxhQUz6XyPEbo
e6PYrvfGPIbPaB1IgFq7M7WeXUhRKgON0tpf43DXB9WZwgMaNCrXduntoZ3VlrGPWYwPdqyFj8U4
i7c00QESherj2ttZXk19Nl/ul65rvth2f87SmF5DXGPc559ZF3Nm8IXP+Od5/ZFjaFj7M4Jm1762
l5u3cGrzk9NdUYhjHJTSLlnZUZ3IKUyOhaXAuDD2HWkXT2urNfPC2Y/MzCPjwLNevInhBNrAc2KG
2Cnb8P8maWvtMRFQSD+h1S66kKTPA6zcgVIiXwMwt2ztHxODhohZSfkmHt3csGC/a3SblsmF0O14
l8oSJGOf/mhKNDzYNrAgMmFdPHSR9lXV1RfeNeNMx+VTRGV4Kb0ekBPG6u/O1C5DVsq3KDdIEmWc
DCeVxBG72M9JWx9BRGcfFH2+rmfFFjmsenAKzEf70JO7Vm8Pa6NWzeLqSiTLo855MhhGVE+uPVsB
8Q7iYhUCqOI6kEgEYVPzGmKPMDr/b/e8r4ilR2LBlJPG3Rpqhrie8ADOnrRWllGOE5tlgBAOJMEM
KWWDJfu+WaWKyYVb86O5dR8LWxEv7kh/lHu+OAwhTYXJRQ2UZlYMDJWkgNAZrXfLtmOyCzTQtMR1
/edmTbwHPCqfyKoVqOOyu1XqQDmNBqsNjIVJz8wyfMasK59sGX0nnXT31sLxpk0dP9LQwZEtt8YC
9Y7ouQyWQvc1pQyfiDh+JDqAdG8nqj8EOBa9qOYXEiYZLa6nyPulr7tTeVgvXCp3wpPH7lSaBVDA
BcZUTPDrrEWwl8Tqkfnn9KlGAu0atsQgluysUA9I6OpFcqT3hgbE8+STYibdrqz6/Mp5T93jJ7Iu
M7aFzGpg8SE5uQLlG45OMs1gRzKb99BRYiuT3Ot1Sh0zdT+KVdp/FUmUtClfBaAOghy9R3KUTeah
BZNhE59hlhGBsArDmjH9UaPaObZ9a+/mNvaOIxqq7UBv+GKpEqSzxybJkvPFFBWElt0R5bjIBFaF
QCHbHfwO74IU8zscddawkkuy1ZoRXqobPiMC2ZkzmMLSjH6WJ1J02kcUVS/hwpJaH5x6+O+Z/NKa
U5KmyQlNs3ie3OwW26LMdkxmuS6whx/tfjgWrW0dC204rFdf0aQ/AInm3frKIxXifkZm/A8NAtk3
xf1pvfQJvB85C5GoSzfN2oGwKH1nJG80HOo/ZlV+WkgXDa8bX0KEHAyvK6Z+QNWQBIA4XrrRUxzr
d+FEaIh8q0R2vUMkBWZPkXjjm7AJ1u+pH5J+RzMi9DPgM1eT0Lb9/56ZqaBFmRkIHev39fS+PiQF
OjIG7o+FZtpB5sZ1EAuSM1H65S/GyJ3ZhcObVc021qjWvKVzB4gknF+xCOPccaiUO3wL65rmdfvJ
83KUnwkZUUs7ljC4K80k7ZGo4GvUxfbWlNpcbE3F/bBqRi42HNCjMvKj+8hBdfU3tO3JnvypyLda
9b0qY1gDy/B6yvV0YV+DsYhL+oikUN67XvNQsAJq6q5qYE2zmDmtHX9FOrwI8uT+pbrbs+kVzJEL
t33p04gILTSEA7Pnra5ZaAgrBXJO1Z7SNe5Fm4ZiHyEXobFLyOaCet6l4aj4vSaQpzRMIusYcUKS
d+LqTMKhcuiLU2waQHmSqPfbXt+v1cl6vcZwevyuQXjioVuC956o19p7tiukeo062ttKOC+lq/QH
d7koV96Zm8/m3tRGbSd1LSdbEuWvGMPoBe/fm7XcgfS3m8dKaqdR9QKbXMNruAgDCk2UTwtpdJOG
eniYrLbak7aKLrss5LVWtDZoXGFt+JFGQnZGW7HxxA+4omWoCn6jLQZ5KwUUvRAZCyTiiPPg2iyo
xu4H0EJ+xkRcH9dns9Ysz7rkIGPjE1x+xlQvccR2ajdxlQvGtiG5XqPa+qmnYxtvR8IL0IVAOWuK
XY/SD+XfVzWZP93AvaFj+gRPlCsKWB3dYItfJ533tpgYafmEhbzMTasHMm2M51ynuPWa+lHfe6XD
THOop/gcFpMKTjByDhxAS5robu/XbpPuPenRetbSljAlklfH3vqp5w52YlMRTN7MMQfFpSGch/Dh
VgUWdhJwoGMJ8mFpQNFnIiJmWeDHeJElLUFF5lwrO2WcFII5rM+15dnnbGumLYnxpGJYe9Fqpk9X
cpUZso7eA0E2VKmr7GXtKGAUI3mDQ//WKoWxc0Nm2l7qNsdJk/mD4kQjMI5s+iQNL6aGHKBY9QQK
q0QRmxnNwmX512ILBgNDVNKcmeNUZEy4PfC4/154Q1K86ssUhj8xGc4fRlCIJJXRBcTmpBHXhzaE
S+BUjkwp1k1mNGYo2MtLYD8jBuL5vyCgjLdNdEpUjtZftwtJVJDVxXILAPARVpOxm9/mGX1gIud8
m09G9AWEAOGQAQCG7dPYtSTinkHnlbsED/axI0feBwYXwfOjEXm/rTFFuSdTBRAEjkIfj9VQBckq
EGK0Ik53UchaH0F5+0zDf0SppTcIo9mtnWGKdmU8bMKeLMQoIVBeDWvlCkPSA3Fc7MzIy96skUvK
MU0nSOMuB8cSWSBlmOzLJSXVXOAhZjuWjxGszYte6zmnZJFf12dk+/zfMw/IZ5zHww4DqWSQE/uu
marffa/OfggGJyAkFrNi1g5+SjMZz472VQDIPK2HRWThQelMDciwpdswwT92UCrxLcr6a7R7bBME
U2zMJbG6a+lqrROTasDR24DQSZXoX4x/+aeSzzC3JdK7Rm6UedJekHHIXSZRqRgTFurlGkHsgcJz
boN4ctLHtVuqW9NWq5b2W+PIU4wgAMqOMf0qBdQ6O+4/cns2t8MQHmIAmCet8aatN2ooTtKcAt3Q
X6qeBCQrhaFDE8RSy3//1emDGz/TDP/NwbnmGM94cGOo7XPtFcae/y7IirmA+DmbLygzNuuFOqTU
AVXBSDkz3qcwx91gqNBxarkwrJriUpNxAYxCSW+yp/bTUPYE68sagzJwba+9cjLv/akM+6NJosg+
08gmrxiSbBh0CzoeswtYi7scMvw6KekaSsq8LG9WHeeIR0v7RCEir6XCgQ3IGh1PbJo+GR43iJ1k
jmRK95QwW0WPXIqdnsppe39J17pWnfSttxIGGV37lusKmOGlzJLJpOy15Yoal2srTgj/DGt4mVNH
twm2Meouy7BQaMljrU/jSSmy65IyswzXAQtVXDaj437WUABgY8jpKUl6hTUDp42dT+VTmQhSvfDi
/F+bm2963eGojostue38U8xxNtmkJgEms/mMXd0JMP17G0IdmW9i/Nlo0KFYdLhU3LjDtU8k6LZS
mwRF9tD8igjK5EAIjnZ9tv7s/qcjdWZVm3DIiPR87jvGB1GmLVEXifIsrCZ8tl3Xl2lQ6ptGAhId
LVJAlCqtHohfpdU3N9ojQzoYlL2mPSKYJ5DAUeqv+wRXJ5+rW/biosZii+ZE+krUK89SN7a87+E1
YRz2qsz5ZVrof8vgP9f/9paHuXbdQcY0bTeIU+wH+I8vMczJVxbvfpOjeOyg1RaaX2HSOWTm26p+
u3d72zrknoOmv+HLzA92q81nzU7/ZTJ5SmTvPSJOKE8Cov8mKjwoynbi1tcoe1nrBlvoUzATdSyt
hEQtxtElMR4+3O9DQqr4zkP9E1SocF4JOzD2kZJ6RKGH3a3u+f3xsjpI6WmCNONvzbCln/Qea1Rl
HGveKE6+odtptvfRjZO+FbaN40/nCyUDYaNy4WxQQqMECTW/QwnCOFkyX0HbouJVJF72uWZ05Sud
jV6+OkxpgQIlNJlnF9WLCa6Ru61s6Ck3L6DtcWx6ItrasBA3hhb7mEpw8xbavMF88DvODL8bxUZx
gOoKJL1XiykWLf0wUJL0IDysNhhkb4rw9BPvJy6beVO1HCXY/ONd1PJda6CgaDTHE6ljhbuVSXe0
anDPql7T4pH2wTWahcG5qYXHgF9UygaPwh89xww5xJZfd2Af9YUii3VyRjQFcZ+/Uy9egSjyDJLa
AROU5tVIQT5nZOZqBL5uOPla7661ym+mXaxw+syXK0mSDL+LOLl0Q4RT3Um2mu1oAdS0i6WY4qzR
A9oxqqcJDFTK7pMvNkm/rZd4zbiB+IN2JhgT69ud628zphEVOQQuZvlfOPsPM/6yQCKaZOECr0cC
tZpGe9PiE2lV5zgZShikwKWvavQjLOD8oB92E46WbVR+cMYtdk5Rwf2CF7XpzWERYtMHSbAxoDBX
N/ST96ZXy11hojY0DfXHmNv3IUSqNrk2FD39hylT8UT3H/7H8qB0jI8MqSxgYe84SyO+SDV7NIBu
gsuYfzMvTB7cyXpsp50YOLhhq559Ry+QsPUDERTVeOpNheIRjsLONGLA+O231smHBg4gVArxM4T0
fjqj+zeWjkENMIxbadLJUzVPBkM23uRsBtnkcWIe9XQLzgqnlsV6kAzWL1lBBMsyOwCwynUmPmRE
xDOCmm+jZVOJVO+AqLEIQOM3vlA+eqkdhlIkQWzWHAU19SnuVNI4CHJiARevk43sUq0QwYfuDg+V
dpaZusVvC5abHupDHX+NJeI0GWr5DX6bj1HFYSI3UMyo7nvbjMq26XqXsLvZ5EDs/o2K2SEOFAyb
EPtRROZ5l9XKa4xpsM0jz9fU4Y837sKpQH7ulHvPoVsW5poWTGP26qFo2B8dWupH1KMvCBicZ5A4
AcESfV3qO2mh0WS9qrdw29ugTxNrW3UdDIZM3dEo6wJdoX5ts6eum9+5QqZDgrhpqxuIuEv4DI+9
p/A3e5IW8JrM+2zQumNYQWRjR+uDRnVeIg7+nJETA3Oh8h3SR2WhTmVA0pTw4XqODGkFMOrOtfa1
Q7KQSCfGlbpeHUebdWfs/WQYaq5FEIElJLmjAMQd97pP0noVDGG2nwr1m0bgn9Gs9vQYc/qG7Wuk
MsSVjfFL1bLnUXakEoSE3OkN5LBqbry9KOPbVAK2rrLW8GvF2yZWI45VJH/pDpGLTZv/K0ZFEFIi
T0NRZduRTEb2Goi83A//NFJ8g87p99LT443b8Z60mnqDQUQRlHXGaHEyVN+h+8wtn/x1e64FEGCa
n4O0SwHCEGOlOT7c3pTBBaUb+TOBiBpsLqpJAEYTGAoMxD6MyVKM4Op7sXPNQ3a60WSqaHH3kJfE
950URn11hj8YcPQzo3HeqqVpEORoMejlBbXlie5H+KCT7IMNNHuImnCfD2gVXZuo9qI8KS1K4zTn
rGa0+qaw9fmhipllgFXutwPCnlUYC+qoJqpSID+Du0uGZmjsNVQDGrLBg6jUB/SBGvHB3GK2scAo
7QrjVcovrEQFSjzcc4ZhP5Esmy9GHv2VvSD0MbgNgRZmxrZOyFdmVsXuedAGB+FQGP7Sul47UKrq
u0FHdjGa/c+kEOblxPB7XJ1lIJ0+8rRPgzpJEfL06R754M4lsY0sgfIcjl8Vw3VaL3KJZ2kwQ16S
4rdK7ObR6EUBYEpku2TS4eTN0ROTIjNIKgDmbaVfyKTr+UdIsK+IPhEIMMjQ6xeoc3KoMzL7UIDJ
XR/K+gRxB0TmrdcH18eyHWOy+Kz6Vj4IXP9g66unvC4/lBxyslnHb6Bifqom/BtxnPElCGaXELgT
d5Jf1W3xWMUqUPDJ6w6uIr9UC0KHTT2w6ToY6HEZIFDrjsUIP87EZSXqyTqoot+YANz3+DazrZXm
CKbEdLTSKMFkzYOZiLdZTX511jR85ZNAPhjtW0uot0zNL+jEimO/5BpVLTNcS6TErqBE3ugCVMCi
pzGWk4klMg7+if4ZO9G3GyfFlc3J2mZl95FnnntNKKSJpn91QtLDwWdvSk0dn5u3uoOdbzXe11SJ
P2UbPusJh2nccVuWDExnBZqCaHatQNL1SccGkYxoCQJfAAmd7V1zrW/PlTbyYYmi9AmdeIqQ6x+0
mbhuzIl4d93wSegd3nKXeXPWlspTS8spMKiJNyESIXfMwwPwaWXX4V6MBOx4Bx7wlkZhvY8yzJ1m
yNbdR5Yf5d64jxprvszKyKeOkvHkZsODZFL8kGWN5Ts22fCJ4THaYgqPSag45zKPA7DmlSlUwuIp
8kU+ktUwZb9LG2eqUzrkJD3hFzL2Uufso7Ki+l3bvFVWht41ppjVS8AQIkGU6sTYewuiStacmebU
dkuMkKrsvLCnFTbmF9twm8PgDBiXek4iVHgwOhMuG5MYGY3Rz7IjPChjeaJ2znZqgpjTjtyjMfXo
zXKLDED6Dru21tmssJlT3sn2CWCmGWD0IDvTrqDGpFTqmubGweAQXsfUhmQRVTiPNu3Dzawk2ACJ
hMAbiVdc1Z8AElAMuRziu4AMwjI3A62ZKr9g80LNOdb0wYG0Mil/a3PywJ0U2lQ5DrjN8xZQzUxG
lAEFJ4+KU6bsh0R1ss2I+iyy5LQvR+NqSIBUhE7Y/uh4O81Y+tUpFinQhruZXw9FJxEuxkzmXKi4
lp9FPa4f4+aMXbOr6PNveoOi1tKzP56pzEC4MxOCFEJoHMakxkTNbw4cx0jvrbeYfBSg1BZZK8Wt
asmLJPmh28+4d9CVW+4e/czJJSWHU3/G4IaojMFS3Y3VaopvjkN+LiOs24x1yOu1O/dM2bLNDKK/
SnxbgNRAN/U0b7ap6/FBUWGiavswmLH4gAEEBrP2n8NRLySjy07J9tCs9wJ7R4nwaTALbGEF6lpI
mnW9kMWFoINL4oKnFvl2SMVO9njtC8xpRxDlBBiTpBfXLwqn2VMLNbqekI2706GKnCX8NjvTdNeB
ATMhyci93HiA3e8m+ib7S2JrjLQq1G7uos5Gk+TPuhH52jSzAunTtzN4+SGhaRaPtnoYhw+3EfVF
zUrLT8js3bacE4i8RSSbZwOZf8kjG3h2iJru5/9Rdx5LriNblv2V/gG8ghZTglqFYsgJLOIKaMAB
OOTX1wJuZt3MV/W6rM1qUD2BkSAZghDufs7ea/dBdof2yPRLIqTNaCo3gdW/S92Oj16AZIbedkiW
q17vGgperMGq8KSYfe7rpLRil2KlLOxBblplhi3oNQU8QPt1ojBb0rJ9BbKU1XuHXiBzj/Sz9naT
pRdv4M4D84xiaEMaQZG6HMvobpKj2DoQ41aBjfClsMG/6TP5WTFW+CfyLa3tj2iQX+08vhUQVnej
8qNP7pu4goGQJQP5i6k8h4QslS7iBu4ZfTG+iKxIfPSMxQ4ZDFf4REZZIAqKi8ix/LqxSW1TcxbH
mG82xO4cHE7PVdwR1xByyDeCvJM1Le5xTSrsGqixZG0nsYh6ZMG1abxyE1Lv0CHpKBbK5GJa1rMs
c3lHNb8tLT+syKxqomHwGwY+JCC1OC4bzZBEm4jqkGY5zUOJailoWao5GrIbUzG8FQrqcpt37ZOV
hlzVefdKsyfzA53x07VccYwVwTW1PDQylTSXNuPCmF9Zni6PCFIvs9Xy8C/Py2UvK2+xAfD/49dT
yhvpURLmdaPIrtxShJ8E7gQP0fwsr4o3rsXkuryWZCxvFJUgFLcS4XPaUiywm9DbLa/Ceqf+O3bD
JgNG/pgFFXIqvd3aDa01UQFSHWTAJej6zRSW21aSPpVAH9SQulykRra2kZKQSArREZoy6UrutTBu
GATU1yEicC4n7+elJUFYD5vbnJJ9LTWEy12UVz6BTQ8mJt5LB9V3U+NwiOIZ2pHTMIHQXG9KlyTD
PGdxLOSa2N344FJh3wQ5xC20MHijKK6+1fYJtXq+NYqh31mutLlKtYzBo7zzxk67B54Z7qHEf4hW
fquz5mI5CYKIWLSzSOOlYrpwrly1fYRlQfSjxXy7rc6GW1wJioselk07EpaSBT+Q6IwbGpVU7qw8
3nVqQZso0PjPDW2Ij5QhrlXbdddeQAOPMwsLghl72Lc95VVX7C8vuA/NUH+mb6bdKKuQ6vXShiMr
zoSEhWISLPZbb0VBrNyxBFYfgog0P3wD0apQB2ghFE4PUyEQ/va0jcwhT/aFTvl6QpzMZZlfX6XQ
+6PIlWtEjWXXi9C8aG1G+pgJm38A1YRjqdCRvY6XkSrEQTMma1w5wOouywuEVqsno4ebMr/t98aJ
B51oIt6mDPS7UF/2q2Xf77csj5Z9QYfXKhtbbfP71eUFdVTMcaUj+pDUOY//9AOWp1qtcb82td2v
Hzf/xr98VBIJsxkyVOW/P/v7j1/2kbqFh0eb6u3yE5g6DXt9rB7aUBXFqnZD+xiJmIehKezj8hxc
gyQceX4pMNhpRi3FjGBEiD3vW964vDCoBJcI6SU+vesyMinf0hWglkOKoB+qmDZoTrg/tbTPT4vU
Eg9ERKltOhUDPkXPy5/kGJKDathrbjfuWdXnGqyYub+/HuamqSPVJK/C9iQw5UQZN53VfwRM62ih
/rnpRF9c8t4L9pbZXNwWqmzvOYWvRWJEFFCF9WaQlukHSKMDSpyWeygD7AV1q111eRSEGhA5l1Vf
kJkRTCNhYPiInhWr/SGg11/LpP5Gyqq1JikueahHT0f20VR3vU44pzp02iWNCndXgwg7W12aHqrS
UY+9ayOl11txSGXsnUIEbnsTG+sl0QzoWX0CI4zSwUHOlUkhuQUOSD+9uVhpF5qBe671CYzIj2NN
ovZ/MMSmjtBHp2RZvuyzZ/rKQh2jwZ2szLR85c5eryMkAVxSbAJWm9flaTQoj7Y7aOuEEvxKxx13
HcyiuZL4/cejPvrWy744mBR+u6yKrnHWZFRzGjW62nX7lmXMACIDmzraOLgyfbnD7x3c5hJYolPP
GTBRKyIkyRwM/QZChXPPZXvNJoGwR2hYuwZsSI0bPMVpeWRN4FHkZWN5LLpHXeu3v/c1jfmzjzr9
mOjSQyGTfJAbX5wq7w46uPdIzIz3qBDQolpOsImx2eG7mNOO582kODQtUNzs7BK8rpYHFhJgrbxb
NrArwES38N0c+RRjmn83daSPVoi+S5FVfmP+e1z2o22ettT+CLx1M/luTgS2qWnwnBFDc8JsaKyC
EZvsWHrfFAeCh0WZvEvybZnIbTvCo+IK3oUO0rlqbOpdjjMlclHsxV5TrNzRC56hflO1o3q20vIK
S1zg5FslSGmliptwSNvtHVP4FjU8QJrJk4uOfopUsTcSJotZ33mbKCBIojAhP24zW5d4homfX0Ug
8DJMK9sxUORp2RCvvWlYGT+Dy8p8JyHbMY8Mubf71tgXnrTv1Xiq/Hi2tVcs/8ci/CaNaK+gDH9r
4dBtFaQ7xzbI3Ie4tjGfDnr4zUGJPNDUfUHzE+4GkgsOUV+WT4jrol8/w82nZzWJs+eBaj+9kD7d
A9jXb9IRb8svAQ/6XTUrl0Rysqjj3plOonEVJqjzw5QMx23u5YdMDK3fOLnha3GsbUnvKR4aJSsf
4gasnFuXd6ZJiLNjW81jFbXNoxaoWxUv5N2yi1KhOKlt/315prTNRN+km6nRsEsUOttkaYBqTLF+
brTEyTAUTx3jd0ZsEZHVPqNZyeLHsT6E/g5OIUa5VFh3bqk+BlGoPQX18DkpdOyLNLTubc9Qzl1Y
snSLzfIzb9trOLCYhxZtr7EOozjVC5XqoJZ+en2+sqssfxc4+ueu/7RTiMd7i7WZQ5u808nrIAfA
fO11L37UG7vapyyS97EiCenRHOaKsCxWQWDF38pGPcWj870dU4XozADehKICG9asPYGPp9Zy2ieW
9ZjpWfIBlncfKclUT7FatsfSHYg1nJ+KSq+eAjvbWrrJfD8zrnmaBU9mQAadZyDyoXbvPQWBykp4
YKpma9qXOVmVXyOF2ifu+Enr1LgqlvFd4jtZkyEMlYev9lqLifYaGfSt4XnP81E2WnMlU6d6a4fu
exYTER6E3TOWGNrIudUfyOXYjGWNuwAR4z1MED+jqL7m6Dz1ELnvq3l9MiQzAXV+uuxzyrK8j+zy
ueIKPKIWKe+XXXbuhHsOO8P8/I7fHxjgGtkDUNXl48t+tPic0CGjWyvpjq2WV0IRbR3g0Jfl8zRJ
SVUvSbnuJFz6ZaOSzHEc583vp8sjAYCUufy/etkTc2C0Duts/lHg73jz8mOWTyw7l42ZO59TJ4sT
DDdYv3F0jsGpkDOpDcm6SwJro9SNdr9svDFrDg2z9JUNKr3Z2JDNO5ndTxptW+pT5jFUh/FIJiuu
aGRqDw6XWK8Pxh0gHjo1aaC917Xt+Jaq6FyeYeGbaeJuR+B+pKPZ7bPhkUZpDTLzK6tyWOTmaMxC
XU2PNPjnhnN2WTZDqP3xaHmqNURugTKazbHxCd38H5u647CsludDZkcnR2jVIR7KD1kmZD0MeXnL
DWziNIyXJ04wssfEjdHGVnvu36phGvZTUxqP+LCMu8CpESu4+uOycYFf4jwuhs1kkzxZOea4NRLu
vTIga8R2m/reMcaMdD0czmMp5OckMoxpYfvcVkp1GCToYXXerx2tqSk+06lconLTQ9q35rNTWlC/
Ju8lMYu97YHCt+tUvQvI+0KXaSBUqjX9NWxIBJSN/c1L+dVubihgdYAYq26McRq5/aNnIlhf3jL/
oDbuvbfapWNec5Om+UkleEy7+qIA4Zl9E83bmBVXZiPhDycc75S6j99IyVEwnxjJJbYhXDmqqW06
Y+peatd4Xd5KDsxe9l74QWxTsUYXNFxbh+GW4WPcEmWus9aRLutT5gEFGbBRyMW6yV3MPUnspLi7
nereRl51PwBdO5XUTUaPsh22Xl7IdcoREgnE8o7lvWHb7yGCOcwhP6o0Ms64723yj0WNY21+CN5G
bMaBFhC1g5MqPXAXhaESGYA0m7x6WKzLzqi0u2K9POT7l2cC/Ob3Wnil1oULO5pCKOzWQMy5h/W1
8bLvNYvMr4hWCot5/buVi4MLDQUPDw59EcUmDr6CvHKV+nrRf7ZRM0WrjmgXQATZSyfzE7VG5VzO
MVDLZpqfLvtYtu16jZIOiZFehyjG+ev7fn1Mt55DnFh7wik71vkuZbi0C5HmSES5yya0yRvg9h2e
J/KF96Vh0V2g1Vem01s4xclumPn0ikrl8mF5oe9dbW3mnYLBjfcVlnguuNPv8OtQzKqJC0Gj6IzX
Atf9GLolN/9ARDuxKfXOuLOd5557+T1pj8q9iCtA9NWwSyxluPzen5czA4MvSR0nuavHhGDarnnQ
1Sh/cJ/QqExb01Jpmem1cZkq9I+GU2pf6GpYkNTyw7Fs+utubx0RXlUPbi/JZZ/f4WSC6yx2n3My
HHdJNNwXo2mte5y1z52tIZJu5FdCiDKLvJK85qgk2N7mXF9eGLdoIbxXPSsRmZbYzzvN3alG6/lF
Fdd7Dfruqkeq+cIIRcco12YzVNWuPVzlD2aNbbZS7K0nYu2G2iXfBhXRFkuo/GCK9EhMp4JljVeN
GNeo3nywtn8qpCjfim60dn2G4BC9TvGGew23V+S1V2nX+p0mWn1VVkP8ELGO2VLSo3sg1B42Bqcb
y2/m1E1abyWtwR1Lk4gOo9auB7SnTy0aH7JIh/olt7FZYkC0WHTK8ZyPgLj1QvnpSovudlIB/M7F
Sq1kc05rFxF9GaebuE36e4dJypY1DgphJVcoCOfyEg8mw51Cw4oOtcE8hrGTM++Yutg0Go7bdYrL
lPKGK2/K0FHcBEz0GU3jJY4ML1yhDUfuExORi0SgF/GELq3JcV5SKonUusGiAbonEflNicvsFAQE
xiNdVD/0VLs0TafdtD62+U5pmy3722Q4YXwsfBmoc9hptnMb27iHiCFvyAPdVVBlhJbbvbw5kxRb
vB1yY7JyoEjYDWsGKm+jMFHetZ05vbpU7FYwF7urpQcZHDxf8TL1VW8EQbVh16BgCKYdphKi3D1r
R8qS84HVeKKaqjb3nk6nMauACGhGqlyanHoKih6/UJPyS1XEKe+D6SXtpLmbpGTmaubtC/OH8/IG
UiJjv0XYfEcifXyhsRXx56nFV0pjC41cfqbQ2TNwOvVWmzJ5yOKk3KM7YPajt+9BSbFaC9Py5MwJ
B+H0IHNtJK/SISNC9cgb+XMX7h/OA7sEJM0blv1JSOAgIhrWhexaNk4zaCsXxYwvB/o1EYcVmRX5
HGckfXf9mEUP7byBvWHdFdrH7z1JaYcPpDSuHaQ212W/7cTRqdFzAnFjo92Gk+heNRStpM7b3RkB
evdaN3N1SJo3GtHOfdZwicy7JS7sg+HWYr18KPHyHlmAKA7Lh2iavuTt1Nz3tS2ejcZcxXbpEhSa
jDgPSJWEd8ZqBVAMvlAjIIA1EVgh5lUNcsUflsNktMbIumVYHT7G9r4abOsT2T2ncEq5FuPM+Jhb
4c9lfx8R1O5OavQQp3l8rpA5rZv5A1VNvECvGW9Yv+JdkGj1XvG66oWT6Gi5tfWpODa+usYggDli
UsNS0HoGkZTjxIrDi4w885nki2SlA82+WGCUn6ks/NTqXPv1ouigYo/lpgZ3/+a0c1RvnsY7OT9F
x3WztZhM6NyKIbhaANK8aNh4jdyHJfQTmzwZaY77ObIcI3b90TvQvoQmEbaWEQt3LfuWwfiY/edO
km8GKDtRnnzlvUE0e0uLS1Iy1rGQzrfdtdTGL4KTmlVtTCosNhD5Fvm0dP8vUx4V5P9uQxZnpzZk
4Y+dhJpejVgrjRy/NeVlbKS+1+mHgUA1CYnBRRxwju4nx+oOXUd136w8TFTKiUDOiMBannVGFa5V
g1DUAP36NdTYqAwEvuGNyWYmqB27qXAfZwyPnjKn0ON2nZma4ndCAy+TF+8Msqyn0ZTDz72JIvK4
NJPy7ObDG2GuSBJQ6MvApKOUDk+hlBunHb+YClv6SIdJD67YPuHgBglhgwZJ3JYBGUfJt1ZZfbiE
/2w7ij1+rDjnmlvkq5aGD2GkJNtopEo+sy0+LLvDPIJpTHOD4lgQy9nZob129ER5hlxxivtM/9Rb
LLF2TzSzFYQXcMAZzaD80YnRJZL4sjOyuNhljX5ziuERYqNvyujZToaLqeQnZAfneGxuSqQQDxR8
Tbb6E1cnPn51OgWT+oUx4+I0qbh4yL8ym6/e1dJmP3ezLYQ8p1pXYbPE5UFRYdGMgbnvW4E0r0Og
kascclki13KThHZ2T2WCfxf8Rr6vStqcfUJrSbWEs2pco/TRYa5HxKfYSYPMLxUUlKVyBSLibUbc
HTT+iM9w8pD0u9mznSILabB9694INQMbrQ+F/uRaJEWoCqUY0JMERShkUBpDSu2bmSDsIWOn1nhN
kIRMDNahXI1IpY6lba2xBNq0XwV5Z7m1jrSSPONWknkHZmCdjv2P2uvHC4vlb2RKH3Rpdbsejo5g
+PPjyFQ3sdXfEmiDz8Qw3orHgD7AMVAYMhwV+MIgS2K1G7fbUd57pYunX0KHokHCPwOLEPj4wEBR
61Q7s/UYYrxxEgMkWmrcSjSPq4QLkni1yVrpLjkYg0EORwWCYxV9tqUdHLWRSY+ugk62qm990Sqr
0IiJpx0L1C05sX6ujeKNqwIY6aY2sdfZhUBDqbu+0fVnFk2ur5bRyE8eDl4GjIL6KVCGx6gwEFGF
hDZgVIcV0k/lUe+TR8PDeaAG42EoQrkWIX0ksFxrxpq2i+gnqOpZjciER/EKIwPxH2qY4+DJm6uT
F2ZF+rSjAP6UFom3C42WESvtdJ/EgZ9Mtgqywbsf+fwvo1RfG1EK5rn2o4FWoR15b02V/DQtZa9G
yQuu05T5Jp02EStbup02srvK3WTZk6MFtNHU4uaqVbSPKmxnukmWhSPQW4h861bJq1GlX9R1kBp3
CeWxTRqHoM99VqvfQlGdGmRghZbqG1MdolU29eeuX2cjsFEDAjHumAKjJciC2MtfGOvkqnHswleU
/qCK4KAyYkXwqqWMf6hTj2Kk65/VflJWVBmJnPUGdes5en3sguGUs/r3p9Tx6TnHW1c0gV+k8krn
Zj0o0ZOnhZhPK+PiKYRP91J9Z2DnDqbfj2PvQvlCjiFslIK5oNWYtOEKYu3VpGxudgRgk8tAoZcb
koqzTyXW1/ySLFX8LJfPcZz44UBIT0D6n99QZONGf5paQT5sCGVbH8NvSioe5n9yzOJPO7gAuzxH
5UhWWV8z2daLfdmOH5pujjt8iGdBHAQ37STFOFhgENQBp5pWTCicck6aHLVbvZp6mzJ/jPKvKfIV
fRHpB4rNCZ4EwSpquVsdVbd/rfvpe9BOzGlFvm6x5Nm999PV1GBValAzQj0gIdbkInU4u9NJ++TG
ihJQN6ODEg7Frqu0E1FfJOpJmAMxBv+LY157Kx9Xe6Pk7xgj7ybL/mxjCEd7WDzJa2YCEizpsutu
Vs+Vi2+VQTEotaHCddyDWfTN04UDIKi9gdoWg9Qmg7kVNvmn6yAmHqQJb6rIsI1E+adAQHWLDXm1
XLJgy/GhccSF/GJ6QBU5qwOhxYwaoY+in4vKTPdCK2n/d9GL2XNnobafrJTYebTV6vugeOc+UhFA
Za+2p+872airosLRgZY6CvAmiCIF+KIEmIGDlTDeDaCCAAeBh+VjgwzCROhi2OSRV/YPZapIcI9p
H+EU9tM+OFUyG9YYzt4VRBK6TA9ROoLcas82Nuih40eJ3l1jXDlQNDxnU3430S6W9HdN2d6PVAV9
UC4+1ZV1bKfRSoQKJjaYoBHG7Sw8D055idLhwTZl98g1R2yBpx7KKP8O6TLZcQKFqEv8PB6fEoQa
iGvVmMU5fHrmCuHatI2jM03ct+G9VkpAVH0B541YlW1TAWHVgBI0XoBlsVFRsNXfUWFQD/XQXY6N
2MV9e+1z68VpWWejCOYihYluzLIHGXwy3T659g4xJAfmEYKWH9XjMdAnDVYFrt+hA3yN3rONh4yS
3OjrRXJrWxO5UclaxVSqr15v8J3a0S2qu1OQQH/xiJAmnV4A2wnT+2puC4n+h5Mrl1qpPrXpMazM
OwsjhBX3+zzWd4oV3tf156Q3F5BjPyyR36ld9Jmh4s06L9o2KdDj8AcieA+3RjXnkgcvCiUyxMwH
/rQeaW8NWbc81Rr3XuAQ4Q5pflyu1RGAjmIgR25G1tocBzQiHc6WUYkcoHcoObwQoTNhqflqMtCv
Z30db6c84OvT0P7WHhIkaygwilPpiNVhwi3TbqY6ZbxpiddrGAVXNbYtVRUrPP0/wFaAZrHVcZV5
iQmqAKCuUr93KVN7TxE/hZmtnW4afNVVa98jDbuqEF5QV9qInAoINbUDeNa1YE62bxy6SRl3edNV
vpqpQ83mFec0D9FKU/bJkm5dUAs+QXxjIt/lo29CWrqz1aJee0XrvQZmTnx93fxM+4rshLL9+GUs
bR0iwFgT4ynO/HGoA59DuOe7ULb8bflhchHbKDlUMzKmmTvluVjbWHxxvLLM7KAZha5L/2h2qxQ9
i/LYRJGmmK7zHM6PCl1Rj4uXJVeMj1jTd7ZtGj+nQu51BFCfzLFWUVPSbFQD9LWjclKSwX7vdfRC
VGBHjmb2Q599S0aFlbPIOfeU3v0qYqOG50fJnIBmBsT+MgpdPTQN3Ao9JTZp3vRh5+va4x8ICWG1
d9IOxiMZT8q6Hpxmr6FYeQldgE3wkz/LroNI+ew1IWmwo+V8DT+TMMm/BQrZYxlYvg9hBm+j5hrr
xLCxks00rS7MH3+ZP/VYoDRM4UqneVfyX8FLW9wEv8JwYTcUZ08pXpKpHz8Sy7r8AvjW3VifLa3o
duZAsdi0p+ECXrLcNnXpctoo+b0CKviSz6zPXB02KFzGN5d79CrDkQCGtE+8dQHib2fXDtjqhuqx
prX2d2GyyPO6F7dymMyAhPq9qbuHiYBTRnCnPBU23LhufI/oNs29fYx0YlA5lGPa09casUi4SDkV
pTi1ik7vcKFBCAnWZ6RkLQNrG7fN+F4w+XSJUf8MJfDWjs7kWrRT+ECUOAIZpVUugN4+vXkxOyTC
eMX2xOABoAxbaHyXizo9s5DSt43wvi3GWjP/PuBdVBrWe4BHxzMtYfs2tJPNLZyQhLJvrBuCpGbr
FJ3FqIiwPnFikz/XqR8sHeWVpebr0SXoyAcvZ98bFkga4OLNlnkdkKSmdC61HG5w9vPn2pre+pBM
vKGacImQNh+TPPqCEwJKpkthto+noxrU4mRYvbLK8KzI0AZqOUMQMtW7WAW1AemCX5UZnQ9UaYc2
KR5T/pnz8qYaPekKX9S6nJkzZu4SWKt2W9UR13qmCTGdUBHG281uHBMkqJynleU4902UqA+tCaTa
7wxkhwvdfqjQEXWmRzcC0MCEMmY7QH/Yq3U64hbBM2iUNUO3imAPkP1HU2Ds/WWbAz20crsIN8/8
d3TxYJFhGEHV6+v+Arb4pVFL9VhYDUR+F+P1wpkNev0Di217r3mihg4LdsK+gOJUz+A36T4lLb/W
YpVJ6tQjnGYLA0Ot+j3pnF9To+0cGptW8LhwxZooNp4w9jGZ58KnsEQngHqcoTfrMOliHL/8hSxm
Cm4q0Xzq/Swn6js1f7JZKtP3UH0cE/OlaGX/RTv/RenMN7x59SO4BduHWpDRbjXBrxWpGCAduepe
VqJ/0ClfJU3XbtIyR2q1nANpaCKvVJDcFNkg7wKa/4sZzQt+FIbIbr/8lN0P6hdkibF2r2ZQWltx
dwuL6JBJW7mE9qxOzFsXcitBB6qbPC4b2sDRodWcHxlMeLVX+qexsXXAykJSFovLa4lkjtmJPHaj
I96nyLPRWmYVRlQF6OpivM1TT7mYofWJWC5YAQ3R1rb8qZeji4TCEogo1HTT9srZqRzr3DoBSdNh
XnFU9uTo6bdfX0TYE80KhtV6yjNmE/Q8452ST/4o8Y0ufHSU+O9OJod706Qg/wueVSOvhleY0xwZ
HYCLSc93ig01PAp4RjQ2xqdJozlqsDo+JS58D6czXsktyPdy8jZqP4wAdSBfBBWtD93+zIVJH27O
qKjqiXJbOUEQJZe8CBLxMMo+4qi3b4VtD4/IIaIVU5fxxYiwOIkZzmkX4xZDQX4DEmQcse5doU+5
t0HEPQReNz3YqKA2QRx6FFZVeEczFWMh33YllhiSzEENxZh6WrtT9tFYaudfo8OIITEoC3PVpIYk
T32At91Q3Vw5emGe1eXhYDs9VXTCqpeLFYIlVa4PrVK6ne45fhEO4b4IW2LQlT2AF+9ekEzi47Uh
7DD7RuqWyyIzsYdd2HIOTEAy4UTbn6JpA9+zap0wVfQ6PcTNTUX66ovSWo9dCas14gxryUN7dLlt
4pa9ep03m+vQASxfJeS8Fu89Q7CqxRlN4rJ+6mdpm4vOXIlM99iWjbYfmZX6LSbza1UFr7/QwWGe
p494bBMUqTAsxyw11/zjqu/MQSByiu29rhWQtvpJAFHtISWppdzmxl7FiVT6nTummxKm7i/bnQsP
zBiq6EFpRhtMhEvJvXUwmOaQI1SIjpTD6KXBNdNV03mbNJR7TfTVU4/0XbfDYpWNB5rq4UunDki+
M19MgfIKcs3EjYrJmqoS1FgoLDehMRmM8g6FdZQy6DO8hBReYAGb1NeXi9+m97Wb/ftX1BVI/N9w
UjwnrrZz4WMercEetoK+xt5sGDeDsW1vcBe1jZIkgqSpoUzx/YOXDmMESLVWcl5kcUOsjVFu2nDA
3+02hKIQo/7S6Qwm0B+wAyyDrBuaN+Pgch7tF6L37w04G2tHJPBnlKBsLwwj8lm2xFvwAdA6XSp0
/01Ip/mfI2RIkAHFoJo2EgnHmLOb/hIhEw0Jit7Matd2vdXF9L3TNY5+Z6OJgaSyzctEebUkDaLc
QxQe1Xby2iYHRa+ilwwp1pwFaxpUBJhyExPbzMUK5mNyHZwXnX3bVvovxX03y+6NUjJohcWs3FNc
XKENWhkklDSmg+ASCSlfw+mqKY54SVVbvwsMvD+jbr+EEea/0Liok3E3kuj61OrZezQ0X1OO5l/Y
pJd6VBufU8cKL23134RaLqF3f00bUG3kFLqp6YZlaqpn/lOoyxDqiZN6hGrVLrhrbSYHSX3sDtLm
5rOgF20Pq+SvqV5ksiCHhsSLcbPhoOGyRKvVC+O59RyTipBTF5g7evOOhAANWTqZHnrXIvsHO9xS
GHZJL4m8mlQ8JzuJgeaw1WbhPlDNfqea3zmHtYtKXsB+GjMTw50cLrSolfX/PWVhOfZ//69trIsG
shv+Z8dW56zkv5wbTZPSedKUZk29BplmrBKUrhVgR5vGuMja41YHWWFrRAoAuyRyDvC3HJ8EFOsl
dERFOxCZU2y7+f1EhCeL2YypHuuzcG8JBwtGTK9e6s96XWcPYaocAqRYlOclOGEdXRiYpOYJP1ix
1VJy+QpMGkcGH+XY1s207vLB+xVf9UdK5N/SEL/9q3jK238ZPPm3pMrdj3IOd2z+OZ3yb2/6lzGX
/xszLC1CHv/tz9TI/5Rh+fIp42+fxf/xydT8W/Tl/LFfSZaa/g/Tck3P81SXFqs+J1X9kWTJKyb9
H5I6LNuxdSIu/wiyNLV/eKoDktRxbFRIhs5F1ZRLpuXykqozMukueZQuL/351/3tKIb/ETr6t/y5
f8oKAdPimboDpV6zOZlVZ74H/uU8lkLRw34wNAA60apuH2LzIZCfQYABjcZTscdk6AxPKmHp3v5u
m4tHL77DFbHBtLe2qKIqOVqoEIU6Z6Fb34rqxRAv1vgcUbScrhFRidjhIYhUEBcGSOX+6EJw+eY6
KMvOTvBoaU/L9/8/faL+f3UOOhy1f30OXpCL/Ch+gIr/2xk4f+iPLFX1H0wjCVPVbBNCg/U7StXl
1NRtCutkm3qqyTn75wlo/MMySazzPE4MHui/Q1U5AV16wgShaoZmmJyg/y8nIOnp/Ja/xtXoLPtR
XmmOxzCrcn3MqWF/OQUD2fUZxv4UfUnypJDqK4b0pDLfFOprx5Jad+wLw97eDuyXwoT2E4kHL7N8
OmPx3OHpbHGpqIOubF29E5zvflKpBCfRCkjV4lkV1c6y6Q+EtLJDNwLl0D4juLE2cYc8K1NiOGzd
Bh82VJcyeZbt6LA2x4sNcQwPQWVDuDGfWg1uk1dps8CZ9AdN6U9lLp6rzDjkdrUqIweGcZ68yVy4
c6t+3VvpvV0MD12T/2B+QL0hAOrSq94ZARbI5Ljc0Uj+zMIMwC3zZ9fNj7RLsCZ6IsTpXb7D8Rri
9DGhtbxCZm5ymw+ObjhbAFL3Hd3Cp1k3J0RVb0iLnppsn8Q53ENqr7on4UZ21SkLknDt5kn3HlFi
XY0VPp+qi8+JDXOxsTIYynH+GsoieMFt2PlD0Q53WjRY2yqXzUUi093j4XkaNQHgvbmBMvlQ6gKh
I6aItH4PvdD2W0Vt1ya9uRXlxN1U3cwRYAYUCXvlTYhGQZM/mKP+PA5Co8wdQKZtmuQuC/s1eUEH
vDikeGkUYFkuzWmGyJrb0pgY9933UXrElHjBo0bmHgXGF8P+cmhG/jt757HkOpZl2V8p6znCoMWg
JgS1ci0nMJfQ6kLj62sBHhV88TozrXNSVoOeRDwnQZDQ956z99pLS09AhBqF2yNt48BQUR2DCm9q
eCuxlNKiAuuNat3EOeyckfFlotF8EAnSaFty04F7z2gBm4uXslGdApteDVzBNRkc3sJJe2hwdLm9
wTTp2SYfwfhkhqmMyWhideMK6hTYLHH/qVEArmrCuXEcbirTaNZqSCGlxUm10/KrSJgIWfWvUVIA
/KSMH6v6lAX9miFKvlCDmK7Q+EwMLAIz9IhD8pTir2KlOVqq2N8F+rfBIx53Js3AUTWnRjmFLAKP
Gst5s8z0NJiEEfkeFNlYuLJZfxYI8Z0aR13HTIAkhM8WShL5uz6mmrh+ADBGGAoBni34bPBr2fNY
TROC/j4nU8wynXPcl0+Ce78tp8z0Rnxk3hvyWfCa44Op09mNIL9pUR4tIl3eRnpzIDQodivCi4Za
I8xJ7NTRv9IozBC5ony0wDx6JXuh4FwukmJsiApg1gkzW9RkP5XJs62GaN3z9E03T6VDOTOtdAjy
laVT+iW/jB/TJsDDg2ivc4AWJOrgqIFc5Q7mqxyo1yJmb4Z6gQu/sKmoO/WqbtSnCC2gqGjfOd1B
idfd4H32ikOmF+SROJy4j3n/ZUM5tYKHsbSPXgkrFBv6AU3CQaeNLsYbtQnXTDLp8KtPWlxD+PNe
hCp9+9NKQixWfZDQoe0eIqsk/QnDN1YFSNMl6c6mea2YTH9GlRO7is3PePiodFovIbgCKW2BQ7R3
8cBmqOOb0rKrhv5OrwHHMhjY65g53fCJnYdaxq1LakJ50u6U3nonq22FAvINdPm4loT6VgXUXp2i
pWMuhKt21n1BRLzScVbHDud4kKL+TOCfOtVV21tPJolyTn5Km6OjlGQpSZOFfm23/rq2sr2FidEC
HqF0+bY3nY3t+ACzzqSAbQqt2ya4XkvfBxYolrYVEV/qo1DVV0YLRhI9oWSTdo0SuPZJrcR3qg7b
rrhWzWFZRf5D2Gl42VtyrFP6H+BHJGIEvGzXItJUHz3bQwVYH7mscW0QBkzs3fRJpdPhz6au1Rr0
dWnWDBjhR9KflZtoROHbhm4tXSnxg6m96ChRYno8IBuXfL+emZAonns52w+BTHyItMmMDTIIsTC6
8Nz4OmyVcZmFzj737G2LV0xud7oNxyka9uSLHKLWXMtJttUL7m+Zvq5jYLjsk6aYMlcngUVC5bc+
Nx3wa4oSQqHBxOoshzCmJivIIMj2owaxPdKvmkpQDiacYiRJNSNHOk1PTvvtRcQzREsaPoUfrOhp
3XKZk3xLyQVWxJDnK0ez4BkOsGiYDbX7AAZ9kslbEXUrQRXNLjAIIwWY9pZn9zvoxJvp/600Nfy7
swSTp3puSxkQHU0y33+QY50sS/SOWYgJwrvri2oqsWzs6AkI4jEuu/W0X1E7I0Yg2Iv9PDjdClD4
UqkMaF1EiNL4kKFaqAFQPWvrtURF5HSUa8daxIp6KGVq4EPxEeRoMolguIZxdQ4yhZmxM4VLrxTp
c+w3Hf3h0uiooksJIKBnmVCZQIhTyZ1I5QFpG5ii87x5yLXkWeu6By2pX6e/RZw/U2m/lmR006b2
VOTSHUfFpXZGuzU91X16rffxdSz7t3WVXoukPCBD4Al5zG3z7DfB/UijEDrOFu31g5U550LV9o6G
fLBIrkUr70n9cYlhvoa2/TDY/j0t+weK7+RK1YxrvRc1ZLmxfZAs7OFjcJz46pUJtxWJEqGtUAeM
hQiVJxm4pNq/C5NTrJY3dohKc0jwFNbLXu2XvuLfoKNXo+cMjG8RLiyrvW1M5YCA1h20/lZjHVLr
3WklWduxdDY+QhqfY1NtFPzBCq67qKqIfrIxz+mMZ24yR6zQYrsNNSI9HnbEVhEZ1jFed44onE9D
uoeOtlGr5pbieOkSYQKXcyXTh7ZteeqQ3kSFsx8juq6+zk3Uf3T8bGXWaJP8aO0p8grv1iEFpDGB
qicyKodeHrMv+cUu4ltmu+cM6o1ZDvBLutukPofI0KU4eFJ180WgElowc75O5ecAZVRcH0opO1ll
TX15mZ/8YtjzqL5Nrf5psKOb6ZoxAdWauf7lcdqltCsDWbkuNcTzcLnImKI2Xk8wJVM52Zb6npT9
d4cF3SOhryjGR0sET7Ro96nevCLduu7JefClY6cBJcgxGEMSowRaHWGUgTGsQHsPG6satqLwV3pJ
66utCLKRn/PuEDpv9K/r8eQBR4l9RPMTEgMvVNlh5c0xc0q3QzGciOPa4xLaJH6ORQ+MLXSkAx3d
E1WQGBWEf9XrDSR+CoxJ23/jV3ktk3eMMUQRuZhCe/Q1sk8aCrHwlRTdILN6prK3A/YjLxjA7CQr
2XbBlpQItxHau977mzhS74lZZZu45rzWYWQcwZni4TjqzW1IWSYqbW3R+4hKfV1zdcFoQCOZDLFu
/F4WD10CnzbP9vCOr7iNj2azUA2GHQSpAll49gPClariyiFqriqqY+Xd6ukb0FMC39QG+1h4Gzbx
9SDMbWSBvQjYe7BqQbkcECcdYkecJcU+D2N8DZ9tJ9V3PMaOadg/BCWgEJ3DLS2yyrjjAfiQVNID
0vkHveeioPlZ5N9VIN11aBeGRNqKwDo6Ecpwbl/0DG5aC/X+ZMNVvbtotO8CZ3hCVHJNTWyN8X7n
qQzZovS677h3wKjAzXAmLpyWUQUhrSg+mKzIu7BU37qQIaRRE5o4AmvG3rFRqnvVIwowRXC8AMHm
Cj84QvnjPftG6IMN1ck6plF8qpqbrtnGOZj7AQp4jgTV1cCFwPTRgajyGK5KY00UF/28fjjUmrdT
KhpqHZIXfqSRmCdvKsL7xo3ssVSem3hVvHE92sVtb1D96gOV+GcFrGYACQcxM4mEkswpANuEtIOt
yEp1D1V2KjRhbLYEJyn1p6FsGOug4vWrBtCFsJGN1zB9pBKhBuwWxxQSgXHCWosB6ZBRHhlYd3RE
kGV4VNuWWkEomcypJABjg1864t86onzDItC1Ouipq8IvXxrDv61SpANGVHtQvR7QFieQCmVnEfra
yvIdD7lXstWN7qEyMcIWXCJ1lp5p/VEOHk2IHUG0zaN4UaSUvXMETbLkiWMNuCbQwnM/UnewdVS1
uiIOmYJEgokXDA8eyLXE3CYIwZSNSvvmmRTbcGZUssk4pyYAXHHyRR3YZPFAxspVGVRT9VEZxkZr
EU17UXauYy7WoG1e6LTQ+1ExCDsc5kjGSWrnMGNIv8AAlzCscBKSj2wEhBD7Mb6veh7qCfGFW9nK
kbrSFw/hjbkjV1vyrmqhuhoHWVm3TcHF6LZq+Rh52rfSBl+yR3qAZUqo9ZyGGx+BVKlhXY8WaDI6
dwmWbTXFg+Nnx0iAjuls7lLRiNAhR03r1vV3qJdwFoJyvOocOVuwJf0CQb+yKQqwbJbl5xzfbqVb
XbVDK9BvBXRz7GoeQvUy9dYqsQWMz4HR2h7z3LTUzXVlIH3UuIeKvlCv9CHZFsJIV5aXMp6xOgi6
WbHUcyydNG7CQ6mp90lrom5hW5cih9FSohUMlVuzKGOCrSLGz2ZPsOJY6bQ/FLFGVRWvB0lrUGOF
kx2/ad00G2Q6FiMkKuddwhFN5If55VXNIbGrao/8PqXypNmc6mAsTLTUrpR1JlalmC2woqmlQK6h
lXhLX8NinNCUWJJVS8R3vOMgeGu5q7pVyGVDsHVyLEKvm4QZn34HFwISy8JWxnoXD3a5bWJ7V6rx
uDCUGwcZwdKwyajyHYf5ksJEL/YfxpZqgoatJe0weuKCZPKoOij2ao+rUa43sunXLjNC7ToKaKij
yN5i7q52ntjF6sisihtQ6lzFvY82ilSGhU19d6NbG9wFYFRS+s9Vl71h5kTJRKiIxeOUY5+QJtcW
J8aV347p0sAr6JGH6Nwb69EstC/IWwEYvWVie84uwOuJzr6priKPCWqp8LS3CAM7dnE4bBIn/OKe
OlxxNDKmPs4aY68JOGIvBtPaCwFTdv4XRPhmpyggiiqQ9OYoJ5Cus/Zu0JHuNp0KXzr3jq1ENcDB
+35Ih+yaXo3GSYJWUZvqKh4AzEcjE2snKPAR5+TuBXRHEG9dm3T2d5zHk6g0fy+S1LiznLMhe26J
M22W1Un0RB59KFq+Kq4Czs192+vc0AbZuA3BFWJO84nbmZyYREHBWZrotlS0xq09mEgzNHGsghzl
TSN/YFc0Cctg8JGr6TbNMwHWKnIOw4gnIdb19ZgH2skEB3DLjAtXe+pN/Z1x7WTlc+/QrI388kEK
m+LGVr9G2Es3rBqMCvcMeHAohjqPmY1JvCW7lWiEp04tTGgDwUfmJM6LYSiPWt33X6U6ulU7Pppa
tCPoES1pAIbUmWSveHyJ3wTCpx5CcloYCaSLKq9eTR4OeSgxSt9gfHsNivSLsc5CjtPXKk0eCz3c
c3mv82rc5CrtvdhRbjpd39QCnRU03rhFmhYI2GzCIEZFWlmFVS3AjJipTwavc1+h5XfL1F+nVsH4
wKAJK3UVoTA5Xi8sktAX0b3tfWYMAFSGbGMU0odnSfvQpEwcVV84SExX1nO+u0mWhFSR6uBTK/ZQ
cywWLTz5hTYSXlwx5GxWaK+OhsNVM3JLcRvwUJgSt+Zr2dnrJA+/JSd/tXvtiRCZELhn0n46Sfgp
CvHMg2OlZ8bO160dVLu7pN+2g/c6eATdKBSTlJS6A3QQ1qr69x5xn5KXHQOop37UFEsj7+4lygtu
j5QL6oW8aJXhRPjWe2qoG9UY4aUhGWKea6618EQxauVlHjJ0+amsNokUfWNPPOuWIBBF2UtZ89no
EUSQbAeBViwUz7/lbrKVouTVj8gf9SrifMn4WTgi+O4SrVrwUL0huel++r/mqYum9m+TBLhK+G4i
moYiXZ+EF6N7LBWUm1zjbhyaZw8UYGVUjJY2IyFkNJRS5p60NLNF8T4Rk1wrE88pGDlFPHRydqwb
655CzJ0jWetO0Teidk62gXWNq8aJDBLHhP/t2cyaI7LRsbkRWlcu9HGkol9zZYecPXnymuRo0PCJ
Qs6mmBoN9coXwbs6GruwYiJMqOqrj6Qwt9UzCq7QzTMLWaQ3rARZaqmcV8BGH4iaGRcYKlbVyD7J
UiCNIoNFiwJkAb1UY2wcBMu2Uqc8S6wyUMwIuSk3wrJcT1YYFevJ3dg4u1YO74LQeiAiZlmKhkEN
BwMDF2aB5F1LvNW0pZaTXcehuBOpeO4SrDO+86kM5kvKwXfjqW9mkUgVUuhUEUUIad+yq5qSq8PO
EZbklPby9n2yULSpvo2U9qbN1qPKOYee1iylFZL/YIF97UiJ4MPJ2aShoD3fGatEHb4tlmhJXFiQ
OIpeINjlSCanf9vIGFM7cq2roffX5bDPhHkj2yk3HpOaHCjuRWgYWxgSzOTst6VddacRoE4o4/8t
GCk20W0XQPB04lVlNqes0W48wzzXmdjHgDaFj5JNRoPW81sz1T9HkhVSPibKRdsqNfGn6T0RHGRd
jKBuIOLxQzPd27ca39yRD1Ib/GqPeseiKNqtlPj3kcHdsjuVNkFcaIF2UdhjWlEQy2cC1Qf1YCc1
dxVcPMraJZN1a0lGd12nd56eUO7ur0ZRPvsyZ1mGmj/PtZs41xnM1lOt38ZXOOlJPUUiCF627olx
RJqXWFPx3dxOIgMbaE/f8/uAW+/IuBjJUNpLdv9uIUpn9KfwU/lMiM/ObfUP37TWBGJN5VyIg/Za
0rOjBpUdlnMJXZt9RdAXiS9A8plKDYFKVag3sPzXz0MVf5tS65NlnT32cnJFPW0TeQvUZ50Sf6tW
s+yk9lSy40nv+NbqDEGP6SxlL9rVgp88NNxnJANAl9CXivOlNVClupLYFTt4r97TXKazITFhdPaw
L9793j6HWrLSoZEqaoE+dtEK9WVKA8p5ONSOtPeJJCqb7DX01RvNlsDGoXkxOE/RqLwj4iSyMWhP
yFm5CXShtk8igQ1LWkXZdECN4ZZyAyrT5Ni25rnxsjuh6jc8D+8cyHlw9tYJIrts5J4mkyHX+eQa
kAOCmBU7SfnsyU24kZv4/TsHQVfjN/ZIBB1i9SblZE5kKVsYGfver9QbG5D/An9ptBibF8t+LJ+U
zNmlOVOOGTTKcCWhhxB+Jk2/aclz7W1jl3j+QQzFM1LPR12Ahk2kReUxT+9tZAyRll9rzCTNsHu0
KCiUAA6mnUGkeAqFl98a0A+IxCSyNVaCQEn87nd6o21D4tqSnEs881Z5Ln20NWcvru2jVnYuCAds
9eGpjtJ92EKEnSK2qfKi8gBTpHWPbfBhNiJeWxU3Y60z7720O3hKtWvxOFE4A48qQXQ0NJ5rhtIe
pfth0FGo5VAbzXVZSaskNDdvvojcING3JaUIOx4f8zxZEd+3m05Z8m3fB0TjkcPjsjda18aHWZTW
udDMXTF5AYS+mR7foVdDujS2XabecI9nPICMGLX7LnWaJS7Va8RFJfA1YF5+dj0E2mawa+KrUUbr
gvt87w9PDIe5JicYSlM996X2mcnEvKUlZ29ZL9vMug3V8bqVhoTipJ3QFTLWWU06lQ+3izMgK42t
IfFDDXu6UethCJPeRlVOfYdKFhMs+LxNdiX5crxsWzDxkXlvovIh25Pce2cKGKiSjIxh1OR6X6Xb
Koo3Ru5V120LC7bK3bgoOpLnMnnZgMmunIlkx7W5ihJiAjoVPiGjsq//2dbx30QO/0wJ8b9Q46DR
9P/n7WVaDe1X/R+7ipj3z187zNPHfhrMxh9IgHTFsWguo3VwbP0vicMftmEaDNvQ+WqmoVs0d/9s
MUuG/oeM1152TEVDZkWD+i+Rg2SYfwClYZWobEzHURXn32ky00b+W4/ZRtpgW4ZG/c5UkU3o1vT+
Lz3mKfimUCrMLTkpoei1BmmvD1QbURExYJ3/M784AAA8zP+aX/tZ5vL3/GLx10dkNR+X4UiX45eV
XdZzWe3vK/tl8csqMZp5f/6gy1dcvtspoxHDBdyJnwUv33NZ5vLazzK/bc7l7flf5rwH5u/6/btL
ycFCNn3Z5TO/bc4//Ny8zGXB+ft/1v2PNum3n9fk47DMHYRQv73xy+66/Jz5X/9wM39f/LKLf/tl
hVOjvI7UP7fyHy03v/azwvkL579/+3m//abfVjP/+dsiv33xvD5NRAZPs9jY1bUojmL6T8kM+Qi4
jggOzEDz6/NLiqkyXsGIWhx//jm/WgG0o2Jpxjz6+LBtFmCg5nfm//z8Pb81UC5d67Lz9ssyly+c
1zt/5PJawfPNrn2ulb9+12Wxy7I/6wM/yKPkrx9y+d1tbo0JLUK2al6PQpl6/h0/W9EpFMfWv/zO
6VuTTkP1cNmW+YO/7aJ5jZmfEAQ3fevlC+Z//Xz45yvmD86bb2T++887shmxNw3FGOX1/AHV/nNj
579++dHz35ftnnf45RvnN9AmVIsSYMVWlAAxikEibgLx4838n5zS7hTOlNPuCYOf12pJElsqjfJi
XmR+g1tmexid8e7yUYRi8VUa2j9LXV4fpZb2lG6dKzrqP2sEb//gq3p2uCwF4RjCiE/9LslCKAsh
58YSraC8mpfBFeKTKD2OhCbQAr98TpYaQebgkP3ytXJgyMdKi4+XxdK8b6+xwl62an6vtMdNZEHm
uLwudc2XGkXJfl5gfl3HQQlGmnzueRPm1/BMhCutGpzl5Usa4TWbUKHY98trpVztNRBi86d+Pt/o
1gmGw89uv3xzT6citpLryytFNp5swuuOP/uE3JwSYKqId5f1Zwag97oa/p8Oop558mLelfMK/n4Q
56+1p4NYVNYve3N+fTqIYVdb5/mD82b8y4N42YbLgby8pnFgfzmQ8xvzgSxUREyXjftnB5Lcw/kz
hiOHMOQ4iKntDKfLB/86iJfvBLWfIU6Buj8vNu+Ff+sgDk3y0Qwiwp87HcCKXKjL2ud1/osDOL8/
Lz4fxEge493lergcxJ8vmK9C5uig/f+6MuercD6A82rmD//9AGZYN1dmFOarhHo9biGjWmqKnT20
HY35cMhLd/5zyA3roE1ZkPOfcVJG5ySzXua/ZDAx17Xj7ee/1FbBcm5SvJnWQ15n9pAW22q0SOYB
3vOg69napE11M7+lj94NrIjsal4a1y3szCh1yO7hc0bJrSFvVONnzVU5Wm4aF/Z2fjcC7LBSdSnZ
zJ9V7LJZB2DuV/O7FKGCLYGrf24PRqI/t2d+d3CE/cv2kKwdzttjTL953h6v9Q/zeq26+Nme+b35
pf/envmPaXvsaXvmv6TevtH+vj3mtD3zm/P2EIdtYEJnT1Q6kIg67O3t/K4HvICqIdujGlZ8+P/z
gAyXy3A/FF//+X8+cpKnxXD75Yd59uuAXrWUfzURuPsS7+Hb//WBPzWm2h+TipRxvqH8t2L5T5Wz
/Yet2PjkFAx3io4G+q8pgG7+oTgY/JkwWBgIfp0B6OofKoN12bGBTvL2v6cyhcI4CZl/EeyjMsU3
xthfQZ4p81t+Ezo3TF/HAn0XvIgTcJva1Ru1R3SpHIRN+k2NFLKxgArDNiZHtd4zHKNLlQIDGGEJ
q7k0rKURNVWqZksTTJmbFeLTH8oQVqZmLBIlRYnq0E7LKZEHoflkD4Rrj5EPVM9WruKuaiEX3EI0
VFfO0XbMTam2/S4sthnDKpgkWkz5khBHSZh3TpQ4rp0l2yz1OnesR8mtarFMdeowQfw69ljWlZGC
Nmhcgk29L6OOHgwZe17g0cewREfNt8+XmWef0sgeabfJGznBCt1PwSbK8AnlVrhl0TKbkMWtAyUF
dzoMZIJIlkRC2FQU4nvURePK9MGcSR0JuBn6n554zJ1NDYxp2wQ7LxRUqdYBjz3itK0kSn2Ndhh9
rEWsXEzi2EoiE4eyQbpISCpYSUG/5fxZxaOzCSvJWRmpgiE4+8qL8kpIlrUlba1yybwLV3YWvHoG
tKCwMUN3bHqQMAS1YVTSKNrqMHlNTD8+KFiUfZjcvLH8wsJJXpzTbMO6TTYovsyq2ztF9OT0j1Ko
MEiKDs7QfcYsOA3T3jwJq2cXm690bVNsx2A9gD7sx2lyGOrqd9p6lMDTGhwzNDNAc2dbTCl+HKDU
FGSCjdprhx7BsBsqqBU2SzJOF4rpbc0ChEBTx4hM2hLjV/5eMtBfCBytXYTNvJ+MLJXCyiOmoYQD
mLXnEwaUr9TUe8MbXNaAJRoaBRpBGWSkTchn79R02LASAFfGcCqQjSnyNgH70LQ6hVoj2hGFvNCr
eJmR5IQAsExXlTS+yawBagXEEy/ehR79OrU7FzjsFtPn/IQMF2N8iaK2XnQKLQmyFs9d+F2F5hE2
zqtUS58dD4naT1acyqXrU90irZRgpAS57S42oPPAQcGTlVJkKklyomN0IqDihF0+XXhL03fYfQ1G
d6s036R8fBx0YuAxXSMj7bwFxc2zHYLUyAB7gaG3FHuKhOT4qulVSM551el3gRCEwGhYFSyv3ZVZ
+50pwW7in9nF6NAZYZMBnt0KOcLU3G6EUp/xPdwJEiJq9bv203czHq6yBLZh7x2LtrrSpDdzcvD4
QOE1I3gCOnEz9HsDGIoPk9dSig/he0R21uTfQAMtwnUfPOhduWLnHYasvK3LcEeaV+rhGk9HgFte
JtQleoMTqq9736RI7TUlKErTXxSJ+lwK/5ZD7aovllm8q5N2I7HB1Wm19KHZUDArBIOFjHAVvpWB
tKD1oEjT9ZXqKnDRg2WoLWpsPnmTgyoqu7e8wtwIWSyMlJ1GEC1qhAV4vzcJRamhty80vhVySVyv
4JbkGOZ1kas7Rxq35PSBd6j3ps/JqMnNMUilG9G1I0AZ6wAQ9TFSMleYEq58cPDolQEk5Gr/kpbm
EsoseBu1wYDYx+9blAAUn6v6GY7Uk2N79KgA7Jgwr/JWvwsT01tUE0IjDGIKjzdC0YaFhvtvSb7U
Thgq3SdOQ4A9/RNamjNs/mxBgs8jVQqMcKH2jhRqnVTInuogvi9N5rZmHn2OwVKto48GXKGk64z7
47PVTuZow74OS2KHxciCQXDbjB3rqYytE9tkpHDjV2vrPsuzJ1ClGOv77kp3kZfVCsa7wqQEa1j2
qza2VDgrlHyZjehJ2USC3BEY16dQT/cIpw/dxN9MjAQUTq2dPHorFLV2VdN8agLWtt/SGI8HDct4
yllQ+J4rlQMdWFk6+E6krpCqPwJsfg9JJEHlSuiWTN+S9sFNb7/704uJoz5XDtV3VXsa0I/DNibw
VSNUoK+NI2mPm2b6DdjcVnQcz11dOriTlZvWLuEWhsaKOyrZcX1yW1qyC5AGxbv/qkQwo0HJWLni
uaQHWyicNXvZEdBcVh/DqKUoQLp+Qd+KbJLxqS0Q29PMIL06JnyqisqnYbQarmAUVXR+/FB9KHXp
VYxP2K6TpP/0fBOOrraSaBCDhtlZZYNSPzPfwpQ6uleVG5o3z5j9AamNaJHbCNE2aKw8xJ8xvHU6
8UEkoN+E3JjVXpIWSCe56RBWseg15ymI0QD1lUZWJaLryj8Uln1vDFM8YZR9xkHgLLyc9gOaoCPk
Ue7MtbmNS3waMH7oXGg0Z5uMBy6UAxQ9HbEW8CCa0Xlua+07RbVWIU9zmdMNiGQSmBQ3ZQMbqTC1
x9YYrmqvoixu0JY1rezGi6TH1oRcYjoNqW6+fT0UHbhM6CxE+taL2rCSFZFqL/AHJXp1dr3M/U9b
2mFsQGykhvWyGbIbrt5VpJrZMoh5tmkN83UDwk+MAZsLVfpQ0/7BQv83ZYUFVRtz+5agObdIyhJ7
iqtudhGn/FpSiJmaGnJyHRDa15F20pb7xowGl8ij57DC3Z841qsKJ1RpwZwjAoI2krlEg9k4udAO
0JEl87tyZY1bPRYdWhLJJvV4Cuphaa7w8aPf9u2DrHRiA11sJflh5oKR40cR8UbrXQ2WDVrSgnwN
jyenq/soVJwRyKRFIl4lZUtArEavrIc2pJ3XIdoPbMLnzHNL8Ngi7tVvq+qRUhVPPV0l1Ue55SXm
UVKt24z68lINP0CMB25Zyes+GpW1X6dgAiXvHRQmFzBi/6XByMBCV7bVQi/iAdpMpGawoqJUiBmT
l1osbiu/ZMwxNEDfovYg517vklP9lvcOOnfSAwqCQ2uCWRdBND0xPfQC8G10UT9JPbQnEhAlN496
ulFaspHkzOKOQ8SqRiTMIsLg2mYNGR95ii6pkW8jX16jV35mPATjugyUVdZSD1FaxnzQVVx7REyG
bJDoIgIBRIMCK5/41PR1QDLhTpnGmr2mn2CL0ybX4d0iXMn9+iPzsyn5aeqeghhJvA+98r547O96
W1k1CkmT8ZjgO0XHChRmz1m8CEx/qxOLsaZ5xjOHlOIFIkdnpQghHSKRrEgUxLMOHNOSU4Jzam5i
Ng9u0aKUDloCi4b3AI2ElND/4dtQvewKr9gwIGh36MhuhwSlHgjdheHLKi0fn4hB7yAIwltCPkc8
m4i7emy8JQTAF9SCVhJ8x35IlxhPi59++IFxZUXFInf6e2M6uaQkISjdCF4t5bpvLW0tQTHgNiZu
GFXvgDqk8HiMzyh0VnldXFdpgPhSoYFeOJI7PQmziMOiyFGyTWmuDTE2mUyiwmV4NOjtVF9mGnHA
bQbsOlAegzDZOIXxwJkP/BTagGsWxU1pJ/dFamCyCUNCHBRxqpP0DWoQ1g3ENEToAQTKVQarA/es
IGzvS5T9TKA4/UrCqGMaor35IYzAYQAvVi1P030E77pKo/EUhN1bIfObRVefnarUtlgi8qUaS/cg
Vm5H8G2EKw70+Er4t5mRfkdecaqtJFmrBrSQSEHE2YotpJZHpRlQv8T1K5F1DF3iaqlnQ7p2hMod
AO0RQjoeu+D6QKFERIiKAVUboFvuubqirTKCMdoMLwmZuCqqXBKUgkLWqTzg8egiwx0s20EKIrtB
PE7Rhkmxqfr8A5Ic4xdlZ4rPwYttQFIMAGqJE35K9xEFkRE0wgE0tYiLKBtoS4DjcGzRwrpyR6Zg
7msjeCS8fugueYbE2VKNBI5U/yUqkHXYmo/SW+LGUYEC2VZEWAHUBgASevce4/h1qlSSK2fhwYir
FHeBbcDLLhgT5snO6cU+JHvbhWo63WYZMgfwG3oi1iWfzqOpZF+9YnFP0k5QrCE5BfIHFCvilfDF
cXO2oBk6EllGRzknca9JaaIW+ZaA73VjSoh9nPRoW6SzmwTYu6MWMIc0SM+F83JuJRVDX967Zhnr
T/C20CLSvDZVsXJU+qcMlaBGWVq8k1ZG0a4MKjMuqa1sIK1phXzGUEf6qbHjsrwjuHkzRuj/2rT4
qo1qTxCYBMRzePFCVXcTjZS5YYRdWVDs1fxuMwjLAOAEYy/SgdAVK0JJSEE1xLbDhecWEWw5x5Nd
R2J2SITeObeMF8pWkOCz7A71/mshIPgB5mUA0kWAWZT7EbnTwqwGrI8SwzrrWe60kAeZGFbIiTaQ
E4K9Wm1BbMcrlRCPsx9glYlu4y7K7xAr3Jh6TDS9nJHVmxZuRwNhJzJYsqrokM3n10iOuTX09WdF
kNyQwR4ra1KLVSyfPc9YeElZ7UYqyl8zUnEZJh7zHlwFHuTyo2UhzuGUJhgoIW2yGlvXHHQLRiWu
MW+afSieBH+CezuDb3utJM22DHyxHQONYLpcOUSphGkE4w0ROfqVaPI7r8clRp4C7NThbpABqoMo
4uJGa2GaTX5Qkdsu9BJwQdKXb81kq6lb6ZYyRITFgfnrSHinQvp7GThM9bxvR7WsfT50j4GdwPsp
qEXIFidmB/0AzbKfb/Ru6sfprBdlMEo1m3uyVIFK8suVilNiV+r5HjyLChjjv5g7j+XWlS5Lv0q9
ADrgzZQEQSOSIilRboKQO/AeCff09aX+mtSkhx09unFlDikQyMy991rfaiv2bR+HKunPlk6kagII
D2MJJlkkKHlmaGvVstRV0d1j7wNLLY7UoSo3qF4h8e4EOVkN2B0ZHMhC1iO4mxbdb0KFB9NEAW1i
pJqH7BbmVsAZ3/QbLWhpQW41wlpXiDEA2rs4YWMxnpTUZXDvUsfbRn5oQ0SzYzT5SEdUNDzGyS3F
zslYXTKrey4LzQMbYde4H6p/M/lb60Enr0lpmRQlKJqFhZdB1Yxdxba81ryBELtYeYn0oE6w6cV/
cb8JE5w+Z3kWzcPoYvAhKBB5Pp4tlB7I5zWKH2paqPMRS1LozD/lQiJPTRyugXXDh88JpERtEUBO
KMQ6tx6CsqjeCofK0tUIKK8cjUYCESdKP/lNkXPyLKKNE6d4CnhfjkbNZOm4HSip15YNEjOoDLPy
KWOVleXYbzB8tyW/q8dAOr24NdbsluvB4MqoC/y1fKS966CvQGLk7BJaBqk344f0qoPSc+g0p/I6
ZdrvKKPs6nlC6ZoEWYisAs8qvubIgIpCqGgXGhc92g2t81ZM9T+14fEoymre1Hrvm1jSOrpJwWKn
GhJk+x1XIeZY61A0L7Y34CwOi4cWhwS9nuqcQj3dVYPBzVfr1br+47vFnxzLiOecVhmog1VWh9+p
pW/rfLyHpsEZO5dwKhFfTORcf00JskIQySdwZtG5Uuoou1LUT5MwVFpGmwI7B5bleJMvdMaLfDLX
o8NLJhpaaNbDwK71w9KnV72tfp3l6KjVjqXWXFtW066tAb2WCLOHQbRgRgEE1njj8tGlPeCgW+y7
F4M03LWRE2hujweifn/jmGDqBH4w6dbOrupimhTxQiicF32S8TWE6bSuX0kNi9mVvLuW9d+zpsXr
heefODa8OnH30Qk38r0RBRY6RIUmjFppqGqqhJvMUnzLxi5gj9gzpit7L488MBmhFxSo2reKD8zN
8W9MqvqTedj/yDJfeRziWdPGbaPxTMMvJg+52tkxyxe6JvwUeFNMhd9yLIutIGWtEoC/BNT4obAy
vyhbdx0u4Qdxif5o6zfYdx9GY74b2bVfzFcO6Tjdo/ZnTNu7JhNzKz25dxXUbYSdNDl/k6J/czgT
rjIjpYRpnmJhPxZq+q/X1a8xy1aWfOUkLr/1Od6VZR4YBuFtuh7hGsrGB6O3vsnL46SkPpMRcRMJ
obIVR/m0DHdVo67rirFnSjY8XSFzi/bpyTXSV5XUttXfz80F7DJTe1NZ3yHAuEGpGqxoArERuNrd
ROwL/lFBQoBr7tyUgqtScrqxOZJgI2VkAAOGdueqT3sPZVwGFmBIe5Br3A7TvGw606/J2j66NFNC
w18SlvkwYmN1xqBMe9JtRw/acu0DTX9pkn5bLX2zWTRMMAk3PGdDLcDl+p7MLtUCZHGnem1CkKmR
+WcHuJLMFK4dVQTN0iBwj77U3v6oLeNxbPC2dII8DWB8vsp6hwUixw9UE/JdyWgcG/F8962WOk/X
EBEybWXfCaUFyRhPy6g9ecSaroeBelchHBVqOXx1YbW+PuS+qi7ug5sSOal/Y7YnuoR9tMVLsopD
KvhcJBL/XKzKOeYYZ0UHHcE5kvivjrRo7Ig1AQZNTXPAOLZ0WKLOKFYtWz+mcUQKY7uvi+jcVVuV
7uQyLj5t/qCW37cU9SsM4SXN4rnusfCq5RaMorcSk6QmCGtbEdxKE37xOQUlnLkJTONzsNjrvbHn
WuspwrfiHnfmvehbCzt2xBeS7k2hsU9OC67tdqzeWzd9d+bPpR/fhLURpeBJQs27SpKY5jUd6DG2
nytyGYkUhSKt2HQE9Z5+WcTWCbcuySAtwfviKY+9fzne86YbDhHtinCp2KFiPowZU4o+GV9NDE9L
11iCB32HSMGAz46VTyPdw4vELhwbitMewabVlte8nN5MHHvEVtq0mUBSaF6/d4ye6GtYdsTA4Zzp
KNO80cJLXrz3ZhQQDVoBiSOH3OCsPCsI1iO1fuzbHvSjMGAm4fyxkg2Ma2XtFP16yEyyNfCjowQ/
uuxZgS3in9lLXrAXo3vtXZjq7G2yhI/3Fr50GtPYy7TuQREENJOHRhtZsOJUVbtVFB440G2XJVVx
gHPgUGTjAh4Rvdwey2ZuXzEt9ActNDbjsnAEzTXkrWjd04mmUW3r0BDaDK13rX6YlU2qkBB+0XYb
HhGWeD2jzsb/QVcuAYrYc8LLTmqIZxyXHQavbDobIVTkLtSeC1ce9arwqg58/Eso4OJDGq4W5ifd
q42Rd8ros+ho4ddcc54AbVU1ZbWucLJwXIK76nKGolrYqjjFAzP1zRmynNspESejs+pEzTpM0ibg
hvLRti7rXJvBOxDRnZQC6EOmQKoVZNpZ7MGdYz7WwkI1PZfVBkfNaw7/IQ/Nz9xraSqxYK05Br/3
hKJFBgLlaVHuvcU8pDZ6+NSuQ3jGMnKGi9ONmIgJKNTr1LWcl21MlaLDZViW2JIM44V2ReOa4rAI
KyZHghA9UhpXtaOiDtD6dCuqhNOplTyVtfkF38pbWxiAEAcTYeIMCovSUuKSkeRholB2vW39GhFo
/KwD0q0X1IpuDDiamesundDf1wNHZ4Jf6ILElT/jXwlKCF6rypqKgKToF7VVW9jAXHuQQMuDrfyA
bN8yCedc2tMF0NPSN9yRfDU3Z6zdfyVM1hqGWnFO/3COQWC1RYUEWdjFZlBnMPbA1HIw/7E1YkXL
S0YpM/pY7AdrSyOwtyB3OWvek0ScshELQhgSsELjlWjvnstu5WSP29VPqHy22SUhC67BGG7i4dJS
4w5r1hdRqDNQgt1f2NDDW3dJAuPUubTAvCX8WRbnjPVgAFL9SphYzhFootPtUVoZ8BiLEXg7XXrK
SyDSuhJhtSclGHoSsV+imVg/tI+CsSD6VpZPwnzWos6eU8W7hMp4H6EPZr0qZ2xFLnsz66S0ewr3
dMLots0SoziwrkzEZHums5l00W8Mo+ZE2KTfoRXD9HzvmBGobXw3LI9mWGv8m8L+i1hA8ojdyjdI
7VgRa4WC12WfiWHqrNXGO5p2GbKlDa8mR12ODuZ1bPijFHl7Y4vDM4TPvAHXBA0/FGAgaJWkvbOv
m3alW/QITY/8EDh9gYZ71TWYZIUzEnbYygxF625TxIdy4iDeQUqkh2gRrIIzKdFk7Hm9WvASHgjt
CWLheaDav716fnenOiVFz8EXmtKNTYl+AJSV+JU17ofK7kH7FGeW5n96nSmo5j/mkgM6HhI2FSF+
Ob9pdW/5bFLaOoo6gs2gbk+FeM6a+Ddbxt2Ule+eU1grDszkupp0VyZMyRAVwmMmyN8c32twjLuZ
UBNIElJbHKVgITXtYENPgeKJLGp4SEfnmEbJR1YK8mfcjAtl98rWyjlkuV5ySByeQs0pdOqGYgoo
FDeVOYBMdw+a0R9F4TzFRKGzaLdEIBDGhVmGU3nj1xym5qwwVvWc0LKb31sHfsNcZrDvSo/9VtcB
O47P2RL/el6CkzdB+1wD4PRbmHMrq3C/UpO5Rzeqr+yI4yazeXFk0ZeixsWyLOZuUdLPkF0tCEXx
b5G+DeDjNHQ60rQdNYKlYzQAL+b27Mzxt+gohauBVxks70qwzkT+asSOCaNDAB7cUiXjyxkf69Aj
yEwaKqiE6VboM+1x/eZljDOmxrLRZauruPu2Fe+5Fd4F1ydNnio76oy57CzaDtFJUcmSADrcbuJ8
OE0LrMJGISmR6h2DmbpZIkeskAGLdUhOKEMGdPgdEE+RKf1at3t6gIvta7r7QQrjayOG5FzX7Usa
qzsb4cDaTbCxc9J4zyztF3/h2eDsxU7M/ubQws7xGfgz2y8VWQNPL34UTmEf2Bu3ZUwVJgpcNPSs
Bl2lw64SWJOXst1pbnqjTdZelj64edfuQhdORmYAAYjchQehyX8K1/0Q+KBLWod6xBB7MY64HLH4
Z6JApD4A/AWkS5euN6tfDGirZopoLCNnNK5A30bupKE9zmh2ejGLTRpONxHFXxWQ4jUjCCIezG9y
NPaxa51MLwiNbvB1ReN0msgJIwCI7i1tTZ4lJ78bJZ2srhnSj6iFth6qVhNMwswDNY0ebfTzKIuV
85Qlm4lj4qaWPS99mosNiWO4w8x6nyTefGs0bxvjKjpUZh3Ymlo+qI7pE4NCPPWiBw1BRrqZXauw
dK7YFOcsDyrVOlrLfHNsrdhSr+aYmi1L/7JY8IM0pscVzTUXb6aS7hTOLaOd5oHo+5/EK3l6rNE9
zLjdLaLlV0mOXXrupqOZmNCeFbs5xEPUb4ewOhN1co5UsrWLfOh9L7ToT06ENh/MDhkn0eE+UPH3
0W18wjNi37I6Ilic9MNmAtjYxhoEZLwpppQ5zZAz2Z9HHOWUwRtMxgebYLKoLN0jK+NqsMZ+S+mw
RwpR+Q4flp+P+rDBCxIBFiCu+67hGPXaLrnVim3DCoPT+YT9AmMCFPpVOwE3ApSxEhHpJtg1hv8g
T2Ot3kQyZGGwgHKkrVH7Yyp2eTRntNwtY1dOKnbxim4s6FfloZp0JJnDuPIEURh6gu6RPwv2Ru9F
fjxxoB81XB2kfCf1qF6GUZBuhVGZayzulPkLa8DRwCFG44rVfKnBp8LJAiVGo4NL0i2uHuhMtnxh
lJ+5YnZB0ft2aCZARex4ExkvuWtDnGnFg0Ng/TbFhpyMbGduQRfYJnw8q9KXUu9sJHuURVggSRnJ
ndHXPfejtt3xyAa/ynspEEF5R0emcU4kS3/YugUqXa2h+bQ2iJ7moywwKmUqBx3Lyrb4fvdtvJSr
BUb7IUqhRFmkXhu5/ZqobRA5xnZagGoOec/go8DU7ppIRReh0YOw5q0RYSF1cmM9Uc5sPQBXK9kQ
i6K13jfDNl4WyilTMv1Z60D8bgXYeya/ZB973UCHvqeU70t+vGhzVBp8CNqE+EdvAEkbrXirSZ8s
Y3V5ctwqhb+QvXgNZildrc+gjC6se2/IpNghXQaC9ljTTGsOjWY91R0fhbE0/xxdL9ZW6exGdfzs
y3lXylyN2UMMElXzLzhwhi2U2r6myEGvo9ZYgPMXTLR4wYFqQZllltuoj2bbvGScf30jd3aKWMCp
Tu6RdCp8XBZKU6LLcNvQfgsKt921LXSaphDpRrFylyYq29ngvJQuK64SgtpQMUMNmqKtRh+1QHec
SEPFyunl+7A/dP1kcAIJ06fC0Y6qrTyCxvh152LeDx62ZcNq35J8/A5tZW0lYQ6kfUf+x4YZ6jaP
abZ203gI7R6XdHeodcqmCSv5vh/tbeEAH1Bd4rbnliFw0zT7tBLLZlLYOR0l19dzXV6HCUEqp8GR
5wQvNMlSWMs6248rHUc360ifk3KbmD/WixaO/SHEEuzW7SvxBTkJQibNiswjyIjFwDMtTlNOdQJR
8anbLgvFqOyENwoSIZKvuvd+Mrf4l1hQUtpmeaoUI8it6VUUEyNwnipwWoykWW78UYUcwPxLSRYg
Bcmyx71s+QMhOkZhXirVNgmEHi/jxPhTgA1nEVu+YupUt6LRskTdpRlT9qFMa32FSBM8Xa18aEMe
2jhb6y5fyghNwpyHR0A1l+Q4GMQrNBCDW20ASo5Cs6UFEZbaZ4HvbW2IisDFV5RcRGlsw6ip91PL
JZLTShFlO55nOcyMD2HLEH23jFmAYpfZcJLTchph90jTHLmjFJv2uVDZeHTyVLeeGgwN7AEHuzl9
UO2ToxHD92WmLbGb9Jnh68xs33Hi95YVsKEWZWxLYkuIg9MHcqOCufD71nvTqj/X/bocUhqaHRoY
zB9ENO46lZoki8ClC6aWx8WYDLrN7XNTWeRNMSNf6xOxIPjDzB1UfIGoLmonfxIqqGRbLCe9qvzJ
xYFbCUImTCQ89pNTqbuxHd+qsWTD072fvM12bNO7JVwQ6FmEvIfzkyi1fyqnRDdMHweD4W/UJNe8
JZA5weNntFT1SSZO46D1OxYmPN5HdsmBxu5krcFI0/CvkxcrJhFMy6YNs3xm/Oc0Ej9zin5u9viJ
2gsnv8DJuM7J717RnmkYnWjZAPtYzNLjqDcH5UUFhrV3qv6QWoTOD0Aygp4CMW21X6eDGjjrzdWu
HYXTUWhTx02bdOoPxShbuUpvrIvQcOAeZRyyFudoSP7l7JUy2QXfeRM2qIrKLsgjpQWOWGQbB3Hx
SqqS4lmA04Rplhmg6BhUptG3racftTqTNpSXEDUIMwsjGlED/lHiVakSJ9Ft9CFpblYKR6vMfw2v
LL7MYrk5pVB/rErsnbx879ijrzlnSU7Oo8z0wI04qVDJogtzBOJeqTq4dR0K0K6uX/rE2Juq+6IX
3L6zAnRcHctDS7DuZ6Pk16mkYLdrkOiV1VVBM0FvomPHTH+59PmFnNToQTTNF1I1X89dEl1dOt72
HP8ChtwnmtOepbwsND7CDKh0tVBOTWL4dOuJhA0t2/NIuyRNTe62szMV3pd5j+yZYqOms0PYLoTJ
2lX3rMiv1lArgZeKZy2rILqxeO9DnsAp7CCsM6FPe9pr7dzSeFnCeU1LBLqXtokIwaZ3CLmPQNxP
LaSeZdbretNWFc2pLOLuwTExkAwMGNaE5CqHsOuajT1ChaqZ0+7XVWtAERzKS27blU+7aX5YEjp2
ip59ds7A5mWGPwmIGaE3L3IlA4I6SwKNJlk0Y5R/IQGQhJpRsmpoaAeZpNeMy7yKJM8GKcIo+TYJ
oBsCFW1/Bn1D6CbteFXScCgWZsnHaSQpJwKZ00l2ziwpOjo4nRasDi2J7xLMTgVup5PcHUYYK9qo
xEjTVICGEj54QHpmYD2IleRMlymeQLWDn56cRcn2QarDhYD2M0ruDzF15w4Q0CKJQI1kA1VAgpjq
s06ku0TSg7AZI1ECKJRLslBrlyeSR+4myCF0iDIWGsyZpBGNf1yi9m5KTlEriUU96KIKhNFsPZaS
aKRKthHnzaMAdtRwBluAH8En0KAtwkMqJBmplowkIWFJkGoWSU9yJUdplESlBLSSC2IplKwlha3N
t2PasJkkMaU0cC3QTLFkNE3AmhpJbXLBN/WS4zRJohMNYW5SuI2S9ZQ3FhVESxJ8qbS3JkPwImjv
uKpGQEnsXEXU73LFOZmjuke7tVE7jBTApdhd5ocOkFQLdqqU/KkEEJVuQ6QqJZsKHTP6CHBVg9i1
4pqDsCpoOSoqWqAJuFXGx9wAu4LtshYNs40wNKmjo+cp286SjuXlpKxFykyyiWt+IgTV9r35ndZk
FmSSrpWC2YKiS9tP3HXwWx4YLvkmQ5tcVCe75LX2apjhk+TrzahI2XD3dbwQG00sVu/dB9MlTSyC
r8neUMbPufnPm8XOXOKbmcz3SYtfQD3cC6Bhk7ICJP8agRLLQYrloMXC/ol2w34COBYCHksBkM2A
yBaAZNJOrkRMJRzqidbexYDLVLml6LzREaKZUXy24a0Fc+bSWVDaGlezt4vBoCm2vtHo4M3g0eZi
ZQFLo/o/QBJhc7qHTvalS6YaKkCImIbBpIXnL2koWWMQbADdbpWxAxbaoQ9mz/wjJHZg2zhmPxtg
3Hpwbg1YN7wmkD74WznvSuobDaA9lf9bCw5uMsXTwrYkFwQGkli3HNBxdf5FENoHe8o/W5LlRhBz
ZHU/IhBh6AB8TsmrB5MOdiapdAZPSAOmjhTcUwe2rgZfV0qM3by3gNpJyqNAITd5MMlISvoayYuP
jDelFmeziTYDkUWKuaBTI55x6texi8gPiJ7OchxLqh4siZMrMXvE75jahaC8D7BZBxsYX4UT3gPO
NwCYyoD1OY7+1dqkMGP3toD5cbQG7Fcb0y5S+U2Af5I3aQEAtKRSEyDg5KZ0pqfXEVCgUsHPOCmm
b4MQrEEJdln/ENV+rr4NYAYbyRvUAA+GAAjJU/jM+rMBRQDBDOkqzj4DV+iALVzeIdD8Yhh+FHEw
ATbMARwaXBQewY0L+NACgOgCQiTA7WUGjDgDSExq71AATCRNYrvIID+pnAGw1Ic1stvuRsQS1v19
04vTUjtHux8CyyMDTB/34WQQgYJyzmk2YXd1OET1k8MRs0VnshxiOpll0W4TOZb+VInKZifcqAMI
HAwMtR5/gqng9tHsjWqB0Wm1V0mkrMKeTvryZBnuJsu1XQNpNtX0S9cod8Wm7cbkg++/utb86lKE
KXyMknDpzRdvbkC9Gq8aD6R8ANGqPQq922A6DfJwuOnO/FpmADFh7snve4ilwoPoAUXozbv1KMzo
6pUlAenpbUjHly5LzkNW7XVPPFGNrAGh7D3XObZa94Qej4it5Z734XWWEGHzrMxMoBD+lqq4K5n6
CurWhLChRupFJYCHLgFjGvuYT8ltjnnz83BGx3VOmGQZ5FMNLQRQI77FrXdWc/ddLiPuYDPM0Fby
3U9iTf4sFNr4JlcSzwVYAAOR5F77bawvUZu9jFZxiEBHu+tu6u/dv8VDZDKvIx4NzsH5eJ6rS6cB
/ig2bnexyjtFzGkkLa+l6wTebEGyQ8uhDSait1Tw1H2WXiZQLY0yH/5EfWnyAvaKADlxboT73tIz
I71zr5k8U4wg44vymC8BBHbfFfNNLnPyR5ltPTMBuhvDcG+QhuSjdcI9cmsAmzK4udlqciOF/BwN
0QtcpDEZz5rNytgnr0yQL2JwznmevKSklZgN3A1xllzTgSS70lD+/rCui2+GYt61ivmvcpbvx5PX
c6BPyamsHMGMlwdjYMw05tAbn/IwPhrpZzy3h372SB5NXow0OhcdazQvZfEXpDaYvfq8LOlJElqt
SZyx/T7JD0D++4XRnQgCso3ohpLoAR3afTSm1yZJQBLOiKrTN2OOXsgQYjiotB+JbcPNGp/kHaUN
7mlyviWplaL51hcmiDpwSyjsvaLgFDjcKP4pPlAdcfMlkK9S+tROOAFPETfV5bWEfZbfy81w17Sf
rSjRLicvc7K85hUB5/xRi5lcKN86AuqMebkycnxOhXhCofv+t+mozruujxxhGQzHJGqFT4njvDdJ
fLPajWWIyyyqr7KdDg5QynbUtzGBPfCwPbp/kqerKs1HvAi0yaAph6Dwck7u8bN8C0WW79z+OGjh
u3yiuFZnTWivwzA+5wRyDelZ1+aHurl2xvA0tiYMHKAf2vDEbAC+eboToQpcr7r83TbqcJd3b2RN
sICQL9DBdU3lwav7JzQ9b8sy3FJFfUVS817JOESnuDS5+Y5cYzulVsCdyQYBw3gO73pVwG0V2IzF
fTSLrfQnZDyRdToSIDE8k7p0s6LfgSWZDJwXU7EOroq9iF9j8Pm3vZZZ9CzU/jy2xUmrIBEn0XYi
Wtc0so/21V3aaxiEaXhvi3/4EB856D5JCGgcdudk5NUtcWd4eJbiPgZbXT0jzwYf6w5Pqp6+ESZw
UUz72M6PwgPO2043yt2KQVtMrhnHEPm2/j5GDzVohyXJQFmGspbX5xte+PL3Pm39oAzP0aL+xE10
o4HAOe9D/hV2X76xAl9N++C5EbAX1rIIOpKZvemx+lpwU7TkMbLg33sRYhhZHkYkM56fd93ddPTH
lnWrkQPGbPaeJld9KOIAgfvObfkNYI0rw0Y1UgYq33awgkbxXW5eui6rrI3Rll993X1rpFsP1E82
FRXDo+jFKKxAsIJGhnLrpjIg4nRdOSuuFufbbltUy4nE5MBQ1FMDdc3yol0K/pkMH9hNUH4sccwc
5Rlhxb4g4pDxBxmLAO/AMSXgu5oxu8qdvfWKHYy371jU6ypxtqMdvWgKoilFMx9D0lyjujgZjnSy
9NVlLN/GVPsRucI5SWdZrJ8ns/yy2umlMJzfbhwei/xxUrwbMB1oiQZcoeE51VltM/dYG+7WrIgo
YWihRTcLQptdGn5oOzsHeLyYq93STPvZHQ8JykqMtxGCc/xn5O3tXNV3JlpeAv4f4iJ0LNuwN49D
wS8gdXLKmRQBfe3PyCuTcGZtMNelJ45LXl4MmOpQoo9Oqp2iqj/O6b51xBZ99qPKIG/Kg/jCJpGc
aaDu8lAcMfuQVjtsehrVvfqQAL8OYwuB6k+dSqPgcMutV5765LFJoKdjakKb4trR0Yyahz4aEELD
8labrarP+xixjEpbEsA/iqyXKEqOY1Ws6dSdpfwvdHVm8+GzRny5RWIjx06dXm7b/DJD5Xhp+WPE
EQatp6pWhyYBpY7eokbhWWVTIK+zPFEiS1S96Iiu/VDJmInBYzmYD9aQnSPOHK71lXrdzRbJTaTz
FbMBktd661msaQzCh/oxL7OLiwgRfxjDnAVVZ8w7iRgloJNYmzZCouE74i7SU1YkMdyrfngyFGSR
KbBqr5OCZp2uB2jjnOWGl8veilkp+DDwcSnJtp7m0xATfmCiEHt03pPIQT1dPzS0tibb+zW78mDR
m7AtbTvTQKswJHnej3OUB9cojRhAu1ud5WxQf9POPUp1Ze9sU++kW0hz7HjfT2RaM6REp0ErgUg5
nkS9qzaKfJd8vRGErhNv26TAD+sJotFVFNm6d8goK8jmJWRAvpkIn0im30s4iT2NgwKNrkKt7xR0
xqIx4F9d2wEhYIFkPiUzTPXFPRhKuYu15TTQvA07d49JaprXRClsdAfO/IwlKKMzE8adDwjd7x7r
dNi4yey34eybjGjCUD64yrqe3AMwsHZNIqyRDfuqUB8xiB2WsdgbTbzt5sbXrBlWdL7vtQrAfADJ
cIXCdJM1OnNFZIfdxlzSoNXx5Rg4lcr1qP641OAWD9DAnxT27Nw/BhJXlALcp0hdAdy7M3hNsh25
k+ebPC/LT6GITJr/rd/Pi89I7wa+i7DzDhCfevIgKFabSfUOyWIFdBUSGqLJbQBjrRjllqr/vYxl
qRZfi8x8T8NbipRpqMyDQ6bD9Bg60wVl/3tIw5wqqx5UdDaBoz5YPPpLBXS7m57Rkh3JSrkMqAtq
khOy+jVv8n2aduRYuqSOKifWmxSL0Pdo06qxdHQ55nxFIM+QmpJHTkZtaR2Zoe45e48jZ1Z5B7nh
9WgwIyJYo8nZtxkN+1EJxrDdttyFcXtzM+JoqXKhXrDzjaQJdMnZITg9babvUPUYLM8HjXcNQcs0
HEbMBRU6SXlYWzTKVW/Idjg88Nw+NuH4xMDkomUKS6B6suoRkaq5RoO7gnfiGzh25NG0iWhwLAFu
49NoWYH8Njs6URTu3hFsa9hfCOBknBEFMw6MeTRxEFIo8P9JQUwA2He3HIOhNyEc7GpTOVGRrNLj
GG6KOaLLEZ8ne9mio960xEGGs7djB9rAvN3gk5IuIdzDm7zLfaWYfflloNl7xQm3PJpnZukDi4GU
nNvzl9RUzAgZ8QVv5UZIxs11HorL3JmkPljB5MUPCv2++EpH4DCbj9GAWLBCwt+558J0wC/Wj0lq
POpuu1VDb5vGTzUTXCMKrCjAQbfpaVgRlDmGj8tMNWjV21lZtvbSvNdGdK3Z9hLAu7F1ROBJB42c
IOB3pRJtW77V1VD6yzWRlWvFZmklAVcbWh/nlD8gDDXS1u+UdhtOw8Yo7KPNYHwsYBln40ZXsr2r
omCd4mPKJfBGPNPzzh4tH9veS53ywXHAS5DIy2qOigWAtPPESP81WbKDIPNE/5I3ldtA+UMQDbTR
nYh4iZOtiRwlne3fNN+PKsO5SYdbXe+0yQj+qkOzf4ooZbLceGtq9aFP4q2iERIU782x3NQWfTz9
OHOrlBSJLg5na/gsLAVUOROgNj+B+tw1ezUzLpaOA9m0dobCCiOGgF8sdmOPaY1lB/CzVDPtncLb
Fo27l5ep/wfgQtkoDhdPBx1rrP4uOa/VmYsfMpSjt+iLlJOC7ss3ScgDy7+3peOw4l75EHzNyOLt
hKWSBnUQtjqWKA4B/DdNwo0+Ek1SvedGGNiVu5+U6KqbxmOnmgHRTVcSkiElEZKMkYe1lQmCScSL
yR53VxaUGDEoq7jaoZJZCWnJEyqthDqQC/MgSCFOIAOzqGbNw99arfKhe+q2oLtXEoREa34jYjS0
cK65GnNKRBG5e6MdH62aO5jQXcUB4kc2quuiUEpEYA7qQ94T41fmh0wf7jVjuGyBB6uLfUapjEmf
7Vp/iEMTxbC3DTXENhrw3WYK5tKCruEe0Coeu2SAjLz89C1h5GNBRyZ5lXdyRiAHHpvHpc5PY61c
bY+zlomQFuVK18bHZeCmA5HH7HqHYmylRfWD3r3pI6OqoduWWu0X8ZdDXQd5ICeyJnUfyroM0E9v
6ST58oNuHKQbSbGbrfKQXwGeb7P8OaoJtbHMR1UxJODv4LTuFtbmGXLmAdbArp3VbZjgVQtdHzbA
Q9O0j0i7H8P81FbVJUlKcKHFoYimpzqj6CHUY0q8fWvme/Syx0JJ/NSQMeBTsODrzJFWqHwMRBv5
+gLKpGRkypHbXY79TCbKgvG7y1FtmY35k+upsUVhVKV1g1QFpqx1aVNixPIhvBu6gm6/NrrgIZzc
GJxszYC4oBII0dT/v8WH/H9ICATqof9fIYHQAX//q/r3X6fP/0UU+Z/f+w8iRDH/j6GCAVJVy7F0
yzZkVOh/U3dmy3Hj2pp+Iu4gOIG8Vc6zJA8q+4ZhV7k4zzOfvj9QLkvWrmPH6YuO6BsEASJTyiQT
XFjrH541QjgFns5DQdAy8EpEow+/ue86gcgE4lqHNojrmdJzleHhP16Ii4IgfgwuL9Jtx7HE/0Yl
8GeFEBtPO4RBpGkix4G7Oe/6s0ZgbXYaQFr1iwhy3NueXI1dFGQbmy3OK92U+2fVkdeui+q7eyVG
svwpgfYh/A++Cgfxw5//VGfA4JANf2rQ0hOq0XfY2YAW8Kz7YCp2RpSdoiLeQf47eiOb0cp6l7bp
HRqnmzm1T0JWewXb9yr9W8IGIkymp9nS9pU5E44kJ1nG96UWs9Msbo6mPf76n7f0nw37nv97tOoN
hDxsALsOqjE/iSli/TtGLBt3btW3G1cTt46wD51opKZDb4fqL5L10xnYbBT/aVVgaQsXyhFJlDl6
HPAEKtMn+FxnbaivcRJu3c9WR9Ye8+mDCckB7LEWr3QXEKlE4ViCoBgmyhokEspHZLhxGdcVSZpf
NG7gd7VTAxyY8mnlUPwKgvDzkFfiTtMhcsoyPA0i2srJO8VpfF9NMDNzB2lwA6nj8HHKvFPQuyf4
fCijksuXJfxaUaG9nCDsWw5gEtq0Pk6mB2mKpxaRMwVtD+Hg1PwWEqXC4w9PknSWR2W2seRpQhu5
Ji+JF0hxMyiAr7EBWZF5JTvoyS9g8Go2t92KG+3BUa7IUoxsLqctyKxjoms7zQw+OdTC65B/pXWq
U5nIe38ODohBb2OAsF5AykhZFwoHjkfYHPvefxjwmc19K7gbIdpnLvQgH6yBNM6aGd+HYfwgcm3v
5ek6MUIMT1JiteKWTwQQhUvhzibIBQwGszvceTXkmRxPn8b/kgA7IZTYZPgkkadGxMA3NojP9zo4
Ypf7zy1wJ5HrsI0fEa9BeQXrg2DcDKG1ywCeY5oGMmq+xikoI1t7DzMEVEt7PxvVlcf1ukyT3ZwO
/DfOqZqDzYCttzuGD2VQkNWETSAOuQnyyIjuy4RP1A4BW+oiePS9ahtQcYnCiDghgkFUGZ/9EXNF
tl+DJc4ESECdCjA81DIv1fBpQI+EbQbwTNACIu4oVQVGhs1HuyqyBJR1xy6ht8QTsShFC8c3ARDM
X+0wfMe2/jGxBhIpmWKE9SllQheRAjCVvmmjJ5pzw7K8BFuDqNny9HHntvAHQgiV8BkNxGuadmcT
CZGaaYir49LfRQmaOwqNxmOuKEAHz0jwJqoASdTnxMW29lttNVftp6kJ/izsv4J4/rsuPWD9ZGE1
tNit+YmCIwFNgO1CX02fnNbdA2Aa7qJYB9KktvkOOjXdnG5y9Qv1IlwVq0qQaIohdGijeTbS/KnN
7ZPXAmvuYeR4QXnNWoJa8NNedUUbAdNtbogRMqjeUr53C4Ckzmcfp/jZUfztbnTYPblAChVyrUhO
5eD/UYR8E/pQ/uFY1V43vPcFV7rNEFDRYUUVBj/z3HXfNaSnaz8GkoFF2LTT5uZT4fqYhGW3borx
oRgg2vWbSQDwyMqrneyLEtF19ALtxP4ylsnHOvQe3DD6GAikhrtqb4dYabnNHx7WDxl0ylWW8vda
f5/p2oNv+X+nePcBGt+4cO474BrT7D6iIXYvY/sLTiJES+3Zv8NSAXWoxP3Sqt2CJ0+zaX3R0BuY
iOka4X6rh2o/lvYXdunD7IBpNc5xRu2wLf8CwLQqpfHgZ/VeBDpBtcS3BNdDO32qyofUdvZpn3zU
sM5buW1yQzSjS8t3Ltb09dTugtkiCuwuxozLpY+UCL+/uYd1D+qNOilGJLDbYAQdvCa9JUmFMWpz
36FHMbTwlDvuO80IEQ+iWkoFqm2iD1aRrRFr2U0D4keDdi+H9g8W9i+IE8HBX2EoyLat3ruiOeZJ
ct/ME3Sl5N4ih+w49UFzCM3wESLd1FyzLD6hpLUDsIc29fxZkBKa/Ho/+riXy+BDXwSUOKAHVKxY
JX72XvzUfE1NHE4xH6kpwbSXVHSEjskuMO1vORimHHH/uxnPRpNkRjVlw6pCHyuaSZfO4wDd2Xmo
2SOwFyuvdVVefd85lVgVds4I4LuUXyZDP/+/DeL+f9WC9njY/89a0Lv627f8rQ60esn3CE8IYjXD
At6pe7bUTWH8iPCk8R9p6rrgMWKDbXSUANv3CM81/2NLU+ryexSnc+q727Xt/UcCI3NRbkA5Dkno
/02A5ykn4RcNONsQuJfqunojVhlDOCjRvQ5cYBwg0UrF/eLOn1I0P05TaZan2SCl1mnALPKqImG9
DC6NPkV4DC2HIduY08trlrFBvfpl9nJUOg65wxbLrL4v96ApUaMZcxQYzJYU//MhGgr6Kc6JLZKg
mlB8UF2NTbvUbGYu/VeHzy9KHamtBtsnmqqqeMu6rgjKE2lO1dh22PfP/azqOuho5CspHk2nNClI
/4qGeqsWAb4pJyUOp15TteZUHHOi4YMROiTKf36fNh9s/hg1DGfOpl1SU9+c+H9XPXzLc+SQ9nCx
uFx6SwPuHvWw57NlidQPWab6rJFuXSbqqlfWLieWOTYp8K7txpNdTtN1NpxzrPdUeQ0Mhee4/AzC
5DYlVDzHwHVOEskllbIqPjvd+FkWcfzYuj26MxoCeUHSZydtwKwIW2gvQpdrGUnsOT++ut3/JXLn
Zv6ve0hatkRGUGCn7ZrL+VdK4tK2YyQIpLgg7IDGhAkqNlFN0xmKFh0CUy7bvDsuZ5buchRlhHQg
0sBG2m6JwSqNkerlEVU8Qsql/+pw6XtF6dy5Y9Ru2DDrPPy2ETm/29J0g0hvBdTQAZY9boC2eyTk
gCYXR+dsCCQpeg1Z24DqJ85IawtrQiCR9ue4Hu9EJPQ/6mlI9k2qUy3ynfyDY5A9HLovU5tYOyyQ
YuIW14e4lLln2+2xxuWBcX7pLmN5DqbcKoG/qRkvJ1/mauiVAv5EfACO8SEnv7K1wXAeDbLwR932
+dG99EU3ZAb+NZx/PrXM8htzOvZl+89UZMqoT/x4k+Xo1ZzWy0hwQ7zSNce6NU2fXdLGVaa81q3N
kxhAtJMA8Af8jroH9qgxsSwaDRiYTvPwzalF/dCWllxNsw+Jc3Sc00uTyZhH+Y8xKVE4iGAsrJax
YSbm6EHGbhyrBziX5+1nGEUJP1aSPm2sfFVUY2hWvQIfFKJV4ZZkmGXyEE5pvBmDbnqADkPyJEq0
57QED5rgW/Evt67F2vvz6uealuGwOFtwEm3bfbO/7Uedurdtphdh8Lt1hqDZ2QlKPD05X5kAVoYu
EQzl9A79Am1fgg0kpeojwUEdchjML1Q7i6vdQ/nCvIFDlC4z8LPdX89jXrlD3kO8E+IhmKL6HTZE
NmhBrLvwgEYrch7CHto+/pvwh0w0j4x+BHJlP1Z12l6QPQg/hknwR5PiAmgN/XYUcRsAC7eQWsvQ
Qkm66LL0uEF//aO2f3YH4LnANyOF5LnAtp+f9ZvngokizzS6aXrpJ9g+nkYGjWqpmeDD3C5tIkV5
BlhSnp/7y2HQm09JktSEMWUCei4aVlKzkIWaIlAdcfc1gSu5Gif9r7FwWMa05jRosrkFs+ndJwR0
qYcNQaah7F47GdL/y+FoSmmvlsOGWgH0CTXr+fDVBDOHXGSAF65HLIQ0t62B7MT1tTcGMgmjEcOc
jewTdK9+C9amuwk7R00BAYwPedADYPO+AbiCLQWWGo8a+HffDyMgwmdBPn2rFyH1wjooDr/+uj39
zY1o6Qb0LKrEQKL/JdHix21sWO7gHXUInrA0DeP40pS69r0LMxlQ3kt/mdMvg2+mP89cBk18aKJR
5PuXKcvRm7cBkWE+/9GGf/b1XylribwIWOuNg7THuWkTvNOTCgxS1+vKMcVOzgOabc2dyLL+2NSk
JLWGBOVyJp5giN1Bck6/Txq1nLyvE+2fx5ZXqwZ2PcH38pqXM0iMRXutdG7h8jZyeRs1W4NfurE8
ZK4sr5h5mhsA5usUyail76jBpctP0tiyvLOBbecWtEdx9O325JD4oCxYuChipBFFBTHn604ExtNy
tIx1ypUGrP5dHwGZcMxN1cbeuS6A2etDfFt6mnoILEdNFM+/yYp5bx+t3BfodNjCMxyDrJ6nFrBX
j9bRswN/iE15HOopY1MwGPdBT3IsSBsYC0Fu3i9jYhZ4GJvdjLjT3EJnMMm2hN5IwGOzOehc4pgQ
9ZVE9VrfRrZtOVFYBSl1Ypq8Z487JEa5m4vg7wVWDfUR3w8FsE5tH15z2Zj8NFX/5UxvQe1RAAmg
tpi0grwY4HBTZ8X1VsLScgfXWtX1P0aJi3nipI1M6osnz6i9Y5LN3klDF/bUNAJfVNCc66X70tSj
+33Kyxixg3eqo8PcHfTFJa8cymMF3VJKdzynhUldbTlsp0SztqXf3Ma56FjCzSA82mpSrsODKoX1
uR79eGc11ZMNEeGUgEY/4Wbr4Hn1oz9O1fczL2NxOAIttb07SEPzWp9EhldYOd55pZ89AHEK3/Wj
D/BUhxtSW8ahxNm0B8w+lOtfLx7y7VPMdgTrtGO4pmcKnUD+55skNadoGCE3gFxo0mJapx3u4yTV
vF3RgDB1DbPD2tjVziQH4BIX87UlrfxxFp19aiYlNKu6sWy7XYuvAVRPdTaHP6WHenUYvd5aRx7G
9gVgvkc4WUdW1Py69FBOYG30yo9Lb0yK5nGyoYUaJc5Ey9jSsLfZTEUxXdE06cIVsjB1nXn3GVuC
/6nX5Fb9UKmG2YM+evf6YK7R7fI+ZsEu7GT4NWryAOuIIT+5KBE+CDdCF8Rswq+uPvyVUp97RJr6
fZhHZyCAJbLPivhmj/dL4+P/fe9m8ydE4Egq/xinSoRmydCCStdEvPn1tTLf5rkN9oCugKaO+44p
TO9tsNya2lwbugDLnUzlxlcGtkXgssAuh1qoHCd5yudnu6DMVxZsicLF4FY1b6e7seFgreGW+dnw
yOMBPQ23byct77a8R29VkiCw4UGodh7WrON/PWNasWxTlrGlyYBJtkQnzHFCcMuh1UB9KrPzy5Rl
3Hx53dJ/foV6V3Dlz5PJYzRnDR3To1+acHob0iW5MYE7rREWFT2/taW7nEFAO7lMKcp9TKsoTV0b
1SxdLfWsQ2IP90gdt89DLyeTTvrbbBxg9f14wcvr2UwKCFZxuF7OLieW91y6k4HQly2JSZcTRY/8
jgU/61j0hrmuqeft53LonyAmfyr60rvVrZAfgvzvZZT6ZQ27rkQpUE1CxjXclTNCGUu3tlrcpJMc
xBJwfbhIhrw3xgGCW13pOwQOO9wiZS83kV2Aq1KnlzllYynbuPDoWIW8uGmPAZCRiO6gAZ147i5n
Wm+Sl1o1s3K3Q0t15fhdhxmnp5+XBk69fpaDkMXa7tDWHDIXFjL64rmPGFFm+HBq9KK+IDsJqYOq
PdpibDU3y5mlaQuieTTemTlOwkGJR35+HptMSTbPAJieRnr4YExyC9rTQNaoEO97CGQuD2CUGemV
DgK+fGZAZKqbalW2BqsS7Jeuz8K1E22jr5eu0YFjGdIboilX0LLDiV8K8IWytthaKUJrqCuMrq6p
wdZ6npOJJr9fTrya10VXLfPqezSc/XNd4rbqhK72kf1SutcxndwsXa8P53VPYIaQFGcF1oY8HlFO
Xrrs79dUV4aDN+BxnqrHw9JUy3reZEV00sL3nYDTfxcZw6M51dH8MUpZ8JDm6DBOFzYFrbwIEVCx
JRQYV6zLSP8ah3Ozx1muvnXD8L0RwV0i0uT2ZlhmB32sjOv48+yxfDIqth3L69NhwDGxbY+TEcuL
oZnyEgv0M/lJpdbQcgOpoeVkkHcUU/DkWIWyld9PF2HKXcZLrDlPn+d9H1JzphiYac0qZSfjZbYd
PDdVEzh0LbsedpLfrRGZ+4r74RDNgk9uIop6inkkYbcsZLQ2yvm+7prprkmE/rg0+thADamH+bB0
/cGqblCvgGi2aJb6vmgR1Z2aTQEzIFuNAdaBNTBMSypFlgRHEMv/lnftN9tirySonm3kWEcXH41u
lFrdCe3PAp6q6wB+hTPlp81taTA7bG4omHSr0EI4cxnj4rETUc3LiWVsObucsArSRS+vKBA6OKJ5
WSRfDA/9iKpxEA/P0hABQEBORCBR7O5SXRwROfsCO4wobAoL5Hbq4urhitnoo3OyCrM0KftwIdXY
XBXOqYhEba6XyWqsU/OW3qReurw+TAbvN/thYb/Zh6CgaQrbMj3FNtcN+fbppNmIdNbR4G/HlAiS
3Ur5VICUSMK2eOyaXr7zo3kTZ07xlIC4O8uakhCQ2vIpb51g50rclUMgQTtSbNHGUl838fYTEiPW
ARUyiII/xry6sA6h+raXoVgd5U76BKtO284DYjRqZBn+8ZrlfQZ16ZahH+NSvdfL1B/jjjlYh6Vn
mo2qlyJ3Tj6xPdoRtWNdzwqAaX3+6PVIjE7ZmGyX7nLCBlHX8wA/mxiPP5bG2F6TWd8vvWVWk7VU
4XJQRC9vBNENun0WZIdlip8n71X6FzwpSJql6YNOwVppuqQPVhm8ivVyogHlcXIbP4wOSx+J3pnl
vtiElh6CRUe3p2pscZjMgu6cmec2nD7GU0nYiW4FOizEo4dlst762tbQcRHwmxZZ5yjSHgjyccrp
Em9NuQQFUjUWd4b/QPEYM4ekwrVWdZcTQ9ejZZLVt+VVWTgm18Ky9rBx0u3QZ0i/+V790NVddS5H
ckjCIYr70V1OtmpG6prPMwI7Zkb8T7cYpvphmbYMoaRxs5qygb4anWspEnbBBV4UI++xFpDaUTDU
Y27HPBsvz6cay/p+ahms83LEKksNonz7vtfnzynIsPLqAeg82d1DMCNfi4Nx3fwmUWKqFNGrBLop
LZeQzjAd0iWGINX/c/Bd2kgndoXRo3cL2tDms5zkjyacNcyxoxB4j+lduwxl2lYGt6ZFfDZLU+cx
m2VO0ZaieeGgDiXa8ZvZJ9FHDXUdlEIGqEFt1sOkTCXqXRr5ErQbETYke3P2zA6OUoYpuD9AQ/ds
8USq+K9klDe/NUFwOf34sDRB8GUA3XNfzmyLcm77/a+j2rfpC74Ez6OYi2qqMAh5lZ/N620qhuyD
LChtbM2mTCHgu9iiTCq5FTpId+kmisR5Tk4hLqyZNFtm7sNCZ6nWu0tfgluvnXEn4UsejdB0jqN0
L7XMzF3vJtPJMyMCsqLsd12GbJs9o3zcg2Q3R384xnE7IIaRg28OlWZ/kXxIRm86zEbwLXD8ATxd
4Z3TSv+Erki6CUIJn8PFzaCYjLUvG/dRoBA29pCPKV2cSfRY+yZkS2SIUx/U5q1EBMbKNeNmGxrA
0TT/I4wrcJa5+OAh839ECq24F7CRVjrWuWnYAjcbS+NWhkV26AO82vsResEg54utGp8kxyoN0M2m
wg0iovG1p7D3ubhEjgAc6+APq8H8F2LSO5M93P2cTJ+WYagsYgcT3t0sLyIXN93pjTFegIbnT0m3
Q/NDe+pi392y8djjTRC8a1EC09CYQJvP+ISfgcTJGongX1/9t1saljwbnJFFkcs0LXagqsb0Kkkh
UQRCmAE/uCnW4SO7cjpNPxonbyBRx0hGAl1LEbxqEF+JeFAD8RyBlcr8gpJ75Wjy9NIYoeTSjd6f
ZWWV2AoDHs5N/2ObTHy9aRVeZ18Lrq4pgmttxelvHoNLcvP1b9p1+EXj0ASeh0ch+bGfPxBAllGT
Q9ht65lqqp8Z0LRUA/0AiT4seslxJM52GRuTLjh5uoMcd5m/qwA7r6uw87d1NWbvTDQTbwgg7PXG
y951MfIvU96DiK0wHfCB6q9RGZKXN7G8k8V/E/f6O6HNgbjrXCu6pP1fM4qaV4II97ocdUA8dgTG
pJHViaXJK/TCQfbIzby8NIypw0cDilHaYIfX4c/GijGN6JzpniDPPXFJggfkPMGXImx4V/VZ9c6C
mR233DS96LNDZxZsUP0JXM1yuDS9Z8UrI4Ie8jKmIgrYhnls/2bLLN+korm9SIo6HtY3wrGlJd9c
DR/1y2Qw0wZBXt27yfQxnrLknCVe/NyUXl9vihkBoTJogoe+db2zLMdjpj4cMrLFXs56sXGgPukr
dpbm3nIn6N4OcjXS/2gMFrqgLbCjpnL4QQPW3KD9fNLjct6jgOUhPRKsenRc7iak20YPWuSYIu1k
j/J9HAcTAlHsHzy3ErihIOBQqrW+wNwVFkP7FVCTidiZGlsau3bXvdd156WnicKH5uvAYQlQQAvi
pgM2bRiXFLOGjcT2ZAVstz7PkCrGGaGwNkv8Oz0dolUtrAk9hFlBdYbH0VT8RIsMSTdZsGKqvnts
y26TS8BVo55QlgDCsqlzBToQfrHtJxSRi4jHparQBXde2+u7ZOrIZWETwKZg0j79ep34l58VhVOQ
iYZnW7pje+pCv1onxIRMChwExIrcaherDJ4IHLzlkZMAi6b6bVbXO9aZ9wh3lXtY8oBwBvRSmlBW
R/lyGCJ7f1wGSxefByupp7UWh9URmS6kQtTR0uCmJbe+O1+C0KGk+HwC9w/cC/bFZJW7EOHkfVDz
qJ3UPmB23fFW+1lPRnfagNjLULKjQfc+g2kEfKrKrFM66YfIcL4iWehDjynq/qw5en8OEaU8L13k
3cALQYMTbgZH+p9m9s0W53KL8o+G+4Nv9u3BQ2RaDr55rAxhUif17wbJBQdgXpxx9pr3hlHav3le
y7dhPj8pgnse2C7rnGuLN1fCai0IlnNQURcwomMXzOQrbD9fl12o4w7iBg++CWAuhsu/jzynuWhT
uAtsJ7laZZ9etQb1/SYIkd2YqR7dLYN1mKZX0GDOOh56ewX/C5VFW+v3OluFW+s1qOqy5n5gO2SX
Z+qk0bHq+EaxTHS2vTvAxVeNzER5VVnHLiguXV0Vl2wOplNuyArN0XSNjdjw3qim4b0po+Ok2Pph
5+SbVqWrC5Wj7pak9KyH2JVB6NWOy2iVcjOZTnQK89iDElvv3CYXZwTSvdsy5IVpcowFVksGhTGk
75k2tpTYwbaxIqjuy+Qfr5dEDOAnu2k32bD6sli//PpX81+xFdfK1sHycr1si/3ZmwAz9KwuNjyn
RHpVT7HSIdMlJmt4jzV0cNBQpMelhW4cBBeE/fdLNoilwthoE8BAhQTtQts6AvG2j4ZZ2UeNJxPS
Gp+IbL2vNbLGOlSadwAvtf1Si12aDBGn44hW0zZySHuAe/AeTdvyTmnffA316NAg8H8w57E/jCUb
WQXYSHJzS6RYf4TggjMHymmphqi801O/cEOt2UxT1x89CVv9pcmTlvLnS3+Z47fRAdTzvItU/Dgu
ZVLVLN2XsSQbJKorP+a8nE7b5O+wKTuYrbELwZlnmtMW7Tb1onbVZDCMcfJACbgVfbFFflMk3AYS
AWQkbUK2R2GsH9q0RdxZ7WPYXvpbksuQihwiPXxSnIPUc/+qYdZEkidHzQ/dUL10xaOTVKAx88+/
vguE8y8/WTYYlidB/UgH1fifF8+untJJtm63zRAKx1IIMapWkgTfVKZ7ymy9OQVpibQmGxWgtXMI
hgapsLiv/lxi5MKFex+70XuE0oajKEL0IxC+ucua6bGIMUmCDHeMEOw7hvGqVqvo0kRG0W1llXwi
UTRecR1tt8koukvuYROczhlrl7qcgx4d03YFW0dfRQYAnx7G/zmBWfvcLN0Mwng/z9k+bIbmPDmL
FB+5OS2Kdg4+IhlCeekj/kTWXaJb0d2kmeKYCi9RxJCvLRBSHHhWiPjFrMfQ6MrBOwREpXuazdzI
PRcCzA4rGKw25+io/QTeNsExmMUxGhF+L5K+P5oZmBrfjnYG5b1jkMKGDXyRrUg+d5uxj2p8Aov3
bhgWJ40g6VybegLtXo1TMdmhABGsfKT51ii3E5yp+0NEGpijOju0STtm4AfJeXsdSNrc1JudU1Tm
qtWNetujOXVqW9R87tiwXkQeGOe+TzdV0cVbEIPhjvvxkCHHc8RjBt0G8plIimX5kX8w58r42VF4
k7OfiUginnonhErb8q6WbX1KVL9HKuNQtxEJM9m8Dyvts4bo0mXp1bNRr9EAmXeBj3mNRvSz07jK
p6FGonFo2IKv4qZ+R26yvQAJqN/NjSZg5sXuSpspoKzc4Z0OQb4egwoAMLKcLVScg2f2gCOJY0St
VUdTNZFS7Fq6cHQwKwv7y2SmX9BbE9c8ke37NvxIyXHacqPGSAChd2KZ9nQmrJenXD/NYehUcHQy
gxCBpoh97Tdh5UIo+DnIdz2YBoD2LcuhgvamahY3RZnlWK5s3ZEbVkDyOVqWNR5RJP1+tIyRiipX
gG69TZdgCujF77ouQ9jU8Na3GQTppknmGZ1KE2K4k258ngXHEmz6JXeviF1qR1OvjNPct+1+SK1j
qeAy5RSmcBfz96jEOSh+soOUA8iaWs6rWSv3huvNt7pw2y3CgNw7PuHbr9cTE/LIT2kLniqubSPV
KWmIqlVa41UsRlIb3R7XbrY41DR/ltb8OIF1OuqqqRVYa+kG4032nXlIGpxFx2qjTy3ebQEaFEBH
8l3QUtssjNS7hGrPPsreuyxdMbcQFvGhQkfWPOWjsTaot28LWStuZl5vqhjCvqXH8/tIjlgozB4i
VXZ0TthoUEkh2VGiirdyf1NPNxUP481Fd3E1AmsJpwXIBTjN1x+7dYsg63uz2zYNInXObA3vfIF2
YCzrbxZSiDZEjQzozy62JmcF7EUcl0aqo1lDOlE3nurcHS6W2r6GqY4MNdGTG8wI7fg9Gk+j4X6Y
Q+QJEUU8hgQFx1aFkCJJ83MWOF9iEcU7QxWtl8p1QG36N5/SUjuit59SUmfUpWfblu2oi//q4src
aH2D/wEBOKF8j6zoaqsGwRtkCSqe+n7SnSeE1LdBzzK1dEUAQbtwzWtZgPrn/g5Oga5NCB0ND4Mx
dIj2mRqUWcG3ROXw4M0INRRN696WBsjBybZKlxiMobKb/IMsBd6WaZU9DS2wybr1rmaHHYpfAxgI
5yr+MLARu876rYm2bDrQ/DSmjyH2pxsqXjxUI0TlRMmfrjOS4zBNgQiav9ns/9stQRVWcEOYUlGq
3qwDhZkGluYO7XYIALxlOQoBS2P4KQk5Ek/bvHP7YzkgplN7tYMSK5odpFLKPHBO+gjJ0E0dfOoy
/AdHs3fvrS5x7zkJVKqBdBFCbDBFdT/bQX0fU74A4sVVQWtzVerdH278x7L2dWjKwx4mmBjj33zG
tzg3tYX2bPDHKkOjc+e/yc+JagTX55asJ+TxduABSuz0LGQwgGjasD/T+rw0cWAkd+z9y+3L2JAg
oaXbqI0GQwY1a/TExnXZvkxkUy+2ILWH8ygQGX9XZVcwe5gQRk5t3OmzF13K0eAHEM1bPxrLM/UB
7w4dDbFJi6q/GoisrdFNxFEyGJJz7RT5epTovyeOh5wwQiF7o3eMD2GAxU5SXQPL38Sab/9f/F48
hy/Zssle6XxBP/9eiiTp8hGRzu048E307WScEddINk0llAqguM1aRRXSG1GolE5wtcfW2Ld+9pRI
iUOgmXXj2jYzYDTVfLNsarekrKCrI7aDV7uLKrrmWg8IamXv7fFP2JjyHSJKhnrkCPW0mfuk3XaR
+NAkwXjS3BAtTaEdUDjYVFgWrufcLUHY9OI+H8ZPcWWTv2/TPy0B5xau0jd0f66VETufS6mckD4F
4IPRabB+l+j770wMWHFPJ8vrUasiDP35e5rLXC8xUiAwCQzvLp0yuZXNhEuBkdwKCQcHN3HUAhJC
IMsoDtgchEfN1P/iM3YU+30fANWICEKDMddQjDu/6MNriBvGFQ3gqx50fw+g9M55oyjIfIYVcits
b9JB3zgj2kuuPdfbXz8Il7Xw57XS04VJqo+VEo6jolK+XiupVEa1MZcNRPnGWrWWu8FjKAM6Zpvn
pijcY4F8NFag2rltep9EvP298dLRRd03PADip/qRaeM9Vf3pHhFs46IBOcYRPIom7/zSuNiyUCbu
VkYvKAedBzPpTnEYjOeorlLM59ThpJfjeVDNPNS7eIxQvvTYBHW2edEKLTirklE2xOmxLzGejILu
YpOd2iNV3J2atJHrzijslVNbBTXWLZ7sADwKhNQ8Ml3oVZn9STRUfn0k25SdEnQ94IWaL7N1I0zt
EGZmeE00sfGTioJviHrAvQH8/Lmpu/BPWGrJb1YoUz14314Gg8wOKEd3Ybv+fBk6QPClxg2/Tfi6
4OzjeQFwTPNvJWTmQ/+nMfd/hLLWsPI1tCt4Xv+ode6Z/JV5Crvx0oNePsw87g7Snr7OpGrOSzP+
OEKMrb6r9EpubMOMj3NARlPr0HNQTVxP7/PcRL82m7pLJCHftLnYcXlxTimqh9/cdP/yaUHKC53w
S1nNLZu9Vw9oKwtl503czIMJHa4OkGLpPDmcNd1NtsFpwrfCoxL7N7qPD1O+szPqaHE1rMXEnaDN
mnmI624f1uFIoeQA0TG7zo7Tb1ujKw4A6TY+xnXA1Z1uR8mX5NowPsk4pYZc4XZBoaZezX3v7Twz
i9eRdMDq9nrC3p6GUle7MpXK4hRoAA9V0/UI7stCvvcidhNLU6Bif3HL6jLNWDcLEwkMc2inmzlN
26yvk8egZM0a3P4+iRpnn1PyWBdqz+DgabR28vmjMPDeg9FUstU0+oOD5Cf8zSJSuVNnk1ckqhMf
l9Nff/cQoP/rTlOZfb506lSAOoyf77QyZA9qDX5FkdnYk4MPT/psD/sQlspUwGn1GkExyonZE4zl
n610+1uEVCXa7VsPb6KnfE6rdVUI8pbQrEqzMFWAR1mt1y8aFH1UiFRNDucez4av+X8oO6/ltpGt
bV8RqpDDKXMQRSpLPkHZ8gxyBhrh6r8HTY9ke3vP/v8Do9CRFEwA3Wu9wfHHdYDrw14AYIt886i0
3h5PnHiPrDBivZ3aHYCFLysxS1/CP1xW7cLB6AS8HNguI824NAg4Vii27sQQvv/75bD/8FOcM/0o
PkNNYkX82+XQ8c0rSxzqN6ZN1shqXvM6674mZiXWGGAkhxS3t8AP4rPmp9rSHlx363pu/GA3orup
G28VqKhkmEUCRaAKd2hjz8BJRJ8aj/00spFYV2KqWJV28WRNCMYnGVr9A2KNQT5+a0nE7OSLkPR3
itvldoxG4+AYxZ0HEcNmnxwjZ+815t5I0svYdxo7STLgEGOabdXE67KZVcZ9nUzZvL7qR7SLcZzb
yHiXmINe1ZAgxjYoeAIMxgHYCgItGpptXqXoKwWxuG3REynPagvOkzO697Xtu/dTvG6It7Fk1o9i
HOtTEeH+/O8X35rXXb899Sxyxhqgzfm59/vCwyvjkcCaUm30sCS1OWT3DiT2bLDSY9SVPK1DR9+Y
vVufTC1S94avYjxodrsGh5AF8Z3oYtXiMaviG4Bn27KKsk0K5nCHY0m/i5KJVJtbvVotzne8zyYy
nW/gzI2HnJtU5Oa3rLCiUxKoCNDhnjO6s4BeGLzUpJsPyC8hfoWkabYMqnDjlSYiOFNA+NAl0RpU
vPvRsx4SOJBzvMNJNNSFxsA7Trl4CINQu/EIkjixqW9NP0swdeGAHIxLyMjAP0MnPPPvl1Nert8u
p0MSxyAjzwqUB9WvtzYp164iC8+t3dpsKEl5rbsSB8AORqeSsA+JKuWvwa3eil6LWYGjmV4Ip90Q
GxZbMAknvfceIxRZl3VR6YSBnoMUh6lsEne1DrRFY/yD6dflzjTXDSu+lV/X/it6bRoStBV790gs
DG0IeVvzS4/awT5XSXNqDZxf6kDjf1WU71EdH//9D7fmRcovfzjJd08zLPT4IFqpvy/MuJuKchD8
jmzUo7R87I5DXxn7qktPLaqRmxbZ4iV4IYGMVm/fGPP9CTxKJUkfwXcd2nRptaXxkIyP0+CaaN+W
2a4NjEub4EvZjx5Euj6FlK/39q7yEvg7PkKwTpqeq7wub8F0b2LSAwAnI2szdhUgFp6nLbmOCgqe
DvfKG9/5QLSq8EytBzhNXJ33pnbu1ChTFvyxQEuw9liHSp8/YF+kz3Sm3EV21MwcqFIeKk0IrOPx
sPaHgk3XUMO9z2P051xPEHsqHus5zg3Iwjy0FcjEf7/Gs9zGb9dYU21H3q42Gg8yu/XTO1sfpybG
gCXdBB77fbPyTiVklJPdzRq1fV0uZZGVCXRksqzeaTJG86TfyWo1bnWAbvMAefCtJl2SoEC6StZB
dEaSCyZhhFz8HdLgztJXrG5jpCK/k3Xg2NVVz65pTXDIP3UaaIiVYo7OKi7adm93+XRJPB2n0thX
383gYBUYzteVMC9eaohVFGClZbEZXagtMmOiB3wvz7phOieujTPcR71u+DpU9bk82s3fqJb355FX
CN7KWfYQspPatJniHVo/aE+hFcKlx6joOQ+6b0XbJPsa3mF4YQvB+yuqR1D2+PmguuA8j0J0rGII
99SZ7zxPrsDTXugNcnZDcVOM1rNbqwappjxeoto9HPLJJmAAhvDkmtah9FyNsIIoTok7JcmW/6Vy
gzAleQ6SsCiKkz36Hw8V7T8DhQ45MltzLHUmNxq/k8TMMi8Vw86izTia4SnAJFm0VfpidPDDBwTx
NiPv9Te7ejIwoPrq2dlEoqP292VqTo9K5F8aw6i/mg1WToarqyc9m27LgaQeiqbe2iga735AWmiJ
q2H/RrjxcawD9DfTiv/pFNFLN8HnR2jWFzDW6CSqevAYoMCxdhSvxC4Zx1qQTg9hbJ7MLKpuZQnv
x2LraS0y+n0BttTjed+JEA0QEL7rJMix4sMd4lYjXL7jV41gmY44ZIR+OYEf42kusV1KTloD8rlS
okehJd/cwXZvrqVeQ9kqQZ1fFpVBeEfVwOtGFnuE0+6qDFfSfDQuHpQ55Prcr1YXinMA95PVrYsh
hFF7yNxhGHRAlFi9GeeDBYx17YUx+i/9qN6kHiGSBToL7tTpoPMyF1nXHp6YY4kvSqQg6hVYf3eK
j6m44n4z2COjQ8H+Om4aZQ0sfLxpEVXj5dNFWzTQfx9O6tyUw8O4876ZDfA9N/PTXdZg1xI4ETS/
JA8udRSBPAXkcmN7ebDXAZMe+skbjjzTZ93EAXYbkNS11Zj6Hfc6KnRNVz6lFhZOGWKcb8BY3kMw
bNjaatgaImW/6PjyStNG/KFkNZPa/su3q/tm1ADdG923rAnhKw9eNBwiDaFceYYbyo+zIWjU/7Ea
0ez/2N/DKycIorIPRnjI+51Iks8+uo6p4jaGyN4KBzwM2iLD2WYY3d8i14oIaRMl+GqySuLHQiho
lYI+AkB8L7v0OEnsq8p9bCrCvp+Hai56ntEcQAktPuvDyTOOVlj/6CuLuh5hxSH7yPJn776M4Ypo
Tbv6rUEtPSisAXCUdgaMSdSYPJjYh/xU/KxLlUA/lN2jIGyPJkYQ8T9g6V9TX493dRklGxGPrBLK
9uLqun+vOGl9a5uNiogW9RbxPmxsUBk2MO2+LUdecsFsErlBOO97L4wDbDsdIiG/qffQwKZcbsLl
AW3loWFVy6YcvCli5Q0q4ulcHAaoz1HD2mqOLLcwLZcZmATUaZzaOiQDDqEiCQgGSWwkWvkZtreZ
3WxyFwUcPxifC93Lb4Satvd+W6DlaLbwt4b2Xla1Gm71IxpLq7jU9K0YTe8m6A3EzHxUYiKU6RK1
0i7sAJtdQ3hhb9SVdhZxEqwUlQcN7M2vuPw1O2RTn1Xh2OwMMXvD1bcEsWfzfsbUasBGAsu+Nkqy
96x+dLvC/Nq2lbry+xa/bUjUa2xeiOexPIX2ZvTcXi0k3xokP0JTzVEe1BnniJPvUC4MR2+O2nyQ
LU7ezpvNuSzS8NDjNbmTDVqNImiXQa/le3rLMkS82xhso7wN3ci8qVaC8Lu3aQ1eu7btVoSRs9RR
Fqqj9fWinNFn11Mt7BFk62AyZDEtdkJEWzb/1EeeIt7kh4hNEg4fkKpdy0priPX/cVf+5+vH1QyA
pUTcDMe2Wdj+uqjlXRnpTaB6axDb01oLa7Zik2jMhT0EK6yQXZJ2xB+nJM8vIMwyEIOcoVJp4Na2
SSuj21m9Cwp2PiQoyW8TRWHBEJXECicsTJfy1EAmKkU7fyBcK4LiICvl2YCLkJgsZ5Ui4s+ujNzm
fCis/IYrHDyos1AyHso61qh1trItMVy0pg+2/74A0/CxmTejP61zTR5Lzgwv1TSNFRjByF+vBbu8
wejxA9sC3EI+ECkrZdK+BXVk3V0PWq9tA5PFWGwaeGxgH6+sEhO5ABfHuHhp9hZrzcDMdtd2okHP
TV/rx88pat6xfeE5Z1llxtiEospj7LSyOCM1ZR6MUG/O1nxoiI+ds6w6Z0NjHgoraK9VH/UR8lPU
pwN6x//0lXWjIXZYN2pY7oT+Wbdq79ypubM0TUwSZPGzAQuAjaogBViTkznrSYHYT4mgtzCIIc4H
YQT6senzGKjKfIqwuI5019hdlAYIhaxLVKKFqH8LP3gbQ2NcJ36u7mSxyDx8tpv0mb+6usG6jtgQ
b4I3Tx+rJbtfUhjmED2LIl7pdRO+6UM57sohVIHhMttQQQOwv6tj2D4oets+DKqzEro+XEKDkmsr
w5pXjkrukB64oLeX0CrXslFW5ULHg3jo8r2sc9IBvgFoBwTMGHA9ZOFd22fOSX6AhRTy1vAa6Ilz
D982q4cJ8V+hEtpK0Hu29KjaysmiMDZOY28BA6Qnq+O1XdbmxbWULxM0P0jEqvWg5jHuhLBPV30T
2A/2YNbnVBsOdUHscQmd5Ouf+sqhhl5/m1zNYaso5k1Bpj+bYXevTl38nSjnk+mNyDBZUY+WlUKc
y0GBHWAdvntzD/5GofXmu5oh9YmiNfr87mVKh2nXzO4hshgZWAX7+Zh+s9EJa3q3/cvX4m8ozybP
hS2mdU6i/qacD3wRvOHmBvDW32I1RgQjCtQVHtTtPtcQbwoVFC7AsFRihb1TyjOuS+59ESX3rMRe
MMHxj7IE7lRcOljeAS47fZKtE8+d7tTOyh7gbO2V1jReSG0TlM4nZymLakLU1tbiCvhCeIscSHVE
vnLyL65Q1ENsNFX898CX1CZdPKR2VyyJNtg7WWyTpjkijJcCM6oxB2ny8nYI8KJiI0kogYDuBocW
E29YijpmTAs1Ay0ibyl5IwIu0rYOxi/86gWut7+XQyjg2w7+HH53/9y3iVIg2Y7yItaN1rH1K+vC
G1x/mks2chR4WKjGE8iQa5te54ZsKyGKXdva0fj/GCfnVOdZ/m3c/OnyEz4+T34zmGflWbW7r5N1
73Z5+Q2thHQ11YV1ilAnQawgM1AwjswvLeKz5AC19yAiBSRi1720oxId/EgT6OnZxrOV1BfZA7nU
745R1ciNKyaeRShhh1oYPegdQnqyR+GJgwNA5dU0J2ttlPXTFPVAN01BlqqOlY3Kg+wO+3Z2E4A7
X82pfeYFgo3VK77MuNKrlvJkD8J+JdmoLpVwGO5ixfI2ipdNRzmN3bn+dZrKxNL4Yxpo00xz+pwG
W3pycWrtHbM0U5fF6P7LXF4NMknO5SrF83wPMVejsE3IYtYNdmoYp9Sz8avg/pd3MvlTsnx2Dbcq
tx70OMLe22FptCgIgWD15YU3FQLLTzVbG0xG1B9F2SqLzSypD8NR7HOvCRBiNYhhoMufLqdMgNYN
M7Erq6K9lwcTP8Ke8JkHCsIyrAeL59PBHmHpBWhZP9SIgDxgXbBQK7+47z0/eqij7C0W+vRVNCNe
81miXrwahbW6ScKVbEj6iK2crjxPApHawsaICtqj99p5vA7nkaYSsT7q2cSwvT5dqW2atVCcSp0j
Oz+ocR/1LElUHp49by/JgCMCvbD6USxbBUs7pBd4kisxlErkNr4qqvJ3ic/8veK1Mcn9Hu0AfiwP
SRMvPLVPnpT5EPdA/V0jf7Dx4XuKrerkerp/lh26HBZGE8bBSTYWI1LmGJ3XB1lUlLxe4ROSFGiy
NPqF9xfpgUC135UU/lJoaF/zfChBATc6fPvKNldpadVf4nZY5XZiv1vsecE3COMu1Ot675uwtwAP
F3hv5W+yhx0O90bWgqLET2aaImSq8ED9MnycBZbyt6z6OJG9sG3Xv3xUXU/OidnY5ylzw6fBJGrl
BFDkyrI/tTlBfXMuApI0tsUksaVd+dKiTLm0qsDbJ+a6nizjtsuxCvMqzMoVDBHhEaLqmyeCnHqu
V/skjUv7VkWSfnqGa5jBOm7rU6bFPw5lXEAH09rjZ31qcMFlj8+6xp5ubLUUe5G5M833Y3zUZ8q2
TNS/eaz4BN45sFnS1r2KCZNitT/qFL9DaNJBxU52kQ0eb/mTmob7zyp5Vibf+qzUziTavIvsmdv+
c5VWAaBc50UQ5Dt4vv7qWqF9MDteHmVa+JcIhtoyV/E9GEig4i8KgX3dxkBMZbPsmOoOcjgVXuh6
aeJjnbkYs0R+siON7V2nIYXPsi9tTUIRt6onuksu1Qco6XMp/aWEVj262LR52FdfVC1u7sjZNHdi
vHUnFpmJokMlshPXO1eGyC/4pFtIacNjinV8oOShsTz76FvejTqpy7rE+qFxtMcgtpt7a5ZTn0ul
02k8gLOdEw76RZaCMGZPUVe8E+fG3CmwW/ZQEpVF3YHQgH0FVrZa9eYH7KEqK0M4MEHhv0TI0VbK
+nuREJvSRfNGMAffymxSbrwms24ShR1kFuTJG7Kc5JXoWnv5X52SWY+ucJRNGiX23o2q9oK9CVAU
NO+/59vUhTVkagbmyF7SH5wGwx7y5gCK52Kl4z2ck4uMino4ybNwGKEnfXSuwEFaBw0R1oPCu0Z2
AZSyMavROdZssW/L+eCLDAsxtbSXMpwg6+RZjiMU8nDRNRLxWS8bLTN8HhJ12IsGy2gk3ghWfM40
FqFyK+uuDWQPPmcau8DcVCH+K+T2v2bF4P81avmCrZ31PnHpePpn8QNpZYc8eugeytwR7KvBrgk8
Op4/BrVYiILNtd79DHyTHOQiL7fpADeseSJ9N2pVf46LYmEE9fgapRi8qiTeVoVpjq9eyQo4ShvE
9/+zmz53y37t1g+hwW4flvpc7wx2fsi64MXSsH4OJ7N5ngzQJ0RY+/cqxlgCsQyymVWz8pO8+I7h
Obr5yRC88NCOVl1pWDAD3XjrqNZ0BDWXHocchTJriloXWqzbXeIqvURzKFgtm1UVtPa3CXvuhXDT
+GHQlXGD5o84mmrW3ehlxSa/NupHUALAvJKw+R6iierpVfO3HTQvaljoL32RdiuRReE5jk1lY+fD
DlfXcYNk7fjFtd5V0o7krbRiN+IDDzSrGL/E5XdZ7Yfeb9UwxWbX+qm9rzyvWSt23+w0X81f61S9
hSlWE1azs7tgiJ5K3cpevSZmm6gjlymLaMdghcJG5Vag9/oExHslR4tAvn3wX26qPH/1MtyaPLx5
jyIx8vsmIuxjagPQ+rg0Xgqz305Ooz4gZ5bdtUp/b5FJeolgfu+jssPzy8mfNFBfxE3ILWazvZhJ
FBNFXk2Lz3ic43Zu6n/JUlOLzlzkIhUng+COrPs8oK+SnJXQQkSJTI+sd+YqWU9chDCVsqnUhTNW
7SHqovG1DL8HPKifDZxUbqq0hVU0V3dBmK30YmpJ9vXjazK+/9dek+/8mCsa3w0tVJ6xyyLGUjfB
TidSfxc4bri12S8uET3gA8oAfeMS/OPmWgbAjGlnBd1EGSbnrvJz5y4a6w2oFO3Wm6uE0Wnnvu2W
si2fUElwpulGcZBW1dg+H1tbtMe8N4otL9Dx0oYdQCPu0mdfs4hAVIX3bvcR0DKfnzs7yHXZ1857
RpZqIZodKjnZUx0PmEyoRQFTBRla4TTlbmK9drGnLl5ZmAW/ppr6DCHP/DsuzxZb7kXux+qyz8FD
5rrW7pUCE93fzsaP1v/aTxHmK8JkzUNUdS8dxhv3Iov1U1igVjzokK3yGJUy5IBNXEHL5M4Y3b8S
kj5voz6S6EnV8eh3cfA0at5e9rdd014bjWtz55jFW0tiygkCIGBk4YOcLSdoDvehK/pbGLvrwRoT
dH0jJMOjCJY0Fshvhdq+x2lU30GFsHgletPC0EP3re96XKB6FwcMHxIja+G7au7PGy9b81WnfYtG
8qtevZuhYr4RpcZR4XZIW/47/MBcdYbhIIU3180H34jMY+BXSEtRko22hW+JPGtKcgBRY+FCO9dd
tYrSaGq3Wdu015k/x8khuoGWJ6z3MgWFZ5Zjc/w88Mxp/3tRa53mOM0HOaKIU2s/YQWSedG72/fq
iX/pEwBifRaiSo7jXKxz0146eu3uZGswjPk6mkbykXOrhYjVpq7NfC2Luhm7O1dx7WVo5+kTVz5G
4AYJa9kqPwNK0fu1VPUdyiTJUXYdLbDIwZxBmadN8zB7SshdB3ppbfwgwWkDqeAH9hLaUuFxvpPF
qinCU2cVz7Kkzz1SC+yS6Dz1KOu8sEn3uZmylpEQfgu/B0yXg8t1RIWfJ9n9FPcX/HItL1HPkWrf
m37kvWa9h4EtP/6Lk+XuNla6mSrW6RjetSUk5KJ8cpKsZE1aTLj0Ifw13zVg7X4azmJsuiD78mM4
ysdg49oJ/yQtAptUc3spEa4z4BkQ7AJY9qyLut8HUaIsrbkIHMvcBIkW4PxI0aitYRVbwbSTrZhv
OYs61eDcz61l074WeVifcasZngdUf0qzAeFdGd4ji9JFr7IDhNlX7ZDpznHz4ktPs2yPVsGtznwF
nKHuiZe4cioc4qrqKFunsMSVNM0ekESo73VCArI6ijTtECbsNOWgIMhzaLcKTMt5ygIxNLhtYh2k
Q3qfxCEZI0UhATeHnORhml66vBruZWHIctTFU7ffyQ1oUI4/+kdWmOF8n70MkT7cW0n40Id6hfVc
6IR7zwvUdZRDJYUEbJm3PTCumxzk+k91Cq8haMN6iwUYvU0u6K0+H2RDDUbqpjGspazXRKUeG0Ae
fRXmj0Nr3XZd697WRptjdIKXQY7N0VY2Yo8b79OBaKFsHZPM2gvbDRdmh6Q29EhnkyrFw9RZaJbP
VUqX/ziTdZ9F33NR6f7s86chcC9nt/qSn3b9qEe99lYnLU52WpFsIGdob4EmjiK2y8dwyFWIk1O7
zMNIe+sC+InVqI7oSfn+XVooWMHSH1X+dFkmdsMeiqB1UQb9smzj9JhMuvGi4svdl3r6SNbFuIzJ
9CRf5s4Y6TvszIkpz73kIBcj9KNs/c9BslcGvDma1fHgnf6AJ3QzLOmzKM8keEGe6WGQ7GxNA3gC
lMGqCn6ln53/fexvU13BEPPnfk7v8FZZl1lTLTwBWsfKhVpfT90Bh0mQWsEaS3F9b/M2jFZ4w1B5
bfppQGaM8TKvRLuSlfIw9eZUnK4Tgvbtt3nh3pelsiLxGQTj2kKoctFECOHNHp/qbRa6063rVVse
lQNhr+xHlaxvzGLEmbx4/6y/Dg077vne4TlmtBnM9rIr+1sobbIghzpGOPObkROEvceH1R8zkxn4
2mkJSKa56jqfoaN9Owb6fZRgjFe3/F4ST0luyUNM6mLWRhx943QtyQZ5qNtqD3/LgDNH3896BzLl
bSbM72Rv450p5/jsYnNxl1WEhsNPHyFPm84XK9NENOuz93U0expQsUar4702fyP5CQKK222T2/e9
XYpFB5hmLbN8Mt+XNN459h20W+dcoOHghGbiP/yZCwT+Vq7loDZMtXRZd86ZADSmob8MaOeSrLJ7
s1wDhWxwvfgnofjxKXbMYibmsYr/UIzHyyYuvfZUpf5rBG56dy0VqPcbemSiLTC3Rg4/nyJh1mZu
kXXykMGBHBaTmiHWoerZ0siHn5tl72oegoisu41i5ct1VlknZ5BdotCtjmEaA9T8+GB5KlsbczQW
ULqcdYsQgGk43TGcv5Wv+DjK+0RHQLZysMbx73Lk54HTFXq8pmuKlWwF1uguW7B1kBRokXW2k0Ht
kGWEb2cUFGqE10rZ/mPyCDWoia2v7NgHyTPEX3C5oGkfosK/gbjb3vou3gd4m1QoQMyaA3kG9FCU
j9MErvbaODjQE3zsNWAAFQ+tlfcXREBXslFO5vdFtyTPinrvPJubhAGiwcmzbJSDfAXirVK/tog7
7WRWy8sdgn0Qp/DXsPFL/DWjJRrrWi/7fkbfP/r/NEf7T9/PbvLso/4zEC/rM9e5zi1L1++hQzjs
snNUZfENi7D6TkZheru5+0PV5LoR6RzR3MmuUGPvZJUsycgN29c/DZRzyZk/BmYCRtgf5pLTfPT6
nF52tazqOv2vc4GXjW5+rZID5Vwff5CYjC9uNa8p5xjTR7XsKUsff8Ef5vtvV+MPc/3hj/pvF0gM
KtIFdvjVFsXWah3zrLRIWPtenm3swAzWcgGpCMu7S/K/ZJussQq8GO2wd4DcshwVSV2cinF8lKWJ
PNVDjQk6ghhhd12hVoT91lkbhkvexkuf6N6pJJg+YFfUDmKl5/AwEn6NskVyjq4NbYsiHMtWXmay
O3ZR/4xEUx6n8Nk4QFbmc4s7ABqbNAEXwlax27Axxm29OyeMOEA/2ClZpSPg90/dkLKmL0stW8su
sgEItoGaOXD267B5rOkVxxJ/2JOsCl2ihVUeLfRWd+/kIL1lJ4HowbfPKiwdvQ1K2PZS1smRXZOh
zZmU7uazbjLv/QCsnxvkZ5mOMqfxUZZkquqjJNuUBk2AuadMHc2lKtfz8689rykukd63ACgz2OCp
GL9ErhGtKmVyjxqwdvYY0WMqvJ/rkzhBn3RKTgDY4tsmw2zGU+CPBFoT38qDmoTY48piW7RrmKHl
8veGubWsI1bflvn1pwFzvSwC7wM+HOIx9qd55zqv0ZeN4JaSX+TaLUjFUSGlWZCwyMDheuphasAB
8owe7TV8z39OZW0cZ4qOXyO9olaZ8GGfT6+1skNg1LMVltft+Avd7TBPFck6J3B5/TaxuRLgNI7y
0KSpd8Rrpetgd/9TmWcK8RaY875o1X4f5Ty4QadELKeCyStAS6oYAsraa5uc5Xqa+qhjh22/a9kt
3NYlrIQeBnRl1LGzyuqp23Yhzlxd2zj2Fr+k7/Aje3zO5mZsT9uDEqonUeiuvR2C2Rs5wJXo2txW
iX+aasyIUJhZXOevcPg2jcHhhoSBV+h9tPEdkYKZRmNb1kFe/XGmmPrYLAo1eU3i3trVtRbudLUg
rBNkmUksrA/PMKrBxEJB+6wKSyc8V/Xw2OWjtZe9hsxhgFAhSZj9zFgKkNyx2zUuDe1ShdtyGzS8
By0j6K4HE//HRQO7hUT9Lw2ys6spp8SO0oOO4J+2kHWeXpjIluzlHLLmc7bGwuJYdc3n3gGpnITq
k9KosKvmQ1DgULwonfGbHin+9qc6eVqPSNYmuCPLkvcxTBaVArdLuymUZdewgHaISUsqOBTK4JSY
XgD4F2b450F202PEgH+td9rMWvOU7ZZ269akDLea1JfOsLhYqyzX1kAEwwfZ2A8/GrkC48IJmq9p
My6v+Qsdx4LzXLymOmTRUqafi6g4/Fz8baxPq4Y3yaLl/j6Q25seSBbryyrr4p1qhNODrmfa0eEd
vZCtsq5Pm2OCM8xZVgWTba7V1kZExWd8GBrdWfTV/rN/1gMk62K1AEPKlL3ptYBj2SK14s0igK8t
bAI+t1nlFLe276UrQGeEj4OB4mfDfCZb0wCQsT2RL1vJZhHE2SqWlXOf38f9OmFCPmoZ6sPUrZJI
MTaamXouuIIWjPnQJetrObCqEa/RXaRZGfJvcxewpj+6yOSPlbvB2kCWaakhwURkTMEZvnfdTRWH
zU08GvX1EBhFvABBNcJ4wlIYniKO2nZlvkx57mwS3e03QEuNFx8a5MJsgvHkRr26d90Y4yiXaFCs
Bybp29S6LQg+zAoO0bdgVpUuSlLfk5vsokBptr1uJo+e//7/gI78U5fOGHoMZ4OvKvblHSglq2Hz
8/sKUZ+wYimNK0ZKLuXkgeTzT/VkFbLVhLvDIS+8U2y75VcU/FQyBFrypKENvQKEYvPbqYatPtZ4
DKVNjnmsPm7bRjfOWubrq8wntSrErMBRG9lXstG3Yaw/qkhx3HW1Bgctb/FNniPztm+SFumEf9Kc
oX9xLtfdOtrmp95GTFHu0uWYlttuE81b+88xRan0L+4tEbFpoYnSx7cvm26sCM0IlBkFMjyieVCJ
+M+F68GoHpQoaOZsAu1VoC9HvYaUQ1j8UAfwHxKvvAtco70TyIqSIi928ovGhLpRgwitpfxK5oAg
ciMwgpVFC6EROSga0/ahNMqdrEZ558cgjT33TRcnaJymunUMjeElbN3gfoyK8L6yxLSpcB3Cl5A6
eYhSLUbt2Uh2n3VILxwMb3BPclTsolYJDGD9OZEPtHKnB6GOLPk/E+luqK3qkhfNZ12bqn9PwiNF
GJS4gIgAr94MGQnidhDpIcAFN7JM4B3tvJgEGu65EWLmcyfHzBAW+exklBFUOVR4ZovdfzqpYVBw
c8z9Zc8w41VcsLjwVtnwpTHK7tibOKivvSg5yiK2MuxvzO4Jbglo96zKL/Lg51p+yYxsTTCnP8mq
qbbaQzD0d6UVVdbJznHhDsG5uUbirpJG20UWDgxZWOsbqELjF8d9QmYqfSvzNNkRpPxRncdPHR7Q
Kok5ETkqkdFMu4ek3/GrU/29PRdFp7i34DJ3skcrzm0N9aXVtdJZdoPgu/92QOJxZ2HB3OfBFvtl
x2mMv+z+ueXZT4xzys9+Xudf7DzIEInTb1RlyNeD9pc6GPVJHhTWsNez0AuilaVls2hh2h77FCQc
QpQ/P3Brj3g5HkmbuBYx3Gx/OTrofCBlyEI1hf4BFHmb5woOdSjarmVjaRqAftVI61B6mvayTgns
mfwSwYNx4WncOJ23Yh1kfunc2lj6wuOb6nVwTzbmexEo5pfBYw2JBDW+UlkOYCBC60kOiNXOwx4K
E8OsM0FrBa2KwZN3SvsSldmP4tgEpPDTJr62xrJVFq1SOV2LH50jUpN3QR8HCM5gLqRGHs4N+KbD
FtMeO98Mj2OcTwuEVbVHt3GKi6c6e9kYdFQFTbcoh9a+l1VZEn2vjDw5yZLbouXOkGOeqtHK4UlK
cswO1E3YpcWNIxosSOUpjMZJTY3jtTWIBY5LkcqLIeGVPdSxDTsiyUHYVF/l+lwH7LcUc30tEDlP
QVanudFzHXzUcnN5DFtCQ7FfRkvZlDua1bN8nW5SZPGW3HsdNt0RvEk/a5a2yLxvpPwXmtbZ370G
AxzTsAtSVhXJzY++Ock40NWGK/sCMDafSpUgZd60N/mcQwfItCeAIr6QPACq5Y/iopYJjMTc9Xd2
7NvnxiRBnfa5uPMhkp4MUFkLia8ybF2c9BzB2NYXxpMsytY20/Vr0Ue5aDE0RnWKBEiJSk/qjRLZ
6CV0vXY3EQ7ERCrK3wu/OViGb7z8qUcWWog0TiIn/0B8PO1fuAAzb5+CPMh4uKVnAR4MIMp/a5AB
9EF7loNYJIXGdR49DH8MsCLyne3/MXZmS24byxb9IkRgHl45D02yW7P0grAlH8zzjK+/C0lZbLd1
bpyXisqsLNCm2EAhc+fedqzAGrmUh2uevpZFMxDNC+/7fN5BamV8NmmNocUW4Zh4MZWRfi4IKB3K
3q83GUbmvW9a9dWmEW0aJa1v5cKlbDWwJ3s2yKHEy/pNaC10y1VQ/9tW0qbfyJ5hYa4iSWpsxSdE
VuJ7XAclgICeUUIgOU1BfzXmtWxU1NqrfLx58ILZqyrogLIVw0Up8d0XlNK4puPTfZM/uMNtMJzw
aUznQxTWdrSdxgYRTy/82tIBGG0NTRn3dUL/twTf99lIhWyNDnpEuTIoNT7NpdK2oR8G+d14Gm8S
LkPQaZ/GDMLOVM3oYubrkP9JVY0cNoFXE1P+J40+c1aa6WR3nwRLnPjkK5Bg6E9/xt2/T7GNZd/j
u3rsky1yrfxPWqMV2m+jJ1Ov7aew0+ynYJpI1D5smemFXawid6p2Yo5BVv2MidZjBuM4x7r+CMbj
vWpU1I5MsPVXexlSJVQ2GZzK60lWxClDA+gGWSPP2Nd5Mlzrru+v992G87WEhXGNkBzaE6oefam7
5wZmWgCStXqZW75/cc8UobdNWbn3KLL4H7skRSMVGNE7NUjPEtXHZQ7Psjqt6totN2GfNuvZto1n
O8zM577xNNqBefVeXObiEn/tZfuhSbuL+GUoITxZe+OIHHDj0qYadfMO2QsIgxsEUUdl5KcNI8PL
w5eMWfOSLYP4moamBgmRIUmTfu0mPpQ8blDZ10Up8EMVtfDCaY0K2/Con41wtLZeXAyfptT8VBWG
/aNMaU9Cju/rfw0tB/uTgmbYD15ByeG2P0MDg6a+x1WzwOk/LaHFctX631ct28FDWrJYW6AennUa
pDdO3efbqiw4my6+YoraA0TaE8WYv33QJjSXCRVDY4mQMBmiaqQNVCmvle07z0YWBuexSN6Ns+Hs
4gTtzpSu8UtmFdqlqap5WsnUmwZvbah5u6k7/29nBjnORcKnGPQjuYBxL9Hie7W7W5gAYk87NxOV
NYDYy3XTpaG71/QdVR3tbJNS+okddaynwoEwagz6k+pCpk/LT/6OLj6fsobmrcWUBU1X51VnlOVR
fJxx8nepdub1sHlxFgNmCDi/EchYyZpEpYGnbfQuVbYSIguZqrzTVI9b0PJRXgFVI+zYu8enI9c6
7bUxGe6fLpt8kx6iIminw+PTIdheDVodn1Qv/BAO+nyRoTbBy6wqwL3VuCgzLAs6XwL/FM6iFAVp
8N2cxkC9b4kbxT54c/ge/VP10tgISdJKCE2ggRwZNEFzOI9XGezOG69RQZ0A5UzSYf/w21WwVdHJ
RmWQXKSk8/LY7M+0DRoryfxFftef/YxntxHE6dOohPaTvtyHaMayXpl+3nsbJ0LWUkJ+F/fw1ZQb
9HmhoVkuJ0O/zFw6pZBVs6/ofQwriywUZB52+D4couKprcZv9zzFkqyYl4iAg8JJfL8iaOMO33uB
1x6jMINODhmDZzNHi9sLs/lb1QID1jU9vaZtoxyqXmldmknJjK9AaKL3aTjuxfH+EqMZaUiXmWvb
6Q3W5x0aXAUq1ESKS2ZzESN3HRqHN353qLq14hsvNJmD3aYph7pkyf1yGHYlSKCbDjTsMBWQP9te
Xa1rqCR2Karbz3YwWM8e1FQ7M/OqNYStaFW6qCo8+RX080uIDAAJY/R2hr2eBjTjGDDr6SXvsKIj
GS3SIEYc0XnRG8cu1StjoyFtcVUJFp+EhSAlUWeo3LWk0vq2to+R33x4m3GLqm+zyq88hhLyHWAN
aCKbWf+Exqy/HmxTffEW7lMY+fMLza+wNflNsFfVmp6fmRf0zLR+TNxPlyNH+/QY0A7vnkD6efou
bm6ub6hnWeR8qu4iHUoPWH5P/TIEfsM/o0ztCQ5OmWVZqoN0Xyg5ZXmC+mLnpNknZzA4VZL+Pzc1
pALAF3P759Srv1L1RR1gEZRBujTYR9WAFg3fl9Y3ySe3C+y9Gxne3iCD/NHV0ptTB/2fXslratYk
43OFwOvZd5G/cOg8/jPYynoAndvGmVvrXFBwoNoEIyUohYEmSgsm5/Zr3k898uDkunky4urt5ufi
I8xXRjpSw6RZS8hjgYbscla7U6pE8dn1YX0AVRifH6b47GVBZjJk/gwYAggx6dHIaDeF2G+Chrle
lNTzM6mU4J2fRn+pE5yhYs3L2z6dFFrezy/iGfpePUex90WW7kExL3rx1KSbx57IyMP1UAcktZar
yhBrzZGaeXQVS7U9++prxe5xIXpknANCWZ8zp9m3VDJv9TLIzFoOdNSzzPuCO/p0Q8/JF7BvOom6
2r5FZujcUGVrjzQrQbXzj+0TGlgbJ5+Qjl1i79tdw3gOYRE//byagx5jFIMBMQLEWqsITYVN0SBT
4i+6V8o0/5TBUtxMe2VSUPowQvYX5Yg8uYE5b3L1hxmr2lNGMekyk+OcN4VbaBuLB9lWIDleY/nX
fJ5+No0tbSKu736eQz+9JLyC77nvLX0e9EMnXcEhsSn+FEuG1IEnciXTye9Bh+khUgCucnmEyCzW
wwzN1BmCYg3B0mpuvphKa71PJ3c11a7xYi9WH6bOGjIIYGCLWbeKhWrqcMn7sVnD5lPtMo4QMfh1
1FJ58nnH2rKwm0wByGz318hsnZcxiJxbxf31HuzxEnZ2k+R7IotJ5LzwEpIi+FW97/3oU+Kg4rRS
kw50ATTZwpc9LZZwYwubds6vgH6KPKPsAscyP+Vgc98mMVmo/nbbwqbt5D5vvpZ+rHzd40W3BTbv
1zpkk8tUNxVQ+rl1eO2TZQl3NG7HXu7pG4mWwQ9At99teOvIx3QFx4blYjI4tMqAnKB+gVDaKXK6
5OLSbnJwJiBwi2UoSQJOgVmwDBMVDJ5fI9WfkH5PyAFwPgJ70quvzBgGLFrSYwdQ5j/iZEcO1RVP
Om6OleNbZ6VY1LlmBIBpUaKxyNwpoTk+IVo+PulayC/ul5mHuZIDerXjFfDI/h7oLcsSAwNy1gEX
/nuP5ZvWNp0QsWhVSF1Xckn0lSq/Km6I0Hi3Vlc/2JB3nGyEdm4yTE0MU6OeHEEk8g8uvt7M0ITr
eC68cjae/iEkK3SCUev3e8HebhSIHJLoGjdquZnpzfjohDlUGQh9+VatfKSn9tJ31vxcljnnliny
gWtlkEfSIGkPmQ1DVtq8QGNSH6txKPadE2sf6lL/IRF0Ip4prmVfwszrt6gpGGc7CxsyDbZjHmrf
aw6/pTW5M5z0CwlKTU0xXzkgx1+RosjKKxoU22lIt4cez49/Bs4x9C+VF0NrQB1nH7fWn8rCViKD
uzCVPEyZ9U1HtwIy0W/8j1iPnuw9otV/iisix04tXBhQfl1O1wcgn7ACiz/3h2szdmgpN6X23NIT
vGkKP9mKSQua9pyhbkMTZvXHwyWzepxQIud0HCK1huhNMfN9A17Zl5mvPksIfB3cAni7W4spC2rG
I8FVjI1c3JiyfYZmMDC/XDlGcfxsLfL1SC+N18rNQd4tAze2ZIM8sLZRq7bUV7IsgcZUnvIRpsXQ
Cb5NYYJ6mGiwOm51UL2JTBWSe9OiwFqJ5F6W+T2dSQt0bwyt8akrwy8NVaWLBTr2g1+GwcaYh+xQ
xXP/IRone19kTr6R1RxZgoue+n/IYsXt8UlToj80GGtuumLHN3MZBl7KuP3bJbRCfy/IbKyn/BBP
/G2L6c1I9cksHBX7aeZ5KhdBmwf4vlyqm8M9Wg/hE+gC69LFX8p8Cs4uvC5nexlk9jvf70LGtKOz
MJ43///WsYPXIdf1ragfPIQRHqbM7joJsiw2+eufWgnZr9ljIVPrHgFiDaarZfVxrVid4E1zITwO
R8NCa0h1i2PYF6DZYFJej+qccWazYuXQzVV2hok7O8tsXlaQ6tqZDhhuT7ObjaaiPFY5HWQDeZ7q
VzrNloRcVifOE9oU6PSV+btJmz4oFBC/Jo5mbIdk6VsdMEnGr7rUq2i064MzXDjJBoUm710+W/sW
vqBzvQxxlk/lUWxrUKEf6vRhFw16dHTElCAttH04cJf4+7Ru8k+GnUxHTauo9aWlTx1+SBzgBgjy
cKqBcqFqMkRbLf88Lpa4HnFiWp2VrhW7L89l5h6b0uo+AVjsD0q0NBg1Zv9VB/PuchD5YwAFum3V
WlkoQYx3fO/fPdRA/sjagmdFOKbP1JpWat6Ez7Pj02iv6nm+hpJj3gRB/HSvmrZLhVTKnXHB8X+E
9Uss8Qe8oq3oWSrWjeFoa8OGZDdI/Ol9oTbzmX5dGKxV70scjckNSId1npC6XiGK1X4iuRBRvg0y
arCYCTQuu5ouEDDwqbm23MnYpdKFpao0UeZZe8im0L+KT2ZZpn0OTA/R1BBQsbM8eqxlqEzPvVn+
+CnNhvz08KNcOTwpvruXAFhmh2Ovo29n1or3EviACmPY70kUBsPKbQY0LJem2jYKE8QBlK80lN+g
5DKdzVxG9pOGjABVBn/e8cAIN/rS9l0WRr1SQxqYrLnVP04+iA0xH6t977ZPYsqqmGpLt01X2En8
H3ooKromcv9gKfq8CXOaOl03G6DNyGMUK2n5LCLjzzFy65uWd8nn/jAOc/HZ1kxlq3JM5tH6fXbA
DwnzBOBU+pHMefegpmgpBpz0AVz5MAWwW6BNVqJAiAKI47XWnQEjDQaI64IYrV1hwAjr2uLYOczI
PcCSYaXc/4LQfB5jL6Qdl27xwCqjj+C1INpdfEEQjDBQ/70qM/EVvkIHhEPrY6IXPl+zPqyncR53
LhJusIoFKH7W4RyhsKhguz96E+mo0JxrZNVa/dh22s73zb5diS+jd6mF/cmr7zHi1CxNP/YEvvEP
tQPTI0J4VbXqEY/dGwuNQNnML/B3Qt3oZypSTU54ATyUbANU4ddKkEYXu1GomquGFp3aJCLBmNf9
Ls/U9P2cF/ZKpT7xp6dEWx/ysP94jnFpRy8GZ2CaPEL4hMql6ZzaZHuIKSJeYr1I130b5hvk5VFQ
LZPS2k9UdkwOyqcpjUCQ2cuzz+UXcaKzHaFtd7oObpYfpshI5mFFD8/AW5ap3OK2VW6jE36J8hjh
mcUSf5gn9inmzRV9vAJdUM+K3wFmSGCkRKteG8HQzE3VJ+vI/WDAYfNc5/01UC3tEFYozSZWzcuz
TF8NYfE593hvfrimmZMncDFnaW04I5Y935qQe4sbK8PeUqMu3obu9NLABXGKl1UJ4d2KBJ8agkno
wDm3rnNEgeJKCnRSKY6FKq0b8we4iSimtTtulsqLGSj+C7JPQEJ07ZtY4s+qyIRx1fHXiEj49zCr
H/u1WuX9XuL6qvFvPb3N3Mzd96aFrmYcZtrOnPzySzx1u4IK+5+hAoO+HZnzVfG8+kL3sLKW1/uk
d1cJv8avzULXbqBydOrSrDvTe/IlUJAeyszR+KOI1WMjpdN0hgAaZsgfbZRSnfKr4JMWm9pmAtZz
SzqrO8x9aaLAGcGXPBofG9OExkvELxGMiU8tSI/VvVbgTWTC3tr9sq6YS20mSciDyX7gy/a2nP3s
KHXnSEuvLm8l51xLeLDYna/v65ryUudEcJO5Y3C6l5u0QH9v04l8bKvOdjY2lEx7o7KRTakGoHva
kG1QpER+kgMZWca2ALCpG1/M2DgOShb/6A2SXG2QJR9qJZj2AYDMYxbPwaa0eLkQvQOTBDMnccRl
TmLLLKee+tMptgxIOcdb8Dy3iobzqTDd+g6cMku12ChaHG/yceHnmtwbNEs+5JB9CypiTObTsAwy
k8EzEE6247Bf3fViK42kZYfMjci4DvRu3bVf24Ybee4svHUQF4zCUvDL9wiTXeJfrgFUwAUq2O3K
5QiTdWhDqSITJbYMdzu0G1Qmk/a7CHRU8ELkK33hvLoLdnAcOel8gT+dfPX2ya96vrsJsUPQLtMm
RfxgY07hcOvrZkBvihkiE7z5G52yFV9Qqegb5Oo0wTUdDftHoER7YfE9b5L8+MZPpulSmb25D7z5
ubDLb42Wt7wcB8ZHp8y/FWMSoRkjCoQeokBxMO4h19RvVMesjRJGxgfwBKAg4LfaD72m7oIuRmWG
+sI3meU0kt9nD1/58BkNlHaWgrZsV2ovXjJeA7tuPns+tf7eQdtMTMhYUK5NYujUMqv5DIhi4QbN
epQcMA0fUFTifvLarLyRwPshe2rD5h5Wu/ZGgqBjjFHm4XYnZqN17zMA96FeKtd21OPneFIzYBLN
F7FkyJvcBwlomIdA6b1T7preKV0Gj5oiD5Z+T5MCBXzSXDsvLhfgiaZ9MBfxJtdIk7Ws5qFqXfNA
fRHrvuGauk3/IfSyYotc2YB0iWY9d0BydhndzpMf3gAZXRQ19vY1yP5buQz6HIUHCPeK1Wh3ibUi
6VneDDUej02vfhGRCXFVuecdU834ZldpsZnMCGLLrKqA96nDNdW0p4YC/ntx9f4EjajrhievTSPg
JE/0jST61lWr5iQDNPf2nndpaFLy+OTW5eehVvsdKKHmTlIPswAk9VP2MS81D7pUeOtl4MHVbQNY
8Llv/O0ra3SGy0Q/yqZ52SmLJduHzP/Xdsol9YZcJK/JMQqXbYymsQyuCpBrVYVzs8r4B4e+gRVQ
byixOl3A0j1A3A7ZzV4HPyn9BJ2F4pAP4wUvoX9z97xZ6AN6pV2o64esQcRM3jDmJqr6J3n5kPeM
2ahc7kR2v5pa8mpllqwiK5+eK6em6S/XSXjbNA6vkKAOL1aZH9rJidAd9/vP9cyJ6F5KLGaahq1U
MT7bHF5Cs7Q+5rSB3yZd+Uvc6kwiELiEsZ3NcdpqeRhv1CWHn8P2daBZ9Cui5MBrwl8y4LKAVtVX
CRO/SIHLTBZhZf4q1iTFgGV4LEKDsg6m9oAQ53CiNXo4tUHwc6Z142vT6wcy9HH0zq1nx0MvAGgR
Qh1fwnqqjqnfT89l/4EaVo/mz3KisyPgYXM18/idXJ5mdvOhKXNoqEk81se4CihFFsaw6wDl8GQy
4xNtqkfwB8F5gEl01aIK/Fx0/heXRssvICWnPU0p/OG1XgSXv96uUIoIaU1M2k8VkA7qptEXt/Cm
8xiGLcBldnnwFGx6FyDtFIUfDISQNpM+9ud5LKh5LTN1GR6+h5nWuVeuHjb7XTPXVzOH/SZvb4lS
ljzuq+x7M6Jmak7jN5JZ8bawXMA2asLBjj/5tFNMjq0ADuIm6D8kLci6LoMR776K8O27zPZWsigu
bYiuSWplVx8QE5qqVlxXe5rc8/pFcdt2pRuQBboDJVIZHHCFSAc7fOZU/ScGqfod4NqHRm2Hj0UB
7GaMnXbv6EZ98hfarTL+Mbt28il2vIDH3rzgZCrjszF3wz4zcm/banG09SCw2/SzEzzXxaZBEvBm
N15CycyetF2itPm6m7Lw2elynGoff65GpSCNxwYZtNRUTggKvCz/kPk2j3mW1XV+8tbg6ZTwHTSM
xX7I2j8CQEZnrTb3jbv8rKWEJcOvhVl+/aX/d5Ur5oB1ntkhpa05VetD71o/7k/7sim/8znJcdDA
qNHY8U+zyk9tZTaQN+Z0NTtKbV2sZZBZ4obWxZsydQP9jLVOhzmdV+J8BPZudqhDUJbifxXiQf28
Bzv5Q411C3JhLvUqpNfg5K/tTN89VgKTCso4c4tt07lbkXyGvHYsD2OBbrtYRj+5xea+YJjELMLb
DYiuIzf8GJ2PfXuXtwRPjehlBztHDIexOGGeYgrT0/g0Rk93SxYic/oMSQbQLei7OOYn3V9Fcnbs
qv4ROjVJp9gZ3zmDNux9P7KOk+kWN5+b1wbK4vCb4TRH2ZPG1UtSVvy9Qbeb+slfVTf1FMr9/l1i
uD9ycilncVlkV6+u7R7FmhCheOfb0AA1vRVtq7GJXxBCBYervuh172816rMbMW1OlSvFMJJjtOjK
RxcO6NZLsszHIVfOWmvuldHfZkYdfR7i2TlZzcBffdl3ay/QrBM1Y0RZzDGE007hpNpVSKYk1bnX
auqviXvzoZQ4eUWfn8q23lkwdx/9DIEJVfPLowb54Lro0d6GxgRZDyhdJ+/Q2NGnyXTqbbYUNcHP
tkjOuc4iWB61IGt8pIuWlygZ5uUN6WE+fEFzm8okvK9pS9R/DX2zvfKoaZbhkk8Jz57iXB1PcbmD
kwBLtlNs5k/xHBZPMssLgxq+2ODLiifereezkyPMRpjfeqAGH4v3vTDSHzVL+WOgg74Pku/a0GqA
+6fkFlRudK5DWETbzM4/A7a8yVsANHtfHH5qH6M4B+AaxP4RIoL2qUapaaOlU/95Cri7wzRXXfxJ
6T/nVrDq+sH+2EPVd+v66atEGWbjHWIHFjoxLV6qNy7tPEcx+wTwkKOVL5PT0sU4efcoyq31zm5D
tLIgLIvJOh7t1oyveRVEW2UurI8cysB8lmP+11h94JFp/ceNp49V7dZf6gjeM6XM0vtudVSNI+mb
+Mox8+fuWo9S7tNBsezOUsgJIntlzuXnJM/iDzQrIyefxdautnggZTOsovQu/1l2NP87VW9dNTgn
LwkU2QDqWGj4i1TzoPg2W6oJS2dZnxy39g7jmNAdler6pprM/pZ2vbJf2GtJACTlk50U6s4DIPKS
eb6BIq7uf3aS+jsorOqvENj7nZ1nVKltdUZ0MoJpoVUpOCPb9TSc+9EZzgpvUBSC56NYFtgtGIeD
Mq5Wj5i7fV/LjGQ8y1KjaVDPhBAEiHkPkqv4JfwIzYDiid+jDS4Df03h1R5vihvlFzEe7hBowjWc
YZdoMlffv1mQYNTP9M3oVc7aXS7pWFWmUo2KwmOdxD3SxnobGWueJhc0Ja1PQRE3T1FAx85EHvJT
alTVwTZ6iGaXVQ9Kr20Zz95eVqO2dlcB94mzrDaOiyCRqz83Xkd5OiySQ+LwoykRuE0aPYRQftda
kPIADQqdrdfSTZonef8UlPXFg+AqWHdGqd98DyhIFb10mhaR7GBIELqMYbe83qNyq3whOeico7yh
eXtWoMVUGiM+SrDs5SUI4v7WNHePqxgUsbZDr9sbG4mPgFtRmO/RmijXVADbC7VW8EdLimkeUneL
THu99SEyeO+gVfs8Bf2W8j28fZNFBSwdXP0owQqveidDhUWvhL7wyS9poIYv40frVOHx0W8hJ+XF
b9p89+J/HJ5/+bOhq89e7B5MFC/OMsxNSBnnN2ZgxjovPW62usdZrQH50RI4P6avNj6csVvqW9B2
2Uourhawt1SoWWweFQReq+x1PMbZ+lGCeCvf/Htb4qVacS9miK1m5pHue/dYRAFlX0QuV8MinmV1
jVfvp9FpV9oAWEWjlnvxE412L5lKULIag1wHWVynZ5sXPdrAfxLqBZ908EX/4s+DFX6kYcdCtAcK
tt2DQO+xU3w07M+7YuQPVxZqtUYH0Cu0Y8Fp99ZFzkdBb9VJw+PBMu+WrP2yZG2JFNgXrKn3SOn+
/BVZR5m9BWHhbaUnF8Gnw9RE4036b410qHaeEXobWbSzLHsHKZas3YdF7NXQoUuVVl3b79HKtaP3
sih7EgeJo9wz87NluN+4ub7vEkMB2N/8HDjakSRvLuLOFd9WyUdr6ir222YnYXphQDUk67AND7sW
4W2OTpCV/zMh89Z+laCRJbHzJZXTi+T3q3WZ0u7h/+RIt1ooxkhFVfBVwihPXSq2eJ2JNBtymT47
o21FNkWmXpRRoFKnBZpL+dtp7Ra2FSruCJPW+kI//otASKiEHqa5cBE9GIgUDTBVmoTOWkIkGDSb
D2bQnzbS1m2gtfZsmN/v7XliqeX3R5e21HeC4sedm9D6GS0t2//Y/8bDNe79f3JFygqd5kKDofbu
LnJaB2iD4QBWYNYlkXvpEaHNgzQ7PfxDZXXzatC7YWeoybh6BD8uoC1XWfaSP8lAUPx94dzr3JWp
kuXMnMy/IhtQrqlm0eS9mHk7AsZcZpk3qYfaTv6i0w0lAfGlsN6DFQ7RUg2iIUExJQyuQWeq71J0
t1a8xMPbXyXau3pZCNXqqV4siXDNSd+kuQ8R1rJBBkoaq7Kjlt2Pqbuu0368J0HsRv+YBOiSF2VY
gjjI9H6rVka1cVV0vVdgdeBK9OojRQpSvIU+7nq/Apgl3DT3Kd9NfGe2Eeqatyw24nzDdCOcNzbN
TOuio1GtXQcl/VjwQrbcWApj4Uj825rd2R42TkATQUjF8X5fSRtzy6uldZJbyO/oPL14atctgMyN
3HTe3IPEN1NiOvhouYlFaHnobOAF08YJ9WT1igdUds/TswFi6Umif3dRmG61VTL13v1e2cgNUQKT
hUyUroATDEcXRGXpyXOS6wNgv7iKxXXPoS9mqAzJVc0glPSjuKU9Pmmfprb5ca/vafl86DTdukl5
z+RZsoGVkHfxHJwzZRTvNi94pGwCp5ZrH8XzcNtm5+1iegdgRyJUhqyd/phVxd0LAD9Z/u1VND22
YgpwX2Yy3OH5aVCR/Ud//JUP8caPtWJqnAeD8gpzGAcBm9+/mGGR7u5J/1/mvUbg0A67D9QRMsaW
f7XJVOJ3Mlih2cAugkpDugjpic+mUcf06uQqVmig5kvv8ZFGCv/qFWPM3woN5RyBhXiTx756Ngxa
suRH9ct00s7f9JBBrVH2Dm8yGFMQ3ZKAlHDh6NbuzUKehtkuNKh7vVkYYD8hhUEV49eVFLqXVt6I
4JfkpyShZTftiYL7fBIrkzyA5LFcFmIKMMdi+J7qfnWRgcxKfZ+JGajd90IBDvPGL2ZmqtUFNXYa
4QaQ27/bX09FvJ4SMjrAhoL1cgz57viIuozp9DVDa2ar6XA+0XydPmtO/j9HuD6CM4U1PJeBi+if
CT4F7Z9+1zftcPJ1dVXmLb1e8ZhSYq/hGDUX3gQZrNoyznVrbVS6G+4u8UMW27OPzvJaU8qnu/nY
ZpfWF78zaHD55zZt4V2ANz4B8GnB7vXrcx5xhRmU24FqxlpWZaHR3GcX4OTxQdlaDDZV6iw+3Zld
F9Oq/Oh0vxMJZWuw8Lvy2npfyKTBTHyy6nsmtL/l2kNBAxRjhaZoqF9qu9UuddYa02quYBeDA3eN
1AW+ZUGHe3Vaia31WrjPRuSoq57k8UbW5RKmqhrr2o3pKFw2yjAWaTQtdDdfwrmoeYxwMVm4X/Fu
l2uNA8zWqEbvqLVj8M52/Q9uOaRfCxOBRX0cCxBUUfp1QnhYo9hCHjKKn7gXUqNFKGCXqWW6r4qg
WRftqJyRdbE/zxCgL+SZMOMq0BUbnzozfxkdgKl6FKMtkFbz0c2raCU+GfxQbZ9NqGlbKAXufs32
v3sDRUIJ0KZ241quRQMKaSRXcklFSKPWIg7+8MmMxD+5JAG0im0tgb5r/Qx8g3R9s1mC5ao6ycIj
2oR7SdfljwTdlP0x9GNMszSJZlmUFJ6Yf6/ds32PiFT7Y6yAtkv4wy0bWZPrPdb+fb1BzaklGPle
M92fiVHJjoqZqE4UbGTqt87Ob/zwOAJFrXaPNOrv9j1WLdV9vc0aE95eZLmtDVrcZOqb0bh1qX+s
ytolu09rav00LQP8B/VTVJY4xTYT8grgMIudxMjyI1DM+2ArCJ6Fxm4kZ0pSm0EPiug+g1r8X77/
NS4M0GbnYLqXywWt+2N2LHcHoiW7dA0Hh5VMZTABEhZahgib7WWXh19m4puRfz9ZWXAQ19v9EtJG
NvT9lC8pyPEZj70yG+QjOU6t0thUzxbvHJTC4K5zp3lTGSmvCkADoTBhBnDFK1YylYGqAhwrkAcX
y+rD/9tguYy3AMhk+XHV/+rTkaVfqRFYuEew7JUdhaFlJ6v/ziFUVdZQ3sxnZORWvIn2J10gYCi5
z+e01ObyKFOJ0XnKb6wKBE49IK5AC26qnu/LCIOtaKAttktT9skZfONU6drrofinKatvfI9tchUJ
eeNLO8QWrTiDnWj5DNWnk3z1u898XFpx62ILd8GwchYWDEsxDkEG43rVuvkVlMdCpbDgxapZvy+8
9i0xXWMdmmZ0IQFdwhaXXElmy6IWjjDpIJrUJ6SAht4jMZ3YbbQw0SbnKtabn9M0GGeosMul1miE
9JA2qO22KvTiqjJB3x8WigZsJ3d43R7HaW8b6Z+wTLNi1JyUrWX4GdmECk1FYb2975F1x8xhdl4Y
8+S/T4lmm7ae1oZm5t//4bIKO6INMSj/RzKY08I5YgKsAM/Pyt1+/B8/rvh2JVXibBWDB97BWN2e
68aBjnZA5Vtmcano5Urs+1S8sx2b5eoRj+7jj9aK052siv8eInY9IEaxvk+Xq9Ov0J5HNz5O0xid
UJEONoHrV5txSXn0o0cToSI5jlrTERqmkCcrXd1DarhkQMSErXE6uilH8cVfRHSTwJy5rbTBOj8G
y7dAq/fJZ8Awwf6N/7+aQNyts2yVEI/9IQC2+/6HX/Ec+CN0umSHOYEWOzJ7fgOOVe/rugdOq4co
X9H37m0ivsHNK6dG6eGQmpCMSwziUfHNWAad2uIlGCtePxfVrMVlK656DpJ8f7+fu5VFvYiK0/px
24aOq7nf88V3fxrI1KOVcjPFSrx+83CYC17mtKKvNqLebvAB8AFU9sqjKnyCF2rkUDGP1HyQdbc4
L+YbsUEVuKuiS+JtvCyL79WyhI9qUO7TePwmq3kDeqWETVS4mfKFtElm4DrRlYOaB4amGfnJNVyL
fIjmFAmnJlp9VhImgzA60UuWr11TDzepooEEpSMEyQ5NCc4ym3U9OFPfWshLl5VX08LNY2C+sks2
KIHZrBqVdu3YodnBXBonFrqZ+0x8cxb5p5HW8zf+cNnw2FWORkYTWQpv/D8XJOSxd6I2Ql2gL7eP
DxusMj7QhPxNMD+NupTh7OGL4INodBnQ4Po/yq5rSW4c2X4RIwiC9pUsb7pkWj2SXhgz2hl6C/qv
vwfJVqNU25rY+4JAGiTZpopgIvMcqdOr5St5LFQz9Ob3Wx0FiGWVEXK6dzFpwZwD3WNmKTiuAIeG
bd/y3OnzCNBC/R/qkgZDSrgbsnHZ6XGdfA2B4ODXDNllJB5KFA/EG1Fm6VctisxT3AsbuYBU+zJU
f3i5ZCLAy4McY2yPQjmgD+FvXeR8S9Lq4+Bc0QpIoQabFpKMg/7X1cpMujW48tGy0F0vo3Qp8Bj2
Gpr5SWW1HQu362VBeqmX/jonY671w2EG7a9WOyAgi7yenblMEdOMBrD9fAcDz7Ij/WhXP/3ulvzX
9G3R6k9LrV/jqsvc+dAVO8/6jqMqlNHK27mL/e6SdfXURxFaFD8bDoqvNG16LlsjusY4owvcwqi/
ATcHB+g2sy7mVNrPaLI+kL4MNfSru5O7AWEPaoG+j6A1QdcwCqsdvLBLZJX6W5i6HxoXwLiAcxBP
egO2YNLbogfnbz2OZ0t8zh2ebbQy1U80uCD7PCXFNBb+o0wm5anMGUA+XtconzWGksnd4cn0Glgt
VyEjdd079yaL3CBGB0MQGZMDtpbURb8nLzeRLSyglkNHQz3bzml0mx5MkVJJMs1aaaFZzMBp9biG
LDSYXQ+YDiX/PiT5gJkF1UQ60iVqnbqqCnN3VbqVB5/VvNjecMTBGzhCe+OU24ZxMvGqxQOadrph
F2ALrJxidSCvUnqRXYk0a3TNONGMhnUdeYds2pi94AdaRioBwA28Cr8tIaUjrBZVduA11FGE6Wkx
Uk5yoBlVYtKsshp2UuLqXVPhploTUozV9uir4lEoJarlzsL3zdBGqLtGfahyiwwbp/iOOQQzymkq
f0S2FEdxo0jOYarVAPoeWHK25UBKlkxN5QP1Fij7pDCQTd6V5vD9bqVagzod/uq4xr+LXKNL8YzS
FI4Sl+lrF+FoSzjNB3ycqyt6iqtr0eIx6Su5xIcUecNE2yndnQ9FAFvPGoFcPCrRoCkNS4hiWXyr
hGBAwQVy0f8Nvt9m73Yiv+JUD41CsgmQxIEtS7fBoWN+5S2e9lNxJIFJzey42N6SH9q9C/Qicg0I
yPWMbTLMOsqqgLZpuH5X6dV1SpCqHq3JCtSN02y9e7oXmb5wc35RN3t382GJUso06azgTjmLpuk3
ZbGfx9m4GCD5EeU0NvUOfbThBqef87loexDm0pQGFETP50opSSaLX6d8OiunhzUkrguBiT2vjqTk
PKob/275nfYhyLo+Yj1SMvrw1QB0457Lnp5sQY0GDaYsGrQAA7QaaiLjbAFgdKckx07qHgxKRy4q
fpyzbbegq6B23BLFEhjsdnkd0IscgZBcykj1L2haAoV12BTV6jMXA0o3lDuAKqdNZ7MsMGif9u5u
Df18Eb7NZzTcyH0ebeP6/heITiWiGc46Inlvm4exBMVFiyMcsGuHGf4XbKymaTR22BoONWBOyzZf
fZDDzEAz+tObZusSE/DewpfeIk9fvR8jJkVTgxsaLZfk42ZFg44/GRJA0xOa8Lovnt2jMaxkKIlN
WgAJR4OzgF609uKnpe+XwMjRYRpzoKn6WVEtl2GOLGuHTEuHRK2J5orIBvf8BMa5S9HH8NLbDkeV
4/CyBiFLV1r9qeSTRIlEYLoGGerimwm0HQCGySiJZOmb8+aY2hMADuQweDxDZRwqtwVIFjqflHdT
JnoGbYjOGaYjOy/XVFX1ujrDmxiAAQcLdAJSyacnbPfYmdzI+LpeLlMXNUGtduii7EyL1vXk/RB+
6IARDXaDHQoFcZpeLLVxAgUunii/DjhMME6tBYJrMjSF+9P735eQFRVQJp46tGadU7i7SKt2ysyz
7Qxsz+UXeZV3+GIX8jueZJqpQekcegKQZV2jTJYMNHu1ixqgwlf698KQ7n9wubvce2HcHCirY5/9
Q8Y75/en74V4XKnT04y07ZiD537sc/wz/fzF/P4XdXfJsUWnbOnWjl/mQFxB53N/skCokQO5EHAS
9tuAPhQolUye84C0iU9TWk7mxAC8/xqOZDLTTF1CxbmL+3BF8nnQPVyK9bWzs1ogPMj7VLfw20uS
y3qDtOTu6upy68//cCmBk3pgDOjCjBKfa2ZzAEmxfbZlvmHRp+FoWyPAIyCpgScM7VEkk3P3tkIf
Elh+Xbd66wvS8LvVvmrIy+HDGj0yyqr18ZKAGpCQJdv1Xzli2P3QlIZKbk4aORj0P0LyQlskZUed
Xbw1chCPP8aoukTEO9K2rLLsQC2i2RqJgt7FH1AAY4MFK+CNg1rCFKdTNDQ2e539u441MYA3yYdP
4f+05H8N/eD3IP6/7vJh7YOoQung8AuSRNc3dhrtkOhGu7M+AByrsPC0ADh1BZi20kcFMBC0vRS9
8TQlnwzYVIdl9J6XDKBX/jDnONKWi2mwLZAJCwHYJ6Vbo+IsegBTleFuKJYWOQYIjOgKovwHKaly
UyYge5C7RxqE3N+tlcDYhrWowzH+Jl0vDU2KPc/Gsv7Cttk6pzxBQy5ymqrR15a53XYZQpwiASNC
GslDpwSvAIbJxYaB3MhAM0JWplW/hlzbiN8MY18uez4WP4CPgoSuHFimi50Q9lfA/oMHRyuR2CVD
XY5DsqMmg1XLtThf15A9bM5hA5KjvuHxZ+RbteOkDbOEFgZ6VGw5+wyoFnsAJhWXHgmrS6Q1yEnm
hY9iO/wvk46s6Kp7dSHdah4dL9uGo2345OPNGmhXVTBao0RauCz1XyLL3R3pMx1JqJ6jyHtMHVQo
ci/vnywcl/X1Up91gK4/uagkeyJ9JMbhogGt+0FPRt1yQciWgH5KLWidwWISqtXYCDScbFZHGdSx
rJMexUAE/vXMSB0XPZwjkeiaQLlFzReAeXG+pHzVcdNDOKsob+Ai7PbxUDdnUDU34Gf6OZvsCGhR
IEN6tpsi3JGV/JTLna7DNtgFjTCfmIl+VqHtDGMIV1HvIutGBrsSBZDEy3lHojLwxjyOuRFdlEp3
0uXigtIRx6J+VjH3RAkwmtFAiSpPZqtopgwPfpHpLgD4lI7k87BEhVFRsUGJcQAY12gyoHZy7mr1
jviYR0BnXWubAcBoBDG8EQKQAmV3t74xcmQcynGn9Z55yhoU6BgV2q98mtIAjg7Upb4N5IhqpFed
Wle1IJZp2ykOSFdqOBXzlVnFQm/1TwvFQf1BdaqTY4tHwJmGUJYl2G7+KpLO4Ea7q8b5HzZzqwWM
GlzIoPze070t+3ff9YpIe+MBK68L6rp+44nE3RGse1TU3aUuox8kEfo7ulJuNvD8gFAJ3PcCb494
E9fjFSg+QxPCB3S7r6vJP2KoHtU1azrRgqZJk2OTdsAmyezlc76A187J6z0o7LKPIfppb0loIB+O
DqVvwKvlgYgEbgt8Ol/cFtAAY8m+ZZk77wYTKFXkhjcDv6qm9g9TdD3qrDbMGkC3/davQwfNVTIj
cUnKMeY/z5LvjpVRLxxt9EJvAnK6s/zXFO85x1DY0dEC0cqFBv42M5hIOh8F0+BwjVB2IQ1sNLoc
uFRvU6foQDhQu3rQAcuk86MWr5p3dprG6Ic4gdQ9iA0r7nzSNdGC3Sm56w0efqRc0KHuGz2rATyA
OKuP3ufL0RrbBnXuYCa8eo2HSpTEwP+qxLsqBzvZocrHXgGuSLcCXmVWHl7QNkAqGh5Ar9AlkoJv
F+2vdwhZ/5+gLg6Q9U3H4j8Hr0D5ljmOX8our85N6MUgJ5RTGlobn+o7ORv66owzsy4A5zGq0t8c
yUBiHQKiKUe/wtovYuejhz5B2TWCgqMU7W/Nn5rVWN6xlqB4XTNx9HctIdhC6zRZHUtpmS3DQTs2
GrsutJoGF52nDarz9wvh7ZEjxUmBNbljoCv1VyqShchM5LAynCy5QPKPeE1qB91jQBsv0Q4EO3GV
rGaSV+4Tcn9dSlHeGFLIH5AaP2lT/sXfdoDzl1vA5mHtdKLBtAYP7SUCtdYozMwK/KqkzRb6q4Ny
JR0IEuCpfFZZkkyyEcheazjU572u9iyDm9vV6bcxHy6hxPWGAGA4AWew18GUMh5LemWWr8c0o2Gk
l2klZ29mIV+hW3oTVmaa5TIOzYBKhJfrOf8TEFt8jU/LyKhCPawiUbmkC6gVtKoH06jXIbkmSw50
o17OVGxAMydJkNWyTebtbb2/Prhksz28li/wwhi1YA3UyXqGpZ9NX6RARkt5bOFDzYYeGBrSdO9L
Vxm/uZM8qqbbIBcKoW5jngsbsDhyMSnnFBCiiZmguJuCk/Lh5rhVGNu2AfJBa5Ux39ZJClB4E1wa
t0LY3Sn00mT8D2nRJoTacm6hS9K082kDCvHOiG5kQ11Wf2Lm4B1nTcRDgTIqoN6cwrrh1wQlENeu
BlROjcbolcBFQ3UkoLcwALQM2LOGcSWyloToXVafPuYxaFXxtTVGFjiok/QEfGTfQgq59rljiDM4
GsSZyZkSH83kk7B8AqMTT1BGq+Nk7/F7Jk2HP7LIAcG1/JpR3zB330wFfR8ZVlT7yu7x+gtw64s9
sNKjC5C0owvNHsQkxzM37fplmych6BWUD83CEWeMG7XGQ4GrOc9A/UDQdUWPPQ/WqdUjtnLnej50
3aifcNKnA6Sh0/bCM/ckkX54Myodzd4TkacFsJsyv+fzoKP46g7U2n/XrbfFenA6cB0FpihDAdMk
ZXMpkUtpXpQbARFEfyINDZQrTsszOmWXVa0SwAjighTmaaha1Auw9kRvCU6eoBUSNNu+Rm8Y6l1E
vVw8vGt0OAn08xKbyrsXmbs3F/Vi07oxP7v6jjQ0GFkOvDLguTkJXsQekuFxWrTHssnQrfubxDst
oAw9vl3wtYVmhj394LlVfQkngLfRz2s2Iw7Lm7hdder3Q9Y3X9Kr3+mbXqlAHNrujR4EUQDT189G
DrreYJ02etQcaTp2+SUGnM1hctoJPUXSc3IaSwuAsY9SjSb8qQ1rOQVUhh3wuRrXSLENANpJFmDR
SnAUJ80RmUnJcL+EB7ztp5/AV6wBGznvD5OssSZdz7ttVrX5jaRMWMk118InkkC9XV/jAb3z3uxc
0T3tXGlmanw+gZ4ZUT3nCrbjV72bD2iWYHkFBmU9cD56XMfRjqQgLnpUt47a3F2YFPGN+8k0nPyD
ATakF2bpft7a/TMzpvBzFOvgVIBT3uXguNGmL7QkH53owrKF44UKRtT3AG91nNoNWc1wObg9+v0r
IDsOPhOucwGSgnOxU7yRJinaGSCQ2rLt7t6DLD2qwIAsEw5btZQMah3NDEurDkVmfSLJlkGV24Mv
yxyQ+hju4SGkmbBTZoKkq6Eto1Nq1yUBEozVoDMrBjhqKVU0jAyk9xzFATvyBZQp+oVoCqhhHE91
Asgr047ztLu5iQO4CC9uPoLFNg77OOg08GZbevNnFi0M1BIfC7CHWXs3drtdkQPhEJ0F8xMNOZCU
wISWIefdG4Lttbmfz2PFTsBdt17sqj1Gelh9AtYMPgw9qNgT+8XNY+vWL+yFfDSUAZ61OQZh+sCs
l8n16n1nGiidkhHAf4rC3k4LD7ql36ZoyY6lPBChAXhVGfDE2EXHc/RAqpHOZx5cUMP/uoIMsbVc
asfpwfn2pjeSAZjONhKQlj606GOsSuvq2viItQCgGHJTbFYAAOru74zuYIfGeCEQACGRAPKmdA8z
epeAyygxAUhZuAA5N110xitkAF4uzrViHDxTlb5HOSAIy5MKNd3of8jONNRyFuZtY4DCBRSsdqFF
QTehEKr5MTsWEF5xBuS6i4ENpWec0TXVRxuaplKmGZmFE7ugcCSnCq+SWc40/05JTmqN1QwgxnuU
SzN6Frys9iruw7X6NvWOTcGDucuqeWem47ydMw+bkHxCFzS+F3EetB6Ejho7cpB9Faglwlk+3hMx
XfqKnx7l1UTauwV3UzLRUovN7RYYCLF/F+9uvQAg/OsFeb61QBWAovFwuRuEfDxPjjEUKC6H5VV+
z+en7t9dTLD0rPH/3c8LLdSkrNcE/MDGM8CR894tUMCKAXmW5+FnLpx8lycFP9jId23dxLICHS/C
KMxzn+rEeoUUjmWbzpCXDM1MwMLqhviQ52YBL3TsUZsezUAujR4gmmYZRytburck4Hzidh8btIdc
SWLNkBzxRELdmDS+efDK/Hsyx2WDLu74rJA4aUY6A9U8gPB5Mw9N/zmtTbw3Dt18dqtsPi+daQV9
eIgEMldoTup6n6asS66uOVgHQDJHyQmsNB16u8tq00rWqjkR/cngnk+SGkxJjvVbkQz4HwREZj6g
wjCRPVHAoQDI4QSmVsHRRT86Z7sspqsxdNEJHc/nATvHm14X0S1vJmNvjjpeAt50NNPAWAPS68uD
ujTceMtygCNRT+XaaVl1ox0UEzp2V5naMcF0hgpC2cNJnlMkdrGHPTqAqftjaKEmHGfSVwOFicCz
ldNVxmWv1vc7dSapmBM5kEOOjb1TGNZRqciDjKQzaq0GYWXFUHn2MywZuqaLL20evdjpn8h3oTPM
jbwbX1i40UK8eXv97ADHdtSDbMy7rZN3PUdfvec86TW6vKbau5BEfsmQpAeAaHkbwNJ5+24allNj
5rjAodA6HBaIpdHx5MPeKWeWu2WS5yGXlBpkGFkXBpYZgrEljtk5rRt2ppmN1hJ8y5rJVunIkOQV
/koZjaQonGnf1ebJNCcb/FMCUOh7LfLsD9ECbgTfrfKXMHajM+nAqGCj0AwdrEhgbRxbZ9uBQFUc
GwkKI7QZ2qZG0KHZOC8CLqBj4UOEHkd8EmdAL1xbd4/DZnB0L8v8B7jcfntQdHdGRD53cjaB7Tp4
WAnMzmyTVzwCyx1gLVCCXF40I6t2aFPOULnxU0eGFlgQHQry4UODlbTVhbMIlTZTfhjHMGx8HgIE
eqYpk1Oz5kBfnwBqKGu2hFjwik5TNWSyRAsZVNRpSR8S+QywgN5DgZA7jKY/unGO74QoDbBn5EGV
R/hzvw0c0FU4J3+Taca9ajkBGwCbRGH8NNdg3Elqbh1ixsVJ0zFkqGkHMIXWi9OMH+9Es1VJdvIk
Zewm6Hpdpw/LySmhSMqfwuFTjvDqclG80ysk6cM2G090OEYz+rPQLH47F1SG3+rIpXKH+PVc8GGJ
Et91VJd/1xwJ1wsas3FR3Ouxg+agQiUCj2dAfybTbCpnS9OGKu/UH/TOi/6YZGmphO5dGYd/+K8g
U0HlevLfANmchgdKtmMUl2DfdFy9ybD6PCwss50IU+c82oUA2wd4FyIeHVCjPPE/3kQti5Luk8bM
70bYolnH0lMkHV1UhDncQ34Bw6CjW2KVozIOV+WcGICmnTKkcEKBx6ByL4Fv0a6y1qZwokWrvzGk
5s4dmz/LNgy6uQfdNTrcB59LAPx12nQgT7CBSZQDz/BIkobDqsvsZmwA+zampEyHOgscbww3U6g1
O8A05j3OMMdQC6ipk9o5aVbiz7ezJnDhKYNqBVVWBXAGepb6MDhODfxh0KdOU99sY92dPhTMC5HH
R0tgGRpAG7PnPwg5eBShhUY6CSfMAOrD0MJyaav6pw7fzOht7dEPQmDDPDZ/uF1b71DRO54mCY82
yIFmpHsQlYtmIDY6YrDOkDhqKoLSRSK/DO3yAiLk/gK0GdBJSsYRMU7JX0nRPc+DOT3bQPfb9UPq
BEBsr4B3o30b8aw9A5gRBQFpherHVDKEkKwG8pnfHE3Q7AJaJZ2Cpqnij3sdj5ePNHX0Jf6IjoMj
Ot9xQCytnlQlrfgPnvxF11Z7bOK596mzXVC/IY8mKm6g2CltnR3Q7LNtEyNrjUcNoDbX9+00jDax
KNBOTK/X9GaOTRII1V/fz+Wr+mrzzmjAb1cwTdoB0MNfbQNMoe+5kTeHB/0KtKn8HnYPBOvwsIR0
fbIvOw44OoeXRsCrZj4Bd6TGLjJaZsBIlA2y0VJLsi2Vq52UaigSoNOsnqudXB1a78zmdMhaa0M6
CjSjMwUUpDIcyRTo7h7IolutGcw66IuRvO/EgmoDeXppy+LorhWvM6ULzaLfuEzTcTSM93lAf8EH
SJ6aGdCaOy3Jq4m8mJliQVhg04nthbblLvtuu166Nxq3vaD2IDA0NAbj4Bs1OE10LFF2QFLrOBoQ
Gxqt9GnaaeVOY9F0dkFjk6Fg4IK3Hhfo/dga0ZByJtndJn1DYlgmA/fT1vTOSYayerlbWjdOOKpC
jWo1O0GG2pvCRokrTkyaDzTkrpfsphLw4EpXVqjOLSeUEevGjdRG/ccQe/1lEgAQsZfI3Sbg90BZ
7CiuyIKKKxloRjqcZEyoIXfxqYLHg5vRTdMEYodhP2r5ExgU7X0k2zgS6uUIc6B4ieITNn4tQryv
L7V8xsm29AWiPT5A+E8niQYKJGOQHrx1Q1CI3twILYwuwKBnCxpsPZw9WPMn0qEQTBNXmoaVDc7z
rDyJHoxHZoE8Mw0ktiWgUrAJ+2s9KSgd1PLJc4nG7lAT3q0VfVJBRwx3MiijjdMqr760jKKM5Yzn
KPAal82ghT9y0/5a9Bl7AYJ7fW50Mwnimusvgz65+8Vp0m3m9t9N4Fhfyh6IfxP7wkc0jZNQA9wN
5/XhF5IEgLQ+ZWm97JxuRJpZupMumjQNUDGpOER69Wyj6gXU8zNIJzNW+CEIAo8kEpsi0LkKv0zY
q45AIsBN9apTmBFzZX2qMmcAsgFD8UsRtedeYokOEh/OJihRJZOZLO/pvKpv6jVEpo0MfffGEHgE
VKrWrCF/L5OlBtezY0RH0xjBQiC0DGjFerQdmlRsVrlxnAQE19wGZbC0uxq62sbsZlgusq5peIvR
BIJWgjjjp5SmlmwgJZmGVWwlAtOdLN1JvFvONMM+oAV1o/xAZIuunDb8FGqmvmU9zpLWs/pfqwPe
05l0nF+mmr4VhWh8qgB4dLSrZbO0gAHxLBPskzh5L7HbBB9KQFNPYvShfQYMJSQnLi9PrubyZXvn
OrujufGAFhN0KQN3S6aPm6YuzRcbaajtjNe3XQtgrA8R0n4fQXER+bmHomjeivQjDcW4aH4T2uZe
6bQmrjccNFPbco6dDepLPRB7WOHNSrQGLe7xtrMz7UYqGoAR1W0BEQC8tTFywe8gnWeTfahcQPaR
s+WVw8G0Pcefhkb3AV4zXGqZ7RO5dmGF3X9ktVO9LMi+ypRgt4zA2431jzZJTpmfvDL8UkT21uTW
fOkquWG6m0ZR2KL+uQ/91nXDExgJlwvjDXTY5S0XTw7kTmI7at8mpwfg9pv+LuIaK+0BwWMJByXR
FPshzurvAH9im44JUn7qtlZ/UtB1F03DnyZHa5/yUfdyd2HjCdhkOBOnH07dWm5nxT4DzibyjeO1
nZ150+uTgYaRDHA3pFQWsPwYgUV5jBEb37Ez+A5Ik90HZCO6o7BZ7AMjnXmogYPSHsdTWfDuknhV
9wEv390HUeCJhJryakM6GniRLE917KyLaoaNpj+NAIOPUP29V37drIPEOBpjPwFg6gdlUNd50ztF
+ct1pEErUdPUAhgDDdcjsvpl+HcJRuPPqcbmgx1n037h8fBl7sxnYPAUP4reedchBW6z5QLVUi+D
fBrs/0QJjuuBWhk92+ac7OMlAvBxM7KbE4L2TUxc9+MckBBWInPZLrJTfRt3u6QQf5Gk9CTSEIc1
ei5oiuR6tantEEBJEtcrnJ1x08aFFmh6iyS9wvnyQG9/ck0LjfG/4H+RB+kWY74ZRjUfzaqsAuwx
0h0lkim5jO4clOhYIF1agDpLqipOmpOR2i+kUslpdCOXAXM5jsJkrpqsURXqNzEGa7p6coB4IPNw
v0J2ktgs7TfZyo3j2Z/IngTDqUSaPSxVOrm+zQEUplRT4oT7WMPRrORQLozFkjy7mxX0ZypC62kc
+0dxBf0JwflLzvToM9OlO7OEf6LTiFaS+tYZNlCPJxRJyj+POR+PiYl2oPUAo8tzHNBq2NTMwAyx
gQCzZgDLMs62+eRWKAPAZywDItSmHPIZvAqo8THkEHJgqWALD9hjKariHxKpDMgS6X6wm/SCCkD9
FlsALhQNYFZJnJ2F3WhWDqCwsZDadKKa3Tw5lLXwUIPUzsILkjgBGDGqX2vUIKAvmVdnIVAOiVbp
Z71k0bNWTtlTzJpP+NqNV9XYVsesAjMdElxtkAyVvQXR/HiZbHAvErtinOWg0MpRiym5GklPQ4Yq
BLCfYT8LlPQTL8be54k5nqehevn3A2M6WJ5lI1tTd3GgV5XY3OGsKB7B2QEhqFsUy4ZAWghdhYYM
yMN77E6/RlVToiECaeqliHHE/Kt4p9MATxxpJd+QjoZsHLOd544ARZcb5zHN5e65HbcWenzRVILt
MhlwEufdPD0Y7BhA/p7IACMFJio1dEm79WIbaJdveksDsVXDJTn0BArrB0MrJHdVj3IOMjh53O1L
zRl9rx2bmwk46K3toFQqNLIGQPaJ09zSOme7ZCi11YccXUc0W3Qjz3j0zfqnpcy7oOnbZdvKh1hb
R/qFJS36dpRMs35CTbIYQL+5kNnWDbi/rTHq+Mc483JHr4tuZTJQKBRJj6ZenLFhy2AFmcw7m4aJ
kwR6TZzb3jvE+ryxkC09RfE4nfjbjEQykG5MOhQvKZnMaomKoHQ06zLwEOn63w9q5f9wRX2M5/VW
aIVaplYAEfnnrTz4kPjePZLOcHv7qLc3nnn4QeWgD33rg4nZDvESOukBY3oXgN0SB8bgNvgclxW+
eifW+nWsL59J15oGgKq0DP2OQv88LoBeFs5c78ioR2Xut4MLTG1Nzz9nTHxnXTr/6WLD5QuAHt2A
zaejDOdiFoaOgs76r8XstQNnYww0hp/DGBo9us7QyaZ0NIv5YB8MM/yh9FHtxDezdr0nZA9ALnaQ
RAuA4EnCD5rVhR+6cdCAEqIznAgbHNPWqbd4xrJNHXWmhpaQYjzYVQEEDOlOC0ElOl/aMrmU5EI6
yThX4KM2pu6XMi3yA6WaVSY6ectJWy6+ggcD+EMyI016ckvrDFjNJBeVhG22ItfC9g5YsVOXh+gV
RDlxpMflBxo6APueeC5evNkoVhXpTflCYiJXfwjxkAOIImALwDRTvuRMlB9yO51OY4nfMDp80GDo
TO0J36gol0e3+Tmfvb/SuS6qwBxQBKqs1QxKst5xt07YYNsK8mbgOhF1sBo8M0xwpIlcnNLF8rc/
yq+EqtTSzYNBlHgaCTN8If048XhnNhkKIN52HWp3ARqZDJjGIrc3eYO6d/KpDWdatyezzZbdEibf
+jkuznMDuiywarSpP8XGvI2IVI5ME9E7dJJFbpADPk4XQFSi6j2VX9iAhn9yZOFB6ZgRcJuT+Ao2
uD7aS0NjhTjgZmkX7ZXZzcFnK/JbbQB2YgF2hr3hdj2dl7jeW1HrgTeux07KM61mY+NIFKiKtrE8
VUt9KGe8b849n+yNjuOCgzOiCJDEsor1JzYCehTEsuWuG5cBJMRyHQ3msXes4elOnSK5iXLvMeCs
yo/4K8w3fHbjDaA5ARegW9eZVeHf0Shw/5P9PXSrKUgHCw8OsIv5d3DgNCWs8LwD8HJogWngXTMp
CTx8GJDkC6Nsx8ti48zfXbNeXrImdHGUVtRHq9L0T5ZRA4JiAR7cHOdV4IhE9rP2c4+yKoCBd6Z+
mdATdumShCHtYQB738vx9x4aF4BZMQpROtuM/AmYGDuvL4ZL47qoiZWG1ceRSrL0dledXI8j1QSV
0tOK93TgigOcXAMsgv/BmS6Jr4PNPMXN6eFW1CVopvWodXWN9m8mBhAPxrb2nOiTz4FYeE6nqnjm
wHLbeqLUtwbqZ58XL0ouU8mwyzFqG/CNs28jv/bZvpm6nySOcdC0KPuaNhoKikHQZOP8aAeK3Ts9
2IhHFEl5JSrHzbz+Yyk6kNaKGDCCINrYI+HeHvCO/LKKzO3Ks1jAmp4uxQ+wzPiRpJAxUZYlc9/e
2UkGIB7VfAFnGvAhd5Nw+nM/ZcMZRRvDOlO61tOrEOcRQFowDLAPK8vizM4h5aJJ/8knoL/rGii0
eGeFn63U/gBOs/n7aLBmQ3pL6pHuXPVgzH3VhzzXwGBjHMK22bea6K+2PIXvOy05CgOgeMQaT7o0
nD6SB6kMeWyPdx/NJyMNkTd8NPEceYwxg3/ZtMETOsv0YeVEIxD0nFz4dhwOOz3tgNDZ9Gm5XTx0
WyNZJa6eHPiaKJTTIQHES2+H55iHWG2PrdgPefNPwVGmREMmZ2WS1Du0Sg0++raA/6zMNPOWMr5W
3qM6l3ioopfIz6AZq3xPd9mOlLU1NNe7ULmMn8v4FI98aLaujvopvnbWY/wpi2OUVYBjZ21QeADF
s6YMrQrpFO+BOBABHVs2MTz2M6xOD/0OJIKXaN/UoFGiJWWRoXQ3do9uA7wuAHJd8ILGrpEWG9ee
0B7F0rdHZLtueRubgNiW5tdpGEXIkAEnIpHud2vIKZHlXaHVRnsS0aAGZowC5dtvpbMzVcna9SK2
rAPimqqXVT40o4EKax9cHvzWgMrnvdAU5mEdidFQfwfdcL3zioyB8HQy8/M6TeO+QDar9vAuXetO
MEjTOhXyWXentRseIkEuHcxxyM91tQz7Uq+elOq/wpNJUOR1KmNOYMFGtYoMtF4OBKvpwhhoCn7G
LhLHCqJItMEcat05R+te7cdp3Z+Z6+TljrQ4TIjCwBvqU40mxUM1TVbtk4WGO3n1JG0qg6QUD+SU
S4DN/BKssrI/rr8L5fSA/zI1AIDUeqoBvRPkBVkoxJOGWpknAw985odx1vuWEcV7ZUmkD4nZyG/t
YjlHWtHW/HUtGZn+re7RRUk2tdpbNPuM/P5WqdZLaaJgB7yPflcGulJoodkqxjl/YqCKWgIanXPz
a1GjaGpxHaQh5DC9zRrw4TX+6obS48YnO8k0SyaACcRTclNLVJg7N3mxKR+QhVVmdQe8a7NN5tZF
QNbVkcwkU5z1TtSa3hrzACVYeMAt6BL2GCrIia15JWYGg6eBtFu8scNWXEi3kjfraKk4dEX6V8qt
eh9mDbuaoxntZid0jnbrlp95xH8A26j8S2tHWdNvo+6WW+w0hCkAs5Ag+5OnQICDA1ifsS/MGDtX
dQlEew81+YX+Y7Fm6zlHReKn0Uo2QmjWM6lqQ2z0GFiuJGWLjlQiz68kOcs0BdwdsmOrtTaeya22
1TThbXu5HBun8hg1WtBh63+ih3iWlflWj3sg9zb/x9h3Ncmpc2v/IqokQITbpnPuCfaMbyiHbYLI
GX79ebTwa+bMfr86340KLS3hcc80SEtPCLOXLo4ssC8t4HHUO11AWfNJiDfqUH6U9j91M7PO9M4f
qjDZTBzuapSBijIMAjt9WNHN8D6Fl63trnACXnw1nAwVIQ1+dzh4FPsIPM1DV+T+1cwNFBNYb32p
BfuVj0P/273nsjd/t5313YLS8TwXdi3FLdYC68Nc7gzT2rbdeS7+KP0VECGoWCrUc4TD503vp8Fm
QT2bFlAP2FynoIHrsBAt643ppuODJjQDeOdxJb7zLp6Ansu/Qags/AFnHIihukP0wIZcx/MlNKDg
gYEqeIvrSnuBtKLh8YlVz5D8cE9BYf6T9spFY4jrt2zMzbMD1PwzM+CdHaLw+SdXxfTGWaVtXz6S
2imftWBC9QA6WBuawLF6uMey2gi/kV7OfH8jiqk926rpFZkqVwtJuqKYb2XcGxX1igZix4UrgxkM
VrOarykL596HMR2Kw3IfulruzUIxHiKcG+InLiD8isPRDk+fyEepLImw9aLLLulkA/f0oThTX6hk
Q8+CVdzWACerLsX+NYeGwCbFKkugxPJhtprTDh1c2hp9T7p7pMMH9kpwoiuKLSp93GwLWPvZb5/i
lPvfpn6Kmcm7WqWeGgh59yimmygbAf2+6mWJHZTpBhc9dyO4jUAhe+4vORTjYYItP/BW/5eyGsmv
ta37Beel/hae8hGggwyC7yYDUjMd5TGIbZjzqf0sNVqufQM+Mj0nhhMArmnJIxRC/2TYWrJjVl7K
7wx+OascuFEYJxYxVleVtV92I3pioPBL/b+jtE2BdzUsIELDwd8/vumwa93qOAS90zc30BoUTwee
Q3Edg3FvmLtAJgmAf3hI6H7Pr0DR3DqgsGvv71TKzfD37smmyQ/zMwDf450my2Sdcwumh1pzzCM9
FResGTZx1dm73Jl2ru24d2qYUUG4q/Hf2Tj8CRlAvN0Ss1tRAmzBUNjQumbnmhq0uNVMyh1gDQNP
Zjc/5LAxnO82+jKBjLbu4PAL0gSpE7UbIjMRZYkYTa4QJVaCbL2E6IrSbCJCUZ/hMTqzoViMR1hn
BdCeCWo40PnxBjXkGLtv6CdRjNg109+BmU5C3BrLNONNZcG5Ouwzr7TK7ObKILtBwSK79T1sDpoA
OvSGHbvmKlfDRgGN8iyLf1AeKrQY0NJKP2lNcFjm0lWq+DnS2S3h+UbwJl6nYhJnuuPyr2pa+hzB
/A7moPgZlvg4ZfXK4AL40L8DYefLnZbC1ZAbTDulsnA3gWxS0EoqDUr7iNEAdZeGYjRKMeq2WjF6
ZtC6HsVAwdKq+TbUr+CT9Ke/TCxB2a6ast7+t1tDXandFCmHXrsEiNwsrOZNd1jk+VMyvjSR26LW
H0QPAwvArVW5zgVW2Rm83idokYDEsvd5dcu5b68Ko8vuIRfpHXos2d2qrZOBrfuZ4gIP2w3ckGDI
RW52rlIpDwwGwjEcPzdzUDai3lQMgDECR7Qgylzlf5CneNs7VxCmRoipAlOseoW9Ab7Tnj1W4N66
ifrpO/moLJ4pH7qf/FdopJ5Qj8H/Gt4rYJjnQM5MzjqKshFyURKVyK4Yas8QOGzu9IpdKUaNqUbx
43S2JecwJWRQQr5CGgBCpFAIWS2x+W7qHmWIQqGEayblArQYeTZOPVAJghoaNVPpymJbH+ORttpm
XGy7HDsAxyoSyAm35hXsJlSlAv87jyGdrEXSvC7xyQf6URrRTwrRIOXTVTMFPww1aQlRWl4YW9u2
YKugSl+pKoJVYRfMVxTDL2eXS0gA0yA1Sy513UL/qufdL7yIssPUpjms+Yx1zmL5DKmtI+QDrHOA
c64zKrXdvub8TqElTlfaMGIdT3lTCmfP2IImEI30QVoChKhus8yxA6Pb28z4v+5VlxIsUijcrjUt
O814ykmAvGSN8Vtl4ogrGHyUTbvYSe8D9J51Hyoto8yyewuJy7u07XxLecXEcKBMeXkr5jzIIoi1
r42qFvcfJYxFHQNPPGhifFLBKPui3Pi+DyNGJaOxzCN5DMj6Pkkf3K0vgQR4MtDrmx4MpbEOWS5g
J8rbg4VHysGB8QToTNy8UTMpzYzKwLFriaPA9acBzXC+6ywYDxS3eWne8hRc2hbf3tH43ktN25Um
VrC8d+onoAGbJ2bKCshz4e8oRk2gvY4ykA/oC0oIoe3oo6BPKgw6iL3a4YFC9LlRvOz9CDDc6V+5
0Becc3sQ2oCrly5sMOx0U7VBvbeqyPhqc/YGl/X8Xuk2f4ErKqoynfE1qzJtBzI9rE/Ge9vD9EKQ
sDeq25dZzRsCDckFkIFgNzWwSZmDs/A3pVKThj5OvAe4v83j2tS3xyqrT7owwnMq4QgZgg/4lvuu
WIeBlIc8j6K3clKg8cJ+YnofPZpOvlIWkED+LuawVKauUeYTpOra/tLJAe8kLfEPNs9MAFsKuZvX
2WqxDejQJcRC9kJrbcc0nGvalFup+y1cpYsm35dBds3c/gr1aEifWyVkLZa1ZFWVE9vSQlDC2HXL
mZutlhVkI7WoeFqJkcEGklIBtVtlgSUO/0+FFxJ8ISWYJWWEZ4LWl2wWl1ni/y2XYh286fwCcudQ
Xi+4ebIblHiNARLjogYKEIUe+9oZhn0VMKJZwaa03Y155FxpgJqykXKPUlM8Jy8zGjUN2psgYVjK
Uhd3oobm+4F7xfZpqnWPAXKJRo824AyAwFhIWKiZ5IBoK3/EqBw47MQp3A7wSqTo3Icd5NZux+hA
sTIt/ozOcyibggyOuhuU5VCnV9U914riQ1WlN6jRTexIsS6LD7Y+hccPVbr5UlcynD1Oc9aUaOcR
qq7MedaxiVtLW6sOUPsxvrqtexvyjj+6jstnOy7mcGmz+tibA5Q0VFYyFh8npYN9c6tUf/hNMU8K
tDxawYAgTdwddJQ8jrL6O4hr7cqqTQdih33xFMfhSz2x4h3GWmJjod68n1SaGNsV7HPZI8Ah44jV
7WA0V2lP2x6ozW8+FIg3vS04rMib/kvGxz9xG+JVIPGydR0K89iqpkvh7jBfOaH42FUD3afYp+7f
lE+3+v+4PaXgtLbGP7kTcW/eqGGaZd6aBqsziW3V/tNAYPwq2rK7LmEYJZXHobJfKNSiGnqzyv0n
Cw+ZyGJXZeJt0YOfNeOXvKpSRiEZsEE7I/bfSCP+g1w89fWm65oVXVJiz+05sVHfqlrr2t2kNeED
n764mhP3Iry9H4MK0VUEbfUARY/bEnKM6IH3FCwp/6ZKZuJMRjqoLKgYNWNkuh62MvmWuvSvlGPv
bPLWSHGo0CWBB3ZrtW8t0G3N+lh31qmL23zn9E5wWRq7TENUyltsEafI/BWkPN9RLLcsbA4pscrl
Vzq+pKNKOteMa4BKWSVDoBNw8kkDgwYkh90k4NUi1DINr+G6wFo1LqsQnqLq1NMaAUKGYMoBXwYM
+xMyl3vhbKq6NIG+5jJ1zq5iKZhO55zDqGhhAtw/tXm+zywrvaGMmt3oahyS5PZrCQZJn84jbHJ3
Uw0s8xKiNKBAftrCB25a3YkayhgaHDlDTghCDmpgmRUF4bCGr8W4XmL0A8hk7LdV0wXecqtEzWWW
7u/9WvzsU4EjdEoGsMg6wWxk/+km83/AbFsw2YbxUCvm3qTYfI5ua9eulKC75265N2Tn7AuzfulC
IEOpCSJ3wiKbMKUd4UdNhSxdEkb9MFhhnjAUhji4AGYuHz3c5/Zwa8CuM2byQTFLT5TrTPnm8qQ5
Smn+zFUqKCjDRfpyL2o3ftThGD+6wG7vTbWH6WobAHeIeGr7QIXH0kvrDjUzINY6c4SkephfFzII
kUak8WfMNx5pVH2xSsd6FCKy7+V0N5O2iQFlwN8+8Cyvc7f3S2tXGVnmUW7lZ/ajqgJj7RedsaEu
DYA5O+C41EkOBsSWAb5O8nXetvxmWJAHbtq6gRUDulou+C0s0Dh9O61rnhhrkcFUh9cQ9qgUdyL1
AwPHmJYDJIvqYw2V7kOjfwJ21zlEzlTCokkmqb4qo6A+Ads07PlQ7bWkqE/QNwHCR1cbFupTQ3mN
MwzFPOW/DS+xlD2KFFSEBFYgrY+6vo8Ts0ug0OVZw/9cBVEyYKD1tBQSMyCkYhS4PFxSTgVjPuy2
7YNeA2IIj6x3UEPD5yKSX4PJtY+uWnKJSYIdAJ7cNBjVRdhGO6zokqt+X/LAcwxZb0BKwggFcSaJ
Uy7VQNVJ28IDTIIa+Z9YbarfAvVDhlOyLPSoA6AlkPF/06gbmyEO0aMxwa4QhYMCxveriYfdOc2r
7kxXS7PEIKuXbSOZghAJSGCmJ7+BP8DCJKjFqVcNXWlWq5x8C2ACMyMSYA1KcyNQ4MG6iiWQ81TB
uaH+PL0JMUSXNNTgs4G+Q1tsiB8YaPEuy5TcX9mDXEIxLnwQR4gV6CpqIF2ZrB2PMb6negre/YJ4
cWQ0bWF6CACdQl/QgMLNb2C5Ha95OSVeXET6Hiv88BmbO/8CLPKVuMw1h78mTk6g3eWPe+huxYCd
RtbJzaB/Wgyi2UyWASdcFTNTDbj07ELvfVcHhbtzO37XbR0b4RASClBMH7/RgJ11HdyWol1TO5C5
k0qyJ0RxHZRZdZlHorOfK+CiV5PRBtjMhxrUZ1EwOC7NGLUO5DEVlYqC2DZGq4zzDgcuRX4qnOBj
05gRdLqW4KecVE2ZOtsBvh04F7DRpmMi7PEYls0EjRp0lxi8O/CJUD+X+a0JQRX5b3lLTFalccid
70Vmt5cmz9oLG0Zsp6hfxSiwWxWkj7MBp8+qwZs5u0B+Fpj6eARFPQBCpwrRhMMlI4O8BEiZi2/Y
YjdY+aOOuq3jjrB4iLT6ucNqAYaTcX+gGFDi2hGn1DkIbsUmgdHpRTYaDJKMCL7ZbgsQvisFiza+
xOp7gFtjlQ7VFQgsgP/aLlk1hp3sGfdRVhyflnIHlSnAnKuO1mRcPlVAqFsqANAwsP3ooJZTQg4F
p8tpn9/AtenXdRmydT/a+AW7Qyw2eO/3XpVb4PlpZnZIUk08icwJ1n4eJagwVNaTiAP9MXUv1KGE
GMDujQT0YlN1JV7wLlT/FFw3TkWK75S6DBVC18EaYWcazX0JpaKCNG8CH94D9mJb0g+lJpTQxZ37
deG8ZG4gj7GexgAQgPMEB/FayYb8eS3JzAFwwale6CVFcZ6F4z5y4dnEgh6bmNKHjxCq3nLEo4mu
mkT/LozaPAB04G4MF3qteqfJByxN8V7MU93Tg/4b6rYFYChyeHDL7B+2yAyIPybXhrvGHrzA3suY
lW6dmqVAIwQ930Hl3T+4mn9Mq5F5lum+uHbaKRD7D8e02VtWQiKh0zW+g7ln8uRH8gQ/Yb7OoIez
VqYst1A1Y1h3Nxg7gAnHKw6YCmKxZhQnqYE/0MX8kGp++jZOgBjZoSUvLEqTRx3YchXqWDND0ASs
lcw85yUzPjQNvDzOPj50YdrVaRmkXB5wv12lvV3C9yHY0DPVdabfLPFxeKyesPRwpGfrSE/M5TH7
eVhlV9K6mp1cw6uU7/TAia9TnsorXVGDnS6oJLILNkyNGn0FFKslsh0Oo4ZL3qc91rlAZzX0JZTq
C0e2lFUFKpzBW/9WZKk63p38EzXOAODQgS7h0Qy9eTbHI5XhL4NgIfunMsD6tB3it4YVL0QrrbHc
htmdhPfqmPs72Xb8RJRUaihe+obrOeCEbiiWqVwaADfVOJhW9ULxoTZ6d93jJqm6CWUsd1puUjrd
umRu8yRyDpJnDwNC+MNqryEQ1ucoy8dVqrpgIbvHTIN8aC3iCccakNgBNGNQDV2ZQG5DKCxON0ss
YllyzsHCgFLm30QKpoOVnEtzfGCNY+9ocInTlcnwuNQqUJlRl2s9MOe7NUQ4xFnGILwyCCRmhVtB
7wYNsaPpCt/9346j8e2nOP6a+2aFlQBaGkrj9t2RerZb5i5TIsvYDBzMZmKMBGOHHUyW74FkGy4U
+tBAMulCGYWT7uc4MFVrnNhX6+VViz8sHBgHYwFjZrx+NS1JzRUzQfxpmX7q4VBt4mCg//Ni1ux4
0yuQ9RLq0+GbGKLqIAb4PPm8b/cLU5BIhrD7/TNABXIapQGagas/M2bmIQVdP//XbWjAsdMEUIDO
hQuTUtsxFvVlejoOJMzjlKgxAqMPEQ/LxrPXkNgr8LY+wAfdOIWTa5zoCnstq9oWqKxCjavaU8yC
nkS1FfiTnXO6LMKHhsKGR0RMQMrZBuUPezVzLT+xM4usgC+4hD6JX0T+dSjdDeqB4gjXIPyZEFuT
eJtpZE6rpAaEFKump0DXi73RjTjRA4wfbqhhDbxhZBvbCszaAx07+E7Kz/MouaFSn0b+d96Hkwoa
XXdqYVPawwH8GYZvT5oes68duLfb1snydNMAtFLghP7ClZE0uUnHjpEc4F8GqCOl+EbQeUwC2kk5
iQ2TtdVooviM1+Z/nVdWrlz3FdQsiS+S2GZzSRp+mBkh1MWj6DDTR6iLBfph9owGWPVfyWou3QnY
2xV0cVeTKnFbyZjdGQ7XysnOrxSiJs1LZ8MaYXvUBTgvvdNVXyQfcike5waMraDUZKvDHfrI5s9b
/SLoQ44rnIYX2k/68JePnbpzqvrVWDUUemyBcy7X/xHCV/Eyjjl/GUvA8wPNnvbUteFRBY+aKdpQ
l/uVD7DRgGou0CAvQmPy3vcN3MPRo4ypzOAV6d+4qFA/r6IfSVJ4Od5Q71NX9NsgSZIDfrnTi8+T
F0qAAAr2YHrp3szsKjpo5C6HLHSYQk0AjKaZYLW1nKgMWQokkvS1jWMO4Tmu8xBUGBNgwqUf+pAk
r9tfNKhpJd7tdPm5n9O8OE8yb2BiBRwndJrF1N/BRiy8ME6Sn5P+zvEo+2XjgbbK/RKCk0ILAKl2
w+eJm0AKYIGyoQ1anAT87LpaLvFsTUALUUDqjnheWFKFiSZ21KMmIGLX0jcVPJu6IeuheQ+ukEcH
P7zD6rxxTWwi/n1uRLElrceDdzk3GiI32EFAG2SbTqvPrT89j3+tzME86KD5lELlvm966YE+qKNg
VsF6ReWQvznqETAilA/O8uTcqyN2Z0pKj9UyPbSqa+i5veOBG0MnHefxUS7ENUzrG/V0/i4i3dnF
Uo43IzDDdWHw4n1onIutBdo/mVPtJyezv+VVNHgokmpbF+7UuB/0LgvIG+8HUPXwCI2iYe+gPLoq
RwH+IAXtCeQjhuXEmPrIgYOTtY544qxF2zZ3oEjbe6ljj5CB2pbyelNrOC1QR6cfmlbuBuZr50Lv
UM1yvhY8/grDyfgtbqIOBy9VvMXbJXqLJpwDT4DQXEXapF9CHGoChx69KW34Uwo4l0dpSTK2a+6A
PE2jsTvsu0A7icQx13yKHtiX8zNUEPkZAGBUISyCa1MgSKJyr3KgbYFH6jxO+T6EoRNsluB448KF
a5JnVyawQE16PbpCNEkzf5kGv9WmHtytHCBnhzXZBb6ZxmtRoLZPXZGxj10aXZKZSl66oW/IHVaO
07oYquapYEMPzsLEDszQ6ie3B6nXN7/RGLQB6yfZBz5E44LSulop6lBRmG+gUNq9CN9oT0EH0Ct1
w1ZzH31qedSLKtG9RCWkCiYw03DQ1b0MRpR4LR46+z+nzoJb+GP7e3JLV7yElF4EMYkNOEvjCY5O
oEeCuIlyAjBfGozvnHGTuX6zCuHoeqGmsMryglJA54WQa1xTjOEHvoyqWboi4/YhM7QDxSmDBj91
Qc15h4OuD99m3JcylntQbgMtte1U44P7NEBdPy0g4glztgE40qaIvSAT2TWIWn2t8Xj6moYhziWF
/49twcgPu7UfbhSgWpfl7W2U0bfeLF9G9RIkFTamrnJZZLAkH/MNxZYBKFsf8JTKznOcsY1Men6A
rgY/TaIB6pgu534d6ieDWYBAT4mS5kCKCgWlMo38POXz7L4EJdsvkyPNMXmQbBTF28trSE8A5PCt
BiZnK4HM2FM3wCF+578HtV7uNabl20Rvo2/SCrZxH+ZfIHUxHiH8i32ViudieglGrbxG07irRMzv
pQ/wYWnjcJFpLb9ricXvAroBhzETErvf/8ToCjvlFgZWd5rJLBN7w5yBzCGLdVMFsDiOG35Ugivf
sW5C4QwacM8GZO+2HHDFM4Qbg1MBa9idIWXxSAObeRnPujUDDdCjDwbLw7usUpzw2nAcK/UW65XR
wStP9WA3k6xdZTM2kcNYGnTpBppw4OSQIRll0XiDXxP4wGG6dmKzWbepEVzbhFWnyveDLU5Qgi9l
a75btW79ssoJK2rHeB8q909qElUV/NoSLNdUqvD5eyWLeu2UTb1plAhcosh4nIXQGElrAy4rqmnN
zv/Yn2icUnVdpDsAkG+UuEyhwTlPDHBbT+Pw1dXcfxKty56GKeKnocXGyHFl/X2om+3g2sVXSILk
+8AdlO2qab5P1Tca7wzwKHEv6GBFXfMSVP7Dbqf6+wT/AE9W0y7ORAPizfTTgsblMRnS+kFimpHU
f46+hRpcVbGdKXoHxfMIvhKxmzlH6ocFe9P1uFtD0vMg6yq8TXbX+mt33E81EMhzb2wAzRyztMGf
Jh4feDtVl3ycvuhM+k/NkGXnHH7cnqYb/Fo700+qhlAjZIo/Ux2VrKVgEiVGsy5wgIoPHoB/ZQTs
k/svXTbKG46u8KTPT2PxTJ2i6JJDL4zXJufm65ho0Jjv9Oh3/7URUf07btnvEk4WX3BgG+L5NjqX
rhXJsWmmaVfBSe8Rtvi0uIz0b30HQJ6aBAbIfoIdxXd8HrlXdoH1MPwQvL1Mx/FtocGs1nRqUJYc
sNCnZqju1DhdZJwyOG7nrt+6K4qBaBShalqWh7p3/uRB+r2CdhokEpYYJcd+CrvfyT4v8azoGbTG
OZQXyrS600Cfsx9TVQAWBv2Ag+iAW44huPrs1iAuCJEqoT7WlGuckr62ldBXBQC92HmE6S0upSKT
TdoeMI3wllYSpzvM9r90jfnTMHP2e/IyJ9e+hC2HOjtUoVERquvH1CQAg4/pSRNB/aC4bmUfQuCc
FThogTY1HTPUI1+7XQLTx1jqN181MtTGM0eBzxW5aa0oDTKHKOxZOE2kPIrNTYJD4zARFr7PmDsn
JyLE/7TvdnkPJp1rSuyJZX8t2w4FYwsMNKgw8EOeRU+opPwJLYMVgye1DSkRbzJKDWK8f3N4hxI5
Q5lw14oUAsu+/Ife0qLFv1WmYJrSG5waCe9PoMOs6EjdDrKRd6YbK+rRrBKGHjvwOD7OKlLIuGoo
IEBrOXJ2oIHbu4LL7DDgQGllW6J+ombCyYyXl8BWtCxp5lhf7WM70R+UgFP19KBPeAJaoBgmXjqK
xGv05M+EZIz/iQuYzutmqMTglATch8tCyQPOfati4L4a79DvnZ7SxsR+12bJz7CPPBAFwM1jzVuI
dQReTcldD+FcBD24QkehvIH1uOpGOIbz8Do3vflLSU6PqfrSlk66STIIsMGcHhgK+uJyGi5iyIMO
meEVg++DypX9Yi3Wmvhl8+toJfyKP3d+RQWh3frWhD2ois25WcRebae8OzWHxyEeFKBg4gCtyO17
ERYjTl91SCT/jQlZJLvKDR66MzW7HkXlr2YDUcjWDn8Y4Pd5ZsjMCxSkjWtQ1BCFNOrwR+FopxJS
ul7YNO5RKxm2E6yObr6u4Ts2HeIuiTZ44JjSgxsK3I+sASpY2HE/pTlqp37xqFSHIrDPqqCYLcHU
LVnhwVGAPRm/J90c/4kNiAfI0OpfoJwdbV18uTzfHNP+yu0M6sC50W4brU8PtTb22BuYL1PEAE4v
dI6qRNeDvxG9zdWUSEAxJBCg185KmKiAhivuj//u4z/y5AsAZazYNs+WKpBOdQE6VtYM5lmHOlrq
+saxUD0b295iTTmUHTtYFtrTd4GvLsozelEeR73LDk0CnpitYRtaVvmG6QPUolS3bMHyoStqWDJg
fZU3nWfIMr9y34DW91SBgGs54x4VpWzN3cB4hcPkx24TQlZkGQ1B/97E7fi97apu1duGcedRbN5T
OQS3AcoDS8hQ8bIUzyh0DfsmcawLt4zwtUy3JXP016iX0WuebmvVgX3q9DR0r3WdnSxNOncxNfrr
pOVzT+8s/TUTyYfe3zFNGvJlBAsiB3qqMrQvxVjYN6tH/YXJ4GvXhe3R4R0KvWqwz+McYi+RuQWr
+IfeOtYaMEvtAU73T2YH4zdhaqoK1QcXilul/Ck792N8csH66we3x4MMh2fqQ8uCTHsC2Hyth0x/
HQPbpx7Im9i5qLG/mTSmejrWr68MJbDzNDq7brC51zhYAAXAob2xfVU1zdvUZuOpgBowhobxzWwk
h+yBqIGrRxcHHlJ2b5MeDSeZyckLEjm+6Rq2LA4Pgp1Ra9jgwXUD/CoghE7Un/D3cSpgQg0nCjX+
od/o4UuCtx+ce6p3I5L5ZWkY8B4fuiBEvDdBiIfo/45jRxXhZQGvQnphoQDXgU08GajP/ecltsSW
t9g0QNjYzgbPhB7Ie+Uqzwm9+t5Dv3HTRm11hEW99hyK/IWWXGHZ5x6zrOQKAesKAO/AWtGAHmo/
4CjLnix8rifmg7HvqzUc/NI3sW/cmwmYwgalykvfij8NB+X+ElfY0YIOMm6TqtDgz0ctJeWnfAzY
PIGmVgaWQFrdzY9Ueux2+hSfT3S5LJA+PHc/XJbSRWoypn+WUUu+gB6MzUx4tATOexr13SWPcdCV
hmYMYhIL9qXqukMdgO2CmgWNWpHT4rg1/EaDMY+zizkyLI68bIrhJWbD/UodEVDTkcblVKHqm03Y
ffY4uV3RiN/A6smM4nBD3bxrbGAMNTCqTDZ4vdnF+0DvkufcycKrmbEraHTJs4tTwWdfNvYqwuvy
QDExhc15CuQ3HAasRR06T70L+GLWwbBAK13jq5X61dbG/2JHXVDxQVgNRuA1zPgNmsURXEyc8hwx
d2/x3L0x12I2HitduQGOEQbHKrg0YLS+BppurqMY6vyGZtiXyG5sABIiZ75KsolB+Eba674U8FOg
YUpM+vgthcaxF6dTcq4htHdqA93cgllfPwnIgHqJEPF3YRkH28zN337abSu9zH+Myko2KwcGCrTR
QXWZACfUSIPxQye6+6JeuqBR2jgX+17rfltBnsVyNTC4ZXe1U1lXgEFi0DRRbgNluXv4kwLxTEUp
jpM1PVqOJVEeuMm+nCboAyg2i48HmeSJeSMii+a69W4cIcq6UF14Dtsz/PS3UJFhKCMzUt+b5Rz+
zp/vZur17tOoHVsg8OGQzFtgvBrHoVieGtWWILzzwCS6SzAUmwXaS1clJGbmXOpqYdvsgb3oPPiD
gT6D1eIq6iP2bKGMf+95d3Da+NSbefGltad67wdJuOsd33xzXNsrB0t8t4KmXWPdEZwnSMg+Aruq
VpAgCrYWKnTrWlWnqCJFjZPGh7AMu8NSumqUqAANUmzpqtwEJY3DEqI0umVf8d9Viu0fjrIVr6OI
YD0HLxd75dugOAgQwcQqdINyVwvJsP5RfVdW1Q1WruYOPpzN3HVUOg3kWprtG3gYrShm05Ro5Do2
dlbw8RaOZOkBj7MflEj/IN2hqS39gLLr1+WmFM8MMzuKKXie70mxboyhZdHfUBRJv4UFihcADf1q
TawjOuGLZ9G0ww7rgOQwdGP+wPmPu+JlVP1izZG3ovyJSl0L2l0mbgb0So8aFHTAJWPdq51W3wJ1
M2zszn06lW/+TduSdgmplkyOU+4b1MgX1ZMP0tuUgudvBuQNynOrEKjqVW9ApHLu0xCgfKU3Tq7Y
l8n43OD/8GQ3oX/JB6yXbW1i71BUSjwts9OLcMbhOYTCKMVHHfCQsE7NPRTA+DuWADnPsAStrFtV
o2hOz/dWvQnmpz71IUzzLQrxTVteEfPbIJcuP3XcmafNMSu3toVg/rmo1JpA0zqPNONI1Y3nNnSV
1mK0zBLVJLfxQi3H50bSctNUiSMwJ68kKEf5fpZEZy0Ea1Phi5ZmsQOg2KfuEhuqOAReNHl1/B1E
EL1UNDW7W0WeXLGUhB+cDYEW/J6w+Pt71Y+BZ4Gjd/4ULxM9v+YJ1BHUIOUnhR/wFV0KG+JMrujm
gcoctE1qWtwDll1eI1+cOyPRM0+WjQ7sXKnvBlG6T5XNsYtJ2HoeLSArt85FVuMZhdEEurlPow3q
IjpzpBjMTe5U4Ub7TtIuvTqMoGbuDhDLncXlPg1Tjm2IGvQHN990Guy48f4/hUpUFgoj9lXTHKDE
OdShNBsYQ4qlSp+WrqIgaWGD5OIvUs2gZBqgbpZrng1xmbMsDcBlaKDV4mwdO5EBCgnubLbJbWws
51yUKQOqqPhppj1/ClqTPUkGlVEntu0ddYOwsh4hOEZqjBoD6OwtHGSSNYA6/Im50PLuQujshuZU
nZsQGqk4KE3V0TdFqPH/h7Mza45UR/P+V+k410MPi9gmpjvizdXpfa0q1w1RiwsQO4j1078/cPWx
y8dlT5ybjJQQkAlCSM/zXwLBAj5yx7uQFJuBDqaOrlUgy+5EC5jnLd/wdpwngyYmkj6KxOul0pvb
PGqpPZUdw/xqmCWwsyVtY+L7Az+uOOqxrD7gkwaUBTwwrjokdZ4+lro/m0USfIMYjGqLEt+01luS
HItX2pOH2vJtqasxpNIlKIOlanFeWzzYlqKnXOdo6rybp3q9VODJgeBoehailTmN5z02lR8GIAuG
3ge3HhI71wPxwnGuzkwYn8yR0BibiyW07r03eN1WK4FGxYHWH+qZX4znzCkMUXEzmo23E6mlb6qh
tm/6vNcunMjdLyVYX/bNr+0jF4ffpf2yMaydgFmK/9h+2Wlun8zHX0pP7d0piXdZV2B1M0fkc78t
hxWAwW+01fdLXSZ0ZDzmrULAMVi1JmAqxIOMVaeblJdNTx9OD5Hq5zSwsI9VngsSQHL8Gc5b5qnP
yo9RAfjMiJbOTZftj1PWCchPQmIePVSFrgygmuLgCMThQ1t2ESuqX8uqj8oDo3S9UobD9qf2QRcz
wbY058iaowONEcZnoUAIaC4NKfdpNQdrUh+O3BJOqJzAvUwlHP8pQ5RzqVsa+yobNvowqO1SN3jG
WQFM71IpXm+Fd8cFyq8GUBZM9rQPrV6BVR3oiEtRH5H5Tp0xgFvK1igdHGTd+uh4zAQA2lGVPxXm
a8QQmfafPunNZ8vw14Xg43xE5F6gi5c53rzRzir9tAvMdA9ylcj8IBFj7xtk2edvy0cALPqxbsj1
YR/30dnTxt+2fa2J5xfDLmqTDICMz9y9LSG7xHpzVMYGUS4EIE97Pa93SVlG160Aq5X5ef0pqrEt
GZT5IGY2UJXhiAwC+TA1nrEXUWMe+72HiIw+3ledhws3Ss4oJ1rNbVxXd3qYxF+lwmPMyv3qsgi6
6jSVWr1ZNgTMHAo9G+8tjB52jeUUsFuketrTE4aOxSJRs7rRq2PNnu2b9TD7nJfqQrlhE2IccgdT
FvecPP/emLr62PiO3ERB0VzWQhn7YdD0Y9YDKMlF2nGY+SQUZW6iIxzpJ7KHDSkaDMDDWPWHMsRq
qpzZanGi82FbFW8puGxL3fKRNrcqZxyB70MarlVXiEqH2zoea9SwYibgOeI0W4K8/yk/bZ9sB0SY
kwxneg9axjUYVSqzH3DDdPK9IKX1SZrl9VgMwVWJRjId2rtfqp9aKaQfP5mivtamNLhy4vE8kpX+
rUYr78KxdP/SXt8EQR1+QCipOjN91rrL6t8gNrAhOWMf9N7qN6neTyeq1x8i+J83IhgJuTT+sJea
ru4czYevm2TfXmmQOWI2StWJoRPnOx1TD/ZtTygj7wJUD+bissHqR/00zfyPmi4xxQuGcaszg4et
rNs3WZe5Z+jLXzeTK24mN7dvnKq7tHT6Y7koRekYdR1hihvhfOMlzQotuQj8GB/CkNGpWQcegriD
2LzYsBSXJkvjzm6BSixl9D2K49ACMFo5qCVDqhncJNr5fZ7fKvLoJ6FJHC9J3Oy2cjJxI431sm2p
yaSJyrcv09OlTtOjcWtmdUSKj/ZPuz8ebXSsmwm7C6vNbg3Zdjex3DJvTE67qNkhLTYesnlBT2dL
Tpf6pQgkgSE3G2AIw7/pVtUc1Rsas9swTrZr7HnEqaGBO3/c4s4hwcdy41lXgMSqo6Vu2W9cwoTu
HDFcyqlfxMc2qO7lMEtVNMxCeNg2bMopBwxWaQESfiUIdTMoyAhE6dWoQG+2LBO/WznydV3/zdVb
tc5HgCyhALQ0xYGxCyOjvpus5IsGRup72TQnhD+7T85QZVsks+pT8o0KqQF5GTgsOCdhAEatEnWP
1luKBsu9rfvyaCzJnC3FuIl2kqjeh65RAmAq/DU5N0Md81Mfuyngw9E+82wVrpf20EzN2W9tOteg
k12B9P++1NclbqPSzPWdYUgW+/kATKaZugNeFz+/2XMd8ojdAVXA97bac7vlKLotztLKRKRljmc1
OZ4YUg4o5/0ZBYMlHyHT9lTuvyo4mKdLTSsB+uROGZ5mqrBWfpmqy8JV4oRVjbORidN+vXfdoPmq
9MzbsNIxmYoWoHJTyOTLZtH4gFNr7Q6RS2+fmgqY9qQIVErvJB/VxUiM/HL5sKNMXHpJtTFcVRKv
/089T5nFdLWPjp7qCCFX6L52Yt3V5lmZjvcLrS9Nw4+ycOwrk5ziha8ZqOjOtD6/b0tI5J15nHWT
/TE175dqkTXuUWo6/XYpzntnbupcsQqrLyqY+8/2dvn9x37V16eJOd3bpdHcpW63A61d3Q+lxDIh
6cydlvrlfZ+rE8QRQmSqBXj3OkR/Yq6XjaHWrkXmetkdajOhWnavpNc+2x0c/QnCC+HtZDTMigkc
FJqLZome7JPRCu+92j8Rqa3fNJlZnudxBSN5ru9aq9g0VjAca24vPjVfl9rMHbNjnwDAZinGgQsF
wK+s84l+jZIKmmJLRBNHTe9MliOSvFzqNXMW7ywbp/1TLHNpUbv63p5GGA+GWFWFV6ITaV46KAWd
gO356FZiJkPIrjzxRP2xyUV9ldtNfbVUBVRVc9XklsEKxg8wphZygtuPxYlvR7AYlq/pFDBoG839
s7ql4bPy49el1s6S2lt7o1uc2M20KgSECn9yzG9Ru9H7Mf4mrcpbx2Tcz0PkkU6DDEKA3mT2fWMg
qN/W5rcicMeVT9LvysmUAijURHvIV9qtctbYfNWAhW15BVouZAUInChNlf0lQ0RxjEP7U6ITz5Ek
8gBoRPvWN7I7U4+vUcQrv/oeivdB5I+XeVE5J4mDDOWygd4SAbz94g5pDdts5g8xR72SiquwNEgT
894VrnfDD6kPMQ/lTjad9kkZ7eMRsqBx1kGXjWc4QCMgG1Q1nNj63GXk3QPDhzhvY3G2H0uSik5W
pvjKzGU7JF34WB7Jou6tufw4C8TfDED6ADOvrTz4W8E0XfR6ll7AnTKYQZJGeNoAVCK9kEFrrOq0
+7lBJOV0kc4bXuyxbAgDlw1lbSBAR+ZhOZQXK2NTozlxSE3jbtQ0594AQ79B9YaAFEmbjwKUjRW3
7n3bl/Ve9kW8jzPPve9GYoJYt32oEUg+rpWvb5Z6UQ2fShWE102Vp+eQD5xVXY7w0jStP9ItoR1B
eBvXvVcZt5rrm2ciSO6XUqDs4UYHDjVvWj5Kyz/l8usXmrKM2xzR/VUhfVzBeEkeWtMb59FxODM6
1z9xPCDuc+lRbxLKAIZU8Boei7+2E7bWn2Fx+rEZJ3U+9LE4imeeig6Z55NBF15lddefmnORNFig
fGQm8GqF3B+AsJ6rgVg0W0JV1dFSHHrvKnLceodLW7fPFibNgulHcXXN0r0/6TKjL/ZxAf3QQXMU
9BlLjaA8yXXwQDrhuese7hXy/25xxtLcOLCUFkdtFTTnjMHlFvRmems7+ME61hR8bqR25vpAk1f1
uE/LsrlMR0KgUAAhRnZBfZn5Xnnal0mzmawx/ho4LvObeLrXPOPn3DtspHU5X4UxhC9VRAboEK7L
00coq/G0tMHfFQPXdxgg1DspvXf+6lgeXa9Pa5LOuVoZZqtdKXMQh8CHQeoDLPhoOqDQvdr6KlH5
zUDToJoublvU+bcmHguntRZmp605+VsZZe6tnxb5apjFY38MyCg/+HVUrEzNwRg9AoA1lNqHNAy0
D3D/uuMipRMtRZxr0DLspbVbionVov0et9WOuEm6NvW032q+F99LzfuSVTK4lJ0/Xboy/26ZQt5L
paqtS4ztiLcGRbJEbpfJjyYdGV/7SayXvf2+9FaohPVnrZu3t4P7s72qLbUfykTfLbsbenpR8dK5
yfvaRDSFpJlzPRJwvI66Tlx3GMtoXeOcLqUqLKDJTIhEL0WtpcXgCY8XVhcdlr2G3kXPXHgMC/85
BvN1f6MpJM7HxhWPBx9wa6izamdGEVJxYvokp378rMe5vXacojtFQVC/Tv9TP8713p/1c/vAC8bP
A2j39aDGn+1bnuQUb6RjJuv1ZugUvmTCQ3Pb6rUPkrfIOrJFdJLP9wR3vmvS/tNlW1fjh5IZ11xb
IJJ0MQbe430bxu7cyHmGbdRjPraenkBAM8EA6Mb4IZdosJrWR9Oog1PZxhCS5mJcBmC/0MzB+Zti
7UMH+M1OrRXMes4cetnJbp2Ct0j52k6kPJybwHCPcm/U9p0doX8lM+2iq0Jr3fMC/Fy65i4eZPuA
8uld2Q7Zx1bGiC4kSXqWFfF0IlMhd01ixnf+UMUri0T/Q2Klq7bUtK2dR6RINNdGvZoPW3XOKeAu
SGlQTNajmTqnflhX1WbZrM9lTXeB8gO4i4Xp7HziW9dT3cMnBeD5VYzDVgd2gqJtcl6DRLyvNayp
2qwfLks7T48syx7A2DfGeV/05soP5JWX5vVF5lrhAUV746ggknqBMna0iUrH/JQYWEnpY/OjN0jw
ulnxbZTsGJhme0OKixGCIPLKaNEiGpvQi9ZuOqwnxiZMqOZi4qKBV7WYW/TdlW3WxRW6f7rdXsVJ
2l1ZmLBe5kHI0msuzfVSx07HqhSTNOdI6F59C1Ovvm2EOkI8prp8rJrAd2tAug7LxsjDnw+QlbtZ
tgo3ZyGphz+WjQ68l9vvywbMWmsOkJ0EKjigIqo+REbeHzWadGdtF0yO+gY2hJq+5PjaohBiBMcs
LMS1YEW81PtThrvBEKbgFUVyAGSBco8abh/jTbou9JNMn34WS9U9Fh+jVZFHpm5ubHuo2wx9v7Hs
IDhO9dE4labyt4k5aDfKYSYiKgOefmZuHAvBxNLnQRN1/dn3cI4wouIB++li1XisnCNhIXFhGB+1
TrOuZ6rL6VJftOX4eWydj34u7J3b9NlmTH0WP9L53OLdgF1ZkLDm7/xdj4vJCdPfGuF3HiJL98Yb
X4ViJTTdvB6kjt177qPgbaruxEDrC1LJ/FXNcstjBr1cpVq76orgfslZPaWwnmG0ly2JrqsNhNV2
vRSfWr/IkC3FbG5smfJ542cZNrOp0J2UzXphuy2EtrJDVXnOoBMU1xptM8B7fOS/LZvDom/xZJ+p
b/ncxpvb9EaG4bAzJGuiMta0iiLHP1s+KoU3sJa4w5a1dXAm9ZrNy9fWcJsDgtmXz+oevyrRXxOV
Tw4vD8aEVkBzyMP1cuy0HPuzTm61Wb/fQmgHZ9XqYRHtXz4mhZN77UUQGSz/UeB/qa+8eFvEMj9/
atpHWPmUuXQOy8GWHTKLaK6b2uVuqTMbQRA1Q0oefr8D93G+BDxUAfMgVpquVfk/SYPLFpFqU7x5
2v5sJ5SY7XXhNQJuYGsxv26Ck1KPskvhC3sFtaT76hjlmYXqxQfNIfEyIpN1JOrWurPL5HJpoKB1
rjwG7ssgzxCu8QJt03Q/QqMxt6aVeLuhNknzSR2DZ2c61gGpHS9FOxLe2vDlj7Iak1UZS+tu0PPk
bCkGPDK3xnBF2AeqLNZaGyPOo/spDJoVilDOuWv1KDDGxnkAZ+y+r0tnp0w92y/FpOvJkjDz0QPs
SR8vLl4oYVI0j5d6uawihyxFdCw4xJO0Z70MT6wnfzYhWsr8dttAq28YDXjLeZhiWxG4aycxwPTP
dcuH4VbpRSiTcRcNfrB62rDswdQ2OWYFer3UByq3V22dj7uOFc+5Y9vHEEeM42EuLVXLtynDqSgr
NkshzgZ1HhM4PV+KfSa1Q0k+aKl/bPHnRq6MucNHESn3P+uWb0tjxrpk4+cIyz/VLd/SBjtXjR+y
wRogXzmIs+4XJKUeIG28IiwHDNPNV77jx2cL+PJxA4xV80D68WomVdqbZQuHSba2kEBqfTRP/vjH
f//7f//72/A/4UNxWZBaL/Lm3/9L+VtRjjVqJOpF8d+3iNYX2bLPn21+3ePf+4fi/Ev20LzZ6Cz+
VhdN8UO9bDX/mj+PzNl//rrNF/Xll8I2V7Ear9qHerx+aNpULb+C/zG3/L9u/MfDcpTbsXz41x/f
ijbHU+P6IYyL/I+fmw7f//WHYSzX6fEyzYf/uW3+l//64//V4XyU/MvLXR6+NOpff2i29U/H1lmz
WgR4LVTM/D/+0T8sm1zrn+AIgXxatitMZLPtP/6RF7WK2M00/un6nm/6piGE69oWuzVFu2yz7X/q
NuojDmlZTwCZ8f/4z7//5S4+3dV/5G12WWAc3/zrD05Clni+1/Of40SCFbWFBxf1375cx3lII+O/
kiyRjWORkM1BDhbrPKsxtG7jpIoJTmTKWD27Kj9P+/w04jenMX89jcVkaOQVGW2LMC9RpbPVqY4C
l3rn8L/5F6b16+GRh1R22RrR1omESO4NTYykmcYwyvsPoYVsgP3OiZzX/4fh/noizGLA9xQiIqdt
dgDcQk9Pt7A+7csxGUsWhKYVN+u3r9nr53LnDvj81pB2MrRCivCgDRpK4GIU5Is98HNOopyPSgXa
57dP9PrVc/wXN0e5kWlrSc2yJ3Daw5RDi4F1Y+1LVhuHt09heK9eOGfu5M//TNxJWHx6kRx40+E0
vxs1t/uOaqSpbedlV4koiCI+vG0jUdxmXMT6Q5NEzJCxVUxlpdYeYclg7/vltLa10kMphhdtMwIr
mVR8MY2jcde3uKtgxdhaJ2//6tfvgPBe3G0USzMDT7TwKGwt0lW9Na7iLK+vAIRk+5Rl9jt32pr7
6V+fQsfRf706BV5LRluPzQHeX8Yqmcc+lOAOYqfZ1AZefii0qBj5SpW1KGysc8vsptMm0M2RdwUT
LqJ/lSDxcCOTyc53tdFkyOYCErKjfCe6zIzjowwbC784KQcnZ12f15DPP3l6NHXxzktRcAqQfeil
ax/QKc5w42BZNkgMQcyhTz94k08uZs4gaT0SJ57Uq1gAgfLLxNnmMMtiF7yeN7bZGd3G2hvC1IsK
sLAfEPF8+3YY8+X462US3otO5PpNphE8DeEEA5cvikBeRs0EIcNvk03tkjSsu1Agyw76O8eQ9tIq
SmB9b5/91SEMQci5Zz8bKbuSUF/klek2kJn/A+Fv8yJ2tWLz9tGN3zyE5ovDS9fRKoKQ/SGyoI2C
ciEsQKorhn5HkOfWckupH5VKrHHT7DedCQBSa8PjepTVVUtA5jwW6BKtbKQZbM1zdm//rFd/FX/6
xRPgjpNhBjky67N4zwajDX1tWgPC/dko/84pLOJvv15XVEqbHJlT3LIA4x/XiUo+gpxAP66AN//2
v/hNx7GtF8+XFWVpH7NUPsp9R33shqTlW5KsNEQxVgirB0CDqs+IpffdOh57gm3RYL3Tb169hPgW
zIPLs34zDk7oVBpjV1u53l0AcmltlWXw2avHn3OzX6Zm779dxTy5eH4KYmlxHTeW3I6sQD+4fqIC
ZpCyunn78r3+D1jW/3r4NNDKPGkzubUVDPS9EFNLNx18HWr95Kr6/O3TCGP+vX99vq15tvP8f0je
PDmpV6AJmpNUFy1u0TkarHYa580B+ZCmMtbopTXGJZGaRlxy+zTdgyQ+gBNYhZOJyhuQlDIoviY4
5vTOSdB0CJuXYxfjHDsESdCluzSXQ5hxE9xImuj0CIWWj0sce7rTY7MtfyAhWphfyNNZcHkyReE2
RNDI9ve9gNDW7pp2UGm/jiDhJfoh71Bn+I62b6+fpUk3xV91Yhp9u9OQC5pNTYDPpWgfBpodl5cV
809EoixyQFp4VGZ1WCDth0wnPmFpAr6paYzaXRHTD2H+1UlXWSyr9Crvy7Wry24EkGLohAvXRAhU
b0F66usZjJD6mhl91vwaEtTHxIrAfq96MuRqyKyNiZbXLm/7GHUcbLtBAoaBjfrKqrPw0LmsqxCl
QkBHAue3UyL+nV5uktDtsD0SRAXPJxDMzZEqWt1x1iwFE+tMODDYJy7fd1lEWyudmD2sOyPQ8B2G
aQhurb8rAgd9GcW4csLatSRGF2u23d1UY2452KHpblUP66yu4oDgLllN5Ih45/B6ux7cAajtZeUi
SHahMqQR673Sa2yZt6h+BDZwljTNFJBb1aY+84ByCC3835FOsK+s3PWHbKOlCIk1p1WgNNh6WQ47
4ox4ao6Eq++GdfstVJaDE5TVVs4kyRQ3vantTR+6UHwSo58KBsZkfBKn6NOpHJGPOpP3utfm2a0b
E3GorkAQl6OxLtvGriUZahEZ3H+nzup6wxUZun7teniBPFgWQyZqXXBbVEOCPXTtD5EpI4BLiVv4
UU0Y3/EiDFs6HAPMTUxE093htxqB7/PsLoeGn6HaWUUrs68SuS87Gx7ajYMKWWZf+Vj+hdq4tbNO
gAvBOayesAGeoij0akGQxcOY5iCaevCNtcfcJSn2aWPAMzszQ0YmPEhrrbRG8IpGlxv7wB+m+gfB
RQ3hmGiKwBRdSiRZ0ujINDSr89YYGEVu9r0DqQvozmatEv3QcJsK9c2kuW6LIVXf12oPn9kEh1Z6
IjWTYoudSWR+zAqT/r8e4Y3qSOZEsaedavAixPcSwfcoJhbhOVNykzfdTDnKywIJIFkxiFx3fqjq
b6mLeIixKhLd13um3QnpEjQJeV4AJFZmGNNLI6e2V0xY7KI8qlXqQpDIwLxpJvHtGD9O0n9BUqPN
UtjoqFmA5qUipaQ1CIJFcZgxu5hKPCMJ9CDKCu0tLq0kRXtAlBbSG44f2Qi5EwLr1ZEWYCFjrsxk
aJH4s43E0RHfBdlZGvfSCrVUP46nIra+13Lsk+Cyiiu6wLYeQf60QGJzN6hXdZVabrHXkDV16sOY
xoOR7FQg6/EGRG7NgmNoiC+0V1ZaD8lQrPBzg4y+SsOWePX1FGuJ5q/MNk9bWa4YCIrROm1K10E1
zZws2/d4CeUNQnVk9mrjPCQMzcqCaaTGbw8qJw3RmRWyCT8IJlvVsPWKyccKYEiVJPpdDR7emUFi
VXb6I/UTc6x2rrSD6Fa4pYV6uwcb3iFeaKJqdoFyBDMRDLm0Us6YamXB2lAIkNoWl6aA35XA4AWD
35Q4bJcBBqPVNODetLakcNRtGpojQnVDbHnTjJSFNxevdNdqPJSEpA2ZfE2upvJOM02qyV6brWSS
sp7aQhTVCRM0ZYSIeIZlRdy/xdk9XVUjInQOVCTSwzryNVP9NeM5KvcMlh4UZPA2PWpMrmFa6Y0e
WaPi0RFoGuqIKUrUInG8g6owzzOHuniAh66Lr0PdF/W04omPvHBVhaWCgVynTYPdSKgkj84qhsbd
fobVZebFxgfQ3dgMr2GIdF4chTP1xzWLQN2BDpg4RpBZrH12DaRHBOOZVLcCrSsvcZmyBD5z2rtE
9r6KVr4VSu0oGWXGHU6aUFhXroY6h74adQOp+xXvAt6DKwGroMeggfQgrmNa1QAm6nWIu8mRZ2dz
Mh2xwJxsq++HdKu+0qX1EDbZcMEAFAzmpoKeUj+YKapOMBuFxJ6pcmKDiXhI9j9R0sYyFvBCi3cz
nFwBHMxWcHAT8AhazfOMd3rffw94uzdftWoM6mKlD0zUDH6iY8RfyI8St1jP64isWNky6ArsboiS
kIHgPpbkeXRTMfKuAHjmxnez8sL2XHZ5MWxj6M7Thx4XShcEWNLoU7J28rwq4Yr7aOlcgrptyo9t
gNN0t9JsTLi+S9TxcCjkMy3uDAsIPf6YGogIC9yZ04ef+iAn/eT1Ls/zSo66p+7jZgyDW5lVhCBX
IYaO4qBiACk+jp+kun1yh6Q8vW2fda06OGCFZYfgBqYu1aaGiTbdNTZhZXsFTKvGi25ykwlwrgCm
kHFtdWRLOpxGMnsdG5GMwKvWVel+8IDR91xIbYIeZEVBFnxqHLKb9mYgdWttvElEIforgS/2ABfj
5CjLs1DhRjgR3zu4jRQSu68AZEa7IrE79BcZSZoEF3B9qv15+DCKGePkkoSNtqnpZcmnKPE696px
8sgVG9EZZYvasmXHOuDrKCK4UscAGy8EC011ZEXIHN8hKpWXB6PQGu9KGqNTJes8LVL/akCrQFUs
WnOH13bn6B0y/Faa1KpYpXlFlBlavxt8N3I3d66rxHZqZLP0ZMKOhFOq4bLNhN/V23GYJv/GR1Iv
FVt6Q28BLdUiv6Lzo9eQAl/2k1Ijf9lMQXdD6sbsQjo6JMvzsktk+n0IA9kTcWY6p9crH0GH5ntF
Gq/1L9GVyZBuqTLUfs70YsC3aoXIZACr2kuDsb3MbOZW0YpcbJ26q6aw23rv6/mgXRRI8RT1WtWl
qx6C0bPF6WjHg7CbdQnXy9CuUKfLfP+K/LFhvrNinNcPr02WXyzNIP9iwjzivIrqu37u6SNC09zP
o5Zh+VDOo8M70/LXz/My5IWcZNEadWij2tzEuMon4oI19/BOiOX1tYX1MshFl44GDJu1I3dK703T
rM7zbso3Vqr0+7d//+tnML0XYbSKDDJpm6LZ+4RuVkBNGFKbevyR+Z3942+dwpnDOs+WeAp6RttL
+LkZSJXpWJLIMYlbIWC+A1jSETQmAv/bVd58Y/96w037xR9REMqAJg7arqkxZNtgtaFtEORF/MnS
C9zT20EnQWCaqv1b98ZclmnP/pbZ6r3Wy1zbxaJuiMxh7ibtHlcXeFn7t//Tb5Z8xsvYY4Lig8d6
MthJg7gOeVP4SF73JbHEbmxh61TgVdeOxrRmhAKyjoWDTWbiuScprOg1+wBTS/Jw0+kIQJeZX0FO
RovJ1jLvS6AF/rd3fqf56sU3vDkq9OxaNEPVm7qsg12OWrxg7IWJdm/ZqblOnbw5mhRI/Ab59JVo
nH7HrF7b935srjQwNv07T+LyUPy1Bxj2i0ceHM/A/0KWzCqBaPIKrLc1YQxEU5SzR7ge8ei2TVey
gjfrCYFoSRleVUHfnL19FV4NgVmGPT9izy6CgjVQBaOl7UJmWsG+BywfrkJGen399glejRKbTE1+
PYEbm0q3JQteUxvVp6YVvMtaieJp7hgbxy5CMAWTPPRJ6x2/fcbf/aUXD5UcJpMkicND5RKDPfbj
UbGq5RXTvDNMvz78kGb59S8Zk9/beTlqrF7ccMfc1dlBF9T2oZOmf++2iLnPPrstMmimvDV4Tusw
JUncJ+W1kqp45xGdf+grnW6JWT87eld4nTJiN9gFlVdek+4FDzcV7iYzJjKkqTXgBYrU59u34/WT
IRPx619RBJJF5E/+Tg+xzNzYUpP3Vu/49yxxsBZHGlkG65q15tXb5zNef671l3mJadIkliqWvxtt
3dlXLAI3jZloW9DpYuu4Gh4+JagUEae4L42+c+H2st6UHVC1Kp/yd+7g64Ev3XnRSRyNWE/BfHWH
lJq4LUuvx7ynR5mOUM8uwlVn1fvYhwREKI5qP9KO3v73r/dNXCR+vdqDjvx2Z2Q+sDIFVFQ68UHw
9648wNKrv3UK+8UTDU84C8e6cXda0JSg1tzMy5E/Vc51m5dl8k6A9zfdxpqf7md91NOEQwjN9XHP
wMgk1dV0WvW+A5G8QPsCPPFKj0GDv/2XXh8y9JeR+mLs3BZelT+jKlS7FQ1GursRJFv3966Z+SJi
XAyZ04+d7u8aRtud0eLjHqj0CJy1884ZXr1eJvCAX6+X7mLTBknB2SUzV0Qir7YKWDHs+jL0z1ih
dEd6V4i/08u4Cy/+DqK3de3NKYnSnWCbBHBfawV7tCe69M79f7Ujc4qX9982kHUYGsB7NobsAVKy
SHGHjLRtV70zMv3uFC/meE5hGspIRmcXJmK8zWrf/DxmHdZMiTNcv92x5mfiLyMt/+LFXfESqMVu
xQtiSlwLdU55kST+XdTUuwgbkKNyBKHHivn27bPNl/+VsznzH332zCSCCErigGQrMpwF0qhKTgzl
Tzu/bNoT1kLOO4/Lby7cy/dHIC2txHjN3rH0cvZCl+ZRbZbTKd3c2L/9V159Ik3vL+l/wvsNC0Vn
BxOxvNMy4pRMxgYMld8+/uuzVJYQLxMTCJuxcKdDSW3IHtzOrtfJRGi7gwiyGfUAFfAuvJISeFvc
Tg8TvJxV0Zj2pinqfp/Fhr6CjVoSvtMkg1KFo23ZtWs0eYledIb/Th81X02Qmp5u/npPy2zwZIbG
x85s+/wEFcJo14Ej3fieB9A9AiCkEIBfmx1TeaIv3UkTavj4ePAnZM1QiVPOtC+MMNvrYgi2Tq8l
R5pfeTvU1SwUG2CNQnLy/9Ztc/0XWbm2r5hLpoa9Q+WqP24Jmp65mjm9Mya8Djkw8bb+9WJoTaI0
2dHBQaFpa71MwEONAnmA2OLN0LjfDPhtpYbYZmZEbOtNgsAqEGsUwwrk2onb5UJdepCLd8BLkXRD
7a+ezPSdcfH1uQc/8MW70UI+tBs0x94J04uvYr3tNkiKjhsA0NUOB4avBCnTjdU26hD1aDqjsTZi
mqAgf0iYNm/37deHAdedXxHPhgHPN2qEvmzUtf3aO7VaYZaHxrcGSFs19oZZ1MbvLCdfH96wF/31
TH0eB8CnKzonyqrn/5+6M1mOG8u27K+8H0AYunsBTGrggHfsRYqkyAlMFCn0fY+vfwuMeFmkk6JX
Zk2qzCJzkCkFHMDFbc7Ze21AV/Y+oWh6UWrztOGs94Kv1Dm3mGOPnCY+nxaQT72/IB0WLUwULphB
RuhcCRfFcjWATNH662f3+YFMtz5soMrCdKIy5Qr1WF4Yppavx6aS3mQNPyNkYHC3CFoPp3z2oqal
vjrJ2TNGJdwf+QGfbhx16/BEWIl+1DSpiI1oID5mlC/dEJEvlS1l8IRZWx6t5+4kkplc6ayKdv4A
kHSjwimfhH4NH6YE+0F6E/HgzobKHMWuogMCrwTd38LBP5Yt/jDADg+NWqZQbCuY/zHxmOvE8eW2
UzKfSv5grJSxPXZ21JaV+OOChlju/esO+X6KvgvZ1MjYdoMFYaJnNZpIBTMxMeKQIutB8dqO3Q4t
3pS2H3CPsdEU/AKFucWNXh9ZMP5wzx9qZmE0xKlI6N9BqVvV1uIwKgYMpeoIZTMw0yMj/A+f1GH1
jEy8MFcEaHw2WeKMCHPyssf6TugTtpzU0FaF1WCdoT5+5IKfL+bWodLA7IYRNvssiV/wu7Uupt4b
A2YIfVDG//ASBxNS3tEw8ieMGFQay9MCdcZaAwJ02tdjdeS7/fyrwZ32fqSYg1aldHHZLpbjjZ8C
L5s716on6YnOlysYJHQnbBuVX9zXR27rcw2KLg9n+86yA3uUI3uIkN4o1CcNJ0eSbLSI3o1SAPTU
+po+k6MQH+7U01ouNNSv54nPx4k83FnOIsBM5UM2on5WrWm41TtaPWdWncpVVIF9jOu2WeVh0x55
wn+628NzX0P8LTsI3uLS973pZ/3JpguzTn1yABu7EG6o54+BOUtXVwwYFWVaHPn2lnHycRqQh1Ni
LRT4tio1JLOPlCUtdgJJQUKSouam58BYAE7UFJf/0YMVB2taHcxZqmVs2dEoBquZuEFCmIKQs00p
tqoWWDsRFeMJQVXJkXH0h7F7uJ3WprmAy4/UPlM1bd0GS9RwTX6PRmJiT3cWYYObJ+O17xv5kVXm
D0/UODiXIAiatMxgHbXn3v9exOKpz5nKm9ywvVpvZneOUKV8/UD/sKTKw8NvPqTmlDi53BS5blw6
gfChGmrBulIoHEgyy3ei00xP9YcAhqJVwhbR7gtDC359/QM+n+Ho0b2fG/pwRiPQsqQH9fRk4AVb
SzRGt/T0jh3z/vAG1WW78mbHBZxM99FYcIexQrVbwZyZGpPl6mWSu1ZR1Ju6zn2PkLRHze/r7df3
9fmSJJyD+6rLoRunmXFDcw26eWsVUHpRP+CVDFaKWRzbT/7hyxeHG0pzzidL1TiDFLZsX3JRX9tl
EK+CqLw3xyA/a6fIpy8OrA2t/LlK3vvVf3SH8uAO286KYSGwGC7tZcBzOAtprVZbp02Ck77TxiOn
rM+3lUIcvD+IrGWJNydZwyYer4gW9B+NOAKq+fVt/OFfbxrvh4cWw1GvqxpHtAl+uTUnBcNOiT3n
9V//b/k4/ui/YFP3L/vF/7osX/Kbtn55ac9/lv8fODV0lTH/r4baB6vGzU+UBP91Fb3U9ct//cyf
/+s8qroX/M1vrRuv/47/8W7Iv1S6JYZt6IZjmYvR4n+8G0L+ZarSliq6TvEqXf3HuWFaf+HYUKXD
Wovjwxb8nX+MG6b8yxIqbgtJrV/yZ/R/x7ehv9Zp/vc6x2ShO4LatKrBgNMszCLvx4updEYYoUHc
xkWONq4YLqwhuue6m6rJSHZpsQ6gvFnVsPPmIiTJJuwAXERsFftIrqxaZfkfq3MVEfrGlACZten7
rDgBIDWi4wWawVWnVmuTTESwGQjFIv0CRgUx7UX6mKWqCl6sPx/HYSkpeAEELLpxDuyfMX7uYn0/
OOadHRb9yoDuCDmg83wEQGZdXDrhfOdopUMw03SjTV4ciMRrYkz5zBRPbVlunVB11mJ+TtUGcKFp
jwgWrSeu/pIljrIO5vTCj8HeNVibfaHTEE0iXGROt9ZM7RuPhkNZ/ohUyvP15zq0AFUx8cWEV3gN
iQTwJmp3mOxfo0HMZj4XnjIY6prCuL+ap3neUdE5r0fY3yQwo8ux2ivEJpg3nwtbbMDfnZtJbYBO
q36kZfaI509Ja6I4/JO2M0hQjf0TqsUbLVTGddYmT6FMn30r+EZc9EtGOth6SALFiyIX/Zkv+UNz
N/62jH0vXmwfdlqfk1cSByRZXI6lcTWT+bPu7eJxmOTFYI1uGCi/MY49h779vTI6uZWddWK3qTcj
q8KDCQxsGLAMDvka8xS9StNUPOpPrkk2NrM+UGHoCTAVrc4j3vYM/qbnj0HsFslTnSGS1VuLU6uk
kUnowF6XwZNlim92D6QnC7EYo2SdsvBpmK09+LnSJYaQwLMyJfooI74q+t348qKh7FvrSG3xrLhZ
nl4pznw/D43j6oJhYaG60PKV6LpvfRN7c0UmjFo1MG25e38IE5JBhgviNnggZfZSji0DBpb/vuip
Z9kKvuY8CcHhDV4dnFcJZOhBdSZ+RxJ6dTi7EAaAt6fo04wigvEThmsznEbcqmQrzMa3Urfa9Rg6
47puqsewAAHc1NkSFzatzPlFWMWmVu16FSF8xFvc3Bpt/twiSl7FtrJkqvZ7MzbaTT4auktjXpf4
9v3pvEVk6VlNbXpA6fG8zmz0kYus0iy+0Wa5RcPDnyc7A+9ufSWoC6B4cryu6DUvqzog+X7gUjIg
hRnt8/osSJTIraf0WjoZ0hyTKNLT3MTuHCRPup6u2QsSjVJfFGO56Z00BLhU3kDm30QEHTlhcFWr
gBRaExT+oIC3nZUTxLVLZnx+1b4YsbPXGAcUMR7nsh+8nKIQW5WF1L1rJ3WVxvWVpY7qqkqGu3Gy
Nvi4H9/MxFd/z1pvBezvNyfMZTY+NtXUWT51TX7QystcLcygs4ItdYlqZRViO8WSLTRCZcVMjxQk
DraY/1zNsKXA1q8yfx5s3tkSaIoS+sHWsot2tXDZyFY1eKwm0VFd9At//XmjJpexVeCtb358fa8H
Zb9/Lu9YKqInTejc8fuJGyKVURRCD0jBTZ7y2qJm0Z6RKOpuYWQxJby+i6xxHT89s/PsTJmtzdc/
4f2G/u9foKlgRpZ1g2brQQHWNISZVUIjk63vz009OwtCua+qzJ3MdF34yZEHbr8vS79ez9KpUqma
TqeVez64Y0Nt6p75b2vMLCr0Ard1ctnSHVjVQxuv4JC5IpwJg6qIihDDndVo33Kj8yo9POnsxwmT
tGjz0+Kuo4Ju2+Ix606ruL+zC3vT6cnOKCvIrubWTAj7q9LWg/y71mamurwzvuUToWrzYO0rM35q
tAgz9GMxB0/C8skjV6PBRSC7xmX6OKaKvSIb7myqkHVF00x+RnbbOSnBhgi10b/9rAzne0YRiZmC
aGnS7ZM10dUo95CvogK6gmJtVfWPuLFz5hCj2WJP/EaqiFfX6bmpjavUqeFWBig1XoN9Kvt7YOt3
yWR/Z6ZxWkECYlSgALQvdKofBOlY+8afNwpLWNrVbsHUTrLsP4Wkf2tXiLWXfw43eu+2hP9nG8c/
eYD/H3T3LkPxz1vG1UsazS/v9of8+X+2h7b1l+moTCOOZPpiO8dJ8h9rr+38RR6VJZ1lSpNvnb2a
zV/irzm6TWCzQ5LNv/aHmvjLpvdnOramWg5BzfLf2R++P8ZyOHEcx+Yy2BQcOiwfqk56FCwb1GZL
OPjeH4a1LLuToDrWZFnOVm82oX9fRmNrjBVZMJ8dHFqmmawyfZ4aSrvUXJBQ22a4ybXspLJ2pk9q
wcJ5MPdvXsInq4X+6VWFyhWFjdHEObhqwq1pvj43W0s4LKvQH8Km++E0I9zXCXZQdCJli0IprJg+
CO81to4tLoI+vOINUBOuJheHzi2grEs9039GfUr2R/TYdcolUS/XMJ41LbkH3PG9MKq94seuZTVg
c5W7r2/kVZ/w4fFhc9WYI3VDO+xfawP8nJEciO1gxy/LZozzu7Jq9XHThts+w86FXBatq81/AVb0
fKYzLWHuCJ3ozOxytwTMOHcSn1J9XU03FZEHpUWBwTydyWk1lQE65yn8knU9wgiMr4kDXB6DXjfR
qp1jrwbYI8HS4zsS3pGbW97C4c05GqaZ5ZQi7cOCXGiKYk5k1Wxlal20xXDpg8zr6o0h4+9lanyz
i/gZRd+FwTMu0nSdxYA8Wmvby3bVAxTOkA7UlrOOlHKnk2BkJ9JjaJ2ZJBzNZbknZU2TEnZDigpa
VA8Ib7d2Mp4Ok7iIEDsjr39Qh/yIS+3Vt/fhtjgQ8hHj6FflQVWMmiJZGaRebPVcx2bA8UA0CEwT
bCuwkrsLRXAaEzo4XqDBVmqc65lx1RonsR9yKFExZhHeR6GwX3/9vJdF9MPvkioHPM6qln5YBlE7
u5SJXzbblAUml/7eDpWHry/xvozM18ZuSdWXr04izjfM5bt8U8EiE80pEiNutlG+zlT7tJuanV5+
b4ANkjmKqOQYNsA4nMZer4iPEV6Rbdgcx99fUbYa7inq01vBUSbTv8+z+mCJ5AY/1vUQzhttUh8C
7VvHGQfXjzvHWGScU2MmcbxIb2UU3fh1uyuaySuC7Nrui8s2Sq9EqlFwyzzfj6+dDONzcZZM7DGq
7mSwg40TOKeaMt0lrYhXFHw8ULU//Kj69fXT1OyDbe/r8wT8oLIkqLB5zYONqMhyK00TpSaNVwHc
nNnlKtfnx8kw73NtsvZD559FAIO9jLPdeiDaOrUHmxaxTTurLkhpuFHG0yJSjavQRPGuxc5a55jj
hjPxk+ocen1iPvpzFJ3FadwC8qtTD+tGvMslADQViXsOSGS1CNhXuVY/EwTEiYnvkSJkvJJ5dw1Z
/UH2TbrKwfquKVCSVKidhSDoYt/5HjoCOowx4FsMg4vRauF41ghRARbOmv1IQvcLlf8dTpKMOgTN
bcO+LYXjOn10XeSoZv0cl3jW/IxxKdH4gMcl4wnJL34P1ZZ3Iqw4nyYEW2Vkw28gcfxmD8R5nnxW
P47dPpOPeEYbr8fj56nTuJ1jRMRZ2LpGez1YWQNFtx9XlWEnsKbol4Jse1SVLfyL81zqnijok+Fe
u7KHBsdiZP0SvU2ReZ5xKvmA8m0ie+Y10uRipQWjB3cesFHTkKhoRc9xF/9oI2I5h26VRiFR1sRw
VNrdGCuPQBPPG1mc5I5pYhtiTkvH8nYI19BXn8dxJUsfD5+xaYhHI6X1thOdWMdWdplcybAo11HJ
lWKrhspUlupKTQR6bzyVMbnEyg0nlRlC18hgSIbzaox1ukiA1HSCb7KuFSuzx4IyLWjdJvzmp/md
XCxZRWa7ko5T0F6iIB89ApZzKgEVaHa13cZxedrSH3IHq9iPi30qMaS96cvbXLl34poYPAaYrLtz
Rc9zOlb5bupHHFBq8hQEyE0qMoxjnkAnMAhBcC2Kn2Pv/Eoy57xQ2z0pjmtNTzajrl2Gcibe1Fob
0b2BkGouKN0iJ4XDyvCa6p4Chl5dw1A+prRcpue30+Qyowis0hA16ZCzgXk/oxRZZ6d91tTbtPLB
kgz5SzLIEyMSS6wkn0hqXgXldTkSM1xhjbWm6DpPsZDZhC6yDSCUMQx29CgaryOqr56KH5qlwC4K
MYmhVs+JbcpSJvgcUcmYCw/m3s08dle+EkQrWH4PTWM6q7aLzwL2Z6siX/w16QPcu43IAo0KTl94
AJlzF8fCad7qt0OHxagxw596CFOtaVhWcNIgKkox+hrFzorih5xqCCCBX7qiRau8GM6tIHnpFstL
V9puq+gP9cAzndL5BiDlLkqi384sLrG87xIcg+Z1J+WuzGHGEp0+7vit6H+ci0T25zgMHwRk9tUU
bigzBS4OOEDsdVAtTtxfcxRfJxEfXhRcd0If3ansbuOVRboQgen6dmCZnpvZdktAOZjlutsjs+jB
YfZ1EhV0/am78m71Q48/aP9RkLBRbyuzvM+G6TqJFbeyT7Ump8CZKKT4DPNOQTne8Kx153xIsOPC
qQS9K06CmGpgZZNI06UvX/+y1yt/GGqOcAxV5z/mIURhIIK7BupTb+Hdfa8ptxW1Kt296BLDsxxR
4xnwN4K9QK9Sj4O44FrOPqpDhibOBuLeJtfAnpyb6fmYt7veyEgckj98oyl4x4mn5ai75oCwabX/
0SF+XFMOlUycyQmWBdCsDWGGX9/TAabi7y2A1FG0sBgbgIMOSgeqUdRaiRNqS06agGuo7orYHt1u
SEiKSNOtgqYHkSelXitdwS6kd1ckuNN/VNReCdVmDIb9kSbsJyMAqohqOFD6NOPDbyKpTrQpYrwt
CJsr0eGULlPzJuDwY87mVeSXz0cewkE9Yxlykkx3gR9URRR4iK7QUNlkSCbrLfkBvwqTqjZ+yxNK
1d86wOOpkdzCO6REDKYeOPvXF//kZrm2paqWRuGGgfV+/lKKJk7HCFN8p0y7Vva3xJ7sSFU4M4dw
WunmmP8Hr1zqOm/cglals+17f0UxKLZTJRWv3CpfGtDpahNe1fGwTnC/rB3RufFoXbBhSFclyLY5
3TbG7LGgv7QafyFLjuybPn0Chrmcoy3d0g8/K1nhUKwdhmDfnKg5YHl2hvmSFOFcYKs/Uio7rNb9
/a6hvaL3dkwG/sHdO10qW9/P620p1IeEBgM45jPirqk7K8+zyK6JQrofhuzeph7ejtGuDHzb/fqd
vzb3D2YSuai8dEnRkGDaZZv8ZuOtaVU9j7VSbZN6yNnILIkHXf+cAAQsSo2Gatu5SarvK0k4gpXu
sOPeQdv9mSsYxmydRPQ+jmect5xkJ3Vf0nvxql67Sez0HivnShdOfGLCLAiCgo7RdI5Dul/NsO+N
aLK2QDo3bURjo0oVEBYKy4rNa//6Jj+bWiTEM0opQrc+nuplB94pJ0NpG5TmDVAfItpy7QYMBkzD
s6HDgV8MEZX5Mvxlqt0Ve4PvcmLI+8G6DeeLQgPF+fVPOqwzvH7njjRM/bVUeijzs3wjFvXgVJw+
4uvWGbbCach71/dxUjwMNNhGHBqjjNoj113G1OHrNizb5tDDFCsPv/EJXwibGFFt09mBmlrcU+w8
colPjnLSYObiGwL8pR2eFgMZd6k/D9VWTZQLG+mvZ7Z97lah1Xq4f/ddxOecZsb+6ydqfjZ1vrmu
dbB+BE6Yjyxs1TbIk5+BSWplYBf3du+3rpjP2p60kkZVaTFJ7TKKu1+1FBdNpImVJSJOzrqxkYAX
UOlGl71BJ4k0C9ZV4gnXwk6AgRjtKuuUbzU1qVXsV16TpbHLCrpXsuCxseJfUYA93zTbxiPWqRPZ
nU5E+apE/jh9SzQ7cLWxOSfqa1f4xbQBHvDw9RP45EQrSdFg6ym1pTp3UD6YGi1X877jU1b4RtPx
fDCqCxGH376+zGdD9+1lDpoMMEVDKXFBbCnNXGc5PK8iuhnnu65P1xFGSTlJzEWdfmyD8Nm4entd
4/1MVaQYy9nu8sn0/RX+tzVycrD1GzBWez8n4siujzzQT+eN1/Wf1oLjaK+ClDeT42CpemhCRt4W
RcJM1pwUbfidTilYiq0GKhvmk8wv6UCQ71P8GEHnJEm5622aS5YIrr9+7von5wsp2YjQ6DCFwT/v
H8AwgoxRIcRsM2DdXR+0HLjZDQ/nNXU+iMjTtst8qDilSzuWjmNNPiZbNnbTkzESm8vM1iYcf9s5
fyljAp/0bOl1UOlrjuycP5tl3v7Sg5WNfNZRh9pSbScb+lWgrafgWKvtQ6V2mUGBVPIgWD4xrS3D
9M27yWWnj3NplVv0+Lu87FdNq1IxSKqLtM2/SUVetzUQppjcgMF4CQXHGoA/tPU5YdjnVRysy2r0
ilBmdKMH1yFVyDCrG1HPN0CxCVgNTXI9zPus6kn54vTOhwTE4rQ2r75+rx/Kfq93goCJlcAAiPb6
/7+5k3gE6qOPGe+11B6ZcO6FUm5KPd+EgXZGWuauU8JfeeOjWsAkIiBGOyBWAoPCTmWpZwaw4LDR
j3TW/q4QHywV1CAdE2wSP01+IAjiopZJmUMyKXlYQyYvQ/w2nOkby1Ua67LOpjPbKnQvAMCvGCVz
QEMHnNC2lW0Pv+M6Utc1vkvRg90w69LNq773wtCYXdj2SY/KAxoUWnaTcoBGHhhCivIuaGTsqgCb
Vj3IBuEXj0rX3OR4Sbyh5n8NTHUf6aqn9tRNxpbeMcQS/NvmT6uMftqa+YvsnzVN5h2CScwXJ1Wt
PQqRxZxr+MOllUEbYYKKTYHIJF2nHeFjCUSiXikXmMumqIlxKVRYXIHYy36miBSXFzKm5IW2LUvn
8zSY9E2m2Kdxq657lgHSMIpkIwjFtrT8NI9AgoPOKJCJ9Rulyx78rqVZl38Pl2jBRAzgOiRPsiri
YUcS3NU8lqjWqM71S7bqsNOJLStNh8+7ZnNkhl46whws040Q7Sry9TNDsbe1xSMtqozaABqBtGx+
B0KsRVGswrp6bpJVkscXepdcxLl8srRyo4Y976rbpUp4nQ/hEnTVAQTpfmSz7FcaRCYPUX9O8hOa
b5BRAw+r2zMPucHADacxJZ9+QLGDaz5ezSCE68rZg+zQN0bXU0C/HtLitz8blywKXlXrT5ZQAm+q
+o2fluLW7oZV3txhXwacZVUPQZTzOmV21/vJBcD803ZoAJJh1l0Po76aIXwZ8GdondsXaO03ja88
Bb18gh1JCowJiAcrhFfY3QNpNL+TOv9NLtyFvrBOmuTC6BF52DgR9R9pZRVUQkx1nSX9AwYHx40k
8T5WuLLCZ82MK9cO4wtNsY/ZLbVPJkIiNPl86MoRdH3ongIdTeJHZZTbyKT9W+jrKVbY7mXk48zX
CJ6u1Kw/N7o76sI3toivfrYJlimHT+jIHLMsygcfs61y0NIsGEls/w5mZD8GUZ6pU4kVC21QZlmn
HANPi/pbWYtTbBQnWv9QFMQDdAUKjhIXxTFtwifbM74+EzkGe97lPP1+vrZsa1TisCq3+iC+hXb8
WNjBBfTJ7xqh3WHubwgquDai8hks2pGT1qsj/vDuFxOfARYOIYg8uLZZh5ivKZlui7nSvTHh+EyR
qV51vXqlduNDYJS/C2DzSI9/R5HuapVzmkqKYM3PSU2y1YS86UFv2mQr+8RZp6Ho6SMNNflIwfXU
y9+xmibeiDC1EBnOYKPYkN5wS2zQmTbpjifS7retlDfqnBqnvjSufbWvT8xG1h5MeA8R1FldUVrV
FLFnIG0j1Se8wV+3PSFSFdHzhjJlG0EYuL1URY+MjU9OvQgRWXxYRGlrvZ5T36w/E3CeCUpTuW3K
7Gwq4+daVRB+C4rETfEo0RxkorrRBb3Aaf4xB5JoZ7Q0YbZ2ytNoNCIXhttTykM7cpL47IcJla2s
RX1gkSK+HzLmUBkWGtwCCErmipRTUQmgCZL+qF4OAejcrx/EJ/tndJfLAuzwNGg9v7+cgZu8G4oR
Wlpg72ctXZMZuLEc41ibb9mnHY5GllSpm+RYIkdfvtU3z7uFLtTFdV9sVSNzF6tLoSXgt+KbJFFO
sia4nef+vDNEDoLIPM/gLdX6qZkcXeE/+yLlsn9SBexZ48MOCnoRrjy12BIila584srrsYaDeSKa
7GoK86upmNY9ASWUnvsjxfIDLfdrtQ+ZFL3b5Ugu5aGmO7Frm8aAVmzjBiRmGIynuiwuKpGte027
LMxmZTjp71zJiKkcjlz8kxMMWSM0U81FYfGhetrBNC1G2ym3qZBXStwlrtllS0fitCT3TDGtG6wJ
N3GoHtGifXrTKCYkiHXNYhd/MMIg3YTEBmvl1kIQqZnqXZT667hDCxoZW7NAuVhW2loQKbPCzHj/
9fB+bfkfjDu6gcLGmqvTplAPSj0JW5VmybLZwg+5owiGUaecLil/XvU1/QIQNE/IOm5lc+MEPwK9
2zVlvxGzsZrwMFGQ6CP6Wd+mcrTc1vrVSDVBEdXoS1L33UCe1Xqs5itHDtBod2Xo6JvGcKiTa4Jg
Xl3f2H1DBhsbMhMkZS6sp5CK+4oCU7bA2VxC5tyo1O4J2GZn8lzW893oO7uyDTZG0v8kv+/GSsQT
JNqHEqKL29rT7xvdUpicSHDowN4NjYDXExeeNzvsJIqJCVxf9K5KYqPWvw0sc6+qXjlu21my2euL
EvO7EHT3+EH56GCM7e771n/G7LOOUEmSM3qMePtKnP3wFrgza6m+6PD533/9IjVl6Yw+k5oV4NdK
WzJb4e+Qklevekh9+JZKT4kzLPv+tsBL4ZWp2McAI11NaR5aCnYrNDOnatnWrl0re9GWdFZV8VTP
+XZeoil1OrlBy3qidh1nA1KbIlHvpJVccl76OZbLVrbU241Niycyn4KpAPMDEDxDppdOtgsZ9KrX
WsvtrNo6Mqd/dtpxoKTZtkHF82M8QBuIKEzqstgaUfbURfpJYsK0q+pbOk+Jh7jmggSmC9WcHks7
QVwt5XWp+mdhTW/XuNDrhYqUZcfch590VDS0JAhmHCklEsqD4kmagt+vZ8F8lFnseBvjohsZ6D7b
c1JVNTfQzKdqCHJXE4gLdUZjPhQktNEgWmeT/3uGXyuy4q4f6GhP30P++Dw2N7GpbVD7Z17R8SjV
xN7qzfAwg5s76fv2QZOUCsa7aiLlDNLwMdf+JwWMZbdnGNDxLcNhRnk/2NDwBJXVmTnV3XabiU5x
I9xAbjZbblJH8SYZ4nuZFtWq55lrKafosGc0ITa5b1PjLjKz2aWocGwMfFx5NM1kF0oQhUTHc7jy
FJ2sWsce8m1HnS3V/a0WLYptvNRtqDH4VZgACAUml836sTLSx7K7oao2bgm6OqbD6rvUmd4sv2i5
QoDBUbG1T9KupMEyTWtNPRlUVA4h545W7ptKnGXCuG2XwoA9HGkqfShkHfyAg8pFRdExzNS0QKqK
j1pTFvvEqhmZ/PEwy1DsE/MY3/7D1ub9JQ87mXavp6FVAegtnJ5IRZKBchbcojmy0T6gWbCqL9cB
xG+xyjC9yYNjBiEGklwDnm3rV3vbZMoagSFoanciFr+CKT3bH+/tQXyP2+kui+KfbW/uiEnwYlxV
Ci4y2JnAud1cue7N7Fg979MnD8RCQ2OlcyA4OAfoMw5dW4vZeaXKia3Is6buFonKtgkzFyj5Wo2U
de84V/MizY93TAVeTXbOlAanYVJszOYM5PPGaZ6+Xpo/fqfLc1vsQJalcUR5FSu9GZMEAbSoLYJi
W5XKyaIsLltrg6LZC8dqD8KapvjJRMyf1kTfq7baO038UDTfRpnc1lREj/yaD6fWg19z8JhiUiKA
PPNrAsjkwmEjLMdzCuikVp4UWJpx2d1SKbhCtngCD3QTRsWuisptdQTr8GGftvwOU7OQhNGaotf9
/ksFCjjOA85NRExP4aSvusbYtRqBLxepBsFaoauN4OHrm1/u7d3yfHDNZfP+5k20Wp5ZQ2/l28rp
3d7WV7LvvAHWN6Tv/8tLHXwsPiGz1K7sfNuoOQ0ozgI+yZv9tX60AfaKq/l4V0JzWN00kyry+7sy
zK6sYOIW2xmu/WqElxTXIzGvyFurn6RDXJrFfA5zxsySFUHrSlb9Igv5NMHlgn2dqlf2oPbB82iJ
jTE/sLl2rTgg+3I6bdrq2IFU/3DuW97BckRgGtEdyz5Yi7OajR6iw3yLkGQ36mS2YwZSkmZTNkT1
MYkMlXB7qZ6GyhbK/r4MfXIKOD5nMFfgty+fbRoSepL390EHll85mQRKspmvPh3CmDiLGHqYv4bS
flN2nff1EPp0lnnz8w+GrUV6dadnDCEp6B1SbgY3mWinfZ/vcjVZB+185Dv55IJLMxm5F8UdA17T
+7cbYhXNm4K32zfdCXKudaNvAAGsFqPeNDbknR1TT342YXFJ9m8q4EpNHpJwSEIZ4tbikkPQbRyM
ej6WiL4rVkpQbUPwz1BqN72eXYGTWA39cB0V9pmV4Ifqn0iwXX/9xD+dKFhysJdwpPygI4gn+pBp
7OfbAmvrIsgubfOi9puT0jDOkEh7GQ2SIjmWL3Jo9/l7uXs12/AsTPvws2oQqyFq401HEwdWKTM4
hp4G52TGalcQIY6V0SvFDyr8UJyOIlqWgXTwVb99CYeKGShbfh61LGfs2k/LilNXRRU+yS9av9x3
uqWtnKXKoFpe75Dmx8GvbHZfP/nPh96/xsHhp9osQVLZEDIOhurS8C/D+MGeOduO9abSqT+P7RHe
xCfz8zIx2OjwhY0y56AmNM4iGcuctUnJp3Xa+mtSMtZBnRN42B3Zp316KU1DUU1pzObk/P6zIrJD
I8OBe6sagiV8QZXA2IVNsk4U61i35ZMNGs4KGreLFkZXD/vyJiU3tfWZ8qYuIi40XLFhBycD7wsl
1t6o2FFV2boDUJvnE8617KwKAZgH6bTOW+sm7Y9Fphz7QQeLU2eW5qCOrL1VJKnvkfJKjCwa4euv
x89nu3GmSkph9KvRJRwaxlLUpiQT8glBWY9XToQDsRCxF6nJRURwFD11cPX0UAgY+TFnF3qVrxta
YUd+xYfWKoZqakEGzhaLlcc8mEHRWcrMnziUBr1/VkeIzkkjL+yHegrdsWpPErwGE+r7wByI+YmP
XZ7a38dPmV6mzRGUU7FGcfD9WOspquRKTFVgbIDV2zpS57y4HBV6fK0gj6FBQIWMW9samQkUhP/q
LX3XsBkrK7ELzOq7YtyAdog2cB7vtVLA0Whoc5WacYqdxVysKrOnaDJdadV+kPplW9mX+ux7GJNR
6czNgASHxnY2odfo8Atb4S1hJ14/inPTqYpdosL1c5zGXQSR7XSTJ9ZaNdJ8Uxj6iSbqS1Rrt2E4
sre2PbBBF2Wnb63WPI0M/xv+MOrsLLyldtJUWbQOuvTc9hNsdMl/U3devXGj65b+KwdzzwZzAAZz
wVDFSsqWLN8Qkiwx58xfPw/Vfbbtam0Lu8/NDNBwO0hiFevjF953rWepe8qPtKualXkV36k5muSo
ii5yVXzKZfl+ispoK0sq1adQ2emT+Fwlh4mO1nYuG+RxvbkTq/ai7OX7YEae38/m7YwY2KvE4jiO
8+SMBvFh4XTKkmI+pW10WsauOkQh+c59Fu2549+bMUGcH90SyrrYwqzEftbrhO8s06u+leTkmyJo
0fVQX8Ngapy5fgUbYgGDjEpnjpttJGQvphavZ9holYCwZS7GFqkiXqFB9YogfzLS0esECmnGVCbw
OJSrKlJNl9yN53oC4V5Dh3P62txrTbfTQEhd5kL5EAcTjzyhB2aLkEafcDVXpHev8Ks5fahH9Rn7
660ihZlfK8kjlnkHYZbktJyubYtE6IXTfFs4guQmkjXjuVYnJ+AfSdLVLRJ4vS5Ra2/qrdeu197q
/sYQTK9P1xLdhFdf73F9L5PqDSWm4bqM8UcHk98vkz+o+nMn3Qc1r7tLsy3JNOwWTesiDtCExMsw
A8DD95whYmQMPBejg/bxLRCm6dQq4rOV618Szl/FrO57oXyt0uCiG5KnLKifBV+ah6umw8le6t+M
OH6MxruIdqBNDEjthDHrmWGArkuNvRFIu95IGStcVm35JZnau0TX7uKSP4gYuYWiu42F4EKLc9Wt
quFRqujHYZGeyUZFUT2n2p4JGFk5cgilov1V8RlZAbJHRWmYYdUUbcVMyzFFY5AvAe1i3LdYP+lA
hmp0M9fqbRocO11Eeh5Ko9tZ0m4axdbOy474OKpwCHRtreyu0iZ94YScbHKJ8VLnSL/EQWKKjR8D
TTqKLR7OugGwmGZor1ua4h1PS7RQnEB1LJrRC4keCx+kRra2eqnnaFBCJyah3uXPRDnRdbYpK932
AXBPIg4UCykZ4hn0R0LxoAtJY1fpeN8V/dUszZ44p3dFLOqesRTOPDH8R6vtbI18sx0hSseyM29H
ZbopFOl2VvVH66IfJmIpGVCaFTkgIhp7NLTLsSpeCoMKkmAEzxbAuM5MX4qi3Os1fvuZ8oq7FO2X
khTITnvps9xT6HJJdU7fvx9P78pDhVwwmzjPmqPe6uBIX6IGzF4NbMmWuvEr8l8EwXUuOfoamfi1
QmRvh/Xka6G5p+7+JW5v1C7FRIL1OSognIRQlOwpT28Fa9jqHepGCi4XnGnQDWRZ7zRpdFlK5h6K
oV8NYnFS4uIgsZ9w5Rn+ShH0V31z0eh56KDISKiIii6zuF/lM8MSSZmZK+ZmyUZudWLavMv5VBPI
ZFtiQD0bwYloGptWUgV7bK7kRO2c4U7x9b5WHIIXD6HZekZ67PPsKZvgD01mXtP22S7k4uHRyCU4
bPl1qNkTmm+Xoppkl/IuMtNjOfIQS9ZwBf5Ut8dSuBg1hlD9Og3SiaevsCfyVGx8lMOfk4ccpk8l
E2gQzq64VA/8/0Fg+rQFuRlQfirPtAh9KWYuVprHAdaD9Ezv/VKfBU9XK2sHY+he6ab0NFqeUYt3
RExnm4oChWHpL41l3kAlRSDdwu8O4EPY+LaMGJ9Mqlsc31XPQDXmyq2ZuxWCULtth6sqbq1NOsf+
VMmL1xkyKU3dOltZdh+lj6kBAbnSmmEDpN2tep2DnGkdhxR6xPssM01qbeslOTOMRQQyNNmjeNuR
itfWZBqaEtmFMjGDFMNDBxuTQByJE5Z8XV2Vh8XoZ78apwvQEo6szCNPe/pCiI7mJm3jIWUZt2MO
SEOz1N4VAFniisgbiCg1qJKW83LZwVyTWkvcCzFwfKyOsc0KHVFU7NITOeSCl2ZAY4lYMi97qw7s
ceEBD1BJEHoUyaubrt7oNHycLIknr1ZGmeZKcpJYVfYm6Iuknt8WCeQr8Zsaq7O2+KaMbqNTjO+N
kLH8GDxZ1Npp4AxQndVvcNIeyhSxtqIR5ZmPtJfl1usYfiH3LwqLlzzsv1Q6X5ExF8k5D59SvRqW
S24UFihxuiwBhSvWdKoKSbfbsPlSBSL63iLOXHOOoUir6+Pm9pN+Iuz3qpXmU1ImRzlFCCwV15Y2
515gMV01Mmnd5XwCaWNCvYo8E2upDcrODfGC4JIgxqdvsVy1T6VFBm5B843W142QqvcVjQE/USIv
HapX0WJFGiQmZKn3KqnvnU6WdxmL0xDI13HPIA9ZK9k6x2+GgMwmUipmmDJgoYORUXbpE+YckhkX
RdpISnLSB5XjkZlmPrYIewTa6o+W9G1SJvNAfh1j+gWVfoTbCChM22YI7Kx23qKheR6MaXDGrBnc
agmU3RgvB5w381GfTRZHkeq+KW7oaqOkbprrhORxJcGwnOW8GBKXjiPfxPH8yzx3VPQa8zXK452i
RGx7RhvX67rCeiSvgcu4J/LjSh9b0AT1bHczF05lnSeKlkmjiI95ESx4YYTJNfT0krAdZs6suhZb
4nlmRYSjNrYPTdfcd2rux6CyhiC/F2JmkbbMD9LY3oUtm6sUDuI8B242an6exzxNa4RrEwAHsYzk
zujLN3gsvSNqc3Mc6Jhuc7ECJbDEXrEwsSJkOgZCdjS0XNwv/UEqonnfmOquoN/paIX1qpOkY/JB
YGYCnNMhzCE46S4Kcws55xYfKwu1musbMmhssvKEVTSrOmpRIQpXAEEaUflm5dNttgSE1s15TOZU
cKFWuc9RG0IpRzUn7adNu1TSNsYG6zVGdYTqwzJC9pkXLM1rzgHdGZXOdCHiVF13gYkP+VmQpr4a
89wR+b7Hr7VEfNZ9vBNmFjEDqgpqN1CvhMk01UvWpoITxGQbyfJ0kLIBeRjNlHLIrlQTRzhz7ld5
hBMBiZ6CU9geNLNuPStiax3JA7sM/VqPiU9Ml+y7VQ8V9bXoTdOKYdOLh461za3C+UpLWp5OI5Pd
FPc70ovYUfWp3wda8ja16ugE4ptW6dFFVuSnTjScHNGaiM15t/QxrU0KP5BaJHvs9B41nkXy7nvX
U3XReOD8Hjq2XRBzZbfXyXlZkIraS5FJ7mR9MXjmkE4N+zKBQBvnKL6WtuGSWXXVEynmm2x4uyW1
mLyKQ4z+zbbS4qSTliK3xptiBbfVADFHT76LY6vbOD8pbUbTjO5ubzXpHvDdXtZGyw5D4QvilgTb
GXJOykdEqF81vqheVcObYFwHySFP3WVxidXCIiATVlde1dVdETzMzKnKd4XHMrA6IDz3s3WZj7eh
/rwQFGbks51UL/IEMkPWMHSmdH1DV8J2GSb0nMdvQXzETakrEHEWfOOL4YGoPhEGtpuLbhcb0S7U
jW0m7pK2PWEOdRXas0VrHljlL4gUszFH7EvLOLSyfBSm4nKSv6RLdZnJ3V4PBML+0m1G9DXm+Msw
Y6rrUMugYpmup3SkORttiNCiKSKfJCU6SZnkt0l5FCRhqzDYEIPQK5R3knDVD5FHTWBrcOqissjB
2NhnxDGRarMk4r6SrENbzvtypTClbyyna0rQZsX0wr32zG5kVzh5apxuKoLiBG3xmhJ/ZxAeciXx
2dChYdJv4wFzd9G5OfscSkp+YE4cXtQNWFGmvY0saUTCRccgbO8669bo6zdhCDCGKZehFt52w3KS
SouTX+AoxnAwl2yv1tFtaiQXhpivxx5vDkYo2Kgscu1kzfMNzZBjJzN7CfnoLIL8RYEdTljad6vr
HgtruGVrc8IlXBEYSkLZLo8yRHSpY8X9DcTRAzqGTaTKF7FWOlW463jICK+8HrTWNxVOxLp5Q6jg
KZG1r0WX7wyz2odq8Lg0+deMh1XKwy+CqTyQhaHLX/L2lCq0fHAelfO0D4jDyFgzyTe7x4O1F8Xx
DhmSwcSjelayyxbjzQrEXaMp2zpdroNS8LuWnFjWHX0umY3IsjQpPNMXCWL5pRJNt0oUD1LZxWwt
7hyHp7mPwJ5F19StWcqAWBmXU8lxexTXbKKNkk9EMZrbNFKcQK28IccmpBDJzVw46YiqM+NQ5zSr
wK6bhoGUqHAaLJKyMXiilTmNxpxZZ46ovmryvtRqBxHODjkDvd/EzxZhKzV8FbtPtVM3lip8EXuH
0HQPXwjys9VPx2RtKt4oEeMo14e0Yu21suI2MtWroTIuIHDVyJNAH+/GsULYaGyybNkDLnGneb5T
LRpWE6GflZf3Ijgw1HaYTQNjtk39OayLrThN+5qXnvey1wrpLsLD26GeS0sVMRIGRUNwiW+DxEFM
tMCLHENHHYD8yL1TsGhkJVnVhrEJzHbXsSA0NCJUQMx95FpxsZEa40KSkr0Oy0IGXJqU8qFJd5gm
91YkbVqh8en4bQOjuFEU427hZN1o1m5sBd+cuSK7sS4MWe3Q2quJN2KXVorML4io0yu2kiy26Ew0
O5NE6u2YTZjFAtbIutIpCRDWRyK03oDEkwpyzpTNyumuZiofUuT2w763/J6gDBO7V0D71xSexOW1
zykBcKjA1uA048q37shDLiGw5gjUZRctqTtSkjIb2deTekPcoicezWg9xgquMqouXcRtjrJppR7t
CcnYG2q1pymE8Vlwcc7aw/ASrdl9XJcb7cXAOUTkJx1w77x6bEdqxWYIzDP0tHjxaMzBHTI3stJv
Ye+6ekKG/JgfE/Wx5WEP+NBjUWaLHfqGAeibQkUaLF7JK8pjV4hOEaHGnNhtOXycTRhkhm+0+rap
xk3F9jlQAtvsBCeXMqeUb7I+oyTTCjszNrxZzu8DIqH6IHOGDjXFMO/J7EXTQi6ZyrxBY0FNyeg0
BUeA4pcl+KbZoC61sklr0yZbAaFISK0gdqEfRMndGva0kAS67AeMnCC8vbr3ArxCXbFNUsuVFu58
TCJ9RciWQYhpLntCQOVolp+QsnnQCr0mr7lnxhb53iMJmVfiJplp6YgXTDTUfMghycGx47fvC3nH
DwZLkrqYOtnuQFwpAfghtugjKuQkImBcUUgLF0wUdgEqcnJhcSC6vVUcTMw0FteqWPTgzdPGSZ2m
7NgaQrErJT+uyg2wORhVbkBcPU4umxwBR0V7mrt98DIr3ToeWO6o6+ExD+YbqXgyJwl0jTuEGIQD
AajDYVAsXiqZs+8gjBsc5RlH1WGM3fR73kebeNb8pmBDVFJ1UVJXjPMN8XpumkPlMziA8tbQ1gJ6
HpG7q24N9CBLK49RsBWJV8Lo5xlI2he1c0MlBvAmOuak7qtWAHba28HU3GQtKazDoOLNEN0oBxuA
/Dat42MaLtdxLW9lKDq9Omy1NL6T8sVXZGnX6ZwaqulxMfVL0HO7mOTHakzWYbAREO23KlvbGK2v
uK1JPBLFik42xuWeBY+2Z9DF20YybEiNaCIKV5rZI/H+9HI5Zkvm65DOa0AVRu31S+5IiPwzNWVj
BazBCpx1AmWXeZQGwVElZksrBfgAhHYV6yMjB3S21KFXkKA4GQrInc0wj3sxeJ3M/obRyc7C3MyB
5KpT5bFVdPORR7OP3cHQvJB53avM2BMG/VoTHjGj7aU88SvZ2LXNcmzT+JDTegt75nt15UOA+xvw
ogmxW2z0hErGUm/kqEb8nu6HprwdJ05daSpiecmcZTbfMoOCcTJdUEQ+1KUIo4iTojD5ihoj2P9W
ReZF2o9uRKU9DIJdIhZ+VpibIEafPKoEel4DQTSpQAPi8awxO9VkLleLfOCMc5W00s40c3/o3nKk
R9WQXwqpds1GdxdTjh6G2KtSnoq+IKbc7bJqE7DHSI36AAh3VyXihf6S1OOFyG0LWQvHCl0IDaXA
iC45ZIvWxGZp3kSXAFnsYPCS8ERt/7mtx7ulm5wOE1/Rjtse4hz57kTZLdsmU9FRD7AfobclIcq3
G2Hu7ZETfd8Ta6rEntyVm66rYKk3WwXkaTJzbk/G/qZtqmZDInq1//FLk4rV3hTT20Eq6w2mw3Yf
WxH9xvV3P/4YRflEIf/f/fP7P5x9y/uPId3hrx84y+KInuxff37/5x/f98k/v3+hAVgB7qS+o0A2
HKwwHQ/vv/vxy9nfVUGMZ+z9n5uOooOUNIv742vUZaRK9+PP//bnnH2JKi87ExOdf/b3P13u7Ef9
eaX3v3z/njirxd2MQPHHX73/7s+vow7elWGHhCZjtdOjY61q99Ko9VstE7qj3DfXrYLXvK7Sya6C
7nUWhjt5pEL/+2bSR52zFbsDlxBxN/rmX1s5qhjVwIXoyo6avjOlwQlTqFKC9onK4KPOGUDCFbMI
pRaR39qa/UmpIkLMkKuMUL6gyT0U+LYuDmCrsgcSNTdGsdzHPT3LpUHPB9RcsVuTh1w3PjPxf9B7
5+oYK0xVsXg5a2frp5dRsA8qCngsW1GOLQ6cnPjq2noSm+yY9MVtr2U2adtfMzH6DMf/d0MkXTsc
CwiDZLwt4jmAfK7aIZ4aeqPZlHm91m1lGMMscFLqmLoUMmG4aYnNTMk0v01Xhfco2lJq0kNZT8jD
XN0uS8euiuN8riZXPdHJVVagos3TxA666BOdxtozPevX//R6wWT+eqsqoUC/AY59S4TGbpWcB6b6
iXbrg571KoNgVFgWZIHzQREuep3BTSm32twdCp2z0IUiqK5G1f33o/wDjQ62S2yBEuwC1XgXm//0
sec6sc/ByCpkpg11eBhSqXpd0juq2/DAHm/3Dy4HDFBHOwyN41xnsLDDa1IVzSRwLWfKTnNZuNYM
QNNfEbW/v9YH99CCyy1DIVFVxPpnD3ATZ8ssR/T9y4Wlewk442W21r82mnr9+yt9MCAsGbUkekQQ
XkjNfx0QE3xoseLB2E4xYISc0r/cmXf/s2ucdZZDeYLIZSGYSHDGEahtYzHzfn+J9WWejWveBoIM
DecMIqSzKQDDF0v0IBTbzhIhp8bfh0r1I3EWP5lZP/xgaJOvLiWgFdbZ7RpojkyiznUKY7kf8uQZ
UdHFyvcDJPKP3tKPS53dNUMNh1qrkD9UmSnYSzq4owkQOw//8ymBW/bjOutj9tNjJIyzMhk1b0kE
gi0ayrWQR59JGj8cZRoMOAWGjaXJZ7etn/VGt4JVMmMEXh/IPt7Mf/LJ4Oqz0DCQOnYuX6nM2aRN
z9uox4WC0uwGhbaR5hd29Z8Ijj5YbhBt4xcCbKnxls7mUHGwiowJAqnXkr1FhAUtGLjV6AClMzf0
2xpA/WJ9Ztr4cOAZyJkVdCrS32TNUhNkOuOhgEFU3dYLDb/VnKVkXjIMn3iTProUliwFXgn30zgH
Gs+ZDIQn1Rl4i3VhCZwWQwmFI3SnpNQ/caJ9IN6yVgUf0EUD8I9x/tyOXaZZpVhsxwwAvXSwzfDG
WMKrNPxE3vTRBKGiM4Pkvnph/yZUk5pSD7Vh1eflR3jlLysJOjfiT/xVH10GdxPwW1yufFZnY4N6
eW6GFOe3igFdsZycugkdHR7/76e7j1Tu0CCwcIkamy9Mtb8+tHUxMdkVXKdtVwsONSaupQe3ZTZe
4AwBEZYdQjHeBNTR9LamJqK/cnYbVGUr97lv1hjWJeMwaoMLB+WTR/Hdv3A+G1sqQVqrGhLo79mU
srTdYgYZg7WnvLjAWgwrT4CsaVTaRqB+g2ARxKOGxkSn6A1GrX1MaRQLiUaHFilJ5qSdaat1bi+y
tU3LykVouO8T1Z6UcF9w4BOM1G9oHK9lL1OtNp/c3r+5Q7Ai/vwGzja2bdRqJnmBBWIsrCpsbOle
yVtV/j4pGIUUeaUJeKr8WYzNBzsapi/8n+IKjcec+OunKsh5r5c1T54Smba5UHcBryHQdpzKNwN1
9u/f5Udj9eernS0w+QzcqUq4mtrLPNrYaXvD5v7//iofvyeFAh+bZAzQZyO1iNKuNSdu5aTN9kqP
msRoG6pHuA5OqX+WyPzR3AWQ419XO5tPBnQhSVVyNU17m2n4Gcq81YT7SP7kXX1873DwyKt1FMzM
r59UMFDZzitKC6Ywe0JxLVolbIb6kwfp43fz4ypnz1E2LGJr6HKB9uwRB6StzgOgTc2T1P/h2zkb
7xV2/2FWuNCAYtjMXzL5UavlT8bbhyMBg5vCEVvE27muqz9tNFi0zYE5ft3QtFthfFN0qDYCXSJp
QkdkfTLhf3jvflztnMWEeSTu25GrhWrrTaGF9Af2qikzys1PPqaP3xj7AVw9SEjPB4Nei5Ui6jPT
nfLYRzA2HqL79VnKzc+six8Ou3Xn8deVzgYEdExTHOj1bWdDduNxb5a9u0a6/v6R/fDWARBlP82i
DIDl1w+qLZQ4KHpGQ1der+sLLBRPqe+jNv9HF1KxWEj88jcXdKjORqEbrP5ZOLpVaVLSoUUXsZvK
PzmC/P0jgu0sUSNYbZ80q89m1jbhQAfdodgGgrFZmdwtbPEOq2TgNkbxH28QuRj0McInlHdA5q/3
b5CrSOplJtb1Yqgm7oes2kZSdCGk0TZXjnJ7KAAW//5D+/vQ4KIUfXSiL2RQFmczUrpYGYYo/Ldl
unii8QCt94KImU+e4Q9KPlxGY3XSRfbAHLV+fW9EDUaLkfORGQQjdV5eIrMBQB1/E490/QNrN7HF
SOk0GFn7ie7+w3dImQBQBHEqf4NE1DDFtLDmMeuEFQ+Kdx63Xj5O3j+4kToXwZxpYuQ4mwtHtRTC
kDb8NgzQ2ND8WOgHCNCVf3+ZD++kBorEUigcQVA9u5NpKgdWMGQs9nKHnoOGj4DFfbkpm1OhbMUh
chfqZsab+FB+FhH6wZ2UcM4wVWHZwZ17dulELrM0SuaczTBo8VI48kkDNi4+mYLflfO/7gPRkdMc
VTXWZPyO6+v4acYXF1Vo49TMt3WYi8hlVMKfKtp3U3kpiHSjMT+d1GWpfBwcA1giKmJq3EYoG5AI
y4mM6hMfeRcvL7GCRz81LxWre8ha7kurfmZh+vusx4tl52khtITSeG5hCoshiztLzbfEe92o16pW
uZRur+Qg/uTMs97d87uCyF6mp6uulp2z6ZUeX6ZkhpKDpEbIbWq84VjQPlnR/35IlTQJmQGuEVAL
bCd/vfWdmSDo75Z8K1szT+nDXGt08L/lItrFufZkGvqFWjz/fkyvP/Tsnf1y0bN3RrkFYRlyC87g
APNhHyjaiFaQ9j3HEKuO3aZsH39/yQ8mdjyFPKuMZ/j958QU1F2iPOgDl6wah7iQbaAt26igzRbT
gF3az+a/dbt6/haJNYJIBp+FqsnZdna22mhsxDzfjktut5KxQWlgi+C+taX2MK06BvkM8+z3swFo
+rNz30fv9uery79+qr1epQt1RyjpyuhUMYrsYfJimvchwvo01/+cCv+j4Jx/l3fzD6JzCODhv/MM
nv8Xg3PWVPV/n5xzu2Yten3bPXXsIX9J0Fm/8a8IHV3+A9DTyhZAogBiZkUL/xWhoyt/4BujEsYA
AiBIUfl//ddfGYuS8YcmMztYEnuH9wDGHxk6xh+qrtLfYA/D5oKv+U8ydFjRfhnKZMsQdmHQvuBq
OAVg0/46mIy+qyx5lOj4E2qXPIizP4Bmiy86euJgJ75Bt1Nzd2jIbWj9JXMkcl0br7GAsvmjJyN2
2kSNCysgszGogFuz6X9owmbOQOzdJ9et37nqvvbCi1rcTr23fjFpdSF48FOSbdCPqosv6gjQXUFx
6NH6EQ12Uiqa+5VWIVGOdjvVgXVaBsfqsbwRjcEmQ6zU3f4CCd76w6jEf89xIH2fjcOQEXSB7F2/
tKB/Ft4g21rkVS31OU+ERan64+QgzOpuSUlI71FFAFYN+HmFyxOUTo6IIpzmbo3bxOse8m+gvwd8
MvD+R3QaLtoWZXbpkiOCCu6mZ8VXjtwcNPrZ5fDc3MaqnZm2caMdosvJTp34KHxTJRfVDj/qkZyz
4g2RdaXZDW3th6Bz9QGAqFtn28wtT7hk6OSn0b4cdrSH2tDHeQFmrkl86aJqbNBXpZNcFrcqGV+T
ZzyvvJzEhacvoP5RyEMgjOhS/q7v8pMk2uj0yImQyq9C68ji10HbYsyaS9QUe35OpJ+s5UbD6VY4
/ehM/abU6JxJABRPerOzxBNqjipy8hHDiIcFwAz8NgTL1trWTTV+t/pXIR4ps+JN9xIsIOURtWEZ
7ZvSz+WNET3G1SZfgwyJ9HNwrInj4/zF8BvNE5dv0JaQAZlb9PitMwQ7lFRac8IBYJl+uKCXtAUU
co5YuNNu9BBlbNNtDNvnTsQavglRMNjqU3SH79AtLpElOcY2PWZQWRtH8Cbfes6uQLi4kpt6gdvZ
rRtd1MOOD6zcYZAoHqzAth5CYoEGO79ZdvE1fTmH+6enG0Hao70V3swXRgKJjznFqqdY2IfjIdO+
WjGZgV43o/h1gEznM9pIzzA3rG682GhwGmvb9XtesY2yze0zG3EjahlXcF56NDG2sS88DFdbBlH3
jP4piez6S3mh+KGXOmlqD5dShVN2QxRC5gY7/VbgqQMNYgNe9M37FSJ4bdmRwwtzmodgI3j9CfRo
7DXHvLXTt/wp7zZl6bWLt36RuYt3y4WMLs/T9n1lA2XVGH5+uX13guHI26DQzcArYZLCKJTbY7gL
HouH5VqLHCFza8ZVQJj5Zrk2uIThRdq2/ILEqvxGTwIPTtHhz4KNj6LFq1/0y+Yp/d7VtMd8Sd8s
r/lLEztIw/vb5R5I25KjVvBLCZ6ljRpPlN3EM0tfkvwwvZGmL/hLGqdKbRH1LzLzl9zE9uiG/Ld8
T2VnTB7n4E5Dm5c7JE2jAJC2YkMojq28plfKCUvFrlL3eef1jB6efpSnGBoaENvMZE7JDSiQD1Fw
2CIPXWBl4ukJN3XlKykbT5rEh6RhVUeN/NQ4KDFNB0mnm2zl5mGpjgAvRP2UD1ed7hBQrsymLZlX
E6JiNFUKKji0oc1F50QeTMoOdPdO1fwEZ5B5DNCA8PvhUp/ui/TKFA5S6TTTYxf5mXaxDKcouULK
pAWvVPMtaiJp9DgSuRTHm4VNhGUcE3kzV/tAvZTVneaYz0jYrWsjvA0uGn5StQHTHTwYr8pTwmS+
UTdEpnhEzs4+fCXXdObnIXRkwl6Exkb28wzWaD7Iz3yXXO6sZW8sexnt0Msw+ToIxs7uay+tdou8
CVVflp7r5HI0rqXyWIyekHpoWqD3IxDcKaM9PmQ1pjiHozvONZsebGbL2+rFFJ228rTBK1N+Q5rK
Ru0uYuVpkA4cAkLjrmgv29KV1W2Jgb+/C5Nrvb1Q5R0ZSFhunPABlRuHgL76c1vDjiR8La/+3K39
HMgp/boD/2vlWykFsMERDktnVfreKFL+lrk5f1vnl9Qj/aTzJye5IJTLGQ/5xti9bxD+o53U/2+R
02sG+L/fBDkl+5//uolfnn7eAK3f898RgvIfGg1lzGXgbmQDU/G/9j+kC4Ij1TX6WHSd1z3Tf+9+
pD/4SEidgLWynl4svuevhGmNbEFKh6QirIhIg2P5//nfv3zi7dmffx4B75idn7fxdJvYXWngOEmb
oCN0VkgT8qUXs9liwm9L6yikG44Q0oGqw1HB+KjjxPJou452XJjRMVaIymob/S4SWuS483giTljd
yUZ9JQsEVShxz/mKJF/drEx0idcT4ZYuyqdtgenwUIjmJaoI4avx/acb/tE4xqP0yx5u7XbDkqAk
Qs9T5vacY6zoFmRtVHeyV42iRwBz6ohYoVzyXgJ/GuWrQgamGIbSNsLafyKVVPVqgEgeiLCviciu
oBsaO6vQMZOCs8duBHl0kiy3hevjEL/7lsoCorhAt3UEZ05MY8SFeHOwrPirkMSSKxaGt8zhcMqj
5ZiULXmlunYQQ5J4cup51FLshLrUZdw3mlMPSC+NhlW8z0wHL52Mfa1PtyZWQQT3z3HavNVa9xLh
Joa2GX4HCPi113vBi0aUkOWUVjdzNF+amXRtKKFwiQibxcssn1VwjV+h535hkQa8/SQsgh+vhu0k
hN8bylBkZHXdxZn1kX6R0+jPSqorcINwnJxqKjQbLZxxikhLSBhX+iWulfsywjwXJQhs+4V9h64e
5sBqEJOzgkVofq2UpcgQMMxzxk7VEWDzaGytON6WhZb6db3cTTphN2pB9JM5DH6KYl1vLQykIfsr
q4XYSvkTfWO+2LiN4s2Q5Kmj9NFDZy6xS4YsNJ5Jf2pEFqdSjrCQpC+qMBi+iYqcbhgv52SMpuTV
Y/cAF8IxrTm9ocLYUcYIEL/GsnbA2UxctBBSPAmuiOLF8oriz5msuXHDJMzccbF2ZcVOwBTwA8uY
BNn7VZfa0uM+msdu27N1t5r+2Abpl9bIj1QYA0MejvooiGh8H5DjkaIOPdIWc1XFo6AkWCVxKww5
dLMRgDQ74xIUgBolniXV8yZQIgxgEm9B7UJ2GgCRg4C+39Ap18FSPqYdvgytMrOTnqi+kBZXlFQt
RxEgNJgYp0gjq10p7/tdnCMKD0cOA9Eg5ntNS4luKrBiBfG+TdTlSKANnGgpHy5jNHm4ivGVZ1V8
1U45Evy04fxcddtyUOpHvRM3xJQkrlYg3FKiQXHlHLhUmhcb6lQJQ7l8HeX8S0pX/L5706IIl4Fy
pZSSMwcgM/s8TFiKS0bbLJaeUWREs5lxkO8lKS/2S1QPFGfLodj3/ZrCIJNYN1rk9/1f5s5kuXFl
y7K/Uj+AZ2gc3ZRg30mk+pjAQlIEWkcPOICvzwW9rLKXmdXOahJmNy5DIgnA3c85e69djiHV0+jP
QZOrdmM19t/ECONTrRs72zWgnCtvPRnHCazxpa2s9to0kXso2g1u3QdUUNlumqxzOScfdC0uteG8
JuB/cf//ckxSZLQgHSSSe+uZCLvL5CyDsYMaTs0cJ0Fvc4aLsUHhgK1X3Yglcpz8rds3r2EhfldC
f2mr4ptm4pK4dWvTYZ90xrtpVo9t375EHWUKMsACftkB7ZoRpHrr7K2cX+zybTexelG12qt+5jHw
BwXPz9tMzmJDJLe94R7wb3rORYI2VvdQJkTWXehm3MYkqwO2g51rJoeunM6doYGxEeVJ9yUF6Wi+
oWGwwY+393buCRQuii8Xcn5XBkNdvDZSu6nxF2IT6Fa2tfUz8hNctv0iDHqLuXdOG5iBZOpyzC7v
JQYfdzb2IuIpHAtM/SVKXH3q7UCn6x2E8j2Cg4L9w/uK5K+4UrsmpEpKzQ8GJiuM14oIOB3GBASo
2XcfHeng/GggxPT1fsyNk6xTZIDi16CqB9nAVmurbhM26W7xa88h0TNtlnZ712mfR41qtw8gQHI8
0svAYf3B2qPOBR7DihVjW+bV5yIyjc0GDv3kfqoxpISYVIARnnRaT3zqjfrlus5XKdOT22CrbksT
4qeTIQy3G6K1dBPXnP2ohf0V23m1LWu3ApXQftS6K2kJS9TX8QwhllUIspF1irKh3jctDkYn3c2i
ip7Ntrhr0vM3M7bf4GdnJBncOoB5oHL3KKpSHNUAtMiRE914zBPCKQcc3ytyA8d9DGCZl5GySRJ8
tC2r/FSW3cxvVMMTUjsq6qn1zzDYSPYbY/bUKA6qidjCQbqrpOxd1OuVPEQxYi8NEeov5OHvnWY0
TyV2TKzZLCSNRgGRcqw1cNs/JWPo7PRCafvZFeXNzJRGykpI+kobRagijaNM8+yWmfkhaqvx4Ok5
J0I+DSPf+KGY5SMWLR7HKon2hm8BTu6eK8945GGyztgODrM9WY8yiveyroxb5fXUgqzsQCAG6xg1
traYOqw3F+g22UfJ0UIkvoBKznGoddAnPCIROZ2QQFksNiBijgaSR9ZtVqkHUdGfyTxyx6ImzQNt
ltOlHyprnYjCx2CeDBvwBdODDXhqyz08XHLcZrj/8AgbPRNJfCYphUuY3aMsYnWqDKKd8MohV9GH
e5Xr81HqLcQHl/7LnJXaEd7/tcc6ey+MhlF3rj1Dtz3MKpxfp5DG0IyV4DoKMhjbqIZkmD9qEEQe
E2URDglxiFowrenmJA/dUEaPKXAbN5TG3TVYZUc1a5sw/Z69Ur8lc23edcFhoEk3IzH2a0GswIOs
pzmomTxtVB3TZPCSuxkl8cYi33ztNkZzw1yHwa0g9NCVN5HP4lTMWcV95ZUPcpZNQPd4NzSiedWr
aK0RPyqqGpuY8LpDo2J4KmHqLLQDzF/tLcd8QpbLqalfikolB1nzeDMWZQNIWm/TjWpbZl7I7pqF
jIeyDZ63Z02BrGiqKzeqt9FyRGAhLN25pGjXh2wO0g5WQefh8q2GcxfT8ko7aKj60onvvRhSQPjU
TMU+nv19KtNmJdGMr9yrU7dnJ9I3mpPt497ih2HFmkQi1553Mbxk8Wdx7JjKD7SrW4XL3a9xl9n9
tOMz9avK8g82wWZcM5JMI/vRHtND7barxi+xsZnDCBojb9h/3c/W7M9pNV8iSj6v4jTpV99FUdPV
HnAHZXV5NEZciqndbQs953Q16JS/Jh7YuP/uBMq7AW7OOvSA/MRawkwHjEvg1DCVOOdA3EsDpzMv
nchfezI85zB9MrICJ7bJUaTvFLZTwaQgnAUmLHcTJdGmN5qrUQno9CN66QH0Tm39FRmpnpXrAisl
/Yh79LmOB46Onlo34/DcJelezIRINiOxhKS+4nHaeWkbFBql5aQxYc6AU690jYZT5987kTzJKjXB
tiRQNjTMwso6mrF30EQhITTr3+HQfmcoJEjhJWFRFOllMtzflVNpwCs6EpYg+p/q9tdMN2JOH8bi
jwz7W9NjxcMh+ALU5+yl2b6MGjK7o2nb2xV7jJN+uaiVwQpg/8Mn2peTEYxds+mr8jUXoVxJPX0j
2vVmtGrfTPUbJGBJT8Y+GlP0273XRgkbNHFwTHbh72IYn0aySOvm1axIg2LOxAcdnyl3qLSnB57a
LolwmomL3faPqWILzKK0C5KZ0FknYYGI9n5Gy9AfYdaMIy3UoXoDCJNs4tIimjNMb1X6MOj16+z6
uz7n7Ra1QSRIYtIXTee9oWEHTRpJfoeDWqWMWFfybkeVyNEr47CcpfqtapnzF7F8RX7E+WAArKm6
6U7z+5YyYTnQAasbe2trDbmLxny0RHvkhJesTcZd3DW8E/S51rHy/Y3tZn/DsBWBiaAPtrIZYLVV
De74Wf4utURfFXSmk2Kim3ECteZsx+V2Eh5/gcn6a6pzxI0RWVGG92xN4/yYZOz6UqM4aYZ0DvQ6
u3ByZGvrDW07tmcd7c9NDZG+NRqP/LYwtE7dwBYdysZ766wh2rRhmqxFae1nJTeGW5WBX/j1OdP1
niZKfiGdeDWFlXjPo9I5TAQdrPu2t94zbd5JWbyh/64uqhi6x8q23kqwhWX4lmdGdEEPT7LT8p+h
Co0NQZVbV8aHGLt70BWkNQRy7NeTK8ar9Gn82XV4C2HIHH3ZJXQ4Nf/mzzj4+qyYdjoKpi0ztXrd
UAPcAIHyB8dhav/E3ilz+uM4Ic3ZKTpHrtlfNCWuE2u2N6n6qRn+5D3GV99AmRb3j8qN2ifChYtn
/45S/ls33Ow6Zb724nr1s+mWJNBk3ltUkxuMT5g/ZPqnyAticlSS3iO42lzaUuxt2af3n78bYmvt
5TNhsEj9EiHSrZV0+toPxd5PreqK/JAFBb+clc/7YfLfnNLu9lE446MvvQfCp26D8L9aidoYzNFH
VehskbOzi2ZoGEA69A8n8wwamWl/NTnyNpNC/xQTNgoBnwI1Kc6V0w6BOxr5oZ4HtbZacnea91LV
zkU1YAVMpb3VWU904lBRbFiYakFQOvoZK+a4NQa3WkP2MIKf0xHtKBZimYlTZqbszvZ4nUSO5AV7
fRG2d43bCBkkj3jWudYTJ17HUclOGK7FPRoUUgyHFrD3htjw57TalDJLSCSVVzfvxscpJHGGNCFm
ClOq1j//tCiqYp32f02SfdnH7mUrk53uatZBN4sLjPx++3NaS0Q/HLjobmh+8dwlq7nKnW3bx8M2
Aq3gwSyYsoJABpNgDiMbb6ydJOqBOmDeI3BouzORy2nmymcrec2icTcUqbyEhcHhEUpkEMLq+a6r
wl1pLUC0RsTtKRuMVcHdU0j9xpfBHKillWHFY7bNnAnUEfjO3aA5sOCUZzM6MqxrI/QHGnsP/tKC
6cZyyfxuAC+40cUA6RQiz8zMXSs0B5BPVex7ku4obC134+TQjYbUeEchxCsKs1mASf7Og3uGC1N+
FlXzXdaMbzQexaVela4HbG7w52vHtzhWsKjaJHpYzCG4QCW/Jd32lpiPUx8RMTQ95pH/OJjDcApF
OG7nmitLQu7PpVdTIVeDXU1rr26+i3kZkMQQLMbMkOukI3fZCMm2T1gBZqxy275bnMwVn/2f19Hi
MCBHNzvhrYqxLPZBAsgIP/cMm0sj3NKDlxI17uPPX3uOIFt71m4GqWJQ67m/PB8LgTGQJZOG1bhO
clvtqglrs9GQtSPNwE7ddOtYxV9yr/OgmGkERyORmKEcr+ac+4Cn668WyNBa154b+9nmBB5EtU9Z
kgPvsqI6/uc91wrPxg/vrkj+CAmy6qA9aF6+qXpv3DjV3O1VDomPowK9p3qMn1STsLFO9KVkPLxq
VsURoc7fBey9u57b6yQV4brIku6UTgKogVG7l6GejrE214juOmh18xDSQac0GGXxRTsSjBkK0x1+
2kEP2wcfUxIZD2JertfBHUrio3JKavDHr1UZu0dl5Iw/04WAbB4LWEnvU97s2842nie/VIHBvKJU
Nm59aRNV1evW1f15NF1y+WQMR0w2qTj8LAkyNglpC7Erd13+5Mi/deh755+HHAPLubFkdk5pjNnI
IR5r4b9VDW0zreqfiBzGRW1DTWtGCV9PxcNlnAkNSyyionzRwYVLDeegacWfn/dvh0Z70xJ7I+V7
OVLzJG7SrwzRP7mxr5375dmReIlAkbEslaMvgjGMeZ/LrKw0KJ21UTthhCd7u8mMVeLPMJWVxiDP
3pSmpV9SS98mWpeeR+eJSYw3WNah6T2C4pvZog3El4io5DNvx2M2kpps2o3/wBIO4yXtxanUnjIA
HRtXb4djDV9hcEW7V15OtV3dLMADJz2cvrtO6Ocq2lB4EKadZx7xC2W164zJDcw2une1nuzs2Xly
dDBC47LwevNaarlxAIL19fPdc5+9tZNp3fK5XqozAowAez6ataL49MG+A0fKxzHZDXK6Rr7xF/hh
Ce6HT4ATztrrWkGYmtu6hxrrMLHA5SXX8p3OIfpmzfOmKEgQYaPdmAYyOzufu2s4Zs8wWiX5k1MP
2KZKN0mNOqNfeIdRF+1mYwRl1JhzMORA4dLOf6SAphIh2RxUAEwV1m0RlyfPiynX7A7+WhiJIPH7
RXe5uCcjN7ybLSPAcCZIkAiodSrDQ+ZxFu1ULb8qcVgsdnGYnn29MVbEJ7W0Y1jhrRrohp3SJKvz
T4xL1QOBJJB6I8yno5pOddXFNH+tgTx3mw7fskpwwKo+skGc7MkmKNVJfMzof/PG0s+ZHb3XeUc4
XJSkp2oYvLU7lWWgE7YYxDkBq4VSZaC6jETM0fpthXn7EDEf6xozOluTvu/oV95M8nUrbXz8Wdfz
zt00ej7v2GQqQLPJgKlddcHPBf15YjTO1anK7noT+rtpSPOdpacvlk5/EkYeJgdSggz2oXW1PGR2
758jX2SQCziQ0ncVhzkZH+ys5T4Y+luxmDDrFNe4X7APho69NmKNIThn050KwS1ZwKUOsogUzQSr
QQwd9xs7dxjAx0lLUq+9iTs9rmheWlS+iY7d0EsBCy63kewH9nFnnAiQKPb0CEE5pgUjAUN+evAT
NkbOXC3JVPVmusdQn4AgdG36pD4tAWWsL9z4ObR+Gx10uDE1Wiip4sNVVXvs2EhXYzztQ/pdLOzc
4MResX6Rj7Ibouozmwfj4i3H44HpG03JQ76sR+bsEvVH7f/Pb1TrFXOBxZ7+c6QAo6VgS3g+PHYc
B9VIvujPB/HyPN7xcD4YDpE5cTfST/XNZsPOFK3J2DOOZCvSeGFocKo1Gm8JnuOnmvuf26+sjiMx
JQeNbxIPd1NeOy2vt2nITqFZ2mGEKnOSbm640N8cXEWK8jC0zb92IcdLXXjqUmLo385y6IPBEf0+
i3qLCB1rl8Nlf9BYK+5a1VwyWo3kBqlzEy0VPuV9kDa6uec24vok7VuYteOzfwiXNSsSxmMNqy32
wmvsspjQkHlITNc9TtF8B9e1/Tm8jPAlKdT7Ez1/a61XMeNLNTU3loRDGJn9IxTQqLL0V1pmqF56
niA7V+Eqhwfwlak/c0McZVJX+iPwQnCxvvaaVaRTBxNx6vd4AjdikGW0z/XqV7TAlLRhBMoIOGaA
9Lxq5TwffzZ8XP271EjiS/JpwSm4zq3HUcfV0E5gjDkWOt0Zv69S2Dxasc1pxR99i5MBOHtMvSHZ
NaMehHYFGTak/+8YU741En+hk6jiCkIwM2rjDPbrO8cailE5o4UUg1DvWt7Lsm9YxFnu3Djf5pCA
8qa1uOiNExBIWa7Js3ttYHdl2qVMjOrWadWzBMgPOU/pB1L+XAifqIUyZUNcqjri6Fo2a/p18akQ
SbPAih5+Dp5T6rcnBiicBCDnDo72q+2Ka0lPGUAZt3kRR/7ZXw6PmkibA+HRTAC06jX1ZoYu5BUc
kizda+NUf6U52zqe+DM9/vClrCThfrG8ayXFm8VQfbKy8J3mOx19sGbW0DhXrVW3gp6UpL1/mufx
K1a+dkgWfpEDT+qBVZXzRgTwLq4N+8S+26zqWcb71hZLWJKDfER07i2tMpqJ2OMG623wmw4gU/Yd
KcYzLbCH4OeIYfiR9WLX/DIaAI8/PdROKw5+Ar5OU4VPfWy4QF6rtZsBQkWgjLgkLO7SV2eN/NCt
7McHY6CODuvo7Wdp7uqKnokVyTN2h4VT2S6W801tuu1FM5EaSXA2zTAmD6IW4+M4wnrF6okiNHVX
ppWLC/OEgb54qq/TCU1CXaXHn3dW2ZF49VX7FKnoMaKpeUpSKEhethE9FKSfo1LmQxERfnTptmK5
V8QvZm/nsZ2JLoRga8BrOmU+w5DZrapHOWTH3LHko8qYe3VxQmEu8h1WzfGxS0goaG0mL7Ku7Z00
9YSNtNrRVr7IufvOnHmxJlEKqRJMrEZUUCGRQJYJpWtbnKj0rG2ucV8S54rEvs9WKjz1WUNkoaC7
byt9Zgo4aSthwI+e87jae+rV0QHYrRAub8q+Lbcq93Hpu8gXCDCIJiC4RnP+Oby7DLq3o7dJXRVh
LZrmtRnKU9PGFlVh+xdis7nvhXtPRFMfagBNa5GgaiIuGX5rE55cU9+opPe2Bk1Bkr7bl1ajncHy
wRh0edY0o4zXTClD2g1OtPs5wzPE0+mgVP18npwOkFuKwsjW8o0zGParRb28HmXX7Hv7F90c+6Vc
ZhNNRl8N3mh9GCiGdjlY5oPHYa/3ovHgSzgQQq8FQEQegjYbnqj2rYNRq5sgIlzL/epD2ZTxA8Ae
VUNXSQAFb9jr4z2BgRVRau8/R9y4oyE7TFerGuqgNG0el+XqlIqwY5Qg7RPmnv+Tw+G/yMkx3JIR
jCgAPTO4hf/sip8j1PTZ4AHKW0I5RmN8bBgb2E5yi53JXv+cRSPLf8iwgYKzga5ZLBvysBxift6j
vpRpptZEu5H5Fd1I6+jMp6nq5J2AiH9Khf+fJB//c8Xr/5109v9DXexiz/1fK0I2+X97+p0Pv7/L
5l8lIcs/+u+SEPcfDs5YA8mpIPjK8BCQ/7sk1tf/QcwBQgYymxbTzL+KQsQ/hKCv5VuGhW/sJ536
30UhhvWPZZMgVOYn8wn5w38SgfzvRCEk1CMv+Y/qbmH6P8of29RtmCLL//8Xw4Ir5nGyZsdGnBo+
06X+LGMag+0bQU1XRlFJMNl0FtFiXLsxPAyhuMqBHMUwcY1Ap+FMnuXSzQCcVcPH10drA0Pb38E0
C/IY8kev1e1qSKtulcfRtnDwCLkNysNYZX2QN3QvmpkNB8LgUTmutkkTk+EIOjCWh5WToirN7W8e
EkLVffcKfzQJaO8/ax6iPed7Bj1OGYcYFH/i8/IRGEx/LQDdhPpaRkkwlNnRM1D1hXTR4ZC4jM2s
Fu6m9ZdcUyDHPcOgn/9n1tHLqNxDEsJtKUM3oZWf0bVWPnDgfuX2Kl3nqbOR7TyQwTj6QVTwk9LK
QJLKMSv3n72RQL/UYlLZNbxH1R9NJ/u9vK2x46CIBOswz95zPpDa6pgIEuLpYBUeBVX2mRoAxl29
Qo4bVd8Mjn/RWfSDuaflYSDdrLN2oh+kNmkMZhC25GcMZC+aaWi3voGCs5mioJa/HPh3q8aNPyVn
kFVopQ+UAc+SL7/RW1Yue/4Ki/FcQbUl+g7yWSea57qK3hwlk1WTEzhZyPQXaOW/P39T+8mXVn7U
SxultPT3mntFRsM9ms3jVBOe0EtxaDhVMK7Kr9NQEJ4QX+0eAhfUcxF0KWFaTddBdnYm9iiER7H+
Lplm74V/L+3iOrpYjOOeAc7C324zdnPfIVWyCb+nUDtHbZFtdJ1mR/nFDTyvGimesQq/G7I+mLns
VmmqXjiFeUGTftReMwayBSxo+erT5ZSlgFqvlAdK1JQhuY5Ywyd/vEc51MdtZ+bN1eO7WzHMOiTT
3qg9MI0WMj/NHA9ZmB8KRlmn0C3R51T01svaJNSeffYKWTMB5i+Ygp7MpEHrygg2SLTorgSSRHvG
BVK2R39iT9Pb6jNf7vvMoZutEuEhWu0d+tp38H4ouVPgfT4RdDMFMVNolBVxCzZbREyns8g/GHa0
TdLqr54a9QoKI/pWV3xA3pyIgjc+csMoNrLgJJ7mmHLZvsRj2VpP+lQcGsyuK07kKZxJ49HWOXxM
zP+4HkbQN/4Z1qATxAwoVjVyBwAJN7vFOyN5RANHvSGnfxs7IH+jnnHq+041ystY2/jF3tTjb9MQ
xboU84Gy7mOk1lhZfXhIHICwWiYPhgjvSCu+qH62Q5VxCyd+ULghV1xWh5AHyJybDbQ8c63naXmo
OlIfY3Vxww/m1TeUdvGTY6gJCQhzMkdF1ZnrjkB0pDPF8Fpw949wyf3kOMy1PDFvPiRJKY5hSCXR
2ExQZMhQtsizQA7jc8FKNFb6u0Ho3R6HZBGEg/xWiSI1vi29U0+CBOfv6EV16Ib7WKylcKP9sLTA
QhjAll3MDK6Hdv8TA29hCfAX3Wqclh/dMMEBBNc60ng9Ss5SCA+Qt3BBbOqup0KvSF5w7VMVWeO2
Hp4c0lDX+qDe2iz85Vq7qk8fEitnHqix6HZlsTSZy48iu/jp+Guy8w9/iqJ1HaHpHeESztNWgXJd
q5GZdOwUK0+FzwwatmRVgBzYAn5uVtOLVRPSmgvUZlE5rMnhcjYU8AYK1DjQh+oA0yheQZ9FTVyP
WFET4uf9CjCd19xhczAOHAAXarFl8+/o9lsUB0qbvY0XMlIUY30rSARbd5S3wpTf+oBzrTDq587L
F0xIwq2MCkCExQsTAxqLXnfzksdItzvQe4ARSksOhz76w7GlWIX5Vkz5ZrCta2ui1pWm+Ku1c0vQ
GIhd1SfYrOZD1VpAASW/HWRqZHRQSN3i1YnN8OwkAO4gGX60hU1lZRfryh5Jy6j6fN2VxgJUTW6V
Hcu1E6MfqHw8IGgASiCgMn5MJjyJ+oRwhF4MNyc71Fb7U0oiVn7Tjg00M9NWpk//oPJIGYv9hGXB
p4wQxAb1OfdotErk+OrqIjoqmk9GubzORJ9tOcZjbCfdmpmzoCMUPTa+Rs/QOqoaIuXseH/dgWaX
yL0CcSJCmtgbqh1HWaZoD5OYnuq6+HKQFZlmvdI6TIQedGfCvsJNliwg8W6+itmj/vHL9jp7jG0N
P3ugPTkxdBf9Fpz9OUIzsE4rshWrCXChIo2BvrXpl8dcfVfmvVMazeU4WxCn6YGCfXoqW/89HRE7
uHKIdz1qnKxPzPs8qRCRVY1SZ3LKe8Z4kO6Bh+oftUveXSddvThGHa3inCki4owgidBvOB19/dxu
DwNxF6+k8m48O3DZ0FZeU+P1IJA50V3g0y6uYZJCfgGQKPaN3vxtoqo8OGzqtqTH2M54/fre35iD
H+9rb0x3mbehkV9Ap60/mrQ9+cw7Qv3JrrStRsjgUYlx32qLpqv3doPNRuk4yfm5cZJrW2aPk0wv
ehJ5K0fGH+QZ1JvZBOqlDOPYx8mhrbSbmZBJpDnfld5lwc8hgZgfbZyRLSGb2JShka18MmhXyfOw
EWlpr0XtRdeCaKFOVxLbI3vRSJouE60hNBDJ1Q86kvBJW4v4cSq8B3oIV5vJZTAgg9mEowUclK5Z
69vnjgd5PfbRATLCeemDI5KJf2Wxotdao6RM/L0PNhGCyGYqY8jRMT5zE/UFuio6rKX4GuED7PJV
qldXhIp306krtmMHenvaHUpQ2WVJ4k2z7WWrbZMEe0RIBgST31PkDG+ZIGmtMfz3ubFoqN6btmYT
HpM1bOxLgXBuFalWgSHy/Rc7W5RZbMXe2K6pITcdM6KaejQwYDg2M8oTDBexVXaHKiSxQ4vieOtq
Zr0eTIYPLuOsdRnhkfXkh9mNdG07lJdMC9D7ksC2n/o6A7AB6AARKUA+92+hI+THAUQJXz8qJ9RX
IcfGdcK4f83AHbPHMqNk5MOA7MXT1HiSOCZcoptVGquD4db0ba2t2XvfacplQp2Bjuo6VtNzVAg/
YJBxSgb9r55Q0LIyYQBIw2NYxPaDHI1rn84HHrR7X4V/03J402T5MY/oz1L7PiqFhGQoXBDS5vds
G3uNw9k6JHQosZs/yCVPY9+0255sBVAXguxL2MoRx9ihN0rgYSnaWTHdTeJZ1/DKVwmbEz3ET98b
WNmthB6HGDZZV59KN3lT+YKSbH0W9cq7N2UejA2fH9ynYJQVadYvkedfjf7c+MM+NNW34XFc98KS
DrCiPaAbT+5kPwLSfE6l2A2mg4ox4RrEOcqNyJB7JV4ioooCSwKiN2hd04Zc3CqIYgn44YZorM2E
pqHq5ksWmX/87HUoT+XorivwjYxguPMzgW5H8AOpYoN0EdFEskSlZ2KT01qs/E79KnNotrwaTIL3
1j9UffLhakUJXNB7msf0U5DJokJ37+dXCP4Prm8kh/iX7TRXlNEPvXSvA5AFPFDZS+PlMMTLFT0T
DC9RL/YEROXwWf66YXdv9G4PXb5elW3or9o6lnCP9YvbO8OVshuEPVv10ehqzDHGcDZiGrXRXJ/N
vM9w7Di/jTyWFy7mGrb/bZCqoa0NElq3l6GgU737j4XbhMfIQ/tnF+PEj9AYirSvVRs7l9GCsRo6
pQ57/KON2nBtiUFjHYclqw3NyYn72+CamLWWuAOucZC0nLCqxD0wOXoOBVUA9nY/aKk7/JZTFc9Y
Sr74RYVqO+TTvvflSU7UczxoaSAUGgu5c5dawUSLEHjW9CUiIm1Clhg7psqie8KZPdI/jSjmskke
BqLKOGrQ9c9wbLI1kvAQ2gkUdW0IpGY916Hm7TwEImFEJ1Z20t/w0NClAawhyu4qQlLWQEdihmIC
I5bDHzd8uxadyz6o3G2jOoakldA2iXPU85gGUZ99liHKSdryD3GLILoWRGVodGeEIJ28Ib+br4nV
lQ+eGiTPiJijkw7RL/MJjDEIs6bB5J84pf7xri3HIS0SS/j87zF+/XmtHHndzzcx1B1BGAXDv+QT
ucSHKtWJaJvPKKKscyq2cAZTePEBVy7/ZsiJ6lheKx0bpeaEPtepmcFH2XjVQcYnPgnXtbK/quKe
Q8+7NUZ4tDPLOiZG0HlDHMwaGZJGp02cXuiXOUb2aSNLCIppwDw6tMa2U2I6LTKxeCkJ6IJ2954f
P+gTk0hdYOgkqyQfhdzkFRoerb80Et9Y22Y5F29+EYXn3ZQUZ+lzEXQEALLTfgsNbfhCRzXtznoh
gmnlI+jSsxxhZYGtbSj5UV1hrHtOtnqkfVEvIJOe8s+fehNN5WFeiirf/Ps/vneCWF5V3GMrMghw
6XT94ArumaFvuk1DNglNx/ipIvyrIiTo2E71uSqKjDoUrX2PKMQ+JkiOD2lf3kf6aZPXXBAHx0Xn
n+28uViK0j0tJOVOGGKwnEzkNK7JYJbnZEJWuSXAy1nbZIwjMLema0ki7Cr2nWw3O1GERGbtGmPH
UxK9O5MeHl3nbM8h0o5yGgIHPjkT03hFagDtab6caLoxiuzRxRRUX5ZwlulSv0LGs4lzIIgtco8m
vue0LAjoeyYx8VKa7bdKv41OOZtqaZ0MpvlgK/dXKbllKN5aphnnuAMsXlK6s28PQaVz67ToxqAk
68zpHMLX5mibah0hbKBd6f0dZMSjvnzPnt6TU1UD6Gq5FuuYWew5ygSvdDelhwVXQ88V8lREsfac
U33QdrnOBZ0HoeADNBHvCSQmf5CnYZIAEnSvRf87NAjj8dEz2aHUl5hei70K12G/7NzLCpEa/Jdp
+ivkjFu+s361NC3ShGECHYNwvPw8DqBo0a+0+acLiNQkj2uV1OkhoWu96seKNzXxMTgCWVInSJjP
tXzXHq+VsfOlDWKlmhr02Uj3xEP1Qxpk/BWP5aFf4gtcw3zT077FkowgawbwGxNUKYtDPqVvOQeX
5eZc7ks0PlROUfeI9LCIiu2yIGrpfI3+jbkza44U2bb0L+IY8/AaEcSs0DzlC6ZISeDM4IADv74/
dPu2VeU59xzrl7Z+KFmWVaUUYnDfvvda3yKIliS9eQurjjAkToFOTO/IYfoNqddh0tXdaAXvmK5n
V50C578+DvN0jiHLqkR7px60sFiKJFZYGhYMvCEwbvIOinrvWITGcQpDcMFdXRaEdl5rKLiLlgSz
oWfJJm/s+jPOiiV5Ug1n7hIEWZX4M9wE1sJ6eiP3yvu5NprFUmfab01aeOufgf3P7bCXz1yKJ8Ii
Pxqfj7XciEa6T4bSyDuOw6YygnVlYHAdyCLuPO/tp2WWFny7n+s7LR2zWdk0ruxsW3T9ZXTGhzSP
kXoXRzsjNzF9DZrsw5rb+1yM+Qbg8rzPfaJcqoDIFkchzlA2wvfOp1rRM8YzuiaHcNamszfyELtj
O29loD0VE8/askD+LNxj3FCSDb9dj2ZQO2LwGbbL7f/ZAkYXEkoQO7ToF9OLx13xfXlHObq3CbhB
MEiAmhap7GhLDkYVQgG82FhlM7uM9yznkn2ZvuTymoxJtHUqzFcIrpaVdcO0oWGpXeGdkqhlgyc9
Gj7qWj5nixLgLw3gf+FQ+4MxQKwqlBkDNq+xYIlo4S4Mgr80VN3Wk3Uc2WD/bJ6aiYSrvjgx3iKj
IQTGsnbL7rfggbNH75KkvF0/TcO8jp6WT6aV2Iey+G1ZBJZ7awf5p98RAH8cy+auSZ1Dw0Moep7K
WguXdmZQ60B7ePMZX11Sy3zA1frvf6WFivBX5+DPb+TgaISf4Dpe8AdYBV1ZEHQw/Mg+cC+FKqjf
6Yw54tp5xq4a+zc3o5mogC3++5/7g2P48wcDToM5y/ADwZ/190tpgnucOARxKdtmW0UxS4JzWdrA
XYqfoHMvNsvysoos2E5j2fL7PiUaSlwdVP+wHt4Zi10n/eQKCZ4Mi69ZfNlLcdPzNiex2PtESfZ8
cMKGrkvNMDVsMv8R+Wn96VlcrqAHXMzB6ekbtvHHL2KlsC2SSThbZfLiLZ98Wf8UmkISGVw/vdZD
e8szT/Yjr6+HaYn8CHF1J0Fjj9LDZnUgk/Miaet6QPnT6rIs8RkrcG/R+10Wucn4PcMUUBVcbW/i
LxCe9F+FEEgeliS+n7QIaS1nWrJauNxL9OrXn1v2/2wC9Lc50f/EYfn/cExk+Lzm//Oc6IJnuP2I
+78Zh3/+zn+Picx/8HjDjYJypzORcXkH//eYCOewy3jFRpTMgIY5Ea/ff3uHnX/oJjRUYOAQBn2m
Sf/HO2zo//B0DyykA27FAFbv/N/Micxl0frbm0jCO9RVopr5ACY4vr+/iV6um4GdN5IGj7uzCcNl
4g/Jw1s3WrLuxXSKCqpkLCQFJUvW3BnGeFY+fR5QXGGUqHfhlYdhdo7U8qe8qC6TFXAM6IuniCbb
Xy7tv1iB/2m5YqCmOzavm+0u3MU/eEVkndYOrZB2q7zq0BTdolTYWeVdY8e3ilG7Pd9x3tj/+x9q
LIvg368Q984wbdO1Aan6XO+/LfsZy9CkOP9tzaAPmW1vcq0njf4ck8ibZ+5Rdn1oyl90oTZ1dkRZ
DhLr0T+4Fo4TEv063aVZ55b/KSjA+Ceu6/JM8UDpC7ub5eePz8UJ02mx87Vb14i2iHbDItYuRL/Q
JAnHgQ6XGA6aQ/GFy/LfX5Kfh+LPS2LicnANnkS+/rHqOXXVIgWbyPEAJ1vX3YE495U7iNseexn2
owQvcV+EyBZDF5neqom6Bk9XunPGgoJUJV8oyJwQbho51fLen5rbVCmoGdMjKYvv1dfs9M+DK29S
/MUWKXaFzLWVZ5lPlk75RWSFRnOxdPV1IMlM1I2Ta/IELzFvBQo30e/04FmgBc78ZO32S6o9KJLZ
e/YnXOIeHZFFrO02tzbkNUsnNGtyd7XWbGTlPPPXH2p/TQ7QSTImWDsVY0pZH6bEAA3iqz0q3zX6
GL6DrlAztLdG3D/w4V5sxLsuqAynm/BAu9PvWCKRH+pm22NlXvmLyQ+cIm2f/0BqpgL58yFdEO5s
kDylHgKOZZX5a22Smrpp5EHMJMZ9mLJDnjBZfGiHE2pVQ+y0duNFhDeQNEONuQpgDZMtvp5e3Iwz
Tmh1R1tH4Et5wkzBmHHKPdE+rmiSf4BIml7Bj+H8Ih9HQ5RhYGVC3x2m4C76TWDfBscM9EdxX1A7
zLs8tdZ2SglIYz9uGtT9eWjW27F4Y8IsBL4bFSK+cKdbQ4QFaZC4lEzxmImb3KQzeqsXv2W/6QZ2
+eUntmpLopU0t3l5WNxC7ZaN3PYOUXAMuu1Uns00nHRkXTtORRplYrFzaTWpzZjuk+qONHMcYtTD
mn4PvqVODn11W5abWd8FI27VkKicqGHhI8NvSxULxNf0n2pxzIFLt0e91nGAn9qcwSV+0mM9IC0i
DXzJWQ09cnb5feqY3D9knWstekDzFIn7UaHzpTexa8QtD52oLybEn+Chnd+YH6ARj0HZcJWIPRN0
lTs6/CBZxspcazVR2DoGM3E01L1OmO9wmWgSDVvsh2Tuyk8MLf1/Ag2zmv2rxyegFkPMwBalL//9
L6XtGNOEqPB3b3UHldOrpx4DqNr+zNwpR6+trVxG2BlJTNl0Q2+fOQdpzOZ8w0kLHaB2O5vZbmi0
jQuObx6ZVtscDbtn18fGOj6W2kCSp7k1aDstK6Ic1oZ6BYq5zt2vZiB0zNL3QX/XFDEz62pNyshm
kta+Ym6lMeKjxMdIgRw+/8Lls5oInAryLw9RTuF3pAlkm4g+IpFZE20+KJTrrNvk5FZlYLN2Rfvk
RHc5Ic32XqNZUcb3aXedCVjRoQndj8Wj5t0FOYqovZnfoAtAuY1emeRQf+S4SQZ7fpsgGvTGTaKv
bdtYV+hzTPTTyiKbLLizggt6fZ+xobMv8vu5eda7R3t6tbPbNsrWjqlWnvNqid9dQ9hgkG6UB0mm
nI+Vy+yK1DTh7IFxMA16GwssjtF/StBZ4Gx/38EA/Ae+6QEHITaOVJm/313BuCdxvKLYNtr8MRZk
MXu16YWCDHJSwWl+o5IgYlKQ/FYXOFJY9lBu8xDrhQiNaTqbSXWvd+NN0AdXBrzY3DL1jcqVSD6r
Pzoy+k1y69kxK7CFRLqtXe+3EoMf5vac7roED6lv7W014MRIp3jXl8ZV87UNo4jkP/AoKZL+3K+p
qZBUUR45PnjVf4rPSFmabSECsfU7GFGBZNLQa/QRW61LNnLxdcb9J/0ACu8Bx6c3Yo4Zop5kMYTR
vlsfhzHFLFyx9NcORzQC7avGvmqJcaNLdQ6wlo6Lx9QrZtqVTUdGIQcQOK6HJPbuNFt5K4ok8Eza
IUBuvwqseVeLyqA/EYQyg1hkvpex7e0cF9BUVl6ApBe8UTg189SGNVvsm9QIncUqe8kX32xJXOUq
j7X9EFR7BmhPs0Rw5ztNiE1LW4+cQtaBTcONNypbnLk4Y/D6/bh1F99uXBTnhL5bmBftJc1o8mDx
1bH6povnFyMbsb2MrcuG/6VbnMHl4hGuFrewbJ4F5uFqHjT6ajyauKGjDc4wDfPSPqO5f61M7AKa
xLNc5HUAxwpX+jLgNzXdPPp1Ya8ZhuannwGtLwznaRLAtvD5IHU06bAyjzB1P31wUuZCU5ucocnT
IBHmHdh98w5+7zO8ABAkQVKf83JASFrQfekxj2+6NEcmoLVs17bPqEJzuKyOOnQEAx9ZhLbubPv3
qVZg6eunl96wzuWsWsZsnKByd+7CvImDEA30LTQEGHG8HfdeK1+tgmbKaPWXTlmAxZqqI8qhgTCV
dMGuaZJdmaXZbWLqz7GVG9doks6ZO7SKvRhmGt5Yw2oP0XKAT5bu4M+fxt5kviNUciY/gLqkE1/l
mPZbrYr0K5Og6ZBHZHu2s0OwX2bY55SWOs8R4/O0T9dZLdA5xm6x9kzVnBvi4xFDRgBdYFl7VfIx
+ZNFSLqLgrpPprBzXIIofbuBU4FCIiie28Dzj3arUqI322JXtsFn1Aw0GtqK+MNsK+s02BmMVd3M
ONoFnZeCyLqjITHv5bs2M1vecQsW2Zgc6VxKblfO7utc5xxSykymntUlz7Y+TZvEoNArp/LBGXBq
eZVwV5kHUc5SFhIsJz44JVonw2BLKILqniZJAHktuFhOjLRHx7HPKHyVKrQQ7IfBThMlkAhKSbyh
2L0oPMpoxBQd3dvgywyTfYD2+isjnkOpO/mG2f+Lipnz4pZbnKNuOGjdKfGNs8rZPyPUIWkWwTeb
QKpFzq1WefW6jKUKsawH2x58Bu6kL8/vYZNGabMplQX74QuKBFnQFoMqM2v3wkCza+bGN0IgY5cO
/bkvlrIiH+dQVpaBLEe1R4Eh5ZiP5p2ZE5M4GXSNAGYWJ0davBs+g7+5zuLbkRgrxqAVu5npUMnr
xbXlPp2CZAY0kQ0w8SKteCTvSlV9dwkGlp+sTXglbaKIXDF9jnaaHfDVIZ6etWM16Kesmg2GhwHW
/IkA6Ep7KRgKrSwNDIPT23gG2TzLaCD1LIKX0E7oUYsN3AwqoWo7WeIQt/OMTyyYtjF0ClGoBMoF
fs88AjouJqB/iMmpydtsxKBmh22Pgr0qUNIWcfPqO1p09C37xHoN+8/3ealksSnjnG3TekpJlqyj
5nVA5UodRer9l50lTmhG0XtbSKAyyj6hUuljkHfaTFvbba0XppkOxfSIq6OQ09bJ+nSnuodMZO5u
LieLN4teazfnI3IeGrdxlDUhJj0bLS/DUpxqt2VaQ0TWts7c1cemHMqtCROAISdcnw5cWx4pIop4
BIosP0JN4jYZKUqHOobnAt8gbWgKYBRcMfJgNoSjcK14nhurnne2hB2U6C0chqZj/tLjVXbkaY4Q
w5sNETs6fUGEaojNktb2VwiqPv2UDTbunoKBZqbhEWTPxFcH0dMeKjRKdqC9T0OXbUbcfCA3JVUy
oGVRH1L0ZnwHOtM9tL9BgcNgH38uk2ekUKSQKITenqdeWbYxhSdluxEoU2n+u1tzAP5IaiVN9bbZ
ZRivxQTTPR77Z0oS8s9HuJWaLZbotrqi1YqOH4xSGGMrXQ92Ne1V6Z0sq0SMDnxwniVTlcm8D3wY
kXNlAyBgSS4C+PQt6roWe8rGtc3HsVdv+UQQqhdoYa1kdNBob8N1pbBqy4O0gCampYQ02hlP0WBu
dWaCPJufWLe1jWTaprtRFHIWIn7ebt+nORi3XWNfvPFBS5LfM0B3zMj+KnEVJwqNI6RCIrXhku3b
zgUaMuR9iPuGk6NgLBJn3rApKtPHsAKpx4xOpBNt9RYQZu+h3a8Z2m5x4R8CBZ0pZ5yR5OR9jPOK
+YdpMG1CIUh/3m/QRrYbTRNynfO+rusC6X1PHLYKusNQ2ASj+zXIlw6/vNZF+NwH9wYNVSR168aO
I2uNTwok2Sh72JVEBLvsvxw8bbJ3kcZV+D0Xn1Gi+frOt6NfLQmrJNerAGibQY32pRu59phqHB7g
LtFFj7VjxnnxNmcWcusS6nmacnFKfVS/pJgfxtw3jlE7L4iY2VijMVQwzY3k1PmfwWQvEyhcet2n
u+Q9albVn3/+RJ2dzol2Jx0BOkzvPFb9kOxQ/SZycVw4dXQMBp2M7cmdwjnQHqIoak9lpT8lmakf
8ook6Z8vGeXqJWbotTUMyagvr0Z6LM7yqHTFTbd8+fnTz5cmnZ5Geq07a35pbEmEbVlN34zXDH0x
Srlh1+bmSbUx2Zr4m9YNDIttp2NxoQ7a63XkH6IpFeeS4S824gtyHxOYGTZKv/IimI4muCyXOWGC
t/nIdIrldpij4xw1c2g2RXZAyh+6Iqtu6tYLtk6CkKxA7qhWKVvuTbJ8yXW5M7O4OicFLv2hiYed
qxrsKW59AkjDiRTzzzqO0/aWX/Q2SlFpDEA71hpInLW0nXnvTYyeCWO7z+0enFflBY9lF2s3Xp2c
UsbJo15lH33gAm2VCbkFNKb2qTLAkfN6Cl/lT2WG6UkFzfDux/W9YdWhP5bmXRWX/kkF+cmPF22l
3qhfejy093HCRMuolXFDWDNMS7hBK4sJRDbp6X1FzcNwDP23W5fqaPXeNeca3NQN41OYNg5ptbiG
ojQ+FuU00hNzPkeo4vugaudbryCepDOreGVKHD36kkmbWdEaqSOM2zhn/3awYsuIQ6amodMbvRJe
2VyqyzxpZ05089mrsUsnObPrrJ0vJMa3xzgxx9PYZcjNjfY+c4Kz33iUX0q7Fjp5xv0U+zdFLb2b
jDyOfZpav/rp3Zl9pFcZseWqrk9cJPuhJYThoTQYhqbLFin7/jbDCvXUdxPPeDRvhQMquZjq4bFv
rCdZ2ms3z5vQ6+iY9FhbSbfdpCIpQzGL4FJa7QPoxPhQ0hKj7GeYnUqJbsEWL5anRqRY5BoHA92x
SQB77jn1jjprSwQouGr0F0O33L2N7itr4sPcir023aJ2mdajYew6nncUfebOkRXiFO8ZTHqwaUb9
QwrqYn16nccS2ApBS7q6CzrgDZiRLwrZV2hFJ2ULf0MCPXax4tCa+HPtaPHKq62hLFysSocoG/WK
sT4qHmthdCU3MtYlfcTllIRiYSbDd6sABqFnKb4yHzNNGcbNfC9RPwa0UNrUzqlEfW9FkY1BGJyC
V52npnk3E6daIZgADjc7Kw6pr/MATzU30fvOlejX0TswtXu8/OhLc8Jt5gI5KQCZy4iqUg0WIe+5
VodyYIgW2d33OGwdacBOHvwdNuur1U7vnvkWT1kFPYBpcmSK+0DnxGnE3teg7LXdmMD5suJsQolE
vtnixpv20uJ/sQx11ju44BMOSZSZxy4f3mpVrSQnzLWZqZfawFxbJt1dzLVq64nhuNlfKVBbnMKO
3r1T8h15UPzVTGrsKClnGF6XSHx8Lp5pmr/LvnvBtHWGYXFMSuuq43YUo7Oa0IGvJre5527S8xrR
sQkE6exDHCq2RdWaoTmKcYNX8LFP1X2vmscZ5elKZNGXwOe+qhVbsGWLELcUhjV+tDeRSu4hAtLw
jc8LB9Eol0+UkmKgZ+U7lTJR2wAlS7P+nr8gVOb4swMOsY1zVFT5M359cgANEIJTzxMstfzeRYuG
Be85nsc3yAWvbpwWK3+JCU9YG308vODSOcN99Rbh6gW8Gsu42Ib/rMrikqYmJKToGYr73q8neG7Z
JlNjtbfU/GQZ0Zvw89/dzIwvQnxsOdpX1KHgyGfYOun8m9nahhnLtVX240iWRc/kfVXU7QsibQS/
hrsuHMgLeYVkaVBXWy/PfV0ORxkVi3MXH4H4xPZxHxnWXe6LvVUDGsZwgB7V/m0bubEW2ZJSnshX
sWR2KDMtN16pfTmmzYvsIgKOnZBD934s46ueRQ8K/SHE/Ctyp6N0OISjuzmgEVoXj2OW3RuqCn0T
AyrxmvdVIPK1p3dkK6ScxulY7OdmvuZTBbnPeAyC6samJxxQsuB5UFs4+yeJWC+xiwOj8tt5fsg1
SILLz6un6RZ7/UGY7V7PJoPT00LE0+6d6qWBK7ruhvJWm5Bea9AbvVad/XrgCezQbbriVnPtOydO
nhAHIb+bsX3OHogI0HJ2bF1SoJtgWZ57yWtYQ4tdSXLI83wUcB7Nx5LdOynQzZfp8NQm4t4ghAjt
M3ho17sYLZiE2sxfarfemi5lM7lyNL8xYEjDPdWk2VsGZMA+p7xJbPelyd3fIMtGLHcdQHEMzGgD
8Z43Z90EKFHo6sPq3E2HSxv1N2BPbI+rKC6HUEz0WEXxRle9XKXyakhKS99fMrFks5p0mJyZy6CA
/XRHbdsDCp+4j/3Ir2EHqwxhxrq2FBgh6JAAi3ZBVj3muXhiW6uQwUBntc0HZTS0ynXvPBTJazwO
L5Tz353hIIIbFL9/F4dKqYOKiueRkc9KyHSb8U+q4VzOp+wOjDCn/IVKlLgXN8dHU0hyGjvo5iiO
Pjxd+zIwRyLbpImhB727jhlLaOAvoxQrtir7EGQNdXSCWtdMirNwDESwC4F6rlp4tBuEfPGaA/va
0/DGuhpmorg3L2puGyYkUJTMbNqxJCKlNenTwEdB/u6vqirZZbLzkPC+gI9sd3k1X38uekSaVCrr
O9/BONpn8Y2cHLjkwYGTc752sMpsRewG27RZYp9qe63HY7aZ4umimwszOLXufWNqMIjkkMahNnLq
Z1iCM2XtCAejd4y1eLKZ3TTt7QRTq/DKr0naHwVLUwmGHdbD1s1odmjem6umX17Qf2p6tyMz5Rde
61/OcOGpPxaz/mhXXrqGiClK/TEth/usxBnsQRka/A+nRFlqZGhzGe4YwwSSoWnWUYulYIZ9gMo0
v2QM7H2r+d1bAOnThONHKo+ZF72WM1BI9ya2eaBp1XJYJZ10Tj47c3ElI8XUgvqlj8RXKmmT9dSM
MpNnWXe0D6Pk2y+rN17TFa7Rj2Hmd0xU+WZiy9GT9Fi39i9Xat9WV9/BvsF8NpCzArGqQyJtIfJu
vkgoSM3kqM3BL+lz+7elaGkU8UpYNV6dOBivw9ihJKdFYVoZLJ9BBuuxsutVI80bq6FntgxgYvh/
eoT/A7Xltm2LVxLq6BaYXRLiQsKnx9EkruVn6uXPWI+OQsDNG8QmE/E5YrfxRqhuckIhTP/+VVPa
udaeSMICgGNzIub8tXf10g9n3f1wiUJaZ2Lm3ISEuoGmkJW/ZE6DpTRtljxhXVVN9qOV0+UMYrl1
vOaXaAM0O2aNn1s/jcDFhIPtMM7xwdJODuEsTdGIE8V+aQW/eEYD1kRLpKUU0iqr6ck4LAuA4cDh
WXfQqR+mggOiLZ46FZ1HzPZg311ajUFrcfRCbhVAw5ByV9XY/BKsEzlCylXbDCdjSpb+3rhd3EAs
AP4+8q/2VBjo2Hs7lO18cPv5W/nlLXSC91qr96WLIXqemmHjetQ1tBEpTND9TbHNSVvOj7bp3ZAI
m6z8hmmD7znAIqdrAMaphVOfyJyQhgCbCHlJJGkM8kbncYBv8DBO46fLyZadJ36IXKaZqPA2jf2S
Z6N5S26isTHIBNa99jXL3WljiOnZ7BlREOWK9jbau+hXYScYUOhxZWi5+pBEuIVBl6fryUSd6rQn
kKyEdERyP9hesm3E+FWmyYOtd4dlPRm0TKzw99FLKTUTTyVyux5X/9xcmuYozQnAB+RsDCXI6qro
BZqEhrgc3pinnrKIo64jQUgrz/oV8wRAVOHfMs0OFiLMEZbVcOfIruN1P/ISYMEfpnjlNuoF7/or
Bhv8mJEWbwjbhiZQkxShtc5qpgIJK63dZ626HWr9zuogDPkpqbQx2KGSoaKevFaOfwPyI1vc4494
rF6XGxYNNAtliRBNaCFatHQ0fnteGrb0Koq4fBBoNLlPHq3EOtsusNe48SP6k1iyy/QjUPX3NPjD
DnvFZoiG7lhYVPDBQsTjaXyP4t92hkJHts6m0exua3a7bpRV2MDiWzOwZeRB+AB+LlvED8jFY1ZI
Tx6HiqrNNqJVV2fa2pu1kwd+o+/hp8wVvTE5NgcwWd9DNIpVA2tp48ARWRWf82C/wtsqKp9ejk7j
ejTjI4l8T2lVXfUGp3vx6JbMPNzs04uao0OS6JoHk30kD2gcwQQWbr/NAlmtVG4qzihfoMwwA0Cb
wKKBs2xMU4SS0E2pBTTXJ1jEHT4zvB4YyILHJqK4CerpGfNlk1UHn3qkVQ3tfw8HkxHw2OtMv5kh
g+OjAhCnUcbfZaTCKZMfjhOf02gBOZefhTXdmd6SF5LhPCGoiHNzf9u2Xo/Frjrbnnzq8/57dsuN
PaZPfW1dkwF3L5czXlfwAqmez3lvPeMHY9LmJTvlt5Ry2p1XWMYRroyhyfdJwsBG6bJNHHat3hFU
8MyDlWMecjXQ0tasq1Z0N5iW0IkGMNfp1ikDO7ROTRIMRyyV3ymHsUNhnV1sDRGgmHEs3RUeFCjE
05yH7VwbIDveI9FaNz8OvlxADu6yVRnF93rb4Beo2BjUMDpkfnQPeF7PmYGIzXI/ByPiIGH8chaj
cQuBJAkYNudF4odCMzg8j/gICt29xmN7HhLnA4+T2nURjXddWG8UE89pYLSsh46xjk25GxKa6FDm
VzMeZkaoPXaM3p93cmrvsn56LOaaXpIrRrJaCuy37a7r0u++BQ5nlgMEJeEeZKeT4MFQEsfDsEDR
UHfTyddM9MuaYvMbIQ1EscxWRE8uUSVuggS1sT8HO75vZGg7bbmJNLDxFVXhKhiJWKnjemVNEOEt
G5ux7p3mhXRr15BmhlkdiZEDnSg9mss8xCvM6IDmRpD6lq4YkQ6PKoveXQrEdWCMD5NsP/uRHdix
u9cRBBVXcBZFx4MfJRtapzetH7m0+/FuWfSTVQl4xmodmJuc0bd0phiKYrQOCwsBf6AbOz5sf5dO
esCjVFQ3PjRj0vvie3Cs/JSCo4sywF/wTXXp3DlVr11i33x2W4MtYWAGaLJe4tv55cCDbdPordRg
y/YwFrcsXeywebIl2tNepj5nWfLRMTHXuxlzK+LSmzljV3ErF0Sc3fWgYGQcsmCDXyqY//ce/Hab
m6wSTJf5h9vW7/EMYsrzhkvXaBeW2OcyUPdjQncnQycjsmdL1He6GbmbwBEcKnSiXmhQwKCPX1uV
r/syc0OwQW+NPvIuacZn39HvwVDCdTMycVL+bnbqI2VW2DRpcMpk/QjdD7w1l9HPmv4Ig+/oog8/
eGaCiU43H+s8CdZFVd4JrbmL56kOPSSR+OfPel6TitN7jIXZgFzJhh63+RRKG1uXYYitrjxxkzow
gzmu/jb0dku3wr8pcQiuTEZbwhw3eqLfy4YoyzapuMs4fbtYp0tOzd8QamRmeXkuvfdCJGLLPPw0
ZYgpuuBDWhhIGWVuhyC7lhPDroLMHCw6nL5y4MvU9t4iyy4TXkIj5cQ2TxBvVAvO0c2vXSkAUEWW
vuH4VISM4XYYdo5NTT1RjW+uriyKDe8NgK1eWusCMWavl9+OoYxDqzD1Wab4zET67PZQcyGQezyn
8b3oq3QjZ43ey4BggkYtD6WrYR13aCEFkDoXHkNYixQwft5+QhX59q2wdBiDTDMjiypSCpfKHIe+
v58M44YaKj+wO2bh2OLa91u22znHuoIqIjLuoOxPHrFFVaIXD9hS4NZYiGUrXpvBeFCm9oZxb173
ZnIfdGozueZxjuHrxel034/6DZIBHGdxY921ddsex0oDgDd9pGZ7ygBInYx5WA4s8RrgEgMVnf55
n8Y+2SO0jOa6M5emoI4gq202vYhiRjw1b6V49LD70u6wphUCa5vDYqEUjlID7U+sfaQthkRPW8DQ
Xku1Hi3FovxVYWEOZ2t8coJOX5tOZd2YmX/2IAWxP0BExXIAAlRShxakgVT2+KEP1S2+yOF26HFT
68F0nKrbfETT3ngUtIb9IZv0O87ZE/DEw/Lvzeucjm+MrzLYynf9yABQ2PmPlTNdJ3X6bpTucNCR
wBSd+TEhkfAHRppZpYx9VNKOFO2d5Aae7dy611OMAx01ldKHq++JC0b8eBPrRUVFGn0YsQ7jaoQq
SfbsqY0bitWrRVTiXugD1gMIiJOgMUGq9WZyABy3X5jInzuVAhryvJsqEk9S80NYB+egtDfSkG8V
huq0/Zw9koqqwkWQ2IF6Hx+rsXJ5fjIOaa73iOvh6qfmm2U1ey9ByIFkYl4haSNTIPW6HQExR8ND
62ei42MG9DS7dH6jcURAPj8nCzJjegh0WpCzL8KxBKw+DztTE0+JnmrML79xDj10MVZbWwOwpU24
rpDPJFOFuGba2+1Q7ZvCu9dHN7QHstUk/oOVH3e3Hg11y5gI6HOwcZUa9lAnrVezj1dNGVl3NGZE
h2rOjwjaCTdx2zFkSapXg9kNp7o2eVp+/ijafuY1qm7hNecUdBntLZl177V+MxTRZzwk4rb2B7kr
0/a7HltM2yLYmdiAVsaEAM3rFGknxHEm1TktvV/p3MK2k7VxN0mKZjSA9I4rUI2IJYLGGi/B3LmH
qI/VLvIhwnZN8c2pdrz0+HuqrB726FWIdytpFuDUl7A1cQ60iMA7NjkO0vHJL6OXITeNjerBmFu+
iI9dwUzfzrTbIK7UOQ2CDz9W5R4CSr0NpH5WLXPJwclebIsE2GcBN/4EnKsMIULBYuu6L7nwFnsj
f57H2j31NYR5vjF0hRj/fOM26TuQkGmxPAtsc76PDi4LniSSlaks2zdBGyKfS33j5E7x4CNun82S
GMDemcMAWfPGsfeDnhy7wOdWVjDhbAMIYzGk6b6xwdhhROuUw5onvlMXuR8UzcDdaA6ZfoV+iqYE
moOn7yETHoxEX1kdqgrA2va2Fq4I7Ym3wHVaY98XzmuXmuO+ClgV/NpQNBIa406rOJHEzbYh2v55
lp3YAw9XYwO1lW354OUM/GXd3uEaxOCjrE+noEow4dgCwQv00Ep1H1p6XO//F3tn0tw4kmXrv9LW
e7QBcMABLHrDmSIlitSsDUwKRWCeZ/z697mq3rMIRb4I631bmWVZVlYGQQJwv37vOd/pK/CcFR2W
xz4bEZlk7X0Rl1CbAs25RxB6V2CX3uaVcK8mioQcRdsDI0Eq68JUYCb9hgX62gW2TkDugX4+cjof
1m+QV+95Cj84Yeizti1HyRurVwatl0kB/3MSX8PSeYImYkEzZzTYQPXdtnK+Kf0Um2ZEM8siGEc1
+4+xwkb21nDg4aLXy3AR29/BJHBlIQfSAQu3f3SjzNwntc3YT2JsR+kz9ruJ0909jbMY/TQRDXPv
reNMHzdCr8Ot4ybmMQvsVYIscjJ6UiAhK3LocmPYhavUNqhi1GTbmL3yHQEdY/nxsW6S634Wwzpo
TQWoLvunVvMo8RtMrikD3tXcCO/SaO0Z9kP/0lWBWBuaF8D9cFamrpsPUx9dCpdTeF+FSE+NFkXW
MKEPGYcbKI1UtU28MkMt3QFesO5j/KpI7exLWrr5unIM0g66rt6FTBNWIkAqZHHXD25UnRsBHcGf
zI6zZKQf01hxh+JqKcRYnyyoG8pl+MORvfWYj5wi42DrwGFeTQrD4Qy8izGQzcLuuleHGpU2qrwH
9Jg+aBFEF7zNxgmmW0LMdnenC68+VbQbodZDLO3hY3dFdoP6Qx33iLAcpR0vKis3141bFmD3WCFo
dkQ7DsLgCUHGHMf4MRzt7FvSyY2Yxcc0mslrFEHBn3jW5zGdz1GOjHQkn1qxHxeNjfxhZje5OGP3
w9ckABXgKm0aASkij4QNARxw188eL+Yq0aPmWYbj81B1YuXFLEihn9INq0ee4DzXD1r2KaeFG6Nc
VgYp2Mup4F3F6UKXaSQnZEarNtDZWFZ1Hu1LoO29JuwTnOJ003BpOOYnFhaynQaFwY/s8ltp4Jn+
MbSE50TtvMtwIe+iAK3o6H7TLFRHekd52TsI6NyuPiWWLkis0uMlkg5/PVjsGBlSvBueKPRgfCmv
F/1tp8fjQj+4gO5ukA40S+Q/UA9a3bnJA+gxEBaxYvjbPFMC8Ar1VM60EEOXpiMByj88y31vs76/
L+UQ7pmPL5JBGgu9141NGhoN+fDVg2PTic7MLn7Q7TJfaxldCKMl9ioFbHQ3FUN2mLsXnHKRpwNZ
h7+49wp8VGbZ5Me0FWAOqAw1g3aJafubtsGqR73HBYWR8TL46AdQam25Xd5yMqaXxu1owXTBh4C4
z3jtpHlA4ZGlt4w6vScTXrytuPEKIE8nrLyhZbYDYwBUQWHmBwWcdyDPdxDoeyzhF0tB6SeFpwdr
BIlA/W/48X188+l3rYRpb3lReYXe4clQqHsJ835U8PvZAIM/wMN3L7OC4/cKk895yTUAnycKoF/1
30nZqu5wkKz8wbrRJIYIQKtHW8H3eyj8ucLxo9Mol5oDor8agPXPUgXVKoB/q1D+roL62wrv7yrQ
v6eQ/5WC/6ekAIwqDiDlEWs+EwLYr/MlVA+AQ8nG1xMTza/hP7WNj5HT94Prz78NboxUPgW1bG+n
yCuvzbF8agqD0AdXPMtYmwmYHSSeDWE9eykJREF+3cRBf7atDNEb1uVlP+ZrQQpCreIQGBsGYHmJ
SGhUWEKtYhN0YEurIsthpZAick7No6dCFkIVtzBXyXWlAhhSFcUQqlAGU8Uz6O59oeIaRhXcwIHo
m1BRDoMKdcD7ITfTIVRhD2CRFrmKfzDT8k0F7yzMq2CKOGLo2bEzoKKnRv7DC9DTGLF1BYtNgVAC
KnYro2Quu6uG5AlLvXslWRSdh3KLaIpKiPNQDZfc5gED518B/84eC3hRyzjWz5aKuJhV2IUg9QIe
OZ0W2tlVV+GzUNEYJhkZYQSbGCASw0MVoDGpJA29eiziE23UsxFzJbOK3OjKp2Gk0eKqMA5XxXLo
5HPY0SGcieuIP4M7VISH1XSEVhDf5WD1TJAODSfyoU4YQe5DFQFC+vo3gKhp1lBLjHeRdN4qnZNc
qcJD5EUnSSQgUWRU0SIVGSNIdncDmSMp2SOJCiFBy/Q4kErSqngSkbjPjos5M0WLP5Bg0qooEzji
G2uChuBgNU5JO6kc56HPGNBk2nBOxfcpPk1cS9m80rgyDr6Jx96wWzQshf82aMn1pIJVsGzmS4+s
FTa0D1+Fr9Cq2AfMQVI0iflI/4r+gwmvOLnTGu8yk+ASqyiXKoKuVAdsmDrM/riCw6yCX4Z6JK5Z
0YApoUbWKBURA9QXKIl2b5MdU6gQGaHiZApyZbpef4f6VC10nqYW9oxGQ7wlicZVkTRxDNCImwjc
jbwapsIt3fb4jv7eoiHRxm7N65naZSmJYlSRN58Oov91E95P5ff//s9vuPzberp8D6Ii/5kfaSjT
8P/fTXj7lr9lv1oJ1b/wbyuh4/yX4ZCM6brYvXQGjfyj/2slJITd1oVAMGs7Jl5efKr/thJ6/yUt
x8aG6pnKNScN1P//Jk7y59GOZSpgCYmuSoKI/B8gJ0kt/dVmIL1PewF/wRstpM3l/WwiyTEYNxba
qrUlOfYjwiFM2UaEaFpoLD2H9zCQPyyt0beUTHit7ClcVZgOcMgLNPTuyUMRCAhOfu87QeiAMhDE
wPE8j7YxWtkrzS5fpEDgaTh9uk4039wwJ++2seLjfwaGyKB4qub2ugtL6uOuAaLdRtVaQ+OI+npv
vbvqABChCQaFSO2GjFFDFUMTGPbvIuyHcFlYtJH9MDTxvdChgtmjIWSW95QHw+qnm/sPfkZD/+rM
4CfD3OlYzIKErX60X38y9HoYx31PrANRUDt65WWK6Lvnrf3C4ZVjoL3xRAuMgWxpK0OzOXFpYLnI
fGm2DSY4av9h3o0mnSdmLLR4A5xcnLPivCV8SWCKNGaUNJWPMre8yjojY0ZeAkZwXQjiMSAm8T3Q
DY4x2bibhPFoFOZ306XX7tjbRN4WGnQf4h1XsVuei1pRD4h/WmruALxwQm/gMyfYVrL9VtE/MMhM
cJ2ZFJVNEeCWG2T3atnKLkkFvjHdaAWD8bmpxhuw0/k2BjkXZzAWSvpekIXkd8+Y35tIi7eR66GT
PTZJ9WqWvYYVqDsIF1NaG9F+m2ITHvoYr6KAkbfw4qfW85P1QIcB86kOzIxGJjAW7d1+hIev09N2
2qZc1J51nTTupiP0QwfokgcaRKa+uuh9Fu1ozdq0OO/prLebBor8cpza71K/jWV4U4AXbdJ1mNEj
tILwDZiXt7SNuz8/EcrX+4tVR705BtlmuuV4nul+fSDsmrK9SxMeiCJCSxpJZMhBeHbDAPA2jGk1
wH+S4YxpqSS49jzmA4HYmvL7aYzN0QLh0JNggFq3BCeUEH/kAqscO/g+baStKmLnbSSo6z6+tRKj
O1IyLf7yHdR7/rM7FCEp65NEy4MpEbG+Wid+MpNx4sqUBMtAe88YaGpo0/TS2tVu9eYV4kKTYxep
I2WbztMqHoJzOUybMa1+RKNFZMR0tkt6LMkUIwCCS4RAA0sO6aBF/h1Z9tOQN5s/X/Fv9jfpOY6g
kEGJzq9ufMURkN7RJv3o0tqYKCKl/gpX5Efj0HG2oe9nev4utRHAo2KPEoVaFRO2npBgoT9fx+83
33FtutSYOG2po3799Yfry9Dv2srBJTfocmlK95nC79K4WDb//EGff9Kvt4hPkiYwJ9vGrON+sYvm
ZR/k9iyJ2yOjkihHlzymtkA1W79ynL4ekOCtZluNrc3qBuYmV2OgnmzMEF4HtNzCx07qEtrkDfgh
tZqM2r9c4e8rI3UXO4YpbH4ODkm//hY+D1BQll27nkMeBXIbCgFyrqxKgIh1RuuL9GWaBetUx99X
zz/CNr9Q5D7mYvquRYe/XM1Xey0PCGndzGUw6dvAHr7cmUbDgOT38I4AN6y7qsTwXLyNlXyeW0ix
k/R3bEitC3MyLtjf/18F8A+bxO+7KiuBDgNACtgj9te3KdKGQc87khETMTO6bQkp4RGeFch/XvRe
i+HSh5cjxV9M3oZy0//6jNC1ozAwTNgEpJt/8Zd3o9U0uQMNwDXxNg4EvXTVY5AXJ8coN35YnMJ1
IIervklPQjb3f/7WxlewhvT4dGlRt0iVlf7pfv9pEXHkMCTATeu1ERenbujuy8E9Ei+4JjX41rWs
jzCaL76XPxqaeT3Qo5L+LW60R6xzaKVBJRbVXy7pN2gJl2SaFuo7CiqgDPaXda0BwOnwuIJHMPSL
y3CoacSaOD9ms/Ur+r5XEXS7sEVhCkZXAuzSpvi6wxAxzzv1FMPU7NBB9n1JrNh1MZl7L235F7r3
qeEQZqWnVBtxptawi5tdPttweKq/LHW/LzG/focvr1XbEErlB3wHx/auzNy79az2nTu9+8vtUy/E
l4fHxHBq6vjBIJ2rUvXnPUASojvGiv/rBfUjceAXou+uzGVrkZdl5I925V1RbXxYKN1p8qx0Rj74
EpmVgzjq39MZT3mg/+2J/seLUnR1Xiaw+84XfgQTnzYuurFeW95AAk23nTUMc0AUwb+uWxNYUtLt
0jB/nhLn1urlsgm7e3w365a2K/k305jfan35/Off6h+edOyq1MyKMkHutPrnPz3pegFnnUEQgTSx
fmnn4rkTxnXDhKoem/WfP+qf3mmKTAWxYPW3na8bHfpsT69wqZDbUyLTqBsOkbmrVHfoBBwmsEPk
7NKKGFWAdBzGJaC+yKXq/Mt1/L6euqbApusatpCWoX95PLzaMOQYY0RWMe4G3rJwF5BuI681d7rI
sH5vLeeKxMSPP3+u+c+fKx3DsflQy1H//KffutLkbPpTXZOIYX84Zf6aYYRhTKlfZ131DD/yNJEs
BSpxFa9mh+QLK35lVTYWKYmcCJRoCOohIzGGcz/oY6Hzqh/NEc3Yn6/TUK/h19dHuJzxhOVauiu+
vKYkG2l61Vb12ieEz7D698Aon0HkJnNAOFtTo0vTzY/OkLCWg5q5l/5Q6wimkICu57b5Ro94lQvg
KAR3G0n3HvW19rdrVPfo6zVan9shXWw26C8QkITJU2XiKFvTSXzAWCaEfpkMkyxZLCNG+Yg1e8J5
XbzWoP1IFVh5MvzLMiP+aTmzLJd1l5LZ5e359X6yemRQuUGmW3rxrR6Y8Q0lpA08O9ys5jz0Bilv
omIQnDcHBEIb4jRPAVqp1APDas39OU9pk5U6sFXSFDcVYNbUasCqagZCTlgEfXymEJKEJei8D6VP
m7gGagB7UC+3xGo6MPh0BjArIuyh1PNvmnMB49oXqz8/E78vXp6r68KmNuR7Gp90sp8eXd0lUAsh
rYFlznqQhj3uC8LhY2JrHPg0zEO0f4d+QGIKvhe3/7qV/5F3JHxHedv8939+Ylx+vcPsvJLSGC0n
74z15ddtBlN2OKwNemUSCnnJaMKe3wIxbbRcDNQiiPbMeThnpj2uzKzxNq4ZHueygtWCpfDP39/+
/V6zbnFBOnpK06b7+eu9jmPUKCNzgHUa9kcH7byfRDdJw4Evesqn4GbKG05qtNP6QS64tYt8HG+S
mwwUhWk2lE569DwFHpgS92T338MysRZFPCBiSm3cDFTzaM6ItRWbkZFP29TvaWUD40XJQZcBBq7A
lRF+y/p5T1D1M2jL295zcRIx/HLQOo09k23WBn0GQ4ay8yEMTmXDT4RckenM4AKjrJLHcCALs2xh
3qEYnAkt7xw8zkm9j7P4ETf67Z9/tt9uosO0TFDEUbWqc+XXTW+OTVMUISa2MEXPnOZ0Kkf9Megk
aAorIAAW81VVuhV5usEH0yub7MD0XHaJGgx4/9MN6F9X4xoCGAWtp8+GyE9PcZi1Md7AmpxPsoaw
YHhvZQmUIypaQnGjmOjK1lzOBDYtDGEXq3nAmtC77fc//yiqUvv5wVZXYSHedHUAdOoY9OujlFqR
kUVYxTAaz8j7SthrVobztdp6ongsiBSqq/kv7+9vHCk+VNDokQ7FrOBgrF7wn746FPHQtY1kIjgv
f3DqnoekJqJvpMuBDt9HNiCNaDfBztCy6cI94yX6ZoCuEyMJXkZqTygvUWAH4pwQlf6XA5eplusv
v4k6agl1ziCY5rO799Pl2THQydYl1DTLsJiANIy84JKOd7CNyTqmpTAAaaDVABG6LsSKvKxlNiGh
06xtrRP11PWneCKRPK3eJWnViPaf2iImv8kw4YxazbEuxf7Pt/HrLskvygmWZd+xwILBofryi9LH
aPKgRjyWkECPCWPljwTpEqb2bHjukxudyMxb5VPo/aWK/q2O4JNdW/88qHuGJZwv9UsyaV0LI3hc
t3aQLrFeIhIzs2ciNER2njLWY5r6qFBn4631qq2LspxJ1juD1Gerh5Yh3ZwxLQJKWh6cr90b1Hi0
w6a/7I+/nfM/r9MED8ZGTR3++Uz+dFO7ygptglnGNey3s9f0J1waGzIKz0HHAboQB4ZKaLtQplXY
8eaYjusoCOTogJzJPed+sA5Kt0/8cfeX+uG3fCJHN1QTm/+wsamT7a93j450XcC/QBHcJD/GSQe0
jnUDAJD+OBLDfDV0MdpAlSpjoIkSJvE5yA63n6HPLFPxrnRYlImCPdRi2zcBL1ZWGksNd/bZovsZ
E1Z3sGV58kv/KSvD9G8/ruLzfXllKCKJoWQp0tmYvj4FXVoxBuy0ft0gNerJHWxsjSM5wi5LRchh
zviRkqYLTaCOt+406RCA62ujrvC1p/6mR6eIcA2LIQ5O7FwAuKjDh0MRdivLJDYG1smws72Q+X6C
B6EkDKDOupVunHBpiX0vyo88ZKRUtemTTCZnO2eZtkgTzViHxAmVQxWuo9HYjlY6IjyDzjMmpbZE
+LzXFbE9yuib45aCiKt+RiIH3ZVe6beTHnoLYiu7tQd2Y+kEnk6SqRktYloBkFYKZnwhRlOweMcK
qvsKaEMLVjxaI5/e0Vy9Io6mWcjavug2QZDOxBS3tJIXvTXwSKMK18IftlY8zuSUoLbJP2z7Fqle
vTTMbOOY8bthrGP4A5vSmu+xRJzRtz5nqCyJ1DCYZRliOcf4J/wOuhvax0YQBN5G3m05AqRA/0AW
gYNXH4HEv8JM0cNm66D0bjwfvO3QWvPK7vMVXT9vjblCWwocopoAHu0hfKei1d+FPl5GK3NXY8qW
ZFvjofNMjRFxeJWZ7g05PGhCMbQvTL+oTzakh5JCYkGerLbydWNcW1rI5SWS0E2rrTZmE+6DKsgI
sTXRzGdkINL8IJtEYgIwzOmtm/n5/ckqDp9PT9uBjmYs6aGQqvNNFzaoDQ28ao09bJwg757/vJj+
djbEVkHnExis6kE6v20A2kTQOpGziHZyoZCzD2PtvINFeVXurVFaH7hgLg7hihwlgkn79peP/3qc
4OOlA3wMehObpGd9OfLMVexaSVr3ay3tsHGOggJustEhBqvMuc1iYBs1LuJD2kMun9rS2JSGVS85
sJ7+fCWffZxfd0KuxNUlwzRdDdO+LO5ZNGN9lGkP1HeKQAOuEYEhWOvN5WeljSnaxaReMy7K4zN5
QK/6tM6FS/TgxP8/yXistL3t18kFhesiVY9XN9TNiWjhTVU2xU1UJ9Wi8jAYV2NkAiAweHg8DfGx
jfE+EomN7UD73pAfhe5d/cEuhi+zewmt0dx+vqtD1rI0ky6/BPFdKJZdl6TdcQhxFtQzQqEhvEUn
0N3Ibgu+swKhQhrxoGNCr11WfjeVa012e/K4xdlDaGgM7qEqKlhIeNC2gcP7yyg++ksR/w8bksXC
bkLSVF1N+ckx/GlDooiZvHoYiD8xKn9t1e2K1KSbQhY8/jZmGtP94cUhCeJFS5au+QNKqrO2OolR
QgWoolhLXWvcwzUBizV0w18aveg5fi8qqH5cKjGu0hMUqb9uS6GBlpyEKVj5WiW2fjPgCfBTU1Vh
+Q5N27LW5LlMh/BG1DvPCUwkjnLY9tM0gI5MNlHb6SfTF+PJoZiy6jEl9Ryld2wkW7OrmuWoo8VE
8w4Uu6BEoAY0xsq7H1pljRN1s0UqXS9Gek4Q5dqNJBh3o1NNLLBTit2UJW+RUtXSfETV3BX2Uv23
kU17sxGkySS4eNo+Xpet4a2xrLOmeJjzONO8T/MVp5wJILxiTKtY0Tbd5Mo1ioh1l3U5szK1Bf8r
Oz4mgCeeXCB7M4tOd0tw0LYsigrxDGUd7sNpQ/PI3/jJzEOTaCtHL4cbic8jDEV4C3kLgpxWArRx
LbNdRvmw+QwzNzQkWiZge9gg8SosqI/AUhDGE/k3VWLtAuKyPkPmTYEFakJPnvJ1shphZhGP1XUB
2GhZjgez1UsV8eUsu9J9VE4WmBUFKIEmIxin7NsD0Vwfc7PSZWoc88wlc24Um36Gt1TlfF8zpmny
raq9DAZ+mt9BZmCD9FZyio0bUnmuxzKyTnZXRusgKx4gmYl9xvnTqXG9dSF4QI8tbt/YCHygWaTr
wIzbZZOnkAusINtPMJU2yYChUH1cXHPezD39I7RrbRu2eE2mIHqZySNK7OmsmfY3oDcT+BekbV2L
OKXgNi/zKnLX7C7NjuEYZ+6gQbWnDklFpdj3VvwEg+qdRl3+kPaSBPjmFiV1+5qUyW2/GykG9hkO
bp4EHZwqWs8lavYU3o2DOGiejuH0UU64QIcAoQ5UTzfgpXJn85vTx7ilwuAwu9Zwm5ljs7S04WTK
mbOuwtmi/isIDA7yc8tpxHVc5Ip6+mgcbJGlRwYK9aqpPYLto/mNsCd92QzCfktNp18MTgwyJinx
P8yheTQUmiFu/UPTkI/sQOmLZEx497QOmJEuY0hFBw5NPIFheJht73FgKDvblrYHs4S/VaucZUhQ
3CPxL9MgwdTIS4yFe5v4xTr2FFQokoC3GVess7Ydt5mzMoTVEVJsR/fZ4HaHOtcvceWcC3tqX3LQ
r9BUb1wZ8TkofC80s6kvymXcSXEPrsg6J0V6HQYpj7LI/KNm5gIZUImip/LH+7qMV22VjCsQLfIa
FO54qNXa6gY2TphaAnrI0oGIeBQ9DBOyQ1Jp1EvbZEq0l9n1b0GxcKNkg6cIzR1FzvRizMJd1J2G
5Aq1B9pK7crqZnml44GnLAqPVWFeBi+yXnjHzcGjmeWT0heKCZS+jMM9BoWXTCunnQ1+HTteswUj
iGxOZW9X8ybLyU4OEvtcTePGUCc37lJ41lwoLU6o3dgDc34tuYtM1ACwKuDjFPMzg3vz0mGejC3r
vhqLXvnhT7Bfo7U2mLhcWeI4zh5J1hh2oW4cLUx1i4avsYIM7KnzU7230dx+/p3RZE9kj+Paa+i8
FAhHfbRouUN7xRuY/7U++yMvCKHxU3o7GN2iYDW+IAnYuxgBHdKODni3oFoypt/rJitU1u3DEKm3
U7KoRqrCLVV8UhGOKMSd2zyriq3EVbNrBXcA3/ZNOsll1QYNeoNi91mKTRx8h5hSEJieuwZmhebA
6o0duSuTZUZbuuT1LhDha63hsEzbK2f0/eugwb+W+IhD2xkbQViF1ckRGcEt7W7u+SK6CipsQ5xh
ke4Hq65781C1H1t96tiK0e1xJjva6i9W5B973HO7sCK4W4AfQjs84gxzs52RB/KaA6i8NmPTvv6g
0LAx418HTjve+JK/BIwErvxEv27awlwEuWHsKxYMRfkTxymbH2ufeDzLQ0CB5eISlC5kgXToNp9/
2+nEVk6o6AFk5mD3kqB8qQsycDRle/C6G+pJlQzR6BuL/W0TGBD6m/bQDtdtQIEWU1Zu55ISox0s
nV7pyLaShBAz+EMGH7lQV5IkZ3aE1sQ+mF3ujiBRfpvk4y0J8sOi6JUU2ivPlROAPAyiLfgEa69p
OKYCYEEEyXZQcd0Yd9yMdgQTM/lpZg3ftdTegrjbjpwwZ1nY68Ftl+gr/OsxPjiSs5AbeTjKh77Y
cC5/8V10rFbcHSuTtkY5EoxaxSSXuvZWN/GcakCBDkTiUtQxQaurF7stHXLg8qvCeMgm/AeIltJl
pMr8yfbu2KHweDCojEU8rundJ7S1cshbEXyHoKs+XGns5xSlodn3SBTVkYbkrlOGLaOAVK2OJ2lc
PXQTiT30YyxCNOlKZv22xeCKFiY0QHTIc1ohmhVUa1HTWIuxDDgGa0hbphCuVmAQhZHIqt4BZVtF
flIck4ZYslbDjkxPddvMFDRdc6Thlhy9PjqaXnVpFfFnIJ0daekHYN6DoQzWRHPupDsZdxHCWBDP
XbtNB1NwoiK2D9u8RIMTDa24eH2ym3ouvy59S63QS9t3jC1hwP0itpNwxXCnW7sJ4J1w+GE2wLgC
SKFWRYSmL21yDzDyxgy8hdns22Le4fr4KEXLxgxWbWF6tbYZKjA3esTJbW5m6M3OlCydduEjkr0u
s/yxDaY3aKrzYhoRxFsO6uckd0DvlmQ84rrexrZno4ah21H6vYHlEdRUY2CDG435mNZIgzSCrvRZ
j44A1Vd6HVlY9PTqWFv1U4pvDSL4mp7wGTigtrR0+jlG5hOK7GGe0xownwXngdTNN2Vhbry6DMGh
G9ukpiaqCcONrSfbzZrT51nS3YDfoiiCHLZh1ExUjvXRZVBfdOntfaf6bs5YjhuZ9RvqDwZY3VvY
B+HBdCgl9ZEkQwExu7Gb6eDY/r4JW2tNOxqybEaWVI7aCaFZt00iZL7dJOJ9HM/HPiVP3nPiS+ia
T7WO1BceKDL+qnB3mZZ4i0EPnoMGwFNpg54yfDkS+TQehgbTaJJAchv8lyKp0JtzKt/iwpa5yA93
mGgxRSTTMuqwlrXllPHkztgr8FF45FStLfOdeEVWmWBH+cH23eCzA/IJA4ox7SYmoa1ztOJuco37
UAO+VJBwtw6SbNoVk/W9MaNsD4ETQCGO2aU9dGIZktH6r9OW44HlRs8MFaMmQtaQkfKQsRNlleLi
jhZsKtDfVn7GHIJI/3GwYUtNEmhPSTm4KEpf23q4shhI7xL4ScfPN9EknJFsRAzsxQF7yjYcVKdY
xDkLSBzzBZU0JASWaj3hEMFSXoSwgehFOC3/nyIbWrzw3WUM5rsiBEmeG+mpIrOIld/cmKaxzL0S
4FlQjYvOrbX9GMrp4NaSlzfxgfSkW2JoCfPqGMqWbgITvPWeQSES5dg18bHTSMMxU3iQei3DI+M3
JpzdcBqLkvMSnr9ChPIWWC87N+irxTBM05ben3dNOqt3rOryZLuROBiO9r2sIZViAIRPGqETKFXC
6ATHzvXCZkd6DerkJNrFCBr85BTovtix/7q4R6Z6l9svpZMyVE/IJhhCMIrR4L1oA+FlWm1lt658
rSwsSoUOuWP2gqsu6Q5m5ZGGMoYTi17xOOpWcCR1CMN8MKNDdDsdUAouTV7IdagYCdSEtAIqzd95
bv2SR5CjeNs4dZRAwkzLOhU4g3AIr/nt5BF9qHtNVMDLWIXYNTFDbwmpvIRMuOBDMengKMk2oNEo
rmmSE0Aqp808wzekWGPjSrrL5xOAUWfnT+2j1FrC8/rXPIJHL1SvL7XknYguXc8SUbQJUCMHtT8E
2glws20ehbzl7AfN08L/7RGpIQJ5nixQjIJzi1H6MwrV5FFEcXHIyl2IKfUutGJzUQzdSaLZ2MyN
uTdG/6EC8bASWIkWn5fklUAxGcR+JDO/YB4Z1d6xxe6xjBr7OhStvyRppzjgnAPjQDgsMkv2TjdP
jb2YSc3uqu1ca8F+knm1HKo6OESYV7RCzJs+p52h59lTgDp9IXs/XsI1CTZOCPsijeE2gnIEbU3H
jXIO3YaNRCi+I8mwWoSBwJGn51fO1A8HDfjWDrZ7KOqrsss6mLa043Sr3zDuYJ3UQnM9Ahvzp6F8
xi0x+fWRzHLMheNQQG8yHtPMOYSx652nIdtXcQgfO8qJsIfEzKbtEBQBEyqv82sVvLceqoqVuoko
06Upzk2OzCOd8tUgfI7dRUg6kNTPgR7YV67mP09lnKxwxzwiZqWKnON6XxW0vvuN41j2lVYG36CR
UKNA4KDuiQNGr+O66r3qgGbrzcc4uG3t4c3SK3cxYn7bOK7Dt7dpSGqxu6XzK8B13/R2Gx8bMDuJ
NPJ7zZwP9xjp6k3p4aad835RZ8E1Qcj3kJDhUOXla1/XOn5GhZXEYbuSXnRH4+c97tsQnhq24sbE
L3jSrQKXZAb9PutgvHRD8k2iDr4aSx69PBof0mJqFzIYnHODr4lncNxgkKEJOo7OZXygqwoFLKRe
dSRMz1z+YJbYXjGqbDY94MF1Eozg9KOlY1rztWMDMtHadkNUWRNzl2IQHn0H5sWP9Bvfay/1XFNx
xhiIXZDJDP2WVvDcJUZMAl9zcWuAJZ0MnE2VtrezLLdDGUPYKOZxMdPpWMi2fg5Kq8GtILx10jzC
qQNM6zMjtKC/Er/M1qCTVgFCN9aLcB1Dqo1DcCPjfCfgHwA4R6E5FdivqqkvIdOAU2tRPblVM20F
3HrDR8rcMvxfjqG5d4BPrjoZfZRZ+2aFU7g1GZssDaO94+RK4BLmDryOAZut/urmiUPjxb4holUH
ruShqu3719SgipKS+FM9QWiN3xrInLZzO+vce7a8ijwKoa4sbkZ9HPbB+J7FzV3TQymNX6KpIO/a
G6j5pQOnKm3PfcQuY0xtjZfD2DqxtuMmvaety6+SZbuY/gGFMybdEG/Q6GQCHobBFuqbMIn5Nmyj
4OSmW9quA6xHGpF423CdtB4cM8UkTN1uWVc2MA4MOIu6KTbMzAColFq3J3sWKlswLionlZs57Z7z
CWNd0YtiFevpg+l2+aJFRtPJl7bDF48f4jbeiBLUpxd03dbp6remMqZ1woEaW3Pn7ZM+eMjATZYw
lXHFRDP5CsbVDKUYLHcISlUUa6bm8Bl05zWg4bkoTJwsHR5f8Jz1i+NriB5bXZlnk/QQ1aSNxM1L
W3DACZpoJ0qsLkONNa8fTWdh0rTDElmTIZ2yBtZA72u3XGvE92BKOtZFAOXIoh6vhVwWwzqOaOD0
1o49N9/UNCQ3EiQJG+JF9Ab8sYA2Vmw7V3443afzd7Ti0bk1ITIjauf9LDaIUVmLfDZqF2EQmtv/
Q9l57UiOZFv2VxrzzgZp1MDceXCnaw8PnSFeiJDU0ozy62cxqubeqmqgaxroBjIrIzPCldkRe68N
yYEqHYq0BKQR2h36co1hReoHpVJXWWLWuxBWOTa46W7u2l0SW3e0w6+lM59t2r9WxZdm1Pf6ohVw
6Fv0CpdTRui3d0Wff50L7wxo5FH00UhdyIANyxPxYMMWsyEdhW9znvfDr9JK7yLB2hYJLZ+iRjFw
TqIbFqcvmgLL6Sb1q5ObYm/Aw6jgPrhZHgV4mFMTuK1uqU+IRti0OAkbasIVfc6vNqNOSEHRC8QY
DCAHxrfMN8KJ/Iw2aW6GWPmbakBsICFMs6lyvkJrqk/tiSQdeVsV1nOe8V6S4XgMvdm9CSnMHT9D
L4hbdlONTrgdVbMuE0WhysZsBeADglpkh2vWIecqNkE9KAcJBj70EqS4ierkSY1Os3MGwt5mY982
VA0a0UObhCseLjpaoMqaxpuM1Q5X13zWdD/eFIzZ940hLhoQ9g15c2sxaRTaOOID6UQwJsaja4Qn
vSA3KGXZbOyk08QHDKDhuspbBqjz0Q4rfQ2ZRex6PwkGV+8AHBD83WOQbw3tE7rzl2WUPbGrur9W
uftZl4C3Uze7n/opGKNH3Yue85xOLV8CXo22+rZi41WGNyNA477xz5GbYUofFYawynllNIPftMse
IQDtLV8xKy6IfZKNyS9IEPXMasJimIFU4FaIVV88iMj8cCV5ubYUt8qhBymWQtbJ9PdDOvLfK/C3
DRPZWKZ7h20yHophNw9UN25W/8pNzlAe51XXGXRzGVoFEin9rUn8JlYkoPfV8GsOgeux8X5ixuVf
x3X+NTqE6/qKy0gZFkdI6LUbbkYPIl8HpB229RrwRXZtjcWWNrEGz+7Hj302kRLUDF82LfDJdfVp
GxMHuZodcE4JSxBWNE8p8ITAqnF5+1ryDSht19XTFdhOE4xf9a31yCjII+rptJRF3IeWizxg+jnA
cLFPDOviSwqV3nKj+ok29Tb38EKU2sQ6pZx3VUNAtI0fp0x2xqS/dyZ0BxlTQbl5ZZ364ZPJfHWK
KrIqPAojbuBeYOvuFYQBv9P2SQcmomH7t1gKQ4XLEaiVt2FFiXu40kB41+qIc/blZ6NNQgmPI57n
dQRE5Kcir5m675hbYUfKwotPo3oEn4C91Ble4b3OWBCeQsH0Pi6mZJ27EsQXH0AgAjY02RnembZp
8RSvoJEWwVh0Ozvv30cNP2nJydc35CzVDCKcmB65Qqy7Mj12EPGd724dltF1BXXPqoeCpHUdlqAN
hwRy9IwOmm0uATnJINcDkyjiZJbb4dWrozaYE3F0WzYRdVETOBVHjwaQ2tKiS60mrqmWNwxToGw9
5+O27e7TVpGM2zK+6xM4wpX1GTGzFsi5TTs2qaMtFFru2jWhs8ACwHGeNfX6J8grhII189D0dngR
/p7PIGnS+YQYBRc5lTN4D3IV4JYFeYxMW9OtdqUUEJfYqR8tVv1HU0e7WXTZA7fFTZvqBOi2RKJM
prbhxB43KPHoJBVxFeHo7PpWP0vaW0Wmqhep71KCh65bUr3wAYK+6RHPDKx6kGFtuwzspsG8jwW7
s6fkcJkNgEzzLMnVaoU4dBoUWJjjoWcug11GybCN6KjUq4ZhHR6KzQsCX4qLy303TIybUQRbryy2
tt8PJNXYJ6uSzTa3KXj0DqOK2QKOy2vmKok6O/qu2bTFwtKpMrktpY2jLc/3csaXF3cAB3J4lhh+
ESvyA4jIopzu8WiDAnASOQKByO8KFwoNRt7Fxo9eGDnbQbrxo4N4bqcJKz911YNsm+oKGZWr3iZb
aOcqyU7W0PdHYd3k9rZPyZBQ8rEF4qW6JD42oR0Mod/e9m2JDrOn0cg9ttwurw79bU00FnFluWL6
V1KsepxrBKdsl/1w0JvGacy1VyPR7T1Sz7d0jgo2BazWzfjeTVL9YNrdWpnRRH50q2+Gir8NCE/V
5tlLkN5Eg/dZDMlEZxnGUBkr+03YJmiROYqBozw32WBxxTHY0ZJ8gayGgt2osWoM2SP0iX6FRX2d
laGzHSl4jag+6drgIXxICSBXvnlw5hvNRdsWVXke+MDP93Y8P44mmw3cBca669UhGTqxjyqyoDLs
dAz/os8cYgtZhriQ6UyZnZMeUapLXBXVZhkaTIbpnWfjuWOgvoX6yBFidO5ZhApItapO/bc+cG2g
gbwvKj5Lfk0sSiZMcWVLZDSNFX1a/NxpW50cXdsLbrBd1jeQmJLCRH7Nv2NVAKSMynyo/Y7VyYAG
2uQpajor3rZumG8T+Zr52Smy8UEnkBhH7JVdlN8bamjWchwNMGTdweRd4aHJaCdUa5pimlU76aMg
lYZEmQuIDG09F59dMnoUo+iizpHu1/tZVZc8bvaT5n5aRfU96ljAFB1vUc9BB41/TdTNEnNz8DiH
g6kZyq0ZV3dVntKpR8v0PHxXLR+nPguHIJITM2k2SAf/tkiXLU1S9VdCJIIaQmcVBfR9o5c0CVpe
MhYGYbLLRkpvJhCSGrhEjMS+j8lhAnUv6crD6NAH4BHgojV4YUusdUFNPvjawtK3rsnYIF4WYltc
D+SP+W/WPIS3sci2XQ0+V2ku5WocX1c6EXoiUSazZEZTvlcBIyvKBdphWEelGWBfyKMiQ/NikJ+0
5w2mL3KSDmiAiG4WNLorTe/kaOGm7hNtYWJc2aGx6bXpKW/4AdoRW60NUmdTtm4Dzhw1c9NpyQ5o
rMNZty7DarwZ0TnWfqwdR9QBQI3CblOkGSJozdnrs9AfhOh/0eHLqLNvO97tYWHwBqwYx4fNkG38
eCK6BcDr3lcAUvWCdBWhmwTY2pSInF8GDFF2bmzhfAzrwBhUDBmBhJg0CCOQphAYrU1aI2XBk3Gq
qZa9YYwvgF/zlWVY28roqsdpYBjXynKN55WzJsnv2cenZ29KBkp68BZ6fN/Y0cvPaZELh/4p9PDv
d8led/G7RsWLlG57HxX2WTP8Q97W400So4MbPaCIThY3635qYeGaJPi6sWB3GbEcZxXEKIt4wggp
hHSrrW4Ub+RXSroXvIo85De/9vJjIru9nQ7WddfGG62sMNb62DV/cumDH51GDsVkPfPWKWGhoFOC
a6hP6W2vv/WQjCbbZIoYsXB1x72wS38XVzE0o/lX7FfVgdLtzTKGmJLfONQT+GYGznx89OSKyJr4
4LYplGOjVcvscZsbiXszTcUjryj0Yruj4waqOOjZS52C2C9DSNiVMMDm4KHeOPNCgpk0nUy2PD2F
v43Q5mJTElBwjSCNiFdb2fC6x/ygOa81V+C1GUU02XZjX7QoKRf97ooeZ/rMp+I7m+h4zEa/VmPt
XdkL7IVSlsWOHwY//UDcDtBEVXzSS+vNW/ADRFetjZLCR8Lwx+gK2baULst06iiHEf/6OhNDs7ec
+VmO3PmuILFAGhfcYTARlHurJt4cxNpoYHenXTjx4KChgl5orXNWV5zfqQcIiGFt21F2hZLxnxma
NeUOlUznwMDWQCDgI6AMHYHKG+lENkwG5tokf6WZdCbYXEtRNQdqp5PwvTVab8d2Asp6nfLuLetL
F/YhjbcTmFr2VTbotLwheYICeufG/f2kdOjq2vCSy+QmI8qNnaCGSq9leBx26VNTZ0/KglFYeiIY
BbCtfsTC7UxrhzgeAr8aY+OQbl+AUZ2T7AFfUhPgvP0ea0dbDV15NNv0MbKa18aWFFXJk84UkAsU
33oRsXB1eLgSso5RWVQ20eJtiay3vraerca9GhvzXeX5aa7Rp6cd6PJUsu5IDXo70jIBsdlbTnKT
WAbzvnZnctwL+cE9jSwEkgcaSH1X2i27UyDmtO6n0HfvisL+Jl+HCB6bnAI7PiN+vnQ9i9kcsYii
J9lodXtduVSGzLINeEfcu35AFMkhK8mlMpmYrTRxGArjro6y+3LgRtVL91Ox9i57ZJbCLXzid5ER
KEQWcwgaw6F7qhGXryKTRaUl4n3TdhvTbSqe8vIhMqyNGt3vxomf9Jav7c0x5sugo+Rw14C0jtc6
r9XgyJ0ZRiOMqoLkRwc4rp2/e7U8+wKzQSxPulDdUQ5cSgyg2HrlV7jC7pLO4KMOTGDntM9mlztX
qqQLVbERjBnCaMfPu61e+3qALGo3UtqY7OJW6IKbDbb4Ad5lf60hyQEv15I0kkSIyyCXQxk0a3Jk
Y5VeS+HfxeSFI6mBumLyWhZpV6LKJtMCbLmZkLNrWChT6jq9tvA/BT/ueV0DG1I3pgpYdLCzYN3P
6Ot6tB9jZc8wDlAk2KZ+SsDeBjlGvAacTWlT34BqT+YJdlo5nQ0j8Jr00OUlKhASDgEJBkOK9dds
UfPEwAiMfolIxeqvVQyuIkbcBut8qCkUI/pQjIELRR578UIhKAaiqlpOcVOy/6kZSeWRy8SpJqwr
7PKnrqVO9QUzJr4fDXDghwT5EgMfrfUQNVQ0yeeByks6rrayYywWoIBijpNQDyKPRzl7zrbTWfwa
fNSpYoygC/mp2TSAQjRxZICxMh+YJbmMstj/pNagcxr754SGXYtremhmO9YIKG2MGEPHc6uYhuZM
mXqNsc0AKluUd61hIe4qo55PgKYHbgIoEMORe+kHNW3y0kCO8ss2DU66CEmD85202l2DVQNJ58T8
uFHbss2/fNOEs3M3qtJlpZE/a5hyV/QXSA0idSFtz1pHKjK30zmj7dpqbfVCcs06ts17zVnnZbrL
om4jk5m8LB9Tbn0y2KrXuf6VCAwWaLBJzGhIFgF9dZfMzhdsMOYO5b433HblePLDAVU9tIeaTpwp
FUfqaHNyzIiKrBziT+yk0CCc9QKco7VG7TI8Ysy6t+PmUmI+W0VLpImakqvWcSjDpvI4l5XY2Fl7
A+EULU8xMCVeJjXzfOPSlkPfDzzDeiXPdY2Etk7Vpe3qC5GOMnAKWqSQNswAa6ebhM4V9RVBdaui
56XypgpQXRVfefbcHUaGkWlj0FrbrHLcksPMe646lFmVne2snLZLMPLoanRFrDGq6zR25GoqY1Lh
MojDU36Vwg9dTbX5lsk+OpAnV2cmgvwag7zDEsxIS53DTWQkgk4sA+WeyAY+MiVvdRIpP2X96BXs
tyCZJHs30S0UAxNQJuivazHH0yHOcIcjkfPB6GOdmC+ZoYVBQqU39fTMXD/I4Gu5gatwQR+Z7TUg
GXyIbVrjLrkXVHkbCf15nTc4sayk3GaCIh3/oMuIdSLZjVq15TG0KacnG9Q1tdhrLnsgRT4/hDe0
z0XTv/3UDzXrWpCf142OatvPMflUsGP48ObuzlSO2Ns1nU9muPNBKHZwiTsNnx5399Rnt+jRKCXM
5gtgmflMZCE0eRX3D5j75iB3p/mmxhJoSsqTlrDbtXQbTFVV81KSKrgowettS8yUHds3djJflZK2
JUQltUabgmrBpuwXA3S03PrwHPWK+v6dtr5dk2G2tiYiD4aJbtjt+JCx5FRh+p5X0bx14BSkOtFM
EXubukNXzV54z1lypw/j3nPkAwGbFKsGT2vvBB7JnxGJDRuXLfQw1Ncqs17LJt2rcT75XbMX3niM
Qtdeab5941rVvkYXvnTwcut3OtVnzWgseUuE9xGbXDA+UipdwsiVLvGBSHt3RCio00RWH28+RI01
eZtWw2gFpG/N07DxOvUkoN/UrhGEmTxGfHIR47AoTl/7zL8dmvJXM9YAmJ7JT3lol+1/ZMk7eMao
zF0OMF3A/I/Ri+PhJ8GsIvqC1TLZOMs0H91G4dxCpL9qO7JjiohVch2+W1FGHmAS9AUnZ0dBVk+c
ItxrgTW0j6lOrzg3+kUTmbMfWYAi1UePw+r3SDgL6h3RPRZWedNo07Psu60Tb1OeR/Lk6s/K0mnz
nDeNYeEwkZDWe7Db6A1XWi2uwiLsViymdHzX1PP1eEAWHavwbSzUPumBLtb3RqMjwlevsTQek8j/
VU/aVTmztZ1ADBJOs/f8aF9IrAE0LnT08tIoqzvzbK0JtSMzINfPtW7sSlOiExzFd0MO3sYcTG9e
WwWY/XHwcVUwBVQgbfa9IoaI8XdYHGHl/79fUuqXv/+esR8xPgMZ92IqiH9EWbISlQFNx0B8Vhwn
p6bgMooHPYICAa3+y5yxO7SerwLTF08i7k0y5kDhxeZSmQ6fSLKbFxCZC59PozmL9z7SjTs64xXV
O326UfTXJQNB9mOad/TYtdgJ2hUbwXjvtcVR60Gq9BT2oK+d4mT6TeDWSq3nqElR+nT+utWrdxNW
h6841/ypI9eMcTcZFLd+yO3btg11k4VS0aWT8Qy74DqT/c5eXEBJTG5IOdiCbVp+W1gRC3gTHYwR
IxoxLFqmn//GXzRtqGFFrXq4o5sS7NUK58bE9HPk5VK12qHyJQMtK68hlS55MAnBPJFW8UIxNU/c
DAGm4u4HuQs6GymmwAheVf5FadXMht4+pWQwMXordqyM2868GaPvaSTpNlbC2JRTVl/lO7jVq1n1
IXig7MMtUI7aPIDZ689hJau1JG08EF381KXsnLqYGK0opYGxXX1DW0zQqlPgHkVQTshUsdFBVJHs
Sg2BfgTG0PjQGCNvuiTZAYXY6RUJPoP0p42ZGzdm/SVQmWIiAXwqMSs5p6SbyUUlKRX9V3O0tuhm
HmK0bWcFOm7VxL2+FQihZ+UzKWlnpMjte9w6O7t241MpoyMuuZdsCeerEaNhh9SDWsMMU2L8wSx/
MCuLksfGVS3E+GWCXr1uiQghFgaHLhmnD+ysH7uhIiw9ZaKQj+EdAwvarK76iLP2Ox2nd7eHfKW6
bKfz6VwXfjsH4CUxpKKp7iXmcqliRUA6OVXcCQQPO4xiyYSv+PRZdr2NSEy8lPOzI8N54/nJc5zh
GxhHALE2+7lktonKEQ1emeSbXnwJjJfhhtwnwSfQP9rWwPIWs+mAFBbTVv7cJDDo2cz1hLPr3lVV
c6shYDgOg7hpet/fkyY4BdhGUpKP+GlbkNrb3jI+eQfCkv0xVzA631lsJphsHcVMpCOTDYSOIasp
DTzySvTAG1xbG9c6SJEAZtKKPSF2bexGCCCi48S2ZxfjNFOMafoxdeiryAide4CGIjeOunGwCW3d
xOwldqbOntpXY7FDuct8IroqKgdycWtfyF4QEBG9r0mU84pTKCFBOXq0+OFTw/igFBh44gNduPa1
7V8llQwvfS2YUZcnkVNO23HFO4/S6iRNNhYmOCiqoPyW+YxN82bk4jCl1kPNgq4e+vI+xfB4Oyq+
aKBWpSp3tqlMv0VdZge7A9tnxeF0bGKeV/ULReAU1GlarAs7/86ZjtqTPm8Jed/bq7zijWtVYObb
6SN0YflKz1mXBokBJSkoMdUHeTuoxj2JKjL3O6riZuQVwFxY9/abRDCSJPYUoGn20HViwJv16Yr0
GiiuqHRXhZe8mVH5StTznTBwrflauSDB2/S+9TkdR7jphktBPzUWYjkLfnXqxl9otsWmmONbQwdy
1VH2Eki3h12r2DYqxSKfRVYStfEWvOXWxtSDPqU/038ELiSlcoz2LL+vGoj968Lg8J4tf+2q5n2y
eVhaZm8NdGSbRWpvOnf10H4Ca84ZJ1PMJkzcWtYfY3+KqEOXxGgzqFguD7b3K+sJvGhbINGtQ+4z
+HrUNwwcFYVnMnLDpiQUmboqd/r4xiqcqXRFYTkZDINS52PgWTZg006DbexYgSh2CNjQs46A3WyG
K0PKJfr1B5Sz2aZySZn3tfEuJpePeyzqZ8CPTD3TCZKoK3hF7LxKGb1jmxmkwz1jiXWiIJ2jpMdR
hD62tvjSKY6H4zQb0y7u2f8zDsHxByA2ALXNUAot7Lz0Q4kt5u3YPKGEQL1nbiUGCn0uL3ZUf7h6
gwzDOilnSDedAUQYmvBVNhOFAi14PYyuxjE3XOWMtoNqJjtLejwCP3pkzwd2MiZ3gBdkjJpDVS4D
s8L98iTvs0VrqbjQmahmCtVpc+krka2SJmVMHrVvYRcfMdHlGyvn+zD8pd4E0bDRpb8bKZrqaNNu
deION7nSrqcO8UBUkctb5Ih2bHnD48SxaJ+KjBqQqNwV5XjHrGi0mEKwAN1kY/Sp+z5tl0eok558
O0Z9sHlaXUpnjDWzWg1yYClj+W+K+RozcswJzKuaARdC1LGJ053sq/OcOigLULX5MCMhbG6mzGZb
XUQ5gXHjtQynj7qytUPjV4SbdAhRUlu3tm3ay3UfeysX8ZLLjpTg6ukR7Hhz5Q1NsmXcm5/aweXu
jYbjYI83aYXBxIraczd/xlFFSAyRHNz5kvrGzs5DNqEiKGY6jtDQsdbTAhrl2lo28GHkgi0oB975
TEsPfsG5N9GWM+qdd6B2+20RJ5Lip/0mPPikxt44okTeTG2k32tmh00lYweleyEzHn+8a0mFXalC
9287iVM3ms3oWE6V3EqQgD9CtSQMh/umIpURAUTBqZHUZXQ1cILONpvnqcU/HgKmsxLZE7xqvaR4
8LcmCWBo/T97ZOVw0jnWea7xUHbqVtjoSFrUPapl4CF0pP1GLy595N3Omo2xwkICHJafSX/PqgZw
IWgdxeBuFc+ovLrRN1YexaSc8ndTjoecNYh2ltb4Itx7dGhPTPX6IC6MJ/LVaXkciRLMIrx0sS0s
Gskf3TZpXOgtx5MBvXvFZLEFV8cSD7ELjEa8C5OwsoNWLe6hhpR0rlyJQWrJyQMkTn2Ty3PfMXSh
f1nLSNNXlbSRyvC5T7NvqTV7u2XtHIcoKeIx+uhYbrpN8UJsyXGmYg2HT9/Vrwfiiciudki17Jr+
dvRB1iYUOomWvCcpMTl+fMIt+cvxtCdS2t5AK0W6gwugP2VEfWqR8dBq7VdQNxiLhmb+rLgt1/IE
YrHdakXD9G+U7yOtkpV9R94sV2yQonfNYDhmD0hcUMpJ7aHzX5K4eXcN9TFF7Yc+6kfLiNeWOfLe
MCrwbTADepIFk54YW4FN64eVUSCNm2dmP33CC+lU2mMGP7T0jBWasl2f6ycCIkgGDbMPS4SIXbsv
OBebLMVPIVh6RfkxIkZUWOoZCCorHfZHpOFtPUFCuL6o66kjaOmmeAps+8azPxOGQW5RP+qCoF5s
CbeExPLE6O/gRDgb6vaZXOU7i9GDmmH/x9yFQWzgAZKMAy8+Q3XancQpdrGZDquugJ3v8rZnTjTO
a3vs7+YcRt3y7Gs9F0vEK40rJV2XVWrvCFxcNaB9IGGoQLSMi3G8JdvS4TqiZtlTS0Qt9XmEKnGX
lNMvmBGXJk3avekg7nNQ/dP7oiwfciDLemed7Ha4y4DGXkZZHnuB/iFxtUPfis+i7eOtPdTs0syK
Qn0YxaqxWWLZaJUKsrLNkXer5zl3XDz4k0rvviH/eh/nDKtiJa+F2TWsWghFI41g92PeIBKFN0Jl
38vScw4YuJj9tZDyicsmdbQAyadGdW9F5nqfWoStIp+qmWDfGSFDzB8Bzqj5X0aj9TsW0yG2LKQX
eOU241BG3FcMWZZVR0o42o48xV1lSGNfElW2ZvdNXJ5OCPijkcTeXi1K/nJM+OLJzQOBzG/re5G1
0fzkXTCvW8s0TDlMCJccZ0YoVoX+ewxZfHgiuZtgJ+/LimSKVvc3Wg+U3Wd2FdSITYMGk/zPUTPU
3rx3eC1XnU2jn9A2nagXBZVdIrZHW7CUSFvpbt1Ow7miDZL3grdtNJfwJfqhqfnI+nzrpcVbSArA
RkVUEvo4axvJWH3tGVzZnZUMByNH3za049pqiSZ0m4y5TBZxQcZ+umlKS2zUYD7kLO1WXpcQHcAH
YlNrIzsrbG7C7UwCf8uNj8eQ01k+hiYzPFKChw2A8NMcIZ3590Zpy/oX/sGCEEPe4riOvkCg/myV
HTQTI48umg3kbNImSnE0hyVIFXPg4EavYQ/YxXbPoeHdF0UZB4WTfI2FhS21xcXIhPAxzbMLY5Pt
8n+CCoZVPj/VWutctQRpqKina0vCO0ZOhzZmbo7gfdOTScucMnnv2hqbT0Vw3qBo45QTORvmH86y
GyJyu+fzf4OGwgaiXT4aQ1odJRvuVZaU8a7j8OZfstcwGLK/gYP8wLn+7B+3XQvfGxNbE6uV8Zen
xUKlHQ7momXrPW2fV2TQe35N/1PtJLKHota/Z3uIAhs1ACT/C0Nv6l9yYbe9mz+B3+edUTHqr8D0
OtnCCAGWXwwHwpRuW1e8DloFqxjRHTNMGF9ILwD6gddC122WbsU43vnOaoKNbWJTvDSnP/v0Fu5B
uSRgV7I8hTWA3L79G3P3ArD56+OGoIoSwbd42D9Qsz94u029bKIZ+8Kms5yLMVfsfL3oDcQ+5ioU
TKtG8jP8+7cgjvx//abQhEBYL359x3MWRscfvqlL9rIg2L3ZRN1d0dZfvY5pcmoeOdXJ28V7AGlh
RYjQXRuKksGwIM+YomUsC7EdC0wGS7Y2EOKVJTyORnD5GqHAul0ce10hVNIDIri/tMaRBEKnVxCc
cDZYbUgH2Z+pFmdm7OZ1kkebPHT7rXLNkTAscodnjmC9QUMYZe8RCW+2z46Y6lhu3ekZz9SLKNgm
kpXAd3MXUDyJChtdqYKBLrlYWoLXPWwNDESjMQa2ImQzr8+j5xfnqHkEauauGs+8hyeImcrfQrOa
V3Yfd6zw6zt2TYRPZeesNG8bzz11cMrW7RP6GCIsfDRN08jQgxJkiZb7TNnh4kbBdo3biopURUE8
aq9MA1JRs6CsmI044XVTmCfyQQio5PnaYP66dgftskitQLVmh0oQDKMSxz1fwtn1fzntFSuFDl+N
jLaySvdFYtDBVOWLZuPKLjvdO2kWqX2S/prhpe+NDkGhPPGEe5zaSb0hIJWPbXv+9++Zf2EsuzYM
V6YXvsGaFHfiX94y/lQBgRyaimsCGf1YWldRlT15g6zY8MVq5QnMYInbB8KabpnlZAeqZQEDp3mc
0iB1CJrowhFDN2qdQuIvyqV6cTPzo0+KzTyM1sFhg7yOtZm85ZnQ6Tqu/oaj9S/kGaA5QvgCkJRg
v+T95SH0/EmdMOXe2EuboqNkbKzmNJBytcKgfW9rDfSOuPqNt/QfUfuvko+W2dm3+t/LX/uo6omo
v1j9cOP/53e7r+ryVnzJf/tFD1XB//76JX/6Z+X/+fljeHXBm3r70282pQIwd9t9LZx92eW//Qi/
f+X/7x/+4+vnX3n499R+oXPU/Tezd/lJfv97y2P8r/91/wY/7x+nRCn5j7fy8x+XL8T5f6T+//z9
3yH+jvinbfoOtE+T08oWJpfq7xB//gi0LM6KH56iwy//G+JvuP+0DE+HdLjQZ2Fe8ILLqlMx1D73
n7pvGT/QbfTxgmP3P4D4/3ZK/88pDmoSuRvOFBdYvSmAUP/l9ookw6nEG2amSWo7eHQHLk74hKLV
TV8JzFrJviHDO9v5XXkyTYJUp6bZ57XANaB2LRJoMyz2Xt6fhFGcFSNRg7fmiICd8fxqJEEzq4yb
0kctylS+M24UuzVjiYMRnI90MEY330jCQ+tCJ4bEWjnLDEyTx1hHZufo7xG6XOiiL3VPcMrAnm5l
LjHBjUaJOl1SV0N6BLcMxg3CsQeDaZRmMOrVcsyE+tVskzyKs0FNd55u7tGlBg0t/whtow+RdtN1
hHV0V879Afwjk/86usG/ZgetbZ808DSN+THH6UcceQHKFWRNY9D6Q6Ai46BPzUEzi2vbnSDeu0cv
fe+HhwJvB+JVtBmEI6wnPrcgOqeZSfwixxAXL/fv+k5uNN3Ya4xHu6Q5+exuI9d/mit57BFX5MLc
hwmJphqnfNT/5EqSbdSzHLY3vubjNUFcVYlAj6Jr5HJ7P3FXI6H3uuw3i67NCettSi2kpLfLqvFv
KsG/8Ep/f9PgROX29x3b+zly/3ALy9yceywpiGQCAm7DXbzGxRJ8hAdiHs5sBdY83BX6U4qUlfs3
3/zPXMjfvrchPIRkoH0xVv3lDVuPXVWneTgHhnMY8/OUXKroP4Mo/uv3WCrhPzy+slGh03LZB+59
fGNvm522Lves6g7Ghke1Df+mrBH+n+Hbv39DG+42XGCMOT8cnT98w1TVmi9ZIUK8ye/lIgGP4VaZ
zi40k3NhjoSox/va8TZjNQWNM296si8TMCMNMJKM+Vno48SAmEXkuFN/L/6hqgOGwd5U4aElqW92
/IAlyEqz5ap2F26JRpywEzRhg++KaOVwvCMy7FdW3bUdcoQXhFXswB/Zj2FBXRyFmDsml63JY5V8
Frb9OES4MPHzMeCLFvNUywWKncBqsIQUb5lAbEqM1nJHGZN1qBK1mkS2G/TuhAeXGVV33xbVfel1
jzg51zVqNaNqeAe/dBFy9SFtWAw6xM0TPJST+Omjz+OY8MMWR/VQr4zOvNMc0ppadeywkwzkK6rY
f9AFttAuOQNn7VGAsdnQEg92gtU9Mtb61KfsLi8V+uVQ53MkrXPu/KoKAAci3+kaBdHocI+l4VaO
wCdYAWrleD+jbBpIolV98trU6aaCAcGK51sY+nUrojeC5b9yKqlVNhZg1ySLhKQOOLrOKTgE8oKu
q9a7LuOX3LiXKXkN2XDDFu3B1UUQ0nIj61kbStxiQjjPGJZ5po+ShEgxWNuMNXNHBF1J/eE2w5pc
FxzbeMqEiWZpZoaU/1/2zqtJbivdsn9lYt6hgDePFwkgbWWWL7JeEMViEd57/Pq7QEqtYqrE7NbE
RMyNmI7ul5bIk3DHfN/eawfXUsRkxuEhnIYDyk/ELNqRdEInMfDL0ODIRhn3lrBaWqBZRklKOPko
YsqBXCuh2KYdLIMuXC9TWpj0LrCWfUt3sY98p9QUEGeDujV0HOeGPzxElbyZwtwtJmZEqv3ewsAz
4gkFA1VJPSQVRMyfK7k6+NVpaF/kpR+HXZ8qT6hOhFP7GigbCyCOeF8ZGSHMPkLtamcV8FHZ/gBs
GUonKUj6MvWVkNPXWApV1HgqRbgVAmGjMMdVKPmsxEA4Xb6ocOBtkHt0rKkYIQ6KEYHTMMevwITp
65hnla2fdKeeZhCG6lWlRXcioTFz/FAaRyU8hpQ0xDhwVEvgCN7ttJ7WFv+C2EuffDqkZJbwKzyS
5dpookKOXGQaHAo3nkKd2xLBr2QIQnIaAZqrDdqqjB7T/pBN3cMwF3yXstNaoJtLlEi07FXarCih
7xJFQTxCQ9siwp44U5RR10J0HRjs2cOBTjCxouFiuqoi2XImmfKopIBRUVaGhFJd52SYmE4hPra9
+AZmxe5Ukj8Rs0gWWjhJ2kxye0cZb51SexfJYRbi5Fo0MC3A4hoY3MgyFq7wDrnEPiejdUa7O43J
j0n7P9pKnsq3/K6t397aq5fyf8A2kDn67zeB/1V3X17eb/r4t//Y8lns6zAp65w22FjpSzjT71s+
Q/yNRZNvTyLpgBVMh0aGWer7vk7+DW+ywl6R/ZjEPow96B9bPpndoGSy4EEHlzWZwst/sOUDvfvT
GdpkaM4QpJsr6HVFdj1nKyintcRMQ4pepX/VUHRDyIvJx1lIEMLsr8q5uxGGkOSF4qGLy3U9w+UM
7ph0PcLYPcW89SOm2kFggh/NoxhR76g0l30czcBnJI5LUbVZyp9Tg5JvuhmTkXwG3fVVWIuSQVF8
xmSPZYqcB1LdNkJLfwd3cNA6STMfSTTDWds9qEK7yufOHohqqpTgqIYBhVv2FtiJc8Lw8lHC2cR6
HAUI0jPMYgimm9t0RMBCbqnJOTXB/QBT7lkVx/tW0VbwgZEI30l16vmLfwGFZEyXBFyAN8lrE8Os
1GF/J3k1+QrEAQkfobIdqSk0NpV12T5VImaafnQi2h+VuJMqLysDOwdwMsKzUoT20C5yKNw/dU78
K5kOCpawpayH5n5VCp+xrGG0+hSj1NUb026xhwq1goshIPwG2VP3SCXf9pV4gz3KVpOXLvfG/Gro
K06lj036WFbXESac6C6yvuEYw/Zksr4+JSSdTzqCjeg1X3ya5YMxncrgeST9jqzoZRkrrhMUJEA+
YvCh6j1mIjcpb6iI2eLEBlk9jJNPixgyS7jJsLdI0ecIs3NKAyOhNpBb9bcRTVfDgu9z+UKI77pD
vV88C0H44M/90RBKRxACL5kmd8mykqAcsE+fC+r93IHpyzy9JcXnXntUctqzkFDJ12TF/1qQDKWJ
1xHSe19V2DRfpShApBek7n0kfxII1/WZ0OXiKg2mCi4pZkhBoTkUNztFy/ZFNUQQTCkfdhYdCjS1
LcHFaje5kVgyb7MdAE23AdXsLjtqSanXgh4fyoxeHNYbRBte6n8yowcVsIiA257ubHRDuW2HbuAK
CZY7YpFOofLbu0qgqigGDfawnBKncqtZ89c4wDBsKPd5ztZsAZjCwljebLSVft6vLflGSX0qSrg4
ggpjVKT21PmiNSZVLH90KlnYbzBZ3hLq6fjaWz5y06HBzMpOo6gYWNaTohvOwKaqDrYJyu9We1L1
yZ666JnMAPxVJC8VKwRFa1atVQFCT0VoH1L7KjLiAxT/YZaSYyJbXhIjKDOP8fCQRSbF9/QUDMNV
y2vXxps5wd+f0yWRdSrnG7nu2CQY4SmnfWYF7B9wwYp4VGKj+0RZ/LMiJc8ERXuVtggHT3BsT7K4
nVm16BLROGE2aG5NairIv2aAhyRamfdqBnw4UUkkNpUXNXvAiOmoOIpsdcQ2hKEEfwZOnX3Qspib
8oqOPYXwFC7eszhDZDSGBxpIT7QtAf7QuK9CCw3eiSLUrKY7Wb9K8I5hS3Uai/aNqtvaBKEupQtS
slRSD82taiVXxF3TQVxi1wRv6gGCJ9o+SoxbEfm4LbHjAj2CBdZiZ+a1qBi43a3QoIjYyrgdEj9C
RkBtWi2PLTLGBoJAmXrpSGSmvBG0rTTKTwUSXNsQiWMeKyctxm3YfX637Fz/OKm/p/afHYd+TOY6
2RaU5eEznwcnhXqQ1xJ1YAeVMJ04em37OrpwHpLPjie/DwIlXCe+TpHU5Ue8O55ElEJDPI+Gg2TV
Ux+ym9i0lS9+5ywnI6YSe3C0FbJcqFgntnr5G6qvS4ek5cz1rlDxl99wlgcgRH5eqBX8LdDZZj+5
ja9cqLJ9r3X8aoil4v3uMrO0o4dbMoSwGV/BoHtsS9d0rFtXcut1uhJvf/3szvCov6/E+p/39ayu
h1soKyyD+4rSzJU0l2g8L0DUapsHbT04xXXqApB+K68uHaLPItB+jEy+BAALzeDAoJ/dzUFU4PoF
suFMtZ29TI/hKqbfYlt4x9a6B6pAvHTG/WjXAfhbWnYwqiZZZ+/QVOq9COaB51c55Ra4kwtq0HJ1
AHh2+iR1XvklWiGZc6YN+Y0IR2mSACn/9R3/8E1+/yvOrls051Fq686gcjG42HIcXXXGp+4h9PB2
6AfhwVgvv0AsXWVLOBBe+ivaAr/+EX9z8/+8FWfvmUXbLxsjcpBaB7SIg218NW4MFzm2W66bC4zb
M9L/H4/6z9HOXrIui/U5YuvvYPdzGG3VPEwc4WzpKXQwX921G3jPLpUCyRU31VOG1uht2NM0+PVV
f/T9srmVYE1zKobZ/fPHheFVg6bKx1VawWNfzZ+NgsPbr8f46M5ibcBYq/FaG+JSUn3/BZe+ZIxQ
xQyn94JNs0puVHp+K51Lq2mA4/S8cFF/M6DGvKhphBKcF26oL6gkDQJXx1XmlNc5taLlfhLGeZT3
8frXl/fBLeTq/hzs7EkCk+qEuBbp/Y1PydxD24q9fzACJWGCiLiNf5nofbVHspBKKJjHEdd2wGm8
+dFV+PuYmeUTO5tlSTn9c4yzTxBjb5uEmcpEINmwCVw69g/tJvSy9bxWbiaHs8Eb3dJ/9qjejXv2
1aFRn2s/ZFxsA/bghqto1+8xwXsKk+ylR3XWqPz+1f10lWfPKsMWVVlEyjrqGuOQTZnF1ZhZxY15
YUq7dDs5Ur5/5aUFARMWDGQIDpk87hSWhzgIrzJ0E79+OT5+2f+8g+cRDlk0wf4MGGqZScg1X817
FKH2xKR9ed5abtAvXhPt7FOmkz8I08SrKFtuYGIzlbXrUpX3JDOQ+zPcSrihf319H3xeS5Ipacvy
8l/j7AXJ0iJtDI0XxEx2UdU8ptbw8OsRpEtDnL0VSZwKmdRovIM5SjXduk18k91y+pJxKpjSGPlH
c5w0pDuzdpXG9arvIb8FIsTcFJTmhV+zTLlnt5gLNugnkgKDYOhsSh4LAmYaiuwOng+RuL5wlTwH
D60NlOQrIJv1pY9iuYG/Gm+5O+/2V1O+uAA1xhvQWIcbcMonI9ujE8dGeYHq/9HW6qdrO9tuwAnH
2AKb1om32b5xR0ddcUpZkatLgLtDH189yV7qyuXOv/BBLn/zX66S6ht0B4UwLfHsxcWW1eLUFhi5
2zTo7IPiCkP2hZVu+ap/NYj8861EJE/pdqDnJe6iTbSrN8aaqLB1s7nwinz4wr67mLNXpMBwg/KN
ccpXfU2xcZV780a+jram3R1yN/Iu7kw/mM906c8RzyORxaQKNM68y4qKUOhFwEiZrEKH2JF8T0aV
WzjLUZI68ewk7Y8v4j8qU/57He//acVM3o9fFDPpigfdy/dutv1Sf+m+vrwvbfJn/yhtSr/pGmmK
PHBJVTTmwn+VNulmkyEi05jTVM2Ea8Ob9Edp0/jNoOUlMs1Q9EQqxRfzR2lT/40oIkLu8UCTy6XI
/0ll8+zDW3RIiPhlwrZMmRTZ8wTbkWpCMsfK4MjDcynGiKHurPrh3Y25/vGFvT9uy2fL0vdBFEAq
bPU00lPOc0sGvyCkxmAQwfhioROflR45UA3EIlmPDQ5DlOazXtJMqKRdIx+C+TEhqXvIAIBHBdhM
ZY2FmwS0kyR1ToI50Zg0O8Tp1mZf8mShAlGUrx9C5b4uxwuzxtkEfP7jzxdwQVb8Vi748Sa9pBiT
eNpWcILpbpKpuKApf32zPnog7+7V+RIeDzT1iC+EO60q6y6ndFopbgOW5NfDnEWt4cvmwSt4DQ3D
kA10FGcLd5V1gI8tlMlLkep1aZbspKduHXriV2gnYIF32RbcLrlhq55kpUtz5IevBPM80/1SWTeX
2/BuWZO6vsgDcMKUDTqXpswh9YTb9kTqwirh7BHd614+rvo11JpLV/7RA6VdTCeB4wepsmdXXkbI
TqySKwcTeWD5drNbC10bVRmSlL8pj/1Vdd2vh410YRPPPf55Afp+z5FU6SJYAaQq5tkqN+EN7xGZ
8rGJNb0/CrLGrbX0z4YHsrcI5HgO4GuYMq3r7AQ5BgttbFdthsFjdPS4Xo8UViT5lKiPRsFbn1O4
VVD4S18k5RjTiFIVOuCi5uZ57gCI38Za4RJLgYsEtGkaHFCWP4kwG41J2updtvVnuAopS0WbA2AY
3aU8q/t3cXtnBKmTytdKcmPEg5NaJjLaHjRpdyhAlikE/cztschhEceIn41wM2iTm5HD0JQSbIt5
1/X6McoDNw4xTgbUk4d8V1qCZzbdo67P9b7HbGOjnf6izf51pERskONk3I3auG9o0Bc0/BAfc3Ff
m7qlqVoC3TmI8ErMJnKSpYfRKLsYyeyEg7Ghp4jbGg8vsMa23ZoDTjXN9wzBWmFe3BjQFeouQHy8
EPp4AtjptiS2YfrHVQTOvLSqo0RdU4eDHYGTKPt28a7T+30xBRgpzX0vf9O0Fz29E/gYa7N1fP92
tLBWIOwX8fYRJBGnDS7rN0n6MlGYKtXYHXE79JLiWaWMnYJAZQjgElYz6z4LYfmiJxCEaRd3cFfM
0Kt0c2kZUKeGJZBY6wha5YwO1RD2xbK4W1iCSAHB9ClqN2mUwtJG4DrnC43FVnVAPfILwTxUtTVn
irqrbmHKSxymxM9j1qwR4XM73+JK9kDfNrbE7mSCzYc6OQYk0wZfyuihRxVjtTDfRWOtGcSZivWd
StKGOj2n5uxm4l6tAghdBQa3kbSHDItg7+blZzAFxzjD6ZaZvBuqreRozjWSqfQbA27vNMKbbvZs
YjBXbopQZx5/zlr/KsbvOfG4RPkOmumK9DXUA496eDeN0FeDrzn/HHa83UnPGbFMFVKnHsWBj2UW
02YPoFxE9ON/7XVQlj5uIbCXOU2Dpr+bqc7Fquh0dMOrgQLH+GZEHe2L4tM0lU5fn4xaRxMDVZh2
szUb94s/1kyJgxjAg7Ub32/WuMcdYjKdkAdjgo81a5RLEnEBQ7VC1O9MWeMEyF5KA0h1D2z2gV7E
VOQkZXz2xR7eLpDVEm9VAza4gUkMdEbqvsm57pDOYo3z04AyI8UUnU0+U4HpSXF5HMsnBdh/ocEr
Nsu1YMK4y421KV3xnmk92hFZcLoBF/II/hYVveITm2SYTgbKoeMn1Tq/wEJ6hmWV7tkEWWnsNn3t
71pR3KciiJNkoCXRu6WY7urevLXm0MkDzJnBtSjhhaEtj69wGgAkVYeS9olPum1paTslpQShJ3sZ
VGGlhXs1Do9SfZcDGSmWdIvsWlvs86PgsfbQ74xstX9qIox90V2bPc/RIdR1MDBg8U285uF1Tml8
0EGZWP1Wa0IUcBVkRiANhYJ1ioBhkYpHmlJuTNa97wP3N8AXJx5Jqe5i7Yn27BBko91XhukOcuHo
4RG39yFKcbGWykoTTuZM43PmI9RedR+KKCCwB4gjcPGGlS8jl4GJpSsHwSq9DI2tLvYPmSw5Fi9w
kfDG5QEtV3qrkH6SCcTJTUD3VJLFfehLr0QSuqqvHzOTmaImt7Kcq1MTfG19TxOko47hOhgpwA9b
2VJPYkNPhI8WKB7sSew+5qdGQqTDPExEjZrdqdkW6TF201PCnr0UTjX+4BlEReODhPTXJkyCCh1R
A5sNq8RR7Y6+EtpmSS26zNddb+L+JcEHrcqQtqfYijw5mXYRBAXDV52alzClNVw9z/6NKt5U47ad
Ee99HmakSD267CFFSTgw0cxeG22SJKe9WQ92RZJVmoi7KVUJ9KArLEKvw9+vQiuIZIT6BWEw8xNC
M7sBF4zsz24qMiEEeV2Y87VYgyXg/pZQDuWIoDD98zhQVeIhAl2HanPfEFoYB08GfzDLsdprmNVn
jIIJPIEg2hrFcGPNEd05M/gSYwUWhswbKh4ehMEYwCi8zaL67sJfD3M/A8aEZhx/rWmD0vjeCGaN
3xEalhqQfgwEw9c7GgeyhOkMedE4e9ooOhYUdRiO0wxdykL8lYVXdbrXQ3rx2qbjC5ty1SZtckvS
OQu0vjFHZd+20W2rYEGwwNXg7TQ8M30mK8QWrS+WYtraeIsd2inQagZIkTIp3CT6kt30FsFZFHPr
SsxuUxCuuVJ6Si8cBuUxqaaVMA4b3co2dB3WQL3tXgs2OJhsX+12sQ6kQaGZPODUGm7TOb2tmtDV
kC4GeuwZRUcf9YruoicvGTPa58VZ3zTrhjC0Lr/KLSLsIVe4YbasqRo2ThIoTOF6IkQuVOR1WE4H
mkb2PEKLb6uTzxSDVku/UqH5BU28xsG8GU2kWpBZavroqroNvpndUy0+ByluZdOHa4jgcKQko+cb
rcMTZYR3g9af/KZ5IYIGvGG3ShaWF7X1Srki3RBvATZ2WtMLbj3/ItY4WyXFEUYmF3JjguQ+yKFh
y3iuP0tG6qZD7BWGcJtomDjUa9nXWDKnXWZK3hIbkKuDrcuFOwWSm+Kz6QgPBOhM4IcbC7cxXUZR
vumm+2J8hYK9qidg0jGYWlqCeqhsxOS+mU5a/iUm6T5h1p9qHKzzaZRPS/KKlKNCyo+lBG03QrPP
UhMws2k7rbgbMgVF4mtVTtdiS1AODEIwGLgSbUBkNlpbz5oe+ImbpIv3epF+qRRiTspXre++djVB
2tifdDypRcOOhDmyRfkQprcqU2tdids2i45lOn0JLIJDrYngRaA/EjmHSp26Cu4oaeicgcyXUZyu
M6wU5k2i3RA0kFQwSrL8oI7iUSJ9BhrhSqLFMIb5huWAiF2IFlUMcINAuiAHUaPv1EQCN2QBVbiu
YaGU3bOg9bdiH/HQEmdqU4DQmjsZrPYZ0o4ablwGknxQETBkbsmOE/T1KmlUr+WXdmNPhO1rh/ir
xgBes18blPkwsv7oynS7BJT7ycCGgM4s0BDZqE5pKF3pDBdnxzTYE1+H645doFzBg2wX9AHmp4BN
nU82gRV6PLMeX+QMGHOK3mYolVIgbmo8fqzoiEYOQddiaem9GDptBROn48OPQBs33V2m7PSaiHv/
FIvD7Zw/TcrsSkRD1AYMJnV+yDXN88XsBsgBzmwc5QhesqF3mpqoiNHfiinZlMlbwkrZyc+Enb3U
VO3xU7q+3DP7cYosP3VA6vUYGiAfVw7DV7CuyIRYk9vnkHvL+fKrkl0bxTXTl9j7wAuBxGKO9Rfp
pleHD/NYrfP8FSg6O26mYrNxzOEgGV+mBOJQcmX28qVz01K2elc++3560Rb5sKrQMrfks3NTBiyh
mxdy6B+V7OqNjAt7XEG53EVeeHXhhHppvOU09e6I2Imk0qEpXcaLjuqKRcj1v5auRccvcQIve/r1
eGfVwe+Xp1PcpEQjUoM8L0EqaRrNo0UgXbxtt8re3A6e6ql748IpUFoOeee3UccIiFxN1Q1rKey8
vyxJaWZktsLgDFN/FS3O1HlfVkdWQ3SO19E4el2u2WNjLcvIBV/PeYX3x0W+G/ysjzQIftwWAvd0
2EGTC78ii5fopRYPvQ2KZj0SOuEQFqXvL5+7Pzr8vr/us9cHzcmUlhHXPcGxlJnzJ99wkvTgt5lT
6fD/td2vH6h0VhX9y8WevUCzqClTifbWUezOHRAK6DTsreOitJdWoiPaoQv260K56KP6zfvLXF6z
d2+tkcgYwzMus61u5vmgcmYrby9cmPzRK6RS+6MtLOqArH4eYzBJxrHgidMLR1ZHz3ZJG9qDbvFy
NNt2deHL+PCSVF2mgmep7IvOyhaKUHe61EJ77LTOBafDbNduRf/+wlV9+AG+G2a56nd3zlTCuVII
62aDlV7LenltTeIuGTtbSl5assWa7FYfIIsnTOpAI2YUZ8tqPKoVQJYIahIIMVSRAUEyiv5/eAvO
7rjV4qppFziSGlyJ1UuGaty49HFeus1nnR56y8OgRly/pJMN99gF+1H4Z28OlS9L1k1FPFc+CQFs
JqtgkhN32RE7yMa/5pDghZv6Ob+oPvr4gv412Pd277sHWlkZrEWCnogHB0cxLgGWhteWF+a07+vO
XybUpXT945q+T7jvhklHiC66ytdAocPrHVJWvuorqkehQwt5kzqIdLb9troRbk2ndUWO2F59RM7P
FtyJTvKFWyxfuuqz17jUgEuLDVcNYPiYHdW1hBDOJjsCPyzk6q/TEfvmPvs0EQlDDsEKCrf1GO/K
W4oU4ubSKiqfNaN+TILv7s7Zm6tBrTEp8aFMQC5VbykSxdfcpPv5MLmSU6MlIMth1brUhCzbtBH5
4e+tTpffhu+d0V89p7P3G1+N5cfS91lrcPPPRBTCH3fgc95qL8QyONrXCxPKcml/GZDGhkKXFqnf
eduhDtus8uv090u/7taRiw/YlnbWjiLD5RVOXR7tLwY8bxV0RM50hJoxJ4d49am7yCiDq0l+SIp4
3/YED7Az9g3cJ2xeI6xntfKmkUYJ521riJzgC7TQdXdUtNQtqgU33hCNyXyrButy9p18XHxH2rWC
wtsHBpJo1armHCxN9KKHQ8rf0sHWCRaHQs2Z3ViRbniTDyr8NP52XV0XYuymfbC+cKeXtfsvF24o
Bt7zJRXcPF/0CLcowhJ4beOmFuQAF3bog/QEfFm5mjww6O2qXCuPBj7A9SUtx4WxrUVD9+7z10tK
BJLPU271dm+kQENgLo8JnfhoF5P3ceFSP/y8DVp5FHVNy9LOvqdqzACQqZyxpTujswOau1vZpRLo
YF8xASbX9tIij07K5wsDf/hyvRv47PMZa0puSZsv9zg7kkZi7ccNDN01+YzkWa0udmg+nDhMg9ak
RfcRyePP97Xv5UIwdSaObhfiw9nSJ1k33uD5G/9k7GQ73V2SOny4AXg34tl+bbT+WJzUdb1t1j92
4PLm0jDnkpwfU+K7cc7e1iCZUmHE/4rgzdyRJIsuf/XaOXhibzAUXRzuw23on8PpZy+osoQJjDEP
DvTBIcQMsArcxO03ncdRZiU9AKC2y/WlfejH54x3w57t2mQAd5I88fywwRNvo60JKqfQXngJ8QEC
m/wWW0WmB17XE23DDPJP3td345+tg0JtNWPVMz4pEit0B5A87VdpLawzL7pTtr8e7eNNwLvRzj5L
a86TNk6Wq73R3fxQbhWnWUt7yV4UOvUh2OSIhPuF9mxLK77UJ9+GEG6LFCb+nZXgo/nw3a85+1Yb
VWTvJfNrsmw/08ML+sdfX6/00TTEyi3yPxmM43nfXhwzs0iWUt+iLk82yj65Svd2w0vMBLQf9t+k
C3r2c3He96/m/YhnR8duVnORwB6mcPW1IuVHpJoCr3ld+LXTCdxO8UsNnEuLL1yq/NH3837gs4nI
mGAr0M2gqjkDRvanm2CiEjDmNP8PyRI3p9a7Ku03IF9Jqy89zYArqSyHaiotWKp0X99TDnZROqxK
Oki5HjjkRDsNlMNG2YqDcQyi1iFV48LO9ONbJqkWRzX6WuJ5SaHr09AkKXzZbVNG34GjYqeNi9+5
JJ+SP5o6DUsBZIZ9kTPa8rq8WwSNoCvUqOqWrY5xEtNFc/R1WGd01P1tb3c4zGdXWSfX5qHxOuf7
erzy3WpTePm6uAOSeGGZlD9arYCHmfwm/HmIDH7+QXXua3nUzMsRdWA30F4vBZzqzXem6+qq3Ygn
9MWrYDUkbPyka5xZJ/H2wifyXY9/titBIoMHUKMAiGL/bAbUp1augXpOADiDYzh3m6gEpTBmxDXN
2jdsJmvgZnsIaHZSoZ8nSLuKH5JAvya14Woi5a6mS0OFxgDmFTVsuWTNzrsnA4V7NQ03KgirZtLv
DQIAEkN1dLV8Ekq4mgFJCaQ2n6xueE1zY0cu+h3tCI/O5M4AtaMY+Fct/Yo0bpeGsFdnKlGjkKCF
RNkBsN93UIwt0Gmgvleq4T9QIaXJpmxrQNJ2wjOVYWECobRodGbHKBbu027Ar0R2ggixvl/qlRi1
K1nd5z1Zbp1OPunczZ8JmT3IkbgFB+0oRvANqPldWSsuRnbKMvdB9Ny1GMCXFAw9Bt9Fa0Yg0LkR
hEOFu80K7yuZ/L60QEFwkkCCY/kCNqfuklp5rSu/OQbWuDcnQj8DRdlr0bAzZ4Ye25UcKZtWbdcI
zVdpAYM+hMOSvCaC6qYtOUGGzEdZr4c2uSob3Zk1gkmpAGOTUZXnNFdxspEus80a/8ZKioci012l
6SDS+xWfe1Lu4oj2ADjMz0ROIidKixszw9DVag/TTPdUx/tuT1ZCPHVW3YptFDmmTrB0XiuPhd/u
FF8mTpxyQtesrIk0Oj0j91snJjSUaZCk5rDv4uZ5UeZA+vXK7kHSn/pAw++o2HJeErdXbwVSlbuY
nkqpyIc6w40VVtcAOhyjmd6oZV8btfpWKBp+Q+GbX4IQ6CLrnkxDwoKClwvv//kGDnwPJBSJaQfP
MkqxsyXRHEUIeFDEHetOX09usauuQgcW9jr7umwY89Wlj/4vWw5G1EVJBjgvobkn1ennjx7ehyX7
ckOfC2ITMTurSbdO1XDP66OjZqGEZEcSgg2ymJq0ujDlnOuEobIwOgpSwD7grsAX/Tx6knXa0MsY
TcHuvRBkrNrgtbPVa5za1Xa6pwXWOfOlVfH89HE2qHG2uaMkkQkNzEAnZc/RYCgEJb3Kbuldu/AX
ePUNJ7ifH+VN90R+9YUnvDzB9xPc+eBnE1zbkalkLoO3TveNiAln3rRPPdmZtrCuV/L+4hnkg1fq
/S02zvZ0nW7UPbTGZcDkSFojaSWeZBdv2FuJbjIGp/KiE83GX1/nx6NS3uEcghdmcXm/X9wIdEVO
lTBqjKq1MV7k9umfDGApWAFlLN7nVTEyHrRsbiYe4rw3KNaMXer8eoS/FN6/PyqFK+A/MjDAs4+x
6/TJAq7J7omSLaDEyPWv/QMvJMvyiD63XFlb+QpJxz96R7C/oPLERsTX8fPNs4Z6zuYeDMewS47R
Rtokq1f9NLqkTLIRuXTq+PBR/TnaeQVkgkRqzRWjxcpbrxGoox4v3Mjz3SA3kqWcsrehqigYz/X3
AlsOsW6rySGIcU8h3KG/Cc0FWH78qeGI0U+yF8bByUBxlVSHAKFmI863dPbvrESxAQP+uMP/X//8
vyWF7/vvFdB75HvZS/6/bt/evr2XPn//Y7+Ln/GE/KYoGg4QZdGbSku19Heuw/d/hPaB3Sp6SGuB
cv0hftZ/U6E6GJR0EYiyeVuIhb+Ln/XfEBDD/zJM3aL9IaKm/g+4DsYyQ/45g2qLmZOfCwqXl2r5
ecv7/G7fDMEcdCHVo5tmDm46M7uL5+gmQF+RqQCmxfQzLMNNFiS7tjfW1rA4PpGtTjCoYZLUJV1h
MILqyggnWtmA9Uv4iCgWskR7rmOLhBUzREC50uRmKwiR14jtKpBrEN8cTdLCHUh9tqUKfnqlYrUj
YHtfJSAlUD9vpn0k9U9WjZIMxhDl7PgtKqHXDIEX94MnyNNe7qTXOoG+oxQPOPqF+hgmLK3IZkyt
cqreuINI/hCjWelRaRr0he3EUpxwYDskHxrhZFFC8j/LUeNFufQtmrvbqLpDFMoOWRs3gqBtvr8g
/xe+lb91FCxj/Qui9/8G+245nP/9Z/JfeUDqYsru7QdIb/sVIB1/4g97gPwbmEITvgjbJg4rIivD
H7A75Td4JzLnOjZvWMgWot0f9gDzN83SZHxXeK6wbIp8qX/YA8zfOHJa399tDoLmf2QP4G/66Qv5
Ttli4dUU3AiihE77rCgnCWLWdDrH5YFII0j3JNS4kvnFDLyy+hSP+9xfVzkgiVAnF4P9VnsYep+6
x53own2mzj2NpHm2HsicFgFTbn4bsW0V1rWurMFcQ7GCeBpKx0y5qc2tJT6qqjeVKwVCcbtKeBMz
bdePa60pbMjw6MyACKz0ddg4asrZZYvqOLN7vDzK4sjqXH+t7Yv1zMf0KUs2yfhSU/cHzqntotKd
NuYq+palWPHMHWUxDmMd/8+muYmv4lVv2RYuA3PVHmiNoQjPNjL/oH6NXmCWrybX8sjBW8cr36Dq
W90KnwyJDd/kTuvB5iPnoJTa9VeLPxX29vCS0HwKXADDNNXHG6DFn/zt9HleZfcpzdrZne4rJ7kv
DrWrX3evoBHGAi6bW0vIrdZQsOFmFiq1yZTTPE3sG5EQzK8LYV/2IutQ9adUdBbepj3vhS/mmnh7
13TMEMq0DfDssyCfIA5/mhzftEHg+Yk3q9sBXjapKuJBAnBNtELw2Vx1NBU2WH/XiYog20ljMiJ2
grXO3HHT2lq0RfGaTuRzEzuyGl6Vb/2x/8aBs4EHiGL6bnDKY6Q4NXFwzuCNbnNf1nSR7PwueDAf
q5vYUwk9SDwU4qKTupZT9pC913Jv5/k6bfZw4lfti68R2rUWkisr34njqmteAXYkK7pT9M4SojOP
GUJsTo6EhjlAulakXyi300N3g6r5NhtWuLGbLVAa6VBIBIN9m7nlUX2lhmsgYYvbMg4IWIfbfSyJ
YhtU14wPIIZJwb5HqJetiUady3UiIz+1k0NVb/T8AVYFWV4AutCyKZPT4zoRrpVnSsW5G8r3KiKe
2kGFqOENCTIPPldI3JlbVxwYDzNJcKiNVjBL4vJ20rcxtjOnKsifXSlvkYeHdl14zPRAC6LYTj5F
J/he2+wE5HpV3kiPFGUHEpVv8jf1IGyLk7qvFIem5Z1sbTnO3JDYNa/M0ZtST3uWSF24aQ7FoSct
RPVyy0kOVDuz+2BFd80rHeUaArLkFqfx0bzTvfYBrLlo2IUTH00nOFTKSr8mCSYzt/6r5IYuHEKV
j0K1rbdqoE40K0dolX35kEfXDd0HgY/p3cR4/WPdfW8UWvaif67GP+YaRcTlTL2MdD/rbKNfDelk
SZKgIMFZXsd2s0hwLlsqz4EGy1xqsdibuqiznWQ/8fOqPzUVsmuZY/mwEu4a3Sas+aa4yvfJmtDW
RwLUOL5i0lhu9Sl+wDoLQO7SPvavO2V+A3Vg+pKmItFm+fk3BFrMcXgACpUfwIPwpUU0YaXVZ0Lk
beffOJsvB4y/3FuMujrIUh2SxNkBJDBBt/QW43EOkNEnUiKMHcFFykrB5lVZ/YM+y/fb/G7Is82V
9t/Uncd241qWpp8ItUDCT3oAT09RXhMsmRAcCUf4p+8PupVVCoY62Fk96lw5yJU3U4cAjtnn379p
29NIyJHM5xzVg4YIUrZ1zJedWQz7+/9mRNDFHx4TsE/Sp9OUULfLMeVZXSpJCUHZo9I/jVaQb1O2
1RED4+XUqquyZ9UbbQN68YEMxt6V3MxVM2dgBY/d7SlwMOsv5P3o9F7khPac4BRzvhU+kl+Jk97B
sXWzZb1pPXElAJt2S1Td+NRnHvwDviIs8tuO5Y4TlCmJ+/nZBecaNT9WV0b8IoWElRyOw9Op+zhJ
rxEOWz3kcsxN28foSG4OVkd+kjjnfP90bAfaJqg0HsnfI6aIA7LDbDXNfzX5R189zcQHETspvX0Y
Ew8qQV1ZQbWYoUO28uMOzyKYlrEd0Pu1W1uBZlu7oQpJ8UMJV9h0RQFxq/IJK1XiXLFRl8nA7vPn
WfISouloT7tzt1ZkfkKGeeCSIwTnrejkp1AmTdQllTvZ6pUci93JmYd4ouHgeJeK2NpDaYCQKCxV
dZVovk1iup55RrI+xZZavWVYh+s4bccU2GShmnmxx9Kvl6liezxY28Yc9NAKIjJP6twUZvjXk8IJ
YprqN3q5TKG91wCKVn7akGp0ckMJNheNrYwkDNhcM2Bl4VOJ8OaETGm1D7XV/yLsvXopdfPoNUvS
uU+fBC5F0SEZt8az6rTkW1kch8ezT+w5uYV8y3rZZVupIbXhqe6WUotuxS1XqQmIK7y20rqZeUPq
x3PZ5NTnHIKvt0xLq8gsUX75CPp1kR9CYSUfHTrQrdvvVI99hnhi+fRF2jo5KgRkW04fA8xS6uW5
poAYz0u9eGyspnjAqudgFJtU9GqSYCzjPZ35swYxDzZY/FeEOd5XkDcaTzjMn6G1uSefAFog31W0
Iet3K/jlCou0WeYefxHAs4gPp8/8dar9IU6fl53Trxt2OEqf8mSeHVlwYCY0jwR/uSNulEuZlnZM
OhxrRXFpxT4Xd1Nq3C1D5+Z4N7uNbhpzKp4mc8v7U/Mm9vdHNOkGIZBrrfFEp9ugpoL26hSL+kl7
Fx1tJTVLZFuK7nUrCNkWCXQvlCCtjYzzfebSGa1wRThMAAkZx8H9YGHJOEchaGpnnJbpm+K7Mocf
fhghT/gsMAJs261AZ6HAWc0hqCyJDmW3nnOogcn6gTWA/WvWjLQ3Dux3pF3ALdj11FaUwUQ4+8eF
lK5jia94wkUNV5/DsKGJUiBJFMlXMNFAnEnItPNnwj0s1BZPZ+mekICM0AoP7GF+GJ+H0sndCUmZ
RQd1c7wPmEL/6Rkj4w72ChJcCk4P5dFuTk5bexi5Ksym7KvvqKKYG3ZHYYHkgG+jnk3lo0HwMgVe
+kN7L0OVfhJfCGqC8jZ9AraV6m5W7kLRaeabQVud4YBgPNO6gxMg1xSR56+kYkeMjZo89poXR6ji
ntvGlxu31dZChuYNQrlLVieXVuxsygVLesojQ9z1XD0AjOPuRtmSWNxUR3KKsf9bx5hyDGb5WQZO
JiwHcaFSuGdm+oYwho8YUCzGij3epa/lZ3zoMWll8uFnZiqIaN5RHCR3p23xMUa4ipKc+FzmVFW2
ymPlJrqQnirqQXHJzU1XBbjxyUFf0iZrNbPR+UjssrwQjShxK70lK68hetVTRUu6jRG9vTefg1Mg
AkRJoZgoBENsc0kFFdbJtAXIsdnHUI3EDexBgjmzXLKOwWuKw2vK3jWaA0qs7INAm9Nz175qmo+o
Nxycln6BaBrNjjIZ/Rh9VogeCJNu8JhlY+tUYjJN0TpvU0cITfW56S24PAgZphiWz16yInErSkti
IVMyw+6aLRu8Va2Me3nOj3Ilzcza7bEmgcHUcEa9Kx94qHp9Zs1AnNFkHyWeADOcvnVEZUoP35y/
TLJoa+LT29qK6A9xefaRkuqe5NZ7eONR6HUpOstNo7jECT6gJiIBJBh33ZkfzocfHBUtjVUl02Gg
vh5jp0LkozhJfCBQ6AgZmBd34g1uA2WjjutQxnylSt1zvDsBbwvCQZK2qLIGdxz2s9QFGkkp9dXu
pbZDXC3T2Y6bHp1vPUPWbcqalXe2rccLPouCZaVJlCuSIdYWXr9TorzdaGYSOh2KR1z8BsGsZGpq
lzaLke0QTsq8RpuAVDSQ8bgckx1c1+z5mBzOzeF4flJ7RxM88UWRuGu+JLgyvRTEAbL2JdXB0tfT
XDovlRWijCMDie3J1PV1TapyujpzLh5d5IqwoEUnjRbQeM6rU46b4VNZcvgqGLMrnwkBYLIfQSbE
35EEK/doEyVh4VmcoaCQnSbaAUEyj9uPQeVCuyFdUg0w+rXElWYb9HYoe1aRk3gybZjuVT/66gOa
o4jLsCmtyUuXnegZLjbyE/zR0Q1aMRETixGTysw8fhRu9NFtab3FzLVxcb5BgmoNz0bBjctMnTha
Bs8IpZw51A6DxiNRJ051Jk2HAv9Qp3dC7k8Xc7/0mLGQvgM7V/eScZekO+18qxfr8uhl+qEKuRdt
ZWE/EqaW7wlAmhNiSFPyg1OHridHg/GOY+OAaMcZ6LV38aYyFhwjCvTOU7Cdz+5o3HWOdva7YXdW
VlQPuHaxhSDj1QY3MB4bouZukUjMTkTz0AO9NRpUqUvsKlY6DHCmSEUX0EvYBludk2d4aXHSLj5a
WHuEuPrnjDnDsrOBB9iJVLzlQxuTbICEOmfNApJ5QrTCofS8OM2fQ5yKoNpklXdqCYX0sLXkUCPU
80zW9Nyi9JJTf/5FCz95uERjN0kno6Pwq62k81SDsoJYIbIVF3H3mjSednQTFfjDVJE7aQZ+pgfF
l1zw/AkukNx+kTTcJAvYe2YAVypfjAccnGN0y6ZM4UsJwE0relDtYEEysH18QJ6U7PRnMo0ju/L7
FelV+DxaOt+zc2cWvLlt585d4eV0R98+chpbdlHCeYpuYaloyisukdbRq2B+p7ZgS4vUPWJK+YpM
itPuoC+Oq+698knbNvuH6pVl68R0WitTJLnkwDXvIE3D8fMoDCqrI93PHXzVpXlkHf3sgB22tuye
egeXBkfYgNMwz53KEbyzLbpn97SY/kGH/6gNg9Qt5+b5jhlhacvcrr3g9rwoPrnCO9nnfDHo90At
Hl90jyKHKUm0k6k2VvEYow3y0SzFqAGWIxbfweOkwT4SQs9VZS+L+woPSUTk0v3k2x4RLIVe0lQl
i+hBg9NWw9LZAkGZeKz0+3jdzdHSMxfEaLgPl4LkTQFrFUyn7sjuVsDCihwxB82FkSRuIpUkQVy+
w9yCPJIj8JwtU3SjN+f5J2LrytZJPHzv38abOaELxFVTerbpsjW2hEy789tSIq08tHr9JimWveF2
gyd3eFdYx9qREEYdlxTwTJ4cM+xfEweV5JSMardc9OMiP1rgT7aAxn0hIL525mgKzZSN77H7BX6E
C6y4iLVF7wQgVicrCywSH1AXcBCCx5ydjJ8BwcNCC3gKT1aN2czz2VaWvd8SeY3MGyt0gpj9rlsR
mWkR/oa/++D3+S8933TF3djdn9Fh1/BOV4AvxczS1+GxNoXqFuLBcXyP5m/1W/4L8alXz7xYe5uD
T82ByuKD1rwSns55Udo9ctRQ7M2kuZegOWe7ppiMXC1N9KLkUeOGIAx2zRmiLAMKAklYE5iu2yOO
I568FsuNIJJWnC3U9GWuEbVooz3MkIl2J7yJmS7EDzfBsk+W1bCrObzFIbNwhdI2IyJou7ZUt9lX
m2KZuuhP182OIwI3CaAbtsv+jYCOO42/T5jNPuxvAx6CuY0CuHqQh6+VhvJSXnMzweDcaQ/67Wid
CcdFyCESnoorBdzxPUuaL/pyak0lt88b1HPgIivDyp/QkS/xcZZeRivbxovzF4JgNi4BHhTUXLAT
B2d03ccGdgn6dg8w5bZeah894odrVmXLlcRU9+IiX2tbfd9ho7qa+WxRtnSAvRs6s63i8XN6xT3m
cDCWClYPNoEgVW9nTrExTvbIfshtSIHaxsogcnz22djHwwzEbbAU0WEx2N1tvKBqx1mAnA6ZXzUP
bBTqw14ufRncJ1kSn7jOXvJHKbGH3C/HtzFcDOnNXFhV/RIf3MIrYpwVOMUIauYvnrgdL06PUUro
0QH3AcRZ4Ir4mlafbArm4McjJryo7iianXn0SnwfThYtzBpf124w2A3zG0m+S9GKh0ZnSdymUVxD
puae+JaK+0AhkxOJi23kBIdn4KM3R+l5wIGSYNP39oEdqQL7yh1yoUJqCMnRSGPGxDdRV0XhaZU7
AoDpi0bzWjwAPnVtkZ0P5WwNG6XGH57LTHqL0oz3z2HVj1NePJbwXCHZ4s46hcRK4dATKMPw1ub4
4NbZPSYGNgUW6ABH72wFjD2iMbLm2S+C2cPqsY4+o/NrJLT8r7jd3gXEByq/lPqtAh1XkseIAAAO
uchSO49i8ISUruzdGMsTbjtce0EUyIFcTFql+FmW7JoM8MYupIVwdLKSiNy1Ubuk0j8ZsT/vbjvV
L8PXWVVzKpHCs2yA+o6vNZnFop96XIGWg1s/4BDcrkqbib0Q2L2WwXun+bL6NjsUj5175ATHkdcs
W78UgNRN4OiMbMsHEGajIWaUxIUVwHrUcnMInZOwEEoXus6I3r7xtYAkVI9At4hcDS8Bfxccvfaq
+a4vbrX4pigcwiaa2o6NX+f8btDRE38UGH2w23Up50C6hiuhkWA6N0evsUX7xDzSt41kN7o/wbfl
Iwd8XuEM/nYSQW9HcVmF81XKMpYjlAuQLQqHw3tSeWkHdTezEpOoS4PdEnsBaFlO9Er0pMVythVP
WR6R4a+osPpHWsS2MFtyNhMIPM1oG5gWlj6BuyWW6TH3YzyYCTgdEfKyvjXs++IPqWKrQKgcuWQ+
ONoSKtRkDtoCcnO5U4hCWLIZ8z9VXWIWT0eQcZyogX4/q+GFo+9kjfdnaZ02Xn5nVef1XCYlfqlC
3ahDs8H3obcorDBL9nKPT8DOKRpLWjCcPUZmH3esEzxjyKPlXdXUhWypEyDSrXj9OnOj1bEoVX3Q
Ekd/SwJ+GG54VOh2cn/mKnIn4X6GQy8QTGO+0l9o0WLgg7Of+/Aj70g+eeNEs4RfE092ev/EYu6F
Zt1nD7oZmCL3LVhimYXA381tUCLWIKwyrzPuJ3rRUXfOyEPBFvUFjK9X1K+PhUNKhqXcY9gxezkC
oYyulPphsYtDYs4Si4cLKQCLLRDWjCu9RUYHdNa7djk8kQp5iBxhfw49iQONWyXYOXDPlJpT34gz
6IxSzP47mYm8y0fv78j01Kf+Az79jitewLWCFKK6q3Mssm3YzOv5sl1PfYic78MN1D+64Q02klQJ
1GTuuJzsgDWA+vPj6RrLSvkJOYbkOacnp+twVi4YHaOkNmObAXECXw4WVzoWCfgCMW2lo7jNBv8C
5r+OuzY/Da/0Ntsz1SfWc/aCBska/OkO2T2AkK5gf1uTFmYHtgEg2jg6FqwhmPvMa9aNm2wljj1O
bf42q+bao6i/t9//Afy/PcolXQTB31jIDY9CKo+8nN8UizZa0XmavD8pExfjanQn4mjkynawm3oB
gRu5KapjLGdWRDctpinLdfYLsOj3yiJctI5CRTDYRBTQ9pjvgCp4+Nqq75njrAX1rfO1NZHgdsMN
7CoJ7kcA+r+/jnLRWyiOQg1X8AuAnpDl1pe8/5sexg9sN3IyaBrTFpZUYikuJmQxg5HaJySi8CmJ
HuR+VFrcbeyaV8M+QFo0l88ri+Cnmfd9zImb840tIYtR2YoTuD7xmZvQMqaYFDNfcpVt9xH3mdpB
t0gALIiLg3uAS5BQFC0zrvkqv+ca63kKBfljUWpzBddRWkYwZmmCf/89elsgdkJHZcub8hM8ENcE
yT05EjeoR+p4Zn2U+tFDxvZEjO+jvpBxX8CsBFsCFzcfGXT0k1tHeJe8CptycXKpDJ7q0864xVNB
4uhYnPGa7kzR096TtewLtgpQYqIvonP2otwRuSTgtM+N4ZFe2rXVQSP/p+eTFQgAxCXgG3ax0oM8
zTucUyaquttQYXD3eO+f2/c5e53kZFQpgynspgZD5AQPEh6duCms6GOgX+9NUK3EbN8mGusqHWzj
TcQtY3YIEmp3R5jygbiLzu+wkNIO4ALd0xw7n7UqVmZM4FtiJiQamGO2yl65qJHooe5PnuZjCOaX
mxO3VE565RDQBr6fvXVe749+v06XhiPfKnN/3J42pxvyPAQuE/oRnAJvI7vhLrxPttRXCnEpwGpW
t6DY5lBIplaLnTjcaRain0NXp1G8OL2JVMtbfEe4nC8ouTrq58prCU7H9N1lA2wGq7DnBP94PR0D
R1ryzyfDuuBW8ECAt4IX7Dg5uyn4nY0CXjKqYUyJLN6YJW4xbb6P3dQ1bKIknk+aWWyETeRPvwOa
QXbaiRAAivdYRBYU3sqDPT7/fU1JP22BdP/+9Y0vCaRBfEzbOuYby173IFqqI99IC3rCJpH0Zvw5
SWfOYGsdxutni682f44eevgMIWACClaXs3p9vL86935c6uhKYEVhWvmHS8FQtuG5Ps0xenePGEAB
HunT5HqQ7am+6TeRc3V3+eJAXrYotW9jXmwvWjDDgaiZyXbEGntQnQZoM1pU626p7XM/1C3jtnMk
ek6f9aJ6n64ZIf4+mKpRjxIghvUduXoHAj9lp4PVoNkTPjQBdlOr87inle+AxAZ33X7Y45lTPOR0
QZmaN8OmvUve0xeQNm6M+m39wDVfc4i0jy1sQAhjP5sgTy51tGJi8baW9ywe0uRv5H247KWFlNv9
ar7HSy7Zn7dEblnpLy5xIO8erRmrccM7lKDSzMsOOPFJLKDO65zRLm/6FcyMxJbWk4SQLBaqcGUz
PJ/d4FZdq8/jQltNGObssVo1rxMh4+zi0nlcFbDjXd0N9+QGlaHXLrn1gzSpOPMspbeWAw9fu5v6
kXp93A7uBEItFNCeqRoEsdlwKtqtz45NVenWBxzG1sC7qoNv1ybzCvjE6UOKwQobeTVOvRSHq86+
Wcnx14zL3aM32xNILrjFFis+1oUYWMIS6NJW2Xm3gXmyM6gylYFbgE28YzjzKKtdgN9mXTuqizkK
P/dpWIOhv9Xg3fuJEGEsK/5CBGS+C7keI05xTg/SzvA7gC0Av03+ED4Em+MdQV2msQcwWBkLTLM8
eRl+KuxfxIixG+eIBuOdZkM72mZrVi8Go1MJC5R93bX8p866jnc+dFT49tAcfz+FxnQQyzIiPYU2
Bo7JsRPCxKFyDunlxzZ37+4fxun/0Q0en5AfDobvQ16sFFjMJ5LcGLKtnjLFSo9LYCgtWEJFNFr2
id7XP4BdhsIdJDz+boPsV5Xez4dNNszsmTuzkcYSDjc6gXjH++XMjF+DHvZUcaeVtrrkznVfryQc
hBWTVAsSR7vcntcmzfHFiP0K1lszU6IZ+SyQNeXUd/3H/EF6GriSxBuwnXwAh0YhygUZY0IPQZLh
RreGdXw47iqfJhDrsAHwHbG+WiH0oKG34jY9TQ4nji1QZkhWIMzO8Bq/SbjSqjQKEBG81GDJ5Axh
WOnJL/pmet+0xWz+urQWH/IDPUDs5vonNHG0/vCDJBcHVGp1WrJa6Xr4ErHxI35fi3rg6sARNgwu
pBdRMsWZSbOsQKvHAbEdCNxAsWDWrDMB6o/TKE6+h2DJjgCAV5nFW3Y73Hc577pGUi7rvjHuEOGx
hSSP3Eta1ebv1qweLj+jhw9lpwF5bEX5UVA8rneKz/danLYChoh3ENqeoTbFeJZtp40eOogXr/Ee
6kgAMmO4dwR+EKRZOccCFMzHAO842nKzgK+VQc1as6007wqs0s9Yc5r38p36PwdVZJ/KhBWBfwa2
U3YkcpvSIK3CGTJAU2liLNgJsUMkiHLC2PA9gikeY4oFclOn5vEF+hScAnBd5XNunnbRC65hW9Xw
ynTNjXhiyogf542wPT3Re6FzjlkofDDAkxiHDOv4mMEZJJPxHXu4k6280jRR6S2S972VlxG38Kl3
Gv2qU5Asb0ZMFb1/ukTRHd29ll9Eo38xVQf49K/nLgG5N50fPvYPmIomW5LHRQ72nejyH3z9MKPX
VvbrvONlZ36f2LkPYWtfbkPuaKFNBuVcdxN2+XvjYyoopB1QxjnZtaEvF8tRd06G26cOqIaOqZ2p
7wDrnHB3LZXnDx/YiRijq9BwIDirZBxf3BFyNDRad0RVhnPJQuACs9I/xyeJlCBkAXa/IF1wgU+o
TwAC5hyVaFKN9egruOu7eDZSnhj8MO01v+X2DrOBKsuuE/uLRHClPPlzp4For0MxRUyEuObrzP5W
8tdVYZzmCVOnf9e9YGm4wXK6jhUOVD1n9ACKSu9AR/ezsxsAjvx9wgYQiU+K/83J7nxix+BytG5l
R56Ggu3KXji79gOnQubbD2yDpE+SEs6YguLIJBXODpZnL7ArVgjTmdcm4fFevl2tkKbLxe/VCkGa
RB6w64s4W39JMr8NfCypjoqQN6Pdhgdy23xY1kv56R9dxbUp84e+efI2+TaadKEzOumxOOCtxo7v
4r2zVA/49XFFQYFzJu2Yd/wlODJeDZa627+SS+sosGs5g6mjpnvutV80kY9/eP6JFMzMEPlxv794
Qr+GNNRgd423xq3yLpR2sqd12X3Sd4ZBS9IK1I331h1daAT1Ygpp6heVq3q0+sEpZq50S5FxQG5T
3JWHicsSvhQ+TNmHxqXuMJa0E6CXjltChgQYi8IN/sXD40RZE+AXFRBoJ5yOALGJnwnaO1Ed78gY
o04g3v2WibcETZo8keAMWNdsJ74u8hffH9GCTlrBHL+nPwh8aZSNnVRwBscQluEDy6Ij+PTSF5mr
4Cv8mGM3om0VX1njLMzkKO36oV/OPg2n87Jd5LIxSp7i6DtUUxTVBkYZ45LG3YLb0cBlU98q0D+t
Tb9PFvlj55falaXzJQr+4wkwXEIjqJBmdenakWn9mJYqjqAThEDAy0f8WcMJkvb9e3CIFsViXNRY
FnC3W08s53rXr0qPG/RXr+qRECqnxv0ttvL16b4Do18phxkrD9IxldxjukHy71Lt3tCmSwuQSUoz
yczW6P9t+TBlL6R29gsA+BDenq7EkuCD9cf01Ke8a+ikpP+QIX/Bd1TlRi1DtaQhvSRMfN1hkrzW
vSb3JpVcBW5IHQFMQhHeHArdJ9hwAQ0Uu1U3wHtCA3iCYuGeX6o7XHPdE7fUu/O9AmNoqjoDb9g2
r1Om5gLEzZFfSLQ150t909qicwbXNKUngStDtJ8vZ2s8LqdrnLHqtNURbPQO6s5GegJJCIH6A6/0
Yq+4rWyaXiQwnZz0MK3m0yHEuIzVczPd/VSqpWTRiLuJjeikkyUHLHTdI9bYGqG8TYlNCwjjEIX4
gnZROjrWPhXFXrZv94G4KGy+7Qk+IWwuAsYDO3qWP/UN/Y3RnrzHaeE/pAfqginkB9I6mBzg1ehP
33O6m5AEeTM64z2lT7gvtrRXw2XoaROLu3gMbrFCFV3B04C3XzSvDt2gseBWeFmFH0q17G9QYzo6
kiyPIuN9ukGW7AP4HlOFjU55i9tq6EALtZq1tCkyp15VTmfPHmJa3pJleKF1pM8+nYtnK3kqvUnJ
CqXALA6TcUdvWNLZJT/4JWvsiWkxg9D4pt0PLj5vlSe9DpBGLG0xWbMINlSm1dkGG4dthBRf9jHy
9vql4cHNWpR38iqvwRUHW3fhDNLcjPyJCDq86Q68MIxi11Foxvf9ckpAk7bBLVXCkULL1J/YlfTI
mdrlunt8ydjq6CHAd3WUxq5XlGh2vD/pHi2E2JpttMJlaVTbFt0fyuMTRKPEIh3ex+qbFTk8/ibT
/bdEOH+N4viusPlf/z8JcaYd7v8sxLHzU5zF71+KtaJ5O8bv3yU50//3X5Ic/T+mrIrpVFP+pUz7
Vxjx/D/AXNksDc3AFudL4vwvSY5BLMcMtxxRm+PHQY7xf0tytP/ALmhiQoPWA+MZ/5Ym57LkkeU5
im4NwJNEZMjjl9BvYCTCICaY2uJwRW99rFVYAKcpuDtAOme2RKe/5iKGtKcGb3OnGoJ+a2gJaKeW
IySTMeD15ifhlLrVTB0FbKfiEfL/PAsX397v/p+j5Duf/6JE+Pqh6JMUsEuEen/glzU5SmqjpxNU
uD5jzBvk7zUhxKdMf0aVt6ngjf59wEkg8O1EuxzwEkwTtDhSjZIBj7iS55+n3muhN+vDSqn/TXfS
f4Yi800hSgIVwexSqzBF/MQFQ0EAzr7kCtXbtMDhn9A0mfvX/Jgu+gr/OZ6OYej0b+Xyo7chgL9Y
0kXtOSMyd9JGTPDftWEmsOKPN6hPUTXKF6Z+8ViqeiyU9ohUSlMrGDmngyYlnqrMr5zPfz4NZpJI
EVhJIvY14sUNKJXGPO5Im3KUGcfsCU8UzP5TmJpZMuIID6g7b60mUa2/z48fls7v405F/beifRAk
TQgLDH+V0JHcwj1vwpshWbXmu+ZljoGJxg2+atcTmv58rTJiPfQImBNQklwqzDM1lc+xJBG00Ao0
nTVlfBLTunqsJCn7deUZ/1x19AYpelC2oiz5Qy5fnuMunsdABTWnP0InmhRmRbcS/w1/5iVb3Nn2
Rz9ZhrurVlcXYDaTlFSaKVYXfbaKmnb67N9er9Gf5jkfHEK5pz1NcoiaUzXxJ6X5tfvHBUA9DTXp
hlEmzqatWr6YQWWoj+qxa2qHcGIYpaRTRPEV/54fXuRvQ1xMljwN8vhYtzS1Sg3CYCo+agaEyDZq
H7IoeJgFxcTt1D+ufL8LPPHryZB9zhHqKHS2pIslOB/Tuqct0DitG+2ldUHZTbXzPlEXcH6nf3EV
ef/hs6mSxOxET6qpRI3+/tnOWiLox3lDIQuHEV3GyHUlpnzPPfwWXHUBkQu9Io32xEQQla9p1V/z
KZhOx4uNh3mjidoUh4X98ler+NvUSQQpiYQxn0g0wY2+yR15iU5z0lxmWBcuzs+Go71oFpZP+8pK
oTxUtHAaP9tc7Spe+SEXX12X5Lw+ifwQvGLssNvpiejExTW3kmuPe3E9icpTNs6nxy2r417uKygN
BXDrEX7/lel0AZBM04kXS82gM51YlBdrsshYQJGEmyR0bNon9nzw8l+xly7Su+nSjLy8u01hjVyz
s/1xXNLLDLY7urNft89vH7QahiofurpxBtEbiRGsiUbxmvMVHd1P7xGXgKm6ohQSL/GpCg2YUGZd
4wiCahud6nbN0S0h6f0P3iLm5yxIpNVUfhdvUZd6JdLSgVkB//QlPIhOuSzvabjyBo/WuJzRyaxA
rH3j7u8j//yA/zXwpYnu2IlRIIR94zR1ZqKo86rYz5WrXtnTrP793J8cEFj7E9hnsBv8vgU0wZAf
yyFqWX493SiCyhewGoFeYRcT4+H//aF+2LwZzdBw52ILx6Ho99FCMQuqvk9pJRYjfPHaLMHK/z7E
D0f99ET/PcbFOqZbUxS9whidlT/ISzzd15NumGQzq3/QoJoDHHVQYf4+7A9nBvYk+KzoKqXhH82g
pjw3cm3k4Dnn0izCfakrJv4OKENkt4csIYhXKqkvi4rLL0fXlDC36bz/47if96OWC9PMTNaja5ib
szVCbV8kLhsmSRo06gcXMjW8qBX8Ur/enmiEkTYUvP79yS+dAr42mu8/ZHo13xa8MXD9EE78kCm9
F9tlN/ZOiznA/FUL/T+rR5kAVqYNNyljikj8faQo1arwDHEIo0c6sxIIxJ6AIDvYVyuiHTihaVHr
foz545uwb3zF/vuT/rQkvw9/MbPyqu1T6aw09MFIApu1doU8Mhmvpb9fGib/80K/PebFmgxTJo9x
UqcjEfPD0OxRYEITTxc0zIh996Nf12bvJavojyGnhfvtG4YGJklJzpDRGiDCIZbPhqpvOKDoy8gf
Sa+xr538V8ecXve3MeMqFaIimF7nAHpPyIhDCHkI5DS1o7TB7F+uV4/XPuEFeC2Hs7SltoTUEgze
CF4n0DfN+pu/T5SftjnAR3WGHRnh4NpFJWfAF23OotY4RG05QfR6loJru9y1IS4WXdMVSVXFeuMg
A1hMJMD5r1bxZgcZL4RmZ+Qu2tdr0PePE/P7c10chnMh6jVS8NhyEJZyEt7EL1NSd/8wEWyw0G2u
HBfXBtQvuh+q1J7bWpteJCXMbN1CwEJZQ9LBQrxDtOIj+Pv7l5tPa/hyV/32iJdbjJS2BsHxvNdk
kXwUH2gxt9OGpq7LJ30nkVS/THyYC37mnR8n0O7aO/7pHPk+/sUeE8eKOODWyBP3M/NI0R8Jm1FX
d3qx0caZd2zlK0/804r4PuDFZiOG5z6qVb7pDO2z1pKR9VrK6f9g5/w+yMX2MlRxEWcDg6Co0nvF
qlvoHtXj37/dpb/z1yb2fZSLDaVuSOwpVd5d8JJVUHtmvuHM0HSvz0yW/Pba7PxxCaqc+NKUZ8qt
+/f96yQf47SWmSoV2ZKRIdBzLP4n7+3bEBfvLWjmUhWVBlWueiiDQxFvImV/5a39OAG+jXHx1o7t
rBGkczBdO4V3FG3V3URwRn9kafjXGJ8tfqhXzdsvrTj++VbfRr3YiPWjkgilwKjYihI+ZxWTRcMO
jwBgfjv+VYFYCCAz5S2yso/qgP2A9/fn/qmWoBf/X1/vYo+OlD4nJYavpwWjI5fw11tjo9N6y/TW
zfWPNjJQvxhXPui1OXOxbR91LkfqyKixIeJG22DFsPj7c10b4WKPFrOhPEUNLzZKXkVSHeR5/f/2
DF8duG/n9vmoa4IU8AyBGKA5rS1DePj7M/w4JbnVGRPSDXR2UeflRA2Mki6wJwkpyOAu1T4K9cq8
vzbGxUYrNsdSTzXGCMRNO6AyhHeUnp7+/iA/1jg6cQHaBLFwF76YZfk8VGa1FLYc0x0NtsxF66XR
ySaI1sRJyDEgOP59yOkv/nGAfRvxYoZFSqUUas+FTkfVFLWoyskNbheZQOBkdmWuXRvrYq71ej7v
0zgmSnS+boZNLofbXAArglWFqdmVG9aPF7tv71K9KAaCMDkJZcCTNelyYnVOtzpti81z3lnDrrGR
LFi0REragtfYJj9Plv/6jJcglRrP+jBQ+IxHmFDokRpc/a4a50/nxcWX4w4+8QqYKBO15PfzRBC1
WNAapXWCTeB1XrgkshON7kSpQS54Pehh+nt/G+9iBYzkKI9BxHjDcgYkjnmah2sBNkSTv83fJ+Wl
T/m03f/2bBdnpUGyphTXjIXNSupTy9kYn5IB/o8F0j/kYuwTvYyfQRzqDTcdB4pZsp3kK7Cyt/+T
2fTbL5r20W+7WKq0s1Gb8Yuwm5NvoKqQxzedes6UMbupYN3z5s+3wj66//u7+AEf4+46nytY/xH4
fmnIdD7JkRpWce0kZxjxre6e5NJmx34tjOzKa/+pfv5trIuHzHnlp6KJal67jiu8ges6+hrNmd/C
9YufErY88d+vJ38bclpK396rQiaxFnYMGZSpOTNuNKUwpb69MsrVJ7uoH/J5kJbzmmFaN1sUe9zr
4GXPF9yRF+P9dQnMD5uPIpP2PONfNDrm4sViaYThOIZh109v8ibwiN2FqWG1yB4wqFlXD9MqhSJ9
vvYFp7/72yKVaAjAFhRxU4WMd3mAaHVZzk/HqqNH1cKmJk29eDuPcbeanTS4HhiRb/sh6TLMR5Jo
V8jzyg6UOICVco56d2Ygpvs3py8/iAY4mKg63XAvt8Kh6/VhfuxgsSPUDSJMCP83e+exHMmRrelX
GbvribbQYnE3KSI1NKoK2IQBYFV4aC2ffr4otjWBQDbysmczi1nQSFqR5uke7sePn/MLynh97ZoX
rS6mmDCf+vuRZkve22OjSknTreNKRtlGQ8Gvd6V6xNm659/zp0qJV4VW/gzq9s7MupeuN1eynLpf
T/jTJcchNVE2VyyHS4tuyccN3dY2hrBZSwl9HNCiFOaGrOTk6+PBbIpTpsUXFvhzzkAxltVVQP45
gDB/d0zenaAk0Qdp6MW01Sbzwmhdndrv7DXQMJlbnoLr4kIpUfl0vc1GnB0mgo8s1PH3iL95J4vi
EcnYCQE0mXwO9+WGh+ill645R9LRMqSXh1sKBoMKum3ziTZamSp4yAJzQi4YMLXTTF5YXim/Do00
Jm5k0ZONcxvdCq1RPdgYqvWcZr5+L2ldf23HVeaOKb25RWf0do16kpHXt7ksolNTFXg3+7qk8rjo
K/B3poTljW0F4A9DA/oqmIHmSa1KRIBQlA6aVdNZ1pNI0gSQtWT9wPxheExFB7SnK0P2ehCjHpJ5
Emg+zcn3Dq7A69AT3XVVBGhw6Yazo0uIFhFeohESWbmmbotKIAmA1vHSKfriwUtg6JWeZt9hE2HK
CBc1ENrlsMO4KhyCbiGUsgHUO8T2H+kwFBsvCke8jOMET7HYCVCUoMQsFpoXB8gUp8kAL3vojo4l
Wn3fGh0WuF0SywgnIIkNIz9SoOihrWCfajU0r+LUa/aGLeOPrMp+8KJnibrvzchWT71nl79QXsb4
vVbzfacVgZuYlhIvBwkjBDfSdQRVAqcE7qRUvnSS0E++El2uQbJKrDqBEe03q9YfnReprqxt5qco
b+BF7kM4qBrllQq5oDWs62MEni1rTolwgLLy++8jr02sTaj1yLq1+FanTO3AIlqQGvsWsBzWLkm6
sPUOOvOkh4emgFNL6V3fDeqbFKaApxsf/lo6aD4QUf3VrJ0WOTwdocv6oTYxf07zm1AyejySdaM7
DlqTv0ZWUstoLsH/R2nIV+9SJxXIB6KxYuKssmrVstqijIu4GRifg6XW2m2RIjeHru1oXsl+lmPL
MSrttyEbJgmcFNkqYmN9stJSPIZOZC7FOICIG41ANtddFOoIhPID4MRFpmesul6Bq6dXLSoojhUn
W9FZwy8xVCHiuhHaT9FE0YKQ7vM8r2O9OQWlGBH9imwB11XusJnrBvskjfLwKHl1lLhTCcS/6zFj
R+VIGbRkL4WRedf5kXGoSimHCKVr3VGKUnHnZxbspNYEtJZ0wWNYjdF9rOjjVWAn9IG9RIY4rmbY
YAQpV21hZ40rnK6rFyJHnSnWA2nttW20tSvTezK9BitSB+0IT6npJke9hN5K0OLhg7RCKnJEdury
RRSRTI6Jgf1dW3ZVtxg9rS8wfFfwYUaT2zqkqm1valiQh9grg3vdHpVtVilkK3Enw90KMv9nKfrJ
XMTI5WeB2eumb4xsK7VFsgN6NMQrS1CUKVNTXudpGZ7aEVN1I/Sl58KqSnhIA0Qqc+ziajWYRrob
6qDYytnQb6o0T9zRH5ACsrpOBlyek6y2nfmsVljQCx/Pdt/TxLBQQ01f+SjV77JMsX7KiRSgdjHa
IAdLxS/REFR4wWae9a3lHkV228kONfsnXKRVGowbtdFoyRh5ts2NcEARyEMaUDYqNx9ScSpMI77H
8CJ5rkF1HD3E77GiTgJpGw8BNmJhSUsX49YfgWeb+1jJgps+Q0eiEn68A5+UQBTMDeQRoth+ECmq
NmajIOiU9MpVKMkZKglh3tyyGIjjNFKNiE5rTG7puNBjuG1kZvvmc/3iaVIU6Bvq5JEPdSImkkgd
BTd5HzbbPIPpS0AWj1JS+puqFBH3Ri3F9/g0oTzktHRl+h6hmkFUOWhKP5V+YHcKXtzm3MFgikRZ
bPxRTx7b1LDKpSKXGLFIRVAeW1/PQ1c0poGSsVK5I6YsUCIk3Xsx7DS8G5XxrdaRlPIs516EdGQ1
ewiXUt799Lh0FqBx7ujfAilH+W2X6y2sJMnOEDSJxKEcUMLQlAiVBiLMMvPrx7Jrv8ct7CYzCbMr
R4FhsLBqUjw8fIDc529KJj8UZvtDt/v8mUD3MK3PolCdb9Amcd6uqo0oDGnZFMo0EZ1LoMhw6Ct7
1CCU8tCaaY4bWlZfDxmiQ6aKTkcpkp8ix6RUR/nATMWI0KcfHUolKdZd4qUbrVXQYjbJonXVRkQn
C2nhTR64tUQgzewQ+JKNFzrdAFQ+Mqs5xG19quQAhpdsix1Ja442gxcuYzhXpQPH0hsreSMVA8ca
DCFCJTFA/ajEk3MMvtHvxnPHr0eLC8VRrtsRtQmpMCAa5VMGqoimunE8E7EsUY83ou3KZz1UcLVv
a/NXVaCsIhIIPXlHxOaL/YzazP+OvK9xUsLm51i0RLUOeHCl0z3zTE1C26PLV86oIZvUAnPuy9ZY
1UGIgEfaD0dFiuWFJoKnOFG8leIF0bLVi0n93kFuOlfFHmOmBGWo9jkxYxIIZ9KhmyrZlXIDlgMN
FdspXvAoQ+JFHSsY7E2K4UYS3MeGk298LbWvKjlz9pIu9sEwyjWBY5Q3SWHBEo0lWUe5VbJ3YZu0
N3LOs7SpWgTzjPjN8m0V4VO13npAMJDtSAFZtSorWfQ3VoucXG7Z17Yvx1v2i3nrd42yrWJE7yK5
InEN9e6W3CteygUSyIu0U8ROqdEzzTxfW+ql5K24gsOlPFBScey0vo0LxzuaeYT6qB9lN6GvIpWd
pAVKOq21V7gmd3Xc51uzbX5WSRPdZXJdLysboLT4XjSSazhrp7zXdPEjMTTxYjSyfIiMpnBlFG0G
xAWW1JylJykV0UYK8/FUe12xrZpKeVCHhKqlguXYbRCW0iJpKuvoaV4Cgs/0fmH0jX5bkKl4DvRB
X8CCHcOBdcIBSjQBTC+lSRaONvaxaxKAaZDnZrdy5BzBhqQhoYlQ8kkjFcqtaTn7pu68nSGN4wa3
rRy+qgfMbOkPpndfjxg+a2SUu8oc0+UoDcjF5jVhB3PxXT5iLGU4euFiGYLGS2RnW61ozY02+vW2
9ax228lmcHAaL3c1Lct2ckPoTsZhQClAFAc5Uk1X6a1kTUmGVu9YP5ppc/Km3zNkV6MYx+fKqiFt
WZWyTy2ITlZgaCtJivKjZtUk7r1asbPAiCoqf2paQ70q6gFefQMe1tYxe/UDNLnAzXmLooEqqibU
vcdqBeQDsEKOHmAr6QaV6EKnRJnW2zIWBsTnOuCN45Q7WxgW+P5WXSOszXZ2VGnlJKG90oFQovMJ
TFi2MojlvQhdVcvrRVXZ5nLwS2PXJVGwVzrNgfRcFRabPJOztRkEyFE1jpmvOtsPgd0rdUT2y7Xp
Nr3tHHvNzqF/JgPCTGpsao+Bavl71UrQkfJaRFzqOiQtL3wPQrM1mHf8vAg1uqiX174y5FuJEtqj
Rer7q1FSrqomlxDXbQOOtREUrw1f4IWrQPCfUw3byFHZncphElaqBjQZxrRTN2XSmfel35bg+oPS
/CbLojKXstZLSDE2/QazsOGQZVHzFsRMVa1REh5tpX6tyLtWRWwj7lTILJPeKei/hclDLryxXyBD
lTyXTuHdW1HW/Ai0JrJWIb8AYUbNkB6tUVW22NtJKIGaPp8zslr5xkkSsS3CDiIrXKF7o4yKBztT
lNuQSxv2vB6L674sGvRXpC69x9UBraJkwlFu/3enhMyglrR1F3S3tki3st2tk8Km3d9LyYVn5ae+
AKjCCRGG+Dng5U9Apl7gAMKdjQEQ2qi+ij5XewGSNRm3zB/s9MJUh5SUtPQTZ1Cui7wQ3tCtoa5E
e0Q5uhiK60hpRrjWUndetFs05oiuayQMD8TxS6IKZ+b44QfMyl052PfU70d0UaT7SL2P0/hC2elM
LeDDALPiVh8lmpfGDFAJ6KSFrE5OFS91gDp1ptV0wc3iAhb1c1OTcvD7RZ29zfOw44DZLGrVrRDK
nMwepod5TGZAvfsyQuJzZW024LQG78oPWUFEryUG7F0E5rh2XsX1ZBQOYKtHSeiycs7FKc5aFnap
VSKzGLFeWW/qGkED9BAQqKTszSFf/e1yDrUVe8K7Unrg7x+nl8d9ZmB6AxWR1GkpBZDdjRhqN3n/
WlFzN+c6urBrzh6M92POJihIswY8KKmZkYBD8BLLamNCWYbNRFgm7Vqi09AvlSWk6J32JDZfT1k9
t23fjz8rYRlZDmFxmrOMFO1U4VEfVX2hvcbREsoixHKEO+mdnDL35c+OAzz/VbgRz9LD5In09yMR
jVeqmexrOnnzkmbUGsUY+fya1PL/0E2y0/pSY+pMQevDELMFt/Re1oQjd2sfBclUu5EsZNCGhwvL
ei7cmFj42Lom03H7vezvTkruIMNUVNNEjjU4+2SvbJF1Rvb+Rn7CyASZHmhixmbS3hK32s3w3djx
YhSn5sKCnjmyELUNUmh8esDc/t5/735IXPiJL1CNopNT7sxJO3QZ7NKrSSBuEr3DfufCzKf1+1ia
/TDgvAUMZNvLpJ4BxS58+E20XNG3v0e0EiaMDvmzWA7PE5vwrWAVnlC0XSeuRL3spCELYV+6eKZK
8KefwwcwFb4F1drZ/h7twujVAZ2ECSY03TfJifsGAmK69t3sUrX03GjA8+GW/uYAzUGsoV8qaax1
SDWuHWcRUZmbGpFL7957MxAVunRczoRHusfQKmgi4x/ITvsYseLYiERUOcrauo4fNOS+UAw+yGgB
p+v0WVzgN30+OQRGWYXfrk4ly3nr3RhDzak1jElr1LsM/ViNqMYgxvz1BjpTcbZMegiTBoJJWX2u
nRJk8qCT6SFmdfQ2iN28Jj8hGKs7jdMyWdWk+iL8qd5dGPVTxxPlPEWbshPNAhP/yWfG8AFfeCTU
0z6Z6LJkdFtjY7o8mLdfj3VmHW2AuZN0gs6pnKPvhej1IMMhFzaBuK8MnJtE922Ikwtb/3Nkp0UA
ltpUfrvtzXe+lCei8PKAGVUFSpEPQXeiFLfoxa2ZXpjR52jHUA6ZKRsfX9l5e1qPw5A8NdGx1k2O
YzQ+4vS8/3rRPkOJNRybdTagbZvczY72cauLoROSE9b6OqrvArh0wXPQV0tdwUP1IRq1VafcwXT8
D9YQzvhUkMF+6FPfPfYd3qU+yuJR85KjUaN3zjrK7EVOVjfYT19P8dwq2ja+iOxCmjxzPoETqSAa
UyQ/c/DDlg+z2pR2Xw/xeetBOEPAi68F6/QTNaJpRN/SzEApNR8QuEGED93NsXz+epQzE7GQH7Rg
2Dt8tHkUlELsTquUURwlW2Ug3ybI/ddDTKntx7BOyFN0eCo4ihP3ZqmaF7WV7cmOvm6dt7ijU5+O
9FnUo2wqF0Y6NxkafJYBydLiHpmW9N0FSl+mwrDb09eKj4aB6r9Qi48uXJpnPgvsSsUmuCqEhPn5
aeokUUbwnesS2Y6meImVfpnbw5+R9W+RvP8tdfsDwftLKvj/i26LJCH/nuS9eClfX/7IqvfUboX/
45/UbsPBUhF5HVn901BxumS7n1X93/8l8UfAbXgI2BNIi4vhL7NFbfIw5YJiS0DNRFTiL2a39g9I
iJYynbTfLqZ/j9k9xbV3O11DPmzi3sAwIgBydmdXfJck9A1AvC3FEeUt/67doRkfrVH/9e51N28R
ULtEpsBL8tygFsbKigzWjr8+bvra9JQmHKlXqwEa3oqZocdcN66nyUsZnoitIFWdnqSuWMUNfHNH
4EAY722tdkcK0UpsL+zaWkbjnYpln3xb29EmLegvNlji5Cc92BuFt5FVdKNyXGjMqlyW6anXbro2
epmanV5BDTfGJMlCMtjx7hTN3Le+/eLoNBHynCpFhXVOb9OhuuE6XYdmtqJktzEr4CRemu8GeMSF
ERx8yViOYbvIKOuMFOEDNV+JUdq1eoXqZ73NAE5jirq0S/kYk2ZQIxnQy1ZxVgIihyuQhutH6hW7
uKsWJbSurpl6F85GGygqqfXekhI3L/HL0mVXFVdhgEqkkB99C9v761SLt4O0o5e0GGWgpMOLj7pD
gstcDjGsQXu7LzGJbDvk2r5TQ6Z8dBNZwSEQrZtrGvodVnxdpa5d/CipLSf4kiSlvNYDRG0LnCzV
/qHNxaORQ3qheFWK4CEoHJdO9KoY2oXuWXs7QkzQx1fFAzBgozKBR0jrm3sH8xXaqCvdqzZlviVZ
eDSG9DnU89s+1R+kLj9gyYfalir9IfrkF7IwK1MZXmoK7ItUwsopKcQtWyfaDFW5UwvzVxkpDh4d
KG7iSABPdpkLH81vC9hJorIp8GQWCRs3w9Ir3nWZSmnvj14dXRvlkLiK3Sqz8EjDKWqS6JYR7h5v
62F8ypWHfmx3cIsXgfm9noT/KeyabKL+tR7/SIH05aK9g+n34o+W2+H8EVk0TW9lD1CG7ypN/6yg
leoNz6GX0qXoF8K6NTT/Zax+cavvTRIkRy7uMsQ+W4gfVF9xjgHmpVtLSYM2UdWuWo07RbtGj2nh
N5h5CGcdMJjw+p2KfcdQ7YryKYm8w9Api4yydl2++qV/imrjATYWJC/69H3U3ypGctSzVlpxR6J1
19LTk8uTqLvbCi+zxow8ZMuLu6p2niVTX2Ua7kqadQWmaZfhGqll5o4b5Drou2tH5ndZ6M9GXLFl
v1Mc+wCGcBk7/o3ejnejb92JDufShlKCQeMkMndGGq1tPJypbjzGFf4q4t7TzBcaExsvCClEN5tI
s171Mbnp+aWake2qTH0TGXIxqrIvPNuthuyYGfqVHqSrqKx+DTVm9kP1Q5fHrambN53nu3EUHUxR
3pXyPq7vEmU4mYN2CGWopWOeLWutp6xtKWt6+qsAeabWY+cEm9K2/6gK6Sgp2puRyUdr9Fc1sYDd
Tsu1XCc+MPDaMgg71JzHuFnk9ososY5p403elFedY7udobldPrV9rnTbX4d99OwEyFo6Ym1LfrTQ
9eznVGP25PyVh8jViA2Crt7ksbV28uq2xF9giOwNxa5TFNG2eHf33PwZud8LYEzxeh7Pof0AkIIv
xnLM4nkzDKrUaLL/WzCZdhSsW17FFyUof7+zP4xjYStP849sAk1wZ5631KXTNIWf+YjI1jvFP+pA
0yZhcrF6C3YjGjjhWl+kC2mfjvvAvYTqnGVNJH/4aHNl8TjlNUzC/vECKf2mboVQ/ZWCDqpRvra4
W/9ex/+fzfzXRDz699nMg/j5vxYv4iV5+ZDQTP/TPxMaS/2HRTDU5X/pzvwrobFlVGcmDioe6zBh
fwvS/FOrRrX+oVoqrziD5pgMxZBP9k/7aFX+hzO9jR0VcQ5yAvLTv2Gw/ps3/G5nIlCj8tOm3MjU
p6rM7ARkoBr7uCkDN2hTGYcI2/zuqEN9TLwS254Slc68SJYB5ktGUStHLy/QGTCL8sYutPi2NkPn
lHYVni+Evlpr99FQHc3Ao60eim+d7+D7GPSZC2VRADdJnuRolF8iXSSP/ZgWqGxKRb0C5yUOTphN
/ak4oLbglA4eSOiDJ+MlmOCnxwowNh4fOq0VYL2AIz8ehjyjsBCgQUMftXAO1PS9hdQX5aKsIwsR
XLF+tx/ORBhl8gd/H2OmFUZ9EI4EzzDO4LwsFEqZg054FblRpcvLPLdQxPQqtLbHDMG8FOp9nyZP
JJUm3pE5RkmGeLGrqL8yR2tTKPZKTWvX0GGIaCkSsdHWCPWnLI/XfRM/qH0RLxNFQx9OrttvkBse
hqZ6sPE1tUo1X6qJ06yKZNwnjbYvO/nVG60OfE+2N/SQzjDFuAUZC3SaINYPtMqA9nAXfjOqPPkp
e5imcZlkU8EdK7QaDyepxOut1c1HzymObYIuaphgGjeQsRkIHysC/HIXH5XMevPCBqNATIKkgf8u
StroXnby+EFKyFB1T3EAgzrddZ9Ut2NkiYXcYxCe0zJedBIJR2kPXCdjjQ0OGEAwIyJbyCIb3QAM
0FFyELDV1MAHUGH016btYzSX1tW+7ctTCu1yX6rFcKcnkkLdXi9e4OSHz2qmJBg3mojB+9gTARtB
5iiROlz2BirsUV15G5ALOEj6EWLUlWQf5VF0rqHRS8rUst4VsFEe7EZxVjUEnn3WSwq610p7lRUR
JoYXNo89heYPx5PgwdWElzygYqhrs6f1WNDPFZ1MtTKI7EctzzvXFvlOpNVjaXj4Q5Sh51Z2l64M
pB73baxhB9kq+k/yLHmRIn3sppWsA10bvW3ad8Y1SS9vhcZ3g060KyQiT5QOKw6o0biG0dPib3N/
aQ/eUU09dB5p8GokOZk4GkP1Pe2LJy0tb8Pa+mMwtGLhD/E3UY1rwavd9XqYUl1ne1u7RjpbH64I
fz7QY14HS6WTiytqjPf4IrwWUQ86r0BSt5Z0THSaFmE6mX61hG9J4EFSN/wYdErUYWRnJv41lJ0n
Tfig1Tx1XIz4UGPp2NnRTW83xi7zauoAbd29RXWMKHmo2ve9NWoYWUlXA9lyJ0ptXyQ0G51EG+6D
XmgTWiPMTrpPLpxWtnyUyS8APUU0XuKEirzfvGVdXq88b1RI56ynRinu5ULZmh2pfFUMrmYO2YOj
2viaTsq2hX0KYqFhsCU/NwJMFOA0UKGl9s1UcaTKde+YCcCC3McHCtf1UkkE2EuzR0K+T+jV24ay
yTQI3Z2Vjjs9DKvrSm7jVa6zi7MiR8jCUHGxbdN+T/9Z36ZWEG3awZn8yzJp6WgdTk9Oea3GXnDy
lPgp8mM6Sb5WLhvPT+7iSPddPcfOpaw0LDgAVm2ayarErvPg3msjaVObyQ5sQb3Sxhq9rHyyvhxT
Yx1UJgJhCtBqP0i/9SYeq6rdR0+AMgGThKN6zGpfuYo8qImpVg4beoW7KFAh/osAW6682EVe9Dpk
qrWypYRXlwJgr2/tJ1ngyo4/Q1mF7TJqwh+5H/mrKTStbNsHc9Pb+s4qUwicg31vWzYIlTAEmphb
3t1YCmlrJaSjjlK9BqTQK7XhsOZ1aG2kJKadPexqsIbLDITWdVjL1VMsOqzoPfmNYNgeDS/ur9pw
jFejg699XerZs1Qk3kZPC7xxW+mS8sW8wARbZSosKtTuHXQx51Ieg9o7VsBPdqOiAXD5Qw/dum8v
hY75tTMfZUoK35XKOiXpC1CMnaufphq6QlPChTSzn7zrk+T6MlHz0rRmF2tgRFmemBEDlsciey3C
o7AuVIBniSx1nI8rN+uxBwQkB9AoQ5hXGkrzhOyvA679eQRTVqmaK4ZCxk7CPFu1TC97WS87t3F8
7eRL2qtmGt9i29cWZigffHtyN+2tI3Cn5340V9aYH/wYdX7ULwtJbNMKF8ASHWYlOCC20SNVjgex
Hz8NFvcYzuGdMT6bVnZvqKgkjfFGBJa/AO/ELelwKKzU3lRlViy7PH9r+ugPkAzqaqjt2O0qiWYL
GNLEiU5cGtGmqoJVnnXSMuuBjyuDbmMn6FwlRfcd4N0JdPba0NHXU9gIwK7Q4jK7OMM3GnxNI46K
AI4YwGZbyBRjFKV4VlMseEaf0pAvrjszetMD620ccnmlRDnZgiplS7WrD0Opma5lctRMrLHDCp8q
CmNLqVazZRG0Ptht8RbGQt94DLQuHTnBoIhGq1Lk/hrIqbRtm+ynmucHXqOLNM8vbJR5kkcHbmoQ
QEegP4FC1+zaBI7fZJJRdKDsAUaE2zq+qrhNCie6lN6d3TDgKxEa1jTrk8ygpibdaKsDnVNlkaPo
GiIZuvA3N4hybLJVlC4Ol/qMZ0c0DdA7NOUoRU4H/93BDpPUcwRiLu4ocGWLg+MQR5uvj8G5IaZ0
FXMR2DRkrR+H8DrF6ZwKfrUGvA2If1P/TVLv9H2YgANPi38w502JItKcNtAd5HQxgZU3LTjADi+a
r2fxOSB9HIRH2fuFGkhNOlgBrds2FDMQya+6cJ2K4MIWOLtY7+YyWyy4LmZDw791jfFeTxtO/Hhh
IrMCMGHv40SmX/DuixdFijlnxGq1Hopr3auPuERuwfoHydTX0fbrZbs0n1kcHwDrDXrJaHGq7lJV
vorFJd3RT0CIP2cEZ5yUVrcopX+cUd577WiWJNbeTxDRu6lZnuHgCZvzT1+qS2Ci81vhX+PNdUej
NLH8CIs4N0hwcEjeAFuvas39euEuDTLjBQtq4pR4mJSltE+VFOy8nmQc66ALp3P+JpgtnjXb14Gf
jIUPd5PyPpQbNde+1bV/iLPJwVLd67WHGVIUXEJTnAupjvPXEs62OcnEKMPVIJOLf6sfk6tJICr8
NW/CZ8fBXYC6PJ6KFwUgppbPhzcQ8+UyVtDThY6LBOFsQ9ZS7qipEaKnujP35dMEVwGfu8ThOV5f
7rd8YpDOh5ulAFFC+piNDDfsnTe6Ga7Zbq0rB3OUhYKHrXqQVm0Pt3BxEbBy5uR9mOjs1tKyWEur
kfSmdNuV1Cy8TbNpt2GJQy71ZiQALxEKz3xTUh0a+bZD+8yYozvaTKptPSZlg9gQ9rzFUIk3A9D3
9a+vj8bZmencJLxhAbjNoWS6UOuO79i5hJbbyC6/W630fznEdGreBUnfU53S97jyLeWmSZ+K5u9f
WcjwcyviCAIkZc6ntdNW1bOx6lzfzJEYPQgVU0fZvxDqPwFufu++d8PMDncWVFbRGQwz+VgabvrQ
7rpNdAqW5bp8ibc9wKVLwfHsx3k35OxkF36QtY5fU1mQkHmnGg2b4evP/4kq+3tWJhQr4FEKSniz
eC/zgjesquP7n8y9tJj8vpy7FicM3pvI/E1GVBdGnEOIfo84Vd0RGkLTd17mGx2R+knAwzPcDcVS
Xfv7Wr2uJil6zJCFdiHfPBP6AXD8NdosZlgCGkxPr9TV/RST4dheNZaeL9HYvLCSZ08sZhZ0oXUS
qDksxdOsMEcZnLcjXNVRo11LF2UNI8tNagzLv17E6au8Lz5NawjaBvCX6oDDmoeHLrWjoFM4UoLe
8miP0CAssVPVNloOefMURvKjpZXQudPrrwf+hC/6PTK9iunLqRy7WSSsYBFGhsF+Ma69Te5GJ29b
7MzDpL//9Ujn9v4kpe2gFq99ZsmrNt11f5B57/Hm07oE/wD36xHOnmjmgBUs/WpwtLPjVTXwT7Nu
nO6TfoXc86O1DVf4gK5l19o3u5A7LPl+Ycxz03o/5vTn74KhJYea5BuMqd9K1/iR44M7OVBA6D1O
aG1oKIv/YETONx6fGJDSl5jNsjOaZvRDk0W8xlRjPeVz+o21nmw71UW4bg7a7j8a0dJwaqKagsTB
xznCLCqD0rHxxY5dhaclcFJkjjDGTb8hrjD5KP8PIPDnFlaDgAJUcOqYzB8uk/9hKscoNqi3Y7kr
XuAVr2t4oVgq4UlVf7Pd/HTpllantZudQ5UqqwbUU3FQfZ/NNJYBWsSe3bv6xt+29/JvG9l9dlLu
4gWmW8nOdCOcdsTmR3qEfzhOKpCXDsq5lP3Dj5hfTF7s1YPNjyh+q0Cy4ChrsKmoXmyQL5VXYp+8
fv2JzwS7qflFgsInRohlFgVG2RuGOmPIRPwoA3+ZG3t7OOTBpRfcJ4lWws2HgWa5g9P5MmxqBgpi
nM0GUC4wRFA4i54Tnw8c7qK7BuOcAJ217lhvNJQUR3GLnkG9uSR3di7b/fBbZldlH0hR1ocOChpb
c6OulS2F462yNxD6vaz3MyGtPm0tck46jICqUHmY5dZGYUpdq0i9mxr0e+IeDHwDyNfIxgUnbw/A
2MbtMcNBfqjve0fZWrH5OrblvlI92R0i/VsNiUprnO5oD2RDViXH377eBWeOHBU5LiIUe0F3zd+K
ZlzIUerzE1W43FG9gc514RI4c88xgj6d6D8xxx8jSaonZlgMjDB156tNtIETvq03l6DG57Yz4EXE
qXGThYowW+vKDBLZF/7g2tDHWid0G9uh+h9hVxRBYP161c6lXHifUV4GSQf5wZ4FDVg1Xa12yeDW
0Br36DWR1y38o0KXa6d8w9MQx8ZYX10Y9Vyooo3skDXojDtnOICLd/q2Swe3Wns4OVUnaoRP0RLy
8iZx00flkuDXmTXVpg4rxi1I0HwSaRo8YMqpRz5UJN2VklRLA9v6toTz5bl/f2ofhprdqUFCnbPB
0sC1Ovkh7RN/peoSEgJjcGdUdBU7ZYlSzLHux/1Ymri7Z+3WqcNXukb+pd8ySajNboQPv2W2lcZA
zRyRU9zXkCZooLfFw02gqGSET639vZDdJMN0Qe8v4b6niPvVuNPneJdXGKLr1L5k3BYfqgABLgSB
J1FbNJYiHAcRk1rUqBoQqaBOX1j/Mzn2hznPbgO1UsqkrBk7fYt3J31ZPk2ubTpV6ZW/nJzmLo54
Ji58GHF2LfSYkYASZnNZ5d5a9Cvvm/nYLc19h2kw5t33I95q0XCFg8bhf1D2OPOC+TD67CLwaW56
4dTAqVdUAzArw1R7C64R/yljd2FtzxxbxvqNqjfoM88zDE82s2Ywmal0wA8AAUTAmRvjNBGTJr/f
Sy/O85/yr+FmucQghUWeyAzXla+o/YTVVV1eeK6fu0c/TGma8rutKpm5aoY6Y9RuvtMhK05PaGfz
wbLr3zr+XprQLDZUihPoNE7ZKUO6lJObpt7ksnXpBJzfEX8t2+zUq9ZoxY3CKM0+RS1/PChX5kJZ
KqfLkLFPVEhSItJcRNQgamESMUetmBWKFTbNJZekcJnqm3CQjuOYAYJALSPeDGjndFdD0/kLX36Q
ateGiOE10g85fvQHxR2TfieqaFUi3/L1Xp2W8lMIIt/Hzhl9ef7+8bvqTZvk4ENpuEjPsYJIBra1
X49wLtVl7n8NMTv3mfl/SLuu5chxZPtFjKA3r7RlVPJqqfuFoXb03uPr74F6d8VC8RYmeiZmXkYR
lQSQmUikOadX+nKmRcADeqBcQFQg0vWiG4o0CF9bBzx72FbWlUTG1oXQWhJhwaKU+sE8TI8ZZocT
x8ieZN/cgRb7rzTpU55O75eVcbSFEEtaDXkXmsS19a23/Ho32Xdab7VFZEyQZWL4xCh2OrqtReNe
U+Bp4sgpy9pOq++W/Mo5xU1roW3ziGuRL2FD20ZGd0VaIpPWDY9oqCXVfOjNXTQubkPbnVpAXBim
rYHl3AIy6nXhm/5gJZu5J9uqbOJ0ggZ1SYzOp9rVUTlNC97DZVtvVnIYY0CHjCXFCl1jp73N0VFP
nlXxbgy/NvlwMMhig5fCsUw05aRmkHa8wHkrt4H3NyAEQGyBuR/2bCNhMGphimaEezXoO95mX/GB
7wUKS1zMw/yKVyGYuLn2suUDkK/BmA5KruYFZQ7azsS8k4TJt0gDKoLRVyWFEz9vPIywJDQciJQD
DdwA5xYihkhYy2IMvs3ytlwMsPha+344ZkpzW6cPCPP/xiTXAhmno2dxMo4NBF6YJLcfeMvBqXjx
GcjGUuhC9iViAt6my9UMixvdfA9+UWcERqULjK0BaAV/wwaG6wTuGhODKFkbuJeZ14goiE3aTgWQ
LhMTIfOTafFMjh4Icy+cSWBiiiIxgQMD1Cy/zvKDiDb1ZnqStZtJrQN14sXfG77lTBgTXGjVoM9l
C2F/cVg8WdQYVr56mpWukUdAaoqBjpkaXwFzi3mDJi3i54e/ST+crYyJMarcSNtx+VgZOjnlk0LB
fo80zCjlEz/dQR3htVNjHCWJE92IDSxujEGEUZAg0XMUnntg2HDObMNnoOdXQ8ocj29ArDBXbIK3
WjJZtGpq3Uniz6XmPRfoD7BLoXjQ6OnCOORFlm6cRXSftSWyVeJpxsOw7t96POs7SXdM4XmWH+Tc
4jipLZ1fi2R0XpWHUUrIDCpksbCA3lsGwyKcrARAXAvR7ATjO9fvNWlLGdF2gj4XDG/qAIY4V0bg
p6E5KoHqfZRVVDDQNfE9RcT4R2WVrSQGipNISylgobykoVSWyVyUHo6+86Jd50hHFSxClIP8vXWW
XehE39XH6yvcUpO1RGZLzQmdNVUZ4oULWmMMNIXxwIkNtiSYQPbBvwCkuGiuicoqK5BMxeOnlO12
/hIJLecu2TKqtQTWY7RRFQ+yhesR8MdIyKFdskav6b06/L6+WVuxHdBBPtfCeIswLRdrGgjxkbF8
IWO3z4fyuciV06xTWFMV/1mRG6qgsjRzzj5u3mJr4YzvaE0yd0qGjVRPnSf8ABuGLzj6TyXonkEp
7/NwcDeVEbqIoAMZPExKsCFBWnVJEkFeug8PuF++of9qtHu72gPg4QVjh3zupU1dWYlkggIMYRRh
WCG+KoBgapV7YlYcF7KVAcbYx+eqGL+4iKoYagZMDO1FN4AmHN47B1iWo2N+yX3Tbdz+S6U6GCBF
hyM/E3B9gfDO5/7ESAorjqKRYGwTXOPTTcsDXlC2PNbn+kBFeC4BmTJANnbYQvUUgv5ddtR3SXDm
1kVvzvBNSWz0K9eij+H1fYm7LnFGLwEkreosQCbUMMzqAuDMnWe7/yLetPx8P28HGIdDWtAj1hH2
X6b0CEoGpGrVXYrWQf+u3dbdEY21TmzVNgaFnLTMAOk6YPgUqMr1XxnU/1QBke/5VhWW3CZhCWvW
TwvAhz7evaGrnOi7N10Am86j8tx6v6yUDzMO5xIF5KLEOcLhiIcytD8IacEpNmCs0+mD0uG1Tm69
V87kMf4qrtWMDBY8Y4MiD5g+KAaNiDe2QtGdPA389hnw4WOP+8DfPmVMN2DaECgM7GNUi/tmBgkR
vcjCAHTKGAKihYbaM1Vw4VlfwNyDoWkOJhldDRuRwE/9TyjjIAEjaI6tiN1dYuJK+iHrFWcxE5dz
CfDEMH5RCbNqAegHCrGg2e5NW84QoQKGVHVF4AlVMVrUUIrVUy5E2OY9B1+M2AAlAAyYnGtPEpGq
VVOEP33V3qcd8HlHpIXmDvNkAifwoT91sZUrUYwjFodeDeUOohDiYc4WvECAuG3DYwGMCH0inAt8
U1tW0hifPAmYnuuAy+2b2rPcPIzNC+fINp3ip4ALvrYpVOUqntHMVyS2mc12gynrpK5s4Acklgn1
fFEjEB/NABB9uC57U1tWohl/PPVT3oZ5T3wtepmNx7qcbbN8uy5je/8QWqGtDaLYxpVyRmScd/Xs
6xgubAiQDHhQcTwJjGmRqFWFJIGEHvGhqoO4g6gcJdhWuc9FMNqtg++KJGI1+5ZwN2WDY5pvAlCz
8bKlWMLXN2zzUNBeiSooBqmQUjm3JGHOjKFH5cofMJY1d6aDgNxp5JYTbGw8kTS8HTBhQcfaLqhQ
I/rSy6Jm9oH7e2tY0LmSSNZdpkihYwHSusoa8TBPqHsrFseAt14uOu42ER04mIJEpfd8iUmMaaEm
lGafhLVui0CWmI301AKi1dby/jnF/EKL9kcsHANfYBmYFc55bsWPZ6tnfEhvNEskqFi9GFDIRtXR
dvNOda2H2gYLK0jteS/SjVM9E8i4kShLs8UAoQGG8DFdDozZmOIplBpnYfS7Gd8IMSry5bjYgAlF
P2OVoEAOUk1LAWJKFdDhRqXfo1nlPrFCN+7aIEnzJ0uYOFfbhv1BpmGC7hSzyygrn8vsCgMI+XEH
C8fkmCeo9YhxsIWHn7cVn0BfaJkBxTGwYDA7OJspckomsiFiYAaWT3YUFNUIog/ES95xba7pU5jG
aCg4YMikhRAGSHmnk4HSQThGwJPAmHkKSP9B1yGh7SdbzAPF4mWEN5wWNgzdBgBuR4OiyeiCmREh
DqlfbGId8XxQzNb3gSjOUKT3JOZVajYVXLckkCvDb10UqcKsj4p5gYtsgPEckdCtiYDhcS7TC43B
LzTckNFjRuf1LmpO6Sj1kZ5Bw+WTerCQ83OrQPMKsFG4OQbkufntzXWt5DGeQgfgv7jIWBeJgc2u
63upy22zMffXvf62eq/kMOodIUVsjeWHR6LqjR7ZD/XuHfEvO8g06VMa64H7FiU9uYK0bHE6zzyY
7xSQEdCmqv+nzMWNujcCxDOJjL7rUqoVsYR9xMwCcrXCre6kfuFo4MKNK3DEAVAV6W4gbvAkcw5Q
Zx51U4keGPQUzb4hfymWPYZ5i/753x2ezrhANOEoakmVX9jRajAFE9GRFo6cMRD4VTyOCejUtayc
vLXI0WDWWJGa2cQX0ZcGnhDTRfIFfVn2P3gx8QQyniQKkWJtqM0tSHtHx+Sgu9mNhOHVf9QHRzfr
ioWzc59JI5haTC0hvqE5ggSvXZRg/zx9UfLla8hW9grBKQAoLAwqmhftq0OVzTmhKgJroH2dcmfn
foyq72IGQBtETZ+nlJu+GVU6UGRh3gNJ6vMjJLKVAgUC3j+bQfGiWjtgXdnAkLwJFzkwZ84NvblA
RAWo/KBjgZJqnouDYyaloGCB6xqJV9vS6fdi8+5O6qnY81sLY9YmllKhAdAD1R8N0GDEcqXG7/KX
Rp6A7OVl2UnKJ07Ys3WZgi0Ragi/BQghxv4EwNhlcQORZQ+KKHAvRXbTle8cK9+U8nGlGtCSC5xX
dFcSALhDSu9OwJ93Ck/X7jOA5gKPw1Esr3XywOJhpGwFy6gM04v8j1TGf0VlPZqZ2CLuGV31IJ5S
0NpHEt7z+U7c/Y1eroUxG6mIQgJmLQhrpThxq6p/qlEx77TprjG12yzjFTG2tlTFXIFIh/DpCZ4r
ZjOL+qQkA2JwoweunFXdZirhXK1bN89aBrOB8lRK1SL0UH6MkYtNc2pT3TbB1yMt3JGhLd+FXnQ0
W2KUVjVYjJC2lMNcBjsQfBfFDE+FgE7603YVxemaXezxioSbG4jiOwAJUcmFxPMNlOJ6zAGOQIPv
mgATgsK21K1/XfN5QujfVxcOJnqMuRYRScr1r2h+VRZOLyPv95n7RcyLYSRgWvCbrn+IdSVoxJLj
ArdFYK4EVAtw9eywDqYZE/CXQAl6ExxXCbAYeeCuWwlNnaJCUhApeFk2BWakZrREYM7zp9gBTxAq
gRTg21UnWwB3DTreFnDFeG3A41TfFExffMCFR9ftRehdWHUM7HYJnR8HUXrub8Y7OtQyynvKmVwV
PmAA0WDMGzPZeGquH/Fs81ekJHWq0Ud8XoNhanwpQNJlNIBkPIzobm7CH9d1cMsPnsljAvGexEYy
VQpyMB8xVnJY7v9EWH9VCTkTxcbiOmDxBA2idCDZSMpXXeMAAW/EpGsBbK9O3umZJLcyfPosHZJs
XuxeA5duWPKYR7cmaCkqtI5nOcrgF51X0pD0WdmpuIzVPA8MYyI25p8Sp5IS4QlMXZE3WMOPEf+n
HpKdEIXHcq46FzyUL2D3o8Nl6U7TUBBK4u4350Q3nOXZtzFRSUb0qJBLfNufQO+sxiFiFpH7ltuq
kZ5JZEKTycjARweUNb9/o0mfGsxXz9UNsMx/cY1yI2YGjhyanURDpu9vRlQvDqUCkgx4AzCSappn
ZMAYFDww6QCGdC/v/uIiOJPHmAexRq0D5dbsA0PHBqVSDMrF6+e1EdedSWCsokhJ1OUDVgSbH9ov
Uw90q3B0RuXBGPbxdNQAIXldIt0jJpKERMyZAN3XxMwJcy8QsRHBpIQ1jeoCnNTTlJh7Q33KSOka
Fc+fbTqYtTRGHWWxxHSXjvVZO/VA9mB7+mjpDY/8bODH+/rayhjtIIWuZkCSwo0KzLg0E4Y9qAo1
Bz0kB9rpPjuNNtZeDcwkQOQFyaCAta3IngRNbYECV3pj0SFHWpqY3oXD1c066AEDtTNSGHTYg8wu
1qZvpWQ+FnofoWBY/6pTgLR1YeFaaM6y9VrwpBHzjvMC8eYUCH2OcibKmiDsajyrs44RRlkctN3B
N4nyEXj6mSvBscuN9quSiKsr8lOT6+jYbMfbRtNfOgDB9nFBjkUtvkVt9nNuNRFsx6W1a0fRTUrh
wRDb6cXIjcZOBeDSmdrNMol3PSAo3OuKs/XgOdMcxhoSQOnUyEvSZsjFo5mGGYwtkw3WWwwoAK7q
Ph85UeamdeD1AVxqeheztW0wTmeN0KYLyqfJTtrRAYwYATrPzLe1dCWHiWYnMPJJgJpefM0WHbBl
gTvF8OjYobirdpxdpBrPailWAnB3DB7TLuzzuK/sTROTM5hbQkdikBwzr5kezGcSgKAkukejRQC8
2cSWdeAOOddF0/O5JpmxRTUeuyVU8wUgIZQvygxUhFFAf0Iv6M2EDq7x+bq8jfAQvZdQYkwfapdA
Po1ch0KkGrB98UlWO0yCNRxftqmSmJyEVqN5CilZZjMXQzQKw6LOzI92QvjBgBLXT38athJ3AjbS
9+uL2tQVmuTD8BntzmcHgUGanEeRAF1pQfhuCjAEsiuPxb4pfH774FYGE6Ohn9LoHq9eCVWYimk/
gB30PEGPxiqHP/27pZprYcxu9oo4ZGKVLL4Bpu/wG5F/ZBoGv0Lyd8f2uSpGE7U2NS0QTC//CVLQ
t/2ZjUIjBj9I4a2MuRrm2QRec4JDE5BwrsOfYZo7cTTbOsrb/1I/GC/ZR2UbTh3WRtNC0+1/h1im
u78LqcGSA5QhwAhcMjlIqQTU7AWuZFZnu5u+dlbFcRlb3VP6WoR8rn9oAu4UMBDSeUfJrwBd/avB
E5yixny0U4Ovq/AH1REmD3jXPOH0x1mHtRZOY92V8teZZJCxh/DJEZ3lvfBG1KeIE31Vd/yn11b5
8mypjKlN0py0bQNpSMniHndQiC79cTc6k5slrvULHMnc4HnTReo6YJBRx0fGhgn/ekzJyo0Al1xn
RtAL92AP4Nw3mxJMFSiMgEHGCCkjYZBrQBYi1eBPS/s0C6KfhjzMDuoWLo7pUwRb12sp7SBgEyAC
oxFx+aLf1xZPxuYrwwBRno5xF9ybLF1epAhFN2rxAlAoTA2J8aMqyiDwbaJnY2x+ScaEur7V/0gH
5QTEH44mbm4ikg/AxcHM2EXrc6JXoTwrNA4Bpf1AUeHDL9fdxlZUTnun/iuBsTNjUUWLgDHUN+rG
zYpXMRNdM3xpSxDG8lKu1GwuzmslizGrbFCFGGysMCtrtIfxJW+6x0J8q8JTmUTA85qDsdhJUzBU
p0XfgYHVvb7W7St09QF0u1d2PWIufDBDLHadOf+Hc3402ckuFhALlEYMVQFg05/LalsZNGITrPoi
w8FtR9iMRlayLKbAHbVJpjbUWdIJXuKa79KOopJggJeOmf4DdAP6g1cWZzGZXqkojbk3IJCWyJIj
OZo3gAT+B28r7tIY/VwIIq1lhKT/1Dbnn6vaZnvge8Ytp7LeS0ZJ67IMUfCGjszJC5pmiPmU8tBW
WeIZWroBYRRSy1ALGSTNTFSwLFkSoU4FCAGQNLuCvCAjY46BHmd7K5dvzFF7G4Bb7kXI/jpRlXa2
2ubfe2GO7LhVMQmf38T1dCdJggeE92/g78aTiOxwZ70WRmXZYB3xB12aAIg8WsAdX1Q3FCbBLau0
5tjUVmy/XgoTdchznZsYO178pf4pDiDlxgg/qnvLzkieiuHXdQPecocm8i8feBLiRUNMPEfVHKr1
AmQaTN6h/QxjjtclbF7GaxFMhDhEMvocKQR19RvdYWjZptlXKSC/yy+Sl3qRq3vXJW5EiAad8sMQ
l0KBvBhdmPTOLPO4x00sWanTpsNOq6enoo322SB+vy5rQ7fPZDGHNStkCZFAxP51ymPR3PdD5NWN
8frvpDCeL9TVsVdiSInH9ka1Zm8BW5IKXrm/EUPBYcFch94zutiVM1eBVg98CmycBWb6tPZUPBeG
mrOWLf+DLfuUwujDNFtqVA3D4kt3NMmYu80vUGUDd8O0p331xMs0Ktvq8CmPUYeh0SLQQ9FV7Shg
QIneEcsrAvIqPGZBFSjfY1c7Zi/xW+OMuw59Msh3PoBgwAdq+C0AK4P2ZO2Nn+gAtPahU3GUdcs8
0LqC9hVFoZOpbIWqh3EumYLtWA76y+CJ+MA0c8z7xq32xX304x/QMVMPz9w1ZyKZS7tTu7ovgU7t
t67k01mU+jvl6FX9NgC9DAdvbqv8AmmAd7EUYFGhg+Bcq8S2StFOOMI1u/loL1+GYP4uP1NICvON
4m2BKCx0ZA7nKD3UyyV+CmUuuSKrjSEhEJqRb1F408y1HaLzVUY+Tq7862azVUQ4WyFzweWyQQsW
2M/xR5nY6bP2Fu1A/Qi0relH/kV+G0YUwPkp7W1LWu0sc46gH4k7K8Yigfp0O+8bp0AdDXN81V7D
w7vjJ7x4u8o4CKuhsHQzFkoHEopd7qYgAqoO1fI2On/gPmbkTGuvUXa17vBAibiaxHiOsgHkqAGW
Dj8HnupzGwJoBMxR+3In3+nIs9rtLcgF7lSeAm+bCyWXBa4ZejgZ79umY5K2OsRKd2Yg3VSn0f7R
55j7oEhmvMze1jMdyvQ/aR+vp5UTXtK8BvnJAmXyM5D2lWi0sZzqxXhU94NPIYfTb9bX+CEPeNfm
VoLqTDJjqJMhYRxaJHhMHCgMSbjX0HQGpCCbttjxGhW3Lk5EObTnDYk3NCqeewVBUToJQKXQ3Ua7
kWPxF2gN4Ajkfn/dOD/wYFhPsBbEKM2UWuKSiNDZty8z2qViR3qN7P41fu0VMGW4XfFuZPZ8kP3K
z4EOdxzao6pziyfUBVz7CuYSEqcpA30OviLJEyBz1NHPaADpSR2+dmF36FPBRc7aS7vmQZpQ3aja
XygT3I2x+vP6dmw92EBYDKwUCzTCQFNjDrkpULpNh/lvHlEbsSVEgWgVCV2aO2bsBkxxJDObCfrU
k1PR53ctyf7Cza9EsPmKcFyQU6tgLCAO/mGA7CCWpNs8K27jrHgj4Ey8vnv0iy9O8XNFGrN5mdyj
ZXzCiuZlekRGi7hkmH7JRHwkoPoDMclrV9c/6pG3zM0bZr1O5jqz5FwYRNTBkT6TfMlNwBlCHa/h
gWbhFqgP3rQDWYtacl3+VvC0FsxcbaCnEjJMbWODWwXkv6LbxEcwSDn6wANF2HQ/a1HMbYbs5JKT
HGucwc4HegJTsPX7+BUQ0+/jKT1JvLkY7qYyLojIgrXkLU7TPOnB4mXHEixLtzVaU0Bzr6JgBGr5
/dDbPAirTde30iLGIwlLroox+Px8w/o2Zycx3BsxD2yOJ4PxN0myFH0jYjNFA7148bgTDMsDqjGn
M2krIFifGfP8CVPgT2MUAG+7TNwLOrGt/FdsWraYfTWNZHfd+jj+RGP8ySKKxBQWrEnqc6+I2z3Y
T9zrIrawpNY+66LxuxdDPdUho/NmlxqaYT6PtuZVtEXNM7/LKI7urZsE8GrdceC4F86hsW0vTR9q
kzFCMWJdd6S+sFvcUjkPbpEnhfElLWAnJlHDmYVRY89agpF70yHCD85ObiS0sJMmmKkxYAEcBkYD
ZVIDEWeA54j3i6c60k671QLdj7k4ICxj5Ufb7loSo4RtY+ABpULS6Kf3gzc5pofeb9Syg+jQKbb5
M35S3dHTHEVz29Nw/Ct7RvMQoDRU0F6xgyTpBGwxOYR8c15Ee5KEXZ8Uz6DQ41H+bBrAShDjOKxB
mMOpEEHmFVWALzD28ZJ85RwbvcIurriVDObYYrCZZqjWwADC9mS0aCjv63D2kjD+HkvDjdmFDkZz
QAQfF6GNbmzNyYW88TlfsRVym6uvYI5ULNHONgz4CgUht+GTY3JKX6WHYq94y67izVpvWsRKGuNY
qikEhxyVNo1VMIu3ddjuBY3nWjZ95acUNqXcjkIF1kAqBY1V7oLk4h+003CfG7YquTJIh2OXQE//
0UgLZ0vZBHOi5COgeiF+/CH9GG+KQxHMD+3v7FkGHDK3NYLGBVfUyGKcTKr2RZNrsInsd/KuH7Qd
HReY3srfi1sB05vXl805QbaSL5iRZfYyxAlde6iaPVGWXcrrLdmMhVYHSM1z9TKrzBFzziCB8kXr
VpTfMmu2x+IwhfLfXAMrOXSxKzkgmBRijcZcciIFbVXZtaD4qlHuOUa2fUaaRNG6ZWDW0L+v5PSm
QsJFUlC7ae08tCvLqf3Yb49JYmfmTr4BA9hO5s0pbp/Up1BmE7VGt7J8hlBzMN1eA1Wl4kYjjyx5
O5hEp/5/18bsYSN3YViEMrJqgITcGz6dCoCZWSfiVT6/4rztmT/FMZ45MnIlyQSoRpQDRGCoxnuh
5yWBt9XvUwbjmTurTkH1giWFYefkM4BWl9RZMHhPvnAUY9NVUKACyqiAtkJGEkL9LJ+Q2UZ+cPIo
WH3ltK/I6uz7IHoS/OvSNrduJYxx9aClBJq5BWFIkXrTKL/Wevp6XcR2hLCSwTh4sa9B4EVjkfRm
8oBPi16A1Cd7ADS5wP1/0e3FpWCrka++WnvCu1I3D04DXrcOijf8y+hiUalSm1cqgmTa9U73M3pQ
js1L4VgObW9q7rPBTlwuCBBPLv37yr7VPBrylECuGPzJK6MRHT0zmdN7NKszBtUdTS6PnPVuHuhq
uYz2dJk+5jIec/7cP8XmVynl+cfNlDnG0P63oYzKUGwjMZuwsBQvjY8elhjmrd9Ep9GxHmiMyYMn
oazYl/cZhiOATo5c1UX74iCYfQcXijdbbC/O7Ha7FGgUAL1Hx9hr7xXP6ZPpAqDC8gxsL30rAAqV
25C0ubWrr2Bu1SxWMhRv8RUq3quxg7JFY1uOFuS3f5J0emRzk66bt8RKJnNLqNEULXNs0BdRGMhg
idQxvZk4IBCmRpN/S0q76O3rBrt5Saxk0n1YaW62FIWcZTrcqXFEX2+wWN9KbXGuC6FGfxGirIQw
ZmmKeDVYFoRgovCg7Mw9QMgO/wA1ibeBjBnOFcAllBhyOk89lPeZR+lGZmf+jXoLOgmy79eXtX31
WUDGAHcVVVgmSdXkaJBLExqmPGAadafs+l3myD8Wt0Dg9Veh80oYo5FGNIJ5m4bOc94eynq2y7gN
9IqTZlB06jQuDmslh9FCAz8ttQsuP00f0E7TxCcdFJ9uUoS382yBxjdb2qA0aEP4MOCJ0KcvWYsx
cTKNN3WioAlAe0foAfAkAczgVRYFatF9iUtDdMwS7CjtfDuF3euE1gBbTJIdyYAENMuIHrQEBOR1
owV9bfzUq95Xi/A9LsejpaQeWCDAGV8e82E4zCP5SrL2VtXEx0RQem9M4ps0jl/mtHrMm/okNKkv
4EmvZuFjkgPPNOlqBCXFgM4dsJGScglvI8BMfq308AVMxKM7WEl4Qwbd+jIvdJVy1IJKehTuQq29
1cAbbAtqOqETQbtJ+/ZJr1pAvKVDBPLS4WsxTnuw0N51Wu4PIViqM0BIiY1jKMKbHlduJ/XYtxQI
haSc7ESe7nBF4rk8y5NTCGVjS53uqJPuahG5y8wuiMZMt0uk5UJVNL14zk9N1D5OheRYA3klav+I
w9+1iWordVPbihiWdkPgCePBzTrjhCKhlzZf0WS/i7oXcdTfIsxHKAhwSwxOlrX4OiQKmvlN4gpR
HnmzkL8aYQZSkThX/aWVbmVZvZXH5RbTkKepDO+jznhQmiEAzc2vzoy8Nq+P4KVxzQ4Xgzrt5TCx
hwY94F1tg10+iPL0mW6PBh5tUoJeNgRBjPrUSs+zThyQSAVlDroJsLcbILuWIulG0iq7ijAQgP6Q
LHZTVXTU3No3i677qk5y2xq6XVKBsWIhAFq6i0PLHZd2XzcLYKzALBAXgJEO9V/igopgH31vFfkg
himOiOTg57V6f4xQ/O7Um0aY71pMqjemYfdq401l76VT0dpWKOY20WevIMpLsiQ7/NWuE+uVdOV9
H7eHMJSOMoEbG/unElRKNpERaoxyCgqUAlML/ZOqN3ahEbeuMRFhGHat/S4mHWNOBKDoQ/feiZMT
jsAIbCOvMDpfiuA+6tovjQhUQZp5VzSIXfral8JxH1mnmMyP+pIexDE8tlJ7bJfiYM5FafdNuq9l
IKmXbfSa6vqDBgSzVF7cbI5+iDGBVoxBN4cHXYjv0hQTauBjnPQIAxbvsl45o1R49aCC6VqLvUJu
9qF2KEXNTQapc5tESLzEVN2UdN/TuQVTMdTTBD81AHLKL8YkYRaXgAcW4L5+opJDmyCRW462KchO
0+u2UdV2Ob5rbfk9KynahyGgjUK18VI9JF15t5i1JxN0zqXCeKeM1rEwlMjHzMvvVjdDt8uI4SDl
RXD06h6Fut+N1r0NAoZOZmFy8iYPZk3yl6I7Rn0D1RtM4V5LG0ePMPNYY1+ndgbeWKJMe1EsG68L
EVPr4P+oSjnQyfjQaT3moTD8QazOy+uqt7tZkZxESOegS9VDAy54W807X6usb7UmvaVy0h7LRqlc
BWSQtiFLyFaScWdWulMliuIAOrkGEWtyNwq1k7bRD3Tyo60pAdKw+FNs8DZK+t+Vpu6IKiguEDQz
e1g0gBtOJbiFkl3XT/fASLox5F505Mzw+rby+qneJYl1A+Lcp0UvH/OkFG1gKbno4P+OCd+vk6w/
APf6fRR7wV8G9BaJ1kL2ep8+xsBFrQfjVhwFdKBZ5K6uoZiFqv00mvLeKCpP7hO/jAZw/KkPKj1h
Welhw5qeAQJ9DgRB+GWGXQbfMpr7Sp9DTsF3M25e3TVM9IFZecCIRwgvSdwEldDAa3aO2KXusvA6
bmikyl5roMbDCJwGZCBgd58HOmGSjB0gS5G3WGDJtaPMUIxDo6EBsM9eYEycwGorgFzJY+tlBokV
jQhYmp6BqkMR7VHhXNUqZ0lsjQzQwksuDhARdfHbCMbuXn4q9NxOi/ShrTLA0Ol2FhsuqcTHWpuO
mJJ1ciBth60MbtZYdHvJhGeW4ZlNJSD597ZbbOD02N1Yvlrq8J6N+Vd1NJ50KQlqDFhNcNX5YrpZ
9K2qhMNQPkS64Wly7ocDaK/Cag9s/fu6VUy7yt+yKDuIxm1IOjT+RS9DIv8s5thPY/kgCyBVijX/
ejx2EbkAZRknDOxydK0C6YR5rJQtAWtYrURBHxKgZFrCI4D2kXifdNMlxuxWi8Epil72STAiGa1q
dLBHF5IaBbS/R38Xv+HK6cARVoBZr3PL8IlmUbk4cx8Z/TNlPhMLNTtXZmCEYOMXrJQWKanYfC/Y
lk87Z+E7cIVhyB9zq8ux4+jchcEygpmIF8Pm8jQ0chRUcVG5cZK+qeAwMLv5KeoHgWNCl/E1lQb0
OZHW0BWZfc6ndTiJompEAZ2jyNMPcMzO7QuUDNHN6Nc8m714pzDymPeDXI/90o1mFMiI5mnqQgmE
gP9OuXhzMWKYZ3u8aLUu5BBjWEGEiCefvSHkQvjS98CFjqw2j7EGtGVZVlXivqeTGRVlrDP3mMDU
7WZf+BMQIYLr1sc9LcYWsHtyHzY4LQ38T9XsKmgZspxeOhjBcB8fZF4/H2cbWfruQRmjRsmwjbHy
ZVILL0xHAEsT7/qyLvz4+WEZjManAiAW+hmrinXil2NyFHBi10VcdoowMuhRrh7hgkCE0QghY/bD
YArQadU7BOmqyi2DjNv2xFsR88Azk7aKMrCSByN4OcwvyY6OkTXF19khnnmsga+bWo/XV8gTSf++
WmAfhXOhtlQ1qngvFIc44/l+ngQmxVAXc15bNSRU04ukFI7a8wKITdf3aU8G4xymVp/rWYQEtZZd
MiLZbdw03UOHoPP6ZvH0mnEP6iAKYznjfAT9x6BKzyQ3nCyJ99elbG8YokwwpaKXUGG0QOyMUSmp
XuuTgueUgCAA5sTR7M0bGaXa/wphzr0W1RDpGLpneeYTUie20bd3cjH/bELzubBmztZdNhV8WJIp
G4BiF/EPY62FnMRhK1lRYOWSq2ZWIFjZ0Rzx+F9eBQtBfIFm3wHp4Kl3KGxAHMW+AnCofARb3mRY
jircjAL8yDQH6Gb2r+/5/2Pon5/HGHrUt2pmxgK90CZv3kt2uCe3zd48loHEOV+uLOaAyxwjbFOD
raBmjjzAoV1cmgNPj8tRL13OyuiXX942nytjTrqvukHLUkhL9wkIDp9St3Cme4qklw37GrW1f7uV
jMGXc2SOUg2BNAT6s5XLnRWQ07SzdtcXt20qn2tjLN/Ey0FKI5yakBYOxloAXsBZDU8CY/LCEBNV
TyHByhA7AtMg4eG88CQw0UCd9mNBSmxXSxpf0EVHSn/9u11irv+ijpLajKkGZF9zvd6nYcwjAKfW
e0XJ2IbdeBGLUceI00e0/Wk+5FQGvDO/ZAg49yQf5rW6sqK2NAy5gKypB7+tkP0cdSBapVN132jy
McJDRorCzl7iHoBr2vew6PaKWGs7a8DsQt27w5LOntoKD+Ck0h2j774iNfYuSWOAwR8Uz7MHAak0
SRi+qs1S2DKaIaDShV2n7TFb+tTpahVFR1Dq/atj+ojiVusqTCLGmYF1oZ3TNsI3UeTgW132yjM7
xzieaDH0zBihCLSMASgdWtSU0Oe3uDrIxgH6bvAkcpzPRxXr/1i7kuW6cWT7RYwgCYLDluOdNFi2
bJU3DLtsc55nfv07UHWXKFz2RZf7LbSRIpRMIJFI5HDORqewncbZqKFT5xH/X6Gu9U17jXQlTVzu
YxrcskPO90yL0TZpAQ1HACiwAB4aGst3xhKB/FQgH9ZGBHmzHxT87YNeOyw3KspaRNKVIihAx21X
PGXlB+Hxup7sYxvHULgV8HEBoIw/wZaUxroFtQAq9iFctNGuKIqWSYXYl5xLiQLuT42flaJwRzp+
KQkqdKj3Zv7Sz89DVlCg0RKk/EkcuzXFXM+kIsVvWX+spDnOwLxz0sZwtGJ+Uuv5k9EloPoLg3xZ
fscTvenBPwxaUEyG4ww9aDPbhRHEw6fbZ4g5/Kv93wjgoow4LeQUAUwUNOXZQnojRykjNgBQ+HRb
zm74tJHDhQt1Nhm1VMGuw5r4cpT+tAj2YyBBlUofkhAZ59vy9mMG9HIA19o0ANTF3UP1pA/oC8A9
xHAlmYOdz8sDi0+mgzA+2T20G1ncjdQU2ThqM2SxQ9ScKuRMuvm+94hT+WmwivyeUDfOujNjTsvJ
gjwjyy1HbRbZVcCDYcdEujfUJbNHJUNgmFCflstTkVl3Pam+3F7g3VP8prPG5W26YlG7QY3iYAKc
fTFitLDIjLOixT9uy7ke/H89yn9vJD8J1oyZVdMSgsIMND29khxoJX2vKLreQCtjZym9S7LMyXXj
U5uuoyAMF6nJ2W2SGv3aUix1BrxvqT/KyLcKY6b9fMNmMbl7xprTsaQUOrKQk6wXIHJZwDbUfFwz
bZA7yiC4OplFXh/7t0VlMdbGB4dzPOAxA7Um5bBWKCX1foyx/+whrTDSF6eCsHNfnImkNANUBEfB
e3GomteGpMRxUHXhZVaNr5JiuIpaHpZSvW+U5kHV5D9v283+xr2J5CLdKcpyAERAw2E+tNLs6NoP
bKF3W8h1h8ercb5J4bwMIUSvph4bFzX5B01eFFdKR8OeTBk9FtFQfGzq8Ds6iTyMnz/2NSbIS7U5
5JryoACwTgL8WmJR2ZXT4o9KmV8sMpwNUv0K00R/sFb63EslCW5/8/UEA/fNnLcqe0nXVAJXzDwj
G6XNh/smPhQOysCgG7bp5/REK4DHXoqzQPRu6K6+LRfnuKRZVdo5gh2wLGjhRR5FpGgzRM3lGJ8G
u/zzH8/Fv1eWj7PJPK+Y9IEZoO3ft7r+DmPEXqTNns5wIVWAwNmNUX8W6LlrfAQAyRYQIskVgGxV
ghjRSHOmZxhQhIqeDegaGXn0+9WTIicFZC0qGAKpzEtcHeqNVO5Q901PaKRjdcv2hHFpPwdJIxBF
7aXNXKDRoSZ4ksmdaXyRlEtXKLahN67gE0SKs79v/AoxK2vREnzC6LfHvEQDv+miXvsXmrMENnl3
sQ00YBxvy2XH7Jbm3GG3WklSKMb3A7m7ZDVmWVOwn6Cxqtb/oBg/ui1MpCN35ssms1KjTuNAMiug
+pXLMYwI4ACrQSCInYZbWnEHlRH30rGHoKEL0eiN4iWpJMuJlvRQaQAolOrTbJarA3zuX7dVFK0n
d051PdJGjYLamcSSPS+p3aY/SZPZZv+zXgV1mP3lBAIHo9uUMfD93mSGqlR08DnCZKjp5Zrlh5N6
UPpZYCICMbwj0FlO3zThqStJ+hSpTUBkDAGDu+D2yrGvvd6zv7Xh39qmNeP5m8HfmGl4h4H5QB9S
r5iCxLjUzU9LXYKkE3jV3cuVvInkQpQRXULyrMOfRxHQJMfZTilGqhLVGaQHXdIdWj/d1lEkkItW
DA08sPEAgWt/mPPSJeO9JmHuqHxJcg2AggIDES0p59ZIMWH09PUtF39AlgytTOpJn859bwWkStxW
O+emwP73H/6bNeX8WJUY6tizPJkWED8fMLQeeeYFPZreXBwyNxJS2TElbtkN58G6cmyzhgUSyLx8
rDv9TlINwTrul1o3SnGOS6kHRWkUKMWcc6U+KHbksWwGkEGI26Fogtkczcl8tEJZortp94m0kc35
MqNGytxKIFu/A/3DcT1QL75XnMip0c0oHJy+GiNjtz5DDAWUi8wwu977FNpm4VLhHgrmNhrRvKMf
snx51ml/nggabOtaeqoN8ArMeLsn5Pn28XhlWr7ay410bi9VU1tDNGmwaNc8qwamIaoGqZxqmAav
QasSKI3RQ5cj3JuGgxEXj7K2eEPcsJpf/7FZVTvpVAeQtaNtJBGavpYGVi+Vz7MpOxgKd9Eceqia
EvivEb2rIjhmS2+/yu3Se8Y6SXZdhD9v67T/QtnoxNlOMXcFIRFbUdT1euSNA9NlfXgBw/8oKiFn
Aluj6zVE250F+iug43E7WJVpao4lu4EqE200K0o6ip2Wuq3KAm+2K4nqMiitqaqCPu29rdQTphoH
dssuY+s0AOxdUVruzdHRAS1wexV3D/lGFDskm+hoApJwX8kZwhSzcyILZESiGTiRBM41V+gU0xvQ
dgSVkX2ay/EIKojgthK77pjiVWJQFXujcieZtms1WVkTo7OgBdBEEXS+FPRCAH62wVcGgEZrjTCa
LYOfj6yKVe0s9mRs069mfJB0pIvCH7dVEcngDiqxpkXJ2GrNNLcHcwbF2or0tWjb9/M1G124w6MW
gyqtI3QBzLffnNZD1LuaPXvtSTrGvfu/KcXtT7gmkryUsOd1/EjMr2boJ9PL/yaCmcjGjou0slrS
QESV0lOtfKkJSBLKr7eF7Jry26Lxk4+WUtJELeABopbYBInaUPl2W4Jg+/nhRiNsgcZtYFtw89oa
ORsA2VBFs7EiNbgzX0r6FKUJ1qohod9ifM00Bfc6s54bJ4UfY4zLaqVqBAl9NJzV4lLF91X6dbVq
ZxVlca+HaNjFutkUpu1m57UG2HIyWtGCqq0+yKN2WTrdJXV9UM3eHjNyHtP5MRkmLxzDS1vWmd1m
Jph8dKDSpKJGCbJ7zW++hrskyklRV8PCBuZqnjpymd0lXeYrJPvZFmsKwD0pt1FfPwwj9eo6dNqs
RHlK1r926tjaANQldlh1AIFfX7Qa4DyY/gO4mDEC+2B287BUPW1GA7YBztClnL/XlZTZUTE0Nh4z
nU2S5NyBUtPV00KUdhS5DItzTW0LSu8Y1QcEoOFprBF+1uMP8AJ42iU+UWBD3T4KQnmciyLWYNTm
Cnl/pcs7Jzz+t+ny3QsXPJro3EdaXuEnSKemHiR1gr125XkwFbtSInsCaFwozHTtFlk3kjhrNfXS
6pQZaYErv7sc0Gp/ewn31bLAl/XKlvWaKtwcjS5Wyhq4z3FQqPWveOp+zKG02hQDABhFEFXZ/8N+
vUnjLnq0P4PUM2eLCMiJ+dg584HtV3sSlzdEinGrqI1xWGcxRClxECu5HSsg+QinlzWrQpEZss++
8mUgIkVmWkXhjkdrxbSJOYH1D1UFZ3TB6W3r8SH2LQfzVm5J/OXwjwdJmUN7E8jfMqB9GIE0CoEd
Gvj16SVfRVmcvVsGLFxo5JVV0wKM73uXObRlWZgFJJj5o658DkHQOD/dNj2BCD63MWKCptFC2Pma
aXdl3H2VUOjskZIWbY+6sz0KgzMDuR5arfh3lSnJU9fM0IUmI8aFvmDi3F7NO6Kh9tSjEvRhAavr
bL7gbRUavegNuWeIwP5SZZMiKrwq6rZjuBZFPL/6xCCWAgYKmjmWhS5hZvloVvgWSq50FNX3mIHz
RrmRyxdhw2GU63Ge8BYpUkfDlFCFGaXbOygSwT1C8EKt2pFCtSSdbYo2+0SE2brrMbZasL3d+KfS
6Eg5WhDxz7uMdtMnW1mcdzIJ0MDzASv2Vnwld9gk1h3mirZHqBnnoOSmHddohLS/WtEa+ELWivbf
+MLdd7BGwZsDJHVFuapkSa1VTrW5MBtcAGZYBUBpXO3ZQYyD9nhNRDf8H3R7k8fOxGbXgCitjnim
bHeN6fbf9IbtFoa2unExQIFhisaqYSFs18Yf6HNkVKGWn7vjYVaPsyMFqEcuZ2FZaO+e3grmniy0
KHKqknem+e9ewv9ZFueOO3lOxokdg38e6Ig2j/fLWhunVdJAFjMWlvSqF7z7FEe7/Oa7b7OIrx+z
sRTcyOCcwdB1oEjf6zyyiwp1ccHDb18jVsIF0xroT3jc2aVqaBWpK6vvEGAhvL5kZxAktKf4JO7E
3LWLjTTuYJukHCqDQto/d1nMxK58/EYU95SoMfHTRCnOmYkWPCMCMOhTqT0X5de4fo4tQcZ+9xkF
Psu/l5E71aEeyeqov55qzBcQ8G0bPRpoWXwfyvc9UqK5I+KbFO4dd7xrJUr1iq3m/5flw0Koyngb
Tb5pY9K6qOtb9S87KbzY1wagJDMW7OncGf5vXJ4bYdzNtjRLl5EJwsCbUCTPbfV0+//vZbyYuf9b
Ge42W0gI3KoS/7+rfhjRfUruifSdItLviod+9ib9w215r5Bt18ZoIv4Ff+s1K0gXkx4sggi382al
dmgtTyS0Po/ZfFLQaVbGiaOQ9ICfc6aGgVTJ3+eJ+PNKgPoTlUD9MQHZkWL8GKWntfULwzii6u6S
aXHGVfGSprG7LD8PKLaZNR5hIApvrPSkJA0eYcVpseRDO8QuGkGBGT54HWYsvDQ1HodMOhSxdScl
lh8N6blK0IyjG26To51Ozg+Aq0anenjBYrlrRL0uDl2wr/0ZKiNg/BNfkbQzndp7Q1rv0mn4FKrW
V0Kny1DNvZtW0nklYKS6vZj/wez/XkzeCS9yX5Bx+ZcprsfoFPX/oHl832W9SWN/33hhPKFpSGJs
XTErxLWGBCX34nlZrYuhL2fZNF/MtfKm1PDMkl76aQwE6u69BYCc92/b4ZtiLWyWhTpBHNTLvflV
Z9zGeD9FxwKvbB13z3yfoG+ViDph9sRSGUzReP/K1zQb5Uxro6o0JIayBSMHH9v0TlNECB97UTKl
aFYG9gV+eDLYDGMPcSdRCFlmxVkymTUfqyKD2VUFAITUMpDqunrkYN5+DGNq/FXqMAHYfIp9eOeP
DP4GwOOn9RmsCu7tbdvVbCOTuxAaXQtBBcQ0swq/1mVf1gQd5yKtOO9fVqUkAT4MEvLIz/ruz1Ij
Fxm3wW1F9sWYYMbVKWyQxxGR9FIBbyEWT9OrZ5jEC5nhbdAM8+22nP0Fe5PD+fzKICWdErZJZexJ
s3Uk/SLokROpwrl9GQ1ymOiEiG5G61ApoSKn2WMv2Be27ryvB8bT3wvGFN04jNZa6qiPrDiwZPJA
aHmflONLWSipPQ/KYQhFG7S7cMCcxOC4ipPED4+vxTgnlWriCQ+myhVVlb59/o2tAXQnKOM1zLry
+b3ZkiqpquIkmGN0BWi6/jFb8t/ZfhNETCBjYmSwnJsF+FdmNI2EYLdO3TGUfYLGgNtq7G7/RgRn
YUNCe2NasP75eh6K1a7kixSJxnRFQjgby1K51CZMYwRgtbL1CrgbY44qlGBHmPe4srGNKpyNRelQ
WgBZgCpT/Dx10dMCeIhGm1zgt4hq7/saga/T0CxwdfEZvJbGJh1H7Ew3Noc6Gf80puagSMoft3dn
14wBi/YvMXzergBpdRx1URKo/WerB0qkLLps9l4EdCOBMzHgSbQRarVJQLTsgsqBt6Z3a1c5Q//R
AOBz8us3FLKQ20K7IJgsefi8vqe9SRsoVIJFVoMljLPi3RaxuzUWZZlhDS9FnixzleZqXWSImFLN
ofKXamocUxNVO3d3ZiOFu8qMuO+7AWBrQVzJQWqlx3jVP/1vinB3WTYsZdKYUASjZieptOxI1b1V
OLS/e2w2mnBpCatC2XZRYAEZBvYn9V6KftHuog0/bmsjWjAuI9E0a9TGbZoE5pA4gML+rQIhCvb/
3vfXMtrmignjZURSFXooUWGT8ctA/EzuMai/2svvvMWoZUKaBuAKhS9GUrA1NtqC3S+j8h54758n
ffJvr9dudlEHC6ClEPARUB7xWi7qMV6zLMHsHF4/GijAY/fvqSwAMrqipNHeDm0FcleBroTIZhPs
UGQqtR1PgO5pdGFtda+aCXhCDEYRxhfy2la02SYcmWHuhjwJCirbZlS45XyvaqcxNIOw/1hjrMPI
dXtYRY5uzy1s5PLmsVZKPvQSljNVsiMAf+6kSXWxvYfb27bnT7diOH+azGmUlirExFMGqLD7FDgR
ZegbSumiDUY42LQXV+F2kKklI0zYoQqJqKZKbRJUZf3TSrIHUy6fkxZoU1qo/FT64eNt9XbfmTpF
WhjPIDwdXq12s31ZSxH5dB2WsU2edaW8T6cSkxuGcopaMBPU4x9FX97prfk5r9Yvg9Z3Ave+/wU6
UtPommEPMc4tGkasNHMGlCZlySNHl/ASU7UQE9MWiT1SJJE3j03ugcMSoGeJUthF3dwvVSkqE+0a
lGFYJmAEwTLPX2UNEK/GJKtwN3fp0ZjSB0yZuaWRi/TdlQMiAcUEFRZb9fehsxUpcUOnEgdmGFK3
zKzBt7T0Cyj8Mrsnq4PRikOqxuesll7QQAowrZz8QWbNsVLi9Q25X+j8+DtWsPkm7vZLQfuTFBF0
f6t8/FVHLwORV9q7nnSAA1ENGFCE8K7WMhKryUkNr8RGG4GZhLz2Y2xd1nUUeVzm4PgAEiC0qoVS
KeyK97h5F0bzkkMr+UR9hU24xa7xbAIBt8wB7NGLaD2usXdRlt0K5DyuoeC5aoJPMzDKARBL8fcu
H40v6KfU3EmpPqTN/FmSx/NUjW6YBS26q+maHIk2rE5sAAiq19xWmtxcGWZvnYHaUmTwNmizFGy3
aGG4+D0vevQVxtgDlg+nF+TDs+8NGmq18bWxdYkFkc/uTbTZCPb3jZOx6lXRShXycIPY6fBTzQRx
9V6uc7vw3JmKNTysWhM7TRskDwHkn/e/SopmtWqw25B6yHfmoptv/xy/WRd3ZhLUE8wpaxBpo42s
fsrByz0nfwp2av+0vAnhnOMQlaqCUT62UyEqx03kVGCwthV7PMexz3LTlZ+Enyz3d7B9tivKRZFD
FtZD30MwtJPyT2WqeKEaiU4ouz1vnVAuiJSU0ZCGGYZRD8132ci+zwyos+ksT5rCl2ExqV1p+Teq
JP7YG0BcRf739goLTJOvkhvG3C2Fjl2EY7Lb5SvVBDeswEx4+KIcsJRVKEFFUCLEdin3nV+kFohI
ABt6W5U9SQZGUTBgQwgSDNypLmaSV1aJqzyX1kOnm042Sm4BNLTbYnYvbEQoiFLQfkyu8KH7iubW
PDFYxaAO7dqfD6HPcrQFiK19EbL3vlJvwjiXCizbDlBrPW4mfbGb8EIijNNmotffazqdN0QDz35Z
p2AMQwrgvYeamw6D9yrMvTYK8FU8t9LPZfnQpy8YZMzlQLMkp1QE1r+v2t8yedOrYz2a1xYyQ90n
oeZqXeyauQghb8/AN5rx9gde53asOkjJjdkrdeJW8fhBYBF798lWBrdJlUbTogKjaoAwvD2ux9w1
j6hX9J5mBYw4UMizKRLImfogGSgZa1CKtciFiUMOWdC5LAXxijM9C4cU9/wwmv4wlU8xbwXrf28f
mAIu1gYZG4w6U382EUpg+jhxOzc+lB7AjYL8xZiO4pmQXRvZyGXftbk5h2YalyTEWZuHlwG1EMXy
wkbgAvcuz61u3B1TTbiZZw0yJOMuK1vHAKrKCuwJef3SFA9x9NAqAokirbjLJVdDPLkIJDZzf5ES
3bLDLnyKqk5wwkS7xp/qKuxjqR9wiYWjS3OAsM6qQ7UYwCQ0F/nF3anqzTryJbs6wwBNSWEjZqnf
RTKe9DOIQaXe7wbUyYFt8N2aMCJvYB5sJZjiXQunSWJgS8iAM16Bt0oN5WEhsxfJbdDm+ZEk4dOQ
RE9j2QbhkMbO7WMrWJ1XP7+xrVRKQOdksl0oz0n6M1Q+9/IpngV93rvzW9tl4ZxDv/TESqwpee1z
Gn+E3xingIr2N3QHw0mwiQIrP/43CRCBmV29bTUkcIE0jIyL1gGg+Ou8zs5Yf/udVbRYxQ2FRFyI
709oSlVAb4GcKiiHfnDSPvoWruS8NvOHZcqfb8vaS0YYGF9BApkCkpNvyoxqvZhaE0s5dIPTr1+0
/HuVYBStCurm+yKJECwF4niDjs2uTqYax6fTJ7dRSjvXH0b5eR0yr9EupirQbt9S3tTjDXJQabpa
zCCBC41Orih0ic1orBVb1h3TRRvS5MsMw0gMq7qbndssLV+AluZ1qGOLHYa1tNtjdgAKs2c5k/kN
cL0Azbbb4Heqp6gIW8CXsEzEU8x8N+fPAiB53aKuFVSF4luG9LnKyNNtg9m9/DciuOujnONMz3OI
WJavcjkA3OF36k1bJbjLY2RjFcsE86+V3hl1WObsW4Dhvq3H7kne6MFdGBQJk6icZLzk0acBwqMv
S31A17J7W8q+AW7EcPfFVFB1TDosV+vC4ss/1ZPmyATvrsiLvzDS9iL6rtpskFYUgAoU5MGqh2Ky
wrRkXqT+tES/JvVzFv4h0I55oqsYF6ZG8EIAXcZVkXuMJUObV7wlQ/BKSETFKJc6NZdW6kDwgKcl
MAhaV1XooY2TMyCVLlINwgapzlDgyztBzmn39qEy2uVVHa0R/KRchhQR6sdYa81KYlsq4kOXaZat
jsZ3uVj927rvLi8FJzsY5hWMAHJOWq01GlYrVE+Hxl8Bpl8CPa4TwSWLpLDTuDnQeqqG5RhByjzH
Th4/qO1o99bP26qwA8XvIgiB0KcAbh4FfNLvhVhzYQKzAa88ZTG+tUh8uK06P0Yq8MGqRrLbNQ9u
C9zzIZaFsUl05xDtqjdCXo0WnNaItWlCgPVP782ke7ktYjd02srgYgSDzf7FI5T6y/vOiBJ6Fzja
KUCTx0Pr1SumvFO7Ry9QpbqV+Tx7SL57osfmjqqaDOwtmfE4wyq5ZH87GMU6psBa72X53NTTJ6yG
wOz3RGBeF5CvOhLNJo+P2g9F2QxzyiaEwV0RAr5GF4DxvQ5ZcRYCMzcZBxhwXFCUfW8hcRxJahpi
1NXUq7PZjavdNOmlI+eqqR1DW91QX76r03KYW+rm03yXDelx0IYjzcEAopXrY2Te67mGJjlynvLZ
BSJQBpws6wBYKbuIK4dEj4YaO1Y4ATFsBqj15DRZfJiUH1XyczR8iRHKKK2b5YBPBkVuIYNOpDFd
QBsdejBflANOfJR8KLTsUc/SoGlXr8i+I/ztrG9VbDpmVi92UqOrQDGoYw6aN08W5jYxO1HWj4l1
Fybghkgv5dLjbpbOi5T6FTH8HmzmeTr7fQOayaT83JDWX83o3kQvDDE/j2V+kFbZXtTUVyrjUK6r
PWCgGZQ2dkFar+xLJx2pHU3KiYLAI2/9WftW0NA35cIe0tYxF0TtaTa7SR2d40YKTKV5kqrke15g
/ZJRE1x8e3i6yJIbumkx6njCx7At5lZQHVjQmGClTpJXP+ki3wHjxAf++1OHvQhLA+P52X0aWe4w
g1ZuQvIsAvzhnE+/Cgq2lib8YA5yFVS0/iHHinv77O7NFgCrjmDA0kT5yOIdeaGZ8VJ3iQZqaRDG
ADtnBgcTQ8Cfjr+F3A76W5RqUbFiKSjO+yGaKTRjajXgPLVOXQFCYPmDtCKmp71oEKBff3XpoP2T
P0Jqly99HA3UBzWNt7odGIptRAVedwGsvz3INhWsorpzOSMMZNNj6KZADxKnWNivipKuMuoUuaOd
Ci99UJ+zU4M8w088++PPM7hSa2c5FL4s2xj3D59Y3kHM7riTDGBzSgSgh7p17TzCqFYbKTIxPnGZ
L6VvHgc/e+wDEdXajht8J4YLTJPGAFJCqFv+0OUHTcsf8k4WdSntDdq+E8LFpsqI2TaVGhZYz8gL
6OsuLQAVi6+KT9zUz2Cp0QEUQb7khAfdbr8Rp/3QxbZ5bvw6cOYg8UUR/06AYGJrMYemY67O5LvY
SnVFv3e2UF9vk0MD0muN/LlI6uH2idyJrLZS+FhyTIGDpMQK9WW1O1d5/4n29WNdlu6QroL3xe5B
2WjEw1Cgi0WJ1dKyfPmUHIr78bFxQpdd09GP9WvsiRZwL0J/pxsXKGQV0bSwhnkasQ4O4XDGYegU
t1h7kDcT+UOHbAOow8JAMcv7UQV7OXhRhnqypfRDMcWYle7ORWk9oQnEu73qV3uLsBpYUJgAxXqw
iuP7WzfKynHRQlBlqVJqoolddXNr8Uif/bwt53rJmSALmWqdoFflKnDWK8BwNDFmc8lD9rSCgRXQ
SW4PF3VPACH/VEZODNBVWXQRXSUDOLHciZ1WUujduOg+/cgSOMqlBLsE/JQ7PTHC2RF8CUSGe5Ie
jR+3NRZJ5o7xnJtpVgOv0wfkrYWkKzo/XOSxpVV16rl2MiH3uHCJ2RdtAvkUMxV6SYfQZ0QayWHS
QSaTOC14xjw2L0cmexIiv15dANz6cm/PTJmlrFRz00/BIa8Hspe769m6n3zNz14SIYv0lQOGOBXN
B/CA6Ea6ehFZhjYqkYXtHJPUqSMZ8xqiR9d1ZMBkoJjC2M2RHuOfKkWlaO2IXgtw6yr+dA+SIle/
6A8AbfSHg4h69voGZdLwEkECiXUm65yBFiS3KDKulj/6gCwsvfmifZ7up+fueTyrx+QSflT93Kt/
pl7pVSOoPdqfZSDi9tjzAkD9VBGgyJp2Fd4rSzbKBcVHGD2mUvL7dPmqN4Le692t28jgfGBLlHHq
JPhAmoPyLZYOGR2cf37ktmpwzkytylmtgUTtJ3Lkqv1ip7nppZg1r9rvMxD9pEhE7qHsnfKtSKb1
5swN4OMBmW5oge+1+UYTez2yBjmEXcfwwqA2FU976Z3YUyZH1Px7TSLFTEfDeAaxDBNenDt7a2/Q
eFnhUnt3HRzzg4zxpWAI5nNyp1+A9bAAkxEQO4d/HAW9l8tXACWy5EU2W7iprY9oP7L7XNTU9Ppk
ffcY5ERwT9p0SVRp7plBosHDNwPFTQGgVoAhK3YxBHw3n9CJfALWpW8Fqgs4lOSfl3C5T7iy17VS
UxRe/bb8I5cthyzPXfrptsHun4m/d5C/fUdlSEbJhPWMRexZGe77cBAUrfathKLoTS20yuH58d5C
e11aTDgYitB4dEFPhfpF+z25pPcR3gSJ3xwkV+ROrkcu2dpRTUa3GPCk0GP5XmYGTMu4BKCmHz5r
J8MvH2IWuAbKCa9hl1FwiR4i++cQjZx4iWgG8nOcwWQgillB8B762WfjYXbNk3Kh59SdwSSlBMWx
ttdv5ll2M0CE397CfV03kjk7WZoBDfiACgV5MDjVnATzl4uEnM/gstxP8ZA+z6KU6K7ZbERyy5uM
xpTHKURODohmT6VfNXYPT2Nnx+WSnlb8erKbw21Fdz3dRijn6epqbVQFCPm+qX0Cxp9G7+tcPlh1
BBj/zl1GQcZp90raiOPMVh/WOTMNHA3A/8jOouonHUyoepERwaUhEsRdwHPdZ8YSSbDVMHJmGU9X
7VINAsLK61QhOxEbdbhoMAbzqGbmWL3lVB6bpyRx0j/AGdt/QjrHj/3Rbr3Jr45AXSe/zBh3fRtM
ByJY0323uvkKLkIc477Le7Bq+eoHDJJ6ZlDdZ4cJsCJ2cac+KgGjnV+/5V6JsejMHQ6SIMm3H1tt
PoC7svo6yxaMeug4LPFj+UdyKr/kKFAMn6qP4jm//djqTdpr4+Pmcm47RARNCXXBpAlCzRN5WV/i
H+PRjB3Fzf0C3RDJUTnlTxjyTUCNqrrMP4kf0K/NsVfX2eZDOO80VNMwNEpIfVCVMhw/hmSR/4pd
De6iaOzoQj/Q0/wtPbSB5VK3R+AZOrVrHYUbIHAdr3a6WRJrteRSkeE6WKIaiwAeZ1v5broDcAXz
E5jihy9C38xs+5b2nLuijZbpg5GGcFf1Rcp9oro6alMmJoPTxNFe6IfRMxO78uWzKFR57R67JZvz
WlLeFZjIgsE1Xnkp7tvKniFcOWjo9lEzO/Ekb/AjuE87vu+OoB0Ej8RftTLrkLh4ZwQFgJCYUQi3
QrQsvIczxnZBNzHFVrCLI/2RvrDHk/loObOzuI0/fUIetAxE5YLrrrFXX8SwHvHEQZaW80VraGbR
EsIGtCB/BAT0sfwFABcnccnvXVRvkjh/06papcgyDmB+sV7U6HV4JHPCHsvMBnz7nzkofgRO7jr3
zKnH+RhASxRE12Buo18eo86Wvflj/xE77fRI7yY/6IkGyWMOEmM78k3BbXKN6/Jeuim/D32SZJb6
poD0+c/kaXxMS1tyasudkTWDdBnRjwFOeAycSnby/fYNva+5oaivWVDEQNxBayIArmoqLpnJUU/R
oXPyhxjosXbum2hYKT8nnzS8JSNwvj+gYiDQ/Cp/xxTfCOdOWpNXk2kmqe5P+Ukaf45qbi/0IQSF
+W0td+/rjRzu2CwRMSI6JLrfr7CjvnhiRMRJP7r/mxguLFCkpm9ymuOqlAp/DQGfoNro8rBvS9mP
WzfacGexBf+k3hfYMpazWd3YWU6Kr7ilm5wsZwCvNvBeKpfdxaL+uf2HgYEo3EB9GXVr7lJCyyjq
VRqej/9KF81OcVcfQFNgPQ8umJh9DNDcj9JRoPH+/r2J5eLltjGWMOzxekyPk6c62ZmdzAS6Kg72
FGGHuDrwHw7Gm0zuYJCCWCBQf42+lsU20ZJbn8vEjVNQcEWeAcQ7ZXW63qtNl3Y+WgqA2iA6H68j
ZVdX0Wa9uQPSSkWYScwzpMfysb+YJ+3zLLv54/Q5OmdeEYyO+ufw2pKcH1ZgadqxF4Ln/mQeukt3
pI39uw+1zTdxhymagC5fzK9XwYwGfdq9pgyXhwEdonVgPa6TLVqH3TQlsCv+tjvuZGVJSkkuwQAm
B3z1TudQAD4gZbI6w4V4kCpqwxFK5A5Z2ivZgsgzxIUX/7B8xjHJxNFfPZ7Akfj5KzJx7tozs5mW
KvPD4PY6Uj8GJUn4aDiDL/uLizgTJ0tYYth9nm1Wlbv14gY9DkuUwF8Zjnk3uuWn+jF9aR9S+H4M
XCTogrPJ4rELyHJFwI7/wY39vaf8hHhT6p0BOGwWaeejbf6qffolA/3sKYNZowio2xgbrxtH8dSD
+YRih8CpMKdx42zx6MJZTuJUVeGtWxddmrCp+YDWcdsIiFcGROTC9q+6N205FzZIc56Dh4x5Tj3o
GfkXAsnYZQ57uago8FxYCFkHouCCeYhbWnJuzBqUoS4UnNYSnQlkWIFYn//O7QpYGVbrY7OcnOmG
DXuizVjIDE/DDHXGYrERxIn2a1eTjRjOWpX8/0i7suVIdWz7RUSAAAlemXL2bJddL0QNLgYxiVl8
/V343uiTJjNM17nR/dTuqJ1C0pa09xqMtpAKvmBxDDfovqMX5FQH4Fw/oPCFS1fe31fv2v/EW74E
h7jmJi8wLLuA7lfaOSTfgd/mFNLwymgNe3T9mXsWbnm0QsPV6FIM78NirLgXG+pJtETscQtl/fUH
5vy5lgtDR1MEMonA/6A3/PnSaUooKzeyDAOl3urmj5h3970c9mbI7qidOwoHw2Vae8vPq+2LoMub
bgyILQAbuYWsChcFYF22rQOLQeLMBuRJkLnKWinz2i4/G+byxlJnDB58c8QQ3XAc3nM12PQ74Jcf
CCLqv/9FVgEUSYPyiWbYFyiWQQFMpu/R3Gr8Hm/1xon2locezG4en7mSVT7W4MX3pLr9Ifo9k7c/
T2KVl3oaWQIFNl5uat36QwUJUqX2ywKttax4w7b0OFMeqRyOIau+N7gIp46sisHhvcnccsxaf+TC
0yIAMkyYmtYEUORcTis/dXnWGABqMYK1ZhiAAwCM8PmXmqJOZK62WRCpt0UCch8uJ/A7AQ2ofDZy
M0efkf9tSIYpQJcDRRTzA0f4OaQ9Hy6KocJ1G47jaKT9SQqya6Y/U614NswEYKu6okh08UzGEAni
qTb+C4r5RzHtrFSSWEWs61OWBlVS3+u4pHCILrJO7kQuT6V+V3T8NHaNH1Vr4KTl+YLIYBgzNDoR
HGpFizzfjGouVZNlgaEq8CKJ3amFioxvR2vn5vKigkAW/Ho1fFhkjQv9mGIisKdTohwoNHB4oe2R
qDcdUFor++hivQBqTaFTAXki3FAA0/k8eUKXTBCzqgJIJQfxdMji/LmjDWTrAMDOA2E/daYMlCLb
9YK7qZUdVK28hU8y9OMnXzDm8Nb8NozlCsnjwrkWSCwdr2WQDz9aaMsOmmKPcHBJCtxWSnU/kZI5
apls+SxPTUrxTqLJzWv53IrKacGKaTvLzcBtrkBvh/Z/3NReBxYQ6cvbeqgeJEX3TzVap2qYC2Lt
PUCJQDGm6qZP0R5sNqGReCufdpkS5xHgJg1gNOBXlxK5WZ9bSdeYVWCX6V3f93BTqYnf6bnLLOIo
2b1osDknmQ0OEcWOJNLVlXLlV1yuV/wIikoO8G3Ary/bPWnXC+x6WgW9QR17iBBvR4yXRq4k5OUp
/jHYszjG53UUgR1qt8M8WPE6tJnbZAeK2oom7rIhX7kIXYuFb6the9gATiwRr0Nkh5qhYmk0Znwz
1SRQusi1kvgdjwk/GZOVGxGwNvjx5+l/HhzEOxlgMioIOct0M468rQjJq0BOHPIjbaZEp0haVYDW
AfZFedO3tbVt68qCzJcAmXpqio0yoJmOh/xpiqnHzAz13PLZ7qr0EKVNd4BuC5zzKPuZd3EHTyTV
uoVWZeg1SVa5oaXUTmWle9K2wjPHSTj1SLMHrlDrGYhwmN0lNvyQnXhK5PNIReXxhPdHpe1xJ7Qa
W3fsPr2xLFm7etWUSB4G2yNR514ckSJQudVvs5L20AyzcSghmz436IJA08CgbjYAHy2RQVl/r6it
5UyYVzXj90bDc5gzCftk81KDdXpDitKJOrIBRh57r6o91ageh0rejaUaDG27M/TmO4MImtPkwz1L
2nth9Ef4wGzUtLhnPf82mFBDNVR1W06NrxDltevDIIZJBdI7VDuTXaybz5ae3UlSvoxdfYtl9hAy
04sKSJ4NZXmKhigwJkw75d3DKBU/yswfqKTnG9oSQBlMt9Fz6G0ON0nLPBhC3ihp5ca0ANa4GgA9
6I0DdM1/MoW81ikcYLs6Fl5n9NQzNPTPZQLmXVOgkz3psnSUmlhwMoAM2tDHeC+lSCjpkIERWOCx
3EyvrEyrIBTizZIFaFsTdQsbOlaJHgLoKe132JsFWtH/HKYidDgpvV60ezalx6zT9q3RV05SMO5L
blYORLBeoXeKXwJBQcecjKepTb0UKGgiB7+tGg98Zun3ZcqcKptsR4xN4TWGddMWxT5sRgqFHgrX
KKarLs8l/LorWBlWljiyQT1UA6oZqkxfwWr8XWeU+HISr5o0PbTe9kS2m0JamVPUbewyNb7rWPII
go6bZ+RQ9NabyEiAm8wGKWgPK5xH0iV+qRUBj+uDVk0QA9eHxhmocgcsz0PdKF6RkPummXwjZ89R
hdtSmQ6JY43jYyGnA+2nGx7Zz8SutzGvt5nZP0254UqlLZyhLr1KU3a1JnxSpH5baFCja0tfleV2
KkrNtaziV1erTk6zn6PQN3Tkh0zEUHst+VYHo9gTozj2orkrY+NPWemv+Nq3lp57Y6nvsq7c9mS6
IRkycTSoGzvW8iBVyRskpWEsncEIPtaCKa/uuWbW+D3x0UyM37ZmuTjHd7wDPrmmW5nE3DFEd0zs
Zpt2OnhfShIYacK9XileomzY2km3V6AqOynJo42Hoj5W33sjGv1eB2szzMN9JEm7TeA/ZyvjVomZ
tpGNRGeKRjtDhlsyJQPw5/k2HutXVvMTw2XYGQ3rgQIjKI1iX4yKn3bqUyUUeGZWUCEzBeDyoE4X
2R1g921gKHXkNGX2LpL+YKjCB1lpX3GbYI1oQDZV+Kz1kNROQW3QJmoCtYiU3vcNWtp0QMc30swd
bZvblNNxJxoGSW8lM30+DYOTED46rE9fCnN8hidE6aCW+iA6vgGk8VcxjgnyJXYg3j8NckLaey1V
sTrbsnxLelq81KC9BBDN/dO3FBwBO1ccqVrxLhHdBnewzqnIVB5krb4k4/zeAPraEbXG921iVaey
G7lfpPIJ2qaKC0rlkYzFoTHtN5kOeZDQNHJq0h5pTn7HUVm4clCYo0ftPhPpO5RywaQdGjexLMAT
xhAA/rAqT4pQYH6I98G2TGAWXcd4nhpC/slaccht9UgL/SQEe+r67jkzgRkxtU64BNnBG5NcuOkY
eVMTb3lVJbgA6AEVWedmOT3avL7Bv7RTe/ZcD8ahHIxHgsJnnBF5MpEUbgX0dFxT2oDhl8MPiCU+
RnGDE2hEcsi0pHeBO1B+gtj7XSQgXfES9sv42wsIuZZbFaZ8GOzqJKQRgOGzViu/diIDv2JRuNjg
3ro8keMwVaHYFYtAG4udJiCZnCQekfrtKAx3KPhm5Wo1P9KXB/J5vPnqdXb/n/DMDjsD8boYwOD6
joOpmkevyfgGo1gvVdLbtkpOWd05abVix3UhVoHLAI4jDZguaAfOgkufY9spHew8ykWQVOpR7VEa
yZuAg8/Sz3YYSWkfa6zcekArR6uibdW+fT34+Sb1eewIC7FPFc8eELboIv7UCs3IVdoEJeTRWuO7
3j98HeCiNw8dJQ2PDygLU0AtL7TrIkVhWW9qbaBspTvXgDJPGE45ohTcDA69m9HYxQ1xVAdXr33h
oxjuk+/t36pZfPwMPO1VG49ZKKjanz/0UCVTVYd6GxRsp4dvZXjKxvuvh3pRHJ1jAOANUXPws4Cv
XMSwRjlFpE07YJBHlBEyL40d3Zsrhv2HmYXcNUfiVaf/osdzuWc+hV6C6ksllUaWI/R0G57M1xg5
02+/QQQC31YN8D+jBJ7fsrc1bOLl+vkcd1EAI4AlpmSO25OHvj6YfO3letG9WnxUc7E7zTLToeXI
u2BExdvrfsy4NgWNc/7U75X7bjduqs0a1otcG5aNF6OqQlJDu+yc8xCKmxTDinfMi3fo1IFsYgdi
Y24T0xEn/my7xiOqwF56yPbVc9s44zN4oqG/sqTmJfN5f1JsmX9+yKJWxMH4NcxyHn2l7JS27lxl
MrZpYxAnn4x3IdnB1kxfkuxWT7TvrQrlUVw73ysr/9Uz1D9VWB/IkPp4UN0nBCtxsH6v/MbL4gJ2
N4DNKoonTL149etwXiUijvpgepwRDt0NaHjVzxkJiBviR/t/k3hy7S16ZcV/ijpP4VnWloqZCKVX
gGfR4PYge1hAnwgmh8W1x9acWq8UNlCowUTA7cO+5CaXoL/npsAbjbXdfhQFjtLXsardIQSzrnZr
Y7VwfjUiYJyzIPssAL/IJZIkrM3ssArylx4k56P+BPOuBKAWfqgfodP+S7w20w26EP+FqNHl6keZ
BJR/UIGg7ULt+dOffVpbtwD/E5EI6kr1I/NnE6/RNS6XzOcIi2VtjLKMejlHACjNSm6a9AfV/7bF
MWcOG3wX3CRgeHvR925ZRgixSjDEotehlp7MKkfNXr9e/Zff6nOQRXrqZTM1PKq6IOvtg55Ip4mK
lSRgXo1h4vREQdRCBW+RZK3ULDXc/LsgabUHjU8C10ncgSdU4Jy+yn6hT/UEGfqjrEjlF7Vq+z0B
CRDlsJtKrQsHGlntYSrMXzrrhk0Z64bbSb13GYei3mQbqHFx3UMx0icdUh5tXkRf/qBqsQtVY8QD
MgK4RA19Q6Cj2ibvla26dd++D6H1Q7d7p2uIRF6CB3Qpw40Ky19nEqx2eDz9iFl4qkeGoxCVfMJu
ldgiQcz70EVKeY2GdM968QjNySOED34MknRQw2vitU94LY3i0m5AlgTfcLmi0xjItNyUSKON5SaF
CbBp6Srd29dr4aId9LHizsIslnVf0aE2uYrTMIi2UDcTLlB3cAYHOZIKHw+5tW7wx9RfnA9nERdp
Qu8rOPoWGgZWo/fa6PopmqQ7VMam18eNkZICD64YYsuyVXxBlV1ei9sxanIn6ptvU5PBWa5VHye1
VJw4H++MBtYWpIF3ZBs9Fhl5WflC17L23L6ay5gau+y0NHZb0JJCU1SqTzXBE14xPXhaxjvLApyp
B7e0R4MnFE+8zG4n+NFFzHro1Th1qa0DICOMzC0b5VHKZOWmevWnwVcHFhUUdbklUdiUlgp6P+RO
wdpL9lbXvHBmpLD97gGZy/XSzaZ+TZLhWkxQk8HhZQb4Tsvrd2f1zViVs8RqfxB67quF8DPgIuIJ
FefUdP7F1z8PN9d3zxK7aigq5zQE+IS3zzart0MVf0O18VRJyy9LConBuHlI43onosZTLPW5YMqN
2ejwdZ0U7sESaCcLqKhI/vvrn3ZZWf58h5gPjLNfNoim0HN4hASZ2kBB926Ug8tou8n52sl6efQg
EiqIs4quwS7INJ3GRx12zn0gQx/SNyij/9K1NSTK5en9KciSORNmVg7aRAr9Uhu4gVcob/gjqgCW
RKk+YQ5J6UoV+wL5hNQDUQXNNinoHyDOLc5smrGw7ykiQtcOJTDmjTOLmAKNInaK4aDUOGNNW4A/
+Z3pqts1sOmVM+pT/EXqM8q2qEqwXAIGj9v2LZdrLqbX5u18gItMF/ZjVhDYzAVEDd3C3JfNyYrW
8ukFqnPxGekC1SkmBuWEkmMd7pIHA3ie+BY1R83RDrYP8oOnjB4qgrHDdl+v//nXL/L4+edbagEb
KMWMXY7ps6w8CGH7CX3TbwVOKLWyb8oxPzW0fqp7/vR12JVZo4vbC8uUxCojhDWRVjMDZcRV4uhl
u+PTwqSLnqBpN6LVQszbjKEBVnXTHvRNt1vn7F8QdJZzNw/2LIfQoc+IhfIjwBjlDe6V0X3xyG6E
N7mRGx767xCLbla23dq0LdKWqvJcGDFCGpt2p23bLd9pvrpKxLt2sfi0PBaJe+xAk81SxJmlx+o7
SAOc7NP8tAKK8nFtK187lCCkA/0XMMVxdV7MWJ4jELpu2Mo12EXxK8wGnLAzt5a5K4w1qBO5lvnP
oy1mDSKwFenMvA+UgX7Li3Kr1OLFGPvUgWqnggZAn0MrJHvXG3RvuCjQBZxgThSzrVX1YCcxdBja
HyWbXkqTjrAUj9FQGB+VRD1GingyovQVFWcQtTQbfsdpfif6NWu5q6kJNGXI3mlofS83L4poFk06
DEH2iZew9L5h4DHWxgos5tpmhVEvVHl0ZHmwdD+v76ojEs26CmGyx04/GFAE/jobXF1m4I5jw8Ir
2gar73MEqY2ib8OhBw4GVu2pUwTtdnZhlUcryO7XOBvX6mWzkNF/wi2yD6Rn4VVXIdwAxj7AfA7g
UzvtZ+5D2qb5QG7OJ1ZPXRgqkRWg2LWdex57sch1cNn1ivZY5L3uUjnXV32ChR7XL2Nbfeic82xN
8PPqDJ4NeLHWoSualQLaxIHapY5FRicbnr6ewrUIi4SUxjKqsnkGOVeeFTSJIDD5++sQ14pjn6Zt
kYyI0sUEqAckvXv7SDcFqCWF5ZhH+n3m72rb5DR+0/HA+G67+U7ZhwAzaRAaw6Vj7bi+gFLNKf98
Fhe3nhLis4VFMFy8d45p7ma/osnB05i44r7cQKkxqCcXnS7gOKzX4ZbDfdFZS5dXPzmKyhC9oPO9
crEtpZ6PPO7xOdImdQv9rcjXaqDX8ov5T4QL0G0aUjbQOQJ7N8ffpnZSrTW2xdXT8zzIYu/rRszg
xi1xAxmd1suhmO3h9hPwzS+IVI0+APurejMXeO2P6Tsb2CIBTL1dC1tHzI9jbQdqrTtBKnnWXBVv
6+pMV2938MmDRAvqaui4LJZLYY+kh+oO4t33Qeervh5DOMyp3vg933S/ekjbBq1Lvq1KdlydQUDL
bA3+1gDkLLYlBFGsRPQY6GRG72Zqw5kl9Avev3+9Na9A2bAfzuIstqZZUsiRzFYVmh3n7jSqzxXX
UN8hgFv1KmRmy6Y9kKTa9HJ8Azql3Xz9A65dHaDKhIrlXKu6aPb0aS37Ai68QZSr7zmLAZFWISsv
NOVWH/k21cyVgNrViBbkZmEfPg98/vvZpW+Ys3jdG0ipUPhRJs/O3f4u8/TUxa4H0uJVAbHPHPcc
iWpVTmMt+OLRM06ZUaHm0gdweDiKBO3Uxk6iA9GgAF/GBeTtlW5NyOf6IQ0TW9RPILF70bLriioT
VmHPL73BRyVvE3HH9OHauSdOsbFXsv21/guBY9t/wi2WFIn1TpUS4QSwsQDAN+4gUHX0lZcIZOab
FrX9rAwM5qy1llYHuphaM46MrGWIPFfTwpe57TNT6/gb6jF/T+//yEVn41zMZSuMMs2J1X+owcjG
MSx/ZgzNzgHiTRdOCYKft3b7vdL/xYY9i7o4PPDus9PJRFR13+/YAYsX0Or6RgUnaO2JufY9l0UJ
2nUsilPEAi/paaYEx48G/Oc1t7urn9dOxasZ75+BLXX9s3qcJG0weYU9+a2RH3IS+1morojNrA5q
cYQ0lNm5Nv3foGZsOhpzjvUafTjFrFGaru/3/+yFJf6xYqJMa53h7Bh0x6qe6wTSVvku7ITDeLIy
tKs31LMvON87zjNbDp/EocDIQuu1ETuTJV5o3aWQ+jM13HQkRAw4WXnPrg1wcU7ZaTpEjGPWqkp3
K/5Gqg4g7MpNjFtUBteeG/OV4lPRAzKj0ESCjh88C5i9FBWMhmlSyTiBERcU0EcId60jA0D8HQDq
1kDey/WIswGdrFnNGvBn86LwrMiqsqeUFUFtTbdNQ042uPqOIiWgV5FR/yyzUve0RlAg3Ce2j9XQ
fuOyE0fFTow7Bag59PxQF+3W3gQXJ9h8aqlotqHXPLtuLe+PqRyVqa0EANNd+YoqAGxKeu61sgMV
vZ2oT8vopSW5B5TWNh9D4XI9/mMwqbiimfCMsBNgcXsz8ykRk181AHJ8fagvi5mQzVSB+LUBRcKz
8EI6Lm9C1oUGmnWsvC2G6SXughRMejO5gd5MIFJ7Jd6yIjDHm+UHoRGr4VT/+GBnC78PzVRMKTAx
tSlRNIpbV6tk7ptCZU4Jhs/Kmr9IIXM8QwdhGuKg1ADx4PNGG5V4skOUqYJuTzfhnu8Vn03OuLcc
Deoc9bAWb35ani/7RbyPS9zZ+BqS2XyKWoFzjekuA6pAf5C37D66o0F6H7rm09fzpy/32Rzw44Zk
otUACPziILVgHKPGVi8C2BdFbmv3v3jaHqxJH4MiitKNnsX2PRU9305qFQHoFWYBcGqVa1fU8EYC
Odwo0yCyM4L0o7aaWwHLOQG7tGVAvjtFmtLHejCb+yazxWYoM6g+aP0RqM8g43CSU22ebEemRU8s
NJRdFaLK2HT64H09zjkhLr/r+TAXJ3jBmwYtbShot0PVOoNOgBOV269jXFmbUDnAXjWg4obe+OKV
xMZSJGaKtrzatDgBHsb2LskMJ8lfv45zma50A8U3SJ2iS4GazyJO0kbwYNcYoL9xu9VrtqGZ9aAK
9v51mGW+x8qACjPEIdAkR1Zki5XBm6xutRrDMcunLtt1FvFrYA2g4VpBjv/rWNc+3XmsxfTU6DHF
WmJXwWT8boGetaxoawBO22hrZIkrCwHgK5uiu8/glb3slxdc6AymzCKg0X3So5/5Lybn/N8nnxNG
J1Ob5QX+/cx8QePKYRB9sBW+lifmf2axnoElg5Iw7vlYCcu8FNEhmxKGyenAV6k0CGqlu3y4NYdf
8bgt68oB4BmXrE2GMyyO/nw9W9pH7X8ZHgpbSMMoAkPLc3EXoE1Y5EpfCchlW0epoomkE1n5SZbP
kqXpeBtmleIMlmIewR07xVqxqexQ7HQgjBrwGZwG0CpXxBX6mVjNrcNCVQaJjM2tMhITHea6BbpE
g9Ew1rZMI462Tv/asP7YjuGhIeqOqD2oGHocqObwxqvITbPxBT3ve0gLvBLSHUe0s/fRKKSjgaEQ
khjc+pj8EJn8ndT6PU+bO7UqAknNZ10pfg654Ki7Td9z0ygCyNulQY3SkJlNu27UUsDxE9pAhLU8
USvUPUsbfwJ23TtTVMZ7C77rutodWGcKEH2y8JQamXkHGFLq82HGjMZ1f4wNexcTy5tknm8AIa+8
2Ih2QPFDpFC3xW0/RdYWVPxqz0TOdqat/CBqHfRAMB35BE9TSmFqYID8oKhAC6aKvKvsgmxHU8s2
Y1LVYKkB9ARjLg2UCtWbslY9tVqJFh/gsT/GOjcdK81BL+hrsN5LcWvmNhTGteQxltmuafONiczt
NAlg2EYdxvj/4ICNQdxQpgLrrLEf4mw4DhPbluV4l1vTUzE1B2D6A3sYf+Utg6f6UN9HdvFcZPmr
mqmxOyi5Z9F6l4Cb7sa5AcUj1kaOCTsYqKczBVQGHRjpNPfL2LyLoiYYFcDSU9Z4IsbzQzdhgFQL
qOWq6VbJSuivD0bkcyvfRHpyYpb42TDma3r8DfMUQCXsta67KMhD6My2rbmJbM1V2yJgPC7eaAxx
C0lHn0tIhqi0e+WKoUE6nVL8UgFQZmxqDlBDxUqKu3aVmKVE8Z/ZcPxCUjTWYvyjRBF4YvEb3Yv2
sGiB2tcsNBF5azLgV9Lcp2Dz38/uESnMZ0sD4wlkZbtxkzkDX+tjX3RncEDArY9ZwB2huXzBjsLh
kQA0zjAgTKOf5tMfFSKYvkH79M7Wm00C9PQNUJ+pS9rYutfkmLl2zYfd1I2nMtKw9BuGXsXI72ph
3OgRHQ+aUoHW1EY0PXKq9E/GRKNNlpjDSSQDgJ2l1A4iREMSAhLfvs5qV84g8NdsCnNbsOkuzjvW
TaS2CauDMtuTvPTbWnHnVS9sK/g60uXkmLhzQf/YBrpbhYTA58nJ8awvGtoOQRb1GyZB9FVXTqGL
6imQKgiBaiL0ndBBW7ItQQjKo6Loh2DqnCmADLyj/5xLJJlwdTf3/gsVkcuLJCLCYWVeDbAKX6LV
0SoBCh5HK2okqts+dRtrx4/DsT+tl9aufr+zUPNMni3uOp3CHiSbISCReMqtass1fe0DLi9Zc39T
AyEWLU48a6AA/DkGoHsWK/NcbIzvqKU1APjiIV+6ttsDRrpBSpurCEBtrcGLL2rti8BLlEETQ9uB
My42eGVLP8md9jH1LHOuXGRwEokjp3uM/WStW70y3uXlVS/Q54pFhvfGeMjyU1LdauXfigUsh7a4
G1XdFCeDjqGBPqa6CnRy07kYq5sOhgrxscJd1f5ebuplyPm9dbZUwDBIVTYPyyhr19BBm8haQAwB
lrVevt7UF/n9IxSF8wCao6jkL19SeWYboP2UCIV+P5tnLfbGh8HTXd7tIE3brWSRiz2+DLi4NKt2
ywsmKwF3Oi1o1A9hNe1mdCcfPmOzwQJbm8DlHl9GXGyKLhwmo9TxNRs/3Ey7aA9fM1wuAHSXB6Xx
vv6gy12+CGYs4DZ5A55o3mEHFvw7yiQgvKYrX3AtwuIh1WsjTI8GzFiqd8Gg3yQy3H09hqvLDw7e
OtQD0FtaFgUjEs0aMbXYjDNHF4xQn4xot0QqeMSpBizs1+GubmJgwrEK4XALv6jPq72QQogM0nOb
eJJHKHsRl/TFXV7wae39saxTfEyODbYM/XCAW75BwWlv6WQneNG7WHtw0oWfySylyTYwW26dwl2r
GV90lueIIM4wOKeAVgIEwuexTV0PejMr/nd71bjcbs3A/ob+Sn4C3TAo/OixPUFX6XbWcopu7b3c
VYB8HFb7yteGfv5DFh95DHvWjBI/pIeaqPKab8Xowqij3BRB8zzrC3ae6hkH/ByX36H7Ue5g3oCm
xMoUXFtaxIQfB8oAV2xdIVoRT0rci02nbaXGAlp2vgndIWpUv/9+VZ1Hmn/JWQ61Cwmfa3XARmQP
U9W64H7q1r9ZunMVFr4mGgSjP5LdWZA+mdSC5VJsRPXHttGoh2pCFsmVDXJtx59Hmf9+FkWfACKi
8SQ2llk/Qtyj9LNWG1fSytWZARDHwFXyilkdiq4kbysVWbKZSV4mLDtqLt2sGjWHW2sFjWt7HrcU
fDL4nKFSPP/9bEhRBMtsM4tqXLefW1V/turJa9M129ur1xJK5julaZtoIy+qQbFZQDlJT6BI7Ib3
4QbiuYdx+2uErhd8i/fK6gPm2rCAk8XqBpgJCjOLXaaMepXrQ15vugLSPsDgAEsBx6S/5ZPOWYVC
mxwdBoCsL2h5PKrzqrKyemMp/Ec/8kcqXieSP5rcfpySv7VK/IimYzCmCTaUdfERWTulRVHWG5GO
Xjq1Tq2fFEikfb1fr95E6FmY5cWg7drKtvHtGr89EhcCXriK0CODSj5//FcX1vNoi0sBuIW8T2U1
rwzVtfaxC5MF2A+Ahjd4/cP4HHlrKuQX4LDFd/yA/pyt+dbOiSbg97wpxI7sCfxGQF6LHP5ePNbb
1k/eoidl8wGA9P62UglXJntWA4KI6uxrtqwfxlFTEF529SbS9tYUegn47aUabeyu+PX1NF7uAFwj
oQGCfpSJUMsbOYsj6DtpGmaxSBxTeePg11v16H0dZZms5iovWPGz68jM6VoSqscususeSnaByJX3
SEu/MdmeGptCucMc/zL7zrFAuoLaEF6/l/6PMpxag6WG+IBppzBGNCplbe3rSHeLyiQSFND7aByC
x7/sG1ZlO3FTndAgYtFbK8yTUhd3vI8LJ0evzgrH77wnG27a/sDIz3qQe1YaexizrcgKLWcPY8Xv
sGdIDyzfLpRc1EGzWTRpAnIM73n1JOJjkzz99dR9CrF4TmmgnNhFghDE5n8MwVAe6fObMdJHFLGU
zdfBro6H4g6rg/+CItYi/9sRM7u4JWigxP3GzOV9BugXj8KVIsycmi6m7yzMInVxAdx+KHQ4ZNJt
Gj/o8HPPaO4QCEoO2s+0/f31qD4y7lfxFskrtERM+hbxZp+f5gHuIjHk2CPLn9VBofE2m+0k3vAz
DN21i+SVnYf1wfA50flQcfX5fHDrdUS6FF3kIGuaWw59GTB7JuaYNSqcsWjXCD5XJ/CfcEuER24W
Rp0l6GQ25KkrE5cO31q8E7/+nlfGRFWofOFaOkOel4growj1FCSJOmgAseYsOZYtcrOQmVOqf8va
xw77FGuxVNjcMBoSxDLEdBqzaQtFmSCEBM3/b0iLaQqjOOzqFJVUjT5oI+rG4fuoFk5UGSuv6ysT
RKFvhz6sOXu4Lm88ACZGtKPIjkoNDf79oEP8ZLVoe23BozCMYi02MrjjS7ShAqe5tisxHGUrXqAn
teN+udG2iqs9ZH8sB5y6V/mN3a0e2XMyWmy0T3HnlXN2ZNOeqHncIu4MH58BRvxk+qOrbNpNty23
X8/ZRWlkXhvno1xkqw4WVBWJEY3c8xtAI/zy1KRO+kNzdVAwusMaYvzauj+Pt1iLk41cbM5fNbIf
OYTjFCi7oy6ZhQ8rA7v8jJ+rrIuBWTqPDYuiyir38JnfFR6sVavtbNwwnoafq9r9l6fp53CLcRWJ
TSuIQw/AE2qdS3xt2wNC7Vd+79OgOhEov7x9PcLLXfA54mK7KXjjdIWCiBMttyC676iiPTZU7r4O
c1FO+CiQ/1NDXgIt9IlCMnMemQH/kxQmWbscmL7ye/vY/dCeEiAXgnzD3Pglz1F1zagHMIP6lO27
w1qrZp6yzzvj04iXrkUd1HX4wPFLIJXm1PZ9EY+Omgo/zOE+bIcr970rW+NzuHmFnW3EPLZqiNBh
BRXHWe278FAt8qAshtNu2KlbY4VLcYERXX7oeYmdxYPauaKGyseKncXt+UFXneE99nACoXKYAe1R
ONnz2uF6dRmhMQ33YYCELvrjY9F1I4XlSmCyZ1Uc0uYGAlhfL6ELxPjHyP6JsVxCVSL0SCTFEDQS
pILqTnwXs5+lAo3v+oVJFLXptj5Rtqqefm3FzM6+NrRkLO1ClLRE/WkCtgGtluJeN76rzXtEHpsQ
NirltLJcLhMbXvx4Fs+M7Bk0MX/ns9lr4cYNESJzQI9Pc7LpIe9Q3KPMlxnbfP05r80Y1CuB9QMa
D8rTiwc/IWEXlsLCukxDt6Y7IrZ4gqzcT9aCLBa/8T+0fVeT3DbT9S9iFXO4ZZzh7MwGhZV0w1Ik
mHP89d/B6rGXi6UHa/n9blxly6UegI1Go/v0OVEciZjIQnSRfqqTaTdGZ4OM7fpKdvdMo70wCf09
UBO83DMJFcyljYUJUrnfolZBrQkzoeLJAHLmuqFXD33qgRBc/svSk4rw5uvk0kgqTElMmJEYXbDE
OskMpRHVtgIoLAN3ynGG3aC5tcd+I0wz4rUf0aBJZSrUcLhAuwiCEU8yqqF6N/mmLdv6Yx6QJ/rz
7sSfJqbbx8bL7Y9gvmFNlLWVOvwIEfImWUgHeSDTyeX52cmUXm4uE7gA3hE0DRNv6NfrWC446Zzx
1D1pFlGFBiHQfcrvLv/rqVj2q6ov/adWMPoGRl5qWPGHAPyZmM9Wff5U7K6jooaBdgFO9yuCsXYS
oQbaA6cpm/G9VkCsDqS2tkwCs+PcAiDzev3VQNpqqqjpKaaps52QKLZWqaxB9ZXNiZ/pYF8UzZPZ
NoDHLIcuMv1SEz+j7Yl3F/AgZzzSXVkCV2eq/ois6JRn8iWPzfIQR5hBWoysdLNoxfRhAu7vWHiX
ShYUxMrexVIBEBHEb3qvemQuQ6lsTtrcX6RI6gFQjKCEOyT3UZ0eoyoxHUAQjsDX3KfS4iZqV7vC
OOUOLg/wnGJYK2uF9VHUUi8xjTCOSt1ph+VQYGY5kI30V9eZuZtM1UnoUeTvTP39qM2NPYC8W4Po
jdJ9tKTE0Qz8t9EA2VKfQZnPgD5CbxyldVg8q/pep407WVnQ5fGDXo8gdCzcqhscbVZPltx4WheH
pVGXjqYPh0koH0FN+TA3zWqbmE9KpM41gAHMY+Egz+/zCGFTUWt77CzDNtTm69R/AtffacnAfimP
mKJF7xUMvSKMNzUgT3MTH3N0fEXgNysVKwZkWLIEsGOSM7rgvpgKR3MEx3i8gtRXGfR7EL5/m4va
U0GwaZRns84xxPPLHCrZBZXyuVGHkw5KogJ6E8k6KUelzRyh/rQ05edRfG+leGSbem8+lmi9ORVI
JkGg3B0UvSnfV1pOjlHXfpGq6ijVgreaDdgly/FWJINyE3dQtQDmR0l7v9fWA6mBuxKS6QLyGkig
S80ZbIyik3bSJVkxnNopqz9iwOoBFHdz2GVzbI/ldEqrDkiTRrZjZerPipV54zpfwC9zAXEpYFoa
aG9iCPBps27+7FtxvWvLRL3Ecdkf01r9UlRa4Y3jsnpAwOQ3UtyLQCwKv2StVVARzyMILxkzWIOb
6T7p2tyXtci8xNN4I8nQfYozqJ9VC9BrlZ3q3c3cNeGKZp0dL1B0qGTJ0VI0jQXNFizFSwbgD+r+
JlaXJKxrgMbExISybFMFpqKCEEO1gI1JP0Wm+FGX+2BeRQrBeWyz+cs0TIW7ThBWkUwgujrpe6WU
DiaeS6cj9S1GLwpnACgJfJ7GQzyQ99CSzRytRravIBkF8Py8kOJSCV3sdG2vuoD9XWZUKOyeSLK9
NkMfZEOKAqxhJV49KTcauvvFgFosGE1tjYieSAApUJSjmEPmZ+6+gpS0t8cmBSMsoAzNkgqHGbqn
Wr0EhZ6NB2lNwalAzMMMhbBZTi+aRIagE6pvRkGO8jRc8ggkxZNhhrqgnMxS+wEViRAcNmDV1Mwg
Q0Cz0RgLSgWyfiUhB9Q+DRu8oN64YGZ5Gkswtpjkvu6j5aTrQhGqkoIfXQpT0GtzDmJhYwIzsehK
qfgOdKBHfa5u1AiMK0SYQdOjGB9yqQLjdzys5xrEOCHR5tbJRRyPNpnRDJ0y6YbUM5LduCMXoo6x
s1iAzCFEtXJlevIgFqA0jo+tab5DY2UA25L+qYOUAqh1Mww8i1EZGHhTOqWefl4hqOWYc6kD5xlL
NvL3B6WaHlsrPqvS+H3RhE9KBKYccVIqyj8GqI8chUI6ellNwlbTvqyJUAB1LVRON+rvhKIHPLnq
CrDtNsekmiokdmBz7gv6DykfINMyl4HarmAmVKiAS12m9mihm6x0Pab+G+39ABJmYWge+976ukQx
OEjVxc6LprQBzgc0DzOaanPsROskLWZmWwWS/G4gkWvJNcB2Uv6wiuOxASRz7jpkK2DdTey+0o8L
bZmRWHHmFmB30wLPvwKhNFnRLqskHcVu/prPKviItD7oieIIDW4OSJOs0himq+JJuRLUjfFZNxvQ
B82f+7W4H82ZMirrHwEAvxFN5Sy1RSAo4qeyj/zBin+t0adM7b4Nk/5rhDu7EiU5ypoFVIlgsTWn
kFSQJiyF9m4UDW/MlwMAb+cpUeB27xrQGqpW4YprekpM1ddV5OGLCUFHPfo2tfEpneYjAAJhpGS2
SG4bUjl6CzLoYjxYkKBKK3Ijqq1jACfgEVItXmWOR10CVV7cfRYoHb3SelH21dRSp6l0jwi5vbaT
i912BIPYenvqcL9MpAa7cX1aSHZEV81pQTgNXQYXDMdeEilBOsixHcmgYYbkSnObWrhh8gJqwyNe
udHnWjS+GyXuEd0IGwMzio2w3uXor/Sj6ojd0OINLHhT1Vk2ZFn9PBLcqUkP0YQXnB5lPyEvdpPV
typl8G3XlThk6S9jE39t1eRirdgjQzhI1XqK8JBOQIScdJlf1XdLIZ/bvrLbwnANcIiBl+HQy91R
TOfTNI9u1ol+nuRAkF7KeHTJiL/ZAN/ErLTHVViVo2SkgVRk912FKZkYIVnEBZd9U2QgE9Sbeh4B
ZBIDc8w0u22TA4kUb+lnJ4q/VckdqFUyb+jih6Jqz42SXaBpjQOffsAX8sdGD/S4duHBPsEFuPbv
hqoM2vQcGTl0lNZDg1JqJthxg3+d8wdlakOriQ5RE10SyLyYgBoBlyMLP0YD0/ZZjoGw8igWderM
1YBmhGznZPCkUfOI0XmmVJ5rbfgUi4pdL2ccSgf8IYs7Cu0IojVyroQfqvhDS+8BmfZbyMSCZDrA
j51BEdyghjEalm1KtxpKk0XXvFsX5Sz2YKvOQXCOwOyo+mWawnlVwzoxP9QLSJktyOysHyp5sqGu
4UzQMeq6HyYQHI1xUTLxXJQ49RY4RTDdKQrDF8k4pbhBlTRzFAncw83sJtYXgoCvRx+mRHYSstpa
nSPQkmNbFo9Cjf9DHG2iJ+5I5ksMrpoeDAddLkHfdhlV7F5vekRrhruJpJ+yqXlEsgeudctwlWz5
kcoLnrcTcq4WeUOshKU5H2YSe41cxjba8B+sUo2cPq0+9n3kWFY1O9ZqTkEXASViFoI/1Z9qFQ5c
LPVnZCkYvx20d2MKFZc+u60k4wtY8xq7EiIXYPEagbn3J712U0XNXeSe07HoyeyOmnpbx6l+JAbG
VtRU9WQgDbwc2c6Uzn6nTAFptC+oKZm2vmSGHxvK6sLc7SiB/U6MJSlYp6LC2Iuu+mY7yK7SJ8ol
hYi6rQAy7miZdKeOIJyf0h49/EH5mODne5II9ux5alq3UVrV7qRWsGfZeATX++gpRoITxePP3HkY
mChnapg+haCQpjCv/sSM1SSOwMQmqPHnrioCgMYTO0oJIpbw8fojVuEZo3++ecSmGBxqCeU5M94t
HtWpRNZ3kDEmFPaHGDU5wVPd4gwPd6ogcyBjBvnK6RChMVOGC4TE6nsMjwbqiar13XPL/zsVA2wF
AqZo0HYvi9U1+mUdcY/hxSd9qutgjRH6fl3fgb1C0gsbzA4MSpVoxQwbFMhHnCokvgCGYLrcBE30
1pY+TI/NI8cqfb8y72gT04VoN0AtChco875dl3o0Iq2kQ83G9/w9RKcPMcoHoLKaPXl03vCipg9X
1iKQDxheAsL6NVdlZUVz3aQgqUmPFJUw1i6IFh3ooQDbimrZHJCwif4lMQ4e0+icPNtkqgVZRUgr
NrBZNZm/iH6dlZxyz56HbC0w+9grWl3OYzX6SNZBMe32MSojoNrlfK69Y7I1w1QFyDCgexTBTA1R
rcbtiFMeVS8O1R85cdAtLGS7O/7GPPCgZq8m0dlNZOKBgpdya2rYxAZX2I11ouWeOodQdn7gE7fw
9pM5DWa2KFU1YKGkuVUGwYnVCLcFb+Z3p4aKkV/KRYGnzOvJ2hwSUvGodMB9hrKzgo0TspcFAAl2
+0hZx6u7FjEeh6AMJm6BZ2+FqIWAFAaaYpjiZgqEcWkgA05XcIHbYGn4mH0BDQbxe1R5MD4J8R48
RoCg5H7FnSVjsSivYvQNg4OvKqx4cI0l0TChCz1KSA6ExmNxxgThpYPsauyoj41oL4c84DU49jx3
a5c5gtAUKJt+gN2kjc7NPDxACgYzIS0KDcKS8oqiu5v7fHex1dc+T3vQrANtPcVdYluD9Xls2xQn
RHrPOZH0d7PhbHtLMojUYpGtFWTgA3pxejgF2Es7O1IR7QVcG7yv9yTKfs0aW3tdU5K0OqyJYX/M
QsvD4xeM+cYj5CSAuz3L/vS+dgAROtTnMkxcZMU/OAtm6fpoGNgumPmQS7WaambgJ9CeWRWOh+xG
CNRDyfWYvabRC0tMTM0TzAKZDT6idkvZ8ifVJi6O5W1kxw7xYhfPB5dHObZ3O21XxwTYRe81Dd0x
3PQojwyDNyMXvL6Bexa2IZwe0E2mU/VRtVY9wuiCQYQVdYpYXZ3rJv4hVKsm8E+SqIPO+KWNkurq
zmMDGoqwPCo360m6UJoS6cxHIO+dNE372xSLyM7FVTLWuhv9uRBu1AX5GUo2osYlLtrftmc7jOdP
KL/WmoolUa6XFmWkL1Qreg0Xt33o3iU+whbvtO11SZE2PNtkXN2si6StQMvkk5uR0s+JQAVFrnJe
0QxOF6cOeL0VrkXG5eVm0JZ8bCldmeKXPuZaLc2lAj+t9zvj/a3+w+MP2z1q25Uybo/mKaTGIjgl
hW/ON5qvJB7NwVtv9ob3EL0TcTl53OXuBc+tWepcm7Mw6ZLedRLM0px3/oES7MH6OjuyjwfS4PLM
8VyIySlE0kqJFMNVs+huQAsgMh+unzueAfZor1qyDBn8JUsguFPfmdLX6wZ4B9tioBhVVy+p1GLD
ZoAT1O6mn+CJKAHJ1YRi/8MQ44EOgb9k+kQEHss81zgTVRYRk4oigfERM2gB7UktP+g7ofHfcBLo
Stib7tk10BZ96RpKjbZmOWAvKfXj6kp2lwXEBxs9BWK0mF60joo9+4o9HbjnfqdNtTn3BguHbepk
RvMDp5BOOBXguJOgEYyFlnhyzhHn5fAKVP87r/4ryhgiE2UmqGNkcwm3VMF+299iyDDxLK9C2hJ+
7UFhzI1rvK1lgkyEgjpgh8iteyt32lHGSBygeohvIGlcBeRjeedx/Jb+lde+JhNfhmqoF0A66TPz
NxhdGS/EtxwNstzReEn+41nHpPVL97GasVlkGQaRB9tNVzhz4//HNTHhZKq1ikwdTCiykx9R5Wkd
6WC65uhkR3Aj1W+gs+TcD0CNvlyWYEVpBA6Av24kY9zcSGL/328kzCu8tNiNk44GBVYZX8Ybxa/9
+ZBB3dxEsZZyC3Oh9dzjwESZrIwxHUTzI8petxZO4eX5fQY8A2VphvYtNFUOVsn7mLtpjI57ztDB
6Y6Xw8tl6qu0FEJG0xi/Ra/nYBXnFG3g3/hfN8JHJihHBfz8aQ++QZkQ/7bMuFEsJQCrL0/Hvz+i
XE9lcegbEJNrX96wvfSve3USN+YYD8oS1ElFA+YgCu2DvAuielbt1uZZ0MBPbXi9J3kKmrkqUKfE
4w3w7d6QG+uMN+li12YN3eYllhxd+jmnPLKmp9mLawtk/GcV4LJoVfy+OBDUoNPrGPPHKv+4QNUz
g3K36k4YzlNmkFE4k/g9a8JZ9iP0RThpOGexLDCHdFBTiDL8klRAY3/F86VIORRwHLd9InbaJFDF
Ok9yl+KmsqTYzpdfSz95UrkE10Pdk/df2VOFuaKitUQ7M8FKVErm+11GbVa6qEkgyAc07zyMsXrk
J/hDTnTgWPc0tIfO4oPxWT7960Gjp9vy2YNYTgMgSObcKHqMXSb9wwp6VlFJ7aH5YAr4DdFkqxNK
Ru8bQXcLJEJrV30e6ujrFDWcXI+388yNNhrNFFkyPFnSvtWg2smQpOugBbi+83v4o210YIvwmbFW
nVrgAy/BgAM7Pay39CkCrrkUkVh+D/JiN10Ob0jA9t75wKCD3UMTAaRmN1oF/hb6ZuC/nifxfYEc
byjOuSnfDpFyHgXjpCVmqA0reqqcWEwP6Ctn2xhmdnYdhEqLFBiuTLAY5gB7SIm9Vp5sfFnI13xK
Ti3ACtf3eTcqbmwy4V8y9DVrAVkAQbt4LCst7NtvYgqiYYs3OrZ/hQPZCJo8TIOjFvzypjFKjP+h
5fr7IQuy+lMWiEfhTA6iDaJUB/iB60vbbSxAseYvgyxCNVV6IH0L7OeCmhHwm+/G92gvBJbTexB2
jmwNNAGJP3JZ7OS977ixy7zYWzD8ziYlb8fjrrLBwoTAm36lhO3tmV/Y3A220OdWQUYjAlzJJLUJ
0WptHhEXjKgHGMw8ZU37cH0nd51kY4JxTC015bKMYEIg7VmNDvNya7UEBMYlZwhkPyfYWGLcUZtk
IvYaPhn6ubQOEHvm++RD7Vm00NbYyvH6wrj26Mo318iklZgCoqTwkCeLgtonbuFMd3P4m9WblwTs
Vxs2y2NyEK1CMSeLcdpapHj0haWcatlLghio0fda0F9IKM833FXuvns2ZpnkQ8AMT77UMNu7zcfx
U1PYC96Whl/EjmIiL7CQ11agPPFoPYlXfNh9PWN2GuJRlE3vNzZys8djK5ToIM5PTPTHBZYy0BX/
bmQ2+plXx9y7nrbW6OHcWJsArCitDtbiJsrR4b+Ji/xdMcoex3P2bomtHebYTXPUmc204J2Fx2vp
py4gAQE5FD5vQdz9Y05fAerIalXBXC4cyuN0iUPz5q01zd0YvV0Vc/6kpYT4SY1VkRvKoL2Mt6mf
So76RDGRpJ/fwJy090LemmSOIMTspyTt8cHoDKKKZ10C0khMR5QXiGHjnbXwGlB7AXNrkDmEmSEY
ytRhP9dasq0ITEYC1+f3rvKtDebEAZcnyb2MRT0RdAM2qx2JAsTp4ovAZ0B7fMWLA/gFb85+iACN
G8vRgKocv+vF213m0pUKfSrFFj9k9qMg/VSE4wnK4cHoWEHlF43HTVP3Lr/NytmyuDhHVV708CD9
PAOUrxzmkwCmN+DFT8KfvZm31pirFjBQHMMKy0uPyWEk9qLa0Z14V32PbnpQM6RhPb3nvW54B9Ji
Qsya9LOQg4zhdZOBW815JV5Gs/7tApkwM3cYs3kSY6E6ENWvydMdAUJAl/JQHMFn4BtH4Q6k7z9k
GyQOvBjH+5ZM5Bm7tKkSYMiQyMQHvQL4P3IjjNs1R4rj4b6RedHHYqJPrk8ahHxgr+88QUA9Ahey
37jmYFf905XMr8RzgoHFRB8TSqF5kyMBiIfZacC4Kc2cUXieBSbcGJ1cqXoOb7EiVXbVOo5sMRli
XubEOehsgbwvM6MQABn0McOAgePoo9GjopLgZm9XxJnMJSE3yu2Vi7fOyQSXqS6lWWgQSfvGVcPs
RHUIAIwwApRw+C2ivSz02dqrwri+5oM0/k6rF0+CeHjUtsdoBO8SZmBEN/fw/BdSA+MPvwok9dzI
tpdFbe0zsUYHV44uCtjhHPidzgbTrY0RDARy7LHirJkdgpRYy9zGtMv5wK/s7hYItz+AiTuVlJDW
gv7XU6+KTiBN01kcP+suHSQGJUcElgcA9/6kBrI1y4Qgucx1a2xgtvPU0LyfvMHpFScnbnusQnAC
euVpDWe4XI7iXW+rt+VBxXwQYGrf/qPHQVL7ZXYHkkpQGC84TLRvZvkpONYD6uPpIQ3L+MDJ8fbP
FGWywCglpRt+aY3UbTM1M6zlx/iQJIcVsJEzCgE3dTh1Tgp5nNkZOEb3w8XfNlm5+mls026NcKaU
crKX5bEpGpuzLBpG2ToDBpH+WpbGOrJcCiQTsCzNpiUVDFHcizGCO3UkBKcIM2z1WZp4Zjm7ycrV
k0prIyPDylqXmoX7aiCuSZzFR3iSHT5oZPd1t10o47lpVShCVYp/LZQ4+S0ltlgwMZfd8s4Jb1cZ
1yzByAv6YxhbikApUtCTf6gAmbz+7fZj0POnY27IWhV0eWolpB6z5oEXDYhFdbTlMroA+RMa8ngv
NhbnAqMX1DV3Ya7IppnXcsI4hi90y01pGBjU+SQV31Vzcvrs5/X1/UMK8LxA5rbsMMmm9CKMUd9U
4SRrGwhe4lCKuzkLKLvddYu880Z3fPtenEUjL0d8NssKRMwmVQqP73a3DrV1QyaMyNYMLmuaElOM
QXIwtNXJaWXDpQKcyV1+qADzw23Cz27+IVWFsoEEwBsYEZntnHUlrhsF20lbrGrtj4caI+eu6hd+
voTchHE/IXg2x2xmFMtyATERmJPBbF4imAyjnUX3S/up74AonJ0W3YA6T125KDkf8h9c59k4s81j
IrZ5RaM12pIzsDICgJNBhtkHPD9UXwDTNF8aaf/Q/22TpeKS9IW0ENkBNLT8qH9Y6Pc95VCGm+7U
+OOTPuTxDUji/Uj6bJUJ4Fq3CGLyFAVCGklfNkMxhPCnNZxni0zqoahmlHctPSWoQSg3SbjcFeDu
Hv+0LwhSur98VmaitjwpeWdSKTo1SA5xEqaoyUGHHczNFZjY3Xb0rkeAf8irng0ykVstIHqdZk8G
FT9OnS4o0G+9YGoKZLKxhZdVjn/nNLD+4XJ6tsqE8mRIh6VCRgtEo+avzctlloGU8pbJ81Umjg/V
nKpkxjLpW3nQXPODCVHKIb/Mh/UyuKtHrLvlMKYuZ3t53srEoBUqXkU+wC4Fk63u3N5SgFV8Q79o
Udy+4VTyLDJhSOzirAT2+C+LKZLRvy12RsAHbfPiLAu7jePYKhQIivoybq3wN0S8a54g4m9Y3/5L
6G/XYfurqD/Uul7C2hCqIQBrtDVG3wNojUXH+Z4+R962sRwXYruujUmADiUwDH4yWpAQbEi2Szb0
RB39XQ5YbhCd+C8/nlUm+KTqWskmddwJYHTBCAXM5EmNyPPT/UzgeVeZuFMVgwUGMtwfc+sNoIQB
THyiHYHMKTCpnIVolb9hcTyr9M83+YeZTbkqpjK+5Xoe8WYXCI8UcD9/e14X3d6NhYQIUlwW2D6d
ELvENJvUzXaX3owESKtKe7h+3HnrYaLMBIWgqulplGnP1aQ5U8pVBqTf+3VC+rwgJqAIg6yMJo2c
9DKaLkDeOuvlzdcRJ5goTDARwMImLz18HoMtvbt4hQf9Q9qBHjA3IIP55k8rHc8LZDIZcFGCKJdW
/Fs3CjB9LH6Rw+mShJmDER7Vhp6Hm7md+u/F1H9XG/82zJKOt0okTT19fNKr98WdNIJh5Q1XL+dT
spTdg5YuUSfAW2h+Kuleg2R/Uj0QlQFZkUIi43jdO3mBWmViSbGqYzdqWOG/B4hzbTEBZY2gx77S
t8wrW/w6MSfzVpkw0olNrnSYKvc7AN+pr4CsCAma/pY6FOdEqExAQS0IY9IYOfcrb/XLwjd8TCwe
e68qfBA3wE+40AHe6pigUtOHvDr+2U7yVsdEl3mZ5x6TS7+/Gt1JW7rc3EjOdPuGkh5vYUxw0YVU
nc0In+2Vi3AZ0zmBmS1m6bHWpSa9BmIMNZtGbFvq3fXDxbHAlq6MMW81UmLnZqHFkN5jK4n+dQtP
kI0roZ8tXYmlKPZrAxNqQCtI+W0SPPVBbv/rU5atViVSpJcNdfJ//2V4gYKdRe0Uc+4m+mn+wBbv
IzGBAgpSjaRBPezJVj94cmCGXRBBZMUFAQNYOsI3pMecMK8xESMGkxv65TAqnNRwVtz1tIJYFnIJ
siuQ8A3YUs4h1piA0UapJPW08vfHAyyck6wxYaMCkUjUx3/0DTkJncYEjdKUun6tEA2z7N0UHXT1
XpxFv1gvbdlxan9c12RSEeh3QEJmoV/u34MPdrcQgqMAhwF6By36l4lqPYJbbUpw5P6vigwbW4yD
zGO3LnKEtBuTFH7hQWg3vYdCnl+HtZM7CuGExv193Nhj3APiKFJiClgbWmV/zRD/74H4hvPG20nG
QzII4+YRhEb/YCfpRr2KyJuFMQ4y1GqmJ5mCgq0muY2YHWLpbkoFV2wGlxP8d6PIsykWWtAUmph2
AEiC6ATM/uNtHCZzSNVPKncdXD54gvrblaVZdJc3D6dKh1D9VNBdFL6Ysd+Vfq1+/o9rYvLRUsJj
xpiwJtrQUr0EfA8TeARVXzzELo9ddr/mtNlBJiOdTS2i9MsQzv6pByL4bPHYNF1qzvj5hurzbhTe
mGPuml6PJavX6Ad7GiN8Wad809AGz0WYECITYho1wScTAx2iFp4CGonyVByRmlLtbB42i+P8LHqg
qwbo183Yz3WBkF/qqN2HlPhkbDnPlt1Le7ORTPSYrDbNIRIOjKcVal1rd9On637Ic3UmYFRmlyRq
AwOW8p1Ujd1komc0qn3dCi8KWkywIFHWSq0JM69ukz98Ef29ZyY7R1cWa6V3tfr/JeKCdfdlrEha
kqSdgXvyD+6u68cKcoMvbQ2xOImq8L9jBfIGeVNQtaY3FFTp1//nQAhSoZcG48JMEjDlgHzDsBxw
IHXZ6ETWTQEmP/3dGrWcpOO6M5psk1+I0gb8xTAXGz4Qlk45e9bAU/zbf0ps/IMJFaRcMDpiwQr1
xeS0nswbJYxOb0hGr9/GpsjkGpW4gkowgSe+Su/5Xn89AJrsnFxCLAO0lfANep+gA6YcLFDaWAsF
w3mCq/OmjrjbyEQOjExOjZljcYsUjgVIR9d3NVTRm/i2ADRHiOSLQTLwehyuh5LdHHjz9ZhIUvWz
KUAfBkVNGcWwulvQKO7PUlV+KgdSA285Vs51i9djPRpQLw9BnYPxotSxs3EK8h4QQqHVaU+UAx4U
gtdNcQ7AUxjdJB6iEuf1WsI15/FkNj+1/mNKHq+b4KQC5tOfb2wQFfosgwIbzXKkaHDlBrU3Z5SP
CqTj+D0L3pKYEFIVbTvXKswN7Ye8xarCnCdByTPBZBtDqRqqWVJPXD7PyrnJPwC/yPky+03mZ797
Qvhvtg334iSZJbxgGV06+9o5Y4NOfueOZQDWQYdfI7p+95tP6IKNRUGuJAiAYedyzEFVoFgXGo5n
cxfFpBerlBPKb/rPnfP//EQBB9HL4zSNlUGMHBv5BxcmJyg+gWw3W6gR7GGpI1jQoGh+pWwL3WcK
mss9K+XHYE68Z0EBC7TJiNnB3J/wRe13r589kpXkSqJRx2bi46UgbsaknGSX5Zn2zOd72mF9U7+T
45NPbD2bDdXNrAM5L7Kdqb8pkl8Nyf/jOWNBAKDZUcqGvmD/tIDDWxITPZpWJJNqwmAp3I/ruQVl
6/WIyzPA5BuTpSVNTb2iTb6Cx9Ou445jgRfTnyTLN58lrnOZRBbOFC6pg3GIwwYkKrQLrR8yTNgt
huleXxMnoTdlJnLkfT6pFn39vy5r8O8QrjUmZpRxrppDCmsUwdBCMiQwS9CGCUEB5aM/hDdvThaT
Y8TmauQrLc6/eq1wi/O8EMy29MHPu0LkErYqb4GmrI4M4xEU1zfFUUEf7PENkB6OP7K9/FYFIq2h
/iic9KBUndKlQSNxwL1e2hCYBWUSD77LSdrYaWphAiNvPuAqU8Sfq1WAjze2K9A+F+AYzjKP45u8
BTIpB1nWgqQ0SLX+4JECe4pYnzqjM3oaqO0I5kADbn+R/qVXnkoK/VGbI7j06TJKBC5afqfpQf49
Q9d2dArZhU3wk/Hgi7wzwc5Jl2NuiFOFz/jvHxe8DWXeMSNkUvSS+mjc/ZSTYMbMJOeTyZzdY8KJ
MAKVbNBc5ymARccc8IvejtMbClhMMdPgXjdIA8a1r8UElIVA5GJZ8LU0GSIl1n0OfV/LPOUR0izV
x0T9dXOcDFVhAkpbTQIo3LE8aTyN012V3sxrcN0EL5CwLXxhrlfoCGNJf3px8jyQ7eELeopBkBYW
/32Y5Hgg270nqypphC4ubsCxD0innvEy/N1vpIqGAZ0oMKKwDHJylheKIiGd0hMZDOIgOxP1Y04y
jivsruTZDFvLrgY9r8xagyskxFPHT3Ik/NFh2phgSlJKvpi9FsFEtHaiPdcCKFYs40unWcfIzMTD
1GmTu6b6Q2Itkp805gdjxPhMtnD3lLdYeuw3QXHAkdS0DnuqGd8K82MxcfRV9nPgzVKZUF9HQrI0
1ACNG2rsaI/zCWFXA5UpaPJsGUIJR16HePcy29iki94sqlhEwSgK2MzEyjNmYbaNqtYddSWQSoAC
ilquPEYDjm+y83FpUg0T5Gwg+g5otdG1QKVBhoLwwvBupWOzMibOJ+0s1VZEzcjxQ74Yh9ZYSjcf
69pbNfLjesDibSMT8iXF0FtwcOC8DZNfC6NrqoW7qHdD3bliLLjXrb3STqYIJ0PU0eXQoGMC+tuX
X40OOGfThK+2oEEAdrX3guBSysFaQalMcL53CwgjUStb3oAW3zsGW9vMMUjTdaxHetugdiqb53Ti
yXnvBv+tBfYcrJhXeirGKfUIgZXEM9r7Rv5lLL/6DtGMpOHc/qrWo6h+NMfGSTB4cH1/9zx0+wOY
Q9FFNTEEQHWgmxMu6gCKz5+l8um6jd1nztYI/RGbkycplSWrI4wY6kN9HCDgB7GWBUNnzREDMfw5
2L0sYWuPOQ9aYa39UiKQ4ugd2upjGYFHu7FlEaTw4r0s95xN5PkJcySGNU2GPIM9rYZ+WAeqBIV3
xHfnirdrYjIfgs5I2nf0coh7J5raS5+CU9+kArlRKdmaqca2YbYBVVl2qrxbA6uZIKGgzxj6yVZn
KqXvkOjrPctIH4U8gqoVCmO2XmAC8T9+biZr6qVVyNMYn/uvQv1vTlcoWQUCv3izl4JuNoa9mJVG
IH1Nmys0QMSnJMRUXDgBUf2m7J0eSDYB3Vpjw1GrRnNH1zYZAJdioBJkVi4lw9ZUX/bb8A3g0r3q
1NYkE4Wg52SMZMSXF8Pk0E0oXo4OQaXIq4Ps0eBN5eyykm3NMSGJzJJpqdRc64LQpbklVEtGviuy
wm0XiPSRAP2r8n+Mq4JZ3PTxe3EyndI8qYeJSwG5e7YkGcUpIEwwE8WcLX0kSyHGFsqOxo8qA6+F
rAYcf903oSu6rpqiZbEwFjHqdLBa4vps6v8V5IoZBTnBWW4pMt9I3sAav5uEYz1/G2ViVAWMTtos
1Oj/EUf91hizicWgCgU0CtGfqEE5pCS2Ck4ui8szueupmzUxMUo0km7WE3yrV09bfv1lN8ZvbDFB
pq5E8OMMBvLHcTmseY71aId0Mh5k4zYaU2fVhK+W0ByjcoHIXn8Av70b9yt6Ge0RIE5bLDMHSjYO
LnVON5Ru5qsQ8fzL2ICkD0ZVobWMzU6/rLVuEyPopMYuWkgxGd51393L/DYflkW8NKkKILEEW6YU
5BlGH0zxdiCCu4oaR4FgN1HYrIqJQiuEByO8RvBt9c4hXXKJReL8P9quqzlunNn+IlaRBOMr4wSN
ZEkOkl9Yttdmzpm//h7IYSiIHmi19/M+bpV6AHYfNBrd5/SSyLsZcHzIZOAHu6cuI/2uLwuUb3zU
WO8fhYZVZqItI5gdxLda2zw8VnvI5EF1EM1zUiPm0xnTKqKL0bX0ADhvwMMqOnH2Ch5WnjMyMBP0
UQOtZphUzZs6qw4Z2Xdy7i3yR6V8uOyLPA9hQKbJ877pQuohnTeIi2NWsZvUPNoMnn8wGJPrmdSY
dA//J/7BoMzclAMoj2HtxaMXP5G5tDJJxL/nvhjmTY2ew7ehJ88W/f8rv6+mYjG7xNhAav666O/+
Gx7SdTHIAXovVTYTrOt3Ovirb4Nv6VJ8UUsMdkxSGqGrF5be3L7G20cGP8Q0mhtQC73FPy5lKXRx
DHiUS9wWlYrwSqN9HoIsNpKdywF8MSehJhiwGEy5a1pwh7w8v/nfirdzDFokaS7WwUDR4l8LP3DX
xWBGqE5hqT0hE2uLu65LIEi3kAEMUWyUlDQADGnyTPEfXTrUFQdnt4sGv44R2GAbW+p5zKdI/OPm
7b8Xe9j8WDKRiaHIEENmn6yVMO3kuBcAuqBBlByQIdRWdewwfgCRKi5d12ZSs7LGAIZIakWQlSdw
Ug5SdJQ/Tx6OE5DN5zZk+SYQyebRu1c8V9I//AKpVoYZ/JAhivDzrpHUqxabvH9li812bWtlj0GP
Acz9U6RioU9nWfBRgtYjOntEXD4MSPHdfqP9AKBnf8VSN6FyZZpBE7UPxDIZ4EPKKdaOxiHfQbNy
rxbYXbDQ51Dv5vHk0CC7tLkMuBSlgjFgEfzkdRVcoex1Q2pwIE+SDZGZGzXudgOPnnc77leLZDBm
RKtFl4Yw+QJjuHG/XeNa2WIwhkjiWKsSbLU/+szq9rUfQCeuB0ciFCD4PYqbOLMyx+CMEJSakbeI
yIbqh2ufF+m9oflvOQ/ORtg37mCKtTSl58Gbci1O9LHv23VSkDLqYe2N0ccBNfZxu0/1QQ1q2Hvh
Hfzb6mYOtNpJBlkGZZYnUUCkT8mHokIXWjtaTVI66uIbRmONwnvRzK5z3vslLwLY120xK4owLeGV
/5MvyICKLmZoLMpg7Xem928Kf5wIeNLpXKWw0LausliHMVNZvMUUPVmo3CZWPU4Q8NySAZGmLnAC
54g0CPR6mJjxm+wUoyVBcsWdUjojT8x0+3hf+QqDJHmhlWiPxcJ6kMUsztMQxk/6DdDzvGp8nXMY
sM/cpI3KBvNH8M6b1q1qkAx7Pea6a6fMIHznSSd+VZPu2oXTgH31rtqikIoGJsUy/JRM+WEsxft0
mhOrVkK3VKQ35bbnXWUfvdMW1KOdDINvigSOc7Lv3s0s50lIsWy2B7BitbYkWpAOtXoZwqEVFPdM
J7si7y676uYNYbVEBmTifqwhewSQCeLW6kPPWHgPHdtfTdN0RYHOrsi+tVcqXp4beuqMYuy2gem1
RiVbZTbswOqaWkud8NojNjdSIYaqyKjTmCxPi5DPxFRMfLY0OWXjFVRVhuH28rZtJiZnE+wpZ+pV
r2p1PHpycUyzr5TsV5rfdclo4ULpmhn3nX/z4FkZpP9/hVxgTA+XNA3HNxw8T279Is5Wtphcuk7D
aaoN2MJR0LidCsISUqt34qhOltprVjoNe9UQrzotv0667IMqlYqTTXJwHUY6knzo27vRJN9U+YSH
6262dMiGWXmr/5OU3bWsl3fSiHdJPJ9nwnIrBklh6fLoddBbBzXF3uj6ezMeZCecK0yuaVlmSVJS
Wl0N6deJ+FVq2qJZQCKWhF6hj5+HQh29RVA/Xv7Gm6Gx2gYmNNQiHjQgzei1+THR75aEJ8uwfdKu
LDC5vJ5PejkvsPCWej7XGnPShtLUSNjjjdyFn9lung6rlTGJOzrNDcQ1bGmfaZ9jfFDvSl8H4Xdg
GbvolteRx4l4wpy3SYwHtqmP4LHdB8M4BshvFx6qbJ+xqzUxZ6w59V1hhPhab64UbaYRK4tMwi4t
WVjFJnZRjaxfo5wVbnl0lBOtbK+Y5eSgDHvCNgv8cS6wj29Ib3m2GERDFMty2GI75Xi6NWLRyuTa
mdvkoRECTFuk6uOsR7ciBO6DRT50qDFx3lw48c2et2UumoueAsPjJrPV4CFrOO8SHK9UGADJiDwO
coPPZ5RfSSrZrQry3JjbRb95wJ69hGWFaSYlX/IMG/m72yV7mLwZHOIrYkQQ3L31JWRlmUGUBWO/
yjDCMvIj5UBLEALexzCr/RrNbB5+KQym9OgZNeMY1v69c/K+HIMn42BqTSrBNfLwZCqN1Sz7VJus
y+cLd0EMoFQNPFDX4B8veir5gLx5mVx9KhZKWrHpIwO2ZJ9KkoAN0Dd9Oi3Ng+LtosbZEksQE2Sh
0tUNPhOdw8lED0SLfncwkMMOE9oPeN29nChmyWK0ER0pWQ9z8nQDYTSMJor25e/Es8CkQ2mrjFVJ
cd9AL5euBnaYCm+6MK42jYGKCT0MfYhi19OmgQwsc6j86E+tWFPhuwMHfFUm81iksoSEA9b0ppsN
JxtQGZyYqsww0wTWoisRQvS/bqfdgZYqX6fruH1y6rKJ1g4VT0VMACvFOJN2QgBTRQy0/VFqyE4E
R+ziNofGH4bdZR/5SyyfDTKxTAxjDgMVBv89OD21r7zMz8+2mFgWy6oj84RT+jngE2cF+GibfjPg
/7ZM2OfGbhATBXRuUPr4QxTTO5X1GuVtzo4Sdtg+z0ehk6utHeWHw2V3Iexz4wjGkUBUYItK4tLZ
QWNvftEs0+/8oHQC9z85C2HfHIuoDOKl/bO0M9Hum1O68ydjIr1PoSco5+mbHHM7zs+2mDiXQgkv
BCVs4VGCUu6osUt7FVon6u/AVgpB+7eh/9kikxOoQ1AZcwWLVVbhmlkdCnO5vfy1ttOrswkGSmQd
w3a5BBOxcK1Wvir+kxv+Yijg5/h22RL9sX+PawyQPr/jt/mEHk0DcU3K/jRK0OeLEjevxAPp++Nl
U385pc+rYjAkiZV27ge4IKlujYP0njYkxnY43cveBL5nrstzXIN9f5zCoRkVAchB6QQ1wf1NJ5jn
Xvi6rktOTD/hy6pisuj5GMwEKxR9wzfBXthZvSfC2mt0fbdzhD/b+bTdK2NEGrQmo8DYBB8WgnpJ
y6sA0Q9ywTmebqcrC8bYTqnRYTkJZCoKTEX2XvsK2nGODz4NYazM4HUjjkuKhLoBTa6+TB0FCmta
kvmxOHy97ITbWfZ50xi4CDuhlUgAW8HkynljZeJJlBPrshHeOcKO1g/DJIVq9OzM+qWsxkWjTZ4M
SB3/SjsI23gazcNIuh4rolmAekV1ZMkBpyPfEi+eGKwQgr6Wc2rJFJ2fA+Hy9AhiKbtxZa8b7zqf
J33Bc3EGMYRWrIoxgUW5qBxNjyxsKu9bcVbFDtX3TZVIYQMb0w09PwimVUu7s0DNPDuyxZ9V3VwT
eoRlTYbkhKYxHhjEgSYoGuyNcWzVQm5VQua+xf9WNpgjKumrRZLK7P/vAF7ZYs6qdtSEMsK49k91
hF8897/UERb3Vc2CG9moppsi9lBRQeqnsRyaepYKjV6QGbnTDCquxKNvFpiMSqzWGx364pUCeaH8
wjv7XyLic8PUmVZQJRE5rbtQm3Hzi3dBp2t2aTQj3oLwIJRXmacN5VUahD8g/cmtuby8P1HbCrSg
QKOpiWygS9EsGrGszB4o4Ue7EJKdFmb7HK8bfRn8IJmeWrNGAJxGPXuDYESW3PUiL1y2d+D8KxgQ
MII6nopUnfHM2IFwsHo/f1n2VKZSKvbavoL2oOzgOQJUOakn7AVOW+XL4MEeyIquoyGdaDIrKt9W
4xgumj57uNdCHHqnGbwBFp4FJnQmbdSUGM9H3ozD3BaK/KpY6h+X45NngwmZotCyviBYhSRrhwmv
6WPz/rKFJ9R6fnRjo4iESQEotMjQDH7uqH1SEdKqwewtN/VsCZ1fztboJo/qEfmxL94sttLbwX1p
WuYpu14+5h6vj2Yj3Xv+E+TnP0FY0iKPS/yEOfvRYWRylvd1+0nVvnbRYw4hviRo3ULvvD7Ytxon
gf6LcQORIquGCd7P58bnIm/wrmPAOB42m3cFBGqAEFc0fclOPFTgWqMffAULWZWnydDBGg0K2Vbs
+jTsQO+/T3bzkVvtoiH24tsqkqlC+0cG6xdzguA5uqtJjY0NTk9cxV76vSn27XDS79RrxRrcwMrc
5sO83A2Tn/OIATadV1EJSuUiJlFYFfNRD4kxilhrPmRWON0ChHgYs73AswlmO01Q+uZNjwU2jn4z
7syd4etAmNxW3d4J3fCDbpd7AxLtPNrFjfcW+OxqcczWVioplCSBZaWC36D/BeLetD9qRtHIAQkT
v+PmZfrx3CKDN0tTy3FlUtdRKkedkl3UNO8Ww7QzPfExbrTvZvJOVNHrUJLeEcTin0jse6upBP8y
ZGx0+T3/JQwqVdUQaCqN12gv3GOCC6xd7WM57DrRIoFjup3bXGs7pbWF0QqutZbzcvEX+5ABBmeT
iAknBi/arCWYeI4Wr3bTaz22JKfAx1YeB1u9laAfl7jjrnBlqL3yXJp+1ZcBdbbMgEVrdqPRquHi
SYvkRGIAGWuxO5oBhqE5e8yzxHh2HU2JNhtYI0YPnt5LEicYLUrl0VmYmXcRr3hk+3DZ6nbEnpfH
OPXcSKrQ6wKSFqG9nSb1Xd6NnLv99nmDseffH49x405QWxmVswXLAkOQJfuLF72j8ZN48Sn/QJV6
w9yurlMHUvUnjec721F0Ns/4rgoFkiIQ8AXnQ7PX7PH7sOBdSLEmN7RzEcoBIIS5vKnbmL9aMZsI
6WMyGiJ2tXkITg1SIMGV98UP0y/c2NPcy9aeaKkuuShzE1K6uK67FI6j3w+O6mVe9xWMmbff2+/B
Y2x37njV3IJh3YodwxV2yV74Z+J07dAtfPELNE0UEZwmgJ/JKMQuU/WArneQC1tc+mOTHQOhtAy9
BD0t54NuuuzKGIMFujjN8dBhueUCZeL5mAm1c3lHt+8QKxNM0I9dGU0NNUE9doquKE1ReFIsw0of
pROpraHFU1XstUfe4PEmCKwsMyCw9GLXllA78uZabqypHZy47SG7Ur1B3gKQvrLERL4o4+loIrCk
+N1+PpV2ijg0D8MpdHi2Ns/slSkGANKiJ0ZHt7OKpdSKl8g1tPJOT5WdnFRXUqRX1tJNPO3Pp4T/
klcygS9koZQudIUk6D8UwfClSKTrrKo8vRzeZ3LwLkyX+1Tsr4u6/YEnjIMaJJ9iIZMso65cdHI5
dTJj6Cw9kLm0Y6V0pcG4i+r4cYjIbVApoB+HpEVUFo+X/Y+3Xwx8xJWWtSD8XLxc3HcQwSGJ7Ld1
64RIySsJqIX8/LLFJwrJS3vFYIie9tDQkGFSlawFTl8e8g/qLvfrp/79ZDdA9JNbNdq8L2qmQjvx
QL7PDpo0ZiPpxYKDAQSaj7Gg7AOdKO7UDXtRLnfFUMIVGzwi1e1nznKpx71c7h/LbPl36QS8WYEb
w0uuwMiRI58bP1La7tRunRm41dvRLnuFRsQ2Vp+XzFaBDXHMxzDPAF7h6JM5WSylE3cQyUM/oraA
WUWvltJbxNbrR0m0lj7FMaU1+74v7KgvD2qu7EN4o5pIhyjqZXfW5nfo/btuK/VKM7pdk0YoUnUi
l3Xv5Ys98EKXDd00TZ0QnYkmCVrFcYd3Img+7Mx+ctX+ODWah75iRwgr8D9m1lzPbqBJD5c/1ibe
rwwz0TAHVZmaEU0fOg0kbpUVqAvvwN7MEVY2GPevzbZv5Aj+oJ0qCMAvx8CpHf223jc2fQMrOUf2
9l3ibM+gm726FE6hgphuU+R6Dn2BbnEpzGlO7ZigBxUSi3cL3TxWVvaYAzpXx0aedIT3UyUofUcA
ucO4u/yhNvg9nrmIwZzMUyvEZpZjVbPfghSUnppxbcWaXUl2+L3Zyfc/W84D+LFgGdcLBze3867V
MplzWxuJptY1XIUK+Vbv5lPoDhakWB3xvbzjFaC51pizWq3A/zRAXPopsUQV4Rhfjc4XGY1w6N/i
pCSbgLVaGXNad5UMMm8BDmoE8n4yJTeXr8QWHNf6wsnlNkF5ZYk5rHU5HVW5o9C4H/b1KfapcrV4
5DFZbedYKzsMnohVHEtiim/Vuhj+uytQh0kc5bFytZviC71QC06EekzNuY38xUk1Iqko/QC1mJ1E
H6g5LEVB1xfukodYt8fSzk8qqpNoYywsbO09wB+tQUpuFT4vF3qiqX1x9KBG+ds+s78kz2NJG/Ll
SZhZ9YRvlVd+1xJLvZ5vAG6qD/Iwez4Wh/A+QCXX6neFzx1P3Abz849gNt+cswIkWPgR2ZVxSA/N
Mb0SfEokzSvK/iVIzpYY9B5CSCSHdLmNgzs0xi4DR7qjHaO0qpjzPu42zp2tMTgOKWaVyB0+buvm
18XjVFiJY9pQv4G6n2qX9+iLR1M3L3mia7jwSdkWsywLk6JQAAQoCmd29G6Euv1dgRds01ZPyUfU
wmRPdoYP3Wd+DrXxxkdB98+S2YazqMqTIKxhnGJevEtvY1/1IW5/w3szpz5xaZUMuhtLSOSAwl0/
f1a6m9h8IMb7xiicbnjPOUjon7pkisFxSRfEJKUx2j1MjmC1ENsMv2eQRsYg7e5txejVDrI4LkNq
IguQk80HKocz4WV+sE2/sV4jK7gN5OfPxcDPjKmJOZ1hLNevl07fNyUEyVLVjqTo2+Vd3AbysyUW
aEYDbIASIo9yLkm7ZqdC+UzkH4PbKzJ1VUJ1VJRelNNzWY9jESuCtGv5sdt39+QYjnhJCK9qsPR4
xB1TWzzqj9zKDs8y8+HiRUMZnH44SqZXQOBNuI5TS3eXw3iVg8gKeqW78KN2d3lft+9KiLnfC2Y+
4SSnZl8NMPtTjbilB0gTWTRlxASfs9SgSLRAh86Bma06miFDmQkPfIauyGxjdbUkuLDXSOJ+9tmN
d/Jnp9gLlrhYVI429COIBzuhHT+oH/iNrVtIDvO6pKC2j8cn9rZWTXJHahl1NCW1RluD4HTkDVbc
I72SMR3MS1k3GiW0tT32jpYLEHIKIRjxFnXRDU96ZovJj0c5muJFwdaCIXGwlMKPTTt1y5PmEF/B
O5g/gsoZIz8QZeclBBs8os/XyeBqvcQ0sGAbaguy1b1vQRlNrwJtbEVoU6OJEPfEouthAPbZehmA
LSPZrEy6t533JFml2cuOSlaZaEvl81PTOLxkjYnTqSylWVpgTT5pfqXYmh2CBkGxhOqJ9Zu2a3K9
Z+MIebZCJkiFSdZSXYFNvcEIqmzLrRW6ptssJ1zqDpHLvQ1sJAHPDDJwKxJdapoABp9Y9QIfPWwP
lCBJcTM0jaR2GOxaR/DRX/wKKoSNfO6ZcSafkwiqVh2tcf/rRp/NfQWRnQ5FJhXzAIwlc1GIUCBY
PEGyhqsWPJixPR2MGzQyv0KHZDs4VuaY9FGIw4oUJb2NxJYx28bT9TzyQn8JXPFhcRMc0ryXvk0w
WNlkkki5hZyRoMDmoobWWCqHxLzXtNCTCbfsxtlNtg7QGmBObQvsJlIPYqsYTuh2/QO0fUAPAkzl
pXAb6bEhE0WUFJTqTcLeffQgLyDphpU19VjZlaA9NIP4JSLk35fon9lhYqHWKrXQ6XNdF/Tvhgm0
rPEXziG8vXPnpTB+GCaaIMX0mjrUOASf2jcfcwmJPlUxzGzerXjr0MeSMDQMckVZf9E0MPRGsywJ
Dn1dstqPguzQ48HEm3Ot2Pn75uPrukY3kXNllUHOIRdmjEbA6oTyb61eg3ff4WwkhfoX4LwywQBl
JPRa3E3YSOAWbXL7ReiG6QTVfyWh23aAnfeScY8o0tTFaLCqSIYsE/pATmY4vFeK+F2TkIRD+sfb
QsZR6nnuijCm9yNzZ+axpQaRdXkLN5F/tYMMRhVLn2RqWmI5kmYlY3MX68eS3AtlfhX3tSf8uGxu
O4jPu8fA0wLpnbhTsSAjj3dj6IlL6hczZ9f+Arx/rLCtj1lbh7lkwAq9PcTZETUSW/osgqtlX7iY
y7fb2ZJUTorLizKWpClfitbQaZRRoooKJSEoaUo4PDW8gIvO9CE7qXx61q1SlCGjW1AGbypaZ1Qm
GxKMIhGyHlbNHV4DnOCjnLmdox1+1g/Tek8P7tdxGG0mYivTTIAjX2ih9wrTb5jT2XSclS0m0rVw
TIY0fCqOjPLBo1Ksuf2tyQFiGHxSoA7E7YncvjSsbDKhHpZ1XKsz3AgwDdU6xzw+JbdUH8gA8Ra3
qrgZ7St7TLTHoRQmWYM1jrZuLU5kG+GeThKIxj6w6Hxh6CTD/nJA0r/5AkFXNpn4JwKG1woVNnOi
u0GNpvvkocagYStZzRi7l41tf0Ta2QWXRb8jc1ORgxlgVtLSSJIeG2VnlsleDLzLRv7y2c5W6Om7
ep+Io5E0TQor0ZXhk6vl+JsFR9vxbyO8JTHhJ+VDTUIR+GnGBlr8XSjDoSGQU9beBjTQQPzeOCbS
skRYQJLxVHcdnCLyZTfxcrTW9OOxB7Y0kKAPKp+zjxs1GHyms1Em5KLBiMy8rOAayUG38Dr2UftA
786jn3iao9wv0D4qixsUmw78YNiOhbNxJvagwlFmiop9xdt2bo/p+HUajX89tI7L62qBTLxVWpH2
kUwLyZE/ThOUlSTO6cr1RSa8llyShE6ACTrkl+6Wne4Sn9Y5GruweTdjni8yh+sg1jXlJkTRwYy/
pSMKWM0Qu2E53V/2DI4dlrBl1sspNvJ68YKyuZ/jorI6NXTCIn3L99Ek1OXwbqvJLNtNHfSLpM7w
gUX9KCp3WvPp8jqoD73AvvPfZ4miMzEAaUFM/36NWyD5NMsa6lEonba8UKIocMkSA3xhkKP+RJ4g
iXZfJhBSRFtVePUf9Abh2qulMRg4jrpedhmWlqqlBd6e1ODkWLy9Y3BPD824UQaAwzSl6EOT+1Mx
9dfNWNfg2455L4jbcaQpJp7u0UahqUyo9ujg7JamxVUaz/h2EIua1SniVWqOpgXqICcg+Y9EaZys
rvYCifd9qF0b0sj5jpvJ8upXMNGsl31sSlUDx4/UY5BBhC2xs17b19joAio2Y69yjudNDNbRN4ru
BVSn2dnrRUS/N8QqUX3ymz3aKX2U9LyGO4+0GdErM8zCcrTHZmIFM+PyQYv9lLzLQk4wb5tQMdmC
DhK8+TAhUAZmr2cGQKMrQE+i9VbUX9U9jwaIZ4Xx+7iNILYBRS9PrEt7Uj40fQ+iXm6PJHW3F/Gs
nxfDeH+qgSZpBo+gJ952V1DW6qCHnboBpNcgWJBZ2XW0m/e5J6Bp8TJkbR6LK8NsImDqLRkLfCgJ
0zlo+rBT7U3fydCgm6tB7Ycl/OpHrVFTgkjromMyf5vTu6p/vLyIreY21CH+2GAPkC5YtNBIEUf0
2S+9SzWnvu6/pNcoIYeLJX7JnGAPooZbNTtUX1SdKgF+L27HAl2gR24Jm7rEy295/jGMY0pSEeMf
fgwtIKAz+yDc4fc4wq3sVL7Blf+mf+6SOcZDp2WI8pGuvXPQuHVNp0+JX1xTioGIg9HbwXBeGeOl
lZyMfTEj5KDFAJW+z7lW+VnSWZe/Js8K45Ji04F1voPDtMNdoFzHqDtGxd1lG9u33JXH0B+xyukD
tI2hg4SiB17iRTeyyTFNrWBv2uj+dqJrjDHAOfqvEneMkuceTCKqiXqPR3l8L3IjzhYFYar5mUcO
rXK+8T6xWihz0AWVmCeZDGQh1cOUYiBBuZJS3b68nU8XrUtOyOD9NHXG0A3Yzqy35UN+He+UL2Q3
fcILCuRhMR/qGMdoN7nLD2KXHr+pdhvGzp7JZKpZGqIRW4f9Irsa4ZFGH3GWuJ0xnDeSpd8yQPc6
Ex1uKaJzfnHyQ+JRXdHRmd+/9fz8sx62h3wkdZ0ZFb5aMOZWk8/2EvWeOvDkyjihxrJsGYUZSgKF
qjn3g+lkBu8M7b9hBsuzlYpdE0UBvkwaXJtDbPX9QQs5+M/9NgxkGOCZmJcS6zCQzOzJcThqjnEf
vo/ucJflJjdbDYvr44Z9OaiJEiSdgjXp9y1GuzABlJ50VIiT63qvvuJFi+PdLLkWhCp7VAJhDz3Z
ViIKljo/XA7g7YKAgZRQ1xQZGSkDE325mBn0sGmpaHCG9/0trUyFe8iM4bCUvo87gxNPT1LYLyBj
ZZGBDEUetDw2YZGe2eLH4b7HJbbc1x8CyGGRQ79XJ7Sbkn2BDaXPhD9+YMDAr2/44LH9PSFHqBKN
DoKyc4JlKpTzYPR08aJNJwV7MGKiGqKjdShx4xtek81m2K3sMUeAosiZMeEyCupAUCAl77L0PglL
TuD95ZMaEK1WTRFU/4yVvqjr3EywwZ2DTh47dtF7mtpUrHs4jZbh9p949YLNywUEW39bZJxI02ZV
jgf6SY3WqwrVMcfRKsXCbqTErkHVFsqTJZIdx3c3T9SVWcaT9DYAqZkAs8m+eN/7pY8W9oN6oCXO
yOU2vGwGI0arZVXFbA/Gy59nDvKQS5WKrkl01UlehG2tRCu6x7svJu/AX3IjvOMPb/Bs0h1YZSvC
MncxKSbqoBMdtrSN0W4+RWggxLX/E0bjHDGxtKvOJXZnNwoqu1Vom48msSaenNz2q8Rq/UwSqJWK
OWTCSONWtIt3tH2B7BIntZfrn5Ro6PdBs+jlb7w1KmDIK6sMwsd5Zy5jC6uUokZ0UzdWLPlxssin
PgWBWP6devbkJscRWOH0RxWd8blVH7lkcLxPwSSOs95F3WLg81PlDBntDNNX9bpxJ7excidy6681
z715Fpk4NiTMeKUilq744U69Sm703bQz3g8g8ja8QLTm3Ztm9p5tNxPJeqI1hd7DJu3q0j6Op9Sn
qc5w3d6YDvfGtL1C1UB9idDKHJO91boS5fOI802TFSvJoYA5jxYpgptR6CHlm6BEXMaPhaQqjhQv
ji52i5WZsz8o2rUwSbxsgnrwi5PJ/PNzdNpfsoo2ae6MUUiBJz8Z8UC6HdOr+BMjHh6++A9DnPXr
DKQ0dWcaFV1/kg1Xy1Qd1Ua6uxxAPBMMghQTbuBmQK8BgWAnpWSbEq9TZPsYXe0bgwz4y/HU0Gzy
JwevJD/tGzktQMZX8dxv3/tNkIij/VAyMIfz/EuN42iEct79DMZlTyff84d901uUZRU61C7lcOh1
n3Y8d7aaHkMn/dQ4oae/v7y9NAZfusz5hzBH0BDMZqwM+CF524HXRD+SJTuqEGSsicFpJ+GZYoJF
M7OxMAskD3k2W33UWkN8Nw2qO+FZ4/Ki/gL1f1bFXnnyKTOybIGprN7/nM2JMps2cA3WrwauV70D
0692YTPZyw8GnNqpa+BHaYP+Q4GYqUXCKLOqPLsmAfmkQBv68ko5e8reg0JgXYAbFq6P1a0Mai1V
K200sEF9kVeu2Uz9zh7LXoeWnKD0MAFbpvRRJw8BLpEJ75GIZ4NiwQq/lDYMplGFjbGucqfvyD04
Mma7q3jCmH+J+LODMIehNgO126cqOrmbkTvHR/oMUWd3VHRofgUDGtcicxjmQzK1RoLj9yfG/Hup
LJ5rMBDTBqMkyxIim2iTMw+NM2K2T5gaTyW5d9kLed+NARHS5QY6qbG2XHkI1GTfa2j8GNP/aIXB
D6KGBlrsEV0K5ntGAmabL4U8cAJq8zuBqhOzkYqhajorblcniZDmM/VB6ha7rEAGocRP7OjRbCeu
6cgp78JDzxcWN9Y2Gd+oxalLR3puK/5c27K7QE5ez/wMk+rEnvx5l0z+5S+2ecdam2S8Q2+HqRjo
JZY28yYDmnkpzRvoJ8GpZdF3dH4z79ZJvjbJeIksCmWRjzA5iJ8M0Rvn75fXxPv7jH+0GfJbsYPD
l5DgqYXCmzRe9wHnQ7HN7BLEd7pKwxKkzm5d4/Bcc3t5awf0atdejBqPsx4XFBPfJCq+Fclra0y2
VZJSDFsZe6iOg3TsOskPi+BW6CF5V5sPZZcfRC3c1zOaYsZcMy09qQQPbMmpLejtaQnBDZaFvHEw
avRCeDyF7OpYaI1AbboJP0rX9maQPJAp8Lt8dPR6Z5qfoyx1IrSRWpBHconwTex495ittuz1pjDH
UilkQiMb+AS/xaR+yYa+iSrIWFtijiV1HoY+iKkLu4NDyfYnE8fS4osYvwHRdWFzp1G2HmEIJkHw
FKma4PijHr/a2yglWRJR6J59vI440vvim3xQ7KywawwwpHY22z49E0O71n1+y/vWHCX4ywhI7xSI
quN197n9cNaCJRtnCn3Eq7z6tERO4EdI1pajhmKPo1O+udiasQOVLYBSwOXP5Gw+qqx+BRvXxZLU
0qLiV9DSiEI76j6kfuyCLgK3RzpzqIG851N04tUSt2H4vHw2umWBBGZEYBhyDv7kqFc1GjRjGw1F
/yQohhR2xjvfNoMJxUJ0D+ACLrGd/4q51DWIBmmXZLEfr2s7crSrfB/aAwh6ee61CScrYwzki3kf
QR9GRNITfFaib9CLKKrpv66IcSHSG4U+508rUg7pkdKjUirWxhp8/qvUX77Yn/1je/3r1ghFlX6x
8ItwEx/b78On5mvyo/ioeMUhjSyCGeB/Lh9sm68EuCOKJpFlRYQE1fMgSRZpbDX6fJlh2HmAetGe
nGg5FL2XTugMiXPZ3uZXW5lj0hG8q4vSHNFrTJ084p3FbmppJ84fL1uhf+UFqq+sMBlIBEpRrRZh
JZS1vdLMbt+7XeyH48NlO7zVMD4Y56Sq0xKbVy3EiRc/WCa0PD9eNrI55rb+RIwTLiRshUyln8i0
tIO+C13UFSsU9rpXlF3o1rzYOgUkoaZk6obOdjpD5znuZxGgbaSlXccZWEb8XBz3fXNDAu4M1mbS
s7LGHH+doNfgY/gPN5ftGFtZZPx9XKpCimgmF+i9K/W38ZJbEvkSi8TRq/um8PTxUzDuSlwzxsiw
swqTHPecD7rpNqvfwASBKKH9o0SrFS0hUG4DwaIjFTgSBivKX99Kzvu0TFRM0TyZtYoLfd+lujMZ
4rdcJ3fyYM4WLj9eMMj7ywvdXicxNVXS8d+LTuR6Qe9fgOQmamur6N18QtahchJnnhEmrRzmeoo7
2koTJ/ed5g7lJ4krsbuJJ8p5IdSNV5mMmHf6UDcTGPWTcI9Cwi5tip2UJN6QfZCE1u7ieafBg8Rq
L5qghxkPcngTTCnmF2WnGCrOsbS9ZNDpSBK0QhS2ZXOGpDiynmLyBOWbUA9WRwqn52EoRZWXQPDH
CNu3qehdghYpVLvzedfnaPlQSgzy1uLHXsZIk9bezgO56YnJqeTxzDJlX13KCwEMQcQrYw2jw9e4
/1ui0CE5+67Is5X2XwLj8S1uel4p40FJHbfhnGKlciNGFqhRK1BXKtOsWZftbMff2Q7jRQpodfVF
hZ0wD6Fcua+Tq6l4X/WeAILOy6a2Sw3K2RYDrIsUa9k4AliVE51tbfVV2Vl+jbwqPeouuQv12VWI
1DIZBlBOIdHuTlAL2anNh//j7LqW3Ma17RexigFMr4ySutU52P3Cst02I5jz19+F9j1jNcQSPPNy
aqrs4y2AwMZOa62M3MnKcehC2RYFZoIbYHMeFGO5S5PaGTL96ooADNkZsWOnouRwMzk72UTOYY5a
2VNgDxDPmqNvYdJbWogrz7EzR6/Nkh9lSCdkxOuNQRAlfSQFZ7vJ1EC1j8Dso8Z/spuRTcYyjmxI
QRz6/XTsd/+jthCBkjc38sQQt5H9CJGydSzlwLaPZq545vQslyJBVZERbh8VaVmTdkSntjLSWykm
u8IcHVv6L6+NwVyiTIBd5WdfbbqiBU1WXONldqf525rmnkbuL1+szaUYRGf5DTE1fnCzIFbdKFEs
IzwC0AUscE38Nlb/rWr3xww/u5mgI1iULEL4/6pdE1qeEQW/q3bW7i+qdptP3IlFzu+OmWYtqo1v
1A2aM+TvSQkmrgwN5Ex0d7dTDsOSURiwUAflx2q6pO0XifkmRi1AOqht/qYW0LugD8V1iO0M/MQe
F6UrlaWturIyrST6TS4c4kJtU3EKy8GUAptRUFwVlAO9089OHIim6rc39s9q2YN3cpXLtWtM++N1
WWWva++6Rna1/sHAcMLlo7npgf9ZpslLXY3pMkX9gOwxaxLq0KR7ytPlMFjL93oCPoEmkhro6ipq
VG+OOWondrmTkynLPHdRPGN77R+SU2SO/Gt5AYVnhajkmAS13xdQUVU69Dshl7lDOeCtDDXB7d/O
ksA9gswFHfEzXvNhlJV8JuxUNVAWOEER/o20I3s+z/zziTHObUorLeVoRPFhzKjb1lD2HUWFe7Zt
l0xwTnNq52QsCD7nv8d9bjq1k9VwF6Qc9aTAZ0Shrnyvyse6M51OhM7ZtgHGY7AK4PvwxO+yJi8I
VTUtkOafVO28lKSHaAYh0OVLsP1h/pjh4h5am3O0NqyEIhk7hO1earxctrB5n80/FthCT+6zUQIk
mBN8ej0tvNYcHGUljt3ImDYSHQHRYrhTppQJsD/gXkC/iA2rQfHKWyO3yzzbvmq82S/BaU4A8ri8
wM0w1bQ0ldgK42vm7nPfTCUAOLhIsZmbvq33e6UpidvS7H0yKi9eK0GwuklbpJ1YVD9v6ZTVS01J
Mwd2B83SSi4K15aS17FqgShXbJYHyCHygquczF5kqJBgBHuKMXxJgCnsK+kKVay3NIbsmN37UaF4
OfIjR6tFilab34MBwA1LN1Ea4a6k3je9jAYe+tRL5yxZHhiaKZAo2TxdJya4q2joydLoHZ5huVV+
FV0UaqnlNlXXurYh+5c/9Pa+2yBrsiz5Iwb8vO9x2UhRlGisNL34lewS4gBYm/t94mQ/pO9VaHgM
+Drf1KarPWvf2vpaJEex6RZOfgJ3X4G5j/OiUHHY8sQFj763gMa27/vby0vdfBtPzHCXNi8kOYbe
O9QBbDls0dXpLWhqKiBStKoHSTVDENsLTvXmYTkxyV1eEGbEaglSIyQPiUPjQ2Npgov6IQR29kSA
jUBGxd3GgDJ3U0mBkUPVwPebMEVaQqFuit31qnfAs5s66VPyDYGNpxBG6/6fFvfHMndjLblV2yGD
5aQhAbyF19Avl7/YdpR4sjjt8+FMLSW32xkm/keAG+3b3QzWvcIvw0qQ6m1/rD/r4Y5hDTRWRiWc
DxXDDDJEeZXW3gkWtHUGGTeyiWI7dGX41AHZ5IApA3gPgvG9wa2v+8iB5PUxuitf+wNpPAMdefDv
JQ4wWP9JpsI6Mc+nFFTKJW1OYR71d8eMNF/OMt/oO8GhZOEsfyYhrqVj/kXTkL9yPnIeiF7HA3ZS
KxtHM0qnHrOrMv+StgBfWQejTQ6rQQV7u+U1bdkkmFNHmw952eezUkC/oa4knJVZnT2TgBaNJrs6
Lx/lSTRHtHkubQtoADDdoUbOLzBf2nlJLAtHJWRYts5dv5vPq/vN2E1XneBYbtYBTo2xM3USbOgJ
QiWAddFgSEYohqJnWqi7qSMBkIWu2QN13Gf+mr3X5TfBaWVbdvYd8QmBfFANy+C3lFo2iCE7iXUP
J5+xsra985tlBezyt2DdFXzCzYqVfWKQu4JDTW1rmmCQgS2GbzFoQBDuAMa/+vrLX8jMbhR3cE41
A5BfyFxhEz9v7SJleRtJxRz0ShfoRPPssfdNpfC7OPWVPL4ejdgtczvUUe+8vLkbd8SWFTy5RMar
rfNDB3USZ4SUuIpM2rwOor0SYpZQzKq3aQdUVCqrXIM/n7sWQ4XR06aOIE74Y/aIizqS4tIb/MfP
BJy3kvnRe5dlj3X67PdBNJ9ubHg83EpYVwwVs6j8VVF1ZBX4Iw3Fkg5iTH30rJLSk7TpWEmWFmQo
g1rXueSl+q5Y5lfkdV/rMtu3U++nDVL07HtS56mblfnjkM17NbZds0Pb3Gwd0uqpI9PGbaMU4Z7u
960eaHPtkMx0oX2F4zr4TbmiBD9ZmV8kE933cv2gDVrtDHp+bWjJocah882J/tSLWnMHHD93ypQk
TGZKfqD2ZzpNVt03ij05cU5SMARWrbPG/W61k51ZW+GS6UgB1Htriq8LJXuta2V11KjZK1Xr6eXk
p7m1GzPVa3rTVQr8EJoSfxrqYzQ7bSbfXz5XG27w035z3iJCn06b2Ku8YNpXH+8QMYBmQYKc34PA
0NbJAnpGRY9fgUoanyNYekWm2RxRn8zkbG/FZXFVE/tNLQpMwVqT7qjDJB+GWQO2zUbCklVR62Z1
jA7pqjmtpA0YaQdTQz3aCDibsXSSqP2+FEPsQ7lKf2mmbA9lzWc7BW4xW5MjrZWrqAIzpIzxMpes
xjVGl3Ya1Z/t2AKJ1rDrUumppMT8Rkhu7LUkhRisDRWWPF6etMa81qj2BAXr3EkgseDMozG4NGqX
e1vvFB/VlNrVp8lHVAOnumbSgUrNbm2re2kegX+Cmq2HCib+kgQ2t368s83cMwqMUfRV5OgQzAvT
BAyA3ZT87NZ88cpqor48GuovmjbljZHOO22qq0CjHf7p7MflD6KeBzBQNTQxZQPmV7BUmdyn17K5
1WQpkoPSfOjSF33F7TBLN24fqPSslg+WAcJZZXE65ZdUrbsoCiZ6Pba50/SRm9Pk2BDwTzeAcJaY
QyxjJx67xM2t+Svt6NPlH3t+TD//Vna4Th41m6qNvhJJDiTAHpGooVIlJ1XQgzfvsqENJnf4dUUm
jLZLhroUZykzO3MxkhSQJGv09cR0wGjqjOrTkJeeOtTuCg3upIhv7Xa4k5P7YjScejKdaLjv7L1s
UpwEM4CovEsgmuFe/nFbXwxdUcjEm+zX8SX+VVGjOWoKkJhBtg0kbaCGEJAMbFpQMXeFTVA1zebc
v1yBe2CWqRLgf7y+AARpBlGPaI/Zv/I5UEDuYeIhxbwA4j2+7B4PrYaZvQEavsD+sFHPpDjKEwa7
Zr8K0EiHTkwpiBXOk8bPJtXPB6hq+iIm+agGeEZdU6+9GgJPoKsXfKFNMxbBQw3MsQwkBWemz2q6
UFkFfmF1V8C3zCX2e6UR7SBL08520GZMqZaimyiIf7aTUFKndTdjOZCydKTv0Z7BiuDmMmRuoobP
xgAENu+PNR7Io9tlkVUVrDW/yC9rBktl5JmwBzc24on7kFUQzWp9wCovLJEH81RSQ6N5hdG4VnZV
pLsyAiukd36vNr5VvDQRhgKrcIWikpyUwZImbiuDM7tRnN4Ol3qfKKpTaqsb69TJV8mxa82j8uys
001vl5pLJQSLubYzpm+mUh6Grl6cPjWChDalM+vFQ930X9c08nQKCQNhR34jKzANQ5FtBSS7IIbl
k7u4JquszQZr2PR7tcDsW7+jedB5yY4GWpwK9Vo24mVYRLyMM2MjhOTv3Tq1bTFLiJd/d3jT5aTD
CwphMSBr6+R8sshdu0mOtaYzYLHzoxBsybk/7qQXCwKXbJY8/qERobbiBtrm8yq5Ozhpc6LKNlsl
cH7qkRVCE2CWbmkIKFGIh7u5Fq/0PLrBW4q4mSiaBgpjvq4iKaRQ1LpCkw/dElu9SqZDRb9O6eKs
KlgpEAnSYfUuPweqybaPuyMmOpeYVrV1FfE65wZGU4+rVW5lqNaRxZWa7Kbs+uRWa/M01Hqr3MdW
v/jrNN8sBQSSkQU76jyjZWtbwJiuOXX6TG99w7Y9q0JkNsyqS5nb0tbxbbVjP4rx2TTpqHVkN0v6
tbTO3xKja52yySJ/bZSXqm8tzHm0i2PkanzXScrsKe2yeuNaKX4dtTsSVZkzqCDVyqIfca0/UgLS
pATIj9x4lZrkV6TUKGAYZjB26Zc4Bfo2Kw5WRHcdQkIX9xzB9LzaFuRY5f4e+/9cNRJ8kFlnbtZJ
dViDWL0cKLTm1godpbEs3FYngVLNvbuofeoB+qg4Q0SsvVzrdaDpmXGtjQbKXKRAPNo2GAeI1BtF
G3erNjXuLHWP2mTvaDJJTl7a6S1OVUadqBsayelBAt45ajwn+9qWIZBl5zeo6mV3JJNzf85UIxho
Yl6X9SAFSDQIMgw8otpcmo4lLbPXYx7myrTya1nKI7dZjNrpaEqRfAzlzQSGRCBj1CH35rg/piq6
+XkK+U5UahwDut8elL4M3zaLaiflqrQDWPxRUkvFIw2IUMx8AYFCVKeBXJhhQiA8pua0OUxKT3dZ
nMSlM5STfq3rA/5fxM3mwUuUUvYsRRvuprr0GxJPx9JM6bGIhsZb1/yYz/KDNMvBYo+7aVoW14iG
xIsNelvLkx+1EUa1AfMaakk7tGVO3bxoAqTKo1vP0V5aYk8fUZePFRmhlJ4/Z4P5nmhV4lQjeExo
3z7W6Hn6XT5oXjQo8zVB66/TG+UY55kM8TTwURrTMh+nbNEQLqyrFHZZXH5ZIiMfnLTrtBvJNA/J
SsKcdiHKaanbrYvsKgNi07G9Muf5GWyQ4Zi0N9m4+PagD7tUtZ4lNXlcsA9tkiNaz3ddjxRzSeXb
qLISDwxfbo+Mf2dnE8CXVtQepai1wiQaDtM87fJ5pm6JFsNiNAe5aEHomh2KuPKqZHykqonXpGql
wLJoEc5tUrl10QFUo2BjDAW8OBj08kDpKYfZHCleC7iLYazIULP+qxxNvdeBTy2h+DtGj8qCPd20
2viI0i5qtcvg9vY4HjH0AfZRuosT2emhTOjJUnGnSnqQ5uOtboBkNwGcupoLd17iJMxyENcsplck
6oMKut2pkl5TpE9xl32JFQ0ZcZEah0wx59EdTGvx1bmIvbSqrqUofojG6HZVUDeu8h38wqEBfzVb
U77vdPlgx/ZNp8WPSVQVbqTSW+jRga07Xl6NqZR/VnE33quZerWkEh7qOtph/m+XrEiApVnKvC5a
qI/aEq4winMOulhFoDS1LQiezmJctBIJxCZQX8DbewZ2HXtVl4CMlIPeSJ2sfuz7t8t++SxZ4Qxw
idWSLOrHuF3QRPG9UbybSnxQxtfIav9tUMsZ4tx/NYzdUM9EBlvzmxVBDs0+EGijXV7NeZf8sxUe
vdpks6JMKwqKLFonYPWI9sUVU50Vd+QFn4Z/RcEPOyRzriPNQ+7hal3WOAUupWBFZ0H6x4JQ9QXh
+gbIpE5I1ELGAbTT46FdFkj/7Za4Fhg5r8PCik4wwgp1743OHx7zEkMksGJI9uqA6sOz+/UW32v1
9LwJhlzdJ2Z3M7Sl6s+mJepqny1Sk1GJ1VAelQ3oqujc2cBkBxzxkkVBWt9k6D3SqN8bJBGUj86D
2M9mDFYyPUnMVZnKFMpDFjS/jAPxq9CG4Gt3rTotI0UWZFdCaywtOrFGsl6aWg3WlNvRi6E/JLnG
NWOUz70yFFo7u8fc2tTP1kq6YDaknAwQ0C1++7WBnuL4WlytBySuIVtdiqbnvRD+f5bbcWa5+JVW
WowSfgd9PChHGS4WieF9FrhWt6JW6tl940yxPz/Zz5xaRTslqxHo5ehQ6Y0UT5edh8gAO6UnBmiW
IpjJaYQReRRK+33VzqJ7djZ7wK2BfcUTEwQh6VpJXcS0Q2SgbFC1pv70XIXaQ3+YAstJdt3dcPcX
YDHBFTO4dkBbFOi6E5zGzh/YiFjnGhBluxl82S+9+VW7ytCU8/Uj05KvY+Cn7D3u4k33nh1ErZDt
nwL9JjAUGQSO5/MmFFqTznVWRsGKiK1ou0CmZqCMlWiz2dn7lHB8bPYfO2ebveQz5peswOxdSj3G
y1iF8XHSXAggwNUF4m0+f3+YTRM1SvANAwnNw41aawUmYEF9noTjPvvB9HTZ/J3+0j+L7t5ZFvdh
iqA8Z6OIAxaVz9vYjWunLFBuY/i3A8Q3d1rY/Q36nkUAZ9too4kkW5AOhI/+bGey87YvtMzEyZk9
+jA/5R+84Q2EWtBQOig+CC8eY0++Emm1KFuWP8B2sgL2BGhAfbacldAk0LUi+pjfsF7S++HIVGJT
dwTnUYsSAMYBjrU7fRdt7Xm5GXt7apk7onI295WxmHYw9dZBIX5ZkDaoIc7wZg26eUPN2AyGJHu3
1XqHqtdNbPbflmEF+nAoD7OV78u4/EqrCuJH1AZbnBb7NVXvdSmRoDqL6YWubxRlX2OoxxvT1f33
jox9LsVg9VedL51gZkJKaxOc+EMOJD4K+qYIlHJeK2EbdGKCe27U0dKqRpZs+H1MnBZ3mgdNZBx1
/TC/2AfgL4VCCluu89Qidwz1iVZNYUT4JNLkD9UUylUOSJMSyl/KQhagNM7rMtz6uKOnFo22qjaz
5lr3yd24N68Y3DN1Bw+ZVuwyfKnwDd9eIkjG0LJFIs5XSOLaHCkwgzawisYvqQiQOTH9j/p1QJQy
XVfvQDIVO/JdPO+yfdWsf0zz0xNNEWWJQWCahOStva7iYPZkH0JsIOkfPAbj7YsDmrh/UXfbenZ1
HT5M0xHjnjUKolVlMt6rDiIoDb3R5UdkK4LIb8uEYaFBzHpHDHXw2ZFMtO87tNuioIGEfVGurmGl
gju3uYOnNrgTs8oWSRJljYLlo7+PyZcQ8PMneog8dc+EJ5PD/NajPQc17cvX/XwAHIf11DTnrXCQ
WtVclugj6dFQQOyvNQ8gLhfTgo7uFjegPkaEK2L++zgU/Mtwapd7YNPYgpDnCv9c7K0QyXjumt8z
DxplYXfTheOV7ba+4q/PiU9uMYoGobLyqDpsDKg+sMp/chBuxdajiGYm4PAEcyV4FT9/6XJJaIfP
gEyCgrC7W7XKp5bUA0kWv5kkMtETbdC2ya19qzaq2yeK6a5lkfsoh+KUJxMr7JAZLcO2R7O0r33F
GqPDRDFyXg0kFHw5dvD4HTz9udwOQqtlzJoIbmbN2x9RQk1fwnTPMqpo9PcR2vJdGXZVIBvZztL3
GrB4Tkqf7Kn+efmHsG05/x0mOCMJRIAwn/l526K6N0mWsjtokXuS57uZ1G6TBf/aCsRYVdZvwhy7
yUcSBXSogPqosrAmaMCmelBEj7ZeCjZ1w4sa6AZCjoZBUM8mtHprUaa4k7NwUGKvzUAdCurjFuM9
RTM7cy1SsGOfiNs6jGUBWI6nFgMH/KKUbIRjKeI8LCrtvjYaL8NopNMm9c9msEQ02VtXjhG1goFS
RWPV4FlLzblfaJmvWTgG6UN+NRyzY+Ob4OdrdgtoIlE1BS8kgYa2fVPv4qPl5Q3kYMkPxotZTD5G
ucXv1uYOnPwm7hD36A0NGoi1Q0lVXFBlOMQK6fye9qJ5cRZUnG31iSH25U+yJ3D+mzTJ4zRkzZIp
LB4Tr35VQikkVzb4cfeXT+vGo/Fpq7nKGI1zWZWaNA/7Dm2uEdpwuqhc9cH8dWlFXOFjTYueZMAQ
o5DZeepiOUWF2x5HjVtI6lPZZlcY8bq10/wZf01xonn4MsjtLhlmr9Uh7YQ+vzRSh0S6E5PIMRuM
W6bSPVIQDJWbs+noiowCN7jVnZZopldZ45daXyDPa3h9ae6HEdJQaxu2EtqJvelX1eLEM6Y1azam
mSDox2CSUxdSQHCBJowBYcjDK8ZC8ISdj2qzy/Pn0/Jd27GL+2ECpX24YpTLcKfBo4OHYYboqfua
79H/BH+fClbs5+g19brv8B/CkG/j6QCQG+TE6FIRUANwQQIGfiZ0HDJQVukQ2nTq68kvNCf5kvrz
1fKVXjNajCrAq6I/V6MrZpjeOm+n9tmfn5zuuI+TrsoKqEbbd/l4zCbyHxLiTyvkHkejVmikAvcc
yofknZUAEk970EPzoEG6VPJEygFbyfAne5xjaKS2ig0JK5IPetDitrJk2Ib2CFQKni9f1i0fdLp5
nGvIMsxiUT1JQwXYt259Wquflv2gNP/FjIpZGwsJKTlTgF66potbmYJqQ9W+jfX8a5z7B70yMLin
Ty+Xl3QOPMOd0P8Y45l1bFtvO6XI8bLso0NzwOsFLObOeo80p0cUhRK6q76ad0wfxMwc6a7/+e8R
OtxP4OIC2kcY8myKNMz2gMnkbhVmsmM+Kw9ooTJ8znJlJQEmqi6vnJ1D3iueLpxLLtNZipbKwk2s
2grcA09WUztGL0jxNq/bye5y132Kq3wBVWIeAk4YFJhnXETUflsV4E8fkLvRhlmMPWhr4VHuZwjx
KY7yvd9NKDy1bwh//0MCgj4AAegUOQ7mo7krkKpgI1UjkobJXj2s3uRiXPxaQ9WZMasv4Fe373+r
TYjAElvFAFhGzxUs8ogd+aIXHXJUNUs9xT2XbpXUYSx8uQtCPPxnoOCYiHOeja8HqIHOgEpYLGZv
PzvLaVjB3p7A5Gz1aC3q7pgJrt/W14MJG209E1EvsbizD+CYZVoEtDpsHAQEJtqVtV8Pkze9oy78
F4T0G9HNJ3vcqQdTfdqlGMMNe1DtuAQuswujp/kw+ilon3eiGtf2Dv5ZHreDQ5WrtdViedqCTAfN
1RbTn5fvMdko4H1aEncB5ighsaRjSVpqQld3ns0wGjA2apjtoTAxzWzEBXWkIi49ZVxeSqu4BTTd
y3ugl1M0u9SmOEiL9aNUtZu8WN+iyn6MlT6kgxomjXzd55izYGMPTTz7DRS7ACk9otXlyGNznMvs
EYN9QaKMTifZV8DV+oqaHEdV/tkYtHMshUDkDuRJ67xLUtv5yAX7xauM6E7PqidpUNB2xZjMqJo+
1dtfl3dn48myULtFGRy1HjAoMy948t4DVpwBrjIimp01p6q7+zoC6VG9hHLSeJdNnQ+KagA6nthi
v+XEVjuWZllANTckldG/o6WchebSDAezxxRvLmNkQNYcSVYrZ8zqvRHN4Rob+5SGBm3kZ6kc90AP
ATCZPgFllnmGaRxg8N97ZHadcbHQ8gYkg3NgqjRp+JX4kfEEcjWlf4oRigpioI1Tb+nAfmrgNpAR
6HGXGmMtlJYTbOj16JTm1xJkKJf3Wts2YQBSAj+sAwLxea+R+ALYOX34jeHFOtQBIOKv5RW9V650
tCCQkNHDclMEKihnPD2M76a9ehXdZAfpkEFX2L4uGJf/AE0BkH6IgGBbvhob8M+v44OKvK1LkjCv
tkDRpnObsH6UHqxrRixfBcP34k0UBW6F9p8sclsuJWq/RDVwDWy4zcAERoDr9j25xTDDaw3Em36o
PBkZiaeBs7BHfip8nzbiiU+/gPOsdNBKve7xCzCWnxvgGKvfE1Q2JRd5HUYuI2fYF3/xRm0kFJ/M
ch62p3XVDUX7O11FPQxPPwnUnWjilV0LLlr6ZIZzspYMJRPDgJlErTw6Ll5i52CBfuyMB7ncXz7c
W6XGT46Eu6OouyRdyZ566It8ab6t15gwJ4VTelmAIdsfrNdljehDiZe59R7DNahorRnAHdt8v6tS
O4xoNwPcQ4PQhgnwMKm8qnJ+C/78h/eRoYYxeKGhlKjxU8vjXOfKLK/Y1g4F8Kn1kvn+8mZuHcsT
C3zOuyST2iwSFlT3uqOoEMRRDLcARviymfNJWub8/6yEH0628rFRoXzGLiDIM+7Mq/kK0JJw9O1D
j7TPfBfY2whkPtnjrltroHqgVmUa2l3cHIxqRR5t1ztoDbWQtFpuC8zM2Orw2A3pS2rvpaz+Psl5
L1g2O/b8tThdNXf7MB7aEBPV1HDKX6P2reyfLy9T9O+zPz95UscxswyoKafhkEhAdj+b9ffLBrbc
x+kCuPigIt0Q1XPzP/chQfP3b1Q7txoXUEgGVg/FUry8/LOL5yrCLGeSIc5t93XtyD8zy6GzMxCA
6AykeWwu1a9qz8Ks4VVyELV5N6+BgVCaTR+hbs+9D2mULDIq0/DO0SGld+36psQCtyUywZ3IYYgq
eVChSSpDyVPCs6pNqzMtinP5i20eiZOVcEdu1tWqahWsRJ6PmBh1crMUWNgqqViqbJmstQsCC75F
WPfyMiUYqQQ2d7ymGFAfoVDSoriLuWFRuXVrOSe2+J5ga9ptD40lLCekL+Ue4QI6WuZzvDfvSUAD
68bwL+/fOeAfnurUIncUEM2X1C5hsfbs2wYlBiCd/197ghbupHjddYRhLWk/ChWOtqLxU9PcERkR
MebWaqUo4zvQ+HHNqxX7Wz7aNwysIveMjBSGhQ0rtiTeTZ3a5c5MZ845yWbLDuIbQKUQGkU7puOZ
ArIqrBBsXQMV+exHfxnRKfd4UwzD0gLUYkH5pfeMw4AHVLuJdteDpwYFQs93EYPDVmgCczqTgMXj
xXcrQJgcJwbFhTCT2AUcv9WfW+RXAK0bdS84PCJbXIqzyF2P9haCPP3HQvXbtFYD0t+liepH08/L
53TzYiggOUB0QFCA51y/Wi/LiHFsHNOy9rPludSFIev2av6YYJ/y5HVJzb4z5TXOwvSl2C9+ussP
cubJ78ut9hCV6O+k7/VB2pcQyhOhzzZTBEzb/LM8bidHikYZiSM8PG/0GxCTPoV1G8HykPi/wdQi
Zu2tDUV9wwQyBONMCLk+r9auG0CSZVgc5Zs6nZxaSG2zmQHrGC7FaAXQmedgN2tubTtRdQx0kENi
7Qfq6UHuW3vlXjrqB0vxhq9Myox6AFSJe2RbV083IWZmY8r1nFUhgpJZ3dE8C2n/HbdgngZXyQRM
sZuB3mkCzZ3Lup1ztc2LLMwXxwJCYwWxQRcmiJItBRJ8LubsRyEKf/PbnWTt3Ek1x1Hu67TJwmJM
h906RpZb5VMiePhEVrgzOUkl6N2gahuOS24GUt4gRMkl0Rzy9g6eZMfcYprCJvU8wYkwXeUGsA53
dciddl8+FH7+WLhC98+eFd79n6bj3LqwhijSB6Tj5L69BqAjjH/Kt9KRDe2aXzXRARFZ4+5Z1pT9
THqkisY9m9ZlE039rvHoHkIpV6K8VJj4cw1UO60l+H1Y+9jM1UFjGHVp4OoORAsgmeJ34PhqV2cE
p0DpdLWTB8L9Zc/npf1lQfaJH61bayhVCJShX74AvZsfRtkx0CCXwipA00Q8gXIuWogY5uSLfuzK
icXBBPt1zLL+31KRwGft+2v9FtOnQfNTchsPKHXNNa50hBWRg9h6VxxFkznn8/zcj+ACKd2MGwtY
O4Ru4Fdls6HEWd1k14eiLFl0Yz5EKk6Wm0UL1N9HHGA5TEYHNWucKtTJQ72FFA71xLoIm8/T6QZz
EVPf0yYdNba2ML1ZoOKtOJnX7oYfgMBDBrIMGwFLzVYidmqQc6u90VN1NtkZAoYvVu4nTXVX+xiX
Dzk45GlsP9i9iKROuK+cJ9LGKsXsCooD2T7dSd8T6E73/uLl+2FfY5ZLjgUO9lxNhDsynCdKDEOS
JNYP+LgprZOAKOpDF1fbDcSRvzGqy6J3Wl8/QMGmeS/iAPfHF3oNwY1VOR9VzY1iUot5RJDH5Ogk
9Y/Li+LFh/Q5RTrKNP0SX/qVp87ksf+MPfQRhDUMttoLfkPlfFfRmCiUMk+Zv4BfGmKn69X8HY28
/Xxgw5DFwfyalmLQ8+Yz9+f94dO7yFp6mulzGlrHI6Z19uuuBjVy+U3/WOh/yrdOTjaf4c0diZuq
/CjNqof6SfV1rNNCq9AEYU+2awImNCq0upXynFrlnBPGz3KpZUe7/4JH9qbwMo+8a8xf5IH9fjlU
36wanhpjT+KJf9ILlQ5GhCrKdJg9CQ96ekBDHd5QvhaPcIhuLU+pUJdTXNY2NrT+oT/aP5hvqkLM
R06eHUJRVPi+Cc4Ln4lQfSlHi3lfS38qrSfxWKvgHmicGxpWkH8bVo3XTPJrTf5OpjBeMDQCPgPB
h2L/0oUbxytXR0NqGwMLvdR7bW8ds6d8V3rjbn5od9q9HXZ/AYoRfi7O14B+NKqosTBfA7m6YHxV
JSd6146jj3FPGSR1rYjEW2iSdyz9bOYSYecRY8IEqhj0J4o5iAUAmT0MO1XQU9saZD8NRzQuAJKB
xLdTA9v65QWy9e0Tk22O3n8yi5hgeS5dYewhCDJ5CKaqj0beswAIGGt/xdxDhzHE1FUOAIkJGeQE
55MvHsZGTiKjy7IQ6hYIPaYaT0JFPMla0KMHh5HglRR9Pl401Ky1Erpf2E76wkY6ALP7rRrPNLZa
kHEJizaiBfLRzmgtS2lhgfK6ixcZ5CC1U0WFo5TGTnAD2Wm/cAMJF+fUZgmyVIq1RW/LSw2YnZMF
8XEIZMxw9GHl5XcQN4QTswWcsMJN5ZwMJCPKQYXaOXvyW+cDSuK3frWfrj9mxsVgSdFK2aafPAoJ
hA/WxoZBJlQ5ocadOgwOGl03misHDN0xvc4hcwCiwo7AYRPO40T4kqCvwfWvqzep+FKUqsiPig4M
52BsoxumykgiIDk0xVlctXE7p4BIsrGvf6XXgCbdtA95IKwWC+I2wjkaNV1II7HGspU7Vkh8CVV2
iFZ0zuxWe8VPDii7jyJOeNHR0TlIb7OmGqk77OdvZ4N8/WrcxeHK+pC7aSeJjuqmc2PkhuCj3WBV
VMFVscgZW+Wx3OuBsjN9+Rau1EX91EtCwY3cfBNPrHHfEhJwaqmzcKJSQqA2p28A9h4lv/cxrvt/
pF1Xj9xGs/1FBJjDK+Pk2ayVXggFizln/vp7euTPy+mhp2VdA4YNLDDF7q6uqq5wDiqSY4p5URID
M5/Nq0+ehWDqMA01QDFDxTJ5jwdWCyCGXPRA7duzdACP06uBp/sM/5w7s5PZ7FuyHrV9yKeZ4jiu
jdIkQPEVg7hO/6Js9C15wfKH5szuvFq9kwthVDza+zyXKQoWW3Xfpfr70DF88OqNXPw+FYLKqTpq
aYrfnyPwgvD6tC9aJbXA++uCn51x/xkqo1P+QvKbOhALoqDCMR4PrfQYS//P9VB+QqwGNTVSaOVY
HxXly1QYm7QzLL9O3fv6z9BCukNK5+a/UymyR4pP/aZ2GuCIsnIYrPOnvEFddkKSjohxjfKYc4IX
ZzVjISwJlNXnp5ifqxTqXMyVg357J9Wd+1u1bggXSkaZijkZRZHLEXWRG4MsG6Iu7qTbqUnAL+q/
/szcL+RRFkLog0CaG+hZetBhGcpzbGtPxpfyK2CQze7b/Pn++i4P7pvg5EMeTdflN9OsRhUS6PGh
ekPt6sTthbP8WL0ZgS09N05yIun8DFhdeL7q0SswVDHgbaVmEiIthMYqTMjc/6T1RNTikyi7ofoT
Yc/EPTA2o8s7cAbgX3XnnWQ9ox2bGQmuJ/UW8ig7gh5HdKkIkBdvxwO5DqnZ4kKImz+YfNFRK/uf
k6NHmlJDzVNMpkQeGv8wyaSa7fDC2DuGTaRHu4XGEKQhgAjFzLfqTrILC4yx6Bn+/InzSBov+LPQ
a7EqKspstNkoygJgY2kQbed0tsSiZz0PSLhxT0spUxLVftyJ5IjywNO1cKN2QLQKvwkJwaZ89YUH
f2rNKhlYcsntvieXMjBjJ4RKqEOuf1TnjbxTd4Jd7GKbQ3SCDlgkR+efyQ/AXB2Z+brVbM5iWynD
AyKJTgccMAneg00dmhPQLERrePoFb62eScE+sY3YTD6r++hsbFkhNcv0GZQpargpkqQZujRYyand
KvseacrMVFK72JLJ1+hZZwGyMwIUtMRdvyBargGaXYBEnQIQD/LInTqbgwIXKKX0mP39/9ka9MFd
y8ObU2liJL6xy8iZoWZyKN1+j45tsFghIyoU1rD575RDJCX8z9HqPGVwhKqf+LLC0RKMdN4Br/Q3
fgv8PltkIi4QBf13BdZ5KmxJ48mfIx7mvU3Ql8t/EyRMSgPcTO3ARPf9vvG57411nvx98fqLJEWM
OaIvZZhZZaWZbcII3FkSKFPj96kRlKQlUwfyc9l+b2IG34d4336if+t6DWk61UmeYQ3qsXN0gBkp
SA0cOSvYDSDfvmhib5JxD5Igl7biZYi/sCNbexB+/P+2k7I9GGDUMEvTobQ9+paSzaDqjBgR5/2g
FrAT16tVmjLnU1ITQJxuBZNmzrK0rQz3/kJYUmg70hhVVkSQEg2tqYAQJgMIumjfF8KIGsCzd72W
sk+M0JcgRX5UOotkAJPXxAJJ5iPnoRPc5Des2JCxrktP2ULf+7aXhOKSWW0FT2n3U41W/pShkSwh
lK0Iy3kQGgFB9BAFZqYd4grDm4AGYewesQN37MTFFyzWkrXFmEs1bhZBWQCCUXfUH9Rn8gCPAfHW
HlmgUyxDfznOhUA8czDPTrrXp112klCGSveTS1AVSEipsJSDYQZp+ILRyONYJU1Mg5Vviwbol3Zq
b0mfcw+wdVP7mW7qx8hlulByOve2lTInMj+OUk7SmgTjR7bQzo0xcsWZ3BxtDyx9/Jc9BeCcIgIh
EVAA11dg5qspHxW0+QECQN9Jm34Dx1mYBRkXw4QtE3BqzRyrPIY9AAsBSkZ6kqtR9LjQ9DL2gjRB
bxHGeOc/aWJdiqDUv+vyLvI5ZN0qYf6a1fF2ViAn5FkUXastkipIJ8BPIgFLm57yE1JArqkkASUI
5vxdcPH0csdvGI/CUyf9KfyUgRdsPLCS+sT00fqxlEoZYH3sQegN0l08Pfxd4yWehKl7kd0ysqaH
SzmUCeYx1N5VER7Ksie4A8p0dm7n58rLjomFVrtTsg0KMz6BZ3EjfR52EhDEXdZaV0smi4+gOziU
IPi7838QclMHUdKkjPbQgjWsHrT3tEx2STvstcA/GsAkAj9eug3UcRsM+cE3wOzBKo2t+frl91Cx
X5pXk6wP2PzMaEKnnZufsqxgQAoEBvPYs6bE1yAmdBClAq8GGCq3EBNCxamgrYCJrQGh2TyNodmd
ikfDrTyuN1POBiDCjnTK+XvxkD6ipNOaIAB5wcgYkMDqo4FZmtJi2eE197L8KMpAZX6m8+Wsos7D
F0dDRfaskQDjOzv3/cuqGKBrAMBNwGAe3QuPH56MlJfRJwdyYiD0dZsuFo5K9fDfxQCAG9TmMH9k
l68NIKgCJR+437FX8Y+pths6py0YK1m7sUsR1I2dQz/VDG6I4bfGQ4dkQeeWJ5k5fLR6WZZyqBvb
dZleNyWiPwwEufFgArOqg31oa7NWQSiAVqcECWL+CxAb7u/haiAFgD1DwTFpmBCgngxT03NFmufx
5QkWbarEbM+Bo9rhSXXj3fzKPbDS4pfeE9oMaiD4NEBjACx8kajPIhiYuWKUhTr61dsV7VO73Uob
0NIBecX/qe0JsUHv9KTkgZZxO3MvHV5opSCUbsyq2ZpXW34MdSXEmedmNMqSJ2jxlvtnMhGVWZiI
ig/t1+6lPbK7WFeb25YyKcVtVAxrKBEQfITvoiXZyROeor5s+imayXUQvpuSB1oM9GDlDmxmD2jw
1Ize0afMRh5dS7VguFgD9BUmIQCQfH0W5aRmWlTjDqEg+5753Xus+88o6L8Hhrpr+nALNnoAxet2
PLPYaFZ3fiGa2vlOaGchFfXYkyrFbIK/uJzFMrfaO7lcHbXRVaeo05AgWRWkJm9NwOgsvPzcnUiv
G155KI0Ced5qzgq6BiKXWXhaczlL8ZT1ELka6MYRIqbWHjsrf8FYvy2+ChsVA6tdZiFxNhyU38CC
W83lALdQB1ibLKg3LMdyXElGOk0Q/D3fkv5b0GYhKzggNPxjlF4IA+ywJiN7esN5WuojV0yRSKaf
SINo5OjAtyevZaf2uJdiwzBaawHOUhy1sQnAnEFEDqMVgtjABMbeMXAyNBXawKvf8huWxVoNtZfy
KPOstgkH1B7iN70BNf1x31uTq+ywmRdQYMbq1tRmIY1u/QiqetJUqY7xfOntetrLDibLrTbfa558
SFzf4b+0j+zM+Np9XIqlAiSx0qq5GQCKlcTvg3gwkG1lLGztXYY2GuDJgRURcF+UhGQGlm2iNMll
YdwZs12zXbqxjRnu3ozfshffNN6AsXcWtgzJaw/epWSiUAuXk/mgKONFrE328JoO9Q083cXMI7Oc
KU6JdmqXldNd3U8AIakECUnhFcr4KH2kDekISLNMbRyZq+DVcU8Ye7qqKzpwBQiUDjiiKPtdx0NS
C2qZeFWEpo+q6cB/N34C4J0zAoL5/i6S36L9NkDLwfcM363fUI/wSRiF8ijHnh/vwuF9yM669O2+
iNVwZCGD7qXkojAW/aFCc+GBtLnnLgCVBaRC3kl6ArSnG4EzmWMtq35iKZVSTAA5yHMoY2W9226j
E0hSgGyOqf72G9ADDWfekUk90Gi0T9GDaIufqk/3l716ih87K1HqCbLsqeVqwEl0LfpUO9EMhM9N
AAbrqnb+uySA4INJjHB2qrS/15uW9wu1BHR2wG0ikCilBv/YSKFpxIx+79U39lIUWfTizhU4R4VP
FVLYy7czSm2FJT+g09saH8mAOyqcexVsLtb9Ba4p6VIqdeuiqK0bo+1hxTrVFnTdLfnSriNWy8y6
GNmQ8MgArQBd3FMqRRlzGQYlzh5bKTMnKTV15fH+Wlb10sA81/+kEBOz2MIObIWG3kWIzg7JKRRN
wc2crjI5dHPOHpk3NJ6AF3C5F5GAYqnBpDRYM2LLLyD7sPiCATxBmQbcaoQwvJX+qJ58r/MyrzUn
jA+hayZyO9aThCWS0pvQSDsMryIk5afZFKbOLCrGJZBIfEBbsuWqKCWpgnAsGh3xUe0nW3BHWRiv
DG0A62qgDELEJIV4eIWKYlad7AQNEFjDwukD/cxP6jMYyja1nNlqbGz7BqSscua2Tb6bZ3GbD7NV
+NWeAxyWNUU+yBMLR5C69z5MeTOPOQvTnIdONj5xPlBg4hrgpEoNIGu9fZgRdRu1empC8aTqPmMO
malLVMyUR6UfVBV0qUev/zt3BlpQ9wU8z2hyiHaGA8iQ2UoOIHrpQWAFJDuenZdae2wst50Ko/qy
mdM0QRdmVZtg7twC1AXD8eOes1KwSB4UABvsOhBJlJZ+Mg7+axzb9y/U6jv7ny8QMCR5rc5F2/FD
qmETSMtisAH/pegEO9nO32qH3CNw/WyZmbBVbYO/BCasAiZfOk8hgJhNGVVMoSqXmegGj4/xm7KJ
viB1e8g3PQZSamv6VMz2zDJT60Z4IZs6dSRyW0nuGmi6XR8IFHW7DQd0pCZe7YxOkKJRE3TizIQG
a8nUSUtNDcE9km08iFx1TdsXM6Z94hc1L9y4as9+kjLu9KpB/mehONrrk+UaLpcHlCS9EjijefUG
Kk5z6AeGd1l9CZDY59dZCnQFWShiLg4A6Ql7SJhxUrBP1/vKJsTMgcuCGRJJ3HFjpxbSqLhAMmZJ
a6WL9SWThtK+aUwFEWtgpi536sCRZk027ssXPzLriLjUDVwqs0WHmMN7n0HliABaVShBdVl0j+kP
oP7Y3ElprPIb4frOelNySi/GOK6VMeJBlmTKASZZFBiJgA0Q89xNphAwvP68ifweThdhkqIqmskw
EUQ17y2W8nhi0U15U8E3EN72Yld4o+BEX9TBVIE/Xp+6h+IZ844/anRC8Z6ksBRs1fstjpzyfrHS
SEpVAAZYPqqKGf+oHxInCqyGM0Wka0WzC83wEU+JH4xls+RSLrFMBX4CbRgGkDEo31jc82hrQM0n
YyODnYGay2Elo1kbTZkmQfYBJmUgt0paXn5VQ0i64E+eYcsbS5kigw/Dikshhk/VvxoueY5LldHP
zNg7uhhd+zWaLmpoqTBWZtIhk8hCjGLsFV18NtJMCKoW1q1LE1svE7vyDVOPENk2s5knIpgdcxDc
MVjNLj97exfAawu6UgmY5tRdAAXdHFUSoG6R/sbFJ2kzdfsLf6vb3FfA9T38EEXpfQm6ujboIUot
2gegU++Dsni5L2LdnOKZDHhiUvuj58r4uS2lrNdiT/9i5GYPcob6BaS9xIxnHvemPhhOh2xz04MP
HWaVBz4l63myHoEsvoHswyKgnpo2LsRZIOjBwYY0mEVg1h0zU3xpnXCDiYJX/0n6fH/hq1Z0IZM6
RvBY5/VowKQV8ehoPZgElcBK1O8K4DE5xbsvbO0Jj24nQMYDC4mXbsABg2TwU6Sbf8VYpIc2Gk2g
fmJcvHdSaKuDsJn1Tlnx/kDaIMLw9gPiJLXCTAg5OZWKxGuSxJ7rcCcTpoFhdBhrIw6XuhBXcigt
7dUx16cMGjTs5gJz2gIQWkvnMqVdg8uEGTqu3PsreZRVVsJ4FgcN0C/Jz25HWKYwNyCb9Tl2C8uw
uvfghYyHh4/jkV2nWUOpuxJOGeioDdOSn/GUzoAh6nVO/DlAGvIlvFAI91ZeWf3PtAAEAHuYYC2D
fSWbstq1H86DDPA4r37vHOIeysoD35R2YQDRn0Qglz/dP9sVA7SUSM/AAOMg7osWL/oUlLmB/l3t
/rovgHGWN+wQgiz3Koeb39fvmO4zB+67Dmj0ChkucQRGZS+arfjpvsy1ePVqVUShF+YGbIhomldR
aiIdlnoFnjR/Oz/OoCcrQKLKnKRdM29X8qhQESBGDchcUU77NZjZWHmxJYQ/IaawLR2Xn9umwGwo
GCT2K++NK7GUVVVqKaiTAMs0JPC29KjptGct3g3+Y6NxVp283d/WdXMDCBoJKDTyTStMDQKJlsuI
X4Rt65MXtQYIb8rI/qxBymFRH1Kosxv5Jgb+kgjsxEPyJtem8R5+RvOAYIaYQwORsWiS2Gx8q9He
tPuTXtkr6dRJyqCk6WSSSKu5+mkIJxdO60Hqh/2gqN+UicNkQNdbqhi4mQYE4FpypXw+qGp0xhOY
yQu08hK6+hrqgKdIDUelQBQXiLkdovW7BpmLVOdWOomWUjwZ1dsQgHWm4Swjiez7x73iP6+EU94l
VqK06FPiP7PpnIBNzeRU32p96TBzqRdNkmjeF8jSL8rNFJw8gGYA+iWpbw2A6gN/2wwJY1UsIZRv
SQJuVIscB5wHPagaNAslXiSHdIaYtYGLq92j3EgQqSlgVLB7/K7C27E51puJ0AaeWR1xaymuK0mU
0xBbUSt6QwYG4jl/GZ+HV6NBeAUcxuH1F2tC/VY91F/av7TWDZ30lTUmTo7lNjr458LS0zXlJPZ1
Z0QoS5IkbVaZIH8zE8Rbhe/dV5C1zuXlUg1yXxZ2XWrBlVOqEEXwcYSz8ECi2WjD/yTBrP45sbjX
5pAcZjCWoLUdRWYreCZsf5HLzA4QM3Rv1ZSZ8vtMS9oEn/K/9Nb8LfCMi6NOPRaiC0Np6bw7UkqD
OpAtNoA7pClf9OlTrDCc5hqIy9XmUsamGQCvXvIowKYHA3hfeA44GV7jsLlgjefAvlFtpy2Ga1xu
w/1Izt2W8H6wYj8i5N62UkYnR89OqUUVmNBAU14AOlHjGRUa1l5SVmYUstEYwFjlNWg5kXPgwkil
oxkMX/kvodzHraDtTNK2s6jgyAYrOol4bVUYUso/qaZuxhuRiWWw9mi9Oj3K3ojzUGkRkZei6oSs
kSefdRP5fKBBqoyOetaFpwyOLHNyKOCUUKrYqOA7q4TB7DmwBLNnk4i7vVIHUqFWBTyoUOQFKjq1
i52Y1nKQ8zwG0sEjbc78w6+kSWMrfYAMMhkgZqngbacWJZTeyiDtWqOE0HgbPpToGX3JTsIEQsyN
fyTg0dJmPJB6OhKCiacdjfZJ0gFza/qBE49/v6BZFuAmjKa+idrzBn2FfDfhm5BrdydtsuUUMZjw
OU7R6+q3JpTZEXuZlZe7OeprsXRTRhj0am9UENtN4ISy662MSR7fTj/NHnqIUDIBP+ll4I613tsU
PiWZMvURGKY4Ib1IdiLpJal+YIjIJd3scWYbtRn0HuiB0CJIrDsrX3Hbq0ZJp6y7nKdxxNeQXr9X
YP+t7SAHU1p98D3APYw1evdyt93IZ4LI5lQH3z9n415wAKX7B/311LdQIanYqzmGWPAtmKR6I9yM
OG3gafwmj+hNyEmkActZAk4wYUKk9r1ItV5tyhknvsu3CPX2wokAZwlHjP8wYqRV5dIAqQneGRAe
02QHo66jjyOfeDcSFDeT9tL4nEjtXpQ398OGG4t/WdI/cuhEpZpPWhnLkNNlsTlH+QMngh8NsJb3
xdyafEoOtXWg7ZPDiYMcYLyNsBOcb5IEbwuYEID35+Vv9LzduEuIxFkJ4CZFbeYmVRmDpZqXC4F3
fXDMNcZTprLAM9c2bymBHOIi5IryslHrBtonqpkVTZ3VzdVWmxiR3W3jOLUQytAnc1FrBcZl4Pet
6GsNxqh8exzQJ/FDyS1uo3xH0ZJk1QJQxKc/4bnFZz+wQRL0GY2i9UlEpv4/j2VQn0S5AV+v8nic
sLdq9sNHN39Ryebks2qVZGG0h1vuL2XYpSyqKh1N5W7Iz56egs4F7UbbXk9tgNlu1EZkEWTdJiuu
10VTB2R6xAUtplJd+djhef39F5kbZymlNZ9GCz24bvAHczuUVOpyZFVYTzXR1PFd1QCfK1zIpcrM
nt/gQVxW/eMWs5eSR1lwZEGzgCf7KnvG2TBrW61xJXPU3jH+4kkDeInxnx1BqP+NhNCau16cKs0H
OCPdrVfcRTqE2sGj+LlO7fwTsl4NZtU9zStnM3Y4uy1cn3fCAxPd5tLTdKtYqiriH8wk0Gn/stWb
psZfXLQdVLpVvV3qtoA1UM1psNQX8WX6TvCKCPx7Bw4jcGDuUqCH1x7rhbpqGAXp41OolwWobngh
4oiVSkzZU3eZQ67x+NS98xgSA+gmw+Df5nAvh/8hkHpFZEoTlDDEiJaeSTkxMi9dF265939Utvge
fyW0xhgsZ0Oyr5vLD8mUuRQFDtM28Hbo68+3aWfFL7/K5YY1T5bihU8IWDymshNlvnfWlPUsyrIR
ZBIigInuZ7CfwZ4cbQvAff5OcPQvBuRjjZRhHFVeCbke0no3iKxp19vlQ7LDpDeeGykmrIxd6qQe
K81wm9SlDpWylGWSGDXqtTyYqpEW7IFvqdudO0Wmb4Lhk/0MWHt7LLSWjn3bMCnrgWzqfE4PQFBC
5Acbgv9RFbcNvPiBgCD7yPJGgdeENuZVCtTmi4fooXiI2TML667+n12nA7OmTLpkGvE5GsAhu68o
MDm6PVrZS/oViM+/AeS0qsqAqEfrMjpfgcF/7fmlEM1TyMQinOG4Q9YA+V8JnB5PHUbYRNTlRnkX
cihL3SpCoc/gAHB5T/dEFSNAQCcBlBsg1IBAMVq/YKKUz01oCjG7NLkWhQoyeHowM6BhKpJSq67u
JXhZiAcyCt5wMwIcUy0ssIfpNgGZrh7k3opSq09+A2N6bY9VPG3hiQi9PD0zlhcCumoEHxe3GrZS
iewAP5pKuGVsMTkqaouBHo8eLE0XMH6kUVsc5dM4df0owioBjOFr7mZehB6o4aX1WBXtNWN/JYt6
ruhRPzR5dZHFW0pk5uClkE3g5L2h0QwZI9ZbjSmQ8i6oFWTzPEAg5k1sCSBZqG1jdiDCOFWuuv0T
273fpsrQcw6vJWOMljRQ02kJVcyqQJQmEfZWcPmj5NaRjUQIRtgkH2nX0SSVCjQWPoxfQ+2UNqa/
19EIyWz7vc0yUx9CmWIFj/Nc6PEhspeCnOkX0ln1wG5tu80vUZKoaxIFc22UMSSREpdwgRBKtuEm
3/1GGXQlJl5uL215JTWalNqHLDJXY2DwZHSjTbYj/KcywO3BpOLpLvtY1zzMlVzK4vVCMY4JD7nx
tjmB+D12DUxG6yag40QYWKblWzHpV/Koa6nXcic3AeSRtjoFI/p7GFiTcMakm+6lP/7G1q4YnCuR
1O1ssp6X4wYiCVK38MKJ5pSYRGrtGLvhOayt6px7rJQaS09peFClFsHlWUFscPK9audvO9d/JyV0
pjUgekibOkDPwMyBeBWBJaWncpsZxRwrRE9HgOuA9xzs7pk5b7MvJXym1dlgtngNN9mzBsryPare
923t2pku5NPJhjTtwUZSQ36L9FgR1y7PSYym5hWHaSxFUGoa8xjP1X2IUNRzLj6gPQMNglHkNF2w
AZWuKUcTy0cTTbyzq5ebs8gC5BM3zoRw2uV3uAlW8oUMi5JbGO8MZuS1amuWC6SUNBmK0ZDQ1urm
h3qb7EKXQMeHm3Q3mEzNJL91b2WU91CAj1ugU/mXXSPoFQZvjhsN5Q7JGo8yVvknzlgisyiGKokY
FSdXdLGXaHSP+TDXiHUbwEDQefNe3ErgUS895fMfKONCFPUaqeOp66JaBUNT8jRryjdjQgvJfRFr
rwFjuRzq7TEqg5QF/WU5oy0AcmQsd2VpcxmIxkmjLiiWAW81PLIePWspoyvBlO+LDOHvfSRDGiSJ
ga6E/DmsnOo1BNJABYZUgqEuNJbhEMyB1Klfg2ffGixwhlYOBwaCV53bd59Ydn0loiTEj2Q6X17h
iVUBmqOjQCK5UweeJYSWZpF80jOFt6vhgbH7a5HdUhblQoIAcL1cUkhuW9nyjj+SCd+5B2K8jq46
5kOeJY26mDnY6tNRxspIcng4/S85PJzZyeHVsE6TMXWHKb8VtFwZOFtyFKHBQvTAqeaQhkEOhDoI
q4AFvlGfZtZWrlnupUBKnxJN8MO8gEAOk1vD6WU2R1M/kOQ31scsMayvT0EvDaZPV4BlxmmqCnmE
OELSEesA3Mss43WG2YknwGDmXlc6DGVZs3XaQiSlLFqeN7JcQ6QWmqo32/XnX1m4TAQGEimlMb3x
mt9YSqQVZgZjnK5DIuFBb8HS46TKkdgFEseF8jOrpLDmGnURNPaXC3jznkKxqshB7o4VCk+QrAJI
MQZLcH5Oy6eg0Uw56T/d39Q1rYF64u2mos0Lgce1Nc+TmOe1uEDbfNNbmZ7ZScdQzLWQbSmBOjUw
kVZVoGWjqyiq2U8/xlQ1/YwRU6zZLF0R0EqqKJhUpgExBClKla4Gt1I+NaaoczYQEGXd1ceJ5f7I
SArtcIGQQh7cmghaP8pfdEasluksoJAqFZ0XRPGLEQfoVxkwsS+e+s7YyoI+7BNeAPPY4N4/rbWX
xVI4dcerKZyaTK6RbR9Lp+TlbZ4+ySpMJtKxYeOb96Wt+salOCoYxdusEEa1QR4SM1AkGEXFuLDE
HK/DXwROaMrJrZbh9Vfjp4VYlRzBMsIok7asS0n6O1prRXB9Co/EA6aDwyQGuzlQEdkTCaToGtK4
sGfUHW/FHmjbvDS7gDJCy6pvg8rJE5x4x/L4NzpKCaJCNVELuVzVRtTxtMGeje4t6IB/48/7skoY
LQ43ekKJomK0pJLGUq0gqlV+iMVTk7ymTWA2xjbEeTGU5MZGUrLIshenhSJoi7ohLkQoWSRPXVic
JcwmQV8ePbw6GV7gxmBR4qj71zdRWiqxOLs9F2yy4pOi/Xd8Z0oEdcuSoOtDScSKiOUnRFDCi/Ar
qM50l/MqtKH952LdRSRK1lBEgjxFmWGxB+ypNsJ+cYBnawEkyXXyPmc1Fq/v3YcUyhTnrRqEkdHz
LteMhdnL0ilMhYxlNW6cGLUW6kIliY8peG7g4TQJoN7goe/hc/lMMI7TnyrGVMWNr4FOuUMUdF8X
b1wNkSwjGWmgRw+8q5S9SmQQskVIBbuyItuC2LVmwJWe2o8Ka40MSTTiQQbMO75NUCcRnoef5UsO
rkl922565FumwvTfCbcda7DwNr9zvTyJUpJRxjhqRDL6yjl+0dwZI7go6RZoIgEAJJOfcVVZPjaT
hjeo5nlERySkpW1oT02zmZBW/u/npcgaIb+WkLu+THwvTEcaYaY7R/uUyzeg7UwT7qHHqYHnRfrr
vqC1tShA80BpB9GBwZPjXAgaMMirJQ1p1Yh8Rx2e+EZkxAVrxn0pgbKCCXr+pLnUeDdp36IC2HnV
LuOPMpMM9DbuhhJgpl0AmIwiq3BY10sx6jmQODkWXBRdbdFqeBRSOEs6qlADHkTNHismXfMlS4Fk
bxd7FydKVykVBPYJwGXKeDxOUfSKC+jxbeyiuc27f1Zr5kPRAE2Mh4UoIgl2LS8JE8z6FZCXNJEz
xDPGZ4WnSag/c3VUmopv7EuhaJz7Qv9lW/+RSg+SIInS87EOqQr2FGTw+tcEL7YELSMu0uQ79rbe
RjmXg/yQSN3mlFdauUOLGB5QfGWRifZaRLlIsMYTt51CBkYtc4GU7W+KqZhAxYFtnSzQ47itgO4e
tMRYuQD0wu7M9tQrNlJG3cuAqyS5TDqwUmcffF+SBG8TopFZ3olZY+s943Wxto1XUij17AH2F+Wy
OuNNr3vKAcMyln4A687xN968ZI+uYn8RNZPFiigzAmZ63efUjjRlpA/619jlLO0IpqZHcfMb0lYu
3pU0yqRkuV4X4wRvRvh9RjdLMc5JOvGRDtoZmn3QDaBc179ROb0duaTWScVY9SDzed3h5IRz8DV8
AMa2NQWW/LV+wei8G1mSN4R2OJuRD2iyxNa2MHj/Pc9IfQQVhYnKnFSRgI8QPfEnoagCoEeNpC06
H1yeGbQQq3LvaCmrgzHFvktRn3a5fZtaaCfxvwjubPcP+Rncn998V9HQAmEKqKe44r7bM1MNxG7/
6wcoPA2FIOUYTRImbXbVRxWnXZ0Iy4XwmL+BNB6pDZZVv39vII8yP+MYZyFfKrNbAcrxYOxJ5q2p
fjPztm4KgDKHKU8MJdPhLea75kgPsbtRk1oBMJIAK9qkFSsqW7+fH2IoGwecXrWWJ9xP5Zw8EZUh
3ULAzyM9vr9RvVzx+bigH+IoV5yGeg3iOIiLD9x5AsqVDlqsv40qwpnKEn524KsCVQmTeZy1oZTV
88OEn+UKkbyWfCmDwxQftJRlWVeCpqvlUdZOTn1/zDscmvjIndsHYRMcFUc1SdNV72Uuu3OdtZ+U
wZsRVUcR2nPcQUyOSpefRZ0/TAnv5anAGD1ct60kyhAEAEnTL4VKGYrKF9AmrBX5SeLGXV7ND6Dd
2iS8+gwvyYgO17fyH3H0c4HrkrEoNMSfOtL5ujgAtkfaMCKYdZX4kEFdaDXqYr8tsCTZ0ydTxbzG
rsEMd2MBuQ91ZzGxYkxXS2bJbJBjrY66dlUp5MHUQ7LEP0+gwCvEr/fXtm6cP5ZGXbRR0jiM4XJo
vkxkaDzGtEbMEen7aP7W8d+6aV9yLGSadV38EEldsHLMZLELcGJJzx+GVjyIcrbH6+SY9gOzBrVu
+z+EUTct18Js6AOFvJglIMYAKwWoawAu8WG56ldOMplYnCtJL9ztD4nUVZOaIdcBU4PHHZJeEngD
R7SbyCiHsgjEbwchiBuXYCZ5lELwLxVLJHPqx3MH5RgsI7Wyt/ogRJfZEyTaMIoeoX7oILHHJOe5
baKkBFPxQzcI5ZCS2Rv/WIu2cR4mM8cYPOHmEbdZYern8efUeZKDmQcWhu3qjVgsmoomopCL/UTQ
IbtOnDqaXR/dd/fvxH0R6Bu8fibJfBJJqUisM2ZrK6M35SJiGMmVl9ji6G5gkzhx6EowfcGdJpyd
q5jR5gaMnH2Vjcz209aZU9bEMGtRlCXhlFppRgnKkoayaQSKOc+P97dtLYlytSjKloi+3yjFDBHh
lhD75MhXZlbz3QAigrFl0gixFkT+vng8Cy2vN5UuY0GgiuOPqQtcyhMhWUbOxuS/+Vbw6f76WAIp
U8KpHHp4c4N3DeGbPz5MAauXYtVz/qPaAs2+w4+5InAplAJDyM4ISoIhKFE4QpIUPeBCypovWPVq
C3GU+agGCR1NHNYTNsqpV+ufeqt8DsuchUUisTaOMhcgeIjrJjPwjmyGQy9zx9I/8JgCjkHjKmRf
UzTHllNrafETJ30NMWmQPorlmxwWgBQszTIFB2AwOUWFcp3QbhQRFjwR33TNAPLP2RDPne9/UuTp
0xzwpwTVhgTo1l2RYRCu3oxDaUpMNoO1J/+VqlNWSGxjvW5R24AumG0BAmzCbRLa6TcMjZotycOy
uidXHfXHadHdQ/rgI64q4MjqmDtOoZGBjAw4JGPpg05B40OryOe3Ucq2szhO9v9L8y8PnsVVCwG/
nA85cTRSYMXoc/an2bov4nYq48qnCHQfEaw4RhJSrC8+dE60ASg4yl++JY6e+HkYzF/U4pgI0LYV
cGgHqx0ZJpl1ppe/L1YJWlBZiGcYlOA0fE0ur7bSwe0I8BKPfuORw7juF9yghbwMbW9jAL/uZqFs
dehr9kXgAcxAaU0d1tAk4wpeypELWfNYIU2rw2tGgDgcpmeu1hlOczWqW+gnFfb4SqkXaQjjVXYg
Z8jPAv+UTc8CsDgYikKC7ZvX/EIQZbYGseKLGii9y76Wy+s6RV8Lq7B4O+5JqSVlu6Yk4IVJwrII
QCZpcBvQUfcp2sWClVjZVnfxCn5AeI5QBzjkT9pDhKaiB1YKg2GqL5dncXwBYBQGdcTlUJRDizG3
uneagZkWYijJBU5iIUXusnEQdXLNLd1rt4KPDu3Mq+yOADZgkiKym2+slf1LECuroEdRJf1mTjHl
qyJTC0XC26rdzj8GS3Cbk7QRCsxwtKCiQddLOm7ZXUTrW/ohl9bXpm2znkyz1tLDNJ7qah+Lz/dV
dV0E4N1FXkLPKT1nFU+5DDINxJFGX5lphkw0rPYke/elrJ/ahxTy98WpxSpXwa+ipCprmI4gVEHG
n1nGDxFkoQsR6KoJZIC3E8WQd9w76aH/LpvtGwfE/99otl43jB/iqKOpNNC/5KMquQO69NxfU1Lq
S0a6kTVLijckURk6CGPD2P4/0q5rV24c236RACUqvCpWOjn7RXBUzllffxePe/rILN2i7UYD05g2
4F2kduIOa5m7y7e5XbxTPoQz7kUY5FGWcjTB5QFjc6viXbb7DSKFzeepqmLSC5CMyvmKiZmRGmOf
dKca7PZ0a2gfeL1DX6co7Du8MLB9ug957IYn8Ia7vAPF8l+VJtXNmLCSxtRNJrmN0t5QF68UwFhp
ZrIb6Z2bxvle73bmkuyEJnFmuEu990gGtBYhe8h7vIACrxPdnqSWIl+loCQwOq/WdHfBs6XBAMQk
E1tqrs1pPKX4G6LqSxG8LE1v5aqnzm9iCpQL6bHSfpQt4ONzxepMYFCIQIkFxUIWPglL7mZDbgno
iKr1LiWandUiJ1BtWv/q8MyDS9VL4+cybQ5JZazbQXoqxjeOuvKumHlzRULYpiPd5Wxei8ZRAF+9
7IGFaycvYWxlMzaGbNmp/FSy5fvLojetdHU+xu8085iQrEaHOew0X20NP6tQTe86a8wqd464JMib
cX8lj3FCQRj3Yd5CdVfzrNIAhpPfMczNayWgdJBMUTMAL/Krx2tVWYzgBfCXy40lC7XV9KotqY/B
+OPyLW7XUlaSmGtMdBONehE2Mvt08FJ6zF7pv1VXQgCUOzvdK3THjJ/abD/XV5KZCyV92weATkFS
8c8IWv09xdQDnS0qrnjk37wLpX++CiFqJqsB6dATAW0iCAwfBmNyTLBWgxV8f/lGN0srmLg0TQOQ
piDx+lUSpmPCbjJQvzdDwerEFAA0z4OyKxLU19MbseV8QPp9ztLRlTg2QaQDTZ0GccG4WLUE4oiQ
cyCeBPoyXF1dBYD4jihUQtc4pvIpHxtO7n6+hEOz3I9DGEzFK56bqFDoITR5svvxxVAfkvq1D71U
kFBbfBHL0pnzvzkXSLYwNIXkD8PHv54r6bK+rSqk1nMXussg7WO19y7rwna7dSWDsa6uUIw6S5Hl
6SFQE6wGPdX7KbB0IPXUV+Reusdq3nXVWmoPBEjscQ7PIjhVeIN1m6Fg9SsYS4vzQDR6gpelEkZu
DlfZTpgvbXhY2Zs2thLD2FilK11Y0Asl6uSUXeE0iJOiAXgMlTultamUK1mMlWWoGzUkxYtk8OC6
niVMB0SO5mgPlBy9+sTP13mHY+xMB22JIUcIdP3yNKHSnbkSmIR4yTTvSzG2RrJBrxsRV2iAGt2q
69HVqoVYE2oOlzWTc3/sW6tGpXTIIvRd4vJZEyKnUnhlt+2KyscnereNld8geh+2GW3EmQ+CaXVQ
gzdy83OMtNuByV5+0EJniNCdUFxxNwmW+Xj5jNsRZvULmBQombVFbOgCtYi8bd/6gmuchCfNEtDj
zHzuEN9mMr0SxziUbJTJZMYwM9kP7orbFrBqWNR+zY7lKdolBwz5Xz4fR1lkxrkQsOm2UgNl0cEu
HwWhN2uSk4ycsjpPCuM89CytEpPWOyR91wm6XUWvPdaJ/9tRGNeBWuqkyAaaViXoFFIjO0ggHTZ5
8HC8ozBOAwNudTtQxCDUnq/LevCVUbfn/PXyWc5n62k00zGLCPyojf2ZtEuWMQ56DJzs9AcQNLyS
XXgYrGpnPOi+eNIwUcSb+dg+2YdIRtMxMpCBIwcvZHG+SbTFDtubMOc1TrdrJauDMQpumEI44JVP
m5ndKXlNKZRn8M38rFrqVxNv8e57KVqNYOV/CoxIL9SQdd3UzA126CXRAilNYFhDEB7lIHOaKbjv
Zd5UBL2ks1RqJYZx8XVvSEONxV1vfl8lrT9RCI3yNO4bP/Z4Cem2c1pJY1y90IplksQoiap+vFvq
9y2r8tXArGdZYyoIJTaOWm4fT5MlwBXS5S7GkONcFYiK+S+ETMPHML+v3KuP6WlyC3fczaJ9Wdxm
gAFyxP+kMRYdhlmLYXd4fxAPe5jst0AAwxGxqfQrEYw594hg2UCHprP6TWqPUgWGmT8Gsn5XvY9j
MDohSNFcdAbyDHQ98jCwgsK8atCBqOfvU1sew/nL5Wujv/lcBz/kMVqRj0QtBoQtpBmdP4ko9qYn
FG+AzZTv6ibl3OC2q/q4QhYhVwq1fpoIjdEpIPz6OzAhvZizI3zvfkxudb98h+In1sibyeMoB4uW
W4REyzE7gIR0bp7URbkBpc1f+Yx/L9JkPKI+RqTrSmi7XrzlCuZKkpeq4J3j/zHiDymMR4RGKE1D
UVIoZ0pVO7QLPOWgrqJoVQG21DhGTD//BfUwmZCvqsq8jAQlXT0eXT07iONVYlzrOhabTDeRv6vS
/WV93BRId/qxuIKAdpbEJU0SDbTpTMvjyhHtTyxQ/Qa6+WZ1xcSevkKAAoHdy18fY32QxsMcRO9d
lV9mFn+nuvL+tDu7xg9prNoDRZ30hOpf8B2gtE72NT2kNpYkZXw3WlLmdhmoHlwSyFQixTCa03RB
qhaiHnaIzVf0a73lPt8XFW3vgWOVu+G66UlWZ2QMIM3zqhQinLEMepeIWG2dbidSu1n6xYg4hDvc
C2XsIBoGWYhohzb8ke1Fd/5E13dbB9twFAaVP0+4rZYmEG6Ipukqu6o5SGNQmyVcv3gI/MLDOK0v
+Pym9/Ydfohhvb8QZtpA7xBk8MTOZzSlaph4I+1EqTgaeEVftrbtN5P5IZAxg9wQ9UyIYW611M03
hZ4bdi70tU3GQnazskz2REk0N5r0e0wYPINNIrP0vERXHFyCVjgmqh2KZbivMf9rJ0IHcqooPJRC
7ZdTzX3hbWv1v7+W3eYswDK9zHIqeSDEdXK9gg2Nyo9CABb/Ilt1aL4OtYq2iUx2htF/y4ZhRyI8
++Sa46U2q5jocoHCHmUMYrA0qn1ft2JLJ8ISpE/Por04KbHiBtALoas5s6fXmBs4wSn/BszTVjBb
y2YyHaHtR6OKIbvrpZMsRZ8GEJDalxWDJ4NJdTK91PJ6wUsWuYEPULRdo3NMeFsCuoQSAfEJ/opf
HTAGPU0yNdA8sjwoKiAypuqvzvAhgYldMVz/0tOInE0vQfdVKXgECpvZjIx6+f/OwGS4ZdZgTwv0
z+/ROOns5i2+646dFT9iuXMfvtaFFd9wiTm2rGAtlfn+QTYbVTiiEdF5dOwsQ886OMWAaXknKXby
l8uqsPkKW8tjdEGtBmkIaEhWbvTXad/cVA+J0x2XezoLTGqr+BQB+ooHHcLTD8YVFphkBRceNHDS
A2tJX4P48+Vz8QSwrq+Ng0JNqQKiANyIGZyJpHz7LzLQlvpVyYt2HLCvgGw+JMCXy4g3CRnHjjZD
4cfnOQMnLKtZMjWM56JZTRkpczenoGsUk0h2JvV3oNaogrHJxVoiE+knoDzIdQsFHA/lM3ASnLh3
1MI2geP6DPqdCUO4QDIFlW6xE7z/dqGM1ygGpaokisRoAJ+rShtLBRbiZRFboX59OsZtSMTIfoJd
YgfETyPMvaANEUaHspa9qdfROQ3Asy79J2cls2ulRRNhqs/Anc7tp0iT7Trr/cvn2oz164MxfiOZ
8mwoAnirGTlM7sYHzZ6fAd7+Jay84hjHWAHD0udkZ6olowtyG/F+AE9vGEeCJmOLPV0ELjpbVGtW
dmt6w0Ps5nbtwId6YWJpsaXuuIM+lz2mLDK+JECyP0Y9kv0YAzYeZcFV5WMEdIbGXdyx+Q3Sya1S
wfquGeeSocQtpAE+py4B3heYeR1okhDlOJ+UI4YdkgySuh5S+pwWdgOa4a0fORKAYN+6Q5ZZsld6
4w5dl9p0LsvliWVeF7moFAUW5HG66cEgt4nyxk0POFFHfn8Jr6r5Yxw1Q9fArVF4vra1AMaSZmDz
EVxQM3o6oJsfzMXu/Mrn7hlcjgzyu8ddiVbNeDGDBI/swdP86pHiy+r36g1GI3cZ5t5Cp3Qv3+e2
DwfwP54WBpJJdqkta8emL4IJZZGdekiPQA6z5luKtwSSrR1/Y0+mHvrMg4PUQDGxAY73L2OJJQmy
XI9K0MkX5QBSiclJgkk96G1/K08ksc2hBZBv6eth8DnqMKo5CfNRS2XM7TfZMQn7xQnV/Ec4hz/q
psTgcVY706hjgntqfFJjAiPMe46H3L4kkJDKugy0HJmF/VXzKuuXAp9FutGwRgplv9FRLi3eIe9D
h3CUnDqFsztaiWOiHFHKGgN8UPIElUQHSaCztKollgTEoKi0TH2F3asOXbPLurAZflZimQgX1krc
zhp8VZ9/FyJfFwIX+H+nSvRL7UdWZ7ZQcdVvqxiCuuO/N8uEPNKrgZwW2I/Fvmqzp5jk5LqaLTzl
nYK74kV169K9Uueysq4mn6o66GLJE4hQOGKZeyWeAi52Rg4GkJcAdxBx5vk2445qYN4SGZgKSI9f
JRIjjLIwQ7MCY+ynsNGdwAw9DNypViYI4d+p6b/SWJ+McYypiWukKPLdDLZ1usSpu/MNUiQvcUNH
5eDzbJYE5Y/TscPqS5eZZTgix6xEAQ3AGFDgItYORsCJKHgHVzN4uk2xd8Jk8FEVmoHqTJw45gej
Tbe5+iGMwZjhgBmVKpQAhb6nEX5xYt0CWSGgY5Py1vR/B/pg89PiAQl2KV09R40mStGoE+2wDdXd
UL+N8XejA719wksKNyPeSg6TQURgoehlHYF2ip40o3AkrLehJX/Z9DenFWWimgokGcAFY0xDzepq
IgZsn+LurRln+CFg++1KMDCEcV1Kmsv4GZImxtRPyAYBunc/PwP+NgcYbejH+/ixuO7uOh+vV954
+aaKrIQyjiYc5L4RML7nKbGCF2tuAhQbODscF7rpuVdSmGucpG4IRFqc0Zbok5BqL4ngp095oIDl
TBAfE1XjzZluq8fHZTKpNWgOprEGppyXYUvKUqJj2YDRwRjuOQqy6TtXJ2Pjtr7opkh7eID07e14
118Fe1A5gCkFdKCoAKAmeQQ5sfbyG6O0VCHO/PZKNmMChlDWvVBAYYQdzaGVXelLlUultvvsEAQ2
D06Nd1jGbZdhVgblgKiEMVgQdHfTUydiA6jvsHmMotzsKBOqkZdvmPMh2TGVIGvFStFQM0KIfwCA
8qEbjYM+8nbGzzmyEW7lj8tk2xxLPkbLnMEQRrt3TSyxxgf92pT3C8rKGdqjWulOXHg13uEYBz0W
agCUTXxB7Cv+0F/jY/9UPgFhza8+x7FDl34wpLK7fKHb4Wl1UsbPxIppDiAhkbxapIjCgSUUiRUn
2ORKC7sHfVkaHWs8k1rQrk9O1T1flr8ZIDTsx+qiuQFKmS2RTiq6uKZpUm8tlWYHidRaY13ttIo8
XBa2ecErYcwFY7BVnwugYCJlbB0FlEKReb2omnNZynaYWIlhrjRVF1EwJAAMnRGTcRtJ2yfCQLAp
Ag/NeK+Dr5K1Is9Ilo84UaNjnmoGAfcQO7n45fKJNqUYsirLJhBuMUb0a4IGMMUpS0gKS8eQInnK
BQ98ohzL3r41g+AfU6Jom4yQsJsTTesTunrwa3D9jfbbZkL9IYttVHQA7Z+lHAf6c1nbb7mVLOYx
Hqaa1mUKtKH4CuhVT3o0Iq8HMwFd3tJSP3EoeYeceRI2NQeQTLm/0x/bdmirX8GovlhEgxpo+BXC
zvDT3bLTXdDDANuT9kBoNOL4lW2V+fdraowNDL1h6EZLb1h/KEV3SF7HwLusldsPTlPW0Y3WaK+H
kZGFIH42FuBc/cRHA5Y8hV5WruiOVoT/w52qen8bnMXYlUQmP8oHMBi3EkXW6gRAZS9+0C32PJup
U2uRYkVxDKjuXgfwTU2cpBV5NrJ5qyv59M9X5o5qUmlmlEiT0jA0AxDZwwMFpiofAU7lNNiJE18U
Hk/AdohYSWWyp6VTO01I0NaLTsU+PcaHde2DC3O/aZsraUwOVRHJ7MJkQu2jh5lobh2rDllO8vCW
SHdT11sk2cVK7hv3/1GdmAQqyUcJ2SFU9qc6SfK/6hRYovwbcHtcBWZcXi1klbpsKvC7RL4C07+Q
1V8QTQA02QR15hk4YhOYqUhUvO31we/M7w12ysJsAEZzZ2nUuxe7pOOh0W1F+LVMRnvqWOj6mMLt
0TfnsBdUJKb+VwBD6zuKKUbXyrLB5c36bkqVNCRxJsDtNbYYtQyB/s/zqZlf61Ip7Cma7pDXnSLu
jNaWVarIyzDkCZKEMxjDJZ8BwBJEkjcr4qthRvdNglwm7aOOY/9bz7OVIBa50JDB0pCHKAuWgRt2
T7KQcgRsmvpaAhOsZOxN6WMKCdTBdCCZACVSsFuwjKAGgBPiYeFuBn1MawBbW6O8wOzchhTPQVmb
cGh/DtO/uTpNkL6AfJTSNLMqgf8aJcWUaJilIKpVkexJ1SPMTrThck1y8gIQoOFAFvJZJ9lNQvRn
eQwPcpM+FDk5COm0m2BqVjnX933XeiPYDG7Lov4qiJppyVXitemQ2X0QybyPQuMYa7XAAFVRCcaw
rcHWx8QBQ3kYLMNHofXuHLBBpS/vQTguuL83wbCZLawksjWyMhB7NM47DayE4XX7WQOUTnfU3Xg/
/BhPmQtidV6XdMvrryUyimeoeW8kegWOKrrmumKH+J0teu755F/jaI4t+n4oOwmrCEA7P6EI5uSg
FMUW+4liDqKD8BfTh+vjMakKdruFAvKQfinfS0CARJ1XKC+XA9jWe3wtg0lOlqifEtRYgWtao7A5
zXZhgsMTgJzKApZfiXOiTdNdi2NyESMc5S6D4/UUbd+c6Jan4eQ96GHmPX85cMvF6poGCjMZI/RY
0Pr1g+G/wcVOI3Aao9FJU0qOnPuLNNiXr3DLwa7FMCnAOHZ6iv1gWJqK2jfmekc/ArzD3xj02hMx
6terkTLExqzhoa8dsEMchxbdrhxscugHn+b/5Nvlg72/aFgfshbJKODQh6QYexHQvuCWlazyU+6T
axXbKDF2Ump/firt6gsyuyessKPioNuCG98B3/1eMJ1uF71M1nglXiHbXKwFnLCKK9y2D5WvBjYK
1XXpmI78Jfte74DWZjqA2RIxWRPcG/flsXSVryJ4usw33hTlllKsz8QovKAthSIpCFYxCHO7p3nC
iuVf2BRmCkXMTRIdJB2M3rWA6kmFpJa8CnNquVDe6yUUsAEIkjcUfWQh9284/BZbOrgWyeig1M9t
GkWS6qWFbi3iLgC032Vl2Mw71yKYvJPgWGOpwdlqVzPaADpYI/95OAUWKF0odAhHItVoVv00MJ39
BIc72zUos2Kokx7OQsRWMUKY4pR+ccz3pPVoCsibwdrSDMwnIxkDxr6hsBwhZUrmrEZz0OvGl6r1
FeVVbDmasVmgX8tgtG9R1LkYQciFcQ0KlTBeZYaVfUmvKrfFgsh0nX3KfLQg/+oiP05GT756ARI5
qtrRxOso2suHdBcfTFt1dF/1KH8ub4tocyRlfUYmdzfHtiv1sJe8QBG/I2o6UyJdLalhZ4laWyOg
mPOguqul6air+eNYmKca/Wc9a+7aSHMq7PQVuWZHNdktefojk7CTxrmPrbxh/QsZAx26IDLjEF8h
0rQvxrh8b4tk3wiJ4ihBeCCigfm3vP9WhOFjnpiPiqzztoS23lTrX8DY65gWhrkMuCOK6FgeYvxv
C1xHLPRSz4pvU7hJCGpYbTfueB5wy1dosiZi3FSW4aWY+bUpL9WqypBWDPlJQe0dVNochdu0pJUE
Ji8LUDca5RyWNBVvKL5fTWiiCPHz5a+4JUTHrIOIyW0U/1hgmrot+rYGsBHmVULAmJ7AB6PLPHvd
uiv0IA1KAQNCOxYFWRCDSh2SUkNDDTmLI+3M0CqO4R4crGDpEk7BPW9QZVMiocOnwO9XdXZmTB6A
kCz3+DozSGzl0J4y3oNQosrF+lWwKfwrgjXQfgyVuoLy9YcFGNbSo/hJxuwF9jEBCmuHfkQ8Whfq
9N9x6tS2LglnbG/EuExc6LXmBZUNDO2vihdjNIaSxgeDbV6pr+VjdEyd8cjtqfNulrG5qE/LrC7x
LRuHHjvfvTNM70yXQtUMd9UV71NuesL1RTMhU5EWzLrOqYYqxuhiY998qZ9Sn7jLoQIo0KHfV35/
XN5qN/FTfl9200CIRgwdW6+KyMJ/aFUVKJUMTVpU8GenxpNphNeKyIsu29f6IYb++Sq4LCF6CW0H
O5yKwQ5qcBXqvJE43knon69ElIpeK0qDnG0J8PaK1O+50fiL3vzdo3l1ZYxltGaYTSJNDpM9aB5A
FAbqDFI4qiWhmGEcAeFdcN6wvNtjzGEoxzAEjD2qM5lsa92j/udsWeDfAxmnibkwyVSBsfvr5QHO
LkujXo79ZD+cSmyIDmCuXOz8NuMyWJ3niFSWooD8zDAVBa+uX2WBK7MG/1iW+FiJpstsQDPKvAgL
sEm6E53lKnJ52caZavwqka1u1WYxN0WQJr7UIsEoO7smz0TkLqnQD/+L12LEMBGNFGEWjpma+CjU
LI0jgk1FtjTshdCh7DDzsARmYTUGHHmN/+cjtoxwmiev1D9MjUasNZL42Sn+jHE8sKpK1oJ2jOZ8
zTEcatPyg84981mO8i4WU+YErUKKgv6r2LHDW2UxxcQfvGYP3nYzALsKSEEE0I1G140GeK/6proK
vkStVbjzbni7HODPTIORz/hrzcjaYO612O/r2QMG+1OsCpw5q7NIyIhg9DVcNF2vgdrp991TA3y7
sFSdOG8TwKEaT0su3mUm4aQt59XSX2Wy0wga0YSxT7TE7xzdmrDRj1WPFLzNw/N0zbcPzkdkZxIw
5YCwR+bE12+wd7Zrjj9XL3kzQOc5BT0VqA7AzEMfUOzjKe/EpE3kIfEbp5IB2OUM32TEvcWtPDqA
1LhyaeVfpdquFScpfSxO7C5ry3l5jvkFTBwSWgBhJUWDX4DeANYHddGh4BmxX+Tu4IoOmnv8EtP5
g46RyoSmtBJkLRggdbTnd2jN6gE8p7Z2Q9HvEhfTFzZvXWLT5a2umglSkrikkVx3iY/t+OOSSM91
kDodhiE5Wfym6qzkMPZf1Zh4NKM28aknb/0UHxE0ATuu6tC/58y3ruQwdl4JqKLkbUWvcKKMVXb5
XXlRALDlgVIFcVdx1RwLtQUivsvRGd5VMvZfBkIpyWWZ4ogyOJZjdzrGd2IJwbMnOrkTfSoDjAVy
LnbT63wcmB0kSIRYwoCnkvjz0AEv/bmQJ7cRALmaXydGaZGeB6PAuWF2Er1XhzROFjPxjfy4jK95
OFlxJVgSGKXFgTsrS8PRhe+pMeEKKa+KJZ468c13ouH4sNz//tT7tjtdXSZTo5wmrRmIEiW+sKv2
4FHGDjYqkT6ldBEwoXBZYd5XQM/PhrEjBUDD2tkm+7SUZELJDzf5ic7Cdg/6iwpReLaXvrYHpytW
NAxYfmMXdmBXX803UB8pmpVY858Dcr27no/fwtyzUMwYX9XgcvUx+FErwS2AVVyUn/3LZ/5/bvhD
DnPD4A6oo7pFCFF987X3hyNQU13B7+DefoNSedProKlHGYdRnWDHhsA7VGtFqdB0tdkDAvNTfa/j
eiOvORY/mqPiSzZdaLJKIPlOE+esmynHh3C2NFKFZi03WI72qyJIrGpUkGfpvBHITaezEsLkklom
h/Mc50gAKnJKywrUPMFVVsickjBPDKMe4yyDQL4JoR5dbbX9J40AEZnLN7iZGGMyAIFfod1G6npW
uSlS7yXDZ0z8YgKtWt+7cywDrD6vn8osz5y/UcWVNCZUyHFZiR321f3WRUgC1xkJbOLSlAZAGbkl
/jE4FjWxlTwmPjRZOY5F2Ce+0oPcOHzW6y9DzgMu3HYqH1LYeCCImNBJqyLxy7D/QublHnWhxCqa
1NcKsBkWqqWQ1K6byi5HPHAUq5fBc0zKxGvm2FPVCP6FtFdARb8W8ZWdFi+Roq+e+nR5QfnoXpor
cI6q7XFWx8fLX2TbWikzso5djrOVeX2qG7U28EFojkCRPcoTpa+vOcndtl1+iGFSnlGsqpRkI155
BtrKYo+GA285fvvtqoko/oONUDzbXZ/6egRBAF5ZP2lpM0dIgI4+2c3nBNAamR/y6nBbh5Kw9WQQ
bKOBWZ0xnVTvzHQJEUu68bUAGUCkDd7lr/NeA2XD1VoEYy/ZqCrRYIYpnnDo29iJl7vmzeQgBfeq
43K32NieRNlZsLWTdEz91kkfadaK/SC7eMq/yD5WDW1hL327/Lu2nMb6ZzFmJalaAdZ3RK5y2hXw
8sWrnh5igRetORfMvrRIgq0Lo83Ab4XtqnYCsA43s+KchH1eyV1vpGURpf4UAFxeGrxu0a1aEy2J
/HGdDb5odWnvI6MrTxtnQiGNE75lN2CnFuyP34Oehwy0fRwNyyMwJMxA0ZiykgEG10gRarxN51F5
Swt5X0j9fd5VfqQUT5d1YPO9BgpmJPeSJuqYLmNkSWOLPiieMcVJeejhz2ltipZTYkBA29g2v+Kh
D5DN46GOb6LDSwdjmMjbCwboreslASaW7HbRdDRA/1z1rS1OSPJziXyplIECw0XHqRS/io3+CVuR
V4NUHMoou9WLwhUMgIBXQwsob7If2+JeKMYjQp2HSZSXTtXsISj3mlGHVtzPJ3MKDlXS38QdaLSX
AUSdUhZZglE+T3IEXemvlDLaqVF8NFR9sciwfIkjku1rkhwqffQNPfssTnPuyIr43M3KDq79JpTV
awza7KOgP2bm/E1W64MREK/vMOJgDliTSgxxV84ix2rPt3epBq6uj8ko5CUYEjGX4bC84FP22Ozp
vqae2Djb6E3P2DS8py9ewpslPZ+GZgQzqkKCbgDWPV6iXXAI5ncW+WDfHdR970873dZuyVX1GbtO
3ixb5S3FXvobNsf3H4HhQFMSDbSEGKel1GWWzDNqm62bPRalNTmSQzCWWFTvCUgB3F0srWKKweYY
Cr3WMyeO/ZR/BLNJ6RTG+JYzDCUFZ41fOKGbXhUYsKOUVOMLrwu+6TQB7Kch90ZwOkvomnEa+xIe
zeg/y9ObCuCAvzrPhwQmKC0m2Pg00DijVISaLfHoFEsTQoVUL3jhozxtlmgoVOH/TsR8uAmtjwYb
lLS+IL1Gp2oPOO3S1t6M0+yBcpg+JEKHV6TZTCdWUtmkrgSitlybApX6k3NF2iH8wr2Ve9nJb1re
ZNW2lvx7SvaNT0gt9VhjDjCrQzuViae+6a5yB+wslGYLgfMRt/K+9enor1kFCjEQdewWT4lP2rq2
Ba2MLbMA3Rt2f056r43WaOo3mqBhyTzgUalT/Ti3h4+TMt5ArxKpWxJ48Ww0vahCLy8F3isxitAK
pOCu1borQMJ/vay1W6+p9YGp2awOHMI+k4ZAidJBoZwEkS3MGOUZqj+muKNuhmAuWDWxMKqyW/z6
qC5jpONmm8F0AsM1s8W9fJRt1VyJODPARIyTFK+a1p1dYbBA2uwUR+FKBnNrckhS6698ykogY4Gx
lKo5iQJUTZLgcxmHt4YSOZcPtem2/hUBvuJfv486jGJbphARzLkllV9FPgvnpghMHGOWVgYsssYk
R8bcN3DSSerXs0UnoAA7YuU1YHkqd/ohOp0fP/C6W9tJ0komzWhWajeb4YS91yj2wx+jHYBf2knd
SbQ0xZrs6UcSWo0/AhWIc5mbyo6xB2ygA+9EUZiXyShqVapEauzLs2rlwbPcY/i0XDg+ZFsPV2IY
PRzHYU4Gg8T+GCXfYkEVrLZWcsuMMz8u+m9KqWARSAEZQYqcRpUGjKrogCXW2+SrkHLxEniHZpQU
Za7UlBbEd2INTnkfzo6eewTUp5LfnirFJ5M13Fc+7643y2t0z/2fy1YZzV3KgdQimI3xRjMOrd8d
S91t0VDEtOS+LR3x018YykockwNjoUEtorKPfXWWbWwGOEvCaapxT8QEhySqsZu+DLGf7WNUaZZd
hD7lHnyCWAbgoXG/v5LPogG4F/CGMLfmZZBey3q8xL6OqWywogPBH5xbbvMl9NXb1gm+0taknINj
kKO+8mYcWklmbbPVsnAQ2xiNPDCCXPdP00v4JO/JXegDuNJV0WRvvfJq2AFGBTP3nd9chTdyaC23
ySl/6UuO0W6bE7BLAAwG4JKzeY8o00MtFjs0Mw8dRqulXeDQvuL0DOSW36Fh2vSHK3n0z1e+qVl6
eYlUnL91sQh8UD8rOHXjGlaPGlCAWV4uGun5+DgNjiuRjAuWRzNNRWGOYaOjKzkSeEosFZz0JZD5
eGXa8709RhjzfVs9IjnYYGklmi7ld7vRm7FQDQKt/WWT3H7frI7F+FupNwiG8BvqCO3oNj7Wn/AB
T8ZnqNE1qqmjt7ixhIp391y0VnItOnTau/+bYieQ5jBuq0l45hmMZyiUIulMAYMitXhTiffT+CQl
nCxqM56tZTCuQUDHAqQbsFblIbyny6z11WDNlaWiayI6iVt955U0Ni93LZJNFxWjD7CqHuO5IY9O
r1l4Qd0Jdvk6HFM7BcLoKXmRDtU9ZmGxwVGCBRqjDk7jXf7GW9Fl/SsYYwFv5YRUGWndmMngYlaz
ndYL2FQs/MtytpzSWg5jIcDDGMspFmNMEddOPlwp4w8zBxl6dhjwfFT4ZVOeQMZK8qpoBjGC15kP
2sG4km7nQ/s5sunYj+kaobP4vTM64kk+chvHPNGM2YxDVCZFhi9L98Cm/XKc34pdtfs5rYUF5ZvA
bl1MBfm8wuLmk3J9y/SXrVxfUtXgMsrCgHKHn+gEY+xGjoomvDUAKTEEsR/WGOzLX/a9XMlGurVQ
JkHRtWRYuhH+CAiJTeiHrSVYxnN8l9ukAeWVZi3uhJayFeeUbtIVj3y8kC2Xv/oJbCkiKXQMrC1w
EWX3vERvWtdxDrmZO6wlME5IylUjBrRD7Es3tMej7PT77LgcKAqq6fAWyHjHYbxRqaAT3pM4wGpk
a6ckdwTeeB/V/gvfjN02NxNBBTgcMulMba2qHW5I/hCmqqvq3znaQS/mkiTGwYzlmE5ijovTrop9
uEsP3U7eh3tyPX+Pn3ovfQzQxYjQJxuPzWiRW5MzyKjwfgDjeYY6lCYAC9N0aHSHfXnd0oelV9xo
b8SdX5VDfFvswqvhGNvhY7kPLBAE7zRX2esPyxvYfR7NvXp/+VKoA7h0J4xvGlGMV6LOQLpQgjcx
JGQfh4B50jVvruPnSo8eLsujFnhJHuOQmsnAbGmCRh7NGIAG7xM/2jU+7znNi6Im435UTAAp8YT+
Cb1qDWMr2njXHEdPAKcoEoXIxUopj8NiM9FeWybjfoykAuLaBNuPf8y2cRBBb6LaKVaATKS5wufO
TT7T8SBuD3Yz6fsQrLBPew3IeaWSwIb0m/dH907bUyBcw0NbgtMz58pi3I9mpooaFwif5gO4njA+
pl9nyOPHfe5xw9dl7VRExvsoqhzHgqLQ/BkjpfQ2wZyKlF1BfdClw09CZZu+qXjpnzNAILUF+iZW
QAidDWf7PK00A9rKhGjxEO9qTK7MHm3b8nKvTf+6EsPYXzCBZCJq8OXyJXPm6vXPMWaYczAGpxt5
NgG3OPbRR70dRcnOk8xRRY5r2w5Kq3Mw9gaOOH3JpYC6NiwaY0ItcQT3ZwG+8JW/eQ2sPw5jaEuR
Kmkw06j0I/w8YcT4Wbhp9pGNZsOVgSyjdyTXvItPERiaYku4+z/Svms3cqRp9okI0Jtb+nYyLa8b
QtLM0HvPp/+jtDgrTonbNd+cmwUWAia7illZWZmREQKEz1ijC5u++bVi+qJPOWMs0gwbq/OVrYh3
KSDV3TK77fxzSN4vR81N7OhqwbSQi6aWbRGQdvBo1bpFuKeT2lExkgwJFMlaUhS5QD19yE7VKzul
2Y5rq6VSx3CKyCCWge3WJ5O0/kVn2REdwIG8u7zkatkTCmV2X4JxOOjUQIykLCgG2K3zzi+M0S5Y
JO/bGeNqaVROAJWDzKgnHHPFVL35ERnInfxIoGrhSTtBEL25Kt4nYCwzP3FqwYqZtCyb6c/qB1A5
gTLg9hUErDHZBR6HfAAtswP6V0hXiYhZsU9AMs/MzskX+3YNr6xSYScs476B2hee07OD8HbiwNSp
X5e72S7daM8s4LEWSQWhRspzvpnxDEk1W57NBdDnaodaJqKEfl+H4KIxK7Com3pgszKBTejQ+uhQ
kUntUMyTdJzTDDkf+PQg0W439xEGEwrI0h4aP8C4MaCs1Z6zW8yvRF5wFl9BCHuqnxinmLyjL+06
FbbQTuSjscY2kPpp8aO9jfGd4yPRIkuFP5HDuRyjZDovCMJx4AIkQnj+kXmu8VyBK4uIDreebseK
RRqKRfUnoG+yq/+9VICF8PfV8y/QSug1ZUDwkTJUeoa4u5ufRIckQ6TiVqimiuQEmldsBdHtDOVf
55bprAEwolwtlBYdgavp2HvBDopDO2hRoovJ7Cle/qQyT/6+WmfWNnk+itjhbJfdjGc0+hzM6Hkp
7BVO5Bg/GC50+eDKPBWvtCYXprBDvkCmYgGhyOzBVyMzg9Zm5hiyzcpPPsUtL31IKj7VgtzkaosR
kxRyL9MRxDWH+TpGa0W0ihSrJaqEk5P4FeL/VJtiZHYPodslJriyWXGE2Lr0W6ioVWd6KcikcjOE
hTkMk5kFsKg31uVNZpmholXZhzXepDEgPgLe71hY+Jynz5dtfB98/C0vk2lu/ok3qllPUB8R7ppj
e4Vpuv2wU9AAR0JxzT9jYskDsAX1vtFnSSJu1/tWB4SKQ0Kkzl3FwWl5FKSgd3Rd7qPIbK9ITo2A
tBuRPmW3UmPO94SbSH+tHlgFXUbCKNNUOOBU73R1gSOH7XjXKYD5BPpjmcRXTdkkZtl071ouoKa7
7MIK/OOLOP5SZwzHMz7D5pP8ays+Y8nq/CpAr4Y1iZAxFKDOko8H6Wvza8ZgQ3ViPmcYh/dzT1bG
kMWgNaGjq0zeFH3lDrwZngitf+kmqR1W9v/OD/G7l302RFYW2wY4cbXBPZ8cyXRT5gY2Hk2vk4PB
DeagIfObUsGpawUF2q/4poSQEbzxh8lMreSR8xovO7HESref+KCUQsGAhzgZjY6T+zRsZh1r+5TM
88NX8Wa5WrzBIWWc+VAHFivl/48FfpmkFphOmCHoSbQnjH3jFZkFH2/yXWgRtQJmakiO4fdw92WN
Cr09kHBiFBEECdIFMvUTOyHiXWcXgtM9hbclmcKBjg9qVnLlBMLbkDiM47HtsV8/gYq4eZFISUJe
wept4LV4fU++AEzsjPZKZalnhrXty/TLGhV4szAscgCCUJkvzfJKsuMUMHkzPM7ArliiH9s6mC8Y
rVjyyS5tMpUeNlEhRVkCLyrV0qxq4J7iF8aytrPfr2VR4VZKlWEEfXWAqfrRCR+BzrsngUZ6LR57
VzXBMeKhCXDDsLod2f61SqOr1H4RtSxBZU/4mADEQPkdqlxe9tjeVKhNM+LoZqdXFEGUp8sKYcyl
1qjMUgOWKY0cxupedkDqdi9blQ2ok0uCzmARBjDBG0fIkQfXRBKAQyuJ503xsxY3h4wftN1/+PpB
9POcMwJNiAtAoGR0dsvDFJv1ufUCMIcUbym3r3tLdHMi88BIHraf6ivDVOYbableC/rnTvBIy3Qw
RnDOR49nOpCXR0JDW2EaGf89sdKjzfb26iPQWqxhitrOCHJ5AoOUCJ2dNTxJ584Un0ML2e8fDEBv
uvZqsVT6m0RFxbUVOT2NKXq6l7wYLpIYW90ZD0Zm12hzi4f+iZkGbzr3yi4ViLM5aIpxht3gBDYF
zHqHTnMwTu2O9/+qyQ2GZqKhgWog+GB+T/HrIG7GhpTo/pFmjT3uFCHdRSvUZxzZzcRzZYmKtnyh
Q9UhAb6mGwqrWuLe0rMoQtCXI1cOkxOAKZ3JZZk11ZwFSoTULGL9wIXhs7Gk90sQxOa0JKzRyM0I
ufpVVFSOa70X+LhCIKnyj04Gtm/ptafLS9+86lY2qCgsCWLaRg0gN5P2gOpZLLwK4U0ggM00s8ZB
MJWZoY2yfZWjtKuIoqDrOv1AbaIxLPgex3Tck/4kISogjxnNK+3klZVxby5vZYxcs6s0LBD1OYk1
UDDI3nAkGJDeHY/sOeHNL7UyQ53GtJMXcSB1upFfzEkHLIJnXdGbLroyQR28Cq1zVRpxRXe2uA/9
ws1/xj+L9/55sZor+RDbKY+hQFYwZy2MOoLFDLLAIkFgA6ff1WcbwEMmBFimGQ+mYBUYx8lY+N3t
QL5aKnUaG9AJjroCDzHuwHTgxr72BAJ1kFB9VufuNchP79K7wfuDzI+1y9SRE4S0HMSadOXMhfR4
CwIVsBYvvJc/PgsZrupcPoCbgXy1WOoAJq0cKMqMHe772ArGvdYDuwmcqBKVjAuStTYqU+j0PAbt
FyzNLZDeTWvyOedIOqMhwbBCPy/FoJjqYsAFEev4YNyPYX7lNVYMYbgl/XhUy6EYqwTzo+0+flT3
lRu5VWl/pDuC1MmvQzt/v/yVtrOar89EvyArbZI6VYdjELqkAe03CQzTN2QWf7anhwLFgtljPdUZ
rkG/IeUgWsKZx5GHoIRVxvddnJtNBcb9mJm0bV7rq+VR0YWTk6wIOhRFxvGtUY+6dNvKp87wcamd
w+EsApllVtUVJzBGA1jeQv6+is952ASdXGGJUnA9jY9pu0vGF8anIzH+20MDKtq6LoBvWFApv4+h
nTkvPTxSvp1BT0OeUkBA2vlOd9Nr1oWzvaB/jWkUYlao+0bkQhwyNf8VJaNtCK1TSCx857b/f1mh
Ut22F/Iol8m2Iepz47GtGJu23Z752jSNbOrqwxj10EW9QXKvU/hY7AQ7swNb3oVv6r5wAXmG2rrV
qf/cAkiqPe7H/99XoxnCEnAnpDxpnw7uAo1OpwQRDYqfGQgMSMWTRTz4Hwf8a0upE2CkfRuAlQ6J
7YMhmPUj7yjH9iGwxR8Qb8Jlx9v6YeSZcPb/SIe+7FInQO/zpAWxJ1mn1Fu809xFbo08/s7wcncQ
ma19loNSl+ukZgp0Qko8HOq+tnvMqtiGVr2CbYgVpBnnjqaajbmE6zUNLvRXNRvWuqh7tIFIkywO
AOzjHbxbbE50yMQm90hYiAWAzkLBxEA6q7JI8oELsUWjYktTJlWgz+Qgzlc6L7nBUIIz+rlaXvIm
Ytzf23W3rzOpU7ElLmWohFbY0NEyriVXBLVxbsVQWUFTJwOSHO1KlkmSuF5YH427jY1gmKYpI12P
VvDmrjMDzAFEdmfmsjM0H4Xqdsx7j7lQOvikSFVkBWd/+SDzacs96XmLEmCE3SM4ph2cw78r2IJE
EzKf0OpR6LkSNZYWvmkQuMlLobCLu8CeztHbG8okewzAM6Lb5r6urFHeyseL3Lckxf1HQ7sCFh+W
zepRQoGC28WMV952gWJlj/LTdsz4Dgpj5PWwuNELCgQnjJ6j2SEBdZc9/M96vaT6/WWOnhsJRiVT
1AXLmzGkwh8D4ahqLDjUZnhRVcMAIhwTKvQFwU1pE2JEmyAzJhtMoSZGpsHmZxDAvc0EX22Gl5U1
6noIuyQeuhzhBQ+ht9HhzP42dRSMbsy4lSJf91Mwhi8Kw0+2G0Yrs9Tt0LZDVQ4E3SOhEk0QZv0D
Ek8FPDPvBCY+4vVHWlXFQ6Za2k48a7tor/xVQRNTf1AzxXv9m/SILI9lgLkrMmwwOy3KaqUlA5UF
bM+B1fXcnOOWNOhRgnZCElQ64AjcjMqL/Dmail3uLQ7U2n7u1RikEN4mb1kc8IU6fzBCveVOa8NU
zMk1beJ6wiSkgvvVIy8K+aYDzEZ9JukN697YDHFg8zBkTdQ0FLioA1lPnB5nvEBgks0RE9vxmUBS
K5AzXBWP8zH8YAPrNodGVjZpPkpSkBnjHFimye0fSamY35U74cTW+tw6LGtDVHqqdymwtir6JxXG
AocxMVv5MSnfGDF0KwleW6G+2KxXQqBIKDRzvobrUCVPMsjfefku8eVDczLAb8cwSW5Y+jpcmyRh
fZUV90MWSX0ClgHQFXndLt6LNxoIftJrln9s5t9rS1S80WotATEavlXr8BYHvUYAdl4EwbqfX0PQ
iE1WrDjFW+0WXvA2As6T2IylsnaXijy9Egm8POnEQcHaD7rCdvak8hNDQliu0rto3kcPl41u2kSa
pKM6CB4Dgaq+BKqQCkVAhn+VyqrLN71XzMsWtvI1aWWBunfDNJuyooCFvIjMkO9MdPmcuZIsyahN
pfp52drnD/7mLytz1ClP51mtshpjuafakfdozPpACsf3NaZOCC9q4QmjOWsmmjDh+2XTm/ARbCR5
80IfCESpv7vqKPZ11BWgJQJjiRtZ6b58i1GbRH84swERtTJTwYSuoz7XBuab0CPx20PcWSVvMp9W
25/166dQT44iN2pUMuDLeXtM27dJUp2MP7bp05zHltiBmK4+otywcIqZN501g8zViFLW2SVn8/u3
+PoVlHMtoiKB1QU3Cw+o3zNByqJo5MfHKUIrF7RtHkvPffsMrz4B5WxKrLVdu8DZZC89Gx9oSvVv
C3LLyBV3yL2uhuZT8TzaywfhBF9kXabMH0C5nzKOiMKIvwgik923JoagKjCUqCSLeAI43hnd7C1c
XP058ZsH8Hqx8MLb19zXFtDNQKEajDQEbx5et4OdxmSoztJfCHdm/DIeMZbOfshvlbJWjk8jdscq
BvAOLLaearT7SrqZAB1NxtaeObfMR3uqPrL2JsJGxHzNCppbFbu1bepKEiRQd9VoBGC5+RWpmaS1
mb6WP7tDi+4n4X0sBzeFqCnDsMQ4YjRgV+tjsW8JGVz4SBALhd2nNg/M30iwYjyowh0Sc+KX5Fy7
o8/50al6KG5LwI0wi+aK5+hUPPAH2RdtMhvL+nkk1lw4egb59atrs5sHUek5sMRkxXVTuAI0ddqF
pZjO2nsq4MVq2+ZahS3Qqut5eZfTpzaZLGV6uRxYNwtF629MRbO8Uwe+EPGNO4htDUfMkJvxg2Hh
xlosAq0MrMZlqW1tVonWRqngFcayUOo1TjLp8ks2GIbMdGd4IuDnIfMIkbh06XNRcWvEVGpYa3Hq
FVz2IhmRLwmtC36Jq6huBjMcy6NUGM+MbWWEZ4OKVZWghnESI1IUx+YInLuP0R3MygsWOTXsMPFd
PA9P1K8d1WmELkp9yTTIcBe07FPUT27is7wPrwQXPK1O54MrVbwZ8cbp7wDKuzW8CZjwP8jJLy/7
Wzc0rfNUnyt4E78H33aOpHxAmQP4dwGohQpoKtZZ3CwFrBdOxah2UWOlyrHRitkcARCGScCxTa75
w8oqc6fJFqxOfwrkiizNMNjZMSo4drHDe6c+yB5Bx6i1SQZWoM5wrd1i0KBrsPzFIU9a1sovBwid
RvDCo+soDEEHKieLE4q1l5WlXyXRHhr3jHh8OeDpPBWLwN0MzTXCYlPU92Hyq5qvE2DeL58Y5r5S
gSiC6gRfF0hopo/B1j19b0Ctp4nM/GejmzFkdFMLQo7zsbTF1pqgbzD6fWGGbLjc5RsXyue/f+Cy
XfJqIujKeQ8edxOVeo/g27M9+5nOSGl0Gr0bSwMnNPynM8mY8ousJkVtsEPFB5C8wclvBqdwUrtt
gQxsC/MvW8Tr80MFqj7X+Kkf4EbTB9QPzXov+GDsAtQdWnf3hIKBPTXCcCe6pzpxxhIlkExxo/gt
1TOzlRytv2W4Ezn3/x31Mfry+1ecVLVNjRY7S9A22nufmpo7xxgfIGlicm53mrc43S906PaYoxyf
UiQSrPEY9XIeo9Nt1rDrpDSt8FQIWt0O1P40z5zJScV12VSHQjNMVBXvAXd94HtIhnSd2zYGhH+V
PZ9j5rJUfSPSHcUoX5e69mLcVqI6HxQ5tHUVwy4J2jljcOxK1ePbyUqbRTErddgVw+wESebzUndq
4vw9kgwLCFBv5KB81pfgvl3cZCBSuJrXtbWr5aOXFKqtVMUh0vHdi/66b+WdmKcHuQ+A0kdEk/SD
Kve3fC0DHBRGt2Wm2dJc2Jwg+U2X23Kv3WqG7qmxCJbsztOl6h3sjjdDKHmXP+12Ue3fLFynG8kj
sEwN9EjJOwDUJPcjLhgv9wZL/MiuZlv3q6vOKjzWE5Rplkr71FBtjdb4vGmQ/J+7XWtK4CySMfXT
2vVONIef7EYey4Oo0IsZ/aUqSqy1T8barITopHA5q7V1OUPSP1e+utJCVWybiiQPjW1c9zXaMf9o
ymIE0tSv9Y/yKLrZlYzeCGuqikSXS6eUirXS2GVlFH8mgkT4YADxCxnjZtWfGHflJ0RntcBsWWSl
FbHAIJ4cHW+FOXck4ZnJl/cfFZL/9ypHteL3qJNCW2AWSDyXvT63u126F19CZ34gLSYwVjj1TrKM
ChV9VjbA8JPPi2a1wrrOyqqcQco2j7lbjp7UjTbj2DFyO5rStTI0aFyR93/4uLgDmlhE30g2QYn9
2eVh5u2sjOCzm7BaU5qIeJhAERrlya409Vc8RN6r5+WZNA4SVzvX3ngmvAexNWl2koOAqr7PXRZs
5fOmuOCjnz9z9TOkJG5AAQwfVTAbjNokJLcJ4VR+wz4OTFtUjDHk1JDSCXvM71GkNNsHzvqYXd1N
bllHgpU403DUmBuHrE6xrMFFKUd2wn1nCrcdBoFRDrX7J2bdjHEji1SCp3dD3wo9DBISq/acOiVS
Okiki4gr4xOLrYxEjktfjYosPVek5cjBWhj0TpINZp3EVjMDrq2hHhewmOWZ20m9MlUtaSeDBGrS
AgX27VPixOxREMWrSwMslJmobh95TVQUAYKtAj23kkGqjW8WJBdcxpt6eZJqxkjDf0SzLwuUN4Yi
FyjIDomLdLtBh6gz+mWho9tCheRUAX15c5te14I5+hKLiXg7SfyyTV18bQaeaHDyoy6RvTbqSeJP
anbPiGisHaQ8sojHTkUeQ55y4Tm7Kdx4H+z4HXkfQzXpqXlgHrrtm/ZrVZRXhjknFDmJoconr2Vr
5q/cWbwJ/GHPu+AaAhocBRcAgmYW+vo/apdfpikHrWI0EuQM/SVSIYgtrUQXJsa3xBWfWSke6zcg
AvdYADLWFlMXYmLkeS6TNLyv34plsmaeNWXJsEDPp0yzIjWyhoOexuNkNrr4OMosRD3LBvWYyAWU
NCqSx0fobTTCScjeGa7IcHdayWcuZ71sSGWZqDt0x3k/2ISuWTqrd9K+3S2nymM643ZW9K9HqFQl
IwHPaCjVyBk4fwIsOXPnwe9f+JcA6noor9bu/K5oDtSLeiZAczM6G9CE16BAANw85RZZGUatPpaE
vifwImuI8MLXzuWJ0BV8jrF/FAAAcCOztLz5Jb8M0xX8Ig+Weg5AARpNmDJuZTBeFNKPyx+TZYPy
llrgW7UODEywaBB8iKGizRLP2UybV6sgV+0qJUmXVBX7KDBcfk+8pPMV709IZbbrtCs7lIfURZxP
WQC81Lyv3zR38ceXydIxRFff/UEpYjPBXFkj+7pa1aCqedWp+DayNzu5EzrBPb9D0RK4fKKdvTA+
07YPaoqKqRCeF2n69UiNQ2lpO7iCAhrNDGg3sCNW/eyWEedzEeORtRn5jS9rVPiVBwm9/RLTLwo0
Qq06qPEcqIw7MIklGO7SD+BCAuluEzA54Ld39cswddSUsapUqcbMyHJd7MRHiOugXQpSkAgoQnLT
MAfXNsPK10rpgLwEooBp/xbTl8FeBph98kuoPGqm/KL+CNzOWTA03OhO8sCa5N2MoSvD9LnrlGiY
CEtsxL2rCSBG5S9l6e3Lh3v7Hl1Zoc5em7d12nRwG+GaYJgKGzpoJ/la88h2Ej4wligpa1nUIYzz
Op75BAYVA8IH7Z1S/pJVBvxsyztBAiFLGIEGjIemQpc6jkdnHzzCRc17/Sj5Yen2QnHQUQ4qVMlW
M8Nl7OPWstYmqQMBPghtHMmQmj6A6okUz5vreD8cDEu6JRKdyyP7fbXlmjLBYmk88mVNpM7CGBVZ
lLQ4C3WlXal4Mpt1HGmmoo4HUTMYwwBbQVoWZBBAQ6JX5Ok97XQpqeWiIb2QFBR18i7fSU60Z5VQ
NvcRTL2abqgSL3/jSud5gC9FwGgr6ZylL930jrePyfhYm/6xMkI2dhWa5zSC5DQ6WqA8JBBW0LWl
pl4DO5ef4hMBz5e7ZbGg7+AihWEOsJMjRb/lZGBoFFAS8xoI6n63rkACQeR4pK6KPt31apeYU9/w
bmQEul01BkRIJxVtj3S01ECAv5ZuKIGxTi1+Xt6GrS+qijJY2iUDmB6ZcllNLao5SaFZpwnCVaXX
h7iXr5JCsaF0JVmjKv/S8sZFK+72st3N0uN6A6iYM9dyp2olgFokO8RMXn1b3IEG5yZ5So+CJTiD
F6CDqpudzIh25Mq9tPNU7OnCZlSMGYKhEXctdbGZGMyHM8sE+fvKtdoOVWQxhwnCsAh+HwIykBKL
/7HsBSvxAQC9j1ip7+aZWTkU+fvKZpgv6sBxuIzjHjiVPgHg7Jek/sXo2PqjUWeGG1UpSdUa15Gx
7yLNnqD/EAh/805G2JYUHTAzaBNRS1G7MFa6CVygFQfmK+U1rQxT1O4ZDrh5AldWqLW0WcDVegcr
wYnUpcTaJDNHiic5XYquFAtrtFl5WK+Keicr4pLleoExEtnDnPDnwI5LFMDFa/1+suqd7KfXPQrF
f/NclTWJsIHI5Dak/J0vBLUDYAsxO9MeBL44dhFT7Hczg1gboTxeGzRDEcOQiIw3xwUseJJvnPlr
MtTfWeJTZrE0/TbzeIhp8KIqg4zym9LnYLSxVoNTxZstwqqIgaCf5KXFu2guXrMqb5vA3JU1+o0V
BLKch3UEfZxlsRONc4f8LE4haLF5FMRiqxBmT1YgyBvyrGiyeU99LZRGSwHVEbRtR2bME82tJ6Ey
p1K8ydJJMdtRgT6skF3XucTI7bfCiQLKHQWvCFX9RlImVpIBCTEDKfbcmGnx1GrACSuMS2Ard4EW
CpIXQVR0zHX8HrNaCYrbTYTSUVcqO7V/NYbeiqOPzmBhZbcC8toQddlkocZnVQdDs4q7npvMvmwt
RjxhLYY6Z/GwaGNbIldIMAkt2ca79p5cQzsRlG68Pd6puM3uRiaCcPM7rbaQOnjCABhDlaKMIxjX
S3QVKqqpcD5jaVvPSgURBDIZGObAf37/Tmk+c03WA3kf7QaUFdPWJCSXwlN8mq/VOxQ3IFvsZ7fc
y/Jy2TLDMN1Wn+cIjCoEmKKBDk9TYKaC7fEnUkY/lhnL3NzKr1XS7fUqQUV6IsX8oWz21TDch1Xl
J9nsXV7TZkMElxtCF1Q2INFEXQS5HPLGksBOclT3vbf4RNcL+KbzH8xpbQUPBH4gqQwcZciE/v7l
It3gQZYB94B6mRvmZg0is8EnmnOtq5uERXt+IlLl7Pvus3dG51nIJzVIJWKwF1pUv5tOa3RCI9Kt
GD6Wa3kvAPBopgcBcLwIRFuKx9vRoXsMX4zPV+Yf1F62LnhFUVRBMwRV+SZHWWpztsQz3s6kIJc7
yfUSmtLt7Ip2tBdeJtYMzqavrsxR+YQ+DZPOkSsCuqdO6guH6qjvc59gtyA7rdmEOC22DZRG3MsO
tRncVoYpf+r4HNpDtYxqMYTMUv1NmRhheuuNsN5I4mSr1DKXorkHQDxwZUCYCD0T4QrP9qwMdjOJ
UPAY0aHOJgMVTzlrVUldWHA47eRJkN8KB8LsoN8NjwRgGDilL54v7xzTInUvSKpSQzEASKH6V34l
A5RbY4a5cUJv+TXuEsdg89iQW+DbqVitkbolAmOuRaBgCS5BcAUb3Yqb6p1MiBKMQHbic5OxxM2o
pkKuVAG8hP8mPJkHfT7jmY32620BkUvw+OWWQaifAz/cDahcgWvlJwtVvumSOmoumooQ8E3sLDcq
Nc8a3Lel8Nokt+3cspZFfOHbPq4sUKeNJ0PSOrn3RNDVgoRcA5eTbqrPqFgxER2bdCfKyhh1wha9
SPqRw3JIIxQAOh/4B6dA9m6AXUIGwzoUIPd/ot65iRdYW6aOHienmSJVn0cCM/aiU3uiZGadKY9W
ioIncgvJgvbsHeZCQAHnNB9KhMFbMDRazNO5eZWsNoGK55UgQ14tJ9fWTohs3oFCwSmGFA4Z3g7M
4JDuwNZmGbvm78ghV7ugUWPVmTAbc0iQx60D5LHVe8PhQzXL+w7QahbAbXPLVR6VNEFB8vtNvq5A
+WwxZHhW/Gty09LTXILYfMgSjHQRLu/YxeO6AvZXfq5+LZaxx5wQJkv/hnVm/TOoLz9IUxfUBQaT
+PHc5ngH56HZRT/TIWAdpa2La22J+rCikRYQs0CqP+9JtaJwM9EJJBPjV9o7keQKMHsFuG/IWTwo
Uc+X49OWV62M03PIbSwlnJ5imcHUm8M0QJ/9KpQgMTL0ZphBJ3e+v2xw8x2+rniRgLm6zeJskOWe
R+GpxDRn9JY0qiN0FYa8nEnw+7KADg/AVMccfHxDK5tK/diPj8X4oBW5qfZMyZqtULn+OVQgq5eO
qyZ0TFCG6DMTpMy3gMqSJnYL3bdg8KbXCCpEl/eA/Jt08FzbpOJZkbdDxOU5HifVSw9RJ6Up3SoN
3baoGanDN0siVPU0jElqEO2Tof/8+2bLGr9oYCYWXD56LgrdKRtHjKF62bBeyd+vcsoS2efVZw2n
ee7rVAHbwTP4059Sn8hhkER3esx8jDGh23Z5E5kWKUcKRwOVcDEUoZkb+kFooWlihYFPuolgQNmD
wNYeYlaWKdKfjlom5S6D3KZFLRmCa/j/0KxGtnokNKsDlsjEN33LVihrlKNwXZErWSVCEhgFcqfZ
fbJqE5pyBWItLl5JTEHLb+kKZZEKe8hjhbzlZNVVhX2WXoccSirhy+Uv9+3IUTaogAeacOBVIjil
qFWmLjwJknvZwPcJJGJBlyFMLwgGD1W8351RKojgBzcAE+aMGFPBtV0Pjt7ZwuvsBmbh8O/tUwrI
P4uN4HtVjDJMbZ+YggluzEYBfKoC5q1jhzsLZzIkAwGsymTWNL9NW1PmqJ2U5USvUpDxukSmOvYB
eMCBE+3UZXWENj/Z14bSWNBEiPUuw0SQK6d54KVLd8qlKXIYn23TisFj5B+syd9pkwOu48Q01KFH
WVlEDCCyCu1EKFwmtO8kS4t9yDcywsi3C5Bs4com+U2ruDUGeb7oOeLWmEOrVo2svL7Xx3uFO6Jk
ZRUBC6fCWiMdtQy5LvVeVFw9uyuV2iyW8n9OKKglUTFK48VQDRRs41J0uyKKHpdW32VR4TdFYfKV
UjtDLjVOmTZnPFuvllH0OVkESUik3PZdviv6eRek+cusGSPjE7NWTx/MqcoLlZvw0wwQ5egYZmJh
t76jJqnVU0dQBhP/oneI0Kjzu7FmChCKxLUgm6PdoEwW7SWZdSlsBU0dXJ0arxPgB90vjfKxr7IF
q1J7qM4MqitxBuYuGndIofNXlKBb4uNzlAMSB4UqvxuXA2QeLSS/p0xWvbZcWAFwy6t1EcUfcGds
UIhimmFKuZF4tZVyDi/up2N+i8ECe65tCaUf9RAm0M6srsbr2GWlN5/R4Lf8Bp9gbZ1coqszVcZ8
OnQBbuaZ3xNqBOH+pFvqa7Wr3MRVMSzYowK16FeG1+xTl/lS2ro11+appAdK30rUD4viZjsy/yRw
oMVU7QXvpGbfTObMjCGb31820DBTRXLfUGG4z9qOWwoZYRgzI2ppLeI+q5mC21uph64ANICKnoKc
jjo7nZI2FehtBTf4iekcR/AjztJtMkem/fwbxnzyEVfmqHPUlbIu9VIiuiCMLs3QEI+FmJyEKlRc
SRtv0DvYZahtWEsUpvZQdV7OjZXZGJLFuBU2P+fqh1C7G/NAFCZRJOJAd7sqcUsrt9BJw6N37ize
NHYDizxwM4as1k7ziBWl1klgG0WKFdotKg54nxBJVMx6CRjxCg7svGsrMK4tUrW3oKzbPuFmxZWj
u1TbLX8hJ/H799SpQ9mDDVvmK7gP0VuVjvF+BDMLyVvZpV9ywXw7/19fTKcOoNzhJZBr+GKlopw1
YTzhf13QWLhcojNi73cWD7Is8JFJOp43oEShvGNqxFwXIyyL9CFbdAKhApNCw/UlGk2kX5bRYqBE
82o3ttHD0EuTsCMlJ2Dz2PD5zTjw9Vto+qBUTlSxmhD3RN6T5MmpwChhZAmjNbjtnSszlK+U4sQH
TYclk6kHyU5clPpN1SapLQ6EP+u9+XchfWWT8h4eZDtBGNYkpk5HObUF0IPE1iDaWg7oTnU3HQpf
/oggcN1YY+yUkslDL4b96NsMgqvfQbnWkGpGxg0VfsexuAdDwidRyy/SSqluk1fWVbJ5KtEkApGP
pGsKTRHDD3MiTdAPdPPoeeh/1AoLarF1Ugz842Be5CFQQAO6DL4edT7IRZdHuUfoBofjX5LgGbc6
I4puJQRrQ1Q0LwpBmTSMCriy/pxzkZ0XhZ/2e6ngDnV8n7K6MdvmNBB3CRqRJCcnZZUBDIlc8oQH
ysV72WxB+x0r94PQ2Esl2n0HUabqzLglthzD4L8sUkkvH83zJNZ4oayqAVG8y5D2TVd/kPRtnfW1
Peo27mstK9UU9tLAiUHTPp/44vnymjadQyAJpQCYmipRvp4FVdBLYSm69eKX8a9g0L2mzc0hZcmb
f4dXIIgaK0vkHKw+l6rLoyQsqfh5NyjHxReupL1wYlc0NndtZYjyC62cgjKPYWgBreJuSnpfn1nJ
7+aVYGAIQIa2HgGNUPGxa0ujLPVCdDlNtvKl+KGHxVUacp4YTpi1yDh3CnO/rAoelJl9YUVFe1W2
0FqewGwpJX4+omo18H6izKe5lH8kkmonXb3POCSroXQnaZguAy2zd/lzbxa0DAHsADqkllSJpmHW
ddyZmOTG9XFSvWSwPusHwNS0vYV3m93s/yCebvqYKJPmtAzUOo314qaQ08MRNtVXUrDIQ6veT4WZ
e/wN9NBn0RTtBHCsY1JaTAwm+Q50mmCsbFNHdur0RJ0z2CZqxIT3KMLjgADAInZvk5yVS7ao4xpU
hQbdFTgeKmkT6oVRZrUe52SzlWJ+Ns5wb7IqC5tVqPX6qJg7zjn4dcCG4AYPyX1yEx/A0o+b6iU4
qtfTY16DSQhvEWbyurmtkoAHqWFIBkjifj/MtdjJSo/ZZDc58hah/Uxs7UqCljVb1eF7Z44EjpUt
Ki1oSwRdacK2NnbvSCDQWDxyI0/nyQplZOg8WjcYTW4PAgbZWQ606bsyOu8AKhqSRBe39ayLo76p
NDfi23t+Ca8SUB7MiuDPyl+F4pUpKkCKpQIUnIw9nYXrnCustoJ4ZPIy9717OQiw1kQFyDGQ/o+0
61iOHFe2X8QIEvRb2rJSybTU3RtGW3rv+fXvQD13RKF4C/PmbrSpCCUBJNIh85zW7BugWqfKYHWi
l5OnMfmkhf/fRlJ6bqv1MFevFwfN1IWGeBKZTulQWiQNLpOwv72YTWu/ksJcOsnM2rIfehiX9iSr
ICRTfxKT92C4FaOZCq3ywmZe46FOsjy2gogdC5d7fUisUPt6exXb3nElgVFyvRDMTBOxDCK2D0uF
p1Y4igj0L5g2sFUx/tFVyouZRl+xibxiHm91TAwwSXUYJCIOqm4Bk49idqjHzu31XUPovinD+w4y
yl3IadKEKtU5TfWiSDgbBhAQgyK0TDD21NI0OhkadfFHP0U62WtGs2vGHrNuJnij9BbOscG8vH6s
8vlQoqgeyXiuVOOzHs77fmkXTizL2xPmjgzdqPV90WFP+vTSLyB9NkKXsyebRlRFY76ORvtr9Fmj
yoYshnHzxAeKZQziqPvWH/3YDfaARIwt/YESzRF0nx6TfY+69L9JPdCz+58PYHPJJJua1CihdB2y
rUwQrK7IONMk24qtqoYOdIkNNFGsvNKLRVa9MgPpV1CIaGowfpa5cN+pJLGCVLtroskV1Uw8ysOS
chRv47VElRF1yIoqYn7mKr1q+y4W5aVUkcgGvompQ9pwNP/A2xagNgWOydtQ84/SGJuXh6E8Bzmk
1W6xb+8iW2jt/FP9tTwLAFJL0UgBKI1P6ZMqWOU9nUQ397wHvWuD+PETGIOYkkDPagGfULQuAbCX
IV4MrrniCWHCDnUuTXCQQQjtlskf050G5GvRydAMm+7753A4Fl/nHW9p1xkfWkFlE31+sorgm8V+
6LtxNvscRqSYf4NQ20Fvvy+S5gSABttIUzsAu/XtO7pRB/kokjlQdWlCMi4i+ev1qzZPqa/EgMRb
XLFDH1Jmk5Qz1LYRo3+UyZxgZkpoOTdgF+hAaYTChyGASPTPhLFxpMOPC4/taeM8P+wsc54kX5Zm
rAkKsdIuq1+j/BIGHEtAv/pjdPxxVUwRDTmHkpfoXvO0VPPMRf1hknsimP7Q9HtShLvbB7cpDSNs
VCYxdRaKM8ekaqFXhurNwl0z3/XVp1ywcgJG1uHXbUnXzSYYqTKJDBuD9BbBMN3bVWJbRVOsNbmy
ILFds4zLDg3+O/GNZRzBP6US5ki+fpr9KJlRzkDWQl1O5MXrxgi0YNX8YirJfW03WioDKVrFFENz
V5Uj2KJnjbPBG5nHR+GMlgojqAKVrBdxMyZnAAp3/KsHPHZkyYfCzZ9CR3tcfjY8LrTrlmMAh6hI
vIlEJyLRFf9xt0VVM9Uejwpe4wXn+ltTWnphGT6oac4ZuvXku2gABt2CKeG5sOpLDTZcn+c3r9mr
mY9gorVuqoNQSgU4FYBRfJO87ucCIoBfSEw0q9otSEowOuxLLx2oCq3M5rVevmHOMHfpwyYwEZsR
mJ0RGbiuRZ0XVikD0zGs3EUFqGwjW13QHgfZvBtC5SXKxWepqScrFssQwWTtmm0K59NkDvBT/bgL
9tIguwsGvRbJcFJ9CW1VzRF2KGNq5VoiWUEYv3aVxKswb9xQrAGojIgMVAkTPh8PMgmzSAC/tf6X
levPz/EBnFBwkZh3AbZ57iSH8WjwwGE27gx4RVSC5j/YhiumVrGUx2FIDVSHCPru1FC2Cxk4NGPq
joN8APn5A2gzDkVollg4nhc4V/a6RgD1fRfPDhnpoZyOWSvqSJzTbyHAK1Lljg6i0unysnazc/qd
I5Hq4pWurCQyF8asBAzadZL+VsnXbGmXn1U3s0xf2RU2lzBqw0WrGmYewPEFOgUwkn08VfRWiIvQ
tjJONd5V4hslCH2P7Z1SdXVaIADhrenI1vQZ+IWcpVKVYZe6Fs54sS6QYmFpGiCtYxoA6Mu/gFYg
e9/1I5hgd7WTLPYp+Dw+Ywbjov68LXtLmzGFgDBew7SazPa1l6E+FpM4aRjhRYN+G74K8udyND/p
+WFqOMnixts3ChIE5g9zOhiOY2FIAEESy/Iw4nnJAMkwBSsIDhRP3kQ7HIiOPapQeYD8IXkEKJYn
8vpLtiKU9QewWmy2KoD3UM/9K6jOAHla+s2x2sm+AAyiMUCf8r/Y3/clsxNyQFhNEe2JgAtpKk9K
vGj8WQiULCCyQELISf429WgljDHvptxkeWJiefQ1OD2AH8ijOCVcN7JlDAwVXWQEhTSQ97FmvBXL
Lkh02Usl2U0FxRX7qj2TOnP1Cj1/2fw5bQbDNstOtMqiOw+d4Bt9dS7rmvPEubXi9Zcw6blQtGZq
iIKMEoBudQmeotvfVVpYGFDHEK1dCs+58eX2idKwiL2sa5FM2BSOvbwIiSp7SzRclni5F2XlbDYm
L5qmQdAtOUyQ1LWTUXYxNrn4ke2/fo3s8Rd6giztPn2m0Bd8nPXr0gHS3dWpMiawWbRxrsBz4Okk
HG2Epk+5Vr38i80z3nIgNGpgrP+jmR3FZEjELFa8oboPlTtjOrbL420Rm5ccRU+aZ73JYHQCTpIy
O4WKp32qX4xDhBn38pMUWsaTDtie4kG48KrZmyqxksioRDmGUdzmkKiCR7RIQFJQInBBPzFnZZv3
biWHUYkhkeOp0yDnz+x+CvBt7Qs1mhTTD914NSf12YqVaf34761kVEIJqz40QwhUzihhg0vJ7L30
k2l3Lh3Miw5hYaETnRcrb/mktVTGHbZhVzWTkine1D0IYHVW9B1Z7vRUt1N0L9ze081btlohNTCr
JAi5RyHEE1aYAcE97u6jEoa5/lYZ4/62oNs6orCI8ZkyjQWib8XL9f4p0idHVPuvxqjymvbfiglX
duPvFV1NR1foTRqGAVcsfSGAq0IyZ0ff1Ue8We1y1cl/qa58EDEr0v0CwvV8DD3DrT4ruVUeJc6S
N9ON94MEDfvHzU0izSRgMlSQ8UieegGcDoBnWqv/lAOKsnMFPzyPHtVd/vvHpjFb7QJjaGpZHcyQ
GpoQxVk1GZwYg8C3T3SraLa6HQDX+bg8c86y1Owgg0zVQS3z13xoj9rcOT2m051qUl1Tmg4JGn4c
+Ax0ZMSlOyoIsUZQ8GJm/7y07WXuMMzR1/EDoCvuzFrDpOT4K1vMx8LgYVPxVJA1U70xGnJLb3N0
XuK9kXRWLfCaKXgbz9ioSKurWVIbwzNjZHjSi1jxEniqNVcKjplBsBLJGIHSmMRA7BQylUKp/PU0
Kr8KNubr7umwmXg0n28f8lZeADihv4UxKhyHhBg5qRTPkFHICkRrjGKPJG6L0l0FZPCo4U1F8iQy
mptUI4aOJkg0g0OK5wU5OMndw0hGq+taN864XuW6nA+/v1oio8Z1XWoFcOfgvXA/528UOmn0zEP1
wOcGodb01tExGig2AngHaqxN8Zt9fugQd1Okf15H/lbx/MOSWCUUxjYwpURBnD+6zRf6MgFcmLsA
UHq5YXHj4U2HtdpBxk3KTZCU2fgmjhzwpCO6mTPtWrwSoOUG7pnydZWFpan+yK0tk23hoMvESwEG
A9lOmHjK+mYuqbf0MH2wI79CyiypusQtnpRPgP0F4Wps56fJRXffgbzWT+F96ZbOKNgjmHxuX5fN
22++fwyjS5qKfq4hxgGDx90eut89j1p6W4PeBTAaZCjZnPQKbG62p8OuQGkDg96/TXFWC2E0qM3H
ru5KLAQjW6c/WOlold9Hdws4j/5BPwTvFBkVQllMAb5Dg/AAl7Db519jN35ojvrZuC/34FXaST8D
27zwwO42U3KMWP+tPUysJfWCboQLXacjzhaFhcuc4TV2pz0Scqc6AhUKhBjx03waARrK71ncjL9W
8ul5r+KvRegR0Ro4T/keeFfab30XPkTOAJA4t/dKILjVkWUchX3+eltRr0dpaXZANLD4ABRVV9hO
kGw0xi6vUsVL9hoAIKSjhIk4CwylwFnXHxUn3VffxpPyc/T0wwCS23YXfi+/3/6IzVQF3Rl4YURD
ChgLmVM3TSFJ0xKn3jjVPt6B3KoCUaPi6ChHqAjrv+t7bj/b1hVdy2ROXCyMmGQ9jFVx0mYLzaKA
dA9ry8Scv2SrL0Zn8YlXNiPBtVDmmNFfbYTqjGPuMjt4EF/Gu/msos/aRIuRgrxsBOIHceqnbrH4
/eNbcc9KONux3k6hVkkjdDySo2+DPisWCoC7Uq88znFuXeK1ICYyEZSxUIUIqzTOgyO+ALKhtFXM
8lyGQwsaDwBB/6DTnpkNhF+Z19u00doHjX5XJraJXRjUUVbwoIMuT6VB/bD1A0f82RzpTKubeHRq
NwGeOCoHoZO/ToA4Vp3iFNzxXjs3M5D1hzARTCEsZA4keKTGCfz5rvpJ75QQWoJk94qFUh8oE8UT
SJrOxut4D/BvzK1ruUVezT2vAWbLXaw/hfFHsxgSdRDxKQmul3z84y4SfgvdVnV+LYdxS52iZGkc
FTh5I7RNtS7swcxe1VR8msElP/STLaYASdCr2R/08RNH77aMqImHAWA7vwElMtIFlOFqPYWCjwft
UD4MJwo1Hjitl9wJZ8rzhv4UPKi7HLFbkepaLOMjG70E47MMsQnFjEPQ4+W+ir4Bm8Y8FLY4vkgu
0B5STBvzhG9bsfclM5azNpY2UWNYsUj9rZTncX7hLG77RN8FMGYyN6JYzXTcJiPvR9eIhsGK03I3
97PoSCXYfeTqTPK4tdI5T6ym0Z5vf8C2g1odKmMyQ9ACxYn2FlTSVkUc6UPs6kei2YIb7OjMZ2ND
k10A0FwOjZ3f0wEkToq79UYMm/L3LrCdNkZWkxjdCYonwPvfyR6Qw3HCww6j8h75TEE14gsmK/zC
B0ro7Q3YLD6tZTPW1NR6bagmeOj/IFUmHug5KBwV5QtA6sVFPt22Fu+rZZK9IcxbQxGg0LR+3oKI
TEV6wn+G3Qy61itjDGQoxYtJaHAJXlMgEqaItMjFSCzpVT9Kr4ZTOxWeEjXwumJ/59P/vzeUOor3
ZbJGMR7jsTVwqLmcgUgK8zHThVRO1N5zTpDuF5vurQUxdikM0jLRDFjf0RYM4CbRWpTiKKZVAprT
Una8vG+zIrMWyFiksEWLKKoyirfcx3eADJmdbK+jdyrtnTi1sieKZiZ+nr4VL5SOrHkEfek9j7zg
vwR179vLmKYkngG2mODiKmhVByziGePD4iUHciwl3BSczAdpM2enOeZQZawVScTK7FtoFM3hSwAp
GfvK7VwaVDX2jDlA7nj9xtnC22D4wkBxBJErs8oqikksj7CPQA4AQ3R+ACOwHX2LdqlnOiLv9XvD
w32QxqyvB1YdokfYAu2s/yguAFM/5p/M0ArAhwv0Mvo4a9wViqU9cjZ2w8d9EMxY4aJRJqEpewWN
ceZ9tAcBmiPvEg8o8hM4RimgQOejQ+bIf47ZUua1aDZsHcxSTcxkoLELSu+xgxkAp9oNO4yWuZKL
dH626MrL+/FYH8mhP4joDLy9/A2D+OETGBMciODEregFRpevLWXBPVprnvHy99MIAPkzm/VlqKQH
vQs157bgrUv0QTJVv1VeOMyG2kUE6lWYlvIw/qbI76WN7vkGGGiDi2Jux22P4a2WMcttoZd9RAth
Elk8tUe5JHgNhMewVS0xeA7ExpqKb//jOhlbrBl6SgYJtjja9y6Aq9yhtQG5dg/j7BW2ui/OvJB4
qzj2YWsZq6wsRYyRUWytci5Q2ig89JPstXuqS/wEn3NxDcYiS4CcL5YEwgb0ROsimMRCAChhPLLq
Od5mK2D6sC7GImHWH6R9ArZSqzFx0QRfhST6gjwk9ZZRbqy4p0hVQfwTldwv42T6mowmp3IMHiMd
BLJ9CCTs2hPz6mBWyyUrWn9uQM2iRMGzHmdHvRrPVZv5t8+f7jXjIT98M2PX8BybTGWNAoA81E6r
TTDYkroLxYhwPMRWzKERYsqibL4VPZhTJ0XXGXHwFtvEuyG1K68FcfyODhVVKA864VNnh8+zI57i
H+R7lHKBnTZc1IcPYDShn9OGCMA09FTtVy016P7a3d5Ler7sXq5XyJx/FJJhnKkPnAw/ME6JfJ9p
XolmLO4LBG8pzKkFaFarO3pq48G8LwKLDqPlaHSdFRfFX0DMmBcekOaWbVovjvFD0jwbc6vhHgFN
49ylj3NUenF5Dsf9TH6HGEVIKh5gD2c/ZZohrUywYFZSHE5wfZKg+0GNl98xx6OvnnxBdOmM5fR0
+/w2Wu7RnPOuojLjbcRMCJNefrOFNPyOvPStB5UcuQX7reBlLYnxLhiUrsGx3FGvTlD8K5wgsbIj
fUcvPeHCDSK2jCCRCbrLTNpixXY9oKk9jQXjTRzGiQJfQs8TwpbLgBCidxY0eyFNDr34++0N3VTT
lVjGt+RVucRGjqJEbqAVZrrrdV6OtmW+1gtjjMowzbVhtDgxoT3UY2un3a4OuUkobx2M5ahrIxVm
CddNe+j2imJJpz/VrOgx/5m5aCQ1ueNzm05yvTLGmDSChAQtRCwweMVzhcIGahoHE5gQlS1wRx+4
0hiD0itRJjQFpI0HydO98DA9TDYwsQDHYHLR/rdakbX12hhbEnQYbtNFGMpkD4TSAajHyw7vRIBf
NkYrtyv0O9YeOZaeVCNlidzQ48Ugty8E6KA+mhZw3xoyKFPxco4KmVLEX3JzbPEYLT4WscCF46e7
d+UY/r4HV3wmUzpgEJRAf+LMip7Luzi3aHE2dHU8p3rlSQTjp3DJ7wcUFXi59mZU8r7ZhO2BCDGE
rWYYO/WiU1kDM4vWYp/k13hHi6IdAJgDCeymFO0abIC1rZwU5BL97l/5j9UeMLHtJGeoO4bwHwCc
Bud4AwozPKDzM3Bqo6/3Gh2lGHTR0dTO2HACDDRjkXCynddTIFrssgycqe/q9+XVuJSdQ7lcsQmg
rlngMHepegbH3227t5k8YLDh749gzXuALx6kmdbhRTCDSlbxRMlPM5SOkt1yBhqtfVvitoV6F8ju
bkaWRGmw6lxuH7J5Rt+lqrTObSHb/hHhmyQBGh0v9sy9JfXcdpIs4e3TGF4Ey1ymytLl5fugIH4t
MFmAlGzpjjHBfBpH9Lah/1s0GwsMOthBUgO5aOvKn5u9OFmJF/rJC2Cj3lg01X8wwrw1wwQ79S6U
0SXwwilKNImGp9/PAH/NAesUHgwErJI7oxzJJXX+L3rzLpDRGyS3BUBfF1rTSGtAN2de9734rjY2
BTOmaNT94HH73DfDrNUqGd0ByEKPae2WFsko1xOd9Q/2YASr3kb+FxRYxVNxKFKH1/O+rbTvq6W/
r+K7TOiVctGw2kjPfUUDEVj/zFEbumFX1kABTZYO1HTwfzFeFDRnI8mAm+kJT4DvRStCatdO9Egs
CkDKM7WbOroSxjjRBsP49UKj8kmJQCz4lIzfCHn8H1fE3MFuKupEAvYuWtroY3lV4D1rsHpHsvWX
yufNZd5eksz6yaJts24IsCTDfOp6wZsDAVE4b67+mu8KPCqYpv3rmMB48lETcLGB3VrgdtOpSCOz
ivvhPgQ+VPWb4gKmDjyTAtoh3kPh9upME3zKACMR2c6VJZ/rumtEHFiFaZ0RD9EVsVOMJnHObNP/
K+9yGEWPu7kUwwRnNnwOf6cvKkZnQD68HJuj5PegrDlgtvVlHKwSL7O8NW7blJVwugmrWybEUSQN
AnWI4Nv6012B6Tp4IorEqxz7o8mZ5d02myuJTLis1LG4GFRp5oN4oMyey05/lM/lPnmLLHgcTlx5
zCWvQxmYtQZW2DjUTGcOSOpALTPZtBZMn5pvHye9YVc2BZ1/KnryoLWssoLEMElkAVpDMSz/MD78
k0ea7Zh8JYdxBoZSdVFAIIfa5V6zJvT/uCmWNbmNiAlaXlK6GROv5DF+QAiKBhTjCFp0NT8HYnCI
kGFPShJZ7VR4t/fwmueF3viVMOZKSLE8ZVoP2y8e4p36SvtxdbjVEuOPvFh/q/fjgyzmBjRVVU9h
ibCFvk1QzBUKPdfaFMC9s8o9gIYs8buOv5XNexCiy7ilK8xV0JWkaYMEqll1ht3X6FaPROv2Vm66
79VOMtqvN72YtGh787qodwyptzvlTCQ8DwyaI0/728J462Fc3NymPTEVgqudHdSptQwyc5azba9W
62EcHEknM+gINKNxPisH6rMvMcowNBkFgwJXO7aT0Xd5b0Hvyj42ipGPZvDmeyZwpWkH5EcUJWcn
fnorqu0HPHeo9jChb2U8pve8a7cdVa8+gHF+YxChCz/Fgqte+R2K8akmAiZOw3CnLuoj5VJP0+wo
1equG7Lft89z8x4iNDKRLRH4QZFR0CLDdFXX4kAVX3wRP729cKBdtP9JdryOiU07bWgGxSEApASq
UR89kZFmgRwMgCht3cEh9gh2pw6PSRT7VTumHnd4hP4/9vKt5TE2pu5a0dA6nbZqVvv8sfLAV4Gz
xNMNoTEF19VuXY61PMbOLOaUD00IeW2W2WnV2pnMe4bcErEym28+Y6WsCiIJsBO8+R7td4jXZQ+8
jFbaOHFuN4+oH2DEz6q42RdPLHtyfWQMpIGKhqNj+L3uyF7vo/jrt5Ij/lAPQfwPhsU33x/Xi2XO
T56BZSPmkEoeqn39kALVSQPIq11+UjAWSw0CzeLlfehlD8tkFQ+VT468huJt+4BKggwoKxWmjbme
6qyAIijGlssg6iJu65t30ffgkj7M59jV9pSJQn1pvtHCXOgtF1Lsbl9RegNZLUY17G/5TBhQ1UIP
tB8ZbllLAOB53+gg/zBia5RSnumlS7klijlmUutm0vdQ4NE2fOmEKByEDTAGl39gDDbdFgrSuqQR
tMGysMyKOicgmVZoQk9REFrMV9cPrb8cNWdCfWa8F49h/w9i/q2uHo1Wwv8SzNp7okainEaIBpSv
ePBEdQZ1MIDL22mJmBgtEg7FJlEebx/idjC3kspoUZKagSoVOMXpMyCREBHTZm4K8Zu5/LyGK43R
GRj1RDVzSKPgfa2Vf50sRDonsOu65oUXX20r6PuGMlpjiGmdzPAxXisXuzHJHTJGp0FXrDLjNPe/
IZNeK+i7KMYitHpAMCkCb5WEeJYHdIiPp7CHPEtdDdPjci0AuFy5Kxpi1ct8lpQYXbCDsYvJd818
KcrQSnvYiFl9znuMswrdUz2LpzrGHKNhWBn5IfW5JcU9Xml1R5i0l5Bo1jCUdjnKB60zXLkY7a4e
Q4Rx7THQW78h407pems0W5skaBqfiDsCvV0d0IVZw6uBLLoEjXuvkNPUPbb18jwDGzgBl4+Sm06d
JeCV0X+pkryTq9wRk3ifCD+I0e3Crra7LvfiZbQi8kSC59Q8p1PMufObycxKLxmfRVpi1rlId3Sv
wqanPh2I4WMRbjqQlRgmzOjLGUhlAi7dWOu7VJrQTsLlFqBKfUs5mEA4ThYgVCwgX6FFBHqt0fH7
h8gRgA1nXj17a0Xg3ADKLFgFKFQOvmbliRegqxdJMSK40FIHPTpOGqmcs9lMXAzgyxIQb8L+y8yK
hnKpxiSCPSY+TVzQgHLGKDGY+BIgYimO7A8vtSd8UZ3wntdeten21rKZSN9IlDzVDDhfYak0SxTj
2UpF7Tkl4ldFHA/KHO5LKdWsrglbS5wEAL+DKaHq850B8Mwyy0s7FIS7RAaoRCz/GCLZyVplNwfy
rhFDn2Net7zJ+muZ09BbEwx/AdT4T4oX2aUf+/2Z5svxHhzmxJl3yp1y5vUnbVauVoJZii4JLzs9
nlyp0tUveDRGzTTzAif0/8OHRqkLuRWPTeV7Vww2JgHwcNW2EVQdjUGglgGrAQripU/RQoAsepRT
p/rFy1M4W6wwPiU0DCLmwNn0RDm3i3pnqt+m4RHTI9ZocOw8d1cZl9Ir+lSqM8zF4NGrnLoFcfUE
NQJ4aKAsglMuU6yws/J7XpLC21n6++paD4soz5hdxnkCJb0Rvwb8KGvLTq1TLsbkml0q6VkF51yc
0rs/NWn9LHpgygMY678q/62TEsbytm1gyFFpwk5FJYjcu3kfNiYwBLPR6/Xuc0YGpCqRv5TBHZjQ
vwmyftRqcKUSpXqqc8HmXNTtxb/ngIxJi4RkFDE8+6caiVqdp1GItslu92A9QfMTz4RuhbTr5TNm
DBjuaiDoMKEhmsfLAx42fP1AmSn4W7350rqWxRihVJzLOo8D2iOaXGpczcPgkd/gOLFCN/b1c/i8
3FHI834vn2nohxeVf/eEtPoItmmzzvMk6ukGS0/08ggW0lC8EZxkfwSncImEiQc+wcvrWWSxvh5B
roCAzwOmGHgPrPkcgu2tdcQYr50EO82VuKlFOtAMJVHXcJeYaHpO5lmWaaLSfTZnAEZLO8GtnbB9
q+UJ3NfVrSDJWImjn7MyClEBroEADTsIpzGudv+fmU+eM9m0sCsxjNXLNb3VACODTBO9f1G3ONU4
HZaldGuAy7e9frl9F6mdYeOl9apYU2caetOEBtR1Uo5hBdREAlDxlge2R3hyGHsHJJRunDB9hzjA
0u9la7Qp43ToKl8a0aq/6rsa5XoNVdnnEBW+0JsSS4nRjoABdz4SJu9jGHMYJhPohwIsulHdTg89
uSmBgMlDud/0IquTZKxcNsWkmAYojNmPxwbEG0paubdPb2syBtThmLcG7SzAYBVmW9uonU1hhLUh
D4FqtS/Rz2mwwmOMB+rODS9GTzH1aKODwK2ZbubQa9nMLpqFISbln0JB/xtjZdUluRC7flhQzmud
KLZlwLJ5PacSslkQWotlt7VNQFAmRn/AUwULr5/3Afr0lj0GWO41Z3DxlHzX3E1+9hB6mJDaDV84
m755sKtNZ9yJgfMMiRHTEuYM21o+1H6Jziz6jADgHdSguEXFTYVdSWScSqCAkFHrccymee7UnS4D
0WrkZYHbmca7FHbMamm1KAQwtOqFoFl1JCBwhp8Ai+ZR12VS93wiMeptidsf9QuPzZezRJWx5jFK
pcuE9MnTZrDI1ihvKS8LOpFvnx09mitzt1oiY8Q7LQ4bQqjySKFTmDLeXfVIAb9EXVtTNDxWovLQ
6TUvkeJojMoYdSFdcl3GKJ/XLS9C52FEl7OuzQeT1a1QGTsuhOLUJzEWRgdhxLO0kwEGGYN8W3an
T/QB9N+539VWMqYHQOqkzSJIFHaGT4tZgBx3R4eab35YxTM2KmNsRtMsBlOHtOy0eJQuFLMvKpCn
3mr56A8UwBx1J3AGT7a0BVSXCrBYRQnlQsbUmHIWp3WKC9FJlzCMrCloUdxBZRLIoJhyVMLIua2e
W5dgLZCxLKQUQWE3p6pXRcEhjKvfeVXlFiLwxf3fBDEGJdelPA1aCEJRY9eWYm+RYXkIBpGTxG2N
gwNSFgTHInYRhK/MtZ4Ccyw6DVuI8ZXFg02xE08NrRLYILvYrR9oco4g0Sufm0N5r4MqfDgD/vaJ
dwM3eDAotu37hzA3f4pEKdcKKBBudwZaLNWuMtRRan0/FZqrDtEJeJGfxK49y5X8OCQFKNG0uy4V
LsM4xo7cx3eCGqSWUU2u0eecMOw62ZXBH4TuFxn1MRnYqsyBBKWOr2/GxP9P3Qqq7aJ2FdvTIXga
ncIddwAX1D7d1oPrsP2jXNbmk7mQmwRweL76RElX0gO9V5SQTXgo0Ata7oKFZ6roVf1ggxmRjEoo
sllMZCkTvwMOV/KltaTFmUM79+krYHZn/qpKu0JN3OemwfSMb0lmdECN+7kRyzT2FR80W0jJYpfW
Oqs7dLm5vFLJlc1nlsnYfDWOk1Yz8HArqI9V9WoGL5yj214NZh5lWdPFK+bw2Ey1oOnASh9kTvgy
nHKYQ9MWBU/wS6fyed2lVAOvN+9dHONhWqGeiyEoEmweOGvvu510AKznkdcscf1s8bZv73IYv9IM
5hyqWhL7lKBZsRHB3od+vte8/P4fqMSViWekMX4lH6ISAHFQxlB3Bgfj9VVuB4DIQADdOoZlHpTS
ElSr7tFHhJ5obt68rSXvq2VcjNwDiToQytSXqi+idJqX/3cfFrNAxqWkmTRLclTEPp3fXFonC50w
3oVutytPSJ2znyIXfomnKYwtM8daaCYhiH1paA6D9EiCg9gfZ2VyGl21TVAcR1zQ2c19pNS+pox6
/BWweSqHpj4pWuI38bdG/BKlnNvG+/+M6QibVOzEvkcbhvkUhODbEh4515lOG1zdr9UKGHvRI8QX
hYrEvmgMT0HZONrsZ+XdUla2GU5OHBdnVS0cQedoyFXMQRVkJZe51zqK80UzwgOk8TmNervvDktC
nH+1OjC+qWgN16/wyvsoNAezx+oU3zjQfjmKdQxKE26z1bZHA2nJX5JYjzYnJI7TTkr8cqZT6Jgn
SZzmWH7unfHU2fwxru39e5fHuLMiTWOjDuG5pzYEjbXqpPL3KoltzgZuK+C7GEYBlxx0v7oUJb4c
EV8uejdYyGnRFcOqguyVKLqrqdKzlqG1TTKdbFqeJSX36qg/l0szWLe/5nqO801p3r+GUdY8G8Um
psfZznSS7CI+VIMlYTi8PFed1bimn/s1miKKxzRAo01l6/vbX8DbdUZrjUoDrdRSIYiI0QDTPi5a
ac3g4LktZTNUkQ0RncGGAXgyxjrnU6WN1aTDxVbBKcGgQyX+KhTl0iMRuC1p+3jfJTFmGgxZRoGB
isDrk9TReoCM5Lwy+KarWy2GMcuZKhMtVGHCGlICz1GxywGDf3ppibVhKUJ/mTPu0Nz2Mf29rDc9
WhVNu2lRq4TKVC3NV2abtubWPnpYjMLWAQ0h22po81lhOUt9e9dciR1nLVMEc0l8SRPsLAIot5xa
pM9tLa12HXAKpsfbx3eNf/h2Id4XSmDdVxIBB5IrTQQrqi3n0V2Q54SudKdcgi/9p24fW+hkj/1g
Zzx9wZpzp/iVPWgY5qOoDe7tT7muCTKfwtzNNiIh6WcYwORES/+yo+7oI+iAoD4m1vSbADK5t/oD
4U08bfr9dwV7ywVXe2BMRrMUJu6kApQVGaiInUubr3mB9X+x8O97TZVuJUeLJMwOJmriL7MYuZJc
HJfBPJmzPljDtBxKOX6txvHYtcUFt+izMuX2lOu6080Zh0tgO1hdLZkJHzNt1DQSI8jPYit8FF1A
njjKMyWsHO/5jO8yb4cZe1SYEQmqHHoNWCJfC0ChFANOTTf2XZafTbTkpWN4kfQcEGvhHhW1Q1Ua
L0Dl3JWmntlxlO0HNXaUpnf0tD/l0tRbeqsbVloah0ENnUUJjmJaPsQmnsvlYvo0o4vRmgTdNfLm
mKAcJ/TNYxsB2CZCl91iPhhFAkgqFQ/AtYnOohnl+ok3OrFphUF2Qih1FSUS/HjeSiE1WqD3qR9p
gxtlXfUlzYhuZaP6tVdaXk/HdSsuvT+qAXpFjLHR0a+P4gw578tQlrHJaZRbmDb3p7SwpWo+6dXw
Sprol6wnbifULlyQd/vy8uwl4wYEkC4JYQZ9CoLZ6et9ScBHlPz434QwC2w1PKc1y4CUYHlN02Ou
Rm6gKrvbQq6ryR/N0P+Rdh1LbiPb8osQAW+2sPRsr25tELLw3uPrXxbnPhEqQqwJzUqLjtBhFY6r
YzLpZT0O9IN4MsINqY8ENyx+BjjPtkLuF7oEO0ayJHDAO82esL2zsoPbshMlnErKAi7hOE6akEx7
ErZ6PHCw28kRG4nqNrJQ9doXP4g/1LzCFb82+w4MMiCWO7OKpIzPKVFRIZ61TPJVeMQ4PnDCUyP9
7HVG+n47o0OOKguKoImkgEQTaE2c1KhdRjIhd4DRmsFXQimFXCyBWVvtpSg7vDSHcYcZVRRn2Xun
q15p8QsoJzj2MxZOe7y9OiA7ShKnm3w7HRM/b8yC05/GUj/oJYJRKbImocn93byZwJOK1EXCPCdd
Vxd0VGSFBukFqZqRLjeBi529Sx+GPXBDlOaeNCrnrLpoTvlCjr3KKbeGG9tkSz16KFBd/7tS1eJk
VIyTM78L0x6ePo+gvrITPpMBCYA0kK3Ff1FfJ0nBvbNR3zBWjWhQM7xiKozlE7qKaBccWzM8gVrF
7fasLcnblYOL1l6/HBXJxqmUQymCkyULadG+eiX9dN1tjykGbxmeaF1LdPRIRYEHtTnlDMZmlhNs
S8aedsYgLE5Wb75pHmEHLb2C0TJYzwjkqzDK5H0Z6PZ8MCEJ+kzSXW0f5ua30YJlED1hnW3VwSyk
Ubmez/UYN5mQdrZhcUCT3QJal6NGPCMsrb5OFmIozdfTIqozAYfqMiy1IsCXcuHc/0qsk1AKPyop
kGNFPvYa6SMe34TuaRxf7ou4bZJdlO76bSgl91ExFWKujb3eAMZy9ZTb0Y7LUGOfreyB2xlvkctU
dJbyUYoeqRxw7RV8ocYh9O2xqz3Nj70Tb6ZNaqXvjBOum/H1hFT+oPakTwa8No/bBCdMN5C+HNbc
3Dqzu0N7Yu8LrifjC9Wgkole1wDOVuCJ3L43laW+dcfsyH+fgVIGmIt97TVsvOp1P/zrkHRmoRkt
rxc58v9422+HHyH4iMBJDwyA/DNrfYjc161bvIqiXEcpxmHYj6i6cIDr0IpvWXTs9ee5PsYyb8pt
wqL1Wy0CXm+TThiCJjRKg4OruhTZ3X4zuJeWqscqs6/H7OvBKMfBK5XWFJqIhwsWLMRpF46fZz2y
Qu5ZTF+m+qCOPxiqyToa5UNavq+KTECWoBRNZc6K6mQq2oBFBQSUIf2SZIjgU2OXQrarS85jSCdm
du9DUu6lK1F+LpoZBSsn2Kie6uSHGlMjWJyyB3d8xDfFrEr6g9U0YZmHRLmcqpV9vuxgkHggRk+N
ib3kH5c+VwOSSww6scdyVr/s9bVE09thKVlKRRkOJyNTHJqrdV4E/IaNsOec0uE/5hpo54KjYo42
N+cvtceanl315NcfQJPNYRi6RJkJXrbAizLUdoKhWC2z+7Xq6RZSqDg7cJMfZj1eSjEKf1YSYYcn
coyTv9Emq3ohO2F/5QsWEimT4aIeiOJSBE/X9qAPauJTJ9fHrhbeRjXY4ukG7tAmYfH7rCcUC7GU
3fhtp7ayEaJinlqEbCI58s9kFifcAHXZZe7tr8arhTjKUBSuVMbeh/qkB5LkFkgCU7N/I5ttfzHX
RALyQhhlHYE+t31fwidE4keongsJWKoxA5HxdnSEEkJF4MnXJsEYkVnEW+G5tQnlCzCPzOGbhkny
ERwkf9nVUxQRIDkYOdAVSmRdzbISJrD6KE1sLfxU918Z/mz9M10lUIG+8sMuaMMK7YBz5ySbytOc
BNi+BI6b/TpYL/cvzkMF+brKCqPr8PIhmxV9ZsUv6jHfkgdXhpUDywCo0SCacWqSCXYBmAsO6yVN
NOHGf19/gUrVgMDkGTXyjJjfFj5wK+LpDSvih1GPS6usgsf7t7vuwX5dLg0fNeeiGAU6SheVHlsK
SHyNMkS5aXtfCutIlAcT1QHYugY8WFljuxzA26VRuj2eREqfufdFrWe+i+ujfFdcakGmGbi+5I0H
skoDtG8UpDEehrWeOrLI0FZusXJf1gEpz4UecBwGIyoTQhHtci2yuUi2MANsNmFu3z/ganhfnI/y
WlORF7kuwWuVnWKWqG02/ldDAqZ499xMDNtbzQkXssixF+XnTJm7IfdRPuMxFSDmP9XqoErP2By2
OeUjDVhV9fUUYiGPcibymOeTRt54NeZlyu+d12+ExxnfLDb7H+wEgqX8lGfJUtDVXCaR+GSXlF94
3avLL/e/1h9i2tXAKH8CLhwl5jS45BIOa5u7oS0/CN78c7IJpD5rN5VxIo3yHVwCpTDkIUItRTaH
oTe5OTdLpTLvn4qhFxr1VqhDYQ74TEKbBzBZsDaziL/Mw6MsPdRoCYBn/b441iVqlP/Qux74wSFK
NnFafzG0oTUbPT354fQ1bPTSrUsMS3L9GagoD5qQerKU/ZgrjgnVQcTc8cw0oMOYcSBf1LLYCw/5
VgKbzvRAYIXAHLBhEyquV5WvxfnLnsHC+GK1qCew3sXeZBH4COy1nNv9y1QBACvY1vvBDTflI6AL
Czt8ZDae1hXpV2fgQiy/EO4rGILSazRpWzffgq1pE2H29YNUs33k8uHnybfkwGRNRv/BAVzFUg5A
LfUy0VI473BLODgwtrYjO/nZlkxQRDazhEX88u0XvcqjPIAxgfq9VRGYatTmBBvrBE7/SXPKNx1Y
jc+5pzLKuCx5lDeQhKnmAAaKfl6hmFkeW4XYMoyF/Bd3jkSXDFqu45VIgw+Nt4QAosW7Gtsf3n/V
EBo8GNvgSqPksElUmGTwWnVmue08Id9iTRHBAvzmKFIQhE/mfOv6e+jXR6MrBzrHyX5LivDKeXhr
zNwdgeo5WhiLIOMXbKfKbJNRKcWUzr4kBuRKU6yCthXGON9KY3CqwbfERreCyk7q1OxAjXDf8THU
RSJ/X1ih2FeRKCmd787NptI5uwhz574Ehp1L5O8LCV0j5mIHlmhPnI815JTo6jPqxKxDUElEW/FT
lcVQlERBPT95L+WP+2dY7wtdPSU9vF61kR4LAyoeYwD6Sd4JTtglc8cXwsjeK6Z8zkPgSUqYnY93
oN/9ym1Zb0nWGSk/0qsi33E18r8e7BDpWwz2sftnZHwnmQrspKjvBwKaJCkmSgDma4bYdmramiHm
D8+fX7ZFD7EP8qyqKqnKxQDtOxR7jIFnb5Krv6myCUxmkAjL79pjm5rN5CKFAZEYK5X+Q7C//gQS
hRcq2Q8tUPP7wQdEE4ZLzARDbQaAyzQvRSGZVelgSrux7SmfM9DHoAxZnQA3IdnzJvxKttlDUBgw
h2AZ3lmmLDrqQwx0JBiCJYMjhPFIAgoc2zuvv0eud0iZddS2QTLMHfpAZXdqsvI46tO+i1AlNyrW
3gP5HncCjkzZdzKBOCTPIKvFWDF2rhuUGiIsA4cHEVh3FSiI/A2GJjpMF9dm/6V8nA7AowIL9n0L
We+zXb2ATOUOfdArTa8REzlMAH4UzNDO92QrKHFZJWWmLMreVYVrIx8NKHRj2wMOCaYYIkt12Xhp
LMunUoZC9aOujAXAO5Tfp+AszJ2ZqNv7d8eQQQ+SBkY6aF3MY2lbaN95jt/Uxrj1h5BVnyLvgjuq
Qm++1X7KGwMXJd60K7fansRt1cQ+DCpuzPyE4ZIVyo1wogL8hgI1BvV47N6AO3DUXwIwnprKDuj/
KIsD1ua/3SLlSvKJr/pShyuZm602GZbgPxdyZN8Xcrvdc6nx/TJtev2t11sVwD9IRsjsA4ecB2wG
kgXaK4/jLeWYvPgirOyybf+R2CzNZ2kK+fvCOedAzp+MBrlXgZnjVI9MTh1sDRti//GUlFNRs7GO
Zg6Pn+YnQToClAGZQZhi0ziVDmJ5agL2A9OFmBi3VebeDkt3KFcyK9WccxnSdMks3ghKYrIjQ41Y
oXZUt/zMTjFZ10r5k74ZDa1WkSMV7VNRY2uAe240RqmPEXoUypEoGvD/QUaPVM/zPZI0C5hLZ5M6
kbu5Y+N0+bIvNF8tWvirukd6UlRgKwTJ7BBKx0aoeGtsEve+rjA+Fl3C5GPMIUwR4o8IqopY3Ags
AFxWjqBSrqQTJqwrDKhxS+fwoXxojiK3lU0y2IW392j2mvPfTkQ5EkEegqaSfMgrP3QQQeocq07E
etKo5FIXdjzwbY35SHiRpk4AUcBX+FShbPNK8DxqeGxX9THMwZ0C/FO3TyXv/gHXb1Ql5OkCr8ig
r/ldfKKUySAlSDNDsEDbhskfCQZpAHRFd9qy52hXVX8hjjptKnBFxI2XlBLdQazvTi6IUpmd5vWH
yEIO5R2FSshQ7oN37N/5n+dk04CJNdwB8kV8KJ1qi7o36IntCRwUvCkeQIHjsPPnVVey+A2U5+za
Hihu4Jv2wm4nDW+Vfg4L1rLAep1mIYRykFw4BmER1P90SaINrwNheO7BNSEAy1DdxDtNZQz/kZ99
41ZUg+cVQEMKN/hj8STVFTdykTf1ymOvl49xMe+ADr81JuHvtPOXLLqEUgMXWh9HpA7dTvUU0Fmq
W8Ej5k7AJZjzb+sf7CqNKqZGSTKNvABTNBK3xao+CDTBRS+b9VfNGifU9UHgUQLU0GWlSOtWcRVM
ubWg4yUl9nHMf94i+vYf9lVWyrD65cDOKYN0XQUXGqUrg29wSihBIVX+81ShY5Y25jxlVqSz6sSr
N7mQREXROSv4GEvskFR+i8YjFp6T+q9S2IUMKoryeQtoy2girx3gGr4D2NIjUJOSAzQMFu4Z+b03
Ov9LlkazEWgKCLoUDq+MSJHNrgMx4gi0a3ccPwy9Nyf++b5XXg2kC3GUImacCl5JA1mP5uuOUD0H
RWffl3D/A2k0N0+rqp2RKpgxqrhPqfq58b+o4pf7ItZDy+IUVGiZa6kR0gmXxteuvgOwkC09BVu5
ton3Zff1WZdGhRbgQhRi4KOC3Ij9sSdMMFGRMD7Mel9/cSZyr4torYr57OdtQCy1F7F8ltpxgnln
zFqehgxlrYQwzO9ZxWrW16Iiidr3nJiXOFoojyZv/BT9V1A+sjJ91gVS7iFDYAbsAL5XbYPzlGBb
qQ/CUwunJ4AAZvT+MkIubpNyE8Dy4PRYhcOtksjsi9DSqie+YEG/rW+wLMRQngLTUGHsy3CvHO8P
Jp+AiqXRHiQxPoW1ZuvKuI/jBsldOQBQEmCSZlgH27SYH3lfOcxz+xnYZrUlSvoJ2F8JIFfrA5bx
PqnTYEkhd+LlITGxzPfYVMFmzoBXmUuaO4MxZ1CUhzpV39PUOErCeM6l6iwlxdHwUwvUbidO6N2s
F3ajWL8Yc5Bb9y2Q8UEvqedCWf1qwkxwimJy1RqPXdBPKPpqn+7LYKjmpT6zkDEEFWhCyTR8ZiiO
zumbMmx3+jgwalvrwwSagslOnud1/gLQu5BT+3NqlFXhA5hRwkgrSoPqrnEnt0arYfpUtKYEWJ2H
vznbVSZldo2IbZKiUSIPaPipdqzGT4bMcCjr13cVQdmcpgRqLpHdm2LiKksq441qxPs6jkaGda/r
wlUQZWp4Q3dCOiKkTHx6mhphp3QBYzFtPUheRVBmNgb8BHZQBOS8TJ/1Wn8Lx2E/jdUe7K77SOJf
A95gaDjj+ugu+xTXhuyrGjoafuqNmbETmtkUBo1xeevrjVfto9vsoZ732YylO6/NBOCjlKCpr3t4
EOOblHDPaYtCTzi8+3p4CnOUtkQRHeKSe9SM/Dxr0mkIJytIxedBkHjvL3QU3LYK0AgNA6DAvwck
IwdyNCegPDNMr0L1iVee1NFnHH+9F7EQQikPSIx41LGRLdR4I2bphiczpaGtoR3svzexyZVWsQ0s
3uQ/dXtsux+Vl/92Skq1JBnvOTRrE2+QX2rMnQ2vrcIw9tXk+HpG2lmWIB33YxEvRmXQCEqXaegK
eoqK2enMqpa0lk4uZFH5nY456HLAsB4Gg0mXDCx9uVlvGtvw+hNv5kcW3MK691wIFH/XEr0DuAnI
mHyABRtnIJwAtY5AIGne7JD6JJvmkimRXMHCX6fwa0ItVKRS4z9GwPhpG6uPwWAuYIio/Jx6/CeN
Vatc9QaLUxIfuJDZFFk7JgUckMgVe0EVPKkuXaTR9n1lXD/bwhtQt6mBBr5VSUFbfGwP+QNBxiaL
ff5zdcCAFBCMWC/T1YMtBFKXOeiZhkIznLfQeqPWWmMemEL98/6xGBFCo24PEzUAWRZQSRCjXdW/
cLH0V25kcQxyzMX3iQZhKKUAr0JuDzw18P0BVXwrevmWNKcw2maYlT0VZvOCqXgsUbLGFVgHpMK5
EQd9UVQEDgQDCpm2nQNGLkR87e0r8VcA1Chf3GQieCJ51HV947kADbf2Lgmt2Y4fofZ2/1v94W11
FUV55FTJxjAqEfhkT/xJoJzVF8IhAdN6ZA9Asc5Fe18sU1ZaDLvixgeJe/WzgxE8yvN7IjMHz1e9
8FVFaBBhvjMGSdFxhYR6jDSd89AEyHjoapg+L2dT+lmg8pNaAwvEf93EDGDSGBogRiTKxHgjVrQk
LCKvbA27GHpLAj328ML4bOsqeJVC2Vg+13JoiEB+IsdrZgvAqf9QcjR28F2b4IxjR2ZhcKzXCLWr
VMruyjKQeC1EkkkWfPgRKBERwOmBMAXSEbxYU0uf7PsHvUWkJr2xhUjK1tooiwafuOLazk4gpQc+
hWy5g5d85geTe8sAAPKePvHmBYzHOHBwNyZzD4aE0Vt7vJ6bskdOT6KAE4zIG3bqDrRBHmGqV4Gv
1XoshNgL6O09WZRBNkHZcyoHyKvBmsBlqu+KXbYRgBoZu0C98nK7PPRb8JuCP6F2Mg9AK+GZcKvm
p8KdNuUJ0IBYijEwizrsCXZuaflOhrGO5KG1MNvBZIZmaSJl0yrYsIREgk4QFpzhBKxEoOcEW0LN
WLkqQMeY0ySrSc9VJejBGV6qh6icIbG14f1nuP/YxmYbBhmb78229Vj7+AyLpgdotF4OIryj8Bxp
BFPPOLMT3wrj5b6ir7vGXyp2w02APdik1HUUOpsnzdDMKOtMg3sK27dxfr8van0MdXGBlIuKi6z2
R5BAQsWUb72EWVTemUMT9EWYfdgTdmnVBdGf8KU8gZr471asdBHoToasg7ubSlobuW/qWIP4zih/
yFX6bACkv+LLj/vHJIZyY0gLMVRyVVVSk9QRgNywnOf202kqXwVd3lQY9kNpwRyCzrkvcD2WLiRS
9yoFoyzNGpzyBKMDakPwKH5wPzLRlJxpAwQXxgHXR1YW8qggULYiF1cVJv1IEEi/Z46PHia2gb+z
W8CrNrAQRXn+mteiIVFwmRkKCn6XE/202+g74wZXnclCDOXt+SyXtaGvMEt15HfBJgcPiRydiGlf
kHkHsx6s6BNDKOtslHePQZ0YymTSr3V1jyBREk87br6VzmxxHlCOXgXGE3E9kIJ0RZcNEdQ4KuU0
i7RvA6VFVIMFGmYElmyyByw/d3bxgKK2x1pAWi83XwXS9Q1t9KUx7/DS+F86ZNWlPQMDZkNwzqIS
DT7xK+Ggerp/t5eJ9lsj/HVQut4BfP5sbjO83mo7OQHHxE0LM33Jngh6vuHo29lTTkRnJUfZEd6y
8DPv5ujjskL4umJdfwflDMA3Pc5jgQJxJEyuKD8EE+uK17UIMLiglQevDT2x6hsyvmqOZ3+bgZk7
SUyjeCjxCLl/oesFJEj4fzFUehCqxhxpMzQH/OqYiW0wTt9+UrE9ylkt+AcIXp3wg9sqDMtcd6ZX
sZTCtlgbysMOLy6j4p0RW1jCfJj0b73syaB/xkqpxTgn+SC3ivNLIB3ku6iJxRzNTCgsAUfJ7f4r
2eU0vBS+9K/aItdLpSM8l/TcpAUQlnQ4mXwecgw3sugOGApCR/hUSBJ11BvUhfp8O5f5NlHms5Ar
zn+8OSoK9YPGjToBDCHgJEFmNli5Gne8K1ltAnR/lt7/IepdvxQxvcVjvAsQggICHof50O8yXAow
ih6BiW3zezZkyOqzbvGlyCUvhAWznvt8jkr6pIM7rASjba+73Tw/cKrIGE9YdxnXc1GxSM6KqJnJ
yyMpMfAUfyqU1/tfiqUQVNwZoqkO5or4RigDz7WmwPtWxSy6Mj8Q5TK0fhD8FPw2WB+JNnVohs/B
EYR+BO8ek7TnoPLun2s92FzLZzz1kcY57MaoTokGCq7ObwiheYj3Sjmhv8l5qGHjregZLEbu1ftc
iKU+WF50VTO3yNOr4TWR4ZVazKIqzMoCmcu/8UxXMZfTL1QQEIEJL2mYeNXO9Vb5ilwFe9jygT3x
vf7hFpKoA7VYsZDaWEA+uRNcA3ga2N1yJnS9SXOYVdRazyYX0ih15MHPAoALXN8IFguTlIJ6Uzk2
B+k1YvIvrNrWQhalkpxuBGmOUhCAJcAQ4IOBNlXd+1rI0IbLI2jxmWoO8T4WUYXsVPlL3XZeNwun
NmKJWS9QXI9yaXks5PBJxE1DgyRc9vzJbHbqEfUeN7eTnfimbTTfMpDg4Gn60GQWaIbNLDbFTc58
pLKU5TLItvgdcSvU6JaitBuCeWiro0zBOfPJf9Z2/2Y0n/EBLzw3S2ldmWJ/BU4fLWun1IHhnrMa
taspx+JiqThmRGJjhKGGKfnaFL5hE+1x+GFk5uwJE1bDZoccqwApIoFA+Kt0EcB0wOIGKB3IM34P
M5Waqm0nwham5pCmYG0WWNs/xHZvvchVAhU1q7Er6i4KkA1UmWRrYyhYoZDteb/6WsU9C2nrD423
qzjKJfdJ0YMlHtrROL7Xn3XVDEuTqEhlCwCTkiyy89qdAehqjWf5qeNNZp6wbpDXn0B5s0aZMj8X
8DoeQSmXRk5uj3BoxaF/CzeDPX4hUIoiq2TJEko5ta4TOkmtsUGSJzxgCsDM3GMUW2JtT//B+q6H
oxxaUfBJNqnI/sf38IXA1eh2544/sab5L+Ak1o3vKoxKxvNWryOlhWUIHODutC9p++2+72QIoIvn
GjbORZ0k30E6nMSc88RgeL0vgvFhaMa9aZ4FbQ4N1LuMB2PeB+GTlrHwqFgy6EdfPmKqr4OTapzk
pD373uABCoO0AEBJotv/brV0Hb3z6jt0yndIY9bNcUk2LwcxPGhBEXoieBp2XcSH76pRKpMpVLJh
RwpysUBX3jQg1pjKnDiTnxsoTuVt+gyKkfQImIHvgxajFKzpjY3x7nNVGo1Z8ZpgCr4SmgD1BxHI
JKd2PxRP9z/Q+jw5JgEAHi5oqkovgZVp6PdDiuwjKtvH2geUYyLWjpagtusHx6jXvo+Z4sRKuOVm
5uLNLVEaqfsvpFOGG+JJMfsZdg6UZ0jOe1N75x3uU7YrLPLSTbbVu2CNb/K32im2zUN2xoV+ZdzA
uv5cb4AyarHv5VlIMJJE9Kd1CR4/gK9s1KTMdrB5m8wOM+vpRD1uA8NVKGXcUxWNRlBg85XU01Vk
zpg1J7vQpMWSfu42rIX5dVv/JY9eFGtEv6oGDpUhzGU4KSp7vswY5/mDc7yKoAq+hjILZUy4XmRv
wowCWYaxI7Qs+jfVnfasz/aHWHcVR5n9XJb6EM7IyABn1duDaso7mZSbTsClt0LAP+5HOAD+MORm
8G5s0/eQ8QBaz1yuP4DyAAkvpjxH5vVlobSrTDObehNEhWnwey3EKmXJmrgkOnFHZ+gFMmR9Waoo
LcZ8R8HSat1qhLdam82geRSNHxKcXs7qQK7nL9czEttZJIBTNyqaTFbA4/SgZdvmQ5wPOquXytJN
KmUQ0rQxhIFcZIiZNiU3C431rVjnoPwM5oolLtaQ6SlYK+f6PR+gpNa8B4Zg3fcmrLNQzqTtWsMI
ArhTg/vCBR8jszS4uqqi8eBTkjVDUHie8hxAXkzCXsUicoVhoBkgSVFi+qXZR270GgMCQz9oHiFA
rD4F0PzzrFh6Yc+s0vaaLi5+BT3+JA99nysyhiMAZXSYD8Dxix+an3FvAT7UVrfYpOc3DWa8oheC
l8Pq1ZHPRVvCUjrlaqSqN/RMhTcLY97x1WORbIK0doEa7oUhI79YOym2H/7/kaCTL74wgboawm4K
YXWc0ph6Upuqum2V7dChTVF05jALloB/76vR6ldeSqUML01zIQea2D/lvWjf9lYwm/5gywBLVRxE
prf+J/DvlQzlncBS97GT9C5rjmjtmpc/gjJMPuMTo5exuoNnkhXw2FJF4tIkB9X4nPKsaaz1/djF
RVM2qkR1hZX0SxyWd2kEPPbKinOz+yDr2QQepDlP++kA2MS/LFRcvzFltZHgd00oAX1J4UjN+0MZ
H+9/z3W3cBVAGW2aosKYpFCiGGQfYf5dZK2A/CH6/pJAExCoktZWQYRw6B9nDOzNG9CEOc0BcwIA
22Op5x9qf1dplAEWXTGlPDlP48yFCRAnu0YV7kV7wrDCCxkSAbd1ZiYsiJx1CsKrjhhU0M/aXjKG
WCEVJfM9+9ICHjWz6o3+QtYOAHyxa0/sttofstTraalIL/j52EQ1Tjvsaiyiv0rfxMcOqEMN0AOA
6FEKVtTZhM14dspHIJZmJfrpxvY/mqNBeaJR9kc0ufG0rpTM6mKsdkiTU0hPkfyat4P3nzTWoBxQ
KYRZrpV4fcbaNhbRvTRm+76EPzw9rtdKuRexHPOyrnV4VpkHsh8vbPwmOw6DAKK79Dz4g2Tr+oj3
T9Z4clwxQhgjJaC7QUkbBlE64NkYBnh2VC+Deso5CYi01X9LCeiOkFgEQewTvOtUynozm8E23yWx
c/8y16PUr0RNplS0aDFv3iVgPqwS8Eln/TZIQCampmY2VnZR69iv3sbGj/tC1xmFFs83SiOlpvgf
Qn7jAKkYrEmpZFaPlRW9grXJTp+25BFXgE39Z/W9csGksRE6IOG2dugFZ1Zpm3UFNxo7Ddmcoh/R
BxiXavTiI5eTg670doJuMDhZnLjFK0vT84LxhW+drwjiVgCpqqpkgEyHzslkQa5buckwFQXWhWiT
fQbbjXkJW9gj/gvv+7s4OvmCbYJpT4C4pHY7/+BHp4pvrHlWzSD3gaP+2o27Is+sojTMOk4ACg7I
IbDUZ+yuE7nU3zIx6qdQgaBGL0aSfcKdi4oj9pqaY/EKO7Z7TPirm3AnFdawYWXzt00MSioVBoKu
9VtOAVf1YGlAyUex5Chve0A8IOnc3Nfx2+ltShZlWXqMtY06AQ2x/5kASqAG/jkCMyXpqxUP7ZF7
YOnxrV+kJFJWhQKj3/UzJ7vptt2mLgGwILqEZ+X2/tnIf3Tv41EWk5dTUPED9KidY6Cdv2sBixKQ
JYFy8ak8KXzTAeUxEL0Bm3KlLjAyZZYEKmsEsJve830BVci4Pcq+dtuWDPNm6TiVHaZyMXWihGvK
4k8TRnAD/1znX+9/ittyBvXRqQwxQxurmn189AGDetVT9tRhgb15jBzdxvQr9yhZqSO25qvskuSK
haZ1k+n/Lv3y6xaPnHAqZi5vUsVVgnxfSMahijNzEg2rFPWdzMn2/dOyVJxuYwnpgFJ6BXk8kKaE
DQeYMAmTQfyGVWi7zd2ok1GugiuzJJlrfDwyYRJsok3zRQPI1U8CF0ZqJ4cOs2dmjnETJI9APwz3
0blg+RDiBW8NTeclXZJl0bhMAy+uNwFvapMMleH6R98r3cwrncn9h3SSNVl8+4y6HPgqizI5XeiG
oi9bxS2cKnPqEDWCHH35zGq+ASbAjrbRi+RFD+q/gJa8ADjenNMggxsCr4MLjTJGYVKyTupx2UFq
+kdCjRwhLBgRxjCt8IGsP2OpG43SweZ2/lmwWqs9GqTR3bkGgP+RsdjARt0hN2B4utsHC34MIChw
/1h9kw06dxa0UNCMCG6iDZVDFoJBfJJzCQwDvpMq3Bb072dOq2YzL/NnCTuVFva7jtrUhmYxGoap
ahpaPFrOyoFvktDLzzJE/DaJ1HQo7SyzfFIMjaDgzmhwyrs5V10/DICX9MKwOOKkqE+DtX0VdE26
YQBBiwrUYT0nk5CMihsfZheLyyHG+uuvhpPui22MUqmAOW482p6kh5Jl7DeJGTnkQjR1SLWv/DGQ
e6Qr+rjtxXmXaUC8SitjMMOgbve1kpQmItFTPUqbIdBDc1aV9yQwPubMP6EyvxFi40va8Nuk6+yQ
a76OfcFi/11x8r/9SCrMd7OmpWHXKW49CNtefTcSL84TliMgR739CoauYxVHAtw25eXlLCjVLIOU
xuEt3iGrYNFRxiIfpvr3EkPpV5w6jvRLGD0NmhlRmtcVhOnJcxad0mwA8FdnCnHiCOIzQ79WXNxv
wij9an3RF0cJwuItodJrjiRpGS/t+5AxM7AS8n8TRemTWEQ6VoQHiAr3pQC4gTBy7p9GYp2G0oaJ
C+IcwLFwZF/GQ4sCJxgkZ5s/jgcF5Y5v4XcRgzMcVjPqt8HtIrN1gofqEGEpxaxeujOpBHRndp1q
zbn/dnRyNYtAMlRaMfsxbnkKMXueIzfUsB2SWGSEWrPiNw6Dk2ll8hvfYVUf1g3kqk3k7wvRSsY3
cTUhrkyitBWi8DXn+G1cM/NtltZS8asZ/FbM+4uJRF8IHKyAGrf/oZwaW7DkQ4xMiHTkWPsmrONR
oSuUKz1KQygVVz/CR1lxBvKZmQWpu/aa+O0DUrmkDn5spfKhWOHW99Ckei7xDcH/u9e83MmP6ldW
jr+Wav0mkXI5ghKguwvMMDcvzq1SmwMoomP+Uz9htWszYEJQL2Y30lilutXIdnU+9HCBnmMjpCgh
Vmy+99NkdpOBycfQ5HTGAOdtTfASXn4pJj1joIhCOw88JIEh0+WdxiosTJx/NbC8RfxqefSdac8a
Hbqd7aekUk6o1rJ6NMAHB0+u7kgbJvP8l/4yYKPuh43MwB8X1+P39ZSUR0rTLGqnDvLibfZleKs/
GgvUmTVS5/nRcIItWmdgXlTIdjaGBjtLeBfOOpbCysfQaUHgzHylMkIZ3RcBk7JRxMFELkBwqwAb
/v5WBQWJWW0z15CZNfoLeNed2EmTiPpKzsd8jBvQngU4hc4DlduHbEufuCeFUGru9Y95H71y1oDU
OkBmOW2S9/BReogP0jb83PCmwCghrrtjSZJErHhogkHT8PZzUHBDqxl4XHDnugBNCRAvgdC4lx8i
IC4HPi6Dt/Gu+Rd0mKtR8CqbHp2Pm7kvy0Q3XMk/d0hRfZ/1eF91iZKqKZqOfF7iKV8lp34BAAqk
jFWJz5sMppT+nGXeuR9r11PzhRjKQWH+ogjrkcfka51t9EaurUYJ2wde4STbV4VTXoaKnbT1q9zJ
lan20Y5P2n0wzT+VPgUZ01yX5hz2rFSNcXq6yDaCMLDK8hl+86C9g6oWZU3/I7H6nWr64CTrvRB0
7QwrXw8P17ug4XFysM7UhQKh/A5vApfzrVm2Os/H2pAhu2Q4ZEzsOGYAva/V09BO/fWlL/XNRWzX
xhZlIDTf3Ka05F0FyFbdVjTsY4l/QzxFPKesAZNHk0VFps8Yj0JgtL6guGVXWaLyvcF7575KrX66
hQTKN/tikSekl+imEXKyXTU866p3X8Tthg51Csofz2KGwKPDOCavcyRXeJkeexubOlYYu/6Wf54B
RB5jU5e95LXqeBeno3JAUKjPRZFJkHyhF8lRyLhA2W0lgFKyYE7Wwo4m8pgJVwVZudl3Uua27dL/
I+3LeizFsW5/ERLGgPEr45linusFRWZkMg9mhl9/F1GtzhME91DVn0rqlrpasY+Nvb2HtdfKFeKm
I5J1g5kCHKOIIuQEPi2C3m//dnljNTbf96WfPze5cDtplkSdPhLVBa8Tmnqx7jvGyPKTOgzhQ8Sr
3E1FGpssFa2JpNBBe6Wxypb2dlrExMYg+dXk+06lZsJWx/I2lNCjmyQN99YgB38EL2vlw6MFA0Da
Sd3coWTgNMV4qFvNmbJyF/aF3ZPEMEHvAv2ihn0QuCLwJFrpUA9mRElq5ywDESmpfYs2nWE2Fcdw
qz4Qb4z7/F1lKj20FJzqas9+VR2wbV1L3gmBqE/VJzdp4rt6kNlELoO7UYBypGdFYCl98FHH+T2X
cuCneAIYdBzeGlF94C11e7+enMKvn4MWeoKkhvC7VMhXSpHdRLXipDwCzc4gP8adAeYuv7kjfgF9
1fKnqoHuOZ8SzYxLlOjRbDvkSX+HN82lhmisLA29OCGHomseNVViloJOx86HU3YN4Fm8OvIHE9ya
tpBiVyT1XY3iu1XibFh9qB0EGQ9RpeT4w+Mb8VlvVQW0VZtA3emStI9TtTVDjcimXkedqdMmtYoo
/aWE0EVrsoxbiU8+wmFGHnZjeZhKPGZ91MjXNRirr6VRL/f92HUHiCgkDyV6dm4gpbkl5agcFX0l
WdCS9Noxd4a5z1PWWrZXteaXPub9Dnhg6A23IrGKKRQOCIeTG4mwwdUm8UsZjNapU/kuHMqDUjaP
vMifO8bQUCkA+xvH+Iao7XSioGWTIrJr68ELQt8O0XPpxliYbd5RkyZjf4Sg7b4bIxDpY2qc4Qh7
RuWT1wET0G5kTNROlIGBEdQAc8EkD6d6lMlVDC60fRRp43GQiBQAbVjXe0NufTR36+kQiaJzSAVK
8L6KnSZPYjuM28TWlUR2RF6RW3VIgW7lg50rmRemkMAutb+GXHqQ62RnkPEDKJ2nyiAuy/mxrPDv
x+Z3y7NHVfYPoTxcV/J0lcrhdV0EHjhFfw6pdtvqAYAeRHykCYSu/BCvLUrRQIeaIp5uQ+bfxmrm
gvwPohxBfi3ieKek6HhHPX2rmSTMIOOD1aEZlcslcIaxDAqOljM74PHgAIFqWLwLRtfQ5qZD4h81
mk7OmJPbJGSDZfjlqY8Va1CSBxHV6NdpvLDSeLiuy8yJwszNaOeJsvCmLNtBTtqrh9YeE3IXZ/ob
U7KbgVZWoRtXegkh6LavP8aB9+44+rcZ1a/gPjPLz3tT1GQ3GjlwgzJ98YPULothH4ty1yu9W2Eo
zATnUuANiX5PCj90xyx+r6QGDXfQ7Q9JqXkDqQ8i1p4q3W/AZS5uoeHYW7pWgTAwrsS+bIrWUQJm
3DOpDXGXkgC02rjREde9KjaIVdWsN7Uxole6yAMvAClgKurw2KixRWneW23SqhPStfyZknw+xH5l
ooz3rnK/dXgRRg9ZK6B3wTOhe1zlJWZTKj45Cc+LWyBaAE6IG+ZJIMJTeLLPOum99CfF1CLVw594
MFLtKdfCty4J/sLwJzExinSo9buAX/ciIaYsD7cIv8BuFQ3HUNIwYa8bD2qp0GMYNoXtS9KrHDTd
UyL5oBboaoGB2FCY+Vj8pFV2D/yasBBb7Ls8lC2ja65lZYITl+5pkE2mHEeJI8s5c0TXh2ZNNTCO
x6qCg9fLgACrk/DqLlTQnCprK9cK6qmifA3qvDENOW52IqcAnAnDncbySDJmyUN4F0TD65iqN1NM
fwlF/NXr6l72KQByPMJFjt8VUMR0zAcDXFQ/yB0LgaxKf8kcKDYSBL9ZD8KftjceCC4/nouXqkqv
5aF9RTQ695FvBJeOGQe9TF7Qn4MWHFSSN5aaYixySvZ6r+5pG2UOcO+3FCA+PFWjsiuCOjATAtYi
KCp+BA18FfNBUE/Y3WQwdFt8KkyRcBcTTY9GMyGV0AowTavdASceqwz92KyZfEpCzizfB6aecQP/
SzChtt/67e0kV7XZSEX74qfl+AoCOsnD9JVxHwBncSKYqHxJcqVyGUI9i/UVhsK1HpwQjc5MSXSn
vJh2Si5exNSbUGFzoF7pjFpNLcJZbNOo/ItHQli9gkmrPFQcuRA/fMW4miofQ09BFjsTIXc8qxho
gqXc0Q3M8SdUoSaOf2BLiWRJcg5npO4oa8E7HYFYpcw+qGDOZAwonuXkqhybexV73ZNCNXMSR6Zf
8cbO28I1aiDi08DPAdconEjD0J8YjdtQ7d90Ud2PnXxsBN9XUwiJZqkFUbEOrpIRMyhgrnWnSaAC
UQU7KOVAAE3T37IKU+lsHNzSx5eHj9T3GiHtoRb8gLt6rNX6Ba8m0kzQedJcL/aUdI+hKt2PBvP4
lB0lWZCbiGknQ4aMsa85QzEc0VA96clgB6nk1FN6S3nnMaFFgAUxtyH8voTEZJvyna/JlZmJxlEi
f6ckFATLqDJG6GRjQKYMFMnivl5ZGe/2hcxOCSOYoJD01zxvKnfytd+xkeyDTgHWtLmLgWbxQIVk
2LE8DqYhQiTDkYYQPgMDQCn3TidNf7GxPLVqcCpj/tbjJYCfjm5qOURzQ1eupRwBRljteDkcUrB6
mEKBbkI53flSNHiJ0kuPAXQykIPlt0qJYADCGb5NS/KAUSq7jfwHdB+igx/pld1W1ZviJ7Zq6KEd
T9zqA9nkbYXahJxAG1jV7FIdW3vQI7eoOmhxDeS9K4zKTKPgjstw7GHBG1dW81tDQnkqrYc3WgyP
skpLU3SBVffyh6Zl77C0wRW9Vrs6j0AXGWlDE6pKBSLQst7xJrRU9bntPsi0lfmuRfIGg/QuQRYk
q0uS0jLuWuS8ofKZ7U1z2pVZc+YAeQJh5x7ZAgmt5UXn9hal1TnGUqIGTbApT2+qEkDukjMH793W
EPxabeLc0KKYSnVaB77uEzSaJHNi7sgr+3KasFYlxtQgwb4RQwO34tdq9FRkaRPKMjQOIEoLgj2s
5CjrPzUFSGignS4bWzsPnBGqok8Hsq9l74yJRI/EhKxcb3sHWOspwfhljAGzl8t21r7PuZ1F3opR
HBZGIZKtQGQHuWVWkIcfVBab/KRr7Q2wcOqarEP/GcT8X3evYYUqSaGMMlr/ULHfNEQiBGlwBfGa
nANODtLSLqzsUD+hQelcXuRajcPAJYUrIFCMBYHaV+N+ocdoUccKKI8hQCiroUtzepAq6O6UiWNQ
yH8quexGsQSlWt9isoHxjjp95213VRJpo86zsucgTMHvQW/ewBzo4tc0ULlLSrRG3SJB8sYnwwoj
jLOzeqt/slYsPLe0HMEJkEq0URPrUObMnrN3/5C70rV2Hb+UP3JoPYq9spOg6PFSefVWfWdjkUv5
JkxY4DT1Aw5WtJ87j6oVxEAyFVZiBT6IRCUvSq1t9Y5Vs6qhKFzTZPBALdxAlVDRxuUAcS3fsIgG
DuGfJNqqUn4fzVagHTYXKHCaVKosvWjYp6Jj6URcSN6R196hdv2U2/LzTJeCOqHXur3tm8M1caLb
4bmxKky/kv3GoV6pk3z5EQvX6huRJLS00F2ksYONgYjnEaOvBQjc0Oous0+x2exNPyJnja8kd8P6
ykPyxfpiowXIxxUwWeif4KEG8onNrgMAs97Dw19tqU+sdZS+WFsUaBotFy2nLa4M08qrTlYat1ah
1KgYtfAqOegOTantKi2w2rF8UTh/uLzc1WOlGShGqXil5aU7DkiSN7UMN4mJKCtvbyE7CAr2LU7C
tS9qEEo0HYAdhIOLhnZfCLStUIdygwmDZF1ogmzCGgd2KIfRa+TYKru7y+ta9YznJhf+v9DHYMin
2S3r+1k5eLyeGQDT5jqy5nKib2AWfutrrm0mmhe4PzKlMopYC2/Milo1KmymPz3CY++0AFKcabNR
kV1DyBrnZuafcVZhDgmgNFEBM6One1DrPWBG+wBmEoi6byuzrIHpvlhb3Ma0z3qVRbrukgcaOOJZ
MtEV9KZ77Z5f+x8KCLh8s3gT+8JObG6jIXr5Q27t6fI6kizJdDzkEGBikzf45DljSABzzH5cNjT/
oUWp9Ms6FzdxCKIuYzUKPKmM2cfoxS9lm7SKJWuFHUv/mhMejpZTqs60VyD1WyLm+x5scFQkiotS
WS2FVh9vxY1rG8dVyhQcRVmFvtTXUzKAC0WJVVhIe2IGFPA8hrKqmmx8n9XzwedWO5BXwON9NnfP
TqMCGLdv5KjNSUeoOjnBcfxLO0676Qi8emmF7/4s3SNAtMn29AOFvu1BljWPDcZThotHGFhkF94F
QqJJp2fQ6ALrhDNrhEfOYOa7GQUwboIgV8JxDtVErsuAHmLIe3FMfH0YpLhHsDylwk6nCMns++WD
uPLhvlhYRFGGMtR5QIjijiV705LGFlQ9saHYeOjme7s47+dmlogmmbVpVCIZcLsY9HH8ZVLBCepf
d1vcmesbNoP5OcGuLcWVQ71GJcPXFFepriP+VMZbjeP58y4XgojT0IHPIqDiXxz0dlJmjyyo+0mx
+xTa3EJ74gagzCv1/vKnWcNHcIrvTsFByKm+fC7lSmn1oeip29jxIwDldugmd81Ou0P9EdDL8qlw
g01xrLUDoUImTqGYiWDftKPUrBc0QsvRTZvXrtj7UmFRviVYsvaqwF0QHa+0oSnfOEYjVFX6AnSc
WNpMGJwABlAeBcLZ1GmPW1Di70vC3s1uD7cWeeC3aFYotT9xQ3Fr/qJDo7p+pcFGGDlfk6/HYjaB
igBlGgC0y4uaiGjSmkFmAHmA/dcrP1VwS29zfmJuTl6ys7iuctHko17ozFXvsveZTT37JFtQQLYQ
O9EmtuoTxnrB3vLeTmUQ+aLmilvI/AdIu6+quCx39UBQTaSNw1oIKieo+PhdFe/6lqGAjILvR6aj
RtlICO3HAbCALiPoXjWlmyRzY6tyJMxI71QU9G1Dqm7LCV9egEGd5wGzwgpeVRuudGN4lEpUG5V0
Csxpqj96Il3Pld1QB0tAMEq6I6s1eNFHduq0rjf7HAFB20x7terf65be5mQs9gWsoPmExkTb/RJj
9ssw6rdYDn9C3/uaGTpEy6rABMGoYhayfM1qxR6qNreqQT9pKlLYukMy20NwwMx0iVxJoA6ASGO1
4YhXskwk9DoOECQaQf77iWw8f9pAKaLoCedu87N56w/hbX1NXejMStDjBkTJ5fVJATrIUnfbg0nf
3SZsg0lE45Av0r/xKYFOCX1KQwOGrkZCT/lVGP3ccGbfI56vJhbhaqUHSQ1O9Hnu/O93c9rl4Bul
uwH3flY2T3f6cTxuPtgrl58wVdbxD7yWvLz8cS0ZRI1VYJiBaGtuKh8dgkzfCOdWQAX6FyuLh1oP
Y9KLAq39yvY9JTHbwQSjBZ4GBsT+jO3CUOndzKC0hbrcWt7CIYQ6y2kgYLibbhnfGQwIsyB93fh4
31+9L+5tSRMbA2JQMoUwBD1zeoPpgIMK7UIwwl5tiYqvnBNZUSD/hHcUGJOltkKadqHWY1muxHY9
NAsh5eDGtDwyCHjStN94z1e274u1xXeD3LEo4qjX3bh/oIVsxVXgBOpmvXjNbZ8vavGVtFLAfyQ+
3PZV9FzuSxckR04L4boTPKsr3W5NBa3EyQhQEDeg9Gkg8FrG4y1TkxFvOwq4B+Muu5adxJmJebI7
dq3egDMQM0mhkwAjBBUTawuRu+ZN5qIR4wjQNaQEeMTOPFnFwpjWpey7rC0OQ8x26bC/fCC3LCyc
SdSj+VDl8JUKJAcJeru0bR8vm1gJUXCqz1YxH52zVdSqboga/XZgkTIflerWMhhIhnyB9nkl7osu
CE0q+AlP0A8tRq7B1f6BD5uMEmtrPXsXllXXJMpQosrgm1latIcuozk64LFvX17uhpWlACtjXQ0i
DgXYLmBQ6sAwx3bjqq1Z+OOIyVJaM9cjrY8UoMdCrjuj6Kw+efv3azi3MHuxsy+mJKlWpxNcfTQ2
ipNJ6k4JNG3D1W8tY84Pz4xIVDSVX4XQ2qsLj7QCgs10ery8kO/Z0vlrAgTnVxv6oOZNUWEhZXkT
tv1Okp717IMAzHPZznf6bzQRmIpSPWJX/PcymwlJj4M7fcJgq1P+OCuvh5YsTAwvvlUPkiPvyUE+
BfML5sZPADCa6XXj5b+2IvSVVGf+IfiHcQ0hyNJlEGaMkjr6Mx63szWAJes9tJy90AVM+MB/i8zK
Idn4uD09sHrNzy3P3/vsezJ0xxMSwLK0mx3zcPR3LeYVZioM6KVsHJ7v0g6fG/5nnQunUqkNJCa4
/jf2WkdpK3oKwE+bgbYsswCCcAOrA6E91LRMtJKH/yHvwj5rMvwyXgXybZhM62syzjUijMdgn93o
AAYFK37XUM3bpp5eecrBTGfIHPGsSnHIvm5t3aZJSiIg5jQ01qMCTfVSN8fQcKpS7FLZsC+f5hVk
PxZ3Zm9xNfPMn+QWrhGHqHfiyM5Adl06LEQFVrMyN/+1xZm5Ej0gQCEo0MAsUZfsAUoj16iHAVwT
kKsa0u0V2et8w6mtH9A/RpZwZgDwJLWneOvkAwb1r4Els1s3ujVc2fwHc0rzHi0SvvMlLTG+Uw5e
gKCXMPDKrGqfu4Wn7OlVg5n58Lhdw16/92eLW3yyTM1yEtH/fLLkPi7NWWph8iII1CClNdODeorc
re+26l/PrC78a49ERDbmRQ71lVRgXIi/98FJ/fcEIvNtP7Oz8C0j9DJEXQa6y1QISUSzOs0Gd9+6
Bz8zsXAoUNAKaVnjCFY/01MC/kNiDjtln79UslkdY1uyolPzeyZ1EG46c1rwD8ho3BU/tkalN+7C
55c+86O9lFRln+GY1jV1AE4CDNft6dPGFZ8D5UvHc3Y5Z1aMYYRuTIblhvt4T1zowx5xy3/Q47BT
7XkWtrxPEddWqpmiWbhhfP1uGIARYMNx3xd7HUNnlygZ+sDhSfeYW19xDBVonoxehLQ5NbPSrJsP
zx9r8yE+W+ooT2CsnbvObJx2dADncAy4q5PQ/Aj+xNRsovIZ2OBHI04xaptsdWfns/l9p/+YX+x0
UQUy7QeYV+QcswtXmnq3sZ2rz8PZAhe5lzFBmLxUYaGvzHI/z38NEFrxQT3J0Potn3sQeILy0tuS
cvr/eNQ/S5sP2dnOBlBpzVM0dVB8jK4/hxRt47F2JQ+otuMWDn/9XvzX2BI8wAOdhqmCVU6yACQC
3QkdqEggzzd2c/1m/LGzeGynNgTN+YjHdnglyFLMBvA6K8OwK5ACe3Y/U2oG1vA0PtDcAVBht2F+
/vMXjou2cORar5JAKrDM9ATU99Wwaw6Theb9VbBJbrf2zqN7PNdbZLy93ySiRSv5qTSU+id1DcAC
h+GI+HCnm5KXucFN8WNjbfL3tX2xt7iJVM2oqCRqIJmmLkJEBBWfch3/0y7CkoYQDcP+M7Tl68kM
c2ARxrL6Gw4wN5fSm3JHDzqmUXTn8qpW3sAvphZvk674tSEpqgFAOObD2ORKunHiNRwbHx//F1OA
0CCyBVvxso9R5UoeEyqQSYvOrIzAK7R9BYThNGQbLvozGV4cQ6zqj6nFMWz7NFfHMTVwNEYHzMeP
ilfuu1uxG6AmDmCvW+5GV7ZBBXMw7CgyOXjvNC+5pY58lB7l3VY1a32X//yexQdlA0mUsYh8N46f
RHrbD9WRM9A+Ak17eY9XhvFAX4WIHuSimAf7JlmVTWraGxQrF4AJGZ7xez6oHISTs5ImnfOZzTBq
xbWdm1w2BzpwEnSkbXQ3U/DeJqENnGr4v92+Pwtb1h4DrhuTmK2onnFAu8H7W1r4H+h5rH6sM0uL
wzMmEzXKYARhE6AOqtVft6ia/TVzIYez5J5xDJ3+RS22acFWXsIvG7k4JQUFFAqSY/ODBHC5hG8F
PmR9H+07iPUMlup2jrgFKidxt87n2lv4xfTCDSiNBCgC6NUQUOkHxQmQEBKvPs39RZCKbFzPz+zh
2/U82+FFBCX1gyrBmo9cBuxEFjlGSC3CXX2zDSVZK8l/Wdn8tc9feX+cRqHCl/p/tb8DFBN8O9+N
sQms96H5PcuY5V7zxvabGtxb12IROSVSkzdJlhk4sNKrjurrgI6gYSMTvTPM4lF73n5+tw7QIpRq
eF8klGOtMUaz9HQwyzTAuM1TWv5m4fNlT7MSaHzZ10X0ZKRKm6nBhJd+jxFbSPGBnAiURFsRxeqS
MKrJiUHxxi+LBzwr1SCe4DlDfXjvhYDICM+dvol+RKxEEhxl95fXtZaLKvKZxcX1L5HJK74ODzr3
pDGOiDuINwJ18wSEBDUUv6HY/qQE5mWzK/wAcNxnZheXP1LSsq37Gl40bZ+0gO+AebXlQv3Z1M17
I7GTPgFs0uUnkUzFzp+Mm4ZJGLnTCm5jVu0YlAFmKnMf1H2yuEEyfQMIxD36qr1FAgx6QgEWoxiG
/CHUwURr5VBn4Q4oFjcPMQp6eTHrF/xsMQt3kjS8ZqOBPZzhEfQInUbEncSZSxVbNcP5T33zJWem
Fr6kRCImBVWNLoMIrBzcX6Cuurya1Yt8ZmHhQZSBGHIyW2ir55A8kfLI/fvLJtZj2TMbC2cBYba2
JrOzmFm3OmA8MmtAsD7zICR2frVV+dha0sJRID/XJ0zi4rBpYBYFqySDwnwe/L68qq1Ps3ARkWJg
5mO+SVne7Ebll2xs4efmrf/28QEZBkQFarv4j6/OvY2SeCp7GajdSbdq3ply8DCpfMch7Hh5LSso
ZdzPeXiAYcxe/oYzL3TtP0d6luYEA10wAE5gpreILm+CI9l1kH8Qp8kDW2rBn4iTuAAm3m7L8q5H
eH9+yDKT1JhUpJDk9YH9qJ+TyiIoGs/GRyjcIzyRd/RWz8zi5fL6V7/lmdVFXpmgqT0Y840e9Nww
Mx+UxVK6AXOfT923r3lmQ/n6Nf1yHspNVN3F7Gjrakl2K8eYZEjl6Fc46K05TP2piOnGKaWrh+jM
7MLzyjO/Lwo6c7IwgOqWmxJcv6IcVPmqjvfQNCkL81NPHC9A62KkQrGhwQExORuzgNPv+pHf9a9j
ZBKngdA6v2pSU49M5R9IMm99hPnfn8Uy1GBjSxEJY9aBWUO6Lxpl45jTVRMaVRhyNGDYlnM5hV5W
pO9Dhskf4xB0xa9SBp9HJk7oqR2YGr4AGPZbqq4KNH2xVzoAur6/S/tWM7lP7Tab7jpOP1jDnoC1
+tC4joGwvN+zonI1JbvuoPKcFxill4dDV2R2UoJzpRpSwLEVSKJJTTI5dcym26rG4oJKH+1xFP8e
4AsiPQzT6eA/MTQMIH3dSFlPAsSFEhrxYFvO218SZoppueHUV87VFyPzvz/7WqBRzMZIDTAziM3p
QbMOeRVIY3zQ8v3y3VzBnX9dzsIN8iFIda0rGKoukA3bx61ZtDNP44P+KoNvP7zrQdXYbxyVFWbO
r1YXj4hPjSKRBNbXufW79tAfDadzMab4KCdm/1RczfESJA5GTMO1eP7DXeW1P4ItnqqVp+zLLi8e
Ge43fqC1+JQ0fgKfD2rrrR0XGxxVq8Hu2a1YfMp0zIihxxj/jMHom0PikXr8sJ16fqKGv3nAMzuL
D9l1KquGTGAxD4MtmZmTQgjLDmpw14XWhDxeeZgx99Ov9Ip74m27JbKeLp39gsVHLeNqrI20RVnb
Mbz2vbpVnXmGYeaSoda4Z79nOa7c2hyumlf2beU6Ba2iBoZV3Vh8RjSgJ+G3SLpRBR6dzEnuRHIs
8h+SA0/noFbqN+AseexAFQAOsk2463oC/Mf+Un4hI3LXDjkiCdBzXc8MUMJm3szwCpXoTTzlGi4H
ycx/V8sXrylpx6LgOgarxgMGsuM3dpRuFJRpgey1xGtvT891AZLV3Ake6odoe7Wru22oCkZGDKZ8
G+wqRiJLQ2SgGs2h2JU5mEs+yld/q1MbD9FtdWAH9pzdSBv3aOWyQhH7j93F6SLCCCStQtLIM8Nk
mMlJe5DeKFvzkWuu6YudxWkqkZnWQRQxhOzm3B6KnATCJ544VPsWaIL86LX25EBoeeYjDM3ybhtA
fXmL+RLnMkbtpKFpi7e6rE3mV7aEuClMrmJQfjRKskGpuX5+/7uzfFlcZTHeZllTdHiOGUkNeoeH
uerX2839dlK+nq4YDAB7inLut5G9tCZdAnIxlIsUPDaotI6QyMOUnhbrGHz3I1MzigMNm9+hjEM1
IMGsa5RZszhszJbH+8vv38pDi6/959csvPNYoEPAK6wdNYQbvdV2kjiFwWA2eW5ftrQaHZ1ZWvjn
IANdXDVXVwMDIr9V4OpbrU26GgSfmVhckU6RpCQTiEaDd/9Xf5APilW5xXOwoz/9Epyh9AQec8ff
M1BuN7+593OyoB1r6zfM0e7w6lvSlXzD8PTOkELF3q4VrhfXz37h4nIVpAA7QvgJ0pFuVKtGcDw+
s9dmP4HVr3fk95klegbsyHaxBzb0HWwyqO51zngaroubrQrRqk/hRGYaRpu4vmyWBLoW87ZBGELl
66K4T6WHbktFbV7Rt8fpzMQi7m4CAYBjEwJrcWj20QHgZY/8g+7Z+vN/ZmcRltax5BOOqNXNS8xb
aCn4HaQstgEq9khnOJFcOGBHcvSYXw3FA4i1rCotrSqfzDSDHDTjDrhJ76YsvTba1sOcZeGQLHcJ
xsMv34OtDVncuCClSVJG2POZ/n2eViWHcCfvtli/P8Hu3zcesCE8UhjqWtItZwHITmWGKZSZozJ+
w82+V2+zO2jKxDZoUMxZ/Fo11dfJiTEwkqJDVuzxaN7o15iJuYmtY7gXL5eXvn7c/vuTlt2OAKQb
pMftcCtF2ZV1Zk/weUTeUsTdWvqy3zFIdKzF7NCTVAIvWEghclzuoRNyMIzsZwSwr6mq/rGNimtJ
DQ5RiwnJvDtNeflCwM5URPKj2un3XQ8CEiWyA43vlCl1fBGeEinZgzLQ9IP41IHRbKyRadVojfnx
Xa3U94rROFVu3P3LjYNU6Lnmm/I1HSqnMYuoAcVM4NIskJ2AOxysssguL5v5/hIu7CzS+TTv8irq
et/NUyvfY6zyUEHDJrb/HitKMI+4Ubb49tIvDC68QwgGi6AUCVSo1UlGkIpBl4TibOaYIBmCfcU3
NbfnJXy5FguLCz+hi0GNjQyKRPPrEAJO8KnUOVnp9Uwh6AfmVnj+7dAvDC7ue+GDvEwbobVUEXaT
9+IwROwktruX317yhZ3F+yoxqF8biQaZxxvfUx3tJbyZgWAgBZkOimLP3UvjXv1rU8f2e1FtYXjx
6koVq4qAi1kkMDV7A0XReLQko7STYRcHP8AmY0ogOBMo/RnoAkiSWbaPjT6Aam9rSuCbb138lMXz
GiWC+EkKbcS2gaCs9oN3ozVMp4kfqQhNhYQWBVvv/+3SfCYsZ7WKsKuE2oK1zJsTXHEXOHPy7t/M
Tr3d5F7euDCfz+CZMWFkycQxjePFwzFWGzOE5Now7Hv+MvNobaxsTqUu3JXPVOHMmF5SHR1dHCnV
iz/0X7O4rGoWp7Q2uyfp47KxjU/3WUM+s1VKNKXBAPn2+VmsvQasIABO7bZG/r+3qL4ekU9t6zM7
tRqh66FCLj08iRS1AWLWT2AeemteVLOa1czBQMLBvGf/35a3cDtROAZpQcLEKzux1xW6i/LeC/NZ
7yFpb9KRHTI1z0yMYG3Q6m64H2XhfrquatpYgtBc3nRuAKbPoAR6aaK7y+v7npYv9nXhfpo8AxeW
P0Ze86ofIEplNS/TfQ+GP2do3Qol39kB0dhU7sOnRjLVK76RH39PXBe/YOGH8mZopw49rfm0TmjG
S9yce9bc8e0JEAAJI2WYjpWu2G8QdD75aM9H2+35DS+8HDUZCjC25WDwAkvj5GgMlRfwTnlFW74a
6XCf+omHIvRbVrZ7JsofY8+dXq12WWw8oSANcjeMoqHeWe8vf53vSMive7OcTekycJMpNRyj6g2n
uQinfm6Gstuk2/mG9FpYWpRnSuonRijjuUMx6H6W+5k8sfeP/0vZaWFpERShBxuRPId3Urx8P0sa
5WiVzojnf0KrsfFdl5mSFkgZDXwsK6uDF9EUR2VCn2zSDAdz4BthmL61h4uoKONtoCgVoiKa6LrZ
qzi6URsclBEKJkJ0+1bUIO4AGmIQ+6SuXtXyOU7TfVbQfe37Zlsn18qA5nuq2GXQzf8XYgpND0wx
gCCoBF3fVBxThCIyGQ6g6Tv1oNGgsJAUYKeTSig11sPdlOfXvq/YpBvMMEqpVerNRw7uR3gpagYd
dxIIR+nEyyqAwdTYYY1qVTJ3qEYzcDsGuzRSAiuuM/T/B6jwKZDj8xU6EyySneqPIMSdYjchnalN
6X2vKyAB5u4Y8Y0g83thdj4pBNN8OqMc8w2LsFaeKgzHNBCmniFtqkN34ldyFTy1IBWf3lHGcnr4
+/YwbTxp30s9C7uL7yg0sCXnWpR48zTFeA35PMQGmOp2uAck5G5627jl89/79l6frXPxyNAeFIgY
woZWa2g1oS2uy7dZJgXE7ZZaOxj/6d6V3Zbo1pbRxQNThLpEwbkSeyXR7Lg+jaO2FYfMN/nSuhZv
ix+FjUYiHWHdQYcyHDTTLHnfA4Q4i6FsvdRbSRBd7GJFwVJMaQS/oojXuOTXExt/RgN9LwcIl3Co
70pquGuLzAHcpbFI3l2xItl4tufH6tuSYeY/SuefjdezMCVQGCI7GiQeBlOBRZqMV5IEA8S3mWHS
QHkcyv9H2nUsuY0s2y9CBLzZwhJ07Z02CHVLgvceX/9Ote4dsosQS/fNLGbTEUpWISt9nhMdqlJm
vZR1y4MFILTqUROihwImGaUJlRDDJn57FDaRnVqzK7syk37xD1nDSRLlrQ0BqM8S+aaiB86/o/pL
w6KMcD9tCXRXfZvbmCZlRAirmsqfRFLZgZxl8pQEoDKO8spqO0R+7JB5VVVPMmjql6afQeUd4lgY
Hfosng878ZYQNMtuspUk1stYz2b/ORLN/yKgPFFHoE/0mtCe3HATZVbrcY4sgggEhMyVxW9Y72M9
oDyJJDdwppmyPgODtYQxLfnNJEJetK/Sd4YlW3e3JyGUxVb4vAq0GfEKv1V/yQeyMU9ggkQOwxqq
qX/M9pSaf8EvwDocZbFFpV3iMEd6pUA7WlKThUM8kIWK2U2EjYAWHiGZYXKKM94d3VTv+ADhBI+w
UfbCjbLRMbiqY36J3ySMZsfqGzi5CHoBZ5CNqVNDpD96imH/+l3kP65/utUbPBNAuQNgS6EV2dex
VyzjRxErttENuzkJH/6dGMoloBMG/h1hSrwJuMFx9Cgq2LlGkHFdyuWy6VcPLlNWqoWBH9t2JtTS
KIrJ/C5KAa4+K1utLW/kkLsPsqIyJ3D7aV3pT1rrwt279Twd4qm1QrXzEwJJPYGLaJBRtlMixj2s
e6uz+6aMWj/pSdWJSCwTX9et5jb5RLactvJrDAB0JgMHQ3/oCSqZz6MsUqCoqspbKQZUmpmhoaxo
TaEyiFRQIxHDt4mngWMBG5QT2LWxMLKrMCPU+go6c2jPwPH/z82Qr9+a3r9p5Hbus2GE78vCQ9ZJ
T3GJqJBnkcuzokKFsm1VMhdhq8JFdC4WKx4rF6vivrqPjjKO1fzkHq/r8GrF6KQgCmXSgrIfOYWH
ChcKOF6xJVZsU1UxdQPc4DKLDZxo20XYciaMip0w9YyGiQD1SEAF/ru5ITjJlgXixDAyCmVkkrKQ
pUWD2wPWlpt2yzFFItF1rKE6lhjKyHRGF2NHCl9KKUuzUg59+jSkDHt5OYBEqR1lYpoFuV4Geg9E
DLwVb0QMY95Fror+X48VNODd9J3J0on1KtjZd6KshlLMOh/J8K/j9tvo9N+WTW4tHvcNg2XgPYq2
ifWjYg09MW7zM+s9CxzmJM5jfiGJQjqYSXYPsHwTvAMsk80SQ5kPMRXkelYRn5BCooTVPYyg93Zx
JKOF4I8ObfXYMJdAVuOV033SXLYNODfAy4D71ENUV2ZQuo7vMg+YLz1xrz9nlnmkcdIESZ96YMKh
ZQKcBzUzS0Aa2tOGDL/0YPoADFRoVVb4gKE1FtIv62oprQG7cdpikx6WS1CtaHTzLjkUhmRfPyFD
Ct0lBKuFwWc5B6KRIt+oWWn1Hb9NRxZyB+OT0U3CTi27WUlQZOlV2cRiGUB1zSAvTAXkCf+fA6H4
IAKYDBaQMvgiYsoKI/2Jt6hPQPg05RDDfcwp63XPfJJC2fkWoxwK2FFh58XsTdTmvQYOlX93EPLl
zl7wJJUcViGQQGU974jl90Sc3UjiN9elXG5AfFrE00ko6x7VTb+gKpV68t3stGa8le4R85u6G22Z
y1vrWnCSRZn4Op7DqAtQogF1rwQDLFv6zwzPaTAnq/hu6Fa2ETEzx0qiLqHqqDNSVl9Tyr4RW/KU
bO6GlBQAxmpEDqhObM4BlsJr871BZx7ZBntgcP2Bnc5MPeNxbsaMKwJkcFxi8YA0yBL4HlBkXf+O
DIWk+2I5JhX1MEMdZVoM0dJLHqNNgsTI6dejm3/OQvfDUEIQlUIiJS+u8bsu3SeG5BWc6KT56E/j
4F0/03p8cxInfn0BYCAB5nARkTyt84XN72kW9s4r6+ooi5GXfTQ2PbQDuya2Omh22TPqS3+IQk8n
ocxFBi6isWl7xDZmgbHN3ht2yiH3seaKtohhs2DaRdaHomxHBhjIDCTjiTe4+RE7IATATSwsks5L
9vhT25Ve5UTwZcDRGTf8sbHI2jvIbxx0OcV3Zh+QdcW0kenUxQgTxHYp8PjIiDAMMhCQTfUDpKUm
51d2ySquEeW4DI5PV07ZGhGtOFXMEZmQSK/zyVRyswP5jle78QPTwqyrKsregFJVUfil4qAQbE5q
PuD5lQ4ihX181FzQ5ApWW2PioTMxhmV9ZojJAdQSzN3DP+jXSTz1Ukrw8miBgYhoMMzGTx3uXrWV
u9ZVzcUBxZUt3F5/mZ98s5e3exJIvZksqGUVzGtomowYNQtBLjHI7qiDCDecj8bU3BTxvNeV4Tjl
Mvj0Fo9fAKtktJ4q1cc5Fm/FInpdxlDYjK3kYTsqNuNFAs0VmliVMYOPRA5NLtLAQRci/RST/dio
WzUVRkdTCm9EPyZZik01t57EYWlh5A5hDPuqNODtwkZHNnlBmxUMI/uHSP50bOodp83S9SmplBHY
L/4Z49cvqI7fikBGBAsCmcIuJowKmczmxvoDOgmmHrRQtIXegBfd43bpM4/ahlVbkV29A/QdXbgM
BGdMKIB1x3USSb3ZPIX51YcKInMMk/S/ouYXCBhZN7r+TE9SqGeqJyLfLkDX9oxWeVaU6UZskEgI
aWSpMSa+dC1xxWnaR0rg9HLuT7l0mCXu9bo6/yEtPP0KKkAojTGUeiDCIzBBxyMCFiqHJvYym6Wv
AKg4tOUDqz7O1CUqMOgCtWj0GeNf8p26BbfqLt2F2+AHYWCQrGDXec1Be2NiApGHeeXh0usDdZQE
KEqCWDAqRb/PNNPgc8fIAeEfh+nLOABdLc4PdRJ/G7UYNHHSXNlVLRUWiRIZES5DqenlgmIA6Qba
qDCaSQPA5AJ4xYzyFkOHDcouFsncqXUIJ6BKwJpKOHREM6eYMwaNF+sglDUMQdvHt5OB9sqQmTGW
nZPo3z4UgzI9sRGJclXCpWeGObnw6dI7BgtsqQFgBty4x/LZrDNRFicsyoBrdJypXyo7Tn9grchl
vLrVrwPKXwA5Au74YlN1xJ5mEbcwavO2eGxA/whAOiuZkQwEHyFqMQoovR7EF9bJ1qu4J7l0WXUE
8zWUHFcJCp35GW3bB+44YHkHfAXjDcYSGWq+Xtc+k0cFB0IINoSI9Dmwf/arfo5zTEGVluEkz2R1
Gkuqb40FaLxbEVvnrMOuplxnsqkXEIbpf0bYdOz7qiVoesrEApOjI2P9jPE9V4OgM1nUMxhDNQKT
6RS4zauumFGO/I7A+KaWcJeqG+GO+x76k6Pgy6qg/QJJAMfyJkTChXU7+wX0I4mxvMEbBapeFTqO
QR+/aFUqY3yi3fKNUZuTkcKnpPmNPgObPOqEyRQ5/VsRGz/iWcpYH37VuZ39HOoNiUku5JzaxBiF
GJFtgsy5RdBLAFKwbp2brPle1v1THlvItLZV+znxAkBppSBH1Xq/ibzSAOGHkdmdnlt9zarsMB6x
QjnwNl4EBSy7iRdP/M9UWWxNijy1khmWfL0Sd3aXlIsu0iLNlWxOPyuNPT7lTitBiuvNt3hGUKrU
5RIHI29AbJc1M3+5rtufI0eXmiUZOsZtZJDJUcfs5qavEiwR4VNmt4mPiR4flK3HAv/vvdwTH+bb
8u439MZoi+7vWkLkSViulhxlKylmc8xRD42ZEBbrX/30y6iLGbsSrAY6Cgxk9UB+kt5V7HuDqrBD
F1Vy2gfOjp4q23jrQ1Pyxx3Lun2W/6/dDBXHcKVeIpDHlwjGVjPFpXgzMt5LRn0fYCu7C5M7o4qA
bpzbjT44IBx3+VD+CLXpMINHLG+wklWUkVUVuQvEUhipPNsVov5tiDAU3wlboVC2YdE4gOt/SwN5
M5b9oZqkwcxKGclC8tS30WGOBldLE2cakexE+muelz7qg/tOB89nIMd21Oi+Js8HlEcsgNJtSz21
9EZ24yzYBU0P8ge0Tspiq9fcpjeKVy0Ttp2igC66tOqBR3zSToyoYT1rA1XKf3SKrtlwTZpXQ4S2
KricveQtsz+XaEmSPsZmd4y2oMe9rsbrj/UkkfJEWhcME9fD8/HzU8+lloTOezP+23NRPkeYQHc+
RC2mU23eEq3ClgGJH2CaGSvBIB1SfsjF5vq5yOu7ooP0PHPdN3yfzYgkhlEEWXprhohs8/x+CTPX
yFjLdeRFXZNGeZmsE0cuUkk5UfmJWfAxN9MFPWqzqkKX47zrR2NqCeVEIkBe9Zwi4jZd4Hh0fvvJ
oZID6gHJPSFRYfX7WMej3EiFHaekiRE0h7wfph9jcRzBciOChb66WcKYFTWwdJKyrEmjL4XSINBs
2mEvzpy3hIG3COo7OlcR9sZCt62RogzFCzf04BJv0kMlaYCn7X09Ed7EVn6+fuPrIdPpkVAGVeyS
tp1IByFve6trU0sJbpumMeOiZp19PV7RZHBK8jq2rKlvC253YCN1AyYeUDZC8RF1MawkEvTb0q5+
AsfCv340opmXmnuSR33aaZwmfuQxvxDGbWZy3HLQJ+Xluow/KOxJCPVBQRiTYrLn06wBZOG2uCGb
zNgBdbRtdy/uBNaOH+tQ1PcKYn4SOwS6HgiOzUV86vD+rx9JXNVRgsABYjpRMOgpgibhF17v4WPl
u8qXPd5q79Wt5gZomWgbQjEIMJXn6sgdFuR/PgIAAMHWLwUT0nf1qGe/g/z9rCeEUrseQDfRrImL
3kkG5bWCRWecdj3UOpNCaaUcdxI/5hypVg+Yvurs9jvmJrak7Sl9I/Wmzpp+xi5riXJ9SvFMLqWd
odEvSyfDiuuH+Ze+XfYY6nE0p97HPlBrQtSq503gXP+069p6JpTS1m6Zg34p8SRaB3DlnrALbP5W
AxMOwdTnd2nLSgpY35BSV7HSk0Qpu9TLwHnsgEEebShMIGBvAz3zxs7uM+wyscDHmMekorRQKQSj
T2DUxm3lK3uCyk4CjfgHQU7MLOaMHePF0PMHYqzw/BKGJPXhLcEGBfDP9Cn0WhRJgX72rbAwq/bj
+qdctdunL6lSwU2SyRi6qTDboaWZbVSpyS97ab4pqqfrclhHo8IbZUItu9TRxezEzsrbwRy4Ixcz
WkYsk3MxRl+GCheECNXCtPEWVNT5QLrv9d6vy8Bp8skusmZbqN2DGoOyng8ddDxeDDX1R3W25kS1
popzqyBwjC4HpSwmCUCRMrn8qLwgJW3NfFTfRSDshdrCcgCsD0FZqaYFma0+YuyRv5P8xpa32BfB
s1Ic/jYG9JdgFVj+ZCW/rK9C/n5mGg3RACVb2SANKaPHcALVTibvFjlkfBeWGMpGpYHKy5XBRd4Q
PFUyBg53Yvx2Xb/Wr08G8rCigBKS7rICTrFokwLh8xgAG3fRf4lZeSi55anMBUZD9w+m/iSL0uWC
l8MuneDY+AHfqfkxHyIre0h1R71tnHGfYUN311ZY8plNlXGTfzBJJ9kkODr7YgVfSGVQfSau6pZA
u2DRpXUXq/UJjnryFHy/fq9/8C8ngZReJp0gxJ2CUsWQNO9lkz8aSTCCgz7wsaa8ySTOnyrJMCV+
3sht+KqEU0ByxRuxB3USaC+RIMIPXf9R6/p0+k2U2ua63GW8huaYLE038RhzXg14IYtT0oLxrVmS
KM3Nu7qsOBGSoqp7DRLJ69v+mM4B40Dr1VXpdCLKoQ7lVNedVGGZAsR5kghsqGnzMVnN9/mRDQO1
7kxPwihnKkhxJ8ak0d0AumyQdFMpWVrDEkF5zmSaUtAnTSmqtzMo38u77CHckt1czRu8lrPYA+qX
EI5kXgX7ICIqTQb6yZTIQs8kkAbjVPq3eUZYkgPadTALbFJuosgcNqGnHdLHBJBP4yZA3mnNe9Gc
N0z449X05PQ76GYRCCQwRTAgNZs+pFceq1yGE++FbYnBhRyDC8wuOvHQF+nJmTzKg+d9LE6i0YMT
APOQLW/NtZIfxTrzuaJ/zFKpNJM8+S7xWWWC66HDbg46y9ff4/rX/ufq6Y4RxuHk0RDhu8pJtMpI
NgvWnOsfHshJBGX3UiWsRX1QkF8mnaVzo90273le2IAGtX0O1YR5QCdgeAWVZy9urh9v3QicZFMm
sFNyMY1HaFbdPCvLPT9htfLjugjWDVIWbSwNuUsajAYsdXEMucLV9XF7XcR6v1bW4RxlTDEBQf6r
69BTYA1U3ELGeBcA5QuPAG9yBiseUGJqTKKbCguJkViSC908E0ndnJZUUgQkRmSZzVErsWQk+2J/
X6LZX0uGJc+d/S/PSN1jCYhsDjEgKXgT7IwEc3J4/AQUfNkC/W0bB8zNmNVPd3ZGykUU4LeMWhCf
em3xUWESmp/vGYdaXb3RFLBgiABXg437+uGisuCXOkFtgKxGk9WbxjG2xfYvxu7Iv3Txvc4kUZ7B
UMeunQI03RI13WMV97HSpI2MCoGqtvuyx05sPHtG0e2R7B6AymROSMWUgX9WhWaHvRqgEo2F2Q79
MeJqq1h6Bc2TBRtYXH8L4mRTm7RDV/SHmAvfAg1MLE37HndDZtdic1uG432HErSqhbaWFnat91Zf
8E6TgHvLGPc53z6pnLyLgtRVi1E1E41vTWNqH7kIn3kadt3UbeJQtXit9Nt6vhc68ZDV/SaIhrsi
mR7kTPxIpnHbC9h6SVVWa/4TqeDy+nRDUUFxiP1AShWyPA/1dIahyH8ZN4mfPMpoX2G6G5b3GN4p
O0Ikjjn95EjSZHEX39SbDk3MfhM+sDoMq/EwON7++1MonSmMpC6KEeUIHdvQnYqF8/apWTiTy1jj
7KvW8UwSpTO90ndKOqIWMLWSDYAMJ8FWfbWwIqTVZ3YmhnLvLRb6pIEY4fQ58gnyj/QSOoqDmfnS
JtAN7EWi9WxSR69BFACiKGuUwZyyPhGCjGy4IiirHeOBR7nxsbU4J7uZn3R/vlFvMO4CYAyMwFr1
xvB7a2Z23lcPfvYryN/PIv6ynesgrFA41yb9wKMvOjalzbAwq+/+TAZlNheMgxmKDG1pnf4ZdNTS
BxDpsMOs9w4Q6BZH3cU/QFoIlEWGa12fpD6TTD2ZRWzFcuyHFOMMxGDXWA39IJzDCXOQeh1940wU
9ST6PlMAigkfSzosRmnKz/yv5jYG+Ab6LAQClQf1ZXJHhisxUrCpQkSpLKil9Tjm7EdQr6U2giKU
CMrK5Aae4fZPIEx8G7HAnLtglxUYWTFLd6hHMzRRX+s8NDjCrkU/vfKqf11zZIbm0NvEojDVRlQC
0iRIlG0zSfeSPvBusHSPoa6/iGrkzKHm1wEoiOIGaKvTYNVC9RaKxS4e+so0lsGvU+M2bGQQhIHN
VcAom5yVdlY23hBpVjrHVigbVp5zgPQsnCycb0J52sQtCN2BlTc7E+DlQAuvoAyYxIegag5ys2xa
bbHzOMrtKeaB7NCMb5MYCg6nTaGpcPG2FFurl4FqKXa20sbuWNWydf1y1nPnM3dKXX8bRrpgxF3i
CVK/ScPERvpu9QEm93XJTYbYC8XmUdEKG6RzANCIDC8tleMgpxs9MRIAUWGe89/9JJnEGmfWRFa1
2Zg1WBGsv7Um8B1BT6r/KCM89tY2QK21TIBL/f9VNk83IVNJCqfMRSLXmHIh/fYChBv6j9zTAKhO
lrmwAf7Y7ySGaq6bljOZ4tejRtpiTBXBUSv2DUhfBzB6pRgXwqAi+3zk37r0/P+EaDLlKuR+rNC/
RXpCBqeBZ/JJxE047gDZdsMqv6/79pMwyiNMORqNlYiSfzncZ+ILF852lyT7TE5YfoF1LMovFAAx
HnMJvqd10uOC2SSUJWpbvwHwLJRnw+q0rVvHs09GeQNsYwxYZISaEGwCEjzlT90G+EwWgRdXmES5
66HL6SIpjyAmApfMCYppxBgrwP9HhRdwlwAmqK30Ee7AKYBC9M6KzVat8tkpKR9gqNGcZRjZ9dIY
g89haJZMQBJiWa7pI2V5iibvlqhG3YpgHJFZG8krH+UN030zjkJPBQK1RkrkEnKaDxnTa7ecSQJe
KP6dQZC9yXIoayGKof308rWsRa1sRHjWqpqCdyR35jkAcp4mHbJscq6by8+y8ZV7pDeuZ66QxmiQ
fnf1FhtcfWB32hpu6iDfc+Hx0AhqnOg+tMB+4yLDnTWWxV4/7z+RPE+9Qa7AZl44ff6E4E66wQj9
9wlNvsTWwYVatC7wgf+CjGI9+D3F2zz1FDNgtgeTASNDGNkwaf1eua1JJvhj8HcCEwwhS40fANNz
lNF767DRadiixxrFJG/h8gOcTk89UanQInFOYIGEPnPaGEjUYm8WGPUJucku8zsOQ+/Xv/l6neTs
5NTzLAa8z3D6tOUCgVAPNwUIS1UbpUQyhQjIdua06/ozOp2Seq5xpLUKR+aGK2NTiN/BJMzQIoaA
T/S1M7efqRLoNBdM4gmAFM6FXzOAMK9f27rF+ecIn974TEKYxMCT6xHYyt6yFzaqT6L4bMu0OIzn
8OlCzuRMXdoY5Qi9bOxqHz8X+/GZ7HUQJoFmxvQqoBcyh7NZnbI/xHKn81EeHiBHijobcE3Kw+KC
i+MGAVNiVu8EOWe2G4t/EUYzZyxkrTuok1DyWc8Oq89tNEwlKj/Z9FIXH1Pu6fXA+HAsGZR94cNy
6RYOF1oPCMtU2YxlHDBlzfWuijklPjoVASahlui9jlREBzuC2RkckB4WFZOn3P11RVxvBJxJEr9e
GsYfU3kKPltk4Ev5WFzgPDji04SZAVQ8jxEY3kBnR8bAxH1/Ux30dzQEWEZktWZ39iModWlaeej1
DMnmaGlmC86J36wi7JhpPQHDhI0uEMoJOrKOk6AZdAmmQ1SHAxSmN+W2BOhdYbeRAEq5dHP9etdX
cPSTQOp680yMliFoSRlZWW571F9UbFYhVPO6bSJuMf6VAzxhQyAOWes/q87gTDR1qWPTtNGUYQok
UsI3gEMMljE3u7Sv0Qg0LIGT3Qx82dfPu2pvzmRST7AfukbDiXG/aWhOBZCCMfKOcTBTKX5el/QJ
7Hrh685EUS8xrQqtmgNUYTobwK/yt9+YUm7mht/k0CotgsGChBWl+uTbdMzuC4QdqcvKLtZbzGc/
g/L8USinEx/AIAgPvdOAEAclCuDqAqPZJT1mVsOMdcG0h8/HpdMnDL3k0WMxtVg36G+MfBvzyjvj
flc7ZWcHoxy7pgiRJIzzb+iXTDAX0hiwE9s4qtgK1L79rsvGNxiIT9+TycwO//aslJ83an6RuhKI
Dlzyrese4ma0eX6vR5F9/ajry/u6IYJSU9LQNKAESYESRoB2xYIBFOkgVCaZSjPMdJfdlLU5v4U+
KGia74IzebHLOuV61HySTkcboR6lJTfAV1av+TOg/T1JMHVPdJYN56h2XZoTOk/iDwFzcQtWbft3
1uTWurP55/h0MMJVAocZCVK5Tfgt36kPnKF4fBqybCExOJcv9iSHtoW9hm7N+OlqZqe7LX4Q6uLi
F+mnaSoMIKt8uBrGnV0sZQCLXsWUS4QgS9EiU+YkE5Tl1nXVYYmg7B2gA+JpIWjM2F2zYqMAG+LD
dQmsj0OZOWzZF1pPIND1+CXMPxr+DZjh5nUZ6+Ha2U1RRiyLOa3nJ/jf8Hvlz9v8mLy1oJXQbcCD
6z4P5pT2heX0WQejLFnXKkqugwDH6/SntMxMXQInK9rS14/GkkJZsaAHHkYt4mQE4C2YMsuo8/1U
ps51MSw9oCzIpAV9VtZQ7WFR9q202HyV/q/DNSL6ZDz2/g1R4iWBzmyLvkqXXgUbYQw0s4R3+yT2
4+nn9XNchoOUFEoTalGYM0ELdZRCmn24GY/VQ4ByIKiifQP7yunj6GIH3c4fQlvcEELW4J6VPHwC
sn6xE9RvoDQD4GaF2M8c+M9QHowXjPeUB8VN7znQVqWesAfeLyAcO0yT5agGPf1Or7UafYjAAu3k
LThg2r3ghJ0V3og7zmdl2Rc6Rf0+SqewoK+l8gJqmixFjb4/NDm4LwtWKeOyA0OJoXSq6YDwjcgY
VE69Oc7g7iL09b2EkRQzcKU7cHnsSB/mE2BjJ76kL/wms5iwABeh+eev0EVS95OFi7aeKHUYHhpB
H0b21klT9iP1yWwA61Ivq5mUIMqUKrOaC8aUEba90SEhMhlZHrYcquyhy8LuuMgDKGHkE5+likuS
xWlbgbyqa/0JoJZJKG+TRbeVHIwlgciwDp9rVpcafbpE6lW1TcHznAqOoJaEiDgZXtY3osjdTjYF
K3gd/dRGDLU4GeZWWX6QKMo16dR7WtDWKgYJ0gkYKZgKvM4h66HML3jh36lLpd5FJvVLFLep5jag
vloeETJuCNv15PS3wOb/3zHaKHHU+9CMsZZR7NNcQLg/5hr/K5aU51JId8ISsfbN1p/8Px+Qbtzl
4HDFzOynScLCiV+bWf+J4NDas50m6JLIu7/ok1x4la8npKsA2LoE2bOYgM7rhhMAmQvkTGxm6Y8w
co9AX2qOf0FnR4KwK8qiU0FaXI9TipYJmFrR900X4PogVcUYv5CZ/c1fDOQxlEYnfz97iXGPHKPm
cEZ+WwUmP+wzCJS8NDAxFCw9czGSNpam/sHLnT4nZWuEbAl1MYEvzRpb/YUjHgo8DnXbVGbm6v7v
BWoJtqfaAiYf7sQfjrnLqs6xPi9lhEalWGb4OfAL9+idd6UlV6l13Z9/EkFc+5yU5emKYeHBCgus
oF+ERSj+ZriA6F+sSDJVA8iU2NK4Ab404NjGwZwfu6fmLrk37mZ4d23EZzc8jMBkdyyQeSL22s+i
TFItSaLUVwpIE3lXbm5EECIKDchM1YYR/zEMvU7ZJFkoYq0ooc6VGh8qBXg9taL/rOYC85CcXQYl
w9SvchYCo+m//pIerDVqzpDFAp5F+AjvBTuFM2uPqhds1W3nKq+dXfnlM/cKhkj1F0bu0BwIHkoQ
NPh556R+6YeP6SNc+jPGSp6SowE6w44N5nSR28OwyDxyXRRLZZBWUuXFiVPKNI8GDZyrgVe5gR/v
OS/EcBV7hmPNcoIlXjB4HfSqAj1HmWlNHy4EgSUB/2hshJh2Naxhiv3rii6SD0lr1Lkc6knPDVao
K0xRu8ZDh6GxHy2CxdYZ7NLhI2wIC/tmP9l4AE71UqN1P/uSbgnH2a17dIT+hsZ3NX5TdXDbirqE
i6apY3TQpizzgsZlZ0eDmaZ+9KbdgAsJzajY4z+i+3mv7otnMuqsb+Y9ioBsl7xyKxIvgywD9LaK
DN6Gr9bVWNAeNmaUxMmOlIw96f6puQGuwefyWbOVXUzvoD9j3DIHrVfsuiwjWwHrgK7xeBBfJUtZ
P8lihOiV+BFCyxTf6dgHI5yEsZsx1xbXwkdwXyu8SKgvVZ1GT0iDAk3iHg+dv4uPuOVDTqaUZpPM
kQOfwLuubish1RdplFmZB1UeBLH4b0hFuuC9zwbIukzMUZM6PxUd40R8omot4g7Zqx6RHIN7rUDL
WLb5jw4jo0eSgVU/WU3jS3qhr2IvYAOWWJ/VABzf/DbY9gdMFXi8PR3+IsRZCTfOD0hbokhs+YJL
8NkIpUp7/5vKaLHqW3nDntj9fHKUkfgijVLKygg4eVE72D1M9AigA0jsx8htMNuUmMNL8ENNzCmx
go3mKVgFDdEX0wHWbKv34Yt+EG5/xIUpsoaMVjzUl99EBUBcPSjcPIDXsyjfgpY3K+2AF23q4uLk
/Y/rarsScXyRRRnJGkPCihLjUTbJtx57SPL0cV0AS2E/G+Vn4ZxapmMyRZ+a0x6lFwARaZvSwxim
i5S8Reu9+zkzKSxYV0gFOaPQlXwqGsiUS5CQShH/HnCjhYUa2Y4BVxho0d31Y66Y1S/3SH7Q2SkX
CbNwLQdgtYnr7L6L7ZETrDJ+q5vMkQ2vSW6vy7tcovt8kKC7BeCwTpzpV4EGMDyAboV4ydio3mLL
T9nrhF0h2SEVkWz+ZAeJs78IlT9H3C6ejAoSV1J24kU6ninBz96rOT4ooSORbEBO2pJNiCjjXWHz
Tns33IK13cXgO5CY6q2Er20AqFCwRn+8KYBF68wPXW2S8AIDQp6ITEncV2xPt+pvTr+TvqG4LLNa
iGqStwAI6bnHvQAGei+7AMnfGMxFolUNOBNHRVB8yvFK3+NauHZezAUAysB21Qe/6uJDyzV2bJSg
iMCcIkMRVu3lmVzKgs2ljoH+BunSctOigY/g7RNbHlDHOGjqstz45WALUbwzeZR1ykINfJgtchQM
tnwilItOvtXBp+ig40N45/zJMjx+j3SUwJSPm8pW3norcCbWE2CdnLJdmQ601R5IRL+rCzbZ+dOA
qWYAbbU6sOpD6w/u7NxU4BS1aYApfagTma2r3Oq2ucmt3Ir/gy42A8e2sQqLNYa5khd9uW7KkvWt
GgU8xnjcSpFwm0qUm2M0eWkXu5iCtRjKtJIGfJFGmbG5HeQ6MZAcwrm5olMD6Sr3BSdFwMTscrE+
HxUxFXPaA6gMD0b2atICT7dBZiIdC+54R9kldm5Vm3xvAFwaMymhJRymJ7kzmTOTK+nIlyNTAZUB
pkxpHPFd5TusRSAgFl50v38l5DyNFW1Tlx11XI7WfnlDsKJfjXcRBbhlAUcnoXBzS0y2hCcj7/5C
1vVrBjr9V1mCXPQy5tDIK8Hsm9Ni2GfYFQhoCmfeRQzEtMsePDmZJgIzDfmFrtLIbHpShJxOSnCd
TZJdUFV9iEix0Ch+WHbGvWHVMVA3Ec2pG1AY2Fi+xtJ19MRSrssmPH6HIvD4zxBUXqPTHCEeW7Qt
YBvUp8GebMBOpfgRKRoWmm71t+yIYzXdAN65qgkK/rsYJAlVvhgjBd+0dSq/u9Xeh50BNDTB0UqY
BaYZJipCe+FzcZTZb1NlNIoan1UDGbRg99kxcTUr96t7BaRSKdbKCEeE3VsD+tMhE3x6LbuGFzgd
l3IDSh3WU5VBPr+dgK1NEPWVTXITvZaHwc9sdGNMfOpw39tkN0O5JT9GvOc31RHVCx6ocP8Py4WI
ROA1rC9fduzlaZKDTvlUc8Ft3uJtsyn33JbEG2ygkTUziQxaE0GgJ8oynVpKHV8GyYiSzismOsG2
Om32g9Xv2dSLa8ZJA/YP0H8Isw6NAdSpQZ+nYq26oZbZ/JLstVD5Lssho5N4iRaK53Iuh3KlUy3l
FQe0a1f0VI93sFHhZzDBopNhemWwFK8ytcwsnH4z3rGWbFZfzrlwyrOCPrSXA2khKW2KYWtgUZm9
OzmNWWzZ+SXrRil/KnR6xdcaqkJ5l5qt/ixkW1n9xlDGtdDz/ESUG41kueKLNtdhC7QPCeOOy8aw
tEPpk515NsfFWu3hXBzlSaNZlgN+rMgFhhsS50oe54H5d/Mvj0W5yqYN8yCvugChZmcHXu8FtoB0
7thimDlzMiax1eVC6Fe1pAF9AAe1iKCjVd1+K98JLvdquCCeLezIHUzuZ7qvMtOwQr/e/146Q61y
2+54UFmOO1bLjPVEVMqPLnjyZTYVGGAlszgQHJv4NRuQCkg7HrtuAI1Ck+KWx0b4azTY4YN6z7h+
hurSFERTIchTrNeBy3tjYya3hIM7wGMZP/JXYmYbgO6LDKFr9YEz1aIRgbBvlzUFB3SEhivMCPhG
hWHY18/FOhZle4Bz0ml9gWP1yhRZ+dz/KsokMkGKwfIRa1WB88NQhga0hXOsSjDbrSO5GGBD/8PC
FwScvfw6utEmcf6PtCtbjtxWsl/ECO4gXkkWySpVaW31ohdGq7vNfd/59XMgz1xREKfg8PWD7QhF
VBJbIpF58hx6P/6ZbNHeEZxPk/M5WV11kqXC7ugxKkWWPNM9IGgE51O0VpzXscaqsGILZkDkcldl
FSAI1L++Vp/B/dyJ5FyNWhrEaBoZJ9JZHMRVdvMyw7dp/niIAxm+TShkJhoV53Qac1lqKiMbZl4G
VKwKyKnf0gPksQ+0cSpPcrUfrUgGSbBReIEqGXI2VC/b0Bsr1XLBz4EW3jwDwUO+ynZVy8B6F8IH
Jps6PqLb7E7CORio5xT6qmD5WJdIdasiVK8uf1+HxVlrgQpgXTIoUYH9QbBzRFcw4aLJQi51s1XZ
/Q9dgCRAG7Gz3IV3wHm54a2wm3E3fFIpVk0FC6XKPxJGVU0ZQRjxyjOjv0uBjgUNnV0+igtbe4Vd
vEfebXEbNhrUUJdHZAIZ0IIE8p+oBh+ZA3KgxbW87C5HAiqDHI5yxK3xrTz86/ce0fAPAlRDx4g/
vsFkI9KWpSxQXT72R/rKeAwWlAfMVzBBiZ7wbKk+baONLc7ZoLaTSVKIAkF5Jt/1Q+Ubh0QFRQmU
4v3UkQQdFrtPWQLFGxT0WEWLr+a1QHC2UjUi9rhMB90pTu2r5i/n/J/Qa+yO7N0Ud1EsQ78Q5FND
z8qfyPKrkQ07S0QCAWx6Pk/fuxFuqTqlXArJqHHNT6qfN+RPJSWSU1iWCoK74ud1d7rrZzaTx69V
CUGOCTIF3tTrPyH4fS9r6UGWKi+u6J1mGCJc8+5FtLHH3RBjVvVkbBCX6n57LA5joPjdUQ1EaIp9
d6JDTw8cHpqi8bFSbtWFhciNXXhxaLPwN0NCGgK+GqpTIAcQ7PndK2JjjvNesRLqoVrhAaFmoSu1
v7NGhJrYrX+RjQnuuRtDFTdVCDNhdlBXZUJBStEG46oEZYlaUZbKj2pJT71OL3JVCNIqn/Ho7No1
dRTpKaE4ZNzCNSak1NUe5fmy6PxktX6t41w7Js2MB4nW4GzS5Uc6gpg+VMFqniVBYXS/Yjr8LPpw
QfeT8c1qTL/R6e0sFbOdUUWwBPuhuomiAAAEmvWprhwZcjLP2oD06Kl3F7wggW7AQmv2+l3zOoRZ
oBy4SECMnuLbxS3cLLbz5/lQAQYmyo18brF5m633b+GOVVS0vdSOy98lRMOj3nyWoCGNBBBjOV6/
poXdPvwDu3s5GbKZA26VCtla56LviBcf62MRRCcIGn9lWAIRWOb/2Q/vI+RuNbUq2iYB2A3vdYhT
ec0pCopDchqDEdIe9WP8yNRZwlsxOmv3qG2GyEVj2JrDNKDW7s0qenfTwqnIw3WfKBob3/2QmZE0
SglKsqxugyZ2b9BvO9OB4B9jwAPr8XowngFGSu+hazCJiq/7F9r7CN/+vqnkGaOqpVMTErw5y6N2
Xm+UW8bLq1zEMMzdiG9jivNbC0oKjaziVCfEOBDysHR/4qiAKNJJYkRwZBaleXbvm41BzostsZJS
g21Q0ArmdgiOVIBq3TFY0IkZ5LbslQdpsttLfhLtWMG+eXtXbGZVwTintYJ7KOolGCVysMAbcn3j
7FamNsfvrRK9sdEm8aou9cQKk8UtE92OAv05OSSX7ESBI0DzotPb4wFkwN+hAqvd6zLAbJDaEiOX
BY7gzUFtviSO8GxIQow2obcaQBpNbbq59ZJBCEaFRmYBqh5tsDu1twVTsBe9WBA3olA3Ao0rny/M
oTQtDSoWmFGdDQfDRYfvaMsHdPk72WOMBk56iI7hMTpWZ+Oko/c2fFL+Al4VCXERed3ekm+/hf19
Mwk6SN8rY8osj5SWPYf3kMoQDXfvAG1NcMFaCEnTiWQ4QL1rIQmeHPpvvV3aDGQ3v9Y9ALlAGIG1
BBgKx3rMPORHbskxBb4KGgZ3QpCMaMTcvQO9TSUbZHyOfCJ4fR9ZDau3oSbiV8ceWXmxBiQbIB+t
bieAu3FQtwpbbWhRBZgzB4rKJyttL0NcCb3inufYGuIunLwLCRqCsJgLEsQAb31hcIPVpeiuBFhU
RXSne2UNugphLCkaInfjkHktsddxltgat/eGbBc+Ez7EGtraSTtAPv1V+BbfH65FNSjvUIZS/Lh3
0XZQRV2EO0iKbaiROeZDFbB8RwYwQ/kN2FRorS2eijYo4XiZ0/+0pIphAbdmEbTFc0sKbKqUZcUS
esRc7un0AAY1ux/ugMWwhw7q8WFkE2t51ZPK07OXegquu5Dd2P2tpcgygC0BbJUbejLoUgZpTwRy
DCBIbuiteoeOBMbHHIjqhbt1uq017siYmkWBeNYIsqrTQUIVuAEyBDy32RegAt3hRtQCvXtEWcPU
/46Om12V6EWbFiZGJyOXov+Y6Jfr87dbAd2OiDspymCmg1JiROwWWkDSjsBzvsHq0YN0CYP4Ef++
G47labrpgsRFAAwoStXa/ypdvP0Q7uAoC80sRVf/jqPCr/FvxmPT29lxgW86gHMvs6kr9IG7N9D7
BL/Bzzdev6trMpcNjqtq2OQ8ewr1tRYK2KDj99DbCXVLmjHz8MWiVOHubbAxzR3auFFMCLRgwFJ2
nuc1qJTSrppHvZdtvNWcWaOCeGrXS2wMcvHb3LQNmXsYrOcnGmlOI4fIzsVnWV3sQYj02S25bhZU
46I3OmjSlBjYWTTo3RmFJKd8ojc90+epHsbXwZN8pr41uctZD6zvpq2C+P6NNdkrvkWeCPEqOrsa
d8E3vZlkE5tv1p/V3c5fugt51Pw4GFEmAKZXmNraPbyqahLd0CCHxuea0khuejC9/L2jS2hXxW57
09vsLmgfMo8eRYmFz5rWeElaG4vcEEGB1kiDhSFWDFpVHKDd7tSFTW+nS3XRAsTOIDUwcBVYXvHU
+8VT6WSvy8n40roV+CxFM7B7F24+h/PNsj6QLtJTy9Myyw6nY54GEGETRVW7R3hjhfPJfTPoldxZ
iF5BCmsTstaHYhq+SHpzq6/p91LvV28sIe9WKL6ykIdSBvDKQkidT409DpUd6UB2WP2pS5U6WA3i
F1MPYl9KxksxaYpXlPqhMNIgTqynaghDeym+X/fCoiFwbl4y5ySKE+wUdUKX0ry4Y/vUDr2rraIt
IrLEufvZWkcNdRcAiKnsKgNkWKe7tsudvBQpgIl2P+fPVz3WwOSEMaGw7I4rsUP64/qs7fqz/yy8
ysOSkhoUxG2O7RUS7TzNXmYaQV34OSig5U6kxLBvzFTQtyxTGbHGxzhDa6opaiUcrUz7kplfMsUb
qthu4hNZioDiXOkaCJDQMzNPcN+dbfb9QYrUu1B9tpKfyyTw5fveTH3/Hs6ZJ6SeV7nB98xzEZgp
4BbJTQNJ0VX6mSqHIVzstr9bmi/IOxT0zqxW9/rk7wdemw/g3DuINc3Y6vABMti3owB5vgso0kC0
w9oVRPf03ral6FBUFV2RAS3hDsjQVHJOEsRBkjpqwRhB2AkdOVGvlE6CnKHApext3a017pAUSpYr
4chiIr2LXbkcBidZ6L8pRWytcAek6xJVilq8UfoGneDyhTnrFbQdvhVkwl7TvWYetNH8Zwb5jggj
nKVJ0nAc0+OI+9c6MnQdUo1gtvk2A5ZQHNOgkbF0uYNkg1OfsLNFW2bvDEG0wYIOCDRB8N+PZyjX
0eOiNPgG1ithfk0Bu8oe2JuTCd6wutYbLsKTfl/fqp8JSnAtbu1yN0Scy8WSmx2cngNJNyAhAK47
ghKYaUa0r8mZ9aAPd/mjGuTPzT1Q3kL82+5xxcvMlAHDomwGPg4dYki1uhpIRI5edsse/LFLDsvd
6gD5cpP7IiYxoT1uCwP8EdNGQ1pwQXUW3WN26bH91bgY66G9dILNzH6OfwVuh8ft5RjqcmO7EFxg
Su02UudOmWZnZmKPK9rFGHSpNQ/XV3Uvbf7WLUVNSsG/zmMmFxjVK4WlL1ob6cHynjWmma70gs5E
L2HKrqy36CIiTNpxDh/McpupX6qmoBKGGunGQQknVy8EKeU9CwyoB5YMnQIhyHnWdRzG1GA1vWRB
B08OLbBZMHfsoHHLhcD73QL7gs2rxyK0SFMF0rIjmD4miFGgu299ycxaMJK9S8JAmVU2LFyc5ieV
li4fkPczJDBoxiQAfHqySRXf6WDwt42xc5sIkKiMtGe5Uw/qAtLqRo1AQx451/fKzvXBMImKTKkK
wKXJOR6aK4neNxQE3AClo6X4vsbMZgV4SAzB1bGXj4cpE5kQKqOU+MYNspnaWls6uZsWA0WV0NcA
Mw0D9NPAt/0DrPTOqTNlWYdzwwNDJnxvcEbGERRXUuIPi623TnUwfRRXnnUoG6MdLIi/hXf1Ywkl
DKh9iGmfWITBbaIP1rkzL4drApJ+i3rmQ3wEMWsBsVUk6Meg86y79QCAFLgFwNWqnRInvjW9Bewe
vSAE3NnIcKkKXld492BluagsTNRKlpIIhK1oa5Oyx36Bku48ute3z942NtE6RLCi6F3Cqn48L1Vl
SaTtsH/So3liLCbsFWf8w77b3TFtjHGHM1+A1U0Rhno5Wr+AWrbHER3so4gIcsfLfBgTdybgd+I0
GhVs1E6xzQZEvtPX69O2YwH60QqepGx/6vz7F0WxvkrAGOzL2BoR2vDbvBasDNtj3B78YIKbKwhT
rlRuAI9lUNLOHwOGixO3IYtGws3VZOprq+aq4ekTRNjyPwZutOtz9ZYNuTYS7lrR5WVs2xFaLLNl
nZt2QqeZNrf3Rd7VbmhI61/UkB5bkHW6SZOYdrGYr6U6daBAHesDraIM/kx5kaPmvuzp76FI/1TZ
cC4MegM2J3utFweCWX6sNOgHjYsMaofLc6lIL9kCcdS2rW66yvCNZviepN1fRmn8IJEu1DHecRmE
6fjKlkkVqvCYsWmaRrPVB9bNTX/1X/4mj6YX6tOv8UEUbu5Em0SBGACTDgcknY8P0iaeqohAq0DK
QAXfWbacPkoGZvSvxiKCC2bHE3+wxa1ejlZqIE9hq8xUbzGQgY9MdyLPZXVnJZqd1sJs1o6XAPpO
lnF9yhZBiumjS6JZJs2WDAXE7iDlDvrzrVMM0kiG1VIeKmRx7+efrS+qi+5bNSkTlULnDE/oEkrl
0hvwuH5e/yiy+3n6KemCl/ZetE7wmNfQD6rB6er8vaImGaTdtARicppnOiB9BufC6kLIoXkZwU+Z
gSgLjTFxsFJ0eqEzMrmVfog2z96J33wEz3Se1zTTS/YRJB3sFmgqQ47860d+L4DdDpSnNg9XFATD
VoY4w1kCARfaUpITusgOpo0E0ImgY73wpKNoZHtPgw9m2SHdRChTUiQNlLYT37wwQe1kQZk1dLUL
iqu2jFKvuCa2U1/+YJG7PmVACZusDt9UKAIFZU5w4YODKz6JTsXeMdyuGncd5P2iK9nCZtQ6ShAG
kU+S+TJpjz1Gl4gE1lhswXvsrTHuBDKxsxRuB1vkDrOGPrXYqwMN0dYSCGWf9xzn1hbnX0YpVZIk
ogk06WzTr3/jqQNG6kWzW4LHTu2340GwOUUHgHuwKtmqdVTDSU/xiPs+nt8GCELF6KhSEHr+IyDU
nndhfXiyroOqTeWzPKUUq9DVrhn9vgzKk86OB1sq7LK3uxJFNgt5CbCbDW5XidZyf+O8W2Z/35yJ
kKRQXWveLBeQYzFRu9WRHMh8+hM1oDx29F/NkTWAk6M4uthjV4MD103GdIJesE9eFZqrzbimjHw/
CqRX0wHYP5agpYbaYuJ058abB3d+Dgv7r/m2YC7PFaz23vi3X8D5BElbh9IYEsZfPbsr0hPm9MDq
mqwgY/jKoTyBCfjQfjcbX2h77xxtbXPeoVVGtapSAwQ7ZxN3mBaE4K9anflr7wtbKnbHifcS8k+K
QRQ+A1UTEHbmRgyy418F+P1bNlbWZMow3Tqyxoehc1UNWOt/Rqmz9zqEspihYq3x/t4hIyh6oyEY
K1tpRkaIdhgGRUDnmCjTv8dkAX4kgFpBFq5T+a1YtNnTc5ovQ6nBP7UeEy7WgDcpLtHlV3inHdDe
6LEVvb6N9s7v1iJ3iuJuBfCTMaKOUm9PObHTWXfHzhAEWyIzXIAw9UsSKzMOKx7bZ20Kj5pkHruu
EAQiAjN8abhcm5h2MdZKUf4qlccSun5LK4gB9mLUzYxp3PuV9H0L0BGIm60S7GnJ5DRzMGpHsqpO
UYmyIHsuXYdgtqEzrIbGv8dko21VBagbP6TGXRs1r+oIdpjrW2D3HbM1wl3B0ghtx3zEiKBvPtgW
5AygMDD5Qx+BQkrpgHcy5TPpV+jVtkEXSYe60dy+J19G0qx2WvWBpRVf8lZ+KurGixfjCMj269Sb
L+oUPS+9qTmkKO+Q8Q2ICagamS5pvvpVXngF1R+sPr0Bk8YlyopXEA8dr49uN2TTKXQ5TdBigWyb
95NLmcdo3wYdDNKq8Y9RcpHfJJGN/r7nNUcPvhpEpV0/FOjH7wTbfn9qN8Y5RzlJ4dSGIbiwGNI0
/9H9BITspER29DBd1ANFt2F7r930AX3I7qcnNDUUdg2CJUbzkDoZeOTpEf/vpyfj/vq07J0UQ0cP
PUVaH0kvblaMcZYqs48T4CUU29AfdWD0rFiws95ufz7eYnsXHNvIJhDKRSRyIo9rlVe4J6hdH5k7
g25K46a3GVKGKUoYHcjyI2dt0GYhpCDdXXnDIARlX5lqCuF8G7XCal2ZwmZ8Jk9zZQ+3TK7KQHTy
arqMLiZunfxQX2ZRfXt3cjeGOW9n9m2tQ4MdThVqBP1ybvQ/a/V4fQH3ElxQqPrP6Hh6UHluo9Zs
oPIg+/WRgk+vDgbM5t9N+SJYgNAa5/WK3KBpi9q2P5dG73VKAWGH4ZmE1fMUW26d1EE3aK4SWQGw
gY8yiA/xUFoE+2nPG26HzG3aUW+NRmpwmsYydMY2s+dC+y9NcAdW0qdwMDrIZWXjzzn/0koizOru
W247CM7b6lEid2Xe/h23qWg1bkvEjIzuFCI1D9mTEO63O2vgqoD8iIG6C/8uTpZJm9Z0yvzq0P0V
34PZFagS/V6+Yw1i+lkMTmbb+9OpNy2UfBEeW/C8HyPzKY/TrCmRFwMc45lUL7Ja2xXUDCBFifht
RVarsmVExoIDsT/Od7Pc0hF9pbU+aaDevyuPwPJD4S+7qMfBY4ocFji51cfrFkUGuZWsoHZetJbC
VMdf4+m3UQieOKLfZ25mEw3Kajhk8cJEGupjCD0TuRA2HbGluLZU3CO16cw+B8cR8r0Pb48IwNhZ
HxVj+Y08YVfmrl/cbAzuOpDKxFSR2mQak/1ZOZtO9mIdE/BCyp7ys3bA0fgsCqn3ojUDMTXy2cQy
ZIObwxkN9dGQWxB87ocvSTH4U6I4lEJmslOPfaG617fEXvcyMRhbGjHADANS1o9rJrXxaqZGnvnh
s+mjScnrLqjtTB7oVlekvhgSUxFFOLv7hCK6oSDGwfRy00rKOunRURii97O8R1HHn0PrxMod7W0F
2kvUQU6JkFxJZJQbqD5MalEQGM1kp8tQkK8XQUvaZwt4bukye15j/T4R7FR93vfD3BveZBiXLNUc
NdUEy/V5QzITukaAhVbJp7ItUSCNGEFJzutLGcKBg6MwVuT01/VNsQPYZQ9HJEcQBqE8zJe8rMLS
47RZYQZEQT3I2K3JRguB5+WudBudJsgJjKAs7+672EbXmvEDnI+iN/vubG6+gXPKBZifpynGNwzg
9BrCV0pFtMc7eJW397GMPDNA3Z8AE0ZXFE2pvQ2TtYwBPOmF5/G1fMog71X47aE4Wt8ZyWV5kQyn
uhFzBu2uJ8Ltt6tOV3lkOfqSJhO0+oaXZMdmXC64hpwoqQ/X13OnVRMD3ZjhvOaiTHK7lAZ2Jp4U
yrmDBGpxzIP8QXR37y7axhB3ssOyNTOK7e+VsvaY0f5kLMJ4RDRn3EGm+TQtVf02mOkADLWrg3IB
RQlGSJ4+guDPHQJgtgRTyKbo48UDaiMkOJhfBrqGJyqW2gXRSm4auArAumIbgfEtdclt464Orusb
KcUBYMAmgdm9Cd2Y5RMEPcokRgy2y7fOv+XWeC2c7I2XOLvHSNGqL0pv76SPMFBVw1OLUUYBwvHx
QjD1ZOlJQo03VA8rtqM0ghZDv/ISr/kmGB4LcT7N6sYYt5ZWGNa5FMHYcEJrFjpnrKP2uPorRDFb
v/pmCNznzm3HBoeqj6JRPO/4eh2JI00fY4kdBAi2Q6wasSzbOcUxht5ofKJHYQyxt4I6Uq9ohzcp
Ae/Cx/nMO4pmnSRhQi1vvZtuONlgmIcCMWOv6EDu9yikj/qc7gTw5t0mv2sUuvazIsXmWwtJdJO9
MAAcA8KXLyKGlZ0U4Edb3EOLsYJEqQVb6TG6QbX1Qb9XbqXHBMcCOUDWU1zbIsEVti34baNbqPmb
qPCCOZxtq02g2UyjFc1SDt5sgFDqPDuvHZgclCyAlGCwyLdz8SrYqJ/LSxjlxiJb5Y3FDNJffauU
KLyc2LbpLu3NgqRqe/k3HnRriHm/jSESzUTSasCmIgW6PoAr1aYgk7K/YpuxcLdBT9Gm0BswweBD
8S/ThMLyipwOwMR+/7X7PUZO7i/+9RncPQYbo5xbKZTYTEiGCWwkGUj4wW40YeZ9z5sg8Y7uBHhF
HXDMj3OnL4aEJlKL8eKwPi0FCTI0uHZInBhfobErTH+z3+O3IZ6oCGMtS1PAfPfRnpHN3Zj34BXp
szmIuxKLZTQHM4kbZx6XwoGQ2/P1Wdxp6CUqQXOfbiJqQWme8ybtks9hWa2Fj7V7aGZXcZmOjJHY
DJgIDPyp8k3XRBHLvEO7S2IDanqCuCPka0W+9POjGV/yRlov4/GgEW6ykfcfI7VWCp8okhNlN9OC
d/PiRMq9nD304X0mEgja20GgTgGAFS31eCJxJ2PUoBNA1tny1CbDcxy6ENKf67PLfoFfz7dCBvt5
ivLJx/XM06j7m46/K7vIVsfwtiyqXxCWEyBZ37CAnwyhFdmEYJRqgizpo6FiyiMzWrFRu0w5dHjN
tkp/n6/9sakH38r6B3OJejuUVh9gwmMsjW4eg2FdiR8AbzwpRfgSz5XppnV7iGZkCDPpGDbDkcR1
bZtq+TCa8ylNIncq0D8wTvQcysah1023p8PJqM2/ANv0l3k+msCBoRkkDfSmOfSW5Q/G4GZNCAyz
elKr9pJkIG+rzPtlyIM5HL1OlX7oJTSRCewPoxHIcaXYUEMb7LhSv1tK7RuF/F0xh5dcAndZ0ja3
ba3ZswSIXhP2TpglP/NiuVFSkMP11v0s96jEqqmgd2Fvd1rvM8zTVVXz3KRprhY+GlFQ2SwdVc/d
Bt1v+Hhfq5/0tvESSZTv28k6Agy0MctdhqkUKVY5wOzk/N19DazMQb9j+ly5T4Pr23XvQGyNcS+k
NVGgwhWp4Bnq6UMc5rfh3Ao0nXbKxmxAwDcpOBAQNuNOeQI01dCPaembL/KpQTVg8NHo7I7fdLTM
Z+CoWp3st+mtl8UCD5eo2LfnYLfWufDQiElRrODhAkVCglaqPwnqVXSAAFj2NVel47+YTrzBoPhC
drQDa3lRdK0yIKyknlslcZVsdq5b2PUvGwv8xZvrk4kQFJ29YQHO6kX9E5fSazkkgmhld/Nv7HCL
lqOHOwL4AZ7SZ5SUha/4zVFMJLa7Ohsz3OqgqVfX41mBxF9uOKBUdlJ6QzW/Vmq7tIQPsH1rhomM
BOhlP2ns6XrfpYDpgguOOCwtoRb3rMNhvQW5gRNKrvLCOElU1anF8IH9hXu3zUV/lVmF1liAcE/2
L5YvXyrfTpfHGDhNBPE5GPvT8ZipguO99+JkcgX/N2D2UZtIsKzBn49eUoScCn1Vsymx1bY/pkV0
ig0R+Ec0QG5nyjRUrKKBdEKYniYN+f02cZPsy/Xtv+uvNgPitmW21CRRFQ2JFWO8i+PKDdGwf92E
aBzcltTLqkDCFv6XDJVbhpBbMIpLKnJL+26e9U1QEB2jIMm5+doK17xEfhOv8vwLA+BTeMLknrUX
iSH4+2N6N8a5ec3MCz2TsfE189WMjrnsm43Aze+vzLsJLvCpzC5azArxSK8NvjQV95WVPl5fmf3d
/G6CO0KQOq9rWtICmtxPo5Y4NXjI6T0tVvu6nbf39KfYarM23LFpx9qMoh5bYGjt2h3AeNP5+ZEh
H1O3VhwdavbH7KgfoRztSF8Nn4mfI3vT3HQFNLp1r3KnG1EuczfvYBkqOjY0CqwMH7bnsVYNCsRp
/RaeC5RlribbxuPoMLdcXtpLdCeqI+zv0XeTPGdUlKRUktKs9MML+G4MTwlQxq8PgxsHyrPYR+66
54057kjoEp3HOsIWGnSSOtMACntpMCBpb7nDrN6lSisIonePxcYgdywUuTD6HEz34FipvidSdwgb
ajjWKol2lGjx3gqkG0esGUM+disOIGRsDutZPyig7c+c8S9WvI4P0r324/oe3im5IuoyDGoB6IA+
H/5t1cxybVR9nwF4PbvdY+5Vz9CSgXyJdkDCaAn+5WZ5N8j5zbiYs9ZMEPvERwtaVpAssYuzZbdg
OIkPqgD0tMPa8HF4LH7ZTChNMZ811ZkvcCxnehhd8h26xU7lM7XewZWfxlPs/cIT5Y4w7nMkPEO7
cpdgwM1vyoKoTHljZfjkMt6nm0cmpH0qJUoNLtIYU17nvdfQ1QpaM/JoC0oZQ/lhDGQF2qb1ixIX
fi/5ZQz1hga6Km27nCaCHGmmIlU6hSeptzLbWKpjZq5PJUDJdl9Gd3qZvkKZ+ouk1LWbzeRRX4rG
MYzxkSSjv7QlPdCp9kzT+CW3621fz4FWdc9KtDpyoxzaMnzuJOO57o0WQFVTtzut/qUayuxalQrO
hVU+hkvvFXEV6Iv0XEwo3EWxKxVSMBWL6oxKe1hT+psS6UnrasNL5/4ultr7eIAQRTuCWb6cnpII
NEmAboMfS1vsaIl7t6974Kgt8m0x60u0TJKdhVV0I2eldQNYlR3KUEBtEY6N/eIM7fy8mLR35sRM
vqd1I9nS1BzWCCo4GSntfgovdVk+gTfJWc0heW6XGYJUmVJ42VAHkdI/xWVzACUN+FiK9Zcprx4I
Om0azovXUslRwupIhvp5hACMUxX5GFQFEDpa1NxW+hxYTfGnmKvqvKbyQ5zmwVB3gSlHoAbv62Nr
6Wd9asvHKVq8aGkA6YmX363VoYwmm4UtW6Fld0nxu9IiYJ2gZmsncQGyTgm9Zqn6xWzM5LSG64tV
tj/Llvy0Esxs0xHJmYhlr3H+MtaaIArczcdbJvQRKfq1FKSuPx4WfU7rvG5Nlq1rj+1dBYEdhplt
mWiEwNauD9+Y4q7ODLDouq8JIs68fpiRzJGN1Bvl5b6rI93uw+r3dT+3GxMgKa6iXRLCJHwXxqDM
SjqUoelpc3VOJmh0VIWjRIFsEkE6YHdkmxPO3U5jroZdNielT6LHPAVHCu5fyJDlyl8UQujXR7Ub
TBksMgS5McDW3CxOWiu3KLibICBDQsfqsCOVP9dN/D+X+7sNLl6femspY2u1vPhcHrOb5LTcs9cP
gPuBBIH369b2b9p3Y1zcPkLFcSEZ0pwhWX/PXT7a6Vo8at1c+tcN7e6HzcxxtxBC0KRJIaHjGYn2
gPvPQEs3Gvlp5OZ09K7b2s9sbIxxl1BixAMJQ0ipxwNa8SdnhdJh55tgUHudX9n9Dky6kxoI6w2U
FCM3+nb9AwSD5VFO6kjbkeYZ9XqCV+Rw22ZPozqAFTA9/HeG+L2fmK1qInXqkeXegNbgXI8HUvS2
TkvBzt/dKBv/wVkibVLqYNBAjh8VDMdo1xvdaH4N0iTYJ/vx0cYQF/uhPImFI1AA613lOxRZ3Kq/
010zByYB1HBstcxUAO7YzalsTHJPJEkjix7HGJvRI/WspOVxaOSvWV4Ru8lklmLs7LKej1X28C+W
791J8vuEFlmHRCYOhdU/y3Nhd1nuGPPdqBWCfbK7egS9tKhkoAL1ho3dRGVZIcvSWI1ggM8nf8E7
KUJfcCWvx38xno0Z7pCHqhKrC4UZA63HeT3ZVK5dNblJqu/XDTG39Cmq2xjiDvgCoUZ1VUBzj86b
FlKhjQ8ubAROhnE7RshR5aZoaPt39btJngBlXmdSQfPqb7dsnBEt3BZo6fknTnn3ltmY4s6aHEWN
pMohJLRnwNEG6oIA2b0+gSIT3CmL5SrXpilDuz+VbSvJb8pQ9BTYP8mbYXDHapgWqowybLBmleZh
+ZP50w9Qe6A5ZihtY7JFbIe753hjkA16s8ubYioSLUMeojwDy+FbR9bNLQ6lBIeJB/ZMJW3yOsFO
0MP7SLvJrLu4F0gq7Zqw0MSqIaNgfBLCSpoqXmmLa9ks1BtA6h7Dkfh1Ywmc7e49tTHDTRhpo2lU
EpiBsUMW6w/GqtkGyc9ADgqitN0NtzHFRrxZGy1fw5qqMDWlf/T2SzsJXKno99lQN7+/Jstcq0wH
IrKQooiJXY//5Zown7S1AOL5UQ1ZjbI9l+MNQfdw9nj9VIqWnfOfmiSnjHUH9DPr0VBu+6x0ylHU
/rTDOI4nOiTZ0UNvgGCERwACfKCVENCyvHSlXlcadrWEj2uqfM2T5aYb8ZbL2uhxifXDiMLabHW3
hEQR+NeMUyaFt+2Qfylpfu7S8GDpImqZXc+OZwN0fhFHfxLYUOI5qdMRGNlKqRvbiqLKSbJQdVqz
Ps6o95Gp1Q/XZ30XNGFtbHLHYJzMelRLlLt1PzxVL8lDeZeCcPBY3zSuClnZNvOJLgSt7h6+jVXu
RBCJ9qFiRpk/dL9ILzlqVAMypNhp2PyLIJ+1+rMuPgOVae4+mfpqTVbWJda2ob/Kna3Uv2ryb1Ag
lOkRosUF8n08QsPQhribTHS4ROnwjDbF75U2N4IodG93QFSG0VSaSKLxxfU1kuk00oF4SjfZk6K7
hYGe3kW1U/kCoIbAZ+3eYBtzfKXZ7LJJCyWUTiCm7ceay4AYaKmlIFKvwHfyD7RS9zzA1iK3VAuV
kqFaZVxhPXFneoTU8UUiwoIbu3r5+AlQTgbx0FV08nG+TKVLn1kdzCh3JlTBmtMajPbokNYGcTeK
vcIkJPvuawY5zybjbgbLxkS8MHuqQcIQe9SZ1vv5APFiYU1v72Qho4IEK7C3QHZyJysFpac6EJys
2ESGBzyV5gm1X1BhCd4Nu3Y0NAKDkw3HiyfamiNrTMoUJWwlMSO3l/J7cEe+WGPsFe0kSImLbHE+
aoJQAxlS3G8tasxzpR3CEjiELnxOQyTJrjtEthifFmszLm7+4lnOBrh82OkV1QnHcXDUeZrskhiR
M7f9F7M2H1MZTJXX7f4PZ1e2HLeOZH9oGMGd4CvXqpKqtFq29cKwZQvcQHABweXr59A905Yohth9
X9t9lQUQSyLzLFsHMdyBwWwGUQfHlaq/v2Inham5rUxAdUQteJswUuE+jbvklB1RI/S0MwzXrvne
Nt+YWvgEQwkFjTZgvdabQSXVUOgVokrdPeEFnXmMaC+z4Ac5WTufcStFBf3v30tm+S1vkoiOqU2B
QxLKadHf9v2+d+XGkICT+xtmtb/zanStnuDegmzeZMnrsoegOWQoWaK/fv7NtvIuQLZwkIBg5QJ5
8H5A2jzUorNxklgdnCJl45vlzltv80h8E2G1KOpEmEhTYZ9mauU9RNoiWSvfyrHTd1bfhqcPELxv
Aq3eK0XWq+j8Ig34fzQvNI8dT638LsJ5H//LGIWiYKQceaiehpBGyrU400ifvb029PYWJIBDLPA7
EE/eT6thm5LWcik0GhAJnIO5eBxV7jnJQ+EAvsJ/fv4VN4uOi6rB/8VbdxQnkOSkQTF22BzA6KCH
FFYfLbqW5ekfmbYtM/032mrRAMY9Qu9rWTQP5G5p4oqD2UK3ZoCrfBW3u9fd9iL9G2+1hFSazLNU
EE9GC62gCJWQPi/aGMWxO9bP/dV0vzOfmxfsmxGu1hJFtgVgySIueTdH2UG7UnzjfpEg0ULzal9M
b7OP+XZGV9eDkRldmdX2sna1CC5CAYVHK5w+F1/3+bzQJv7ZENH0hiAXsYDaWd0S3JRKM+eCxcUT
1E58AGaurHvysHCo+UN53gXbb6YQ4EQg2kKQWj9btNZ2G1bC5so9kHi4zIfp1ji1noz3p3NzvbwJ
tVovs94CJGHg+HThL2ZayRMdu4fPV8hmJvsmxGqBtDPJ4WIMQVd9nOJRPMhyRm4U2OTo6ntF/s3b
AGoGUMUxXTQtVrdBVtpqzvEZo2HC205JIkOYgWpWfmK1/ufDQnkCJ9OH5MHFR4J5m+6iqfn+5JoK
1G8BpoeqkI57jYqQdV0oDd3jWf0dAh9RRlpvEEU0Fq6n8MdSDj7QpKgLpE/c/S1zGG+kg6da1yb5
OvPqrpoB6kQ1RzcvVJZov9LLoNs30yw8Lg0PJvSBkepBJk/QZrk1kp91VvlK9U13m6hSoErVZl6v
ipCP30nzyMcmBkTYr6YmyEwXiqHfC+filqk3u2iz0Cpy64NJ4FyBLmlR9uEgjGjMful246XEvs10
1Z+4GqrJqyFe0hr6FAnRjxosfBv5K5EggKTwTrTvZQ0Vg8702llBL9gcPTbAHludO0/mphH1bgUF
+brEdVaNl8lOrtSpDA06npkz+TkclLjdQ88C7u5ddVMzO3DszG+oHqT6+GISCL849XGAUrjk1rnv
IR4xwW/J1ZAsFczv9PaO2PO9Nds3yZz6QiZLsxnNZO1OTiR27SQAosNDz/tXPY63vRwv9syu8qEK
jSQNjPFL3o0nVLmeWGNeNxnq4n32bNYiNtH2HiwaVdMYWU7xgITUY/hWRQGKj5P5LP+mp1eE5x6p
6pB2WQDZN482w5EP+NTDEIHmdaSO8FpI5bStHriGcUyqH6WbH1Q4zjITcDg0TrJmCNRxvgwUtET+
wnP1aIk5qJ3vPL/P88nXJP/OVPeQ1HMsRQrV0ns9V72S0wPpniAZ60FJOSIpDdDZ8m2juk6drPPa
Jn/qnNTvFC3kNfvK0qTyBj77tMNFTlOgTmicyGqHQb2Zx7zZGOvUT5qW7jAAy0hFv1TgdzLZXwjb
gxZuJdEwJv27AVe7fVJbVABSVEGNGzsccfnUD2DSuLAtT5/0iEdO7qV3/72qsfMuc1/d6FOTcaYu
RwxEYmov74eoBhrc+/xw+XPEr86Wd5n66hWpjGZWqwBhoTc0hAX1yOsIlGjm/cty0yhD95w9Lhka
FkKgw7ep8ehu3Wbrrn33K1a5WUVwXAEAD1/t2l9coYCEH6G+zvzxbvHmSOEbFO5RhzbeDW9jmguH
6c27wVHUWs4l8JULiAcahmcDVqb7+owbN8W7MKvPqAytYSVL3bkdk9cMpy6gfde0r85dm++8hDbu
2HehVnesVfd94k6oreiDdWUwcrET57+v2CIElOJtlAE0S13tOLvUK8CKsROkwtLDAK8af26VoKf6
nrjMxt5+F2m156pxgBo21fFwndqTzmTE00uDU+Xz9b9Vj3oXZrX+yeDkOYUZXsSI/WUwnccug6Cb
0x3UjheXumNXrZk33si7s6qnkYDqTFBN+Xfi1NHnP2UjfcEvAZoehVpAy9alD9Y5nQAMsYoncd3J
Rz09WvlJdmDsDXuk4L1Qq9S2cvO8JTOeQqx3LgRVt7lorh2KbQ8TlmezIDspzPbC/Du0VQJjJD0l
okETM3GazDeG+r4f9iTaN+SAcF6+mb/V0oRDYg6kEir9MiqZr3jTM7TnFc+4d85qhO3n50Aw4Srz
99LozZWK6ixUAlWw6dbvdeDcpF5KwN2l/qrT17TKglbfA2BsL1RQyNDwWehWa5AjPEVU6C3hiPyX
fUDnC/v8x52igBlhfVIPc//98wW5+dXeRFxtDVzsgOukGBceel9tqTJ/gKtK+HmQ7cn7O6zVyT+K
QeGZhaWhpmf4I3vCDW19VztmJ8oasugssnsUsKqohnjiCwT2L9WNGzIgIPwp89QAGpaNN3h76377
o6EthAo+ei/QxX5/x4y5oueWDuTF8oaUt9yC4ZT0qumw0Jl1QDTnZueA3vxobyKutjafQH1QlvNs
qru7jNihRCf680+2O6pltt/cnEXOc0Vr+WLbRe9NfzpDrfZ79sc6LOs9UIvjzwNufr03Y1rt7MmZ
mlTXMIuj+pUbjef0L+nevG3leIu7w78/1eq+yaEW3Wfkz6eS0KDs0CMLAD5dBASml0Giip8FI4+M
vUrK3gdb7TK7tGCZkcMtkbGH1AQ9VYzBP5k+gnIirL9RVVxlINCD7zUKekxMeX/jgnbbuC+VGHZg
ynCtw2f/kEpCsPX/46zSj1ZVxSwLQG9sXj3QCQYgKgMMVNFj0XR9KBLlBxn0YKjg3w3SGMuGq34s
8fIk1JeW8ZxI9lpCpg/+CbXP0XoaZuekwnIcjVuIgjr8OIKy5+W29VBW5IczJIVHzDEwgFWZW9ga
1LOOZ5bbLg2/4im3yaNK1Ctp12Do1OpZryc0HsFbP8yd+zIp+pNSwoQzVWNhzc7BzdyYTqbvWpMb
6wLt7unYUPcZNW54ZbR3LXtRJgsyrHOkCvUwqNRXFdwnVvtVS+qLI9nglyM2OtQ0FMruaq0/1oV1
aIzupGRNLN3iNyFz7BAaWa77K6+LYzqZXyE4Hc+G8r1t1cAp6RdlviumIpiGyrdHXoGhWkMecvDx
zD4ZvPWZK55dp/9q8+IkFfhMtKI8dhylB5Fe8kI7D407erP6LaHop6uoViujJxyIjIBlBoWMUyNQ
8wf1taU0BATHsx12MCi0NG3hHlwiY6dKAseoT2XG/YRxzwJDBM/XzisYOyZJByc2XnopaitZlfqs
6KEYOf+qxaB5zVw9poZxTvAdB8pDYk93hVrZPm/7A28I8YtyjHslv6aVG/DcuWRQLlPcVynY70b0
jgeJ2MofVaP33dZt/RkoSlQUaMgT9QEw+BJPVBFaSnUEjiNImYDLdRrD8Du0jOzFyYtYytqDSOgd
PFQeajujHtQRPZieYnLrV7UefDGwg7DTQy9feCNCFMLDrC1uamIeGlv7ObU80KzylMFBVUepDn3y
/rab+odKZ7+spIvh7u33nep6VluAqEosSKl0UESmSiG9qeO4S/gZmUI8ztkhSfs7C6BxhXDg5bV8
Z29vv5zebLrVDUOlURJHAS4Tdj7nBA4yQKbLWwl5dJhzzNhLQ1DqGfcUOl3xyj7UnRGR1r3SjP5W
VkO3l09vHmeoiWEF66hirmFxgHg3FWgAKMLlh1ILmieYAIbFmf6W1Mvmy2KXvW95uxd0dYaqZYYq
APSi4zq9h6aqZ5s7t+pWMR9S0OSPawFu8rVKsZ2rLYOPDK4gNJkq2I1Y8NT18h//aXl9+WwfztI3
8VZXXj/OOGscxGsgMpZ59qmP6TMJKuKrbZCDZ0KDvTR2+ZOfhVxdgGXXJfm4hCwHF6SJU8lTPwVe
s9xD2GqbL2+oAgFNaFvAsa8iyTTLIacDLK8LfcSjCU9M5mfGBfSH5NqB0suCzeZBepoSHyK02U42
sfz1D+NcrGmA1CGErKupNjV4OTBkSJUlgyTHvq3Az4cnpzqzwIEpxee37+ZgyaK8AqQo5HRWGxQN
UD6i2QafvLLlnpxk0NTM8N1Sibnq4hjlY1jY2jeDsMPnka2twjEUGl0bg8U4YcuDqXiTqHVCFbIz
ABFQK3HivRPatYnS3uBnw8U2ks4jFmhSeJLlSuv1YIoX7KDYdPKkOYMMU14XfRZCVSxoewvin0+K
cqzZtdUc3M6KpzmHQOfN2LreNB1EOgU1h25Gg7HpLQRLyldDTbwxtb/PuhlrGKrFk8i2SKCZlTcW
USofDJxMqvvI2EGdzqoAdYWPvjWNMESJOaehyA4VN3/nCQ+EowFkY3p92eLnP2flkXS1hr9/0Zs2
IKhID8VzKrrFrPME5iRwEdkIYg55MNmzYuB/rx4E/W4UPwYbxQQwyvkkPZCkvZQmnsD9qTCGGwmF
0lKGgprfdFh9soLjp/7ICPs6DDezwsPl/4GJ9YQpj7queaojcd7IA/K4owNJVAIosDL8loN2xrnk
E1OJJVPRJq5v8EYA8iQNVThvQVsSRXl6bWkdegjSG8v8KhX8mpTS570C91/4cal4LdT6set/FQ28
8dKbXr8XpRZT+mxm1lXV4zJieWiklq/3dw79Oaji0KnlvZmWZ6WuLnqrRmpynbTyqisx6SNq3I17
ZbtQC60YDaYkQ0YE4RMTCByoaFRe1tw3/V02QEXRwTvMHrvQnHhc9qo3waavtUGo6sYrnv8cm6si
v+vh9WH0xZXL72wUgo3RDptR97IKnqwKB+8bQ5DOqezGwyB0n6PW7+RPk3jJ8p9yhkMcBw0Ld2Mx
J/eM3cJux5vqR0siXPM7x9dpoZVR1dNvl5ZnY7goGvgUyqvFtHCYQKFKDOxfGDRqKfZw4yecH2oy
Bsy+mM5wxXT7BPmQoAL4rGrSq17ye0VxwgprVyk7DzX8szXXJ4D+jwZ7qSTWloVlPT26TIa6OwYc
K7/SEy8FTXPqnzM+3lUtCVNonhak9PIGhjLNocTESgd8yrbzZqBk2lH17c48UQ7CI/SHu6QLOqIE
UstPvLsMZY11w19VtfzJjd+kbbHodICGtWDo1ZPof5WY62EufB3nhRgmD0I96EpohyKBbmcGCXdD
enrWBQucMDGr+9Gpr0lv+LRpr0lbnrRBICde1jI5qHoZqnw4DcpL28irwbDDIskwJzh3zeu6TI5I
p70KwskQbPPVWjw4eu6ZrQ4J71jntLyZtXI6Fr0a1fC3OTWduCRI0q/mMn92oJF6nYwFCyfb1mKZ
jeNBcydkqzTipcw9nmYHIlwRoKD2SGA2GTR9V54JgRiiUbHfmiQ3pEXnrEjHi5Wj7lyJm3kgVtj0
LRTEO+3K6lPp9VkZaxIrnTFI8VnikFrVK3zpAqVkPVDxGjodGR08BvkwX+TNFa7PxJMaCD9ULUJj
slXXJzRvLupo/aAqKIesNodDXRggREx8ODCdpbVvlFgAisteZzfvgtGsAzsjAbxjX3UFCl05gzsX
fax4es/xH06O0ntJ2YRaUx+zthZelmQ3jtZExC2uYeoSlCMLU9n/ZJSfhMtnL+tdI8h7Duv0lD8b
ynxpSfNA1fKmKBuI5GWG+SNVDHSfCuvLJIvDlMC+bXBi7pamR9X2Fl/QCnQKiQNX5L+JpDcKy4+1
mL8ut0pScHQKGj+ryI0u2599r/8kPUy+ZS7CZhovIMv+0vXyi06Sx0w3I9yRN4ICrQyS+UStx+ow
QEUsTmCRhEac46tO+YvyMkxEd5g1IxrUOTTxZhCac6Eqzn2jtrw8x7KFY3cGfwo+nSiDIl6OM9Tt
AlADfbJAquYGHqaDcVz+iNFgR/RjAJWDl86sLOzY5Km3xrMxFTjYEhtHjX5DeuUuL7Pntiq+Gnni
V3n2u2/NgzViT0Oyxp9azH+ldV7Tom0xiYeuEz+TDPAqQPFvWDYaQC7PR60Xvac2apxSN867KmBt
/qzUyPwrqyVepiVhq5LC72iLHl5yENX4qFo9brFax6MAgWccNCivY9dDCJX1achSN1Is92zSvPCU
qrqZK/Wiiu5nnptxMXS3mmN97dBJ7ZIkJkq+sIiMo6spkZ1n1jX+eHGghTjIvoACf92+NmPj+FA8
GT2gPalvSGMI54QDaCBtgfHxi2kUIOFXuRI1TP85SFgDzc6Mn58wHO8oLom+eaxaA1oOPFEilVf5
NV7DEhItjuOlY/K7VKAXC9EP6mjHZLCroMlQwS9c82LQoriClv1FCJTG5unRLDLHN1j3XI3l/VCZ
ZxPCRt7QVepjocJXR+fQLqEqCbsJqklDmh8cF3QwZbQILi7BPUMieVTcvImmlmQ+hYE2UpGvk2KM
njmavqIO98mI/SBd/CNeB9NzUuMsmvFaNxxfg2NWJ8YoR+u5A2eXd/YD/LyOxH0x3AYFgweFzuGs
tNLv0F7xZzLf/Q+MSYeOcxsFt3r2kjoPe0GCccjOQ4GaQnPvJsBTGUoqgzqvgq6lAeg9P0TBz0h3
LXx/SG30aTCmZtTorAnLEbTjwcGzrgn6qkLvGeWIz9O0jccLJPohWwK1fh2yQaskrTVFb2PrAfJo
Qh+qJS/2XO5pt24Vx4H9Ux0HiGUoda1lFY1alfpYw9nY8swUyNs6WpIj9I7rWPrlj+zXwlzHZ0WF
aw+oulG9W1ASUAoDEBD+aKtq4eziMGtr1OUbJfEL1b2mvHvMzXKnF7zxfHkXZvViKpIkJe4SJu8k
3r6QqexGz8n7CIZzO19sC+7/LtbqAZO4EKY3RvT0lKq7GTrIjZL6ORHzi3RRANX79FnRCtPLMhm5
vfzKXPuhrfWwtYwfrG9PYzpfUp7cgWkYGjXwEZ8vqK367Luft3oONzigdWZiKkgZLto/KNH+TqPG
CSkSgqgMpe3vudDtzf7yCnrz0iAZbA3JjJBdIzypfJ90Esr6B14mO8+pnUBrVJ1FarOQi4hgnw5+
W8JzAm+DAaQubZcJulUSxqbUAOnWbfgjrhs7mjoltWMAtFuZza2uludRqy/jPHxxuv7EKvLQ5s3t
pKc/0ym9b2h2M1XqSVPmwus7pHK2uefpvPF0ffeD1hVWo56hobj8IKP5Po/8NGtN5em1BqRIExmq
vlfO2Qu4erzqbs0LkQIo2tnyVKouB5yH3fXUuC2G5LFKYE/1+drdPCzeTPlyWL5ZR6PSiaadEVDM
+aNNs++iJA+dqYWfh9l4lGMircUYxVgg+6vlCkaQosCHyYlqcPY8gZoVHhUurvu+jEwUhOuuvGG0
uBl27YW2B/jvyOv12w3cThPYLkd2i0LhDGhfC/XJXdDY5qXyd4B/qJdv5hGZzazOKcKg/eSV7Pc4
7xy3WxWxt1P459/fRMgWmYLcXpbGKypiQQdg5LG1ICqdHpKfcH+w9prW23fYmzGtFmPaqBPAYfho
9pk/9acFVFsFvFngxNKXoRqQn9MRKaj/+VrZ+2KrJSlEY2VZj4FOynA9udX1TM2Yt/8AvfhuPpef
8WY+VQgFmLATxOia0q9z6CwVjl/AYhP6rXhmDsHno9q+JN7M5uq+nJxxSO0G8abTov4qUyg7S8+I
k5dFwl0J9PudgMvhtKq7vRvg6tJ0hMM1AJicqA1AV/muf1mIPwt3NWF+uyvOsVUYfxfuwyWIZpTN
lx1wxFNkPDbgPfxe9McNv8FbQPPtGf3XPemqLTzVu7CrkwV1o7xLCFYLnInOEy1PuVnn51GBIoIg
F03YsSvm0zQkgSvtSwk80DSSI3SfYrdQfzSc3UhrPOpOFlZF6it2+sMweFwY/8A3Cxj4v99/Tb5m
Rp0SZTlp0VkiqMuAHnVe3H9bCBvPXTTbkfuq2TDO2pdoW6b+k5Wwhh0zIUCVXO5VHU0nxzwUWXWQ
KvdLAEIT2/Eb3dzZw5tZw2JZoMPLESLtq7WHB7pN4CUJUQeU4nqdP8Kp5Bty7Us96S+fr/Ptk/dv
qNW642Vdj+2yryjtb2Y9W9QWUIj4PMj27oXjGbq5ZJHgXJ0WpQlnqFZiQJZXHukhp/DeIpB+kmFa
BfoBCm17WIbNVOBNxNV5wTrTRYcX41InoXuDnV7qsXsuMoYSzziepnHP7G/7hkHFHIVzlGk/ug6X
IocXL8Y4sfQe4tFXiiTXvemGs4MmpmnAbc440kmFvg/w3UZmHhRF/Ph8ojcXzt/fsJaTKHltGLTD
b6izL2ycULKYUA8dA+mmOwfy5qZ4E2n1DNRag81zgkh9Ub2Mg4mdge50OZgPWWLei2pOPers0e02
F+uboKuEMoPNRcMognZ1DfjS/Kia2Q4uYDPVcoAgJUilLezB9/da7bDBdV30PybIcPSlOYUDBMLx
tNcfdfwngcgAJE6Jil6lKvZEOrb3CawEANTXISZorXKGCt2RqejRjhz8Cf614GXG5HvleKan+UY4
Hdq95tbmjL4JuPz7m2u8wgLpegf9WAmvT88dADrLhbVnY7aZkxAYjWPqXHB7VotFN/IW5UmAVZpe
OXH0eFVWfa2gsPr56t9S/TExRUs7F+A6m6xus17L6DhbpQJ0MCTIAs2LQBFwpmseTzJ0/dmfQxbg
LoUD8Gx6D/m53Gtwb25AlCxsBw5IDmwy389nMsByqex0HDskPfNBPPHeQKF3gKBgmT99PtztDPNN
sNUZ15WtRJ8e1aO8ENQfWjZ4WFdtIAulCYTpPrG8g/f5eN8DSuMVUnLfGBdPzBylYkYT0Cf66rfj
pHA50U2xc4ltsemgM/NnGWvEhefV+7kQedvMDbCBUTqi6tmkMPKypmeaGidDK2I0ylDm144oiXqj
0wRK4174PD4zKARDWFItPQkRAG8q3bM9wT2tNq8gveDDHDYEC/ZWN1GNTQd+tuQsIkhHQ2qGKtHO
DP9pOa7v/oXJbsGsyzGsD3Rza07dfkCleezwe2tVuwBQfOvkyRPg378mCvM/i99YZR1ZzXiVAl2z
lO+uCkf5mRqKg6MeykHZMAHzkQ2vYPod7EG30HQBbjCH4aPU0t+qA/OOVkE5lwPd547l05wAKyTa
Bk2KBlDvEY8TTKQO4V7nnKF4oDfMn3MznKhen7TOhjiRU6tBpbaTB5lrK87y/KmolEPRwAXatOGZ
oS4eYwvqQ0/DvhbHtoRefCsACyBK2Ot22DXspBOIVRGJZgD9mcvma13SE8A9N/ngnnqq6R61yAk8
4LPNym+Gwh54nZxSjaDQ7d5WdvNYNNqtRYxoItWrMkz3WSpvDZSGo4QhTbPMoMiTO01Xn4Tbfi+q
DFrSIw1LVfzIZnHIU9PxiiY/gBgVtKR87EHY4Fw9OYx+gTji2XKBf+ndB7PqVPRPHeD+C+XOpab0
QNo9AjX5qhft751F8HGfoQ4I11BUVhbjAChCvl/IfQH5yHZOitguX5MC/mmqe4/WmObBdDKCVoVf
AqfpFr3XK19ZQs+OgNCioC46zfggc/1M6xm9YwuW3N0YNK1mQdPwu9b014A+XdEKACC07DRd8VL4
StgkK+C7lQZUzoEKWURdRf1YaTzmWjG40V6u0VNl9IENhFXjyNAkaVC7QJERNcj1b3VT3Gr2T41B
HXc27lGcPovRepBqcpxVOErMJtohWZDW5wT7S59emCz8xKlgRNv5CtQUegW0TJLeDJke6yNK2vYQ
J7ASF/adMclfmfZrFvUrhT/rohZngzRFZhGYDNU0zfVlAsns/poN1WlGe6J0eSAh0ThZB6V/XBqb
PQQok94ME9jA85mDxeR6WTF9Hdz7nkBYgV914xjmTnFf1b+rKQlL9yHtCr+CYlwhgG2H3lNCnVAH
9Evk45EY/VFJoXiG469Mn1rtphueK7gSKEr3g+nYSCNseIphD/H/EReyWharbIT3ZtZYaZbFlks7
TyFd3LpoI3NXwv7kq6rYXqdCPlqawaim8dRpnqKjM5KchJqhIwtNSfuZtGMMacmrEdfwXtL9wdVm
9ftWyQRYWqme6WjvlsfkBCJHXMKE7z9xtflw6S2BFmF9YjsakqZVIA11takWC5YNGN7h66gJL0U/
I+8fP9+JHy3dlkAwyAORAwnaB/PzMulhTGGyMs6P9isLk1vyi58JZEoP5rGLYNsY5ncAzsHXEOdD
c5X8KOPdWV0G8+5GeP8b3BUPp0ud0ck0OA2KwPHEYx2xWKmWyoAaJVcZPMImPJ53xv3hMbOKuTqA
qNkQs00wbvAog/FY47AIGp//hr8V+mmgeXggAAb8cbFHI5f0mUXuSfemK3YjMB97FaaPWerq56wW
fttrnZOUDGJeeXmnsfFEExkVVfLdLtg3iN4DxuJ8a5vqwckIPo8Z0gHlttLYq+ntfYrVulMoFIKG
plymRfUBBCnDfBEViaoLlFvLuzL+7w3bDJQJkcGC1kBc1V6nd6bamjJJ68W9W1lsQ4/GIY2cezTb
vpkRi6AtvidA8/HTv4+4yvFcNGJGt0HERS6iCcmdGhrQNtd/abHrC1QRWTAcips9sdgPz6DVQFcV
CAUtgyHrEHaM5HUVyUN2VGL9sGfq9OFhsAqzqj4oJqGtgtZpzNrIATEWtEXPhtbT5/vnYwNsFWaV
iTbd3ODmQZgmBOzhUEfazzpqfHZ2/ng8kEN2o3tt4VX+XoHtw/vqfeS1V5utj/1IlwF284FNuQ/f
zZ1jfmcKjdXZUNclg8UeIgDS4TX27ZT+oM6OzM3GwatbwOUZ4HMTvL/Xr2Iqks7JHCPFXVWVcVGB
QVrmUOS0rJnEdo1nlD1bBTBQ9lFt3cuQ2MCqSeiomAW0a2HB7TTJpeag9TImn3pw5aBgkYKtOXTg
s1jdkQ1pRNhuTWYZ/PvDGr8b4jxomQDnD0u595mbYKYcZ9CnsV+RiwfQvcJNMYFeVe9XcD9et0ss
e9Ec2vIbHY2im1THdiPSiNIXDnlSYZfVE+uLBGTFM1oO93WtVDx0VCDNAPr156t8a6mBMYGiIZj3
5ge30VmOBbra+Ea9lfxgtZy82pp2cuG9GKvTSBOASgwmYhim4gM4AvbmznL+g7j+8MmW5yK6/xtW
nPlk1TUOHwLTyKVlMtzrzwvF1oV9pBKaOo53E/Ts/wCV/QdUsIoMzCkAvhCC3fDGBJSRlhNYk/Es
jOpcFtbomxr87HSOZ1GKTH2CmvWV2eUPmub86pYZxm89G+OUYOOpP5W2w6PVJM0VhbIwnxsW9pNz
gTlEiiY7O4+GuFRAs3YgxAuQDoBDOulV8wIUxPVc81ul2+38b6x/G5ctTExMTYNk2upwUEsrZXQA
9Ce9JrF1PR/+JWGjnfd1pDeyArSdscJwPUK08kPlbKYVZdCNRyG+PYlA94srdExC3T7OPvjgV/8A
Rg+vz6UlgMWO6/hDVUkR9exmwoSkLXiSNjlb3ZfPd9THku6fCChcoRpngh6wOj4apzDcWqQc+WZ2
gLbBd/27cVn02aHXDsD5TrVh4yS3kVOArKxjC6Pe8P6wgpWow8HuAKtcVeIB5gKLCtWDrOx57z7c
i7S6dvtGTRzWuikSJyQVjk9diGMXEIuRITf9ykVHDS+VCnoX8eczuhkY5UYQDB0NBMbl39+UG7MW
FsKsK11UgmCpO5DQ0tSg03YhJRtZEyAQroU6KohfoDy9j8OlM5cKydwovx7C1LeKm6VbWEPL0lfi
MS4CN6B12Cl/HNA/H+LHTt6yaHBRLsVOUPTWJaPMLevcMHkOaxaZBos1i+LXB+u8+Mqj2fw1DfeS
jI/vryUixLdwR8OsYS1fppXDOIlUg5E9v9jl7Yi3r3ApoOc7RkIbhZAlkAtklGviA66xUbYDADZx
wIQwIHACs2nTp2rc+TREedMBDwICGuA3xW28J4a19T2hzwbnNlAgIKq0+p5124yd6pA0NnM8LBMD
elyGfGxpeZdZ6q/M5g87H3Ev4OqJoxg90NQGAqqn6hZ5DD3YPjx2viqhgEYVGFpLY3YA9G//dbX8
6fU19Hasq1cN18qshB9NGo/fIDnpN35xFp7tjU+6B3nQw+cD/Vgyx2p9G2258d/syBo3ojuOiJbD
gML22TOAso81HJWKE3q+IT06MSh6j+Nz8bAvUrd1HOCuXIzdQDD7YKaQCJSZXAPnUKpB47rk81cx
CaiN2WTnaN3KKuy3kVaJy6gPA4EweRpL4G+PejiNPjq47It9dML0f0m7ruXIcWT7RYygN6+0VSWV
Si2vfmFo1C16gt59/T3Q7KwoFG9hZvZlZ2N6t7NgmAAyj3kzDssxPdSv3TFxod9zeYo3D0bUNCGs
ZpgKxKmZKZayVJfnMEoCS5huQhF2I6Y+eCEgPd7Qp4FehP6cNbGtKuaDnvVXlVROIFIJ+0QyeMu9
dSEArwcfMP0huOt8X26psnqlQNHqc1+jubRPbMXXHVBRTsad/Np4k1dUdheYdwnYLbcp10N+Mz2u
fgHbolRUbSr0Er9ADvSDdJ2CYk63N9kvHt3gfKLY5ib7GjJbvZ0UC1rwTZoE8SDcx+MIgFGZ/Q4L
EGIvLzQ9Nc8+3FUgJmdkMUrTg4B6YD9RSx5wEsJ4N2UHOKuCaEJsqOO6lyPyhsakCpOosx41iGhA
XapC2w6iTRG4Ev9bFGb/WlbTtOABJUGikDdpzp1GQ/eiLx7+tzDM3UBUF9KnEgZj6TsTnJQuhOlO
z1mjraNyvfuYPADXJkVPKoylk28X1LcL6knTw0C95hRuNg8QXUM5FPVKHJr0z1d5NY/7vi36PAmq
pm1ssM5gN5Qnh3gWf+RW99uQKx7nky722fZbRWQudYpIdI1AAzDQbKoIIAHnYJv4tqiv2N+Si6C5
4lJAJpcsURsZM0hjEM1u9j3uj8le9eUdD2O5+VlBzEqT0E1UoXjwfSZhwxTWiVCieJPtpii6b3ti
I52DyW7C4sl0BHC9/sVOXEVkNsmyDOIMj5MkMKfleqnB4c8JxMM6Tv1Sph/O+QR+jYzZI0uRi2Ck
o8imBiO4YLnd3hnPwk3kFR6VeErv9dd3FZnRfBnu6ti2Uns4oqtATrwy3OZXsRows3WktpgWuENh
itNDItzESeRILSD2M29meSNmtgwBUQlWzZjZIbUgmjrDSpBbQODsF1ayGw26rI0HWrpstX2b6dCj
HXsQvDTRRg8P5mei1BxVOeoDgE5PSWO8gG3/pHWVJ+flzVhACLDPZi/qer8thoD0PKW0cyMReuf6
mm6Duc1KbQb+5lxg3X+Ax7fLjgmgCXCdO/APv63KHci8lmqABY5Dn4WSZVI8Jgbw3dCCg70hlXW9
qh3Kzw73kKAYdvTEh9DQSwNjnXEngTW043nJb+0uWZQtifaGzDOZ0ExPFAFqaUmQmcoOpEutBgVJ
19MrUak5Wi9bWXcdivlypyoscMscUU9OXnp5cMQS7Jv7DpRSPd/98yQB6SsZFBH41oMJ8z0tWbGq
9dKAUtgolna81HZTv9cWT5J4c68ABQhNOxExLLbyOkjiqGkGLsRzUO5DwYM0RVBeFfu68Duucg03
GjN/Wk/KUi9by591Vz9YtIIDAQsXhNVd5vO+g63bC6pFsgrrcYzh8968OiITaRIT+B2hf2a0tpgr
ATxq8baL/MsLtVnFUUABRP0aSgjQ1v++UqWUFI0QCv/OTm1zCtfRmFugaoAgV3dZ6KfFQ2r9IRSn
XLuW6pcqfwzr0TY68yDUN0r+dnmUW5kVnCy0RqHqhbEyp2QYpXkWK20amEClDvVNbb1eDrA9sFUE
Zm+Y8pSJZoHaDXWl+2f2R5tPpvVomJOxhlcHNf6wYMld7VH/yjw8RuEdCgrx31OT+CQysGcx+hpg
tqFEL+lsD5sIVTQNGXJyq6m/oGPjlbHi6cL0JDbyYWq7QNbz60TvU8dCf5tzK936EihkFFBfFSKa
rApJbirwq5EQPIliR9Sfo/itj/+4vH6fApHsCAGhBp0Oyg74EJg5jVKzGhWDjvBjkNwiBw/VhTjA
8Cr/lAMFt3pzD9NWAKuv8S5z0Un1KrQQdtF+cuR7JfS0oHZhdAQN6xp9nXuU4hMF5qCuehJf2j3e
blwXh81FgfK5qFsQhIDkM7Op81xJ/uxt0eIEOYR7wG1u1B3/mNxagHUgZm9LuZmmg4g7Q6d9hJV+
o+uA4Fjq8+Ul2IqigbyqI+NtmNy3gAotOJ6wAg0cSl8NtYClDu+1tpUIgLkDBFHbMqMmGgzFFXTr
grI+Grgel7i7Xh4GnQx2I0GZS9VlCObg9KMPkVXezktVH01jxmQJPYoEhuySDGIXxWSjwME5ZbdG
s45F/3wVK7SqeO5FxIIkF6BtD/0/9hbAXQxCYwqk1FCyRRnqewBrmvOlh5CMLyrkSdThoFjF0dOY
6t7lSdtMaatALJMq6YVMaqmoZKeDAmj0ZUBi4Abq6LrKWj8RZW9o8ychVp8JAUNJmP0xln115pWA
No9DFFHRpfmENbIjhup4I6dzAzmbXbkfb2ondvVramRHddT/MZsW07sKxo4a3OYUPnMW6k3t9Kga
cWxPy3KTdbLFOeW3vq11IOaQn7RWJwR81sA0k/uwta5rJT0qccLZ+1v7EQo1uEibBpxz2IZaUcdx
Uied5ffDY2SMNvW0vbxRtgYC2TtVot4B+hmNADyTtsaBAOu/+kdW1kFc+9CIcC8H2bonWyimqzAh
h3M9e+Dg0mXloKWafgOOuCSfEkgjTFdi9HPmUvu2wBf6OhbzuAwhUIAGOPohxUf0NqAxKHuSXcYw
zraLIEIFBqofPoRIiN/v9J8jV0xz6z24js984ZCiybNGxV3CPMJunSIAXoF0/RA9aWd58mn2czmQ
vNizXKXnfPSb0ww8HErbaJycNWaM2TTretBM31Lv0nmEvEznWjDwwBOzIbzS1tbWtFbBmHluNVkj
dRNZPpFPcMl2ipznIrZ5BVyHYKYyHKm/ovSfm/Q/vALSD5Y9ZVaxWL1rXOSlRVFqmqbUAzVB/tNt
cwgEAPwufw2bKRHJH7ANBU27s76WFMpyGpUm1uk/KZE4f0X7dylxHYy5a3Ria/REpa4ZEBjooV41
QUsniwiniLV1Sq/DMNe9MVOyUVNGGHyZj0IBJllqh5o315w7zfau+5o6ZtfJJaz5JAEtDGmKDcgv
hjdLr4qcnMgbC7PviqkvCkjMwNtEedUyyzNbuEH0V03FeURtb3C034HiwdcK553vt4EpMSpNKgvU
ptDcPIjQdP98/6IEt+NfbzenbhWM/vnqbpMtSTFDycfyQ1GwQbqDvBEv+W0kIBCbDTyvoQti4Nr/
PUQC+65EmxWsjiXv9DS3gR+C3kEaABC+KDIn3W19R9/CMW/fetQns/90vQY6lpp3TRCd8ZbgP2Z5
PBWHjaPyWzhmtYYkM62uLy0/kkO/Bk2gfzTKhTMo3hQyq5T0TQaLhiVEEHDc2ug6Mg9yvRcqH1KW
nAb7xj7/NiA64NWOSKR8MXsZNo1DgbmDjI7W9U4Iu8aO9xThLhWThWDpIdfNXIVIeVD+3NcBlAwP
IJl9kql5t8Ctpt+3gTHJSKtmcR4KQwCvjaIGWrvofuKEcubT5HWwJjkJrtS5nKzO2x5MaiplQAYM
GdtDA5MuQJtzstvAF5zO7jwj9BavP8UeD6nAC8qkqmrKLaG08FHr6lWz3MvS71APOAOj+5o5Gtez
yYJKI2GsmlDDwNQjROPMw7LPXXMPyR/q9vRZGOQ1CDZSlYGkCFVIyoU6w1H2xWRktVgBhGec5BZ8
jZpnR70FRFiHYHH1SSyQUUwVCtUkTxNM3tMAvK67yo+8wU6uyT7cJ9f1tepDxtflrdrmh6ebog7V
VMgasYWGbDEM1JxG3FGr+TGT29EjCyS42tx4C81M5i0gzYNnC2hIqOcCXQFWJJO42nhMIyUXUzAz
oK53pNik0ZccaBXe8503N9eOIg8AEYJD5SfscZVUKojIFaWKYGgDBGJc3Edx+PxvdiSeEqjUoMQE
QMf3xJXKZZQQtLxRJasLKiRk7bqh8aWicQxduCpS/UkOcwJ6ola7FdTzEpUAFGj2BeoGGq8Turma
q1/DHENtnXYCYKppUOUO5AmvoR71c9hJhd0dKEKJlqr6B349e+uJD/Dt1ywwyxoqdUqKHnFH5BuY
sHnkqLsgMx4kL3P52HJuPOZoqvs6hWwDZh1FuEO0U3a4U4KIEt8IQYEPSLrlrPLWtoUqD7DF2E7a
mTRWHMVgfVcaICtHSq9F5+pRtYWjEHQQ4LA4DfSt7ihIvF/RmBPKVI1sKAREUyLPiu3iyohcdbb7
D+0ecm2zB1VCCPHOlS2rnn4PYxytcgrZlrDClQN5ced/HD1zhhFIeXahjt8DSloYFB4J1H24g4Zk
bs+uuuMhs7aKnxg/cLSmAQcN4Eq+f1NFOyRmaOpp0FoQHyyN7FqLwiDMTUcqZ4hVzkEca1eDBHAy
0I6cw5MOhs1Q0F5TNR1dd+msxtdlRthIGRppUmk9iomyr1rzagHgjUSQiZ+M+8uTu3VqQvFXoUBe
E+Qa5tTs2w5C3AZahHENcqx0m6qjm6mc2/1mEFABDAl4aPSDmCTVJb1uLSrGtEjkVFQR1PGU9qqx
ek7+4cVh0o9ZdkIc036nUD0szTMEjO0chmqXZ2yDfYhC8mo0zPboSqmT4xyjmV7y2/apeVDf1Bqi
kTYMf56z69EdC4dCuSCIaOcHweVBebeS7Do+k3wgiR1PU4nKbNMHefoqZDXojS+JnNucgW5kHWwI
vMjwCQAk+JkFV+fXBPMfvTQK6s0e3U2uhn55uCv2s9sF1ZFbCtgY1rdozLDkFpT6IUO1qhuSD6iu
QtZYQaVqaMTyGJZW6ciDeAfby9PYDIkDwf7aLvER4wFvXmUSMSC43LyOkfgWRyIX2rDxVX77cXTn
rabCKIbZKmL8uNqD9+wOepgUtf2cOTlQIjJsYeIDtH4P3Emhg2ayAcyC0LQQIYoLSDWT+uBNqDWC
CAOm6IOCCFo7Gj6T73i7OLMLXU++3dnGRwT5elqgBLMUnDvm8t6A7x5lkIvw6zTycylzJG166grD
u7y7ZPr3sENTkXcATIDqOOq636e0nlRtlhY0vsSD5pNDe6RO6IJjPSa4de61G+EOOBFfdY0AxG+o
dXlNkEAbydZh83Cod2Dlcc6ZrbkGYky20CFCX4KVymm6uRiICo2TOCHUvHEvkYnzzISZ9sao1wvK
zK4ZKgmAfFjQEjQXX56hiZEaYhe01AZFgoUFkDoPYtvuprx5mBbiJGR+TiIlmIT6rZaj30YGKY1Q
3sMi1QmzzpsGoOrTzlHl05gnvqVX0AMWAj0edlMz/GH1CzBbHXT6rSOeZUeFlCcxjR8zSm+PW/zf
LDeTR+Ao4PEhEztuC18mjaflNKvID5k2vg/aS1R0p6zo/ZF013M6ByK6mbkwu1At3ynJ7w6Wik2t
2Es/2anyC9LYbt+8DKIGi4tm11YPEDuBvgBQf82pnaDB0/2ai8epG25gk2armgWR+MmpxlMRDo4B
y4QpNRwZsuJNfKMuMAM1l10zH2dLeTChRN6n4gdspg7RcKXE88GqT+oyBlqu3ib9eLDUyenRVh1g
dNrCokWJRs/KYCICnXjdiA+TUEJpNrG7fLHVMof+Re3SII2h2jH86rMB8q8AYi3KL7Wur5IB7oLz
kyFqtl5Yjhq9dxDSqNuHojHQRRpR2dOPuAxA4WN2jOlBqeNrq1Duo0LBtxMB+SPhX8rNVaY8Q1yj
sQ093Wcgs8JRRvAgtOuiQO3XoebWkWgr1vCcmFT3foCAt5Q/jhr5yOCvMiRVQKQuiKMpAOvXjerM
bY3HAWIcvSg6FSZriKNT1ogQblU9ucPf2yl2PQrOXES2sQw22gEOSp+QLyj3ZpXuSFvc1kLh5A0c
eMC5msfOB64PutW5Q6zy1CXGrjEg7juhfN/W6AS+i2V/kJerpf8Bh51TWL3jSWK3fbyv+8kj0CBu
4I8wyTqslyLXoqxD8WlpEwcTAqjsa2XEJ6hy2tgyGfZuHj1NUBMDBauzzbT0hFC2e733YdFxP+Xv
cluc8GY8DQbSQgeJsbaC1Mhv+KTuB133kukk6ZOzdNpLAgMBmMfdQgLGSYp6B71BcPxLNFhuiwYu
3pXsK5D5gJjBSZzrQxoufluWUHyf9vq8XCVm/KAPDXDgSqDBSkCroCjRyNfx+AIl7n2kv/VatOsm
w7WkAZoYkz1ZQ4A7XGinE/S3RRBYjdDRlo8wviEV+FdN5VlK4dRhehIk5aCpz1LeHSqlBdZ+eM0G
AzY5haPgFbZY11S9vpIhcFzmfi9GtgQgSaUbbgPPnb7+A2rOrliD4BY+z5Ap6ZTRnpPOnaEJyUnJ
9LLHpuR1cmIug1EvifDrJrjQ26IzHkwnve5teCYEqlc7tHyj21Eg3AwO1KiBDIFb6061s9vSa6AT
O19Bn/ryD9o6img9GOcfGJ5nD2itUbMlhrK4X4qyrRDdiSXREdJ/LBWLU0hCCEWnsUQWwVOA+qCm
OgzYezTHQusOUmH4xx/QEOecMFs0HlB4MBYLsLJzbLKa6eXQThW9UY1P1XV8C8Xdxaae6JoH99TB
GR/6099gyG6dOuu4zKkzdB1BJRUjnPzumiKUl512h0wbEDeLbR5ueOsgXUdjtlHWtpWapqh1i8Ow
g+79npTx/vLOkOklm92qiiwDBCFCLFpm6x66WQiNkERZ0LnZjQimGaUznMIf5W0f0N4BZI2CAoaH
kES5yXddUB55lautQi6a+V8/gU766k7YDcIQhzn8YTJ4LOiB5icHLXV0l7pjyP68/xt9iw2m87eQ
zNNDg26P1LQ1NAMHY9wD3wz3Skl7H2rYflnFgtUstcrLtcII2iF/rrsWSuxqM/lyGzY4rLq9IVRv
2Qg5pwEe8l7cVTP8JiYQyATJN1vlt0JQUqjCm3YRd/Ko2Um7PKYzjE3BzA3kxsxspWoCfJR7q0oA
nljuUjJ+qEkJM4xYCAQS/cpH8qoJYIXiuqyif8S5OG4lBWAbFNxMTMCTWJZfiRcyOvUt7o2WoNpl
BL8tUEi9qRA42Werdm6CUSvjOgiQCioC3xe4rtOxh3Qx5CcDETpAR8ooLBxcEt4EcgUElgs/238V
U4VcI+WyoybKPJUlOYkLWPWA5gpxeVdyTamySZA4lDqfZr+qmw5Xfu4zYzM/rKIyWzlaYNyRZsDi
DH60yzSbQlOA+mt2ZA88XlCXu8ufr7n1nlIgJ0P5tvRhw6QIvejKOUqSLFAMsHvTGBaK/QIRFZl4
2QwSFDRtYNqu7YokhjEI9E27BU+fzOk7+MhFC65fz7pR2UIneH3b2mB+OrBL6WHuLkhVBGUjeLgb
xUEdYc0WDkfDnN6QlfcWnB06Mb2LFjgOhPWzSb3daQNQbXQU8GQiOaFejG4yPQ8i2AeDDhk09aAO
ZFdTBAEcYkgJwF454/ZYOz0sO51elP0enHNYBM1OKEAZBjJTdyGs/mzNIn5XmrkjE5Q+5Q5Gee/o
d9uWlrhyBZvsRjziooUODCZbVN1ZS0HwVBwpxv0PqoBipjmpQva9FTogs9ldUtow1YTM3LRXknBX
VzVM5xpfJdFvMe6vUMlp7GHMb4wcn26lhphRLpNt6922WrrP6tkq7ZFW6WJ0lCDTn2auQuBSin8W
2XuaXRuoeEARL7i8WbYKA+uAzCehEW1p02I2fHWY/XDSPEsiN4X2riucXSlzduVnxl8NLSxiFAXx
BPDz2nhDaizurVao9paeyI6mzFe6ttzqdeVFU3+jSPMBZig3ghpO2BjLWz2bH7DAmB2d4IFTCY4Y
47IrQNe1WvKbeDavlQXyEFO7M8roRy9BcCw39eMiVpxhbCbI1QOeeViPPZwRJxRM/agff4YpEW0i
kl0SLs+X12XzDF4/mJk6sR5O5TA0WUkxrNUeUmUwxnWhf3jVvgp3+v4WNQrxugFWPnRgzenGtW29
clPX1mUDxVJcqCBwiXY7cySasTybSF+wWIiv8TsUOBegQKzdoSatWgfqEDfvxR3v8N/aKeuo9Fet
dgoAXgJsPBe8lfrZEfFJy9T2RXzO1bsi5hbitlaUAsZUSQf6DSC479HUQUsWPQL7W/xR7QW7dcJb
AKj2kYS+4+gSf9wNJaTAOWfR5sx+RWXpPHkqWo069fBHkyGhWzf3+qy/XN5CW7VU4IlwGZaBVlXO
GhukJ7MxWgQuYx+0sYE3q1v5y24MCN4bVPPbehpd3OJ+RNxyz+b9bR2b2b5ZNkM5sq0yvHbw8DIp
M8eVca1xurcIQuO8W/FnrY69sq7jMd+l1kFzD0ixDJd/89DdNvf5qT/GfuJMTmibO1QQd9Lvv6E0
vnW4r+PShL7aq/KkAE1fQTSMXpX7mzDQoRswXOtO4tF78uApjqLZFnpJ6Y8OCg3tlcXJSJuZYv0T
mA0cQh8H7mYluKW41GQ7ClBJS1u7WgAEHA7TB9b5UKC7HDrJ02ijzOcWp3/siUFrjV9bjT23VKUq
c2XCb5Aj7Uet9we8K/yCKF4J15+m/hfw5m/hmFNL11UQDHs660Z906XCtYoihDE0HN4VbxezZ1YJ
HKyVw/YqEHaLD53foNrV+G6wg+FDzdP23sIKfBsVk20tfbGaosQeLhpbk+zwx+dS4r1VefoJlAWv
cJD+KF1ACND7uFVeLyeMrUy4XkQm7yohGSMYwWdB37xXDTyUcwhz8gB820FUBWgLYNPP+n9TtIjy
ZCCIDh5GjcfdBGspHO2c/Lp1hmiQb/wrDDOWGgS32tCQf0ineNT0bx4BEyyjh24qfs5V7l+euq1r
1DocHfUqDZhqrsIIEeHkLsmcump3UMhtbEWAK1HWcHTLts6OdTA2t2LnW81QQ5iyAe8zK3E23l0e
zha/Elvxa/qYdLrkuQXIIMYz+CVs9lB1tOun8nb8WQeWV+yNn1GgBeGJihvAd6yGgQqSOu8e8Inj
O0/qX7+CSa4GqlJG1mKvdO7odbf0aDZd7QoemgLMRqQPCbWx8SrxC5cinvpnHu+S/v1sfCiFULsC
6HWcGdTAAnUyc63FXi1a+Jj90SvHZBQB7NZRNLcOkADxLs/71squArJp1IJpgdAuDWSkp+ZW7Pqb
cZk4AISt728dgkmdMP82jGnCmBYJ7qLYRDJA3KgCXh4ILwo9NlffQyYMlTSNiGJYb5PwUCy38cDp
R/PmismWxiKI2kAXRytfsvAx6ji4kM1vYD1TTAox6xZVHAUBRscMjBN0uZ3Rk9zyOrupHmIc8PC0
c+Kb8D2KAsUBFhlQZOfyNG6llfVPYNJKhkoUjDSwSK15K5NfSrUrodqvKQMnDm8umYwCiTdiNjOG
GkPNbzDvl4qTUHgBmHxSoMHbW1OXBSaogGjiOO0wcTL+5mG9niwmW7RtCannGh+P+kMP6GGt3VDA
ALxKQQHnHdZbmGpIL1JFPVNGiZRVwkiAYllSkU7ZfzXo/mQb/Y0K0tZhto7FjAzKiqRAeyML5kAP
UGF+aN5RdXQUqBnB2hRyA3+KB/Lb1VvLBlsTTZGAoAY1jtkX1jDVLaHLFkdvJO+dTuXW5Gi+YXPs
OgSzM8y8SM1I7/GVoVGr96UDyu9PTRseNbOD2caQa95UaldjGX9oMszetLn6F5t//QuY2RVIBxXi
bKKZEG0qBV4frSpwvR/PxiljBSVoMALcooln9c4MatrgjHWoLoN+ulfcoXX6V6DaIKEJB4ySK890
loFpPDDs0XI3IMRpMOlRiXABaisYyYs/RelAI5KAAFzxBxpMH6o//pIeE59XMDg7MD+D6qjoWlDB
O6s8wus3E+Yeg7RmGId26P8ulQlWON4jZIKWOxbvQc46rqHB5uTK/43LnptaPEpQ2oe9SS4XT3Kk
3MUGCpWRBf0J9BMJgdnq0upPxNSehcV0WyF+uJyoz+lgdOTQxQMcVcR/soALIRRrdFpRR+tcCgUv
4bft17/hTGBBemqfpNChEF6l2+49Tr30kavgfHZQMOGZPSynSzOm3UJrzBOMveLKTnQ8+IW79hVK
Z9407bvj39DhoE/Lbx/vZ1gDaEaQBuEsw2yyTlVIVMSj4StqtGszMKjnePohz8tLboD7NovWPfyw
fVOuOE+V88OZiUwz1+qC0clt30wTdppK8p91XSQ2scLRKQzxVClovaXJqQl7OMcuD+WyvKJK/hO/
xjYlqXcqKLvbYao4s6jnXlwsoVfDlxz+4FNr95HmEr3yOjGcOYnm/MygPxpoI3yQoKqbLFSvHts2
rgtwZGej9WDU/qSXAJfAQsYPU+sgdNguS1t7dYr/UibRg2UZPzj7dPNLobKp6qemLqvvIY2hYCSw
b/JlUTsMeW9BPjL1hIWAMzk7cDSBXSs8NqkvclmmJ2McOE5E58f05yT89xewSmlLPRRhGhuUAfdF
0fjzTc1HiW9uUKrDQSWK0QxhTpd4AKaglLBB4QGX5y9WCpnTBk9rSP+VCv4l0CeN6HPmmF5uz76K
VVDmY6yVBt7BoBv4oNsvPmVkwq7EdJUAOlIx0Fa8rLv58a/i0UlYfQtLqcOlAwAKfyb6CLBJBcQJ
XrpKKxzmuOV17jjRPqsYq2hEriZojyDTZULvDnm2L4GRNCU0XlKZ89Dd9H6Vv0bGEr0IHKWAQMTy
oUl4KG7GN4DPAQaP9jkql+Ud1M2PvErW51lxYfU+M89qfEMp5FKRo/A+zMCZaCeLHI3lejRNL9Va
BxL86Frags55bWxuVIiqoSIioVjLVtqzyAoNoTNBfgmQSYF/pHc6fp1081awCsOkTai4hmkH4Gkw
F8v7rBm3ppLvrIqHqd/cIxreJmgiA2bNrlvTxGlWxDiPxWx+tFo9dRW45Gjd9N4U4p7zudFD5mzB
VsGYt2ZeQRkPbzXLHw2n9Zp9Hdm5++kege8N7hV/AyrAicgce3G+CFqbKpZfzb/H8KfY8GhDm/MH
PROUyABXR/Xh+xedwPJL0lp8Y6n6LnfvBPi1DMBuMo+7y5PHCXRGTyJNotQyAgmoBhghxChEWM5A
hi6qeDTrs7cEzftfY7LoybT6rox0qJRyRJbqTdGJjPhRC3llK95omJ2g5qCqpDO2HZGHyoY+5pUs
jb/aRCtt08p59m9nr7LPAYFNC34VnoKs8sxS122twEXZJx1qAaHm6F0YENh1EPNQjxbn8rA9tq9o
zKFCQL+TBgErtcRv+nyAdxUcOjNcY2rOO3p7nb4CMXvPJMbQGzWGNQnAEkq5k0Oj5PKu2w5h4jWE
/YD3M1PWSPtBVcfPXaeT0a6S9I/aFDjztZlQoeTyVww6n6vtJlamRDo4F/iCJll2qoets+jdsdXM
QIigYorXu2cQ2JWHYcXrRm2v1Vds5tYxy+jTiwZu4+NSe1nXelI8vZijckhywkPPb84lZZfIeKdD
FZ/JRWrVmTDnwnKZ4+OYiHYMHcnLq0V31ll+XUWgv2A1k2U4EOgZ032uy0cSLaDDA1jdm3kwkw5X
bjigOkYUSpyw208qCKlJJtBIAOkzCaMsOkMWQ40+qUS4RrZOjO4LumvjCLAkFM9jKGdFKO7UOCad
rPcvj3r7sr4KL38ftiG37ZxrKjq042LXUWS31ccUtX5OPLG8CofR6VvVTtLKrkreHWvzmMZ9FSe1
SJWVmG8QD1czXjr4LRZZ/GBM1q3V5w9SUt9fHuPmylK4JH2xSgCDfh8i1Fyt3khkiCopvwB53lkJ
OD3qVQ6vI7ctMs4XuT2or2hMBhOgmNcNKRR6QGDGm1yBY8SD1PIoXuf0QaRlEOwgww/VOFStmORS
FqDzjahn+ZWb2eqB6nl0dujT4py+46tsbJ0C63BMnjHKTE5KTadLtYdYBBQgRxijtftISJxM4z70
t9LaOhy7ZGU1mwQkQn+SwBmcneJGdVTcDJw9bemb6MN0NRwXwd0rgKDjMd43BwuOGfCBePQDY/t9
w4yqLvWjNIJ7XumQ/23HK3hnXxmN/NQZTheWvLciTV5s6gEA9a94bF1n0ZVYtEp6tUPpXXUkux2P
prsMbgb0aXUQd0v/evmT2Erd8DpGlQ7jQ+mMmd9a1oXRbPDimOriV9hWXTDr849KAvkDyEhOL2bz
fbOOxnwSpdDpELsOcU8+JLtF9prEN10wKSjyRIMZTP5b1I6pg8vM5VFuffiAeeLSTEEvsK/+vo6K
ZhZdOyOlgyGROG2SPUsT0XaA8MNzUzNHt2oAu5lSHlZh++OkWoCgAcHhhC0/wLV1KqcQFRD1Z743
XlQnd4sgvzJ7e/GGIPZ4YpybywkVNCggQrIaZCh2oIaeWVRKXMjEq0WAX2xbJ6/jrEWuthjN7vK0
bmU4YFr/G41ZzrnupM6k1i2qftNav6sJTB+eMdbmsQixQ9R0aVcSOlffh9TCXR36rOGf0qmqM93P
k0cfjZ1k5z5VnbfMG91W/b/FX9teQBgVyhBtxeOEvfQm2C9TmEKOCbQciF4lMwxkALA/4lYAm0/I
qfLuUucoJprPIfKi4qIIRViWQJCKZleC/493QylMng69BluvpSsg7h+0MSocONXeZpp5HevGq6V1
j0YL/l67FLaeFh/wEY7tUs0PdTI+DmaOgoh8LSm8vu3mZWH9I5lTAMScmCwz9nXrzd7wa9mJt1qQ
7uRdds8Trdjc0qv5YLZ0JampbEbo2I5VJ3mKmd0CeHtbiV1mS9n0dHlHb1ZDIBmEi7QpwtqGvV5O
BWohQw29qglUZk8Sox0utrtKt04pCW+TsPjVTspdn/eg0Jgl58awvdtW0ZmrJxQXSrizQDXuz90G
EHMCyVTlP7vtb/Azt27T6+EyH1cTZQZpVSiCQFLUNarETXHx40zpVgl2HYPZK4bWG5E0JqFPLOEh
6grRKZLEJR04WTW5Rktn15rDY9pMrl5EQZYAe3D5F3y+r86O1dW0MlsoVNssiboZwmDQBoW39l2n
9Y6WRF4llm6rpnu8KXwThEdT6qHFAofdWHUEqQ66Sb6xclSMEsm1UvyP89QikJaErzPqWk4StnCC
rSXHJPGLEWW/S6LdXf7tvAViUqxmJnAkmXBiQgv0PZTLH2LMQypvf2BfW5655ABcEy9wpDN8KQXw
PX0PY9Ee5rfB4l2IN+9yX8vAasFNglK0So2x6Ghg2KJY+vDJuhkz81XQ5FNXL7+aoWnsZEreLk/i
/5Ou/jtElghRiJmuxwXkt2nzOoEK3XxrAMNAVeh4EIZzVNtn/v6KJX8/r+TaJJOkY5TQ5h09+Hy6
1Qn0cpTEYb9J/HewAFziVpB3Jg68ubCD0iPvorV5MK9mmt4zV09YKY9FOdOgUipEj0LzkFmdLS0B
Z1LpQC58VSqTrOqsEJWuQ5A5UA+FfCy8IjCvKUiatEeQkP/NZWM1JiZVzQpBszUTaEMZrlhDg8rC
olfEzptmf3lkvNljEtYimjBVGzAw+DqAPhrZwN3vkpmbGDnftsqkpUEd8q6FGaWv/qDsHEsFDRIU
FN98r0FnRZdc2wschCdNF2drZlJzZ3igw0iAcsJWG6MR+gF+9ZHpR8sEeMNCHqQKH/2QUzCAaGt9
cSW0KqfWv9kC+1QppbhslGyYgaoFtDsVssAvzoh2jRDdE629jjUxcsdSfTEH9cNs1EMpgSxq5rrm
iuI820h8PBALjXM+epRXAPGHwxr7VBaSsDblEfZRjbUEUjX27tiEH02Smk4lSq8RSf3LO2kz40ER
/K+AzE5S9HJa8j4z/WUckh/FIta2oVa3bVRdZ4bxIjZRjAq0fgxjy/0XkaEcDYcK+N2fKb9IgqT2
qfB/rF1Zk6Q2s/1FRAACBK9stXRV9b6+EDM90+ybBAj49ffQjs9TTRGN7bhPtmPCkyWRSqUyT54z
fWjoLjqyipfAQC3055T2R5JjFHo0DlokX2ekWQUmLb5iz2zPAgOr+r4uJBQ+NBAMqY6CtPkzi+k8
hpwZz7w14OTSgUXfQMdZAZvvBfYDvQm1aHOGogc4fdDYlvoPlvYrO7rgPGj4IwBRCAJC8GB2TaZJ
naLEGel+VmAi8ZFarzI6q7IFPqrw1/cfj0w79NVRMa+HmgMgBhgJvRCoxohDOSQdpkETpp+Skt9p
WkZdRcufypyWbl3lvtK0D/UI0QopHN4g6gttFKt/GfoaqJfgo9KzZ0OOn8tejd1R4W6O8XK50cSN
koW3XO22gMPuiRVsZFPyrTAFiKEGj3z9ZozZg9klGODMQVBAArzFeWKcGjlbKwZcugkeOKAaU8BC
Be2Lz004i0UmOuMsphyvRzD6yl5lXINSQXcwkrUpfUm8gjtuJb++9JOvFmdXSBinWmfVDW4sK3TE
iLYMI86q3uhlPvXVyuzQVzzMhdG2SDaqayskjgrBSE2y62oVY3V5A8OSArUIUJ9YkDedlTVoXigc
fAp/Ed4SFP5SZ8SgMsb2wG6y1nUna9ZmiY2sY+jBIrA2FJm8wZP8KUYKXarJVk8JRgvFfS6V93Ge
3Rck/x1a4bOUQtCembLb1AoA1Wq2qTFM3DOoEjTkmojG0VkIQgr6XunmTx1sIWVIr7osdJUkG/wE
45fIFcldY2g/aNLIzmDeT4PB35+2S4oyMKuACA1xGo98lMFmbjEMQ8ATBmoi4RS74Uf2AEVkr3DJ
s/l7YioIN+p16wa2aif74lRO2gWH6m2NgXfh5YlfgQF0RBZczBejyImIMK2ZRummgvrcRsvau5iY
AJWp454H2hEYnm1pDfcQRRJuVKwOT12+0r6Yn2cGHY0MS6CgBMHmYjf50nDzT/Gdi9EN5AiqiYIO
qBhm6YAIg4rJGkPeQ0zbQDIXDPfff9KFQuO0GkQXDVBAlMdnn7RQWaeTFBwFf8HTuMP0zdREAe/k
Q72bhtzqrbWGKl4oVX21Ojv5PIsKVShyDpYY19iUXrJDYuyNjZ1uas2TfnN3gPBJfl0+h/5abrNQ
O4BxgNIw7g1atItLcASTGGDueOR2GNnxSls+PiBzddra/We8x0th7tze9JXPwndVjqMecCPfDNWP
oDkobWz35k2ZrPXFloL2uZ3Zp0RBvEkSyNb7tajcKG+cnl5R7XnFYRZ9ElRVKDQqUCuevxC5xYog
HxOAqYMstlteAURdQzR8kPdmMIDdhh/C0sA8aBU988oc7MIoT4MabOK+3oE0fuWxc5lsTB+TEoje
45BcAEsD1hPexxFAR6LZdGm2i1V9Y6EM2LTmFZo99vfLXzE37zsARya3lS4ZPrTmbUywSTza5bFp
S3rnjOUanfXyXv+9uM/X+pnnWOMQy6BZUPyQarYZo94frvaNlpKLCUyCS9HEiPIcDiyMQhnUHKeB
hW4PHoIcorubc+V5ebt2QS5UGdDaB6E9KGFNyBjPu0W0rzBSUyC9mEKoOI1Xf8m0i+v1y/iSTgJ3
lg7pFhlADHSh6KwuVA66nvAafRvmkhfU7OTHHGwayEXtcQ8ut85Rt0Fua3ff+8nSWTy3OsuBE63n
kYbCsz9UV5EYN30WuzlZm2VbKIF/WZw5e6WmAYQe6hTMNtyDaLPqGI7+s78KIPLbIoIGPtilXJDt
+/wnCiirn3HJdXTDkDGHBZivPqduk1F+j4Ich2HYCAzg7+t96IVHwkEkF90Rjx3LlUf50nlAawG1
fgOSJBcyHjIbOykycW0UUnurSK0O+Ib171uLEGw/MzJzmEynzAwxvev3mvVQBWLXKemviOp7uQmf
wewbe8g0P4I+uSFheYNa2bEF4kAowe33LrRQDPj6Q2Y+pPGiTPQeq0URtYrtYFP5/VV1BSzW53zd
qvDoUmzDcx/y2NMHBQfh13tqqPQ4LTLcHwoLngKr9kN0rpsKaNjBdGrCdyvrW0qkzuzNab0DHkfx
WAhzEh+odn+LD0zie+sDK0sH8tzY7AUAZCoZBNcNX6+Lq6FJBlvL4tjmUIr8fllrhmbJf4yUzSgt
EHVoo+oWhZTbQzl+8GFNPviyQPX18TQdzrO7IclJmLcjxjiM4qMzmV2Z1o0eHJj1lIdvuTw63y9r
MWafP6Fm9phZRaTq8Kjh+7/0Saa0F2b36zF76Zifm5r+/GxpZsgbLZ5ea0bHHA6tXfofKopfH4Sz
XCmVQSgvJzkwPPyOgE76x1RQBMWhuau5Z92CbNXJ3v61fgOuIsg+Qt8LtT1QeMwO2Mgg9jgSsAzp
hXgfY/khCIZb3UgeVz7V9PfMiyJnduYvlKRTw4BWMh5I79BTSB7ykxS52pO5J+40mxjurNvoLj6A
ISdtdusCxksn4Nz87Ki1uBZUg4M3ox5QdGleekixyMmP7xe5tsbZMUvMQS+lGHuZ7ZpdvKeQ61Nd
XHQr6eXi++h8MTO3Nw2Wd32X4QlmoKMcMi8lBoiNzIckGu5poaVupyuPQ48cgsfyNtPDpyKoHHWk
hyJjLoiQf36/8OXD8bcT0dnhyORQBLmB+JI3/S3w9igR6+/fm1i8eSa0uQq4CxLr+btTsUSayKji
od4uvORXAZI3VMlssP5ifGhVF3UxRTs3N7txmUgNSSqxpEaOwPLzEEumzQ3JFePoNd1P4DJoy5yS
PiXaj6TcsCSxWzxvvl/08r7+WfPscIpca0azwrUPCjcbxKkOGfQVE+rSS/BsofO+XgBZgtAaENhE
S15pUhmuZJW6O6YRGIqalxGlHCUYHpIUggGydVuAXbTR1cdetZw+lX4LNdqBT+Amo5VrVR14UAMr
96pe2cdB/AQgswPYKuQqB2UX16onsXRt7GIpRQC2EsOKKqTeL4SjKPoTpsXkKXEf/dEVdyPzGijn
NtcRuOkNY9c5fFdUqFyvoT0Wg8qZ5VnFwNIKJefa9GTQIZAlXo1UxizLWk9y8VI9szKt/+zm0WXJ
sFoQwfmGAOJdhLaWoEaowCLIRnsOJrGV+LLodWcGZ65flgkxchMlUCnWwCB7athaS2nNwsyvjSCM
i6DBkoQjO0W0Ub3Ez4GTbcVV68pucAWapuo/5EBnbjJ/JWu8H1M0PaHpF+a23n1I5DUuXr4/r8uu
iAe/CUVl6H3PArOSJ4mm4E3rNyCnLRKqg/2LuKEcJg6qwL3d1OEqwmq6VC4uVszp/c/mLPYC8GCM
6gCbkyTwVPoDDdtW2U9SkuvD3YvVVoAp/7Y2y1GgBcHCuFVNPyEJNFSzqvdrM+YgzMvTG0FTIAOY
TqGbBCV3oRE7U4iX87i9L9UoduuclW6cNE9QEy39Qo39Efx1sZTurRSlWrVEx1aYA+i6cF11OYEK
fB2vOd/Chk3CYkjmgAwzZTI7teYokVoTOLXqUdtb3B2vtMalTrkr3VbfrWvNLWWpXwzODnCCoXRJ
42iV/HvR5sUM5OzzzNYW5tmAIAwnt5QeLWnDIWBBAzmZo7DTEP4SY+GwtXCxtD7cxzLad7ieDbAL
fA1QmE/OGdNxg3wKtv0lWA4hJGuTbf9BnWbxvvpjbX6OI5EZDUtVFIdbuwq9jHvhHfVjz/LAcThY
tvqrA/k2xojXJ6kW4/2Z6VkSOYyAOqGRY/ht/dSk19lwPUJM9fsQspx4nBmZ3Pcs3PdNqXdFg+Lh
FBsNKET7kWlDB1q3W1dx+A0YbEI3LN3vza4tbR65EqWvpAyM9zQ0X8DH6Tdh8p4QyfvezGLgP1vc
LFjpMacc/UTsIIuOBTFe0lhbrR6uecgsRpEI3JfEhD9qR3MTll7EvSkxgPSYAlUBzW6MF0is0X+Q
EFyym02vKYI5CDCZGhiymh2FokpZQqE+DyI54U1TIIOKylezhRQovSMb8PW7aeVKh9KVt+E9dYdt
exXf//uO+vQrKJAL4PrANMpsA/SUC8tIUMQQ6X2fH4R4Ds21rGvRYdCqmCql0Mn9bGicuSmUmlUG
haJ8g7HhkoLLLb8r95E/YFYJdG663fwYj4ilx7VprMUId2Z3wYNqjLihAHVkO7Jtrlrf2jebNdzq
Z2Hp4lo9szPbQ4TsRu9B3L5p3s3bdg8OXsOz7if+88SdnqvKnm27/XiXH8NN40V30lPj6R8NZI8C
Tz3SXbVyQBed+uz3zCK7VHdVyAPEHtaajm4+qBhJ6aliR2v349qHnd1WvTpIUVbjzVFb5VUvRRto
WI92Vq/pLC722+jZimZp5tiHUUl1BDpMnPn8FoqOXuZClTcC37BmB5mjQCUsvUYjo31ewxIs9tso
IPZouGkAC8+h/QAusDrAWfW7dATdvhLeFxF/McrEaWNygErSEYPCV20OyVs53ASG6evgIM6ycuUc
fT6vLv3s7x8yJxioIiQocgvtE+ZOdIzj1njVXMkLN/FxotCDUtuTTGyUgFyozDiWI3w0KE/CT28y
z9ppx2Fv3jWv0oG50RGaDZvxRjrQ125tfHT5+Q1mAlDRoaWFYemv19KYZG2Rpt3EsQZVNYdejVdg
dHfyXb/JUnvt+C0m0oYOYMSkdogm2ldrQZtXRs0g2myyj5EcrWrLitxlgWWLbJWPZSkhRCeb6gQw
t0veWF6FWaC3uC/+6vz8T4yd2QZqvmsNioXjhXkITEKgeQ6UznzYvCS1ohgxKHk1q7JN0OukVeKM
4vb7e3YpJ/tiZpZFSB2DbkqJK+D/BRAAUCBIdKC7JyuYZfv6rRJJ7iwRq4YfjPygCXCOZfHrynKm
9GN2Sr7YmEW/OicDhO+sSSGouBkeI7ezNVv2y4O0YdC9G9cIbz+zyAuDUHiXdQgKTHPgXxeVWQme
aiGg9XndPKoh3RoxtXWWe1aIHoRWvyeg1QNP+nVq9SsVmSUPMXQdTBIK0fBinWWZmpw3UjaWAUje
35J4tAkypFJdyxEWThiKvQZOsqmCbmQ+a9SEQSQlgDFiUuy3UjWOGv6IrJukfmzytSt7cUFnpmaB
vs4YDyIVMyBl9S4VL5J10xv33zvI0mpQFAT6H4fqEt4nRAKl2Q5PLLncqBKk7QtfzZS9GgIVa61B
JBeS2MnfYW4KUGjLffWNMTRSnk2dYrUZbW42m7rlK+pQC1nOFxMzf+dKIFIU/9AAVw4ifG7YduKp
R02EWwduFDsj/S8n7HxRs2sfRQSFQUHB9AsjZHbQpt6g0TvB20OZGI5lpTsuo7eZCQgS8WSiyKh+
BwAAu1k3rCx+6Qn0ZfUzhzEEV0c5wdesqpxCEyi9HmvtUEpg1O4l20qBzS8l81RE6WuXFaeYjTdQ
bXHTrrjqs/Lpe9daqrbj1/ypF8yeRpWQQ6lX8S0mPjs2XGUvPV4TkOHFKFmVuQLUA6d1wPz0hecB
6NzqLM8lidQGmgmrVQMiqOouRim6MHtbW+OIXzw6Z8ubebM2alRDKoSr1gRxTM5v2yq7ydLIjSUp
cQaSr/TLLX3pvj1f2uzzZiSO+gQCIj6UQZTGyO08opFN5FuQrh3kovrZZJbLIe0ESa6jKjrw6qE0
mKhuw2+DCIODurbhEZhkBcj+bNHIdsipTZruTtN/jUPqKxVxInoNZVYH2mBuwJVNm/8oleuE1HbJ
3qn4rTbNVi6oN1SGH3OIpOWhajeNDNfnP+oCaMFe3uNiAFU9noz6S6fciaa8Kyy1xm0tdoN+zyKU
jYi04flJ1iQ3C9Uro3lQc4HfJGe6T4tkB6zJ1LGGDlu/rfFDu+yatZBy6od9Kd4Z+RlJ8Z4FGTJQ
6gyhtR2hZaZx02Y188I8sBXIrLYZqC1oBkZBy4ly+aiIU8LCnZFp2yg7KmMNXr6W2S0FwSfgaiEF
KDxoICAFRTIGIvzSGNysSV9ZlR4AKX6WI9kJRlNAuCKHzJnu1bTwhk7qbdwIu4GD628Am6EplU5P
yq3Qk6mnYw8D/lpyO2mntU3uFmAu0VpjKwzpWYtLL2BN4PDhl57g4Y0RCJzQo9KD4qkXBCpD7IRJ
bMcAZkCWLFcE450WdnYWQ7iSDpuiYZsKS411bieAjkB26z2LVBvQIEcOUkjImZvS6F6RazgWOjGh
ANtRk7h9Pfpm+2QZxB1YatcCqhPKIRfiVicMhZIhdUEhdpV247FjArR+40nuCg/5ZF+TxzJS74mh
3yDt9QM9dAoNDL1G59Log0JmtVEGO9TUBzWL3KDCJF/4CyUS6MCrnq5wf+oINTS1UwC6cFk4Kq/c
hqEAhY5JRN5S8tKXGSQgIIEsuCONpyF9HQmwoJZ2kGhut2BT7LjhtOIZaHE7QT6YmIWt8dHLasPt
Q6CpE3GlURBp55AUzWQ7Iz8xGuCb4VsnaU5ePmb6uxAAtautm2vCp8o1NS1Xj4xd3MRXZqIegiwN
ndJMDgnEgcRNVpnvstYAAvQCykU8ash2kJS7IiyvKA/fY0l9LS3ReB1ED+Uweu7BCzKQbltVka1X
BT5kBZJodXCy6Bb9XL8YjnreelFUblpDudLT2I5Bs8FxIIeu9YwgeQojwxmim7iwth1rQyS8OGT0
Li7rn6iXnBowjjQk2ukpqLzl6mA0xpHJKFda5Ym2463OTZel1msqUPmyRggYNhS3Tii2xZDvraTd
qJFwSE5cXR9v5TG+4gpEOC11o1uY+ZTD66AX6EoRON5Tzs3rsRgPUtfaXR3tksq0i/6ORL/qIoGw
yksOPibDapxR7j02pM+a8QTGz9bWjKQAQ0L+HEDlgffyHZXBmyj9HsvBUzvgmCCO1wnLNdWXqolB
iJeL61qNP4Xq+iTba73pWq0M0brwV2eA4qF7i7TXdixbZ2gF8pXMpgTcD+yVQ8AOxAW7XIU+IV7B
oSBeRjMn4tiq0OlN1aESBmxG9amwejdo36oagNWR2aqOgqGh2Ub/szFCm/TQkhvVTRafAqjHxBaE
8TRy25HaqWopseuWOpJFgewGvV+UOnKMEqNyy4YPqypQxQl9ythj2chvONl7M+89nprg/WO/zAHi
N4b8AFbj967LDnDdXWpAMTJB2MhQbaa8LPYsV8ufWmNlEM9RhEckAQStUTyRDBkZg2JkItKJUD3s
/cSoqn2ojL/1BAdKsEHYnQGYJrDG3M5Ks8MP035HUBhxhdaCbSBG4E8HbSca4dZ1tc145Zk9/WHo
2PawvcK4B3qNmnUIYohKEsjuqQEosCWES8QGk8s7vFhc0Pw+N2qOA6NIdlTVR8VM4dHmg9b1R8kM
XrS4BuMpz05p+8GwRTrUX1ib2KE+Ig0B/KmvbIzn4ytf81ryaP+mZJWbVJBExKBgWtq0OOTwRAyE
2Arkm9hAfFWHOHt1W5v9IYyfWr33YybZcXCcWvNplLlGU7q5mdmpzG0KRnuOIZU+ue3H6A34DQfz
1J6p9yciABGJycvQmltNMjzW1qcxSKAhau5z8G1wSAlmrHLLfLSVuvPBvWMXauqotPTHSpl0MKGU
Nd5iYBnjjfnTUCcYYaNpb1uSbEvtU5nFu0nLkEFXssgLKHyBrBNzvqQKMc1t/dZrDKdwY0dNBulR
3CCk9utJdEUvX8zoTRYfYKc7KTr0O/RqD+S7Mwb9tkfzUtZHXBcFIn5riypxKab0CNSZVZZ6vO03
nGgQanzOg2xLWegF9CjVD2YP8DWSoLigN6TLr6e1WoNwSl1ywX5t55iAG6l+jylDr6iK1xqfLkMz
FkhSKDk+RxBRIqTZdZkCWJJqB6UCyc+bKdbJQv1BexUAaKjTyHeawb0KXltHD3Vr3hZDcNOLbhuY
bMcg1BoHLy3+0VmGHaCvx3PmaYrk6Cl11a7ZVriBo7K7lXiGKWMomUJBk7YPVvku4nirqihp6fcp
IoCOZ101iE2lGjZGhLddBLkRXmzlTNnw/rehpo9dpzt1gjnXIv8FLSo7KqBzZWD3FaBuW1BFYwYv
0GonLcUpVCKva35nYNsmBZRko48uEduk6Xf9oN1xZmL1PyOTbkIrP2ja4Jgh2BdN3eNV6dTx6AZI
+0PrBhpZbhwcRvyarKzdnA9bsGscIzHpuNZ+Hu1GQO9x4g+AHfsRdkEKwkNmIlPSQBfb250cIW1I
HStEZq6F6PmVXhNZTqXVkAV9rCB7OlbEjshLWXZOWHRulGxltfD0IiE2S4pNKj1WsbKhQgE6Xd3l
COlZ+B7wZ5bKCHSxTfHukvOHtk9AdwSpPXA71aoDrFkmuK3k4lTJFbRWo205SrbW1Lskr3C5imij
Wc1VKH8UirGr0R2TLHlbsQGUJcZjrpROk/V3rVV5fTZ6hNUew09IasmW6vaBo0YYV3j9KGFw3ZLR
jbJiKxJ6FYVl4WiQH1ML2ZUU6ur47wbZRh9zt8oT1cYq3N54jQVzZFk+hCHCeDf6VRnYRTt6iowq
kI5XeOrpo/ChBMG8NkN21LbRE4qxtmSFfs0aO8cYME1epPjETGtHY2NDoGqWQPkUzBEexdWoBfqe
1h+qkv1Q6vKGkXCKtKcoaH2IR2+rVjlk5IHk7KjxBpdm58lMhuNrUCwNnD4JX8BVa6fjowWJe72t
7uOM7jFQttcjJLHGhxbwowHZ3SKKnUbKTxA/eiUmu275Q1dyLzdCT4lDu4xVW7TPHb5XpYw2zX+A
zMRBAkAj6lRAb1IJTFgD+LAy4Uk9ZLOIDir3BCKzo7QVpXiq26eCoZrU2kaH+Bd25VUSE5ephiN3
tceHBEEVMRm5QWAltlAzx+ygspD2+5TdJeiWNQFusaT6CY0S8Prjt8lQtQlCqMu2tqpB8rhLcAO9
BSPyagy0ZxgoQxrtVZD6NHJgFnE/ZMGLkY5+jVKPQBbZZnrhRNKDxPpNgheLqlUPpNUe0yx/bevh
pVJbL2+eaQveLwxr5uQnxvG20hTcaHAi0X3L3vpMtfMSNw2DmNgAMGYbXNOEY+jR3FQhhKPwxJE/
VD07GIV5LHl3YymhY7aS1xvxrkzKO+TVe5ZCOKjU76nMjpXZbvoa6K70VzMl/IkJjFJ2J+oAR13Y
Wg2UUlW5YAp6ojGQn1MmZCDCqxl9DdvR4frLOCU9RBzTiPip+jCMLbw/d6qsxP8K3QAZ2yP14BZ6
alX5pKo3RawdauUFeGO/hL5Fj6vAFkp44NmwjeLwjmuDhxwOtxo/FhTXYNc9Ifwdg+wHjzWnAn9e
35i4mH+mTWcnbISHFj8kAAODlG9Lap2gHLmxkg9d+8i5wMuI7PuqeWMSpNXb2gsTEITHqWs175S1
3tAwp8e1PP1YDSK+udX97jFSCr5B9S7uwZ+nS+VWSdiLiUuPpmITK89CSr1OYomdDGTPG9kLhLWN
8hW0wVLtixog7TNBz4QS6eytK5FEKwMao11VaduStTblP6O48VZqFIuPeNQKJyIokDh+VlTOunFp
mkZVV2eoFkyi2CQpIMarNNcqjhox4jsm1zg7kmJBlXA4qnp01aYYh+kb8M2g+H3fdRL8dchvAItk
O72W/j1FnIl+JIa6PmkGL5iNYgkSjb2Kx7BhvBTptdbfx8Za1Wiqi15UTM5szLY6qzNLq02Qv0QH
pKMQlPprgEM5rtNELFYAz0zNqsNCkMHMw4nVyJLtFtrWVvq+8kWnqtI3q/kkqjj7ovjby1xQdEAQ
aLLd6Jq/p+Y1dwn0op3EK5w1mNliy4CCCX+iajIxyDirO8vxUAlNQdWtR4eHbmukHa5mQ1TOrTZp
teKxi+fizNisP1GYrZaakzGeZxDF7I1tFY0Q9ID82PcbuXgyzgzNqndRmxe8TsF11KmSE3V8BAGd
SLw4KhEBMGynZcAkf29ysX6JDrw8kUBhaGNewad1X/GRgESEgQsS70PPeg73U+vOtHEZ4ONtyO57
k0vbeW5xtp06tKP6MAMZBVRq7czaW9B5T7Mf3xtZKkmeG5lv5aCTXChg1mBy6Y6ZbqPv4/XxS6+s
6UF80lbPvf/c1Kz6GScpGcMQLblSk36XXbHNcXfSZKy8VBc3NSp6HqPKR9TEn69OR2+gRk7G4QQB
rasUcPmwADingaJ1FpBdqJK7Xup92lU71USF06z332/NpZw3aP/Of/D0gc6OazygcgqBaBRLqMNe
0pPqiNNw7K56C2eodSk4Ku5Ad+opK/fLUiQ6tztrFBR5VccAt0t+Psi+aW2q3lo5qUut8i9Lm07Y
2dJ0JeOjqODNxWFSFCLb/DF8BIGip/rNRvwka723RTeD3vFE4iWTC4lLIbS0GFUQUKTGlZr+rqAt
b91Qg7vff7KLnYMIIBAAlkHB02ZC3fnrsmqTm7maCoj8GNSTTWCq6u7ffpyZiZkXA6zMegg/oGeu
nEIUgwIRrES3y7b8zMTc7zpFp+m0iowdxdSIn+SPE+EwvD/icV9Z9117ownd5anwYqN0vt/Eiz7V
zPzM/RRG8KygMA/9kFMBaEK/lzba1erEw0UUn9mZ+aCUQ05Fn5aZfqCCnKIODlYS4GltHPUSJVlv
9BJPdtnGQpqzsseXmNeZ8VlioRhhTMMMn7HBYMdwq0EPVLm3rlX8iAQIc/7KrupHw42PKE161r4/
tf9ggGUy8iUizn7ELOUwspwbTYwfEaNs10y14f49km4VaBFSvOStSFn5tBdXymQQXWiw7aJ6fdGG
TrnBVEnHlkvB3sjBu0km6pLn/+A/Z0Zm91YA+G+OZkiKvj7xC7/bTmqR62iuz272xe7pOkbEqYLe
+nzKqeB5mJYUu8fc4QNSKYXmVbt2U/7G2zLwxQvqrCgUWnt2l66OkiwGmj+255NPFVMjvQxge+xR
6E33BP2g73dxOQqcmZilbimIkbpIhwkS9T9bCkgeJxZ0xq0ys8dC+gksSAt4tbobaLw3UM7hDUZz
tWGN9n31h8y+Z5QXGDIS+J6lB4aqcNtu8Bq9aVDCgKbsJHv4/cLXtnYWwwntClobU/hJhshmXbjT
TW2tX7l08M72dhbEQ70oO6kY001C5H2l6Pc6TaA0H/ptiwprMGAQtk+J4kW19vL96i4uwukEYtoJ
gCDQPF3QYPQB1IIsQ4HjMBSDIhRsbV5WMGfl1026Jl+ybA24VZD5mFD9me1ln+Yj/BTWmrhCnbL4
FYU6mopKr9uDsQYyvMTXfK4NcnTEUBRL1mYeG3FA3gIDHjsU4hSM+l6l+a8xQlkfV8q1riubTmBn
qZY/91Pp6/udXfZTXBn/Mz/300o1xyKFn2ob7UP1QnDvdHvhggh78tK7FWuLsRsIeQUGdYBUZrFb
lesqYAOs0ftgQ9+ni0OB3DGqSm5xhbvLSUBFO4ker4HNPl+JF3Hvj+U5WF4tq7BAt2jCI3cuN2z2
gKB3hx6rHwBRKFyztGufH8Yf4Cp1263ufr/yxfSAAjCoAFsHEuVZdkKDuDELmUzhPdym+xhIWaic
rA6JX1IOTN6EFA6q74BlXih7aWOWE3NUp88pnrTAIy/xlf7cGk6EwQ7ZJ47yyE5Sup0I+FEy/y83
5Zn1WYToilJicYFVFsa7aHRfb35C6dP/fisvYSizNc72MpZGLkH8ddrLeNsYmyEFEll7JcfeKU5i
l7oahzjXzVqIXQwLZ4ub/vws+w8CvdS4DrNURas9K1x9UL3WDK9R+Vx5RC1G8zNTsyQvz5kVQl4B
I8KUviVJdjua/OH7XVxbzSyVC1remDTVcT+VN3UCfibj10QG3JerEWYKYBcn72wxszOPkoOeDRT7
FpTBwYJ0V90/KxREYmmCf03dqHzKq0OsFI40rOzj5WP0q6vMa0e9GA25U7CR06kHhR/qr34a7dCI
c4x7xJxyU3iS25H7NVj1yhecl5BIrpm9ksKwNnKnAL3dgJV+/wUX09I/+/pZOTjzRynvxj7FExEX
x3sj3pT6bhDv35tYW8X8JhRVk/cmznNMXknNbHVc4zRevn/OVjH9hLNVjLHSoq8P70CrcdfH7pT6
IlVzwleUVdZBx6v2ZsFjbKIaoqHwe+5JQKtAl8xy+Au6P259vS68sHLKPkeOz1aXKgBGsinsdxkH
Gji7zjBDLQ3hjgfKygNizR1mMWPoIKOk4x2/SUcgKXh1q4vsxtB673uXWDMzixuWWZIwG+B1YNHw
4vqgBM9Ss0ZnsXhbotoAMkVTQQ12lpQYkd71ZPpI/1NVmzT42CoV77J7/zEzc+9qJDRMJHwdno1O
Y8agbVzjAFrerj8mZu6dy4FVJdMhTevcmyBnhdFtkii///6rXBZaPwPdHzvT7zhzNJDScgmTAshZ
NXVr5vFpiLTbvNLfkjz09UR60hXQL6An15bsQSXgI+yrTR+bO7OTVwY5ljPas683uyirqJUB8sFv
kTLVN1QCTNhLCsVOBbCKJjM8td6ZuQXMAN2s7MLk4xdXjYXsEpNekLKdz7Low6BkZgi/mcJ9B2Q8
EoPckXchChJTTlt4yCxf18VkLiuD0/b/MTyfXSnjXG2xtCmqaHt130LwsD52ELSzIX0Q2EArb79f
6nIp5szi7NkwKHGfWRYskqg4GU1zyvLuPYyK206yNnmUHNgIVJ1h8H1UjI+BbjypSlo68lj2/0fa
dTTXjTPbP/RYRRIAw5bpBt2rnOwNy5Zs5pzx69+hZsamIH7iBC/kharUBNDobnQ4x1aV+JuagRw9
5NeMk12rII6aEnlP4zyzDF9+zPHUQ/eUhJbEcOPL19Vj8eXC5TZKQx71Fock6yiI9gHIlEPutS2A
qtrQNvvAk9DPxKN7OnVbCrJqjxeyhRsfd0WDZoU36w++h6v8OvcCN7HRwNRamqV6+XFAGetiKxrY
EitYAVID8kVGszzer6XF2rvJRI8XuKTlrXLBqrlZrE8wA23EJKPuIEg1gYfShE89yVy0yG6kcz9W
yAR9F674XGUBSBwsJ90Vl8POP3Re7wKI/pzbW3u3aqQXSxL8WkKNQsk4jszoS8dQMidkT5/fpfUo
cSFC8GlNzZLYj7BrM3Aqd9D24QbunFdFEd3hmL7j5yy0tjAzNjdRCIyDJC+4MSujWWHirQTIvUWd
8Vid+ON2F/36q+n3IjX5vYdACJ7KQ/em+rywjCNYvWVL/z6r/4BUY9VZUWdtF4jXVR9zXgwodB+n
a5S87LQB3YQ71vDc0oJxP6XtQTIML1K3ak/rqvJblniOwzTMVRR0z3ZfowroRpLkbKjK6mMG6Jp/
LUc4s17NFSOTsJyZMGYCDvlTfoGc3k2/C8AV7G5I29g88fnSYuC0ZCC5f/NnaMy0qx/JA3Jt8tXk
ETe8adG7+uRfbl251fDr9yLFx4tcoqyI5s/5dreHZtfuGUAEtklt/8cF+LWZ4guG+6h0t8bbZvo7
BRTLbnbWXR1oCXVgbw1S/g+/Awx5ZR6OMg3BZul510oS+vF2md/IFu2jK3QlShgWMA9FlV2wqsZo
+lADaTfkPhrkqb1xmrNjE6MTFPKQmCG6Rj9wBXf1kOZpAzPTe+2JO8g/nZFsg3lpb7c39+MAPkz0
Uprgc9DBUNTK7GbR2T6TLc6wTAWmdQz9vgFUnJXUA341nDF5d1BjelvIhsVJfJqy0hr5a1fCKaLn
fx+O5Q8VSPT/l6Zyxc0MfzHvQJIE8kSl1C0l3kqdryk9wEhMNCNjyPYDCXGrgh8+ViAGsKDotkKP
GorsBap4xpRtxAOz7/h4Ir9FCaGIroT16M9Rs2mgKdasmx4QIe1z0FBQY5vy/QQ+ZGtDC9YsyPyo
ASsT2Gg+0M9qvRHNoRuy6IBGq2wCVGUMeVeqRYDTUW4FBKu+bSlOsIlh6Y/AAYU4ukMH1D5+YRfB
Tbn3gQUle9mXCENED9K9tmG5Pg5zz9q3WKVgJwMSlLwxcbVrR/GSb8oVOQx2edBmOlCgBoDOHczq
2qmyEaYAzxoZhgPqhfvqHF7l+8mTQYM4N/bMHSIA7ffqs+SB1mjjRq75i8VHii5x9Ks0a1WY1zbu
rwu5fkZM02zIWIvIljKEOL3CQB0QvLERHPBHaIBQHzXpeUOlVtX492ZrghoDlKIF2jNkpDAr2i65
7XaxJ1026LLB3NRuBnufngJna/tWL+pCrBBMZ1PbxY0OsQU463Ll+xTmGN/ARHzfbbjdN4/z4aIu
RAnGLAfWTJjUOoLAr88YjgK7sWxTu74CWMA+QS1x39tsl+85cEM9FBAae7jYWu1q5XR5kkJsHRaT
YYYlbtKMs4POai++qr/jlWf1NoZELP4VECbf2/NmmLh1uoLfqvK+k/Mccv/IYYIPeT/sMJrvtVbv
lpeIu93SDhzy+rlWrQUBb+TEgPFf4QkZx56OXH4zHP+E2X41IbeQI+LMarOxzSXYYBS50IwPSAUX
sxGAfE+d0TVwmluloFW1RXMoEK7nhRHhRlJT4pnUYGGpfwga0H9PlRVj8HDchB6YL8AHrV1IEu5l
xtRIJj20tnVAyJBaxKmgr/p5RmYd7qLNla2r6EKgcCNbbnIfvWJ4/u1AfOKOnr8j+9BJ7BlpWju0
7gg+pu2k6vqOgk+GgaUHCAGzBi+ST/3Ee0CaSoDlQIuSQpETVG2/7I4q38p5ryZa0OX1S5Tgziap
pmYfB+lOvkkPs16GTrAr3daVdngZbmJUrMsjCiUKosaPE+7KQHJN0ucI/Erx2vsUWJvUkV8GZw6I
MdKx//zSrXqkhTjhro896JtljHnutAFJ8DG3UEXdCkBW7clChnBaLUA35KDEaWGwugEsanbsAvPC
b1VM2Ew7wuvrBBNUKFjwy0pKnJLHJwqEQkeXK3BAFM7oy96QVw9TSzZD5Pn43t+YmVdLhSIhTteQ
/H2vSWCaJgQg3jMfp+Jl4Cg1DnFuJdo1hk5n1HTq6aCgS5ykgZdxERduITR83Bx8AEr+OG7wJGOs
+f0H1FKZyWOopDuFojas72Sfuh3DnJv8opJow62taBe6+wCWDuh7A5ghYudd4Hc8kfNmbtR+K0/9
wTAlX82srPCp2xbio1F/L1Dwo0ExFlURARWP7vqDclEj1CKufLH1cP1oECBGRwwPLFIFyFvCLpq+
1sWgbwKHB4heQaHlZsozgER2vNlC41k7r6UkwcSmPNaHEljbu5K+1qm8LyTZ4WSvKsOLyl8+v5wf
V4WYFhUJ2LiZGUE8LQVT5NxgYYr+lwBgGl8LDaBTGYaaxsH+XNJq0LiQJBxTbEq5BKa1FNPgRxre
mUVtYc5oQ/u2liPEM7VKMHZTQMiU/SgrZyRXAf2hj1sl2Pms31/p97smmDRVUjGEEc5igExOXb7P
LwgwOVPUXbfaD1bu03tZgmkD0lAt8SlOd4EKGm7duNAzEK0TchprY2/mykVucswo6qcpn4eQ+bGj
hYw8N959nx/gx3v2/kMEN5V2JQ3LHKrSanjAZnJk84jfhmF7rEBH2ofFTQa+laxQNs50Ncu31FHh
3dUVUsX7FLsdkh95mDudbFxV9XBdlAy9t82XFnO6ROdekgBEhQUW8IowWyzbSg8o6TRyP9+GDT1+
eyUuAoO6yTj3Mcm7i2twFeFRnWIM0uRb+ap1MQYsN2qF4EoRzA2POz61ERZd8W8mIJYD0rpDSrb2
djWcm4eKGFwEcP4E7coU1pIgT1I0L9WH0M6v/MNL5/BHjIXY23nv1XwVeDt+iRN0KDQbDpBNKHPv
zR2a2U7ZmegI/RuSPhpRaOtCkqA0CptyNUywf7PXNR7fCGYAtAnoufseAKKg09khPwQwjI1b8tHb
Q65mAsjcYGRGTH3vbCMMZ4PTGJFIoE4XTTA9Vf5osyq7jkJt3w1tY1GDbKjk+ntjIVQ4RWms/gyx
mIWpUcDtxYiP53xE9EXdb5Xp1jTTnGfRVAYMN10ThEV9VFV4cKD8a8RHzJjvNcAB04B6n9+z1UUt
5Qi6kk+9pviYe9mxSpn5xJN7Xza/IXN8AHL5Q8WLm06jz/BfgJiR48pTG+CpVn6w1ezz0afgEs7h
G9MBIae8GejFhY/RU4QWTkyrVIk/OSWwc2ITA01BU1uMVNGGm1wpgr6PM+YbuxAHxJw+mXpgkzHV
nvNbwNkwD+ROtpEGQfkmsyOb3Sg26DqBpOgnnob0QDnDnW4FPCsHgC8BQp+sMbRwfmhs1MY8pWOY
m565nzmTKruw+eUfxHN/A0d59v/vfeo7aW+mY7FuTOamGZURX2EkrncmtwFMlRPjbSLfzaHj2xK3
ns0r2fr3QgUri1xz22D01nyD453JjIJjuQf9tBt57PC5Pn80DOjxJSYg7GFlDSZG4X7UKGY2c88k
/QNFBZOCtkE5JLpblb2dSMaGZf94S8kMUwvUZgbofI0Jt7TG7xLIy3ZJdseai1y9CYvbz1e0Ys1n
GQbWw9DoK4u2zvTD2u9SxQS8TvttHCLAGWvRt453T4MaFNYY6hi6J0VptRnqcurINkq262v8LV9Y
4xCqEeMyTo9iFCzKiGXOg3H61ujpRx/5fpmCIerHwiBt35qedp5fNNH0J2funy+abeagNYuz3FfB
d/XqGLSaHme7oi/Ac9WezKx2xgSQJqp+v3GGa9duIUtMVWVJKVE/nIddb7QdOHww9eJJNgxpZxsW
3h2A+d0KaVePTZ3NKZPB12sKFq4YurGr9CjegVjk2CjFU68mHlBDtvqUVpcGLE5jTnVQjGe/t6TF
qPkj0YE31fV1Y5VV8m1G3dnYv/kxJpqtGfDzLyGCclQYXRxHGfNsM/x78kZfP9Osz/Ci24+B1Z1b
CBMUw6dZOWlw9rskNe2kfm0wX98o4YbpWFW/X1KAoft+36rM6CuZJiD8DiorA9OiPqR2O37pjC//
avPmOIkCitMQsRYjUjJd76B8v8D6xwJerTiozr8E6ye4yiBvRMO6biqq+Nzl4VT4Rhea/wI4ddau
D4oBjO4ZCnZmABZcS6BnkpQy9ATUIbP18CuJXJK9FnJl63xDCddcC2ZIfomadXThOscWEA2lksJe
yMVryumj3EsYQ9BNTDuw9tzm2oF0Id0yHR9fwdjMhVjhHrfI/QxDj9P758wHq7EIINdBt03An/ph
bLT042KcUjA8rcQim4MVK2/ueWW/pIlDXWYmVWaYQJpyNbOk6/2bxZ+u5toTclih67uf34RVU7UQ
KChLM2ioPQbAI6cAFKLqqzRuNTCuH9bvJQk6guHQkXW+/h4y+O+BIG8dljhsZAxam1aoor2DXJ7J
nP4O3eaqTcSQIQCKdYp4Z/79Qvm5HidxIDfZrve/qdEPLb9SwRn1+fGsr2ghZDaZCyFDk1VqoEDV
Z8BldvoLfeLvWfnV67wQJvgtApK41C+lGZQ8tyfpgkeG3QOhT+8x4TcCj+VuY3WrBn8hUPBhuqQX
LDAQRzWuv6t0T/3aOtxJLoDACMBMZy60jP1pAh6S/R8lCw5N66k25IBa9JLJLX5WpVs7nUttYC/O
Pex+dShrT/bG3XbFbPXG/V6z+NzQyNT4vga10aTytjDR61cXW7yeG6r59vpYaE0+VAXoloq3pxyY
bgkalC0kIuwWmElgi1DO2yQmqy8abbEu4Z5nBWlok5lwqTPFJTsFLnBFZrqW+rj9RFS3Vii4AL1O
07Sry3gXpG/DKMQZ9wzgIv2eXxJwYwCm4ThPaEXPQPncK1e+nXkY0XKL/YYizYI+eNvFsufjXmw1
lbgUA54TEDTnCS/lfx6jr/uIhUTB7lRMnSYMbMZvJewIa9aulVvq+HcTMFWGvb/VQrS11YIJknuV
0bKrEfshC5FjRLxM2v1Itkzdui0A8zsBYA9BW9f7jVR7xSgTE4wIfvoEHL6RuHkbWDystkzqqkNC
wfovQcKJhR345XL6p0klp78YmZXz9qDk/7gUv2UJZwUwGo23+i/nt5DlbZm0NbuiI2UCOmn0Q6GU
+X7/0g6NoQAzND1OkZkpvvrDxqN3VfGWEgRr3Vd+mflxLSEUmmlR57TMdP37zbGZI1m7Wkt5go1O
25pFWoyYOfg5QxWlLzNUEXAIdSewawyWbgnc2EGxgwlU77kRZdhBowGZ6KXMf27YijXNA3wPEt4z
Oj7SmO+PaNQVACfCRv65gSAB+TOr9a+GKHCHFrKEW2t2uoRuUA4UAuA6OPUBCMORO2fuVMlTPX7e
nppfjVWWIgUNlOTJDEc5/eNF+k8p49asEkq9hoYOCRXNTIJyhBRmFzPn2S6qfhIZAK7KE9W3cqJr
TykMV6sYNabsY3shoJT7aQpACiYVqqsXHVDpmRv1d2aAhnb2dUM9Zg8pupKlNOF+lWie7WsD+7fy
1Ng0F6untZQmbKAk+1Idhor/xiqb8eM83KM/KMh4UuBNOnXvfr68NftuArJOx1khaScmX2pVnwId
+cedHHN3QOWs6dG8qN0P3QaywsrYNqjAFpIEAw+85ojUPk4tr6ruR1W07c4kUeImcbOjU9/Ympp1
+67qeydWa4Apt2hWHitdtTg3LzgbHQZcyF4a3BTxDMChiSc3iWK1kalsOKNVLV58qmARmNLFqewz
dN7FPYCeJadV/LNM+Mber+rxQoxgDGqfU24Cc3/H4/w2VvPBqqLmsTSq6hJN3HcGYDuCjZWtGdPl
IQjGQKNSphgTxXErvSVHgOmUyUbstbV5wn1p4gZU5zU2TyGoAwF6mpiXHJBYn+vtyjQg1Ak9UnMC
B4CLYmAShD4aW5Mx38kN+4Ze/pdIx5L6XgPwm6HPRRl2VZLhdvQx80hzZ2pQDi4q7UgmzLYDcizf
2NrVqGL5RYKCYyxDn0BiYHoS6iMEfb9gETuBm3BmRvuvqxc1tJZHow3xlFDPb2nauRSUzA8JoN38
mabd8sOrgcZyfYK6IrWT1Cz85Sf/caCxangXJyzoKs11LTVDOP75kR2BguoPiMc/HtmbO7p6GRfS
BLWNg7oAWHIlQdofxMLq19/MHxQIbx71/hav8LrJX0gWTD7JE9WMDZj8OYDjoBL/K3wDFvRmNLXS
P0lQwpuZbDQZPlTEYuG8Z0YR4XpmRkhxP6vebYukOQZd/OKX5YmQ4CaUw6eizn7QrG4u5k7SO86C
wqbE/ELTGHD0PfmZhU1hx1EY7DYu9opHwgeaQNhjbOaZEo5dGsNajTKwP82UmPOkWld6oJtWgDy7
193iUL2CeZuhFpg4W33IK9bxnWhBB8g48okMBhKnTD01UuRkfKv9b2t1wmG341SkihT5np/XqkMA
5a5orcd7/7VV+PeNrVxdz9yvioEcBUCxwuOtL6U+Qf8B8Gi/Dm52W97p6DlGx4HV/1TcwivtDlQr
2YYdXF3hQqhgBpMIU/qgjc12jXLUGrTeYEqt9u+CYMsFrDgaFE9/r06wgXmSZ3VSBfmOFw3G26lD
hwq40Nz5fBfnExHiv3diRLMn865jGjaRtwcjbHdxISHK3HdthGGjwgqUl6nINmRu7aFwB9rcVwDM
FOY7kyu2PKGYah6k5CLFXMDni9sSJGg8+tYSs+qxuMAE9YwZOuV0qP2fhG0N6ayY13e7KOh9EYWJ
HBEJghJyTgpiTeoryb+PWm/VdKsna0OYOFMole3UZgBDAk4iEILk2E4lhAYa+uWMm3AYD5/v4aoe
ogGUgl8N1TGxoXdoBtqoDQ5LAte42V1GAFvux/vPhax0vcFuq6ARVClFJ5M4968MciKpKU4qDFRP
asZ916VOz+Ta7tJK/k6qvAVtXeWawCs+lX6H4+x86Tvok9LLsJ/OMe/CQzCMvvf5h83X+cP1APwt
sHrmJqc3f7PItAVKMeRdjINNR6/WSyuPt6zY6mmi1cYEOKEMvmDBitVU70PM6OdoNDSkXWnKKXrs
stLl8TjuEz2uPb83vpgohFoczOh91O111bwr6vyapkbhFawKDoMUJFdGFwVojvE3njarlwhDTiqw
POhHLGUeywasAdRtpppAusIiCvM09o1OW1uxaosWktT3qYoKLJAFUgjgqQUHb/gld+IKHUDgoLir
HiT857SWoQB+D9CY0s9pG3pr7ShA0YmmdYz1oXlduMVG7beDxiKoumLh5+jomLfrn1JwQWGSRbXU
p+y6fGwO9SZF72yIBDVjQP3SwJJoAPZcrNTKmToUbYiu+UDJZLuS9BiI/EHmaKHZOuj5+Bo35Ykx
v9+KtFeyQ6jKquh8At6GDM7L91teR/UkRQnD4crUC+XK6jvpe95lNwYr8Gi+BqGr1eSZTUb1PCnG
Fh7pWtQN+UipYLgcNWoRzLKg7WgOmQEvB4IqoyuvQh98Jllm1eWr2slWAk6xMvlBtQj0Z+E+JOyc
+sVGRXlFw5cfIRZAu2bwY3AS5jvg+xwD9WuetnbVgHah2GI+XjtnwBxiMgLUjrhRglPPkJatTRoA
tCqW9qP+UwZaR1z+KKKveZfaRP4X+W22lDevfGG+0pKBiGKEvHjUbDqzoqk3Zf9a0YfPzeTae/Wd
oPlqLQRNlEmArwFz1miqz2FgoIWNpBTEsNO11BKnyYrMyoPgGPfBRR+rh0bJnlrFcCJmOImebzUx
zU0b4n3CgxRXGU1t+CeodUro5BtSVOzA0ZT38SWTQWsSHguwt/kVs+Kuv1BLcO2pWyDC6wf8W7Bg
wsDfEfmZHhc7f6YsAZ9qV2LYsa5tRgYwN/iHwQ/cz/d+TXtBK8w0eGgiI/Z8v/UsjSYgh6bQKfDc
ZGZpa+CJ571pm9G04QrWkgCYu/8lS6wj1upQKh2Yo5Gb7I5B+tqy2in7Eiu8q3x6oHVs01Ly9Cmz
g/Hl83WuWOd3soUzpY1pVrKUoFRaglZJ7uysk23ATGFrkWbbpM1diXveiRNO0lQ4Yg0N4voRpEwy
sdvyuoyz/3Z44hsmTamEPAekyPnPXL+KSIPUzrNSyhsh99bmzXHO4n6WLZlzDZDDqeKo47kKbmUf
b+PxHHSR9flBrd6BhZLMO7uQBdiJdML0W7ErU+kAw+OlFUjSOnLZUYbSOrjFavZv/NhSMQVDN2ZT
B1Qg3DttjJA41X6gPXUfaMzKhos6BXi4xrxAJjeJWdt5v/98wStB4jtVEYwfRsBALVhjc1nr5sBF
R/fOxvpWlBE1B9lEbzZFg7KYx9YbiVWjUcG80pciOgYZeHTirUfMWqrmnRRBSaAgSspVSKFNeFuF
5qGeRhuUWKClHFydgJrJIFbVJEddQyYdpKW6uoUttbVQQXe6cagGsJOB+Ti4aX0kRTpi6eHWzNnK
gb1bqKAt+shMnobzQpWbSZLdgI3eP1YJSNARzM1jRGiof38H/FiiPegZcAeM751agT5tKxGxvlO/
JIitrH2rFG0tYQ1N/Tr49RsXVJ/ffr6MFd+yXIY4aY00csXbActg1L8LE7AlFU9F2NwaVbuh4SsG
6p0kwdxKYR0VedPCixGwwoaTA7Co0Zbr+N6fALmF0Qhtw0ytK8HvDSTvjygOc33Sc6ytaX60FQj5
xtfPN28tKEL2noIvCe2/mKwWlKBUaV1ldYfdu+odzKc3N9FX36n3mhXdg1QRmSP9eqs3ZG1VC5li
LMu1rAZt6ryP5gM3OqtXt2LKLQmCH64rSZFjGavqlQKgy1/b9j/umy7oAlyLbGgEa5gHxBM3Dy1+
gS5twEtT0HRM380vxUZgs6bn6AGmc3u/AjgPwYKjqIM6W4P+c9rc5gyZBjTwy8C1ffhcI9bu7FLM
7DkXnnHABEEq6dg6DgJTQAtYKV6Y+elzIWs3iaA9llEkRoFHLpjQLOA07nOsRU3v9KmxZDCiVdI+
VgK3DH5+LmtVFxay5n1dLKgZpTDPQyyoKH+wJrTl7t/YheVqhJOpSGHGrQ9dUIwDupmRDioeK3I3
VIATlZTHz5czX0jh2YDW099bJ5xPTkbfZBHo2kAlATQJQAgZQHoafiAS3CUF+I/ocJbYxnmtKgUI
1YBnMXdOi2+VTtHSRm84bixyHBMYGrlCdmayhaS8uraFGPFSIQXA+mACgWAbPRk5MLZz8KRhorMz
cxcEiy+Teh1H2sbiVpVxIVUwsrSpYlBLYUcV+jLWXxJYowjEhaMMjmlWb/iQtREdDI9i/kGnOhpk
xWtMlSjy+0nBGhGzp4rmDhU/IvHwFeTEdmRQxBK1fMok7QJ0ff9cdSj6cgmcPepPIjw8G5FAGUtS
7OqeODEDZyRotBkv9nWIzoM237EQJUW9dj4Xu7a/S7HCBcyQl1Noy3AByTGtFVvHZKLMHkkCQkBO
tvZ3Nu3i/cDuGhhfmNvSxVxwk4O4UC8hbQDKy3jAYxo9j+bOvxj2zUZOZi0zhMEF5JwxKYGWEfFZ
mwVhV4IGb5Y1oEk2dRJqgc4SKLCqRZ/SnbkRxG8J/PC2Bf+UFoNmZIcXO3hj9w0YcQwntYAPQP5W
69cKshcGShWE9BQgNuYHS52ScFA6PSh3WWpFYM51xtcosYCT0QCRKP2WfVELq7UBZ/oECvLP9WbW
C+Ek34kW9Aa5ZVoFNUSz5gx8kAuqvRggIJ7MrezEbDI/EyTYb4bZDHPyIWgcmp9Kmn43gvwmL9Hr
U5aHIOofOrY1KLfilLA2NGhpqP+CbkQIUJI4j4apCMudnyWPyLvvhh6c85/v36oMTDbishuA/hBT
xejMb0cdBFW7TM5OXWAcWrA3fS5iVSG1uckfzXtzaURw5BxdHHKSliVw5tBxy48FoNb0B5Af21oP
hcx33RaT4eqqFhIFrSCMKxFTCoAdwzf4wWM5DBv2alUCm+u16G0xNLGDrioTtaWDVuwMoEOBEtKS
m93n2waaxzWVQyHJfPM7mphM1zkEqyYuMpTgXmbAM2Os+pIFsrZPFOkekDi6W5P02INP0RpobDOj
cYa8tjH2kFsFCOQwXlmMt1PHnlvqR07B2+kw1ulLm9XgQpdVcJPmE9rMpVK2JYWACHamBAYRU6Ob
uyrD9AKr1WNWRBW4mCgPziZ6utwxp8ohkLNwbyZ+ctFHUeFQxXcnub6QJApu27HfMzARK1V5SsLG
U5L4ftDSB79Jb8KozO9Ck461o0qAUkwAS47s+ETBa0N9TK2ZRee1MgMveglCASb3p2qY1Nsukbid
8S730LpEgIZTsckq1BD9Dgb+FCWHlkmwcKEUgZbH/Fm1lRv6I8aAGr+wc8zQuHWmmDtJrc4RymuJ
NHwBxf0+U4bvFfA48EI7ZsoIXDxpep0UnoK4w3e1MDkZvCfWMEwuG9pDmSonSW8ua019LPSosVKl
A0d3K+0Ko/jeadNZ74NHEpCbkkyD21fjUZXzK6Niz3qt2TkDG3MajA+qQh+akj3ExQTeYfkmUVLJ
qcLkzlQkR5uGvVaVuadKqBP1Chhho7J8CqT0qQ1at4/NmVI+e04S4GPL2tdI82e+eI3vOCgW8yl8
IdU0eWbf31NpArU9otmoVI40iADfMsK15lLljqF6p2rBEeDJl+NoBpaqAsU1SOsHrW5k9LyaT5TU
e2WSQYxe11cSTP9Ra01HS3vFiYzxuzaNeyJHlZWnxkM/4K5FQX9SNH7kSJ4OVXc5glTBob1+m/Ts
R2eApDqnud2Y03Orqca5bKBiSZ5GdjeFp0gl9qD4mlcXmmwnsYbPVA4gDR4uOik2APQJA6IZp77I
zrQyL/MGvHOsIyCvb+tnQ2JPGS8HZ+iki64fXouehAA7QRo/Dk7dSHyr5cyVkFK3NYmcFZ+fwtbf
U4N21piGR0nn9zHPTYf08a5Q+HPXasdo7O78vsG7IHTlUHmYdN4huO0GO6rrGzMeNIub5bGOqssk
06G1waBaAZN9C/X62sGj2aOhelbb4D7sQW2axfL1oOWpXY+9aifp4Luxn6GcUE1WFpXYaT33YnQq
1OnY4PrmN02pa5bcDQVwC0YUPiSyH4LcKTOmO/3QgGR++hYq5WPL2ivMSGqOXmTHdKpcLe/D/ajI
3UnPhp9ZIIHJO2fXsUq/xGCWsrqEoeQ+0oOc0oMW9UczrHcdUz2/iG/GDuPnQVxye+TZRRPH9YWq
jQD5JUZvFZkxOVy5D9vJq8HvrMbBTR3U5yZFBRe4XPoAdudksDmNLsnYARIgugfgEs6pGEa7bslJ
nYqfmeRfkJw4Q5lC99LOltUG15CfKi05NbS+iUbytVSH/RAmR9Nv9lUTe3r1YmJ3QrnYh0Z6Eygh
mAbl0U0MciJh4fhxfI/w9SDlOVjm0e9e3lB2SkEpnRtffBP87epdG96lLUxF8FgjyVkU0UXU5WBC
z+1ueFIDzGkYXxpQ+QBLzgr95yH9RnDHDRpjrOrMeW0TEIa36pWUPegxiFzQnsPi1CqbyI4Rq0Yo
yPQyBkZRT5hQQJqa1CridK/K0eWoZW5QMSg+ZuyNM7jgf7Kgu+iCyPW1YM/4rRqOVogaItW6ZxWt
bha0F9ze4R0axFE2bmNABPLwONLorpyQFoZm2SxkV1VpJFbBhl3T5S665HA+sKOZ7wYSbonKelvN
8mtF912JR14QkLtJZ8e2AJ0reN/V4mTm7BhqADbvr4z8Oglfs6S5SPg9Ei9nOZJuwgyVirp0O22v
gtU9CiLwZk9WAJPZx4hq0+FASIstit2wBVC5ejWoox2k+whgnJE9hpcd59d1F4AZ/VYPsIPGOQfj
HYlu4rxwqd/tUXG60XpmATRE64BErqc2XI9VpbFroKAw8WHeVJDKwR1pmbafAAo38gCA1/KREwCm
mhF7bgbTmzLZo1Nut42s2YpcuApVjkXZ+ZaW1jfaKD+OOgxfqt6ZWuGqoF5zuAbYA02r9yyOLkuw
zNRm+dQW2WSDOBhfOdUX/tQ++6rxSuskcpowevCz2BsMcF/KNzr/Bu910rL2y6iy58IY9rE84plG
nCmWT0Wrn3tencL6ZwtQBTPkNiy+VYaZN/HWSaYAz7rIQsPdLtGHU07jGzOqr5L2HMjxFeCHL5Tq
oszZbWdOXjCGN1lNjgQRQWs+gh7cyozIi4BIn89I3No+1NtTGj2nIdklg+b2/W2g0D06Cg99U7vz
n0vSK7iyI6iYL3SclhF/bVmwK8LakkCIDuA7C17H0av4MPa+qxbxsWKm1bYvVOPW2PyU41sW6HY3
BrY5gOm21R1dDuw4qW2l6V0JXXNDjYsVxde+rl1m5jctyR44YAPQiqJCw8GGbnYSRlJSwwk0MHZm
L3FM4VskVx3bo65TVxrVw6CEXtSriGaUCyPVvECVXA14EXoHFg2pPaI1zwpbzZ5hM6sO6iiFLieN
pfTPSsJ3dXqKk9xRo/RGZoFd1pMdjrUdSMSlcXYIzcpLmscGDfU1AYnfkDpToVsAyrEadTzQkth8
OGsZIg3dt/TytkfRNYFOodwPoIzOInjxGMmdOppnv1Cv9ZE4ncqsFPcP/SG2xC9Ijxp89+g3z8EQ
WB03HCkCwbuqOGH0OrAY1JPF1RR/lZPOagfiElbPvYYWmPYOIy2cOEZFMrpp4A36YUS8BjwJgMvm
neH43Whx0JcUwx0BGWg0YU6vhIqroK9Loqs6LK10UJ2gy9wO5jX1Y5CelDbLn7UpsWuMtkdRCWt/
NjHfQlRc39rShxcmB5geS52UdRZlyB1Vpj2hUQmp/8scDJIsy+1xMBxZTaxWemmb2jF4CPtaOSgx
WuGEcGyST113mxSJV+SJG1EPAaUt1VeUFa6fRWD2oOcOcRuMr9PncCT/T9uV9saNK9tfJEDUrq9a
u9tub3EySb4I2Ub7vuvXv8N2kpZpTdNx7gMGFwPMhatJFauKxVPnRNZYNQhRd3orAQP2YAiBo1aa
Q0J1H4SypTV3Coq5ackckpouUTGRGMTeXAInKRt2rE92bEpXcoozV3wxSqBfcQ2Mu9GLA8T17Afi
hVWHeLPLl4clkveDoHghYolSvTfH2h3QJFuywq5waE0Z/7eicJMxcsDpYYsZfrDS2TJADqq2OLOI
4Vb1e1uZVirrLhjldgupEAl1iJl/1oplHwCBS1o3y/xGLI8qcpRSGVdSnX8ohPZG04WHGqqKi6Lv
dJTuqFrgyy0GhxPbnJK7rIzttG0OZak6HT5aNVa3dQcaH7lzZmwCqNUwo9Zh4hwfAoaFGHzpWohk
I7ihEXlz/c1AYZMvgrf09W4ZSrvtWmuGs7XIRU3VfCaY6FiK8VYKkVY7TDRkkZPBvfoMDEXa13Yk
dtV/UPMRaK7EyYIfrfke4fwaQckLeozAltLj5evO1iODQSQqxSijT4KhJNyGVi3YhMQ9KTWlgpae
6slok3uBYE26hYwDss3ci7srfbTewGryzCrztLHMUTZVtVb5pnijGLPdYAM6ODtncRu90bUZticj
JSAuaHu18nEOY2iw9TUw0ylGyuIjJB/V1iobZ3FLpzjyFrjRIHlmmWkiZCVqn7rAAvX0ugaHfBzf
SyGY7BMe/8iLBglYQ9GpPKGYNcqa//z7mYaatWbXGh4KEKsZq0OJzzWmmQUuql0cLm6ORMfZVtp1
fdaUeW6TZfULy1YGc1tHuSwox89Pxgf5iMstwtMrWEtfXPupQUDbKIzSeEm8hyGzvsg0GCQVXo7b
EuXOu8treuEpjAXmGDRTY5Z4lTS8Am3fdp6PvSq2ljRwJbRfHjjGEvPBhLmS6qXSTK/BtSs9dHuU
a5mDjGwJug1SfPGOygOX//zV+thPVipKFDZzWvgj+ajFiZ3KbltEvAbvi9bJ87WxrbM8H0Ej2faU
XVb2QCm8z2vFah3JM3axg6s9+guXl/WyycVYpL9oFb6yoa8N4EvhGe+K/fQdfKwYF9WsHAAi9Lj4
en4vGuaMPXo0VvaKVgXSLp50r1KTnZBKu6H8IWc6ipTImmYeiyjHKxV6LlbWZnmZ66XB6lDs5CVK
LQUlWMhx/Rehii5JhSKtAlkUorIPfplkVFnT54KnChgGg2iaMAGG1fxThd8vf6xtQ8oJqgzACzuU
FhCSlYDNGZ48gnAxheBiu+t0e5R2l+28RIOfVnQ2xGwbOI1SdZL7gjLKz7jtQ1C99SfIbEiyO2FY
FDev7gjWAY77n5DzL+IiwKgUi00XyHRc9SLRaj0A+WFEnM7p+2vpc7YX3cqr7WFXh+AGmVxMasaQ
DvJQFR/4dOWbW4yhSWAG0L18OR5UDlA/KhXTK3P0IPB2Fdqgm7OK7hNni6mfs0s1QAeIqX3IfJks
TkCIxDAfhNnw0PRxJ5Attn7sS7e9I0NXmH/sNrd2bY/Jp2Q0BFGcxsIv0WlyiaNe6bplXiVQbwZ7
Z+8QW7quK+iFJn71Hv/CJwvZSrTrX8BEmkjKpjytFcObzIM0xW7TLRBtmXHqd9qElhnHibdS3toc
E2hIWKJ/r2CDlXQ8zlX1DiIuHNTCS0ISnBOgi0yi414Hfi/mcUVbUJPKwQglLiFEuY1RdCEpr7Vu
KFzNbP5Z+ummnADqbhLl/dATDFaIu3pO94YYg9opK/vjIOn38RKoXtYlqb1Mw4x32VK1R3EY9qJY
4wGKxF8bLXLR1sXzW5lw1vASUsqsgUncAhgFkjgHAyidg/xDZoyt9EarLQA8UIy8YE/KoyKXhRQB
jFL/KC76h07gSLfZzYRZRJLwchutBF6esbM5ethX0X8ENkwccpDDg9y0g0Bc8CH7SGkRIC0JGgsw
48x7BTxRKCM6MJryxv1ewvlOO3s2z3hHGRpkLhTwgFClM9OLXV3xQWNtA8pqN373xyhIxhzzIWVx
MaPWSAIP8ha3gglpNbxEcDLQf3jLeU1s8SVEgWC0NSaDB0c5iMcQAyJkcMq9seNHDN4OstePJa1a
qWjwAenUbAi6Q93Nr8cTEwhfep1rjQmRLXhH2rHG2syddBhvlh1mXw5UaURD8cWdd6Z/7YJznn7N
yjkNxSjmoATvvnhQMkRiqie12BXk15Vdz4mFvM92qgJXxsD7MBaBuMAVQ/QNgCLNs/ka7NiHibSO
mGPBpnBdTf3jPE9QOuPNA2zH4t9ecyrpV+ZD0UDwrWEeuJDrtIj3gRJ6nITKiS2nmmZlA8ItRlg2
iC3zgXjtTX2UH9pvs0dccSd8NzmwmpfQgeeH7fTfV9aiUciVQs0CT1MgEdN86kD/D8qt1m5VB/pG
TosJotlpcBHhOs7mQgFZACG2ibYDe0cYh2WpAafGQn1U7PsFY8vx/ulQ8OuG7YWurNFfs1ooGSVB
63RTP91IpB/9eyG3wvfyTQMsIGXXmkYL2B5hz1vmVuWOOcTfq2TS99CBA7uQZHC1xZi3a5w68JJm
dDhOs1mFraxQx12tbl7EZsDzl+Ett4ovfiEWhZxI71Rfto2r/8G3YwrcBQzGXQq0jTfe00RUeJGX
/VO5kM2FdB1vCzfvdus9ZPKfMAlkaunqkP9a1zgYXzKPDvGpyivZgDbPOSb3NMA+NjBDBZSNmjhV
UMgmBkBtReHNRjtwPtrWDdI4G2GTAt51goLkwADIbaMDEhj/UNrmIcn772EQXUcF4SChaN58EahX
9pi0AL7dEPScqFuJ+G8x3ujlUULzss/et8YMeWif45KbeWFljjlw0HgVe3lCPbbKsDFxRC/biTuu
i/CsMceMLIPSZyF4Y39aS9BIeXU+57gHmwaWBpALI8VFOe9iO4++ackDZ/O2Y+NvB2STQJALQz4O
KLl+sSlRkpSfJPLcFL4dos7GmOMlqXFvGhXqBR3ka0YSWnlwjELNvrymzSJ25Q9MFRlCliNsogB3
cSHC9LEMke0lu47MHi8huVXPgwMG1NtcLUrOOdsuGlaWmYISc6lyIiY4aKKv+VXuadDNK67yfZ0D
Bc4rUXi+wRSWaM/2eL5CvI8r9BxQBKFReXkjORbYsX0o1GoI9jT25j+65Z1q8toXp2H0C5GCVf2t
BVUOA8D/UfAveEyCviJlX4vtenJyN/d1m0S2ekjxGsaP9ZyDzCoBN7EWLhrwNG86yNuZBY8dJpXh
hdwP45RyjEd5cUZMfBsr4OanW5ljPDGtElUgDczNAF3hZarKeeSpm9u3ssC4n9BMstklv+Ig+iJP
cZBG3VfcDDfLjrM1g+E8B06qH8cQtJfRNWV8Bn9oBhr88PrVqmXbZ3llka5/Vehgom0BqTVuUjQw
Upq++e7V2hqcvTSYDBY0/RIHC0jqG6/YI24AOuL+jhvcWzaNsi8O3WplTAbrBoxzTwH2soc6lhq7
1TcJPJXxAZQcOhrZC/rYcvyaj8hbJnXa1ZZGwhgsXQanXCXqV6dO7gdkKkcxHaEHmcFB+4PhU3kU
mtl0f7zl8/7zdpTJa3M+1ngUx90mr2Wrn9/rIlpUfgJg1OWAzIsiBhNFxKSLwhIgX085Tiepi13s
4ikYN/wAz/H4ZlyRmc2UvXIWJpBgdqBXclrL0QaUHOC+FuGgZzPkiygJIupJ0QINAddJeQeeCS9h
P0JQvYCTdmi+Dndi6gZQcDbvMYUE4Kbdf+USjnG802RCjDFHRFQCZLuXyVvhMndw4rPJRJcA+NFU
7rGtJFasJP8B8kSOq2wWducPd8Icrw7bWJuQmQYQ/MT+/7w389Zr2soaE1NGcZxC2rsHTWa8k+J/
qTDQeAe5TAA/7mc8DPCWx/taTCwZNEkIlhyn+ymf/hFJLM8WE0l0tVyicEZ4XnmGcS0fUNZJXM/g
xS2TCSa6UQ5xC4EDfDjDn9FUe6LZe03cOt38LqQCVoKlKc1JM1oErgESc0E6fI173OwJUND6tB8C
9QAGnUddGN5V4cRjvOCccJOJLO0gdYbQn9b5NiFS3pljQkozZmii4X/w6ogHOX10K5I4nFN3eVES
q82Siu1sZFTsVJfsxdPxDDf9U44IlhqkKYYHzClwXiMwx7eZzqnmBtSlRZPtVCpQ5EgEAZcOU0h2
bdZ8JJiJcLohTCxTC2WgETWrU1OvNaVr0L26ypzYeYxBVfNRMgFqmz8tw+x1i+Ckfb9L2tpu5h4A
Ld0OJuCeJtUWzR95d0QWcKTsts5vExMoT7V3geKxB2CWhyE/dvknRQUhTJQ4S/BRDK6TRTuUAJSJ
ymBHnQKwFvpEWhTa4/AjgGyAIQFWGgIhWcmAwKrWKJq7bpwtIKr9QBH8sPoyBJOHO+ON3D8qYeuU
Um5ldfXBmFKrAVX/GHZ3ahAflXTByOj3sHqcssqSzBEQNzxAJte92VgVLi2ZBvVeyFyJGHYbjeDQ
gaEdyeWY6Nm3oGxsDHL7o0526QJ2PPF+WsielB+K9CHL3y1AQSq1AE6N2i2gMZ3mhpUMGOyaiBMu
P5QFhLQDBgoKw6rVr20KUOLySQcEHbDYZej2pK7tMFa9Dqi/AKKtkIo6murcAYiJ5+/+q5l81pr3
Y1LYQgwQ7LAA6Ad9eSgu9aPslVphtX1rT2lp1QDuFxOhEHwPitsAjhVXZtL7Cd5itP6rnoK9em59
lSQHM/lAhskF/n8nCAJQeY2bQTsK73pOIJS2WBE7avCOiE5hZgLythT2WMV20H4Rx85KAJJMoTEx
xLcGfDfVpPc5OOYj4I+nrLPE5gYKuPdTc9spJXCv/X2YXGsRwI8ANBZ6f6VFrZ0lPxSz2tHdE7N3
GsCTep46cS7ukdOBYSMA0dVA1udAMscWhGP+GTvJN5vQ0sa5/wBlqNrp5jBw0DQ+Sk2J6XPxsyYO
nyJNSVBmCVAwgDCW1+nLZzk0Oo9M5PssLDe9JNylSgmF4UAAHHN5gBTTJ4w8XWErd3od+S2uyZEA
HTIJRMZZdaUW+nUeQuc+hQZVF9jAgQ8qsPxpelNWo5cnkt2Q2RNy4LoTYx/qIcZf0LIGhKwLb2P8
FaibAZV61w+GDbWzxjLn2Z276qhpy+OkflVNMC12S5XYJOB1o7ZD2vnsM1kwDIkcqTlesJoGEq/1
vyrv1X27/DsbYFKfmuKNNprbHPM5g0Xw4lJ3VpZ/e1PUPFthUl4ymAVI7E1cDI70TWC4XRCHbB06
oHgWbl8jdLodp88WmULabNXQnAtIqnShQ1nzl86mtPnglU33ooPj+Yo77HZFdrbJJDyjwZQ7oQrV
v1ptK71GbquNbtnLzH42xiS7pc0zIofgNTWDjFhVhvBTLs09SWvkvtHglWOc/WRbRXUgjBkmAw0v
2QeHSniMPKVzBmQ90QPlwvw9doAj4njNpvNDsF0hGMx7SX7XoXc0ZTn4nRUffWXZWXaARu/Vm8Um
dmI1dgVEs8uxufkNNUPSAV+SIBrG+E0m9ZMoN6GJdWLeNnWGnXwE4wwGiitAv8ifswTRV7OVPcZn
iC7MQS7jZLyhzOWtjXUZM/yp8PkWqTy6US/887ww1mEwuDeFYL8EJegiH8ac7KM2+kecJ+C0ZXJf
L/k/l7/cZiBb2WMuXG0n9kEj4OYMTKczR+8EY3R6bX/ZCG9RdIdXdy4lGhe1rqEBIw/qjSEPSMbl
UTcnPxHzQ5+ob6o2V4uip3JlL1XMQpgMeGN/cAz/GRSFS3G+fdp+e/5JF3dlK8f795KSNPaJkAM5
HVb7tJl5TUXeBjLpph0NtQlihEjIcUAr+RB8WBq3dZs9VWayoSGGmbLMwuDaFb8hzPMQJglVqlmT
IkSqm4LoA+aCdsYMrBUgWPZlJ9mE467OtEQ34dlOxjVYOyCqRQm1452wOBRaswyY3B8djJ/togPh
Uaxs3/R0yjkNMRAMSjA7O5liN+cl6NQxddqU75VqttLuQzU8xqVip0F3XGL8AG3mLXbz7ryyy+zq
1OlGgB9Eu3BUpPgXaTyBsgqvGNq+Oa9sMRtrEmWU+hHB8gmYFR/GO90PbUrbzn254K2LCcy9UpG2
FJ4/Ov5lL3O1MjY0z0WyYLDmf5cGzrbYPlgFzl+lMWHrLWlgEzgLge5ffsk2wkAWUJACHL1+Hdnh
12Kve9C3vUl94UeMghOt6AoSRtxe32aqW1llAnUWm6BmLhBnnrzyqTf8BFx6hV/yrDFhmsST0pcq
FKF0jDr6GMTay0f9WF7PwGXx4xjvGJjMpQBXAgwR0BqFQuIx41cDJ6thZMulyJ669jnhjHMSTCay
1DIJWz1COHuDzCjdqRdVw+q7MdGkLTRdbbtTz4jqPIYQa1pudN8K7dfI+XJ3kg0oZtdVo0RMr5rr
TwAm7oOyxoRomGNqL1S9Wo4cSDk9okzE+OvoDaHxjrO5PNdhwsw0taK5dL/D5x86Ku9TMmFGBQS4
q0KomKwanb/foXjv19tAqd8fU2F7ZQC8DH274BBStGcK2PpnmiF+vkM9PS+EPairuW8Ll5epsPxV
mhAowFWg0w8MWnddH6hUy0mDMXsNJJNnjYk1YTx3bS9Dn42W8CoeEp/kzKjD8jLgZo222lEm0Jhi
WnfRHMS+KJSY6M7vCRl4N73LHgnuqufVyxDmYExIkR5OmtD9IXdx1wMriDOCKdX563CmsMMisiBP
Y9We4gtqzqtf/XByfEVW5y2OiS9oNLVAlONbYZxicExLPNJn7ZCCieb9K8BEl+OZIjIBpgC6v4iz
33k9g6DrL7GZ1/gH/fn/HT7Bnv7824HOXdfiArMa5vI90jGF3nxGJrTB7P1XYUthqbDCHNoSSHho
B1yjiJ+czIm8GpsoFJA5QcfFvmyP4/en4ndVUS9Ew/WkQyTB0IaNyT13Mj5ctrB5OTifrFOmWFnI
CnAplHMheFN7PzbQmR49sxOty0a2bwYrK0yoiOKkmEMD21YoGBqtMXndirYuAjRHJ//j90KAfvno
Sx0m5dH/Tm/E3nSamPf1tr0S81mmookSOM2eu4kUTqDkaSGvTQuIufYoyDP0TeNmcE8oz8PY3XFW
vn3wziaZqCLnoGjoi9NzHk0CdNrgl+rjK9S6ts/B2RpTshCJxKNBK6Qs+3nNnO+LPQCEBoAXtAeN
GYdKOmaHN6aes2UmwITirE093doXsyNvu7DTKbufX5GJLYkgRZoYYJGtJFiGlloVd1hwG4+wssEE
FHWchzIoJ2yk/AD+DAc4GeARUvmB6p3Oe34TdfscnhfFVCikj9tl7tA2ko36Pkun0ioFAwPuf64y
SRtv55VpDBqgKYo8ajqInSV71RtxNfZMt2/dE2rc1xM+HG37BBggTaP4MLjg80MXT2qBt0kYfEt3
+D8q27M1NtLoXaaP4duKdt7KmHAyGUFNIioY+6bL1nbwOq+MiSRBnKemgAclANT18cqAgFvmGHuU
dyADt14FxNz2ybNFJprI2tRGUoGiQTNddVStQAEtIUmtN4XIsxkmdOQY9dTFaKV7ukLqcoMH10GY
6CHGamGSGdsYXf9x1bVdIZ9XxkSR2awXCZp3T4q4zytkbt+G54xMAJGFxezyssx9aSpDW+gH3yiz
j0KrE7sNyE6SsrtJ1h+aagwcsW/j/RB174O4knifk7Nolg09kZOgk2vULG/o7PNsMbGlAHmfjuLl
V2Ps3IR7RW7l2aIfYFUpVXIvt62Adf15O2A7jf/2G5kJLAqCShsEeMRLFPC/FZA/7DytuNNq9/LR
o77+smw+22FCCphye4yyitBKA52gUIhWItS7sP0UtbFjCDwKEertl6wx4SQsZLkPRnholYbHuAq8
mfQ1SHOMW0Or/wnr8Aa8OF8ur3B7kg+pR9VlaEm9kEUHnVExGz1wK4of7pDuat9wTumusQBxkt44
6rkyyJx5tYP0VzBgwO0tSWHTUVbGmEPfqmkpmCWdohUfOy20hhZEOHVl10pt/91GsnXDovZ9Mi50
btAlXr5LvHnyIeoIfGbhNr5S7P7SHnO05UyO9aGbaRh56p4sp9oL7I+HV4xgbkbP80ZqzOFuwTLU
qzqsFdpO81VaMNNheJMcQBOIln7AOXnbaciUIEeBfyAuzhzxJcpJ1apQkctGtbAEol5Hpdy6tVFD
R1B6MAPjvmz1H1DCO0yycMRjd8/7ovS8vTiPmBvUIG2MH6ExO9z3kMceGuCryij/nC3qe70KKjcE
5000dDJ4LiuwSlbyvd72g92rxuAaXVFgMl3r7aU3PkPX5b7oBt5T2WacXf0s5lPkaibMU42debpJ
nPHpr2hg012+tAXMV2h0MA/EJs5P+C8FS2TfKFYClIu6o4LyhD9YzNtyJuAmUdI3+Ywth+LdNxC+
ydZkJO8V420gWdOEWCRe9Am+Lha+SlYZLi8RgLi/Ts+zaye3O7e9qt/G2IyfFqaezAl6uU3yeWy+
yF1uLcB8XQ4I9Be//FRnI4y3duEiyEVDp0CpIECcubLut8pVKCh+U3t6WOOyxC1NN+PreRtlxhfn
UgS19IjvhWdbqP9hjCcU/dQtbZCugMoNhXdo17rPvw5uXkBNEUKPuqRCzZ4FsMp9CwKnDMutnMXT
5EfJJbtq17l9+j6wXkMLshmR1haZxFWkpAJVLL7in9c3mx3ytS3GPXN4C1qttPuvv6MY2eZT8XG0
Az/fha7pxoA0mr5y/Ypt3cKUng3rbGs+as1oGGNsax8EP4IovgmF/A4h2k8ASIzC8WM2ZbtRCoHE
41LpbAWbtW3Gg3PJbLWIflI9smi0MX7EByCzrDZC96nBayCva751LtcGGe9NMcY0SaDg9vTisRTd
JvnYZP7lU8nxGjyhPg802mJoQJrCBhrL1f6prfz652LeFjLxU0qlwKwzPHC0bp6BZA8MewAXgO2x
d0SwKoKzhgeM2ipa13tI93gVSMVMi8oaMC0vz9S7vpomO08Kv9EEN9HQSINQLRgpo+PlXaXLYGPd
2ihzI27NupdBdwquKgOMsH1ixSXHAie+6GyDPhszI15o8o+u6cBNV/8cuKGcJK8buNnK6+tFMfFF
04cmIxUsviGvU8++tIFMfNGBXl2SkG5gfpfRPhfeplHOzeO7xQ2u+NNEnA/G9ulRSIUQCYe9RAQj
84cplzjZj3D88HQOV364jJPeBxX8EJlotLXD/PmJwEZ2aohjpJTApnUEv6heA/DkfDqWoERJUtKP
FAT5htSwbUsToXIsgRmI1WUl4FgqoVT4Jlvbn+1sizlnZZ2FC2lgS/o8SNejmw22YNEnHd1u2q+m
vxz5rvIfJ+9slGlAhQNa9JEGwN4T4yPB0CfuGuLt3018muLZInPyDFmQ9KGGxQkEJaO/7KT8S+NO
bnPAZB35cjl2bTvq2Rhz9MoMoxwm5bXoBvBdAyVbeD3mGBTtO578LW35dtncVoW2WhtLnhamQyg1
Mj6hmkZe11d2WbVuOeig3g55TC/bUeX30nTquqszWOsttHUhw3DCty0OVaUJ9ng/Apg7crWHywvb
zqygyVBUCKhQws7n1rqszoZU7eCcT/xKP+eQ/4JfyVxZY2qFEPegntAx7qG3KECxPoBiAIRsNkR+
nNjjlSabfZm1PaZuUFVBVnOa4gbzMDiC1VVW4pl2sxzLfXOAYIx7eTs3/QTXbdx1twR+RC0lWhnD
3mjOgCtpjlCVh8lUDqUZ8PQgt8vblTEmrhRTKYmQMHrqlaj6Q+4Gewxp+FEJGmtQO0HHAfCvZOY+
tvBWycSWuGsiRVFw+Bojt8iY7YQCnNzxrst7zn5u1parJTIxhQSB0cnyAFRblTh6lKEeSx6EQPp6
+bNtn4KVHSac5HE3qRj0+t9VDWdbbBZX5UQFYR9s4U1R84nT+gElAZJ9kORAv4R7CE7Q4hdlysog
c8T1VGqLmuBzmWg6mep3yJ86vdUfOifcFc4C/Skw9NwTG/IsLibTAsojLdx2XM37/9hlDSJAIjIP
5Nqex5rMyIFnhajvqTZTr5cr7Zo+dJJj7Bm8SmbTcyAcKUM8VzMM9mZba0GQyoMU+UkM0m4LCKld
inuQdl3GVtdYg6uBFCM6qo8cT6Ke8mKzV3ZZj4VQSZ5Xswl+Sf2Izk91m0XkU2e0uxyzXeBgmC1C
pgOUEeyy0D9h8Au0t0nwbmwqW+6r2zaX77t8yjF8GEw38SR91vSCJ/wr0Z1+8StNYuLaj6L8hSx9
3/ZiMRj4leKkusGi2pWG1+0sbK5GeQzsSplqS5frTy2kJTwtUe60oieQx2mhqj71CKDQiWrn7HsQ
QXdHBTmHNZjCvuuMz1pSO4aRihiXwUBHH7QOZ4Opt1766UzUA9wnBrMK0iPlJZCv17wEXJwrzxYT
6NJBl8HRd7JFu8Pnhx9+k3DTX1dfhPGbRWsWTAjAlK7/EGO/Tr/0MWdkmP7aSzvHBLlIkwjIMKmJ
yVPBMTuIX4Q+9kwj3LXmZ85n4qyHrZiUrujzdkSUm8Hl08xX1bfJWxwZ0S71QawLtKdwwweI8Kwy
oS4hehHXUMryshyM2UZpZRhyHMI9Z3Gc48Pq1RaDpIwZws7Px8c/xZ1tF/Nn52ADJ77SOIfUD58e
O//U3mZxvTJHLzSrCjSHZFZYzTGq3XLwhCDZi5JyJwqpNxXiV72ENllRfOdsKeeosUzMvd7Kihli
idB+WvF8mr7xCloOnpswMaQYy0bqsgGAt8nLikclOAga74GB5yNM7IB61ByFHZId7eguDoH8yYcE
VOeTrWpXkhMdxPATZw83246r78bEkJaoyqL3cEsME0K1StmFkM5pMDOeCLkH5eEhVWyz+TZA3eCy
ZU5k0ZnIImuQcM9B0ecp2Z2ad25bXTXiY5NghF7Id5dtbdf051WyXEZz1ShlX8JTUD/1rgqicNRP
pjt6r6yfVPrrL8RNVgQ1j8HOUSIL+8pxQMkEew4JLQDn25uy/hxJujUTL7ZDN1XvUuL13rJrE6d1
TB88ru/EB+nYuylGaPCM4MifMKr3XnyIfpRf0XP/1rwPPfNR/KwXGCv3CbgtAbux5gdZtc0C/dvs
2O7KXbI37zL85czhqQxs12Sr3WRuZEkHpmlCK1/c/yhSJXQFu4Kdt/PrYvYFHJF4dARknYnP8xh1
YH7GoYDK8h7yQMMuu6Lzn80hdUKotPGqwO1DeLbHrC42OkkuWvgK/XS/ea808F7JtojbEfdq9B/e
ebZIf9EqdkpAyECI7BSq//xBmQbil555NsYE6rHIxDmngbo3B3suQ3/JuLfM7bN9tkFj6WpBEdg4
gkQHe0t0rfmKrbzPPtJMjhTrCS6ep+i5O9FZ8+7S3K1korRkqCqIG+jHA442hViUl/ow2LmzY+yk
XSm/LbKcl8qEbH3s1DmaYbDtYqcATHlO/1FSkHd0VghZKyn80BqFbZjeAGkyI1w4UfQ/0vzZPhO/
izjMktQEQ7Px2YDK533yrrRDX7vtByvZJa55xytwef7DxG0olrVTrph4m9caT8xvU5P85Qlkb7tQ
qcqhN4U9fXMfkp7pC4fiFPFWDktECQpxdNiPtpEpMdt6JIAHiOPs4MmHV8YGaBSZsVnjaR80HeWX
UuYguzmn7+Qyq7+vFcUo4M0brZb6sVqgxajBO9RrJSlApZFyPtZ2ovvtfyxdatGYOvgNIF0e6eSm
HfVrXR4WD/doxMki2EmL+piZoXqbZRLvoWizpXRODCyP6oxaQWkouUO77GTP+JF9pG+XYWNhjtiB
JGP7UXTMEK8OvJc33gdkgsxEkNhDyubXtB8L8hCjQ8ipVzg5iOU8kGJRn4CAAVeGB1ZT9V/JRWt8
r/ql+u/rFG9OZ+rSCWDiSL3Ec9YXmLag4Ov8gKiJyWjIxO9aTsTkeScTP8rIhIJOoujelJHAnrWI
2FPb5F65ZKUtVU0BcVrzL/eTpT7Q5YlgrAovfEMoQxY5Ea40czgSbbxtu+pK6qLrbtE8U8/dJiBI
i8nizTL4ZdqOc1x4CYrFnGuGABGhGr+kntFZi3eDhGGuztIpnKu/5Xfy/qNY+31AWc7VoVWmfIkR
DZ7Pwr0Zq7Yq1U4tpFXkqbSqVrvgjWGUl/pe0CN0mShmIlZG04RgrZ6roLMHRSDuuedaZOqaHgek
SJU690fbuDeACYnvFwzEQlQRrcF5ZzzIj5cDASfSSEykycVBBlk5MmESAvYVfALOnuOQPAtM/ZJM
8wR+ewzVN91j1nsk493ztu/NZ/9jAgtIQJp8GNBJLiughWvD6rsZ+ocz74hvNwPOdpi4EmeD3isE
IZM+4p8bxf0tkBecPeOdKRZWpsWxjpndk+TH/0SOZnWmZOb609WJpNXDz/nr7i4EZyzkJ/evHL/m
JB4WVtbISijl0KH/2TWi6Lx1KcR9bON8NRZP3oBEPkbv7dcjyrlb+gqYPKdekOlRWEUnUQgikHcB
UklJQIZH3A7i+6aDfPLc7CBpBXGD5NhMfvyOu0rq4xeSq8zEjWBAPUsKIULcgF40ZBvVb80+h8BP
UFl4R/Hb/XJA+4W4Et5yeAU7p0KTmRhCkjCEKIWO6ZwcNGxJqXwwCCjT1KEY7Wgx/VAnoM7LI/Sc
hvTd5fjFS3cyE17mdhLapPnpT8v+XFhThhDuPvO8l4k107JgYDRARtB+Xd0pgEE+/gQwUN2wy+vj
BDdWl7OBJDxwIjBYLN+l5mNVe33347KJrS1E14PKQCmmJEG/9bnb5mNQNMuAkQt6N3lixabDkvKr
+Bc20sHaGNuCl2NjVoMW5Ukp3OmLYoUKrzmwsWXPLDDxTDfGUAqrFEopgS9FutUahyzgEpVtXOhA
MiBh6xUCHS+2+w1/VzGKecoGbxBl2lzTyhoTWfROleQoA81piza7F+7AAEJFTGJbNPzAulmOgFBy
Wx0bofPZEumPWoWzRjUhVDZFpQ8iT1eyCyc+BJ7uSyAE4DGebkROmKJDrbJGFImdLTeWpO7oLLYf
QLN8HpTICsB1KQUYvNN7TiLf3svfttjLfzvmQiU1UE6txsxNk3knRtUu1BeOYMpWLbdeE3vlrxe5
DuMEefXpfeSPM91GbHpmj3rs6nPlowa8tgzWHe04o7ffWrWdvif+CHhoYlW2vn9L2Dh/sxddAFJo
SlHIkHTTwCBqjNO3OCeRVSmhWweFo0qTM5AKczKxFNkgre7AuQCZqCZ3/vKHMIcjq8GwOlH1lmTf
7YXUTjwDje5ogTYTBhnwPmRzDG4fjLMHMQdjrsYiqcbfo3d/NKbBs8Uk13DGk3uYYuL7CTq6ql/4
2Y1ni8mlROgEta7+h1Qxz/yVyaXqKPYkNHE+pCOEby1w2YK1AgIQoJWd7cIST8NH/EVuB+7zx2Oy
XSyXsQEsGwUoPekRjqjIfgKTXqFHuFXKr5fJdgYG9BqzkDLD/TmAlBPZ2Ku/2iexoifgpDIa4ppK
tssbydXkitMX4wRr9sIfKQEpVQEuCanFD3E621qtHkahOBhdxSvvOC7JXvhJXVZZMGD3/nyidrMy
Occz9rZfmEu/jCm4AsFYbBP5a6kULidwcHxPYgJHQTCxW1L5CpAU6ZZkP80M9JRF5a0KK898jwke
7aSMaj6isvv/SUEsC2I3jZNQd0jjZgTF5PFDZOMG4uiuUIG+leqR8xql27Xr6qMxQWSoCsmMdVDi
RoP4wRia/dxojtlI7zK1uSu7+KuZ9q5kpl7ado0rdOWnOld43VSe5zAhZSGDGoKV3fRkPfHSUP7e
myavatnikVl/S7Yl0HWpkZhKGHjiATp2ltg7eNu1FZDw/gHDJOf4sb2BIAU/QTX/zj5/lOk49Qvb
GTAKuSFgKzN/zQhl39KDiRmhpHBpSxpj2Zw8zoljbGtAjkHVlHa4KETD5KX64IgJGGrk7EpoDQ7K
iROZ2c7A1MVSp6VUpiBubYw8VvVXSFX9XWHLNgGatJSXscLpa4zOEqr9greJsOVcSHknjr3tq9BH
nWLK6vOW2yIve7LXezOK5Fbuf0awM43Ea5rLGz2UZweMDSWlMYMbBvE/ygcrT78LUekI/ZdAuSbj
YPVF83+kXdl2nTq2/aHLGAIBglfa3dmOezsvDCdxaASib7/+TlxVJ9uYsalz6iUvjr2QtLS02jk3
juujxrJI2nwSuDAbfY4+YjlDeak96P7k/A9F7I1r/UE/cRYqhG1TUCUFesvf90m2wqAlUSsXMi1Z
gxdcvZpZvv6dRNeudCQY/rtuh63Vza/w2ergmieJMRutv7+6DROizjbtTBSyKYnJ1Dl1IjpbSxOX
JTXS9YOlh6X3vzkP6iLMyUpZQmLjwxYb/qSeZpA+44MsbVRP25w1qyYLSSFTp1RDR+4iGOgG0nOs
KvOzQD6OlXIoO8BiJIGy4RStPp5nchbXLqtqEXQKSh60AHodyKBTK1OyDUaV+Sp9uWpnQhZXDe1m
w8BHjsWE+WMU1MIqKPVlHl4D28Quks6XdVraxQQo0H9ybH9ELzvDlKqqSBdCRWZ0+cgA2Xtms8eZ
Z0sljvCn5H/bz2VjWKSaWtmCntzT9BuRPFdiK7+2bpPPVrS4X5WKuF/vYLdGfwa/PAdv3Eq4zkp2
4dyMxf0yzaljkdyCHrx5G5raSZlP0IVSV9KOTS8bJ7VqN87WtbhgUpMqfVL85S3/B9Tzv0kkr9qN
M1Hz5TuzG5Xe5XJFssAbOnrQh0cg0di89znigsuL2rjFxvwhZ4KESvu2ToAeOlT1Wx/l30LS77KJ
bNyvrXNaGAuNK0lHJFxicwC7DrN4UNpCQZKyAbcN7TYct/U35Wz7FjYDI6fQjAI+yL/Hyf/jKgK8
gtqJK+ytjppNiQsD0qDDRM8K6Hycvs+9s/w4d5pF6fvMrYhGwW0wnQ27uITsHpWUEhYgnUdvUNIx
X3TEUtyPT0XvGNbcN5Ha/Pmysqz7dn/29Qtwd0PiPlKwyjw5zNB/2gmTd65IDvQwdzxvFTfmY7pw
u5d0dokpRVOZ58CvN5T3vk+vCwHyqK6eAMXcaEjlNYeG6a+XF7lxI5boM4GpkrFBstlndTlYeSfe
MUOZI0s5pVumf+NWLEG7sSLK03k7JXRi/MvBS/cgxHX5wXBAtzjT0vxXU8tbG7swL0BMbUUj9Mhv
005ypSmJfdb2QNah6Gelne7oIW9tZOI3MxwbD+2S6C4QUSZM8YF4OC9ZfoBF06y517y26wLZPcRz
fNfP13S0t8F3tw53YYfCsZgig+tYLn2XosIaxevA2da5zg/cJb1dmB9pavqkaeCJ1S71yhBj091O
elctyUdHe+tsXZM1PH0AH/3lipkL4zOB7srs1CbzRWjcpNno9SGgYsPRAEVVXfk0Gd+CMPtlqMZV
Q4Mrc4rACxZ196Nc3Y2R/pp1bCMFuH7M8AwVzJQSzOl+flYiUtR9CfAb0O6h9BlhZnAUljBvU5Bx
Kyy1pdRX+n/kAAMW5j9CF2+ZNPSyEtF/Qwr+3R7KtX41bPofaQtVAtMZjckMgT8n3ue2iBmU/r+i
uFiZkPgkaaFOGQ1FEmt4PFkZ8ys94pVVYt5NUMlCqB24ppieuxzAMKmIfJEmm/q87vj8WepCv8IC
BL79rM//oMYwe2xf785fsrR5M84cEqWfOrNuUGP4p6236+/oH4Hz4s8EUlESRRgK82Jgo1qDrnlt
Hf59/hdKGUh7VBPhnqrpywRPnIZN0xpB7isVyrMCkBuxLSewdpjsHEEAI5dg1N2Kar4OW0MqU4hi
AuQPMN9LXz9Jw3ZUurLwleS9zTBAOyl2nnsRkGGmvZJ/l6vvYNi29cgb1YMevo7aY9uejHyrR/eL
O7v4jkVEgFK4KJuiKvy2jZ2QhpYiYdaHuiHd0tUvT+osSQN3pCabmoxi8efTRIhYG8SYCn+I/DGP
Hcw1OJLynRfFDu7gZU/hq9O3ELZYVpfqQZbwsfC51TnV5M10ZMq+AfyNN3f9Bnbubkj8chMXEhfx
DiuSKkVvbuHPDMnDXraG43hTAhUATvuGy756Zmc7uYh2wiTpS5phJ7XuvS+RtVDv9LayGBgp/8dF
LR6LLJ6wjS22sXJkb15UsO+/lfvpKvXl/WVZXy77Yv8WT4ReqKMezvtXZybeJcMazP/1iBbvQs7a
dJiMofA7IIqUh2lXjIAhBsnTITpIW4PFH/2Xn8wlFgRsRsU0VKqrZJmj1iQCsqUuKXyVj0+62n1P
TXU6BmrtFMZ4aAQ/Dn1w042hw4beQf7yOI7BMWi5p5f8SNPSRcPsMc3hxeMuDqSsrDwTuyAkLufM
GZUI7DG5J4vpqPTqw98+DUORNcI0TNcr+rJHZgaty7u2gC/Q/Gqlora6zNS2tGu+hIsd+iRkocfG
xAHpm5QprgwBjNocJkUO2Y+e7kW3f98Vo9RQKNA7mEZ0Gfb+s/2ZDEaQ/IC0ZC97ul1fTT+6XXMs
3JnWCEgQN1JiyRvjFl+8+VkHdFkGwhjG09hyG5Ou0iYu8cI3C1TWitI2pNSWuxsjeCmqyk7FVuDC
PmYjF5vKTApPSzMo0jlLoAKajbmh9KLwhYbYQUvZL5YkD6Q3/YQzuw4xSVm5EQn2cUcsLg6Z9IZf
8VSZ+SkKwoGioQmxttKYu2bxkIIjNxBHloJYXhw6/W4KKqdm6S5UQESsPKjjQzYAx6kz3MK8QQXb
hoqO03cWv/b8gO5Ui0Qy+BJ+he0daUDMWt424EZNzMfceCDTbUk0tw8GO2cDQCVfpOYh0h664acy
fSv057q+lgdqxZ1mc0IPTRLZbf9eCG3Pw9Rq1Cv8StaCyVnXrYREVkm4pWjHOA52AB1HJPow0u86
yCGmyrwtw9GSxl1ocn+Qfkt5ZzctyIZL3ZKUQxvfZ9poS2oPeAdwFWe6DDLdhsVA56lip2PI8OS1
P/HCGrr3os9t8GQ5Q5iDsPmlku47QN8PmmbXdesKONQ6EBcy7b4WsZXEI8BMnorqamgBGAGAhFQB
L/KQWH30otLQbgz5SikTqxG3zaDbwCcl6rNaVngdaythOA9xHU3PcqnZrH2Rpp9p8D0GUooA7mna
M3AeaVY9FVYB7l39ALQ5qwmEHaoPGdcdYirYdMmpi8mu419thzZEdqpSzc+6U00apwqv4wLwEOKm
GZ+k5JQPv+r4TTFuW604Tc3zGLWOVB/NGhly7Z3kz1JGLBJMFm3gsQDzVVBgyVF0A/a+WvyuYn6S
s9e0V1GIKS0av1U0tQUoOaunsNfdcQpsakjOxF9p3DpIwzu8b5y2Ty1T+87lzKpzYZd17iBBb8XT
fd8EVpL+6sdjX2ZWouyiMrIk+iwPLbYWpNWkfCXZU6z1Nkte6xqKWl7nxinODRznzuxyJ82+tw11
UuqmSWLHUuho0Uk2uVvrz6xvnYFHxyC9acHykWeaozXU7bTnTOpd0e+6pNmR4iWFE99V1Y+6u5aq
fLJ6A+6h2Z0yo/dJ2Gp3BLAyzpjmIALJVR8Q5VbfU8meGaqKuD2EUXg75H3sEPHYyjdl/FB2iq1N
AcY7hJ20qasbrQ9sazs1u7uSAD2jDS0Qsnvy2LsxeFzx0PMMFzNCl03YAFiFZqDKjmxN2XWd7Daq
R1vFEyS28gbzI2Nmx+Ed0540bXLDjthgBbN5K3mq8VjJtVUHaPhKSp/UmgHVG0DNXVtq8N6CfVqZ
csTfjxXsfiy1QJ28l1OwTYdPY1fswAVtmXlpYTxnD1h2FHl/R+17Ur2DKNQQCviqgWiYT+7UynZL
7woDnnR3P4z3+vAqT69T2tv1hFlI9acqPbastCZxSILOGo2bssEtwIx5Eku2ZKT2SMOrVmqswnjv
a80eI3M/itoHHuVuio6pirwPlWSfZ6FsNQlaUrPBfKF69CyBSboFqTp4b97i8iEild1l1DUH+TCX
eOhkfsuBpu+E5cOoqfbE4j2TJdi34SYR4qDQ6cakYJsGFqVVSS+NwQpHV9EKLUY7w5x2mL8OjXbQ
RmSaKzW2lK72adniLwOevppQLyhrh4S/pil6IXpgoTp+WxVwohrp3VSLUwgCuAnsj0gCmFbXqnYz
TLBepjVMwE2swPqt1qMt15nsGbS0tEz3mA4IawKQ/DzJbxT1lNDc6pMpspr6VEeDTUnnTml7kusa
NWrJ7ivZou1Jz+9Kg1ocRbzs2ki5DSYZTzPJjWm8EPaMJ+sq7k0HDbF+Eag+b48xl39KmX4oALER
6b6eJy7CaXeQZLfoTzp/NIffOTPdxOxcksc+l9odSOBgN2ljd+1NHt9UwVtD8rt+mGwuCJAZc1sL
JrsUP3O5t1owEMXsIMwjUk5e1QNiTfbV5LVvr6UxOiolPQR4qgq1dfO2gZ6DrChJwVbPcdoxSNdx
+wrVy+QEzfoVADxpUfugZDyFleZmukCLzoMIEztrJ4fk163UWWEf2Zl8q7F3Cbg0wrwh/V2U/ELc
Y03F91CXjsP4yHhykIIBXOSR8VqYsaOX5CkYzR9R86zFoWmHknnok9tM7jNLT+PfAx/sWAeYTcpu
k1HBy5qOHunTg6yBK74e9lwmfjwN3MMU5D5vwdmtkqlykrw/1kz71VDZYeFQOC2BB583yp7qiWxL
XTzeKmP/YxACt4jugbhc+HiwvoVosZ1Y7Q8s/zGm4sTrorXTYHhlU3VqNfVYhTCgadTeNyM5GcN0
NUXKXRB3h7ogrhzVt4AN+55y/ZCy8hhpBq4bjJ1R8qtm6H7xKFCg5nU9c9DH1EO/XW6RrnH7pryb
+uBab0JAz6LlrhY/Kkl5qXlmGQ1sVS8nsdNw6UrLhwcz0+wpSFRHa8Mn2sM2tV3WwwpG1w2PD2D+
vY3LbibmMG66CUivNs/atMWWGj+lgH8zwJJjJVO8Ex2Ix+PeY5J8NYRIuZbRPmkGtw8jt5OpZYAP
Qm9UF59jd0r+S2LjrVo313Lai7tqbPYg0CuxPwJ0BDom9qT250g71VHw+imlEfh5PSo7vSj2uMMv
calzO6Y40mS4ZiO7A+vxu6ynbmcO0hExLbOiJo/svkd7bB+Bak1rpAgwHD0BXJGBUFMA6rhrAJjW
qIdRNE4SSN+ILq51OJ7Xo9LIdqpLr1GVpDZGcOvGAg7riLe7pa01aRoyRLlAR3qA6Y/QfJfl/E4t
Gn4K+/opirPI6bVur0qmjequx81gj20DEuJwH3MwiYfdaYg7AK8qxKu7iNlRkHvYfd2KYt2uuvha
jpMDQMlu1Dg9qAi+uSq5QRHvWzM09zmIIx2VxzsVeBiW1NCdxsR1nFEHM2DexKmlGQig6woelphc
CdYlFd+7abQyg1iVeDaTp0KRLXDLWGn5e5TSqzDZD9H3hFIrytAwoOs2hjstVu6J3NoljSOrJ7JV
AWIgTWD9+pOJZ0EB03xudp09TOZ9UNWO0CQcX6/0FnAFvRpHXzNUL+E6Gr9xEjaSO/6oZrY8Sk5e
Hac8snT+EKS/4yq2+vo6Itw1jLskP/WaihlPRExN5k0NvSGktst42veiu06ju0zhT0H+rHdHZjZP
afRUGvU19scKzGORqzteA+hs/In61X4KOrdNQotF12ZPrYSOXkDbncyznYL2afKaj1d5r0Hvf0c9
PjxQPAJvO69D20iZpZaFJUnK9f8RQPSiVwWRvDKBGDesgSBN2sj6v4YrGfDOEHiPxbc4w5y29pYm
sV0rCSCL/b8f6xHTUOZWAcOQl4kZiQRpUxX4CF1SX3ozuRN9tpGPWclYGOciFumYzGiDVhcQweLC
JogScvSPtMpPkW4FQPKX/DbCPJnIwGjTNACRLTHk2zZlAIycMz9suBsSLbW4mmMMoul/ZxV7CsMw
s1q1fukZf8+z8pGGwX2aNHi+JP0hRO7d6koNSg6TDCovZk0MtY5Nmta1DZGJoelEI6AxWOLFxmEv
2kjChtQ8hEfmJOg6jOTRm8aNWYY5Q7MIBw1ZNkBwrSqy8WVCCDiHapAQpfAn9ohBriNyuDdB9XxZ
g1ZSe+dClpNBqOkKwBbgkYqCzhlqxcvY5IBOFE7maIXZy2Vpq3uHwICo1ETudNlYlumBrokBmaIW
EEgRzQ5dIxxmBoiXho00yNeGiVmbzmQtEvwVb9KqDLB9BZk0a5DTpyTX/Rk6q6+UJ2oUjila3VKM
Zm8gqHJ6aYsUYSUv9ukLFmkLMvWJkZf4gohLuzLitzX8o8sbuqIjzNSoqQKcgIG1apHlA5Bb1+cm
ctG0r55lFlq0KJ85a7byPV8KCMiGIMmuaUxTiG5+JG3P8vmZqlWaquLgAEBW4qkFyZMo695Jmgku
RGf86sR4J5tw5s1o8qsie8mU8hEsA9WNqWwxp66kZjA1RxWmz4l/GNPP6SCNTEgGKrATBPBxNNCt
IcudKtkVA/wbWGMAC20h8a4pLu478GFneFyyHJUaRd+PguGaqP6AIR9l7gOWbEAaqpjZCz6Y5kW3
U+/+9ukaZ1KXQ1NVQtpcMaFAXQe3qf/Guhw3Z5OXZSX//UnMIr2vD6bggkJM0hYWQRgeRy+UXhnw
aoDwQb5L8S4Q4AesN2zP6jkCdVIhSFQyaNfnc0xZZNA+x6amemKVaAMmUWan7GQ23JKNG/QIX97O
1QeGnAmcT/lMi6W6AAZwD4Fzol+LrcxVDlSxagB2wXnne4TiGnIamPsnDtkhLbHZ0bK+1X+WPJvj
sy+QxcALNp8oCBBRaijt8DDclnvj2O+2svJf+0pgAM9XuzCAORx7kjRYbYL2B6Sjem/YhSfiIdQr
PPQrb+3umrk7l7cwd3JLqjEXH3dEsSVLmpwZQfrTHVH5Rkl81cqfCV1WNnNN1EGVYENnZKhsN+1U
uL0oDATHcVeOzmUFWrG25zuqLS5KXCkY250xcJSQOyZV7QpUaVUrbVnbL7XpzyenLXyufMiGognV
wjcwThfeBPGOG52lILBIjyYVjpSf2mnD1nwUNZbuBvLcOsW7rM2PymfV5IOslLWqw9hI+s+kILsg
Uh/lsK3cbuxGayjrR/RpT7ZE1ceMTD+MsdipbX1T9SWqGoDBGpswsSaED7bBkpvJAD0GSN/naVkt
dKoIRzNQtMjLES7eSB5lcK8ISYCVF5Aearar8f+RF/KK2NgNCSJwzHZsbOyaFT+rIyyVRR9l1sko
9vm95oV9fOqkMkeabLKALrZZnF7zrM6FLZSliFgWEalOfe0eiDB3CIC+hxwIy51NPM0Wt5otH4iT
HjZHRNe09FzwQnsyIxyTLkC1RPUN5JSdFImmXWx3bvwtfqC2Yo0/ImR1NvytLakL9Wk7Kg2paFPf
iAeripHZ7xxuiI0T/JgHW2opwh2DAdlHVtly2g6YehwJeuxqog9vMOWGxSeeXSu6wvZIDjz0XXVD
ZfZbaasAlTfeWLmqugFp3MiEe9QkxZ0q+FsiicAiRe53WfQoV82jlAzIqhTXyABfZ1QnNqgCtzoo
1wzk+bcvDkahhVKOWZMif5+8TYZw1CK4vWyhvnYtwXScy1gcwwR0eVmgWgpMirlUBm6JG/4Y+pjM
BU4eDscWV5G/IXPtUTuXOa/77FFjVRU2osGZGBVgn/JER4o6RbolrOZENWn2Spz4UWTaNEWBQJcq
H8gou8sfsbW3C1+CCY13HM3Evg7wDbV/boq7ywK+joJ97CwcTgr4WRn8jp9XqY3BYAYBdlZDX8K/
Jr1zW93nJ8ABWuMu3+gU+DqoMsvToatgg0Ilejm2qIUcvMLqkPrBY+/KDkDlJIvdiaN6jyQrGLkK
G6WY1/Y5/HF5oas7acDd1wDTigh3oUGRpg55GZHUj0vm5so1PHz7sgRlzfEDK/RfIhYK0xroW+7a
KfVLUDvKjoa0zUPwWvZu8xz0lvwj+16ihHmXolr1GoPzbHIzp39m5SOy63lt97uieEve5a0m/jUT
RuHbo8pMAUq6jCuMdkBOU9VTn45cdQzCHJm196h1RxtWbFWXziUtNoCpSVqAyimFGzg4fAd4CWIp
+8ot5ljiR3ifb85srr1GCLvBh40FAqR58RpNdRzlHIUZX+cjmJeUhu9qUltFQX3whG0c8JoKzeMr
MqrYCM+W3b4FyWoR6RoMXbRHyt2q0CW1oUKr6zkTsdjBOh+GCKDi2EHGd4FaXYVUBj+KCudCBdaE
JxMU6HWt2VdUOdWS+SB6FB/HjD60Uo0sQAyg1MbuJ3g3wEYYcxAdJPKvQRoA4Vs1LjdLKwian0VT
I4NH6AmcXLux0N8uL2Otlwzs6ARAMLNZQZD92aiESh0HZRbMb3UDeu3wu2jwRtkxPFjicC+8Z6+B
nZymfkMD11Jt53IXsQHKHY05tsAXnedj5J0OEELFqfwtVMB1RT9b3yImKPKQ6K1k4mkAdI/mqW5y
b17Ld7UnH6JdcojewRdweUtXFeOPxOWUXcWKTOoIVhY3bWmlRmnlyPLgeYeTJzu8SLfCntkeLj2S
s61c3qyg6NSwRnPjx4srI+bJURED/tMHmLGfvm81pmzpjKp81pkyQnOAlkUg3r6tTv2ha21o+T0q
bU76BqWXR/Q+zmPfW2NBq74FRToSTyByhiDM+ix4rHUpVYcEW5sqB6RAUcDmE8q3qnYta/y+JcQr
+05Cg4QSWirNX5BcdKWRPctjM1gqUktOjjnBDWOzqsomoTKMNtK6y/2PWIPWd7Q/+7VWUczzoNYY
o2yWKH2EuoPuc6V7hct3HVbbw6TzVn85+zPZi6OItYAToUL2eIt2jD3qlwSVXSs7yTaA/Xx0lVxW
7lXDagL5SKdwgZGX/3wCqVmEQu/nPu8c1zXpLVWYGxnF1YiamgzTHxSd2PJyBBElBV0MJUwSF0Zr
SYShVQWNB+EUH9tI8yQJo9pGGsJMpu+TET1V5bDRerWapzn/hIV1Qpk8KXKKK4XnEcQNv8h7KhDD
pJj6oXbupW/EyTz0AXiFLey/P/MPx+tc+mKT6yZi8TBgA6I9f5tOQEC3DSc8jT//ZZPTq81Mzfqx
/rXlX6YVwzAgcQWJxE8Beqn/pkgvYpziu3wwD5odHbZQpj7CpK+K+0fiwh1QzRJdrwHscuPofn9Q
D6qdH5KHGW8KiU1XPw2/qZ0eFGf02j332g1vfdXT+qNjxuLeDJMmWm2EeIl3ULG3Urvruv3lu7Ka
/zo7x+UYY1EWjaa22NXxgIL0fbMb7NGbuY24I+wtq7x2hABA03FtmK6iM/zzzRzHqIl5DNtYqqOf
h3Djankj17UlYpG9NHgIAJgEIuShtE1koCSxleZeSzydr2LhjvAyztHlChGq3+2LmxnrjPn5t+hA
tw5nvkRLBTyXtLjiQxTD2RaQhGaCW+1e+zY7QAB7dppdB+fHfGzAPTy4aC7i3pZXspYGOpe9uOAs
70yt6CCbRC+SNnmGyZ0BPGlRv6Hma73sM7fBf7RimXDialA0ShdnaMIenNGNjyiTDzvmNr8RNDoG
KHk3uEY2lvYlQxkFiZBN+AZmOgEFRmb3ZTMcgeD7kAzx+8YFW1NIDZ2qCjDydOTwF9oyhoaUcRX7
ODMpo7/zCnWn5GbOcKE8YqMYng721tltyVzoTaq3AW+RrfPr8LYlnS3YFkDJqs96vqyFehiJ0Y4s
wKFBJTtrDk9n+u3MtFAs9DDnUVrF1ZZvtXZuf2SaS5roNgul0tAgc8R8epaRPRouD6XcuaHUb6jI
qv94Lmth+6dKDstx/Di23q2vW/RKglYc6Al78JXAb8luxKMaOGKwt8z+puiF3Q+roSUZwzLnAszk
pA7aHvVvBSi4a2dyG5841ZWUuN3rhqau2bXzJS88VzUZmcIIlpwCrE543S7eY4DYUnZb92/tYdMw
J6NqqGrpXyAVeZeiV7PC6HzavUzogSpVYZt9726sZ/7epfU8E7MsDLYZiapCgpiPQtapfhyeDZQi
iSdc8Yg2mq0OfGVtA3UT7fCYe9JVeRnRV3UmcWrg4PowuUlLNDQqMihp1MYtqmjGIaTvJqm+xRjI
crt0dAUPHULED7DW7dS5W9PQMV9Ha/wz5LuiRXOm6DCexQLe7C9vzmwBlntjgMZGB/Wmhv79pY41
UU3rkGVA1b8mWuyH0Y5VumVOB7Dc2SC02jDyszm4JG+hW1XJizDV5czv2mOVjpVlGP1rx8qHCRWP
JvUw53wYuy7c0oH5mi7lnh/JbCnPsq5BJZkB2sPZTNejHrqb0M3sATBcoMnaJrNZM7vnwma9PxNW
abk8ZWOR+S0a+SP0r2bk5+VjWzW7jMzKhd4cU1m+JmHfkUCJ89nsGqM1PcwTJczO9smdeUBfvB+C
N+myyDVNOZe4eEuiGPWJKckyv+i1k2iOJWg0Imb6TRJ7vcx2KsudyxK/smojtjgXuXhbukpPqk5K
Z4cge+vQOf3GvNQx9pRY4aP0fXDR9NT/QstzbiO4u7ssfU1T/whH/vHzIZZMMrjcCSR9crSzmpqb
JK+h8aREuaUH4PMhQLCWt/rH1jTnXOjitTEEGkxBHYmXDXMVTHujhbpxjGtv57mExYXv8rFXOAgu
vYLfqVlqgRPSl6rkJCVbJe41634uaXHVNYzjyAmIlfySsOuC1/vUFCF6vvWtGHRr0+afn103uAKp
huJW4lMDWUsu07sB0AGXtWE10D9fzeJOt4xE6LaDOqA73cPoCOgY+R4YF5jR2LxqqwuSqWLKBhq/
vhQVwtqsAoy/YefqULZA/rwzxvZxY0FbQha7JkTeTq1WJvBHiR3udFurYUNieKPUrm+Kx2wzkljN
VLCzdS32UKGDIvchS3xyCA75Gziw/PoR4IuPGbL59QnpLz9zwH66Tx815/Jy11erw3ExdKS9lgRq
YaoKFqMt18d80HVBCnuQ/jZKFKwVukrRzTWn+74k/NowljDsSHWvGYx9PmmllRf89fIyVmMkDNph
zI6hf81Y1tVIUyRpkAPyqiLkSDPdDdrGLSewIbP8eUzrH4ZkSA+gK+3tcEBY0eNz+kjD8Iw6btTc
1h4EQ1dVIIuDtVpZltwKECXKcYtXTsGYAHTJnrQKBcwRnfRwrOL3KtjsElg7RWTy0OCpI1eBhrjP
N13BBFmW9nWCwdZwhymUsgADl62/FrPmeHl21WFc53kr3Fh7Cc6lLl4+SRSJDl5UjvT/zGLY7Gbq
tsrfchvX7OW5mMVrZ+ZTq5pZkPhqVxwj0/DVCGnaNt6KaGYLv3SF/shhy4cty2jcq4OmeyJ0DR8U
4UD7ige/s00fw2iN9U+CUDQpo5CmIRmOss3nQ8uqtk4LNkJPmHDkwXDg4l2+FatqcSZh/vnZA8Bz
RCxTX8G5492biapVmZjOPxDxx09eEhBQivxbA5/Pg29+VTStF7fl02URq+bx3BdfeBxj1U5ZXsPs
U1BBu/oVuxndyI4P3W46Vrtwj1pFdyie5nJ2vAk6vap9fxbIFp6HqeXmVJUR85BsvDZk083R3KSp
o7exyFXtO5OzOCtzUjHdKoGNLT3NQa1u534ICHgkzjx+E20kAbcWtXhwaCCUvu1HzIRRzdYn4ycd
m1Ofcn9jUbPd+XKlzhY1O11nClj1ao6u44h/RJgDrMTHiLfHrn/CI0eAAZ5wO77ZykuvuXLn+rKw
hvlE0HuTYisrEyOUJikf0HZspek7BqCtyyvc2siFCUyLpOiiAWEbV1Auy4eTQG8biJx3l8WsWtqz
fVyYQMqzvhkTiPmXpeV+60W7bUu7cVzLCgKG71K0c/TMqxLJnTB5NNTjPqj127ow9hEC7cur2jin
JQSKnIlEr6ike0HAf7OpuArTzuNlfogjZWMDV9P4ZzqxrBXoWWZgjgk2pPHiNwyG7ebCSIvyeIY0
/pZlX/dG/pzXsmiAQQAtoR3Oa27QpajmRp7yDROf9vw+at+2Sj+rdv5M3MJ25G0yVmMAG4Xha0yU
t7eADr+7fFYbim4sLMYoA23N0Ca43iJI7c5ASh1TH9c6aBwvC9o8qYXNUNkQJgEAsgA6qx5MZPSO
Q44QnnjUZdFh28BvKf3CWvRxzwNFjZnXC/k7a4IbuHYWxsNOah7tRLRl6GeLcMEkGvPPz0zipIDI
WzA8mKwe/EhIP9I2uhYYP5LzCFO4rdtE0Var1OaeLuxH02pCViec3ngIfJQFD5gkAyUzkHDAkryZ
+p4dlwtLXMIfFvKQBIDCwY7avava3I1Ap81AVK54jW865ka9aX1HMb4CTwdx4bL7JTViMXvhupe1
6g8uG36CQXxpyrllJuPeLMCBHfCHy1q6Zrrgt82BL/qhkG76fIpdLjUkqWG6KvCimAIz7BLdZeSJ
9aN7WdJqsudc1Ow4nCmMIY15IumwXLWrH6rECq7i6znpHXnBabhTb+KTcTM6c/Og/Lohev7Ty4M8
F73wUHmed6FSzK/bEyYdvPggXw9opMOq7W0qstXGkHNpCyuWBVyMejHNBPeyB5Ab4Co8UeDGghJm
OIjr9v9Zu67lunFt+UWsYgTJV8YdlKxo+YVlyzZzzvz625DsEQ3xbMjyfZmaKtXM2gCBxordxvV0
DqYEXgJj6/6vzTLIlkeaMOdlnCKZ1v6UPieqLTmxazjiTXATXOLIPstDN+e8sGazjGESXcPJ1Uw6
qvjnh53jNp6LWs79EGKqI/qa6DcloKawxyvpOscMthWijJLZ+vfT33VzxSvDDMLOprYUYyUSrxUN
QM45SRHjhCH4RL4LxcNpW5vQs14lA6+BhO60MVdzfxqPElq3qPJB8rObUZal7UU8349u2psju1ob
A68pWl2LkKQ6WDPSyYrIeFuki+aKWsWJ8jc7a9cLYzB1VJVUj0eJkgwu0C+Xbjd0zN/FEErvwYkl
ssOWmdkTDHKISPlO5ZdRjfbapPBAh2eDwTcRLEJqWuKI0CRY4IfH3AVXkhV9RV6b6pVdc6/hJta8
fji24CK3QhyIYA/3g8kt9qob3eAKXk6NNSOpwOev5ZwTtgsta7s8lQMkpebkUGMsJk0TO6s5L9Nm
5Lo6IzoDaUssmEojwDHTL4vb4mq+0I5mert8S32IyKBXcgj3SGQiVyrv0ht9z32J6Wc6dVQYiME9
T6Me08FeFrrV/kWyJpSeqzvgwOMcms03cfUFGVgJU1FK8sWAnjhanZUZ8znCkyCeL0NpcTCF9/EY
TJkNqcyCBD5U56BqZbe2WNr13bSrHYKuxcKtZXfe8eo8m0aRp5FBjgLiRjZTakZil5oQgvfaOMQk
VWrPfXLVkJJ3ZraKpJSJ8rcd5r1P6rEeugzuTBaWP4FlrilP/giulUjMb+IwczRpths1d0PTcDgb
u3leVraZB380TBF0Jf0LcapytlIs4yqPbj5CK1PM1VCmoddDJPq9uSxBa6VZ4LOzMt1Toy9ztzu9
Lt6no39fuVDaVMhlHOnEg76kF2qRkxaBHRmxf9oMRfw3tw2z2qYO2j80/jPHMsiamRRKonuRId4K
3fQ5N1Uf/pONnPgXXWn9IYt8oeZFm5urW5llnrxabPS2inAwlfRsrAOwXaI1iDycXpus8cww751h
9KPY9EhXmmZ9j1KCFy6mfMyqwtzry3wWRw36LKdG90F1+FNLhrOiab42zfI0qfm1SurvUCoObXUS
D6GgfxL07LoVo8BGZ9G9vvSdpdSgEpmLb6No7Pq02KVjiqHowMCYgTl47WiOdj5ni92VRrqXJ7Gw
jUqYnbqCgz/Uee+aSAuTKhKtaur2SZCGPppq/Sw3n9Ss9/sgSTHKpWogKzNEB70yid0omGQ158ye
usVHguB+zPLKHVLQFwE4g/1UgJtxrI6qGH1XFsw5ZLXVJl+JcB+CA63ua7DIPKa6sE9kcNOMlpyj
5SXxm06xxFn6HOlKatUyAePFoH9ZDNVJZeP7rN2EpXpcMozwSXsidoU9qXPtBqViF9FyP1TRHuQG
F+CmyCy1Oi/7G6VKd00T2wWakbXgSl7Qs6vkuSOrP6akuVSDSy3VnoLqTo58eLLWLF6Z+edsVvZm
Mx7KpvXzJQGbTrNYjd5YRXaTpceGkLM6ND61guqb6l0DrTHQW6Ug3ao7zE+Ds65SdmVlXGTFTd6O
KCbrlyLgaA6+GSH4muTZqqPZzYbbuCqtASRY+jTYNOwaO+JqAhjh5mUXRfMx1kcPotjQkEycYKls
lGnA1lI74NpwDBOke7j9ZpmCbCYPLZTPCyuCKmWa/ySldqVI6O1rjYcMPHhqpN5qsXoVd+K3UZI8
DNM7Uvk1aiJPS69FEh2LNL2U0TAGHg/LyDBIGvaWlugP8xjs1by7G2ThMZeH3aAuF2aHiHTIrSkS
96pZupX8eVQ/xw1+tCaDRnB2k6h2OhJZ4iheDImyT4z4GBWK38mGM8Nlz7vvS9FbBvj3kqTdJ6Be
IzBoNIKVL52Nogz+09mSeohgidlxylMQAGEcSTbsMp3AfYT+fgHUJAQkgX0EIgJEO5JoN3O8D7Xx
vDPa26wt90mbnc3acIjCbD+Q5LMwll+MtrhRg+UzkhWO3gd+1SnHUtC/aPnlmBH8yt7NyvihLYWv
WjUfskG71gTykCTBLo7lT1SQA5Jrfium4LdJi8+FGj0V+B5xvFy0hexHZnYzp6DmFRJhtpquPCYE
p3nWzGEPXW6FE4VtgwukeDGthqlMloEiHZdKAz2k7pXlxTLep+VloH86jWCbLq0pgXCFjidD+vfP
R0Ad0kxVph5xXvZ1Hh5Kk1cK33zRVgaYhzsLFDGrU7wyWVeeNWFyV8zCZSJB9jdpFc1qgunb6RVt
phnNlUXmucZBTrIwytGzgLZC8FP6YINLPNNF7AgJVfDoZTv5gTcZzNtH5uFG67BcmCBzwqcCBWd1
LHn0Ltte82pZzHMdz9lYl0lS+GWqopAbDLGVzdGhGXMUb4emswm4NBtiIHDVH8a+2HVt7QlJBRKt
Kej8DHMlaq6aZ1BdvlKH6DuYSK6KDteB44duHtrV72Qc3o6AJkSlbkVdXRXzU69f97wK3nZSxNRE
0K+iGfBNK2A7mUZrCrChSVByxsCorz5qO2PfOvEtTeBl7nwUbk+fq00/5tUm2xeYiJ1gjrVBIFcY
Yqzrpa4r73h+y1avFnpUJfDAoGJNKVH+vJFllJrCNAsvVY3Ure9UvJuXg0tQ8dKd7jE753XEbAXt
yPWAGwpUISaGR5kbsyhRQMwCXLz6Dc1oZV4v/Bgo1/ti00m5tjqIx8we8QxJNq9cvnFx/rDNXJw4
TjPRkODijsGDDN2FKLo5/d3eGJDRJv4qe8ASPtREbNC1mMZ4DOJ515Uh+M+6lhcH8awwW4jWmwAx
AqQKQ7HxdPBKzjxF8Tf3ilkHs1GSMcSikVWBZ2o1vBfMnQeNXxBj/2/bxRw/jJSiOp9qyL/BLwLt
9q4rxqvTJt4iNLMUBiJ0IytJQZ51LwbnPwU98RLKG3ADkEX960PGGGRiEFUUQHjQwOAk6HaKvAlw
g7OmN3E+Y4KJNwxVLbNwVGjDPhWHAYMffC1Q6WnJI6YSUKjBvE9sgNXkW+hw00RvomPGOBOFyHqo
JkXyS9rjRcBMOUjn/HQ0XcUfwdyfhgjTdCDouo4LhI0cBQQpsnlGxpu4LB1FUp2pqKxC/nJ6X9+4
D4xBxj8pG7iHEJsLPCMeZhux0XWc5d9GbczsqhAuUin4a/eBsSj/ib8gES7VUoDgj3oegP53bx4p
1Q78Xf1O9KhoFFfy901+gbHIYEeA8YTGGMbfosZ/I9P2Nr3+bAvdUPAoZVN5vpqroD+Op2qussyE
1N2LnFGGOM/TPMwpj59Sf0QFPR+O/CbnbfR6tcugl9llUdwUauBVcmJN8M3IbczzZXk2GOhKpTnK
21gJwMyMaVnRJYFsiSXvsm0j/etKGPBKRTL1ag5tmbFrbDO/ULTHjxz5VwMMWCGqUNShxR1LzA7c
zE9NcYzSnyTUrVJI3dO2eFvGoJZASlEAz5Pg5ZTRM73Imz0IbE/b+B9w/7ogBp200WxazcypGs/o
flbOXkWXb2aLB/VvSyt/nvDncYvVCSeRUIR9EL1o/4wXtNWdnKFl1CK7d8xt07v5FhD/WxvLmTMs
Rih2Cdb2UfUfzhdjteqbboj6LIIbMBs3mLU7KBIo1eXGPv3NOIecVakPI5KpyJ9BSVq6kIPSnjPC
scA7Faw6fRWNhihBbdYTP4m26FYEUxYEracuGgu9EN3zTsYxyds6+vfVycgUkoJ5CBZRdrTi5mtN
RjuVrv9t5xh4CNEyjwQBdk4iAuQZiC0nHOlt7glnAEJLZk1Jk2f3qdj/tWwY7ygwEFEWfV3nAhVH
/UR8cbGJHaNY2Vn6bBcWUoaXMXSD/m0PGcAgoLrrRKr4Woqxi3KiXc4/Tlt42z/wJ0oojCNjNroG
ITlIo866PUIYEnxzyIpiHF26IJZkS5nbPj7/y/k7QGP7wf8PNBTGqcFw2TRj4OcFov4oKPx9oyaz
TsabWRSF9MM0FZBL/dwv/rI8RrwkOO88suEjqLc6oUBG+Vme+q/PI2/zGE9iMvtxCYxf+L5+TP4f
PhSDGFGv6rNCBfoG5GUP4jmdA5OGX5XCD/qBr8eCgQ496YNx6E3DM3fqge7jcpEjmfEeuV4e+rJV
GcwrCVM+45sRiJgjXNEvqfyrdk5ZIKb8il9afjsSw5xEBkemjESYvMFevtHk41bR3o5UMrYYAAnF
TOzkCT7ai05p4Sx7sBGpfrjrQNDuRU5nmQYuuopI0CqR4uC1sTw/wyf8ApYqBxrPRp518LNpvx4x
n9u9wHnee+GhC2zQJ1mjA2JdO3Q6zZb9yk4y9wNdfH/uA5vdbbRqGjsNY0hGgES7IH/TWt1b4Bqn
DZ3LF6VPHFilcHJq2QzcdEZaKTIa0325aTG6qo6Q6yhEfwEzTbaUN0PbHMxRPbQCJr31UT8DZezn
Ji7q/T/+DuXPpx66Drk8i/Tieopn/GhtYy/8yKx6n3uQv+D6nBxMYpXsIyWT5Iki4P//zWXzg70B
DhkwNf72OCmlsBugKYRYUBOQbX7oRi/LqW/KwNJk6rHUKbLgpcYsnYnSGB3CIFt2mTg8TRgsArNo
KXtTGUE1DHOznAEUjtOmMs5OlmQC6BZwlYvJE6pLcPG3iXf6tPBMMMgkw9PFfAYUPGcR9LbpD0E7
LvHknDbCcaNYnbV8QQg8tzCiTIUd15CvqnanLfAwnWXEmFB7n4MAJOwfjUW4FhlHZlD60gjo+6iB
Bdk1DsbXF3CFpATUMeA68d5Izi6yyVyjV41YAXe/V0H/aMhrW8q5fOwcDGPJejHXDklX8nyZi/1r
AEkfYn5CjXO5NMabAdde0hiLHHhh49WQnUuuNCOzRO2hzS9TLbRysHtxjglvfYxTYyJaTHIdMb+5
M3zwZPu6Ox0kvPsNWC952RJ6d06Ah8aAR9nKpTZIyN+VXezFaClLZMPSZTRFVPfqfG3mvEYhiuyn
DDJ4YYpq01UlpFODH9keJDA/pJ1gD9BDwaAqHRflLZCXUdMY9CCCIMR6DOVoCIPTSEKubTTLWrSj
c36qVady630AKl2uj8GBLY1xcvKgMSeQsxleXFyBpleqPX245pwVzm6y+V61zjDkUuKCt256odq5
Kz10x9iWn3DBreZu5jEM0uNw4uuxoiv9HA7hNNH7vYDPMIy9KtcPQl/AT8s4DwsPvAi9J6t0gFou
uZKmzy4wrULE86+HlFYhovkdDynXIuuVREElNCZCF+lycAQLFuF021ADADUpnm5+3+/bYuKfDiBh
4AWygmpn0vQUrUrEO/DGl7ZgL4MDKgQHdBq76CDxmK44kMZ2cHe473ocAtLS4jsaEZu7erpoG7fX
ofd1rt9zTijH9SIMwDSSGetJLSFTdVbsNeQWX4ImsuMP2nN3k8EWKUMipJiQ29Es0cb3soUAzen9
cITb4EjnEHVxjJ63QM41Jwy+NEsdwGXAFRx1G10xGB0xOjTFg2XcLWdvBKzh6PDRhXtYGXhpsgBx
fY7Fwu4ELzrDRBhoDCbkS7zFRQ83BICcf/uYbBN3I81iJgyImv7ej+acUnaCVe9BumLQMg+mcr6p
jX7Ig/aQFMZj2IArWaL6ocZPcxZq3ho5kMq2dIfzVKCdCN/zZY21jezqFU01oQXtHYNcvO/I9nQv
s6gVeBHh3SJ/l8vQE84g5o6etGSv2COyd//8FRnQ6fIgGM0AAcPff0VeVkFnnJl0auslHvD6gqnn
d60OGZp3Vuo4rpPOgM2ozBm6oPHtZr/YT/tlRzCEM4KQ7T2u09u2jD/Bm2ULzSIS5nWD3B2han+T
7JI5uK7L3G0nZdcTsbXQ3HAWQcNPgVyrKtZOZJbHeDKsPsEgYp9DAfX7HAcfK9//l6fSGUSqqg5y
4dOzg0zzVGDYtn6fYAq7/3yeGCQaU10Oiwwu3d9D/LNDc8IBYYd9S0KIIRABHcnDFPt9DXIrHdXK
6Dt4VzRLE3OQa8XzxRTED3GK+rNYX4pxuYua2UaJ65MoGDexMe9MMl0G5nwW6dmxUdERUlWLhUg6
sesg2bVtclst5jc1nRRrqKqHcB4fjSRHD+j0pMr592ho8UEl+KuYPloCNK6N+vdcVDCzZ+y6bnbM
vnOCOcGAdbebC+J2SwO9+8bugmyAduCyL7TSi6P2iI7mQ9CQ2Z4A3P2SOEY+eF1ZFVYu1RdTNdia
9tVIRFtDRoaD5hykYyeZk6kzzKwQA0+H+KCP6bwn6ou3Dnzxd94YnkXGpTMqVUcVmHXpFGQ1fzlY
vDzf2060P+8oO9Ncy0uG9mAMA0LXst1NTr1YbWqVfmorX2QTTpY2Of0NSD45l5DjFRgMxi6t1JV9
g+dr6aSHoiVuGWqltQwqb6CL41+xI861YURgegDxz6+pEmt6wOAYJcPzEw7/Av3Nb+4eJNpFTHkQ
dCgw2YS5a5phBHGpH+vhQydAWLXUU96h3Nw4hRD0hCkiJEYZMEkT0omyqRnw4QhkjSI0dluQLQc1
vAWGJrQcW4lrYp605RnePJuvhtnsDIiX2x7iyoaXJje4jg5KF2ADhgY0wUjjDCJg7tnc3s//lsoS
lg6kNssoxlJ/Ve6gM49wA1nQHuOqorOgP+hDlTuwsurgZwTNz/OTtoqpAgipz5IKB65pZTcZ7sWE
R9O97YSvTDCvT6iFdZGquOP/1SOpXNxfrWrzzKxMMmcG9bp6CTvEGIoYonnlXILsT0D803BJf/eb
0/9qhO1bqLvY7HRM30ET9dssuOG0W8qfkPq2FKTSDM5V285arKwxd02oCCgt5Bm9MiCo1mK3epoR
0ZiBhXFbR3VARj46M3nHqeTsJdu/IC1EzxYdJ6SKz/Bgau0Z4e3ktsu7Why9iqtTSNpIQgcDGoGU
9jBC77YCdTzpjkn41MW1JYweEgqpdq+Whk0KS4Iq8OlPue2Vrn4Ag87jDL2uMcQZfeaPfKkbxhK8
0mz3jqhpE1lW1uiWr5Yb9qPWQfqI1ppoWCohl4GKQHhGa3kQlOVXBLY905VFxg/u4jaVFrq+311k
8pcJ076qS4uIKpjaMJ2KCPEdlnlrZUJw9HBKYvAv/Tbb1W0oDmO4EZKY6JH+c3erpscUWYf+B+p9
/nV1m3oob1Dg1RrLEtGKUyhFE6I1Kh4yoIPEX8Au0O7ReAhSipGH1/RDnTLHwICE1U3S0oEUCJoz
VtSKT9A8vYvAlGY0Ocdl2faVVmtjvLNmEZVGAsx5/bxvXRE6hmUFFa3SxqBxvZ/sej9378hk0CNx
ao0MGoyZmZEgrVFBIhhJn2Y07SGPIp8FvegqA6+jbvvur1bJ3H15QvIrjKvf8f3vhNS7qvi808Lc
fLNuJTig2NEPnc1N6F6tjLn1ctVVQRIRwyN3rVt1yERJ8HR16S61CfiRS28Jbz5CRUFd7JVZ9sqP
I5h8aAKDZteV6pKyJeBikB3FN3Ahx05viV+Uu9jjTorzrgfja5hVVmRgoIHqzDnVIGn9UHPi0ibf
GxdqzpRXbd/VVg01Tt4Lsm1Zp+TvugK6ZWbRYxkPQpdjr/+1qvA/bumrZWbNc4lPEanAO0hMeqv2
fFD9gcL8OY56B65v+qraq1UGZVWjCedowiUVISgxh3Y77cEP5UyfBlexwS9HPy8meDnvNMcqW97A
RBzmPWcRwYBkiQGYZPTjtJsVsMI6GBOZ7Px79sV0BoUXC2zf2/9Wy5Y5xjZO61BvgBENwpBDcE9J
TkDIPJigwQcBksuLBbav7qtBBnoXqPfJo4wyXFRfdsV9q7ixwmtL3IwUXz8hYXC2gfK83hX4hI1X
7Ivcy93EM9B5W+cgOOItaDsMWFljYHYmnSp3LQim+8Y07QYesqoPhZVGuewuan3dzBI0BYZAsCqB
TnMixVEuzRFtSJdLLSHKK+f96dO03XW0+kkMGstCnFZlvSAw3gd+7kaX7dfKSy4T0UK2FTcHuoJ+
dZjuSwBHZhNehMk7zAw8i7GgSv2CAHOQniaxdQUt8k6vkHeKGFAK9EbvewmjVCb0c6Uo8KUmu4qD
2DltZtu9XG0kA0GKIQShGQP8RAwpCFZwL37pXdkW8yt6T6ZPBPWyqI3BD8I9VrTv862z8HpRGBya
hzIOyhGILx5ogSe5VPe6r7jCFS+rubmXBHrvCJShOcXy4SI1puR9p2EkCTJEy9FofVLzbuQmzKxs
MCei0SZhEFrATH8w/BgNhb/TtLSTgftYbrrmK2vM6cD4cmnM+gBOUAs6S2hxs2t/MCGdIH/G9O8h
9jKeqOR2oLcyyRwUUMXq+SJpOtq8NK+QbaW1wUsAjXHNhlb98KPw42+cs8nbU+aACNmkpEKeBB4V
1WlTZ9gp589ydId3Oejb4Qeo1GRDhBaMyapDLMFSSIakUvKR7szIHwov8sKziT7E2n3n8+aYufYY
XJ0KadTaZTK8yQv8Z2PxVQNaKuNIy5uazKnCbzdKgh8HFM1QRVXYp7BI5rGolc7wEkGu3T6QvhhC
eWGW9bHTVSdUQ18bmsEi1XgF7c1LI9H20KWordCApn1TPxhjoYAQoigtVeugjF6XArgNJM2B2Non
DLdXlhCmxDp9CjahdvWj6SFZRdzTXBKzV+A3ZNF4J6TtsVMG/7SJTQdwZYJ5TUH1GC5F2Bhwqq/T
EfQdGrR3p++qwhmw49lhvjcxzFAfJzoeG99laeaY+iHLI6uUIw6q8wwxryP0jEYzy1u48VVkheRK
GxdLTTzF/HF64/4HKLyeKAb1UtCPEbS9f7wNjgLbmzdj9akY4IuFpjExRgVlhCB11Pim05EBqW7F
8KIweTLr2+75yhgDedqcY2omh34fpZHUGiderDh/ztrpkCFvhcsXDTZeomA7rF3ZZXCvC6D82Urw
LlYpLRRaS2Qm3hEObPqSr9bYRoCujGe9wZT/B0p+nK/HNgKYsZRgFrk1PCmHIPGk7FWNXKtpIlvF
bDxKce2ePp/bD/9/x5Ot/6uSoIStjIstSf2ZLpY3E1p4l/JjU0KrLWQARJ6EMZBSyPV2oMGI7Grf
+5Fj2tWyB1sdFF/U69Pr4t07ltat1/ps0Dt4Gyj3vbbePZf7FDtxC5t7Jrc9jtetZCAlkcQO5EcI
VUu3d9XWUxxwD+07t8y90BYhtcFlSuBZZLAlFKOo6QyUVD7cYkvv8wlwYZsAhpwyM+h4jxunzyzE
NjslGq1y+QwBnemTeT65417cyTrlZpiT2y64nivOU/Q/fILXfWYwB6w8td4P6Bilnh06fe3iRoCO
cnQB+iRfeeScI97dZ5DG1BKh6+lDQZNaf9fRxbn7bLVfGoa+VfMODrIce0WCBoq8tcwJI9HgVQo7
XgKU8wSyBU6QcglpX2NlxXAzQLWweSR3lNY131F+moZUVrlvDvxK4FtJUppCe8UCludbB3Z3nYTQ
/LmHjBzK0Arc9kBzWuUBcqh2ci8AHTq0JHqmH3x0/nv1Cxg0AoVeX9YldtoU0n3YnOWdr1Tt/vTR
4UArWxSfjFLOylpBBFyiQjerkzMhtZ100t1pO7wL8aYoPuuKCDYu2hY7OWOJYD/Ydwca46MSz/9+
PGg1GNgxyk6rkwL2Pgo7Bu9m0L+vPNy2CfMxVvXYnypj+mZWyuwFeeeZ7VLvhqna6y2cDaWqLEOQ
c4yP1XBHBKLaQpaltlZUoS9USesi9S5bqiB2+7GBJFeYLspXISwrtIVOxF7mGc1DlQyKoiKULTmO
yScj1xSUkMzq0ajxB7VJFsvMxc9T256JcujkU9ba/QAO4kUGLXintdYUEitrml3el2ftNF8XKVqj
kji8EOJKtrK4sLVG6v2li77k6gxazPppUpKHHuRiQR97naDuSim+nOTscimBral4S0DeJuvlNbyt
23Ls7aKUrsMUnfntKB0XAWzaATk3e0EA99eMeY6x8cBHtktq/RpvLqg254uxn47CSElzxv6TpCmN
rU/qeRKMD302PppJdRgCLbUxeOKUZXoc+u4WhHK9N6jRY03SwIqL+JZzbjfjFtBLKpqpyobEirmQ
qktbhWbwB2/+icaUFo5j6FI99exahtY5mM/rh9M2NzFvZZKpMCG3nQyiUENZV46wA7guJHdmDS5r
d3/a0vYtWZliojLsc1r2Miov9OGg6Y7BKna0u0J5nqHkuh+bT/PKHoNpiSB1RbOEYOTBIIVsq3fV
k3wQLIwYSlbkaG49o4jegFzwHYXQzfu5ss2EbToZ0EUTYLKvkiK7BnUj0nDWkgVWiahDCW3O1tKt
e+OFrMwxntaypKpQBdjaDuyykKB0JsxWuotPRYBC1NN3p+3xVsfgXaF0YtoSdD5G2Mxlqc/qFHSS
c+JIwPR24L3Lm17danUM2E3jFFZ5LqBc71d7BdoK8XnrqZbuS27jB/bE83C27emg9ANPGlHfdMhH
RijXEWbaEEudS94LA/GvuWJ+7n/7tdJfzTG7WceDSEdRX/hrXwea3seIsfkGr4wxe1mBtbRvCjRx
kRK8/16Kxsh0SqzT5+MtGR51aKCfppuGYkgaK7CE5gpJQ4iIrBHZ0TcYoymZS1tXKJZhlilzzzJL
8FFPjtzM/n7a+naiH1RwmgROW0NheRnDToYIQIrv97v94eXih431jbZzq45oWuDVe/fl3/6iqx/A
fNFqMOJIndD9R+UF0SuAKqH/osXXoS2/CDnXcTshv7LHfFS1HKp2kVBnpk2Aw2DjievdGRoukHew
OyuI7mYPojFeMvu8ib/NTy3pqqiD9hj/ZD+1WCn1EIN0yh8+QwTwoHjUZujDY/3UetBQsnonviqd
cTf0cGpPf+nNrIcCATkZBJmgqWOzr2lcR7JcovOLViKqHBFm6RfHXzUtHuptfta1NQbUTYJ8ZVaj
mT2AMsh4bPb1IYH2QdSDYD44voN5aguI1gYZWM9AZGRCQgnnKH4YQOU7CamVyjddnqBjObS0zO8z
UBAG1xPym3EHCVWZp7dMjyr7sqx/AnOUtbyKBgNpfF+HCng6GpdEQudgP7uGrH07/TW33uu1KeYU
S/KcFGWJiZa8TJ2ynh21PgcrryVmZ6k4WWXHq8hxPyj9RSsvOkgCIYFU8wvnwd8i76b/s14fEzhX
hbgUddxDtRKoAFJMG0zFtn4x2LpfuOo3wkndb6YiX+0R1pvUxFCskLyn42x0LEkPSwtUaaUzoJe2
dyQ3Fc+M7JY/M8vZVsKSzjdaNkYDne7/UNvLlu+zXib9+/ojamJjyjFB6Cp3iV8J8ZfaiG+Q7sIT
R+5T9KI6TR/sOjV+jNLg0MnNsS8bztnlIBFkXv/8FfM8SG2bfmg06pnK9H/fSTRJ/2kr1wcVKt84
tjTHPO3jg+5q0GWQj7xy62ZiYr23LAAFaTWgIRQ5Q2RFMMDw2ORzbWdAe6WdDqiqnJtBjFqeeh2o
xs9glHaLiOCzKcC/nV+ZdX1WydVTG1SRO7a6q8iZ0yRqa0V4vK3T6EEXzW7KOofC3OWoqPpeb1Dz
WZpPwXQVtzen//9b6LT+/zO3V01DsTaLFFIf/aLYsVK06EzVCmtc8p0wzOdCMDtZVXJSJpvnamWW
bThMlUULxgq7/0LL8sLN9j7XkLODJhMKVlGmKKBexxxoG/V4Z6LKGSKR24C3dV/XK2Lu62x2bVJH
tLlm9zK/X9p0JvQlCOSV8Z/r9CeOBeshGMHUyEEAEDQEsbckIcdQnVl7ptmcmXBcHchgeYlhOG24
HPNitLROPIIf7LJdyEWoLN+XaQK5veF3Zga2yaX9UitabUXFcNuKeuu0je4sOgj3xegy1svOPn3o
tj2717ycyVx1k4xSZBBaJXCoJh8IFbLzodyZbudGIehqVLS5yaIVgI5+r3TOaevbscLvdITICvQO
IcF8pYSoMqi9Xrtt289VvDttYrtP6L/YTjSZa6uWcTwaPXx1ehoiO91RD328osRKuZOgRsA7EZvo
Ka4sMhcZgUkyosUUXTIZBGbKtKucIircXpO/y6ly2euS3xaD3aaBP+YJb0+5jyPjUFWTWke5Ihe+
+gkaM5rX+rGfzHiQFxcdizfc5W5dtzWEM14VMbRBLkL4kAI2OD7+VkdprA93vK6tMZ8zGDSQtlUE
hJWgn0OsXoiJBa5itJmVTts9vGOalbc+5nMOYQpe9/HXgPnf9n9vPQKr5bEk43JbB4FJ8PIWlXwB
SYKbuZYOzWyeg1DdVivz0BcFRw6Zd2CeX4iVf7MkWR+kAxZIX4C/dVK33oD1Ahlw7oRyLkSDRpJh
ZpmxaXeRykGVzSu/tsG4SgmyzEHQYxNpD1dr/SI9aEHhZklI0YPNfPch0oO1TQZHc4QxVSA3gScE
EBiQHoTMFUa0Pl7q/bEM/UjidghvlcnWFhnXqcjqrAdX7EeIDzabdNa2GExp8ylHv5ogQLHLOGT7
djcfyoveH3bSp9Qua8uEjKVkU9797k7wZeuDHQHrn8DAzDjHaq+WeCtoL1sun4MSxMuOyiFvz7MD
zy/lhFLkmT5ydSfwYOfK0Pw3UvOLG4SO1KDv6j0jNafDYPKcBVkZVEMypkUJ4pNuPMbzuWGcl/o1
aXjTnBwwY4fMhqGs5WnE46BdSkhmLDtx/0I9kHsxt4mdc9dZbtywQxNnaaJVLg1vteJHrnL6G7fc
h9WRYEfJ+misZXB1A0vizFmisyDwCBRcTjsQnA/DMuGSIK5FNYdsdpR+0XokC8jg5N1oVarGccV5
y2EgRGkbopc90hNLLCKDGVkoB5s8sOd9EwY1oGLUNhAqQdt0XiF7ulTiYZIFxxSzay1Invqmeoxy
CezZXWUtStp4c675kTF6Upj9DAqu/8lBMZlBFmVO1QFaZ78zJL+9B/BS8B0z3uFnIASiJ3mbjs8Q
QhsLXpk3xst3uIH0lWEDg/XpZDwVRZeDmiyw1rqBDzIjT6kfMIIPvhaKH/l4z61H8SwynkqVCsZQ
RAAtsLGpmG0mk0VzpbEtGv7i9pd8OjbOkWVZdCs1iaM0whozPEMJkt6NaygxL0bhrIuly53iDnSa
1MoHGVM4d0RhfBTIFU1losLHxJzaM6OXnWpWS3nEnaS8Mv3l/N/fN5ZEV4qQu5AFjFSu43DKOfdB
WtvV0VQYpKkbTcuEFA7SBwhaOJdOYQDHnIphlnJ8PJqrm0HHPlk0Gm/ghr2DoYlnjYGTTlEGkGxg
ZR/xZTnOOsuh2yy//cxQ2vdSaUlSa/X5ZZL+LLorgdz800OkMHiStmFB2gEeJjFDuxTdTvxWjLnV
jJxXlZfWVVgYmbRilAoag+gi1OxEze5VcpBz3c5SJHXRKWl0HVzb/KZW2gt5zNxQmm7n2LzNi/ou
MubFP73yzRzV6ryyZLoqaUcVup8vZ+jvOsI4zz3LmKtpUjsuM32PNMEyikciiZZUJXiJF95TzDPF
wMyw5IUeEZj6P9q+rDluXGn2FzGCC0ASryR71S7ZluwXhrfhvm8gf/2XaMlWH7inIWvuPQ8TJ0Iz
UQ0QqCpUZWUKjlrCVuFPDuhkUKLFRFfAp+gAMWZBXV/+1+yWCId7lGxGMyov7isF1V8T+Jx24GDV
N3XLdJmM8XeNMc6mECu1r44GCp9pWYCOeGfL2zJfLUp7a+WVM6BJ++oHnmuAb6trnv6Qr8ak7TRc
eym0Q6Qv9iwqV04HecUGgoRbxT047d1eDUl+2466MnY13Mz/h32PV2uS547HJEp6weUhugAZVHC4
J14L4gFdbrS1Ym2qMyI2+ehMhnUKQTpRCxQs3ZrrJfvMj5Pdryd7vJ9UcMzTycvr+qR00KowKWAl
aOlwHUx+PYgYG/AW9P+cX9jpZOLViuS2AcPm7uTiJDp8DVU+L+9+njegWobkrntTs2jHsHFm+72D
TmbSfmHtrHLBiqPniLm5o8+TNSQEHhAtt99jTzaGkDSBFQVrrJKX4F+KUr+3TUblY2auHUkIe+K5
b10KQNV8C3QsVFzULwPFFsqQfH3Q8w4jRABSGD/j6VqLbsZWhTFSbaDkJGaIynJHOIn3Iaj+JWa+
bqDkKwocbR30re/K8U4/4l5tif09OhwMXGmTFmH/3pFPqmxJfmJyl7ntQxQQXyQZhDjXmyUZFJf3
D/A9HSihLpLypIbK67QjALyev72m8DJ/PhNf907yD0NpLnXeW+XG/ZLlHkQ9WQmiOM+91tbTPr4F
m7AQk6s2dqBBK7jy3Gi1XJMc7J/ujbm2VoJ5UPmSVB1WyafokVlEnYUX0LsCjWILZBQ+gXR8mva4
GgKRPq/IssLwH+DxBOQgaQY4lRauDJ+D4HGj6l6I03Jm92VEfmh1CYEwAbxzkl1UZXSZV/XFHC2X
LFKyEqmWKTb96JYkS5GnxoIbGUcr8aw0zMMKxVBOuuyiCkAqgVlDDdVUcoEpPJxMU5e7oz6YlsiH
xo+9vRucbw1VZSciBJzbS8njECsZwHCGeAql5k2XmyUwcO6nLCqzvWWaweCUm94svqTFhMya5Mqy
v+LQyqB8p3VDVxMvaBOSG8UMGCfpg8SvdmbAYowfqyrw4maeW6/kibQmo6VlCntluuNOeBPN7Sqe
R98uoiszmjYaH1X1W4X3O8D2j86QbicjBxVZunHYt37J9kZoe1A72bAJR2es/TgrgjhL/IblQE38
tbQvUJdHWbUr+SoIgVG9Q1hel92dFsJPpbGfuJ/Pe8ST0kzHViTn041jWxQTGooAEx5g1QfpFguM
XShnaf73uYTWBVnXUPJUajEqHL6MhtC5wW0uojTksj0b3Md9EZxf3qF6dObYyCgIHAyInhlLuDbz
ctsC6JbEHwY3DozMir2lmy8tO73Q4i6G2Dq/gH5L4YVghbPA7jkZ471BZq+2MTFBu6DIgcJsUr+q
5yDssk1ojjd9DJUnol23Gu+81ubfFsPcj0a8eGmRbWvaX9A22aZloysimSrjYJJ/yyCa3kXDy5vr
74SZVJ9JSqaypGBFvyDhAAuZtzjrtFAWHRU3TQZGaIxzHjYddPY2IMi7XLYvwmBXbygVKzwXk/In
13AjFlJEhirdC6KL7KLZaL7b7q29C8FR5ftfZU/yXGXfV83Qv7wjp+tFgHj3b5ZIVMRYGeURDo1m
aQ0QnubdGHTmpnAvxhhNe3w6Aox0QfwsWY3ROgt0pSy7Iu7J6I+FWLNjH3yJsZ/oQwOYp5F9O3+j
/6Xf/DuFY5LDojaeRkONz9fkgXi9Yp43DQrfLC/Hg+5vNFyoo89J4NFvNwnFcOlFBkaztHcaSC0V
djc/Ji74vIds/Mq49mPJ9DkoDTC6uU5/AzaTjxNwvl6VNlcuKz8U1tR5Pbr+69wad9HQ3joVkEru
zCbPajXbZ7N92enzXdG7sU+XqvBIGd+Twfh5fufExvyrKxSi5/+bEdlGM04EFY11vAOXxqa/ELyB
byB1OXveYUf8/ShqIoV36XzIft6BcPiX3vHLcYA1yTlZi1Zx10YMea52QXT8l7Sa0JV4y30+66tg
Ucq85i6NrDSHxXe8v87WaWBL9lVjXvFMYNTnu2UNOnkjSA908rqzXVYdekyqFP18KQAWJW9F4aye
e9aTPwbl7bApNvaD62E2B5XDRpVhqc6KyOKPzkoa6lUUTohifxAwvqnQcTaSYXFSSpXH+axZ+IAb
I7qPMcKF/6tIOM7HZZiQ3JOLcZWKC4WMdzE3KM6HjGAiPSlK6gKWMvmOl2zz8qrfNmCuxM0+sDvm
vpmpyGxVNiU/QgiqU5koTiWxP2AaqFiZ7gqq6x8FXCN9k5TL2ccc0w+H9uiYUOKGUwh0AzhXRUnb
4rdpECIJCxZ/WUGQIwFbJwr6b3mzqi7EwQEd2bYc3ne9iys4gbtXUAIFfBtdChwH795CCaTaXsm9
VNasszJFfCNXkDcSQjl5AILiZzCM0B75r1f+0KI6WqHNqj63hFKvqD9M1+DQvH+Gqbypaahan+Rg
CouWcTFgfQID2xk7GzzZyaYqb+a1sdK3bnLzLq6so+B9gOUeLTBvazeZUgctZkQkkSsXfrjN8QXf
1qFQ+QAZz2Q5A1kSAZX5+wih8GgykgmMTaaZcCytzj+Dp8ZzlQ9ERbj7A8Rk55yYYs73UAJk6Exo
GKN+K7uy4qbLKCZK5yx1xU0XUzUFYnmaX8XmbeejJne4Ao3+2PogsvWTRNWKPVtSAb2VlLiAM2u2
lkGs1PwnHh5y+qXtTT9le9RUTNvyuNl5Dv9wPitTJTAy5InFUKWjrwy2x+3BNynUKNJAWQm8RyvS
KnOUQDvMFIIVKjY9lDME1QnzUcPILAwwmeBMBLfsPnrKblRzd4oTe8i0jy4jr3s70TNAvHit3VQo
BPa66kMqsgoZ5tSmVj9QgSf8NZMAMAkwywLfoX4aqALEoeZ8tCAjTgp7mBEg+PrQS1tQNimandD8
4tdQ/CKK5oZqA6UkJnQZ5txst9g00bKdNL6x7P6r4lCqLr2UxQw8z8KZvcuDqbylDGuK3TJeXMwj
ioypBue34BtGj0GICv3XXjXTZXhTYkzZFOlY2XuK7YpPJWObSgKB0CnGY7zAu3vobqpUyZGk+FIy
kmkx3ZzSDhjTFjX8rvNAbvnBfTB807O/gXhVcS4UwVvGMmHSLiwnQZgeXwry+xek7rOmHlT81CVC
5emQXkCdpnWJSZGcPMfuX5BFA3IaqhKz6iZbUmoSLbU9Q7NZW892cBBowFnE9LMRsA3fZGvlvLPC
T8mQJqLPrcZG2HvPWVSuTvIbDmjSe00orYrRkV+TBwJhgL1Uwz9VJ0XyILQY6dKIlyuAin+8Eg4a
esrZdcVVkIFLk27lRWnCpDgqMwptzwSs/d0blqf4dDJyabCrVFtiXAQNbCTZNgJ+Ylg7G4EhegMR
msqa+PtRiJniuk+s+VByOB6ye2NAU3w6GbA0zzSaE5GDmVC40H1HD6L9obkjJpsHuvvvN0+W9O5r
XIVE6DWLmyDqv6MXbp1NCADCf224QqNW8il6OFjRIhCZ78EtKjJaIjkVpk9Wm0UYWaym+qvh1hu3
0C/aUPf6BVPcTqECuqm+nlRSaabFZksCp/L8+PjbfFLs1R9VRcAFMUzq6qAGkcxVjZZ0dor5zzy5
XNp9Mz2opwpPXuwjG5LnMl3HtWiL4/98On6JPLzpbJwM2Ue2JL+V0nYgTo31vEgBuJCFO/A2Ob5F
L9jGfQszxPkFOnJ1eUwTVBiaw/0WGn+/FviWmb7z63PkKrDRGFWeCli+m1UrfWi9hnx5T5Lwewsd
uQDMGgOQBoIT/6ske1DI+RtdONX+iTtx5B9Jif732MPi/3r+N00anPTFR6sTG3xkq8r7cWgt2Drx
uFCGUdXXkjxVaetZP1c4jRUDnxtU2ONY1WZWmZD8k+7GtWkuWA9t7hr2TxF+/o/HQfIQiQbKgXiG
gffS6Z3OdI4+keQv7NlI+rzErqFJM9zTtejvQXoxurJ8M4Y2uLKCdtLnHhmUnIZmJ7ORdVji0RMw
/QWntCH7rIRTnmRFgnrfi9915MovaBYL3RUwHghbBFPyVEe1N3OgBJbZj/CsN+ljY6ceGlUr6lyb
7VU/f6LVp9DZj/UNKz6hgezVFbrb+eb89z4fEJxDQn90P5q2bkx3Ep9bW6fmbcxAzxxb/nkjqk98
+PuRlbBduN1nWP6wt/ezcVOu8R4OTPD53WEg0u+2CnuKWyJXgbWOFm3XHg5xubsRLB0iuRRkd9X6
LaMVihN16IIerW+KFj0CFxMUJ29ICW4iIfzq7jBVy6EmeND4UHLRK5yoXAbWY1rXOVgx3lG1PP2q
Ozq9ktMp6dK6nfWSgVmXR686pQtV2pL8j2WAIo1ACf4961IEB7nya2QxJE/Klzz2b8fXxSb9e+oF
ejspEi0Omj9i2CePstYH1y3ItGu/tVvwWFiTp7gBiuMh14HLBtiXeHzX8TgUYc6sTK4CW33LdYPC
FmHZOtEsb46aLU/5lrjVvqsSgaoJ+MSuWWqvusT9oNWQEAdOqnP52u2ci6QvPiRmv3MyIHuIPq1s
w9oDdb7mOYSOivaRcQr5+CguVhO3Y8/ow125WIZX6/Eto2OyskgxKDzjSRnII58tF5hNq7OYDvp6
OK16x+PNbOxyts8gTPqcHGVs3/W7xAYPoqrqqnKYcpnZAnuqsZCD7dfX/5tRKAr3JReZeZSEJXQ8
4b5IP3pgQ9xiej4wlnat5zxYCpJ7vIc0cztuqEMeelYFaZ+tRo2rHLfql0gZ1NATgyRQLTpkH0vw
u2J1mC0338AVqoh/cvEZFCugmRej80X0RIpd3DQeQRBW3EaFo5GLzmFdmW0iiITIJtyAtlOAHtwR
UpDLyt2abyAlVO2jlFM1kT7OWoIvqulBt6IYEgieZbSW8NFcv4XEWnlkJf8G0dSXnbRziIUNd3zb
VnvHFyyo7iL6E75iUxVBXq5E1ybvIldMxRxGUXVgwWvLMwAHT/xi+U+jqK+hUC5ITwsbKkO8/f7+
cSsi3Rm3KpejaQz+/lh8Q13fZzxaheaw0dv9mHzRE8UBFd/mnClxnI7yl2R2q8blWJUzbrLyNmkv
TWvlROshuy3Gxgfl7Frx8VSLEx/3yOLA2twyXCwOrOuQa98YH8wv+U5fORcx4GE9RDADbQOZVDXC
T7VWycXYGjMiJiyTbPKrzA2asF0v85c+ib1Wo75NLqpJV2zwv9wOipILowR885JV0i2jNomP+a7i
8elc49WalLBFDkeXeYyTTdMW5cp229YPKRi6K8Dh/CyP08CuczOoO/NybppbPvLGs53uYUnme9Mw
slW31ANCdql5ThHtzn97sdQ/D9vrj5MyvL5q57J0gIIZlhpzZYNvxC1gurHKP5z2ga92JB84zxO4
Eyz0FePLesfW337BVFOPb9RlStWWS+4v7clkzCPq9WO4T4rvS/jUdVe8UnWQFJsnz5qNS1kY1Yx6
YeQ+FfiiJQes/un8B1IdVnnALIeGUzFBG3ZtZ96y1lfdBsyVLnBK8db5mSgf5Kcd+e8PJY+YDQSk
78bAnHU8GL7Rxj4vOkWdVfF1HMnB6W6Xl5PQua3nx4Xk62yoQd16RZWDy4pDJwu95HlcRaMwJKpp
GjQjfutNH9RB39AiPZ3pv+6e5FnqyY5a3YTFv4evnEbzWq+2JL9SGuVkOjVsTeg0JFt9AEM+hpAS
sEcJQme0gPdK9ijVp5PcxdwvbllRxKbQBI1A9TFjl7kb+SRT4RBUGyn5C0Apiyxt8Bp8x0aeTghf
N1LyFrnVxx0XAfe9yZLCoDxH1prFS9sehXLHg17k1e/hQNEsVXX3Tof33+uTZ8cazosmYzgoVfQh
1yN/mAtPB6elXkB6KM9Ur13FrZM1XCiP3M6IUaAQEHPMwiR7TeQQzwPSoqL3PljH602Qh8bqmgy1
m4GLtYV0Q9teZOSf805Y4ehlvZZkNqOuEUVyq+0x7rA1izse/vhvNiTXQall8sWdALBdrhe2eHWX
emHzeN6IKprIAi39WORxIXhH3pP6HBg4zmQX8hQY4SjopHUL0s64+1ro/AcIFtbN1OUrkKhrqykp
DB9NARpQYj+59bzTSiMYkgkE6ZnJPXAKjuvOmFovdycT8sZD7IFf9KkuGg7p43TbO852Ktunhiy7
Zdaf0q7bjnUCcAWdP9ZJfmcWWRa4seYNM3h288wdLoyOfqsmd9URkngOAX1FYdIVHerZq6ZO1dBR
XXXJj+GiZ7krip8nWh5qFIbCa7qSJ6vHhSSJqB38/YPoJCGr9Xrp5Ak0TZ9m7qSw9UtbwPzCQeZt
BdneDfIZ72kCcsg3VAkU7kyeS0PksUdracJ1TTIo7mxp+C0h30PI01Dtu+K6KHyZPCqGuaq66wtc
FwC2xcjvb8C2jfL12wDbim8o8/T2SdcI1Y13RT7V8qSHH7H0Ts/CF0AxZS+AYo2/AIo7ogQUqz6e
5OVMtgCMETHgiavF17t+9u1x/Kcfom3dT7XXW029Ov8NFb6bSWnSDDHIMhNFAiODetriVQSKW9nn
80ZUflXu5edZbNqZgJmkQHcR3+SYrHIDuiFryj11lq60J/kVzGBqNBfJH9lA3iIG65e7q75DwhgS
5tPy3k7A7xxCHh3jTpR3qbAnNNNDbWUDVVyC1RKuU62Zfv4N8of605ineg3xLRjL0LFhxG+cu/Pf
6/wxNORWfrjUS0tKQONsToKe7ibzoUzR5/tWhYsiHzpNHf/bURpyT7+Lq97VBmzd5LtsRfZ8JyqO
S7XCRGiAEbxoX24pFHzcGrwB1BejSaoM8KQ2yauzNuRRL8BaDHtycTx/OWtkntQTZbrO7+p14ePk
tNsJnH9vojk6/2ww5LkvtpitXY1w2WMXb/WGoCtBk2sn0W4KUmzOf9rTY9lH+y25mG6Zl8lwMan0
TInX4SZmHwvIZvjsPrzkM15H8RYzyr03QYxSWQk9H/ENeQqMZ7RgVEwXvyfDUvgBQxcH/ah0lzkj
1ZiAIIh3kqCK/MVaJxA+yma9am2S15khFJXUEQDwfeAwUHYnCPUAvtM7MeVWb/RCcXcUSYYhj4S1
Uz7HVHTEta29WQLyMX/KdyCNXL0kGdlOD95UmFS8rg0ZJMAHMmu2NYpTNIL+AuF/vHV3QkK922E+
LF2xIB53iqN70vERkxADMxS6K7ulboqoZonYP/nhTwgA+kv3ocTcIl2NGDgIaHJlbpW+4WTCcWRU
fPSjI6RFhjNNQg73HUmjypZISI5sZaX2Uu/9/2BLSm50mzV1y7GZgCQfgePfBkg+mWUcbaLkdHoS
Lmkr0EYaX49O4aXG1Vw8KY6HavekVIaO09JQAbCLL+3N87TZM0HlG2ClJyPk0YIkxxKGiZ0QE7Ze
NQNFeo80antI78XNwz1QM92cnuo5siw5mXisTRCTHFZ5RMKn37y0Hd+QTKn2VX42RRkECsXHe8ep
PJlyv65O9itlMrz054VEsQi/vX3lBhjayCD8YW/17TKoclPF8mRYEY8z0pnPsLu/hUiejkdHy5Oc
CWBRaVYIAd9hL0YwBT/eKgxaOK9p9Iv1+5A3R/YkhxLWQxUNDT7dYWYYMmQYsQPUR1/n2Epl/FN9
PMmlkBYaGfMMaxCXtTfJNp7Woua6jMEQzOI6tBslB4bKpuRZWs2qwyyHzZB72gXZPxcLl03CPEBq
129YpSIKHbAYR07aXFiR5SJhZVtA2D0x73Afef91DOzoI0q+huVDz5YMSxQY1FcKEzFiqu4NKY+o
5F8aUhs2FUI4Vg9lDtSbUqirrPILoaJJ7cdEnTapPqHkX5YmaerCgUX7akbK7YwvqN4h+E99iNcd
lRFHXbwMYyN8qNhRARITX+/ASaguOp1MCo9sCfdzdFzCgen9IHq4J0pc79xLBsS8QXVmo/n/v9bi
0Gm4HloiRRoDV1vV62qTOgcxTeoXOkZIVCRzp0I7gUity4hlGESeuqxJ1NVo9AGhmiZ70BP4adRu
xsb0z0d3cezkWikANZQ5Fig5qCkdEsdZrHxMKXqWNC6DnJmXTRlfd1oVrfkSDqtmWW6yyVQp5pJT
gR6Ls4hhEhfsLNKGlplBZ21kuA7cyVZmPmO8Yi4fW2g8BnWYRl6yTJdJaPksmpIgz8b7Cmg2j+fm
XdSF0GLm5IsBhKdXmtCkTZJNHrPmgnHj0hHyA9R8SozBawG/bLyWtx7VoHWS87uCzY81xKknK/o8
Rk3lDzoU1PQZaIN63IR8GrFkEFQXPw2j+TGE+RdLix7qjn6NbP5xKns8Imv7hzlmM/DXYKiyleSe
5sn3ByGUos9uOJD1lDaHkcHqaxzE9WAl6W5sjcd8Ghc/7SBwM+X3WTYuXpIOkzfaYdt4BcuhJ9un
EBZM208aErZgttx0ZY5V7U31gKn93L6MEh0MeiF/woYHljN/NAB+YGOzJzT73JP5Q9TPj71DHoFQ
vE3AEJFBlyLu896PhrgLpkbsTHWxTMXebaBmmtp4jhnThzYKL9pmuNOWoV1VlH1nk/a51LMbW8dg
VZdMfg5KFi/kw0e9grBZ0xr/1GWd+hBs/5Gi/ub3rb6bW7f2usZqg5a7mTfY2k+tIPdxrq95UfxT
6HjGQ1sCr756uI+Ifmu11UVKb+0CE9Be0ZJPhjZqftLkXsa0z4tjr2PS7Cq9bvyJlh9r29001rjm
5uj4nZMUHs7TSkvTyqu6fI8JdrTso0sty9dG4TwsznAXhcbDYLMQzHHtjVaZGAjt3c1khQ9am6+n
sCn8Is0jn/bhDy0c15QlP+PWWuvjchtZSe6hJDB7JTVuSOK6IJ41Wp9Zox82S+o3TbNcZnaZ7ruO
bzlQkrU+fqIG3zuYTQ5MaJoZdZ54YZnvZ9Y9GNQwvSaEVMFUZg8TZHfxRdIxoE6FvU2gnOCCM74I
p8CkUPOKdK30QJ79IUNffUWziWEV6Wrss7UWDVALLK+1seFBWpLvU9R/NRz2sdf76zY1bu0sfeyT
cbyoqb0Eo8Yib17s1WC60EPPpwsIr6Xe5DafE7N5GPPwyjXZJubGthrZz9opGm+ygCPhBaiQSb6N
rSHQovq2SegqjK2ffW1uOygVQk8XnCt9eGGzZNUNLfdt7myaMvu5pOMe4fHSAL0Yh0gcGMbjXaQD
tpLYUFmD8h/Psh8sij+xpPxMoujSCFsQ/TVJ0I/Lllb6Ji+4P9f1h6jQv4h98gC871Z2QmvPqqqH
Dsc7bwEjzSt7Qwb7w2iN+NnjdB/R7AGQ6jao2/CJdfUPwMuGbd9jUDdZ8CR2dG1L5wFnIe8qf5x5
uiqSsliFjVLF+VRCBCFL6lBmWPYfyr5DCodnWRPeB/FFZTxA+lZV5zgVQ8HQTojjAk4Lzcf/jWpF
VQwgcYOfET3TaQyajYsbi6y59UAzpabZPOX0bQvFKcvRieXImHyXl001xkO5qRrLs9vZi/LvrPo0
8XgVGqvzge0w+ytHtmNjUtbM5smcyGw46zG1h4BCMMwNqzvcxChYhNcoMSEJcqHUS5Jyq5nkk5nO
67igvmtrXkrmG60AX1nOt4WRbkrc+MUV7Tur9vK2uQoTDnGuHtT3eVkHSZGFQUXd0p+5lnrosz8M
WTd6xeSGPuUJDslkUtBPtoHJQFwfgalWc5UIs8M0t7xmwhzd1h2TOJbMJN8K7imDIKpWvL4fWAJg
edXTICQVxBNDDSJ3fVtt2qSigW3kHXjL9MuQRrelZl+2S32FNu1m4daja5cG2DPCr3FmrqK+fjAj
C1F2+qwVfD9Eee/Z2jCDVaS+IRzCxFrd2H4Nanu/dZufXZ1fFxPdV9WCkkQ1/MihPs7i+V7Pi69z
TxyvH+tL4Ln3ZsY+hpb2cxidwJ2MT6FrPVKD7eMJolXGdNkk/c8iCvfW5BAvyvi8ipd839WD6Y1V
vqvybMuTZpvEQEI5seunEIH1FjMi6xFBP6hG5zqMqk0e9aslMp9qO90vSbiuSHbZ1tlnXi3cc6dx
y9wig+8or7Mu/9oner2tGRSGzNpYm9P4xPXmCsylH4zeetIirfK1xPnBStb7RVs+aNN4k7fwdsSZ
7fVcDh/ryblzU0v3nIl/0frqRzYml9yeVrkzhh+1pug9rc+/OtEAqQrbztZ1lpur0mJXy+g03mBW
k+fG7g+WWR9mQjdW3G2J5txWpVv5TTl4vOS1l2XxxrEbbFareRT+13UHHHb3Q+7OV4ChfdX51Pi0
tnbxHH50pn5rRd1dZOsfKkQI3lep79TlElR9XQZt5tReOYfQLGfZuGapvjt/H08V4ykCPbNt5lJH
TjRnS9eY1cVg6izK65Rf9+iq897xKsrX5y2JlFW+BFTH6XdtYptExlmO+VKWcQpL3PjHsH8k9ujX
VuU12YUJvp16+dqmKjrMU1k0tRDnTIJiOP4nOVIbtCgDhTaVOEc1IkF9od9g9CGwrcs4HhVItpP5
IbJD3bIt3UYCLSXtpM4bbYjRVxEUEilCGiAFg2dqq2QrXLjzpaZrVgQd8QX99fJZsb+naHcodZkO
jXHLwdf839WWRVPZbQQo+xi1H11ccB/A2W/mEGVByJ3yMost4lWWXT9MbCwDkkbdZa1VK8eaIZGe
RuXezJF0J0BfVFaz1hmaUpp10Q/kNkVkRm4Uby1neiDl9GB2zk1Xdvl1qg/XwGlc88XalHz6okfJ
x3E2V7lWf7Lm1ufNtIL05UNXtlehRfY1GLqDpcHbbCmosWuTVvOJUT+6kfbdLnQINpfc9hgrP7Is
1Pxw0pMAuR2YN9MOO8oHuGxaePDst7Fefs+NcZc70a7g4W1YdJ+ruN0Xi/55GOxvdArvbNKYHp11
eAGTXFWLvkkc99J2zftumO5jnt2Eenpb6NPV1NDAtEAz6fS3TZfu5ki7iqy48suxK3f5gqdetaAf
1sbJdikxJqPFibm1x5J6pY0spSniHaDaV7FNHS8qB1Vl/vCy/OP+4D920QwwiCO/dR07CbO+GzGl
JDibdiPOGISnARmbV53fQOcpnHzsJRpaIWC0zk8UvgC8cDZv4WI96TUcRk2CZ7dryLCE0iGtO6Ef
s0nd8p+OVjsnSUuPktoDi/bP8+f6pLIPPTImZQxu2/MmdnRkDGsgoyF64RmAomd+7s2DPwW5aN9d
vOedf2xUukwumTmfbbzzaewxpOmY+fFCQwmPO5XqUTgoyNAjPaByZsBH0wGEhYsCxrSCvG69jtfl
VhS3kV+/gSnlpI84sid+z1F5JoOSXj4WsIdj5qzL1ESSUKXdozZxaKFNoDxsKxPPriWFInkebSjB
o0LxPU8VwI7XLP5+9Bt6PXZBBo6DrFslnqY2+MdJZd6PupF71pjbnla2N1MNBmmr0TZOYz/okXHZ
mM50382uigD6VPJLXXCSQTCeECYHQCQvRI9D7Aij3UNW6g923N20LRjtw8ZbFv5dsfpTz4cje/Js
DCuNxQ172IvczL53wrbcY1iGe6TKh42rF9MuSlpwhkc8WUVRDcrblhUebZ08MBvNCPRmuRmIqwjO
p38Vcy34FvxDRqyUyULqqK+cNR3ZF2JO3yMnCd6zcmaZtsOYadhyAoD3XsdMLdVASYc5QlQ9K/ey
+BltxKxVEbS2b0R7ZZH+5AU7Mio82dFhixGO4xYysIduzjO99/O48VuqySd38ciYlG8kMVvivoWx
KqsQFtLhJi9TFRj61BU+fkBJnkmL8nnJYyPZLHhCDNp9q01eF7KgmL8CO++jMFhCttck/fb89zu1
uGO70k5qU5wnpZZp67CY94kBbW7Sqo7IqRzRtnANme246HlLFTaLFSNeJ7bg1ONB9i1Fd1//aiO6
aT4aK353iURggWYvphyV6rmnHMGxbck1jlViJnmCj6fvSfHgpDehdtcsnwz78vw+0lNZ6bEhyf8t
8AB9zG1nPc1ut6/NtvHLAXUhIy2QlC1BHsbINTi9yFj/oYEypSeQrLmeftGn8LvBq91SMNRISPJV
H74WLR62PPZKK79L++KWpTVyAPxLcdfbXlyVyAosHvsxr5JgcUZowYbzDkSeqzjie8yS3FROWXuG
OxOPOQCQ0XjVR813s+1Y0PcUcyajA0hZPWMIS2dP0zx8pzq/q5LlE4VCe0TCa5QVgtltXA8FpQva
hdQ3zKUMkimvPc0mNxNqqT5qdo94p343I01VMTl9NF+Pjfj78SWv8rBgDT7d1H11ltKbU9XUtrhU
cvJ1/M2kS5c6CSMcRd4N+MnHIGYWql6pvo1po7gCqqVIt6ydQWAzlMg7iqy5dLrq29yNj+cP4OmD
7jCLorGAoCc9UyaMEHULcURvAZe4WbM+hhoHXTkNIk6siq8nsTOoLP0yR4U/O/o4RU0czkKY+z0M
ijEAKGOtGRJqDIO+hQhI7NKfn+vVpuRHkiqcBn0i8Pr80Yosr+0w0ltYfkRVUsCnL/OrJclrsDDP
bZAqueuk2Ibjl4JtMbIN9liKBwH7yG1NcT5OAiJsYqBMZ5tggD88Qo+2c2F5PaNwLV55q+wrJsCA
aGO+4z5mO3NNtsM2DhWOX2lS7MGRSZ0NltWZ+ILzXR/0uxgW+y15sL3lQGauitknrwBB+wkVVoY+
i3TXsj6jfZaiHpS6Xxd0U+ZoXr3jBhxZkC6Z28/TaIoF5THdlczcYqLjc0SK1CNxFkD+2z9v7+Qh
ObIn5QVdEYaz5UTuunD0p1g0iMp0G41x6YVh/qOaIXPsskqVZ5/0WUdWpc+GxiQmHzXurCN7/qCR
7jGstMbvdGCQQZT7tKRZhfo7Re+K3qe5Nq3dkm6wMbu2sj85rV16VpdyxdafvJlHP0pyPjxjhkkn
bH0Y0dshF6UG/pD0wxr0crliBxQHSR5KSKYqi9PeijfuQr/8H2tX1iQprnN/ERFgwMAra2bWvvX2
QvQ27PvOr/+Oq2duUU6+dE/fGxM9LxWRwrYsydLRUaGnN8oY3V8+2V38AH1bD99/UBeFpM8jrqNe
P7TH8APr5U+c2noifn0CR51Ak0RL4szNYGVpb6Eg7ofd9YoU0yiay7gbgW3WwwUnVYySm25gOI2k
FTd0AO+91gVLEn8yKry8pf6zZPXoBhXuI/vdM4u9kcsWvrExRWO0VZlAL167zttjjgKAx4aMEckn
/nojhkHvusGNRM7MVKTWatL0ZZDRq0XChBU5DmRr9RVqenVvCfT+la7ibIG6gscP3swqHkDvF7im
ErLgMl69rdmrB3lSviRqigAX+XDNyG97TEkOSlke7aEDp2EeKsnJSOXJ1WoV2cJw0hxNbq+LJka5
DajXMrtC/TFQh/UIAiAUJtNHGo33awFGh3Rtb5okv8760f0Tdcc4YYVVwQlQEO9XkRbUaJeGmq/j
4c2frNFA+vlr/tvwG40GTJ3PN82EQA11RyS/3osDf2YpN8YEEsFqqexcrQ5UtzKbqs1RXuH7Vu1E
FXDvVU333Rz70G6z/KqVq/xRsO7de4d0j2loFBlWHvbRaHKvxIwmCxPqK1vzqsBy1KC+Yvz+EWjU
48wWJfz2AyeqawQPIgKV4a6ilK9RhkjQ8FXimIHhJ5mdNIhtvc5f0Z0Pua2TB7FoIt2u2zAIsXSQ
6AAHwh1xliS6lcYE+CTtSpZQSf4rFA0V3N3NNxF8DgROb4iQUDP9ckJLueEbyvBHimrohooaLVK7
fEJjjqWwUmPDfMU8/UPS+9s0PezynunpRhrnajO0G2JDrV/S/t0Qsd10KKwILImqmrLJp1GkaO3D
ImlSvJEVX3H7J2ReCyRDjWD+0LOp1C+SK9LF3QDGJCh7A/RkEZ4cu+g6lIgME6wVy/ADhYHZ7vvc
J4MpO7pZfTckgP11xXy4fOtEUpkabXwCuGWrLrHCJMhIfTKBQop+kOy+jSbbqPIbo5IE8cIr3Pbs
GDfL5FxC0ZixOvcJazAoj8kVKMCv1VP4G2Ow9g8RyUZFwWZqqsoZNhqXcT3JXRG0KvBPaP1ZbruA
fs6cdAJ6FIlQYld30tH4cXlHd+82gmoTDC7oYuDJFvrU0BJqsha/6DanX6rixRoEY232Agiksils
NuOT5Zs0ktIyaVpRDJ5o0m/ynN9YQ3vUZcw8yseDFDfPeph906Xw6+WV7e7oRu7r2W6UZYrULDIM
dNqQtgfHB0A9Fenvkly+BuezC+APckdjgCyGk5brt6Rvf6IL6jBn5WFW6tOgzLeXP2hvq/FGAypR
1mUcNGe9QymJprKQwGuRlHYXH2tA1MZYUHLc3WyiAq+HQ7Uo/5TvczPtwWQaYrMTdwCyDkAJcLAV
djs+lun9uqBAJcII7t1K400m/57P86Rv1hF13DyXH8uMfMuzyS/QPWcNzd1SoWgxZsEf7OVGJBc7
KQsQGl01mj6dBmcw7jM1gqcXEbiKFsbF1hpGlBpJhc0sYgNxhhxkqoaZHt0a0FL2qDFHdpeRw+Wl
7T6uDYL/ZPbWlfn3PI1T0OqhtofHtTFdmaf1yAgqASL/D0GliMJuf51vEtnfNzcFbe8VeiAhsa/N
m3I0HWWogtq4JrnsZN1dn3y6vMTdm7BZIRdQYBCTSUy9wvAGU3qJ4tZVZ4RPmLlxWcxuW+NmJ3mY
c1+pKbUQ8KOtcTT+7vcLI0exI89ylu7UetHLCNaz3Gsy5zdYz/aC1a18TksrgNzWKQrfggCkrIO/
gdZi6DP7Nd5XbaVx2hpqcimhAS987fX7d1TX+1bmPwrDUx52Q6Tlxdoj5eS3x9IfD4PfHIEWFB3g
XmVjuyTO3681kmlDkRbB1Bkf8qX9oI79jTlIbpW3XkJagGXMjxgucdeu3YfLyiNaIuf5oz7W57xI
UQNdKrThjraZ36MBWDfvEguAy09IL4tG9u1eC5WVfS1Npyqf5uolA1NyFaDyO9A1nnQffcDO9wpo
SNuTMVYX5LtPojBu90lhbGRyia9JmkCjDyCQnzdHRhS0uujJ6RyWskirV2I+MeHMLlunAUS5Bi9o
aYbOeULDSpakmfF2YmxfU+XVmc+anaYgAWEnBvyw+p+eHNpAtNy9F/5WMKdPFeDh0aDg9ajRW5ko
toU+ueiq0b9FrXa8rD//zyLxBDBNC0Ey/7xP206upxJ9DzPuyKCBZZjNSupc2a2pqwSLm9ptEFZi
O7CXODHUN8GcHWj1pV1Wov2ayfZrKm54YCXO35zJtmvlNvK402yAalOWzjRfF2pchUdFbp3WI755
hYYAJylEGfbdFJsBAJeimdTA/zj/Yeq5PoT/jNX7t1zAzPmdmdU3YXzOULXKITMGDGWciGmXsl8N
n9P886gPThOqDOVuCxRndz+B9DWBo9FMwmcWtHCYU9OSzL2GGWF7zi6IyNhI4wwAARv2OhPYOTQz
3yAqNTrDzeNjMxi2lfWOpaRXa5j+aMuf+QhYvFJjWnrlVz3Q/CNQV03p6OR2rb4g9dSH1/koI4N9
ExUKQPWlnSuq/1/uDvdO0pOqWpYR3/uL+ettnsnvjHTYj8U2u8OUYxMZReZUT2YSsdYs1mzKc9yK
KeJ2fcBGIKfaw1rkkpplSSA1/ScrJtdhNw5uLlmCx8i+4dcVFVUNaJrO55Jmaylo3EPLlCeyHidP
gtXXliDylh/MVtQEveSiZkWmS2dXaSOTM78m4GPjHKM0NrWJZ+hf4wr1BqBtabU4l9WE/dIlSZz3
HqdOk8iMyAvsB34a3k+DkCd/18xuFsNdnCaclImyDujKG90+ezEwDAEcGX6XvUROgTF/IuqI1+E5
lxbFqf5YgWZbJgXm+zXlVV+Z6vNsYgx5Pr9IC/k2mx1aZGrpObHoyWyp26VmIMedM7XoHl4wRDvX
Kt8y6p+KFf8oouwLCvwvUjG9tIvsamr/oer756VZT2lLHou+Le21G+6qUmlsuQYkshkLR2qkB53d
gjJEt07q9X15S0sddD1SAqq/FE0t2YMqdXiNDdGjGmuHXm3RIbOQO1plIu6e/VMG2pBB6EH/zV8W
owBes8NEYJDe2/n4gQiLEGe2GMN3ZJ3ChaP4hy44To8ArszqPmvLQAvkv9COjRJE/XE9rd7yJO4k
POfT56RxKrUoaT9WDaS1hKCz4VqJVZei/dToTqpZ++0q2xrSQ0nf2XpC3ctX5twicNI59YpB34Ge
CEjvvErymlvFZt3Smt1dK6CL/NTa4v7sM4OgapgrjpeubsKLq/y4KAuzvqJFkVh8jxZGVRm/GUt3
lOouc4uufb68wDNHzoTpUBPkYBQLhHnvbbmVL2YP0CgQbUl8Fa8JmHNVsLoZWgQs8Fj6TWf46EP5
eVnqebDyKpYiHkMKDErEPQJTkluqYaZlwNgD/mu8GSeM6fPGX61aOveZmpVBmb0oiooeKlFKdPfI
qAyEL0NIntV7wpjm6aAi80KyojklCapLdSorTpiWV0m2Pl7evTN3iPWg4ckwUevR5LMnUZfrRVdV
ZRnIdeXUyQg2It02O+pdFnNmSJgYDW21mNqERk7+jGqkswsiMTHVt7V5Cmsq8Ee7WqBoVEaGF8Wr
s5B1adH5lpjwFnJAA9r5KmhblFtWLDI6X3yxdheExbBqJiDZfEnA7IpKrijSukole/Iy2zLI8C7v
2Z4iKGhGBirDQPcGXwFIjCpK5ZBl+WbqKSX1VeDBluoGHsS/LOk8CmPHsxHFVrvRaipPWUoJYhUd
3D6BClYuGzTHTm+XSgCkxG8wYjHP8c7VvkrEBuLeYpg93/Uc9XLaWioubXpMDsohASSV+rWYvUEk
h7uvsbZUkzomZcDoPnS/uzHvp/v+ynpBz5o3XaNT1DFviyvzpvm4Pl3e1deZGJfWyNnDjhS9PlWQ
zcpG2VUFg984/RVwUa5+Wz6NB6Q39YD65Ep6lg9Vb6dfVhFYYleJTNVECGoZSARwPqdCpXPNhxyM
Ub52Ul1kHT+Wh/A+czo3ey695K76KD+ox8sr3/Gz0CfTUNFzZCg6HPx7fUJ0aDZSh+vOMPaag3TH
XX9CD7If+SJZ5+8rpkkbWWwHNrpbVMY4rzlkYdr8UTpkt8tX5lgx9BqdI1f4V3ukxj4v1/HJcoeT
dd18k47NN4L9DgTrZtp0duKbb+F2uyY5VeYR38LAtFh3ADiFN56soA8i1xK4232Tt5HGvZ1aEk6z
OkMaa35iVDaApwWdjyETfhk0h/9ybVwsqCDH1a9oKAP3GDvTHK3Mdm+3nhQUfn5DRc8ndjn4rSSy
YWkykAgUrvT9sdZ5ZeaZ1pSB9TRes1iJBYZoaT9mP7CZdyIE3O5mbuVxJjCdR2PW9NflMb6xzo6+
/Crxll57owsuyN6tJMg9oGONAtLBF5HUaGxUcLCDrbInma1iVEec9IemNx1tFWGf9/bxTRRfOwrR
nmokJWgt8mJ0pPY5MUY3rb5dVg7BenQuBDNo1oA6LQZGJUNH+Q2QrrYWZm7a9f5lQXvhymbjdM6c
610l0SahFPnFzoW7R7vIcw4m48tS9pz7Vgqne7IUh1ROa8D44uxUoEfWLuNF9NrcNZJbKZzG9QaI
l2fz9Tmg+BTGYvyIpAsub/ygC9zA7vmoCppAkChlcJr3l6mrTU02NQCviNn74ZpUboTHu5vMY+5M
kzIL9m/vIUDAZWLpFgUGgWftSDHeg3YtENW9SZ20qBC7+nN1086G3RWLTes/sU1bgZxaYJrBII+6
/ssSyl7ujh+TYHbQeO1LR/J4WTv2D26zPE49QFKgo2axmH60al+BMFNstJb7eTXE3jAAiRhqV2la
fFxK6cEqi9M6Fqt7+RN2FXTzBZzq0FBew7lBY8ioe6TJbiJd/beYAnhVNOCzJ4GJPmX+4agsujyB
fQJe9RQG+oEVoIxTL57txTTvzMxv5DDN3XhvMGiEappBDjWc+R6NE3fZAX0gn83r2hu96EjtPnYG
V/Uw+vJ+EZ3k7j5upHP+Wl7KXpYoaBjq74sDHl+3eWFAM+mDifZDtLzE3mLYl4/utbp8acWc1y4a
MBAl6LBHjADko2/c9ccuCF3tefQUr7gGK7OLsoWnCFzOOVqDO1HOBmR1rfdwBr/8t+HnrhHZGkre
CgSy8GRwIlcSmGvB/vLOJ1ZlbSRJaIC5JvmLdDSxCRHyze5GCm+HyDufeZi7cG4BkOxR5FrQ5jZk
Afh9g+pYuXCx4rIz04oLJ8g7ITMFvWyDhj4/UU9GAqYYwy2N2pnG0imXRHRughvCZ1U0JBXBGjGz
WPo1pnRmBLWFV91kDl7rR+1gHAeHoHOVHeFlXX3N711aKWdnFCBASN5CV/MKZE9Oeoyvrev5Uxxo
X6orEAj75ZN12/nKCWR49JmNMQWc3bUeRvRiXC9u7yS+CI69H6htjpt7Wyyq1VldOCHCxf0hXuZF
nunKd1ZAD2VQiErG+8oFuA8wVMht8WGoMg55bqAv661kjIFcIEryBtQZUTL+jeLtboxjoSoP6iIN
3A1cMNWn+piRKK6QElX9zlG/RS/pXezKqq2hbkDBOGjO18JohLnI86N+k8r+vjHEC8b+oXKLo25d
2eke8fz3NLyaGFOzLMYd7BuGN2mcC43XsGq7aIVifSqv2wRovBLTcywH/GTVJ5QAYXlFEf6eSBU9
3wogP2h05GPunCw5MWbUtUwVrIrKVzTriUz7nrIgvgJfmQG2IsC13+/hNK9dhgYbVlhkRJ+NUzls
1K7i/GJSFK1oNxDZyuPOrG1QYcoiZIh+sQyywb7FMXLGQLx7QlnciU0jCCQKRpfCZC236+HXyn5n
TvnrPvG6uF0XZ3bUadatcQHeLctBrwWzF0W2egDJlAweAsnr0ZA6F66MaswzRty78uP4U2zlX8FL
l76CMzT9tC5oUCjTIPkQ39cwdepB9WM8fItA+4zU2Afio+TzAN6kEiR9wkFg59BYOOztLnChkd5l
IFKvId/AC1g9tB81rJtcF74wbSHSWy4MiotGwvBY3Mb5++StbuatV5kzn7LnyMlcMbfx7k3cXBMu
AhrruE1L0AT5Uv2wRi9IpzuX/ZZQWflYp0oLFRQWgE817j+MrUPjVkfz8BuEyXumc3NQPLa+X8hi
9TmuBstlzowDt3DkJzQMgLPcLQM0iguWt7+BhskQ6QYCdG55ZiRXWhkiJOi8MGAEnNO9fmvdKE7p
LQfdVe4UwftxzyWhrINCEt5zAExwCpJ3GSjlUkA0ZLTPDKVd1plNDFEvur67Lsy4QE4LpWpUbd7b
TyCGTa1UTbau/ho96MFQvwyTUwyu1TyhSIjxJAcVXE3anTkeqIsuZ5e4PfhfHPQRHXT0L32crnIP
uVTFIYfEJ4VNH8FBZKW2+jl9GD6mSIMavStHdhHbdXSSH8lN/CX1oiflx3BVXMn4eVsVuIW9AI6N
Q/hnVZy6K31cz/pkIggm2V3SgHIiA5snaDjBLkeiylHj8VsR9V+krhdxmu6eG5pWsZeqARYIzmgr
41xi9DXwAMP63CVXFn1qZVGEtKv9GxnsUDeBA8jJTDVdX53er+nMlbPe/nJDYtMhWhBnk0HcHzZJ
hy7jWltdOensLppcSSsFR7ZbEFE3i+JsLzrurE6vAW3vvMVjj6XYjX6C6w3zXXKvflE+X77R7OfO
XM1GHKf4SWXWbdSCn62RP1X1QwHOsUQzDl1a/pFl3EjilDEH9zJ4qrCw/1XIsJHFmalQ6csRFFK/
iIm3LTpivdh9FSBKVwzkm2SCJm1OC+N0CKMBWsiKwP81Yg2eWQOxIMEAW8DjeHPYVVmZx12BPkYz
dUDiZVmS3Te9DSQDBvt9XOZOoI97hlHD2tB0oABLxHMWaRQcf3nWlYFJ2htrosdqlX78exXUCBDx
MqAY56Q8aZJZaREj/lfo0YrdKUV5Kr+SzNi9LIepMq/q6A5DyRR5pXPaGyVUCrpIFdxieC+1mdP0
n+Xssc3+Mto8uCxqz1igjc8EuzJKRGfsN6SOYwtTb1BC6EAGnBY3ciIfkAoV0MOIxHC2QtFSGuYp
DkdL8gO6KgNM9L3V9Nq/vJpdHdishrMRedc3tczSxVUufdALJRi6NRLomWgpnHXQ6xQ02DJ2rFiN
2740Aq2W7ioqgmzsmbvtwXCGQQ3naikpxER0tI0090A/4Enzixo33uVN2/O9G0n8hOAqnaUB5O/A
HbR+3ymOGT3qehsQ9bsBPrxm7WwaiuaH7x4U8MiA/SkMfcM5XW2ha9xKWF2Xr6rdmUlia6Dsvbyw
HTARbNBGCvuKjdsd1hzoUQp1yK8nbzyCRdiwa9n+rj5gFMI19Fw6iICzu8e2Ecm0ZyOywwztsF+x
mUtC7FYDqYJC58cpXX2A00TCRLvI3SowJOr6uGB9ZUwwfb0NdKsStHLtaruqwYIbaJuDiXi/npCa
Q72qEFHXxc/VRHYyyaXELULR9O39tbwJYiHUZuMiI6tDdYGFyPTmQMC9PSbkw2V9YDfzzKyqjJTf
oHgVUO5KTYulILOMtUjmYjcKSKmUmzmL7BJcqWyS5yBySbtvLMRbIFYDcAQwTc4epZVGFl1CTWli
431+TcWIFBfNPr8x+WP3Hm+EcYYpQzVulE0IW3vNk6f8S26OoGefgpqACTeTHkk239ZKJTAfuxoC
IBvIRVX0/fKdlRUmExfdgncPuu9yQNGTwh3mAu+Qpe0Fyribn9d0EyA20OIxsMZ7JcnypKLNAAdc
0vmkdv1PdLE8FJPyEkr5fIviEoLdIv8gm8MLWcdvij5d60py7BR8k6J/HMH1flmldq/75oO4Pdek
uR01E4nWOSUIc6LRLRr0xTddnzhxmjUCi8bWd6bBG3GcBi/Wki1ajvqENDV23A5BGkr2OD4qpQZ+
LtEbWiDtbAT0sOjtLLF05yoDfCllurdYoVc1IByO85zY86yIXkrMnpytENEbUHY6OSf9bhR5VAjF
MNP/UewNwt//yOLcA6FTb6zaAscHOJzWob68HsD9d2wKMBaJEki7mmIQXUHfLYiN+dRqsZpK2BMZ
gZbVHDPS1q4xabmnFXJ1AI+toDS5b3nexPFVpaopm9aUlFfL8092Z6SYObQcM2FybNd2b4RxTqIy
paJrVlKCxXaye8NHZlmg+CIJnHcYtSW29BISVJPaQ4Vp7lTEyrz7PALqAsTMoLg/J3jqh2QdigHq
wGbEsKdY5oQHIwjt32nq2FeHN2Hs7xt3R7S8j8yBVWjmobZrs1vBtrdkuFLxd3ze42UztW84N2vj
DOeiZUphohMs0G6sp+GDBq6surdn9WiBvzA+kCukgZZQ2Aa2u0q00QLfQMDNwtflkkyntKyh9CGN
AikEIYl+23c/rOEoWN+uazfxjtZURhDCVxVIU+oVMJ94mRX64g6R9bkos4e4UT2pnFwlWt0e8zxs
zUrsbkT+tlYte0jDB6B5PZiilz4jhlcW9ccsqmM/0kNRHWJ/J94+kFNgKtOoSRvshJpak9NI1WgD
qGNiYIb6VGqdyFHs3hcLcSjYAeGY+de3EXaRUi24LzP9sZDJLnpR/9ue29dl/DoQy3jd889tY5Ry
ABgtPINm4hitgfaMu9ASuYO9dWylcNuWzaUWF+h+C0Y/u7Xs5aYKjNvuu46hHijKN770uYl9gS7t
uaCtTO5t0vdLTJQxBBy202YvJUvd2Sk0YrAjEPJeD1UfH8KZTLlNSfy5ytrkSPJxxZ9J93T5W/Y8
MEDnpiGDZuCc9CZSJnnNcwTFcpPZGmYHKfJXorSeSb6u+eJeFranohthfIq+k0ta1D2EYdg2BpaA
F0LpwdS5Oj2tBHu8f6z/WZfKOQz08026MrF1oSzUhKVTYyjB5dXspid17BkIbgzQtvJxKWnjQYlG
3DhWAOjASYQOcYshmqVAijAbdTgMhsBL7boQPC1MQNaA4T/D9CZqlcctaFD/KMO2dwO3wth5blxI
haFAbSzLRZComp1iyhWR0ENC/ySS2IrhXMfQZoqqgSDvfxWRbWVx4fSEDFFarciG/or+1qtf3QnK
TSJ0TbsR0lYWF0uHYMebjBHdCRpmiB2rE+Nup5E7e79TWBdpBs8DE+opEmyxhk7+vxtw/gku/ojw
GbnXzdJel77RjAi5cVLkpuRnxr2GkV8jxiRcvl17F3grgbPLKGYY0yohTJ8X1dXaxaGTwEQItJsH
lcjZMqPbDhJCHUCl9CAtDzSrBCZvt4pOiUpR+9EA4tO4dSTGEC3ToONBdejdVHcoCM2aQDUAI1n8
0RkxWdIfwGvGECWGO51+AzTA3An/4tl+Avv75rDKPgXvGMEn/MM/TjBY+QA4n6N6KdD4pYg0eNcy
biWyw91IhKOZzYIhQbWgPbISIlLZnwe/viU2euWD6NtlXRHKY0e9kdco1ojh6pDHiFoV8NS9jpZE
a4HpMIr135gBLtpTzjT2Coj5GpS8gvQavHgYjBYd1EMW6F+o6khB6wCRJLgQu7nG7aZyZhIJMTJn
IxYpnyw7dor1FHkYJGbH2evI+vUmPY3qnzQAgOZTldFLqJhnGPnOaIu1UgykfJ5mPzqULhu40YOb
317cAvgg4Sp3N/ZNIP+sXDEtsalUCOxyt3fpKf3EJGbw32DLaHE9Qk+gPLuWBhRShIVk8Kjcvmpy
UxlNlFeBSt+4QRh5DnXHENwgLehMRcH6rkw2nYdgZg1mYHDhCR2WIkvCpgr69EurfJ3ng2BRTP/O
7vxGAG925NSoSquugvhoBqqb3yUP9CiBHwut25rfA1FiHCUAfZ8vy921qRuxnKnJSlDXKTJmes31
QzJ/Hqyf2SDK4zK3eWlpnHHJEK73eOlg4OkxQtNajxUpnngi/N4RYSQcypgURTLU5N7bFF2vdUnO
uioYlNKVes2R08+XN2vXZW9E8C47XTFrEU2ZDGMYaw5mhx0sp/0rI/Yv1DPmhl4WKFgS77V7uSyT
vIQ8mrQ2JtbacSqAqOwaKQMtDjILD8gZYl1qpb6eKHiu9PbEJvXMT41TOJN6OzL8uBOawGqKEl97
uQcFNKEqepRM4AZ5gMUKJHcNAlMMVktHm+YnDe3AYLSw9SVzkSqzO3SRj6EnNX8NFbipLMUu5kdj
vkkxwO3yDu/hyt99CqecFbAzSpPTKsiq79S6LpuP01C6JKKupYQeGRtHmzANvCs9q1OfouGgxC/V
+j2KYrdZflqYjSr4oJ0zf/dB7MZuXCNet1IazdgbhqEgXxVg96Iv9N5w4kfpRDBJ06WPApHMtnAX
9J1IzjfOkjlYoN+G7dEfzfYLGH/B539Yk/xkLJrTGLnXzhg+2K+Ogf6hsPyDxIEConiM0kCfjYrc
0PslI+GZtFUP+W17KPLbkqiYVCVyVK8FRH6VWymchZWkCqiw2sIqlew60hLH0gD8lIBva0Ivz1In
1BZ/IAgGmuRUAKKgZjEG5A5ePKMLc4yBRu0+5cmPuiO33VS5maW7Cam9evrez6PbaeTQGKtbDHWA
nr/rInG1oru2Yu2IyfLXTfa1bb9cPji64zTQHi4DZg0aCDglzhNiwEuzxomEyxvV4MB4WAZEF4UT
lvdJZOfgzMIEwegKHYfGiwLse+Pkg0ML2/zYxCi323Fjky9ZwvCiM+Z2tJiFeGU8Nemz/MFKnS6z
J7T+Gk5e2pitm0SeARbQ1JEnO5yO4YDcmfIDA1wwknchTyj0TMVjER66orDX7K/V/IzJHf2txTjk
gwIAsaj+WABrl38Lk9RfzNOcXQ1oN08cFJjV58s7s5P8e7cx3KtRwehKIPKiOigXjG6mX+NosGk6
3iYYS6m2Pylu72WBe7cW+Aygz4kOPg6eIy1plA6TZ5M6qJvDWqCjITYFEvacD9b0JoK7pemALlLU
s+rXjgbFzd3wvj10LkGbvnRfCdJsO3GBDvPMEHAaLDTvTFXkLZZiSNHUU94NceImxk9SfLq8Z+fT
RsGsgfGDwLOrumWe1e7oWmMQUZTXQT+w92JKpdYe84K4mLWbXbXTBG1uyVeSGYcsrNi4remuSjCR
0VwyRwfDeCCR+tqal8c5nCOnkbVDMXeYr5pIbiJTZ7Tyym3UzsUcm/JGSirN6eOSHGKwSdu0TA7J
FKKVvR5CO6mWyYksuT2VfWh5ea5pbliET5dXfM78qKIpF92rjJ0bNWB+W2OzVOtQLrHiv7uBx85J
ZqftnBzjMXqbPGdH0x5v20BWD1EHkxT0oiBmJ5m5/QY+iNEGksiLVcFKlfRLXaunMivAdbSCIadN
ZgreLPMODsGwSTRLzhomVx2R/317rU6RJQanBYp6Z6UvUtQGoxfA2IGhOI7D+Ayik8AcR4EZ2Mvo
6CDoQKUBJX79rAgQ90OpTrSpAxofF7pg3GpjW+V6oORnLJO7rk2v6mw+qp3mx/0kuLF7TAaYXCOj
agnUm3LGxa5P5aSUTc1urOzMvVdhEKDXeMlt8dihycF0O3fBQ3RysqMCjOQnxav85ZAIGyx2Tvzd
d3CWY82MdJQNfMfoq/56XA/14r6OX7xaDs0f5IwB2gVOHdNkAFXjAQ6SNMotI3AILJJ/6CJ6bfXJ
tZWGrqmLBn3tGamtKM7KU1VPVZJCVNqozpQcQENuz4vgvuz4WPSlEBnqCuJinW/pTPQcOIFlhRC1
giNd53sJDP+gHnkgy/RVYB/2VrQVxp2U2iyrqmQQtpwwvga+Sn+hlgOUkgdVcUflUJcntUbP2ioa
dihaJhdKoPCt9BS0Hxig/lNSQVvV90GfB5Ypmgu04ynf7Sd3aFYhdbWRY4l6idHtrZzbqMv9uLyP
7GO5UO+dDO4pCJwPkbMIj5oGLVkyQR21PCXF5DYRtZd4FLzSBNL4DEikKEWvJdi6dmyuyu65UFFd
s3rb6MFaB/KZy2sT7B/ft5mVaAIpO+xfryFhPD+DvESQuBIoId+oifHXSOMyJdS7xtfawl/WW7P8
16PQ4Pw3qs4XgjFnaI7rEWc0GuoVaEExOzw7Xt4q0ULYVm6eUmCQTJKswMH0a/elWUpHLQoUykTO
THT+7DM2YkacBkaLwwwl/TdDRw0QA7a1bLTL6mntRONZBPdU5yxEYyhDk6KTJSiKyY8bvJVN6ps5
Ohybj5d3b1+SrqGF8xVBzaWG5LyaljpRkOzADcqi8UTMxB5A2W7Iwlc4+63zC8uo1iiCwbMXYJZI
9WjpOKkwLzHM3HKz4pGq1Lei+VOYN6q9LP19Lie3GcI3a0yejCmV7QyYKsHt2l/024dwj8RqrSYK
6mGkA6z+4zKk10mr3fWm6pBJF6VqRbK4DU7rvO3VCbIwgrO1bPkvcF3a7VPkacdhsKXF0R9Yey76
y58vnywzsZd2m7sX4ZyZ+pAQBPdyf1yY80zHmtpFgY6QsgMScjRAsZpg+qt3WfC+7XrbXe6m9FJk
xqTGiqN5tefxeyK6irsCMKkCXNWotp6NGdCMMUqUFMmTwqwwjBJJ7+IPMsHg1TGAGQV60zrLXUmY
8AxgU4agDuX+0TTdiij+v96mdyK481nIGI2LniKLLZH7ihY/MnkWpA72ylzvZHBHQZVWBh0HZCR/
Zbf9UbuVH7RT4aW+/giGfz86SY5uONVxBJMZCAEOybf/bo3scmyMphInM1ETyB9RLUwjtwszgbLt
FZkoCtEW4D94wp4NtqjSdlByjAxF2BsdIt1m7Uigtfo+O8TvA0xqEfX7qTs3GpRzeP4D1IeWEL4y
UbVTQcpU+/W8U9zUjWZHA6PWFbycPT9anaMv13PqSJWbOP1fWWOraH95Sl2TdamvqH1JmG0qHVb1
FrPv5AOJ/bBHBS5RD8j9UyEYecfsvvteLhZL9b6r5IWwB8rqh4GCYlFxsz6Yr7Wi5aoTJBV2T4SA
Rwfjm2HnwWv4/tDDAtlNU6dM3i+2qOyE9mS7AQiRuNkfsMgzf7KRxymZ3GNQkLL+LU9CDS556G5C
d4Rex1etg6YQgVYLV8hihY1a91oza5hIyDTgF+1EXrv9VQcMQX+LPM2EXsvL92hX5TZL5I7QnM1e
Rl0TW5rkjmq2YAKoP2k1xnRLk+iNsGNdAejGMwhdXBqgZJzDKqIVMFbZqgMlexm11qkxhf3yapgC
cJ4Jk5vxbqQYQwVANxe4y42mtVIn1UG1Hvs+/kjwfrblPlUFcvaSaRRZEN3SkYk5J6JsaK2Va582
qOQkhy5yMEmTJdMYK1uaBbkjYvLcK3m8E8ipYl/UUaSgCvaP6gNuaYSYFk2eGJfhcpg/xyCOEC1z
78QwDA58giAjOueLXNIszExSNTCBs/uaMzxSl1EBwC4hb4iZR8+XD3CvnoJ1vknkAqgmDUu5NiEx
PrbHsQSloKY7yLEH+ccEDI5sqcaP1kUZQxU81P+fLX4TzalnSGP1/1i7juW6dWX7RaxiBjll3FHJ
kix7wnJkzplf/xbke44obJ4N2/UGnlgqNRtoNBod1orAr0yVHV2qrJwcTSA2zk5w7M7CY3mMDrxQ
aqt+9k5fugOrA19JrTqkOvRdEMHZKAq609fi43SQDpRvL3WKHzyMvy3oxnciGS+KweRRRg6CLjHI
nR8i5AeiWy20+k8aWiHlR4rsAlM+T27hjjsk8t2gsadbOQTglsXZ7o1Q8t23MGYtJG1f99TAaEtd
AfBYwxnv6rP+Sd/TAiK8umPuA9RW7KHiyd5Ia72TzfhaYGWWcwxMIV+9n5wITSvGHRodXN3rzoTz
kvwPf/FmW4ybrchS1fFc1K+JW2pbqmAB7MGm6F6hQ3jD77xzy/jBseuENiJQrRJNewBF2KJPvMtY
3PC1q5PK5oGjSEyDOYGM2SbWsK/PDVrbFbfyedc+x0bYKrY85TUSvhAUlB2Ka+NemArxrqqWyCIk
rF3g+e0NdCHw7IO6GvYyWStIf746muUAjtiJnpNsD/XssrZiPzxRvDCUtJ9S7lngyWP8j1pgxyIZ
NkJBcynfNYBXEPaByEndBUgdOtfP3tbNv1aP8Tw9QMqDMangefJHQ24d0gtWQA6Y2OMk66mxXVtH
xt9I5TCPbYt1FEH+AzqNXeeqHp+FgXfGXplrVvs1qFoOHmQoVM0/JiN1m1izl1Lx8F4FUcBdNQZW
oDyiy/pUNL1VSY3OsZjNR9F6SRmPIsJiZkCiU29GEdFitxd+EqDkAPPRnj3RQYswxgZC5Jq9wE6I
u4SHFJyWX7nRwqYpYQoWyP6YeLoov+mdUipjWNNogXIfoTYUwd1QTjBgUOLYcExpc4ffxLGuYFBa
ORBJU/ug27ZE8CnIJDpK+b4EbDbmHqQ4d8cxf7xuv5dEw4jOEXv9oyTrF5qgQQJfx36bO9mnGHTp
Tvva3Pa1FR4IOp+O1U7x9ZfObhA6z8d+p7vhLSZ3D7GnPlz/ls24ff0tdENWthcMSVFJKr5F+jbs
yQuFM9Rc8x6lQzv/9htdc5uHd6U74ytiovQ1CbDBnbPQNj2vLe1QxR5TrAwAEZ9JgiGjyI14vdub
Xn8lmPEaQRylZtND0QROsQBAWvcKpp3c85p8tsOUlSTGbWRaGtREhCQgx9gy0KwndBrYYJgCgRhA
BSrAgiyv1MDhhza3qKGLeOqWH1H15fFr8eybiVJyVU0yI8ZqU2w4BbCciq96jc+LEujaXTjKlcaM
+1BaJVekoq19QSkdsTMtueIikVDDuCaDCUTKSVEEKYUqrRs9SgCdmoCvUlkUcL70jBBg6Fy2O55a
TDBSJ/oiy+Pr6hWPzR1ugOmk4l4LLBxNH00kcWTFks05kZw9k6khr07kME5CN5swn9Gm7MHt0+Tl
N4UX7GtnAO9c46f75qaxY8d0eO6XozA7OibMSwx3B3e4GH7dw3grHtQWTwLjbsYkUoZAxJIGEV07
3Sqy1uUsIE8G42IkdRnFRIGM/Fm2ER7bya20C5xvFFkvCa3oUHJSEdtvoTf7l+kXrbZMSeQ6Llus
m3gvAhd22lNEeeOOuBqO2/D5N9woPVFXTsOrD1pJFJSoQd/gq49BCwOeANVXLGgh2dVR8xXQjqN9
sC6dCu8PwomKeMvL+BQ8PNqioTeGuhzM9qehNLwTwDnqMuNOSDulvdm9HnWaS8qc6SO5waSXFdrF
venknO3jKcR4lhoGny8Ldq8XBAc8HT+XIuVFWNLmW2BlIowv0SPqh+md3zmG3/6kIL6pL92L+2Yn
PM3IAlZIvpRu9KTyqi2ckIqdZQuEvMgG6sWSPaJYO4uswOk/0eZqAJsENi/1su2+dPD5qAZmh9m2
gayaJ4l0Pb1yphNVcjn8zpWzHTQD+OAfOYwZdoLQyl0DOZ23eKo9+tNXZIz32qE4CPxO0W2TfJPG
mKSZp9UQCB1NsSie6qaHwAkef5EZkLviHHCOwKuTvzzfb/IYmwwAPmN0FeTRS0B1m33uRrfBLr+n
qKeKL9nmofisegnyHMETN1baNpk36YyxZgVAp030rvvKbbVXv8RubtM3P1oWARzs8NDmL5k5X+Ph
f8WxfQTtHAYd6SGOgg/0NlpIUY4pbkM3RialRVBuiVbIZVrc7EnDODCdC0aTy8XESFEsRjU3IyKK
fDjHYwYWxbBzyEBuyjl1tSy/i9vwZEijI46qa+rJB3FZHjD0cbe0gWuWC15qaftkZqOtVtVDKE68
VoHX98eFGbx9Irsycq4KQlFNOEyFdBjzFAN6IcgH7wQ8vYrBjdNPbXtTxMPu+hW65RFpNRpHGGlv
k81Gz0oL/BRdxAOl/9CT1Jo72bou4RVJidVsJYLVrGhlIFImEi4uvbHRnu/qwIjMAPDVJ+i2rt0o
Rr07QZ9uBY7075kWH4ooQSvrfkaTdGzENjBfLWVUHyrtOcwDK5d7OzIrr0s1dOV+10Okp9KnSEar
pPrQBd/LAXgos+qb1b1WYFO/ilrozY1oVfMhm0oHpNQ1niJVbloFhs0EMPZpXqSjGbPdtxOMUOxK
TxfqTxKpVEsMov2CRQEoiKsBbCTEx8cCGouj56J0y/6LIJ+nGIPg7Ulu/KLei80EWq7SapbBbubO
FsIfecmbN3m9GK8tKk0crqKCIhPURcgWGofovuaVgBYFx61DEhux8ofCoyzCvTN9Gff6LnZCR7Fk
P755lh+qM+8VtHmo1xvMRHqYC5amPsW3tC6d68GzEvN7oiWgykoZt+m8AxIICNzjv8GmRkf9v+bL
dtgsSVQWmjH/ykctyJBKH1NftYgPbpYnHjfLa3B3bdGZ4C8a5aFRqKLB58EJd5TER90DOOGsglii
+4iwjObi0Vhh5ycRo2jmvpFBb8H1Z5xDqzHPTiDyKcuU4DuG1FRtlCEfGiH6ev3YKls3w3ppmVu3
Dcpx0OnSyr4EzrRlV3ytXPJAmyoTZziGB3SndDQKpcF26ST38W3yw3D7I6ks0a9Old3vGq/+yos6
NvMY6w9jLmhswtDlEj6MUkjRiifinNxW8dbuTwp4q+S/CavWApkbmizKMo/B/4wMr3xrwRujw6js
ayaZ45Dpsl6zMeZClmWpMuoOe1v2+k03JG5QCDMYNrMQrmh8ub7JHGE68wCdS9yHUg3vDxC8YXnQ
zciawg+1wBFD7fGKTixqRiCO0jwtWMAikHxzPicZAfwYbz5hWxkMeKEIqF4C8qei3mt5CGUK7Qdl
jw8jv1ESp+w/XF+0zaQeUYDDD4xlVPnZWZ5UAgVr3uNCEyQLdn73awAVKNz77ohUhWALz62T7wVU
GuYPkWs6s5+cw5+JnR16jrUYWysLsD+ccU2+hK4PMVoQxqNa+2mq3mk1AR3DSzY+tMKX2jgAlY8H
f/v6hLjYyjeB7GW+1KEgpBEEUs4J+bnw8ickvCobtbnsucFgXUCZ1s/DTrABi3YAHS+KzVadgkIE
DxBLbiwTk/N2M3LC6NdM6rUPYy5EnJgxkHp8WAfqFErxOBO39YBzg2oP4r3rJrDtg1bLwFx5mYn7
t58hLTotHhh+0FI0fBU/pXv6AErx6rI4AjeNW1dgcKjnX+JsgwlnJEqswbhPEqDm+7OxD7zYb9zw
Ow3UQyfyJT712dZbiKykUvNbRRmhWsbyLOr0Zg+AQIz3eeRIN4CRdPQBhd/Q4bFqbL6G1hIZ94ex
F3NMQuiZ7PsDeexeaVukIxhpyHHaqciLIeVx6J5B0uuC1oSzzFsvWoLGOgw0ABoWD5/3+irNlIDD
1aQvWnq9p+CepD0EvHTj5v29EsPEEc0yThP2GRFxg+5OoSiPoRBzPMOWDFOSMKul0hZk1kl1eb0Q
eQyQ4BNTKyHpLhIKTnmVJ4I5BGIh6xnIheF8OvKci+qTVPM2ZOvmWGvBbEgOqLpcrqGF2VduHZo+
GZSP0vh4/XRteVEgCcClA0oZ2KxMRNFp8iyEY4QkCcan2mh4FKMJA7Gm+nki+sOQzIklx9JfJNfW
QpmzpcZaLyWSgNJt76t1btcyl1Bq6/iuRTCHKS0nERDyENE3lnz4FbAW4Ajq3PSRVoj/KpuwEsgm
tOMk7/K5wELOdu82j7mb+5XbngKrOlD/f33XNsyPYFIa4JvgOzAvGmGjJVlmjFmjLQyvnkGJbbV8
uS5hw/pwdgAC+4pHbbC9jmY79Z3UYqhIFufHfFQPZtA95DmPS33rNnknhzGFflRi9Ib+b3hJg2d1
u12q2Y0b7YQYsB2JD5CW66pt3ZfvZDK2UfVLiGlEdI5SABaaxp6O8612MI7jjkcwtnG81qLYKJMU
rWaCpqry60X5VC4J3oPTD/CnHMjSP47D/NgPvC7s/1hSgKKjxQ7IVGzWfBLVsJgHLCktcwuY8AZg
h3Qz2bPTiHaFaISXK9+2lTeB9AJfXZW9qoUJpv0w7jf1H0NinpYA6LrhPHHcxn9s3JsgxlkNpUnG
aYagxpE8unHBHu1I+9/ZuK3MK3buTRZjmIGu9pNmYI4yCc6Kh6nn9CBgTEvLPlCkld8A69880yuB
jFX2laZM7QjlXsNLFFTH9G7YjXcT+Mw6imATOsnEwdfduPTXSrJZ81btUdKko4OUpKXwUn86gNvK
52UPeBvHwr+RqBBJT4dSf504TL7uf/fEcYzx9W2/MsacRIoWdNQYSxB7nisA+nHZPTZa094tG3M1
J4MKHh39VR1Aaux/qUPt8De41niyqNms9GlqfRoXqg8tbue7Zacq4Ccc0fT4G9Od2zYIhjUD08s6
xsPfC4sEtZSXpIHXX/aYoMW4ZexwnC+NjJjHCtbuTQSjj64VYyACfR6mIHlZYqWusZ+/q699ESMf
kPQ/vOGbPGovq/Wbw2QGqOT/TLwiZ4p/Qp56J7QjsOHgZq6rv7tf3kQy/lBM5FgQy/bXnMA/90u9
bw7jjvdo2Lb2N1GMR8QMV1gqAzZsTtu9Emm7UBwfY4nsru8aTwzjDM1yTsC2gU3D8C+GbgbHLEvb
nLg10W1jf1OH8YFA5C0Kma7cn9/M100dmE/v7SIS8kFBNx9u5uTcA6lCCgr3+qJxTA+zCO9FLA3m
BeYKmwOu5N4FaKq5wyvSG8F+NztCdWx8bj6apxXzLlHqguhLiAXM9rItWMKChCXAuuhAuISOjskX
j2rKaTq6bhy6yDgNfRQqgompCm+hBzO/z8JzZNxxlpKnF+M1soAYTU7DUdp8SfsdghDZZ9OWu8Ps
yFZlZzb3cvyPW+sfawTT5fv9k9o5UcUWJkLLk7/CjRmUmgHixJZzEXNlMT5D1hYpLBoo2Lp/eqXw
9ovxGWKeLaKUwUYmIFrl8WnKAOKS8s4yb8cYlxGj0hVJARRqit7J1MLpDE44qNIjenGVID4xwC0J
kAk2tyoLaTtU6HbzFXk6j4qEIlX2rVUldzAlG20+P1JifCCG/qWr4qfWVD4ERZxYVRDaSqHckKS+
7ZrktiYgZ8XksKhUX8DDsw8itLmPsjcSWuqqgWm2ZI+gsvnZTSJ63ZW9WgEgP0++xKFsz0r30jTK
3ZgEP+ZRilH2AlWgqjsJaqah0u2HQeH44q0mC/B1AiuGmJixIibjJFsAt6CLdfnHSYLXeyd8EZrX
HhKanAf6DVCORCDeJr5hci63rW19Ew627fdnoq4lYSmkCVN35KFXH0IeAPLmQVgLYJzmjFxAOBkQ
8P906CSU6CQTiC1A9mFWUpFaM48MCQ4abNt2koUfSk1QrFCVMNshNoOFR+9RDYXJipZysoQpdpoo
e7nu2zbSm8BJwTZKqBbSHX2/oqk5tYMaaZXfiweMpH5S8+BnKqDOG4UPfyEJnIwyIRiMAnjHe0mY
zuvzYJkrP+qNU2JKkZVEnV2H0lEWFV66/PL2Q7MB2HoxLEQUyGLfFmNU9GlayQHY4gI/PS67Ok4t
YtMsphmiGTR0tOTrdQWp53rnEBiRjO2IqFZNBhVpNi+z+BIIH0q1dsJccyL5w3VRF+eAEcVctJoU
4WbIASZstJlVoSUNw7bWdRGXT1BGBrNfEZoU54YAXPqCQjPTKYUmD9uFpxP9+SpUDmqJKEUJBN6k
KK1UeRgljgFeznBRjYBHCNIGFG4MNiLK21AggiSYnuyPrijeKif0LO47q/eMb4ty0L0CMXLNc5ib
eiERAuoP1MYuQLqBcaHJbQXm3MYZbcNv7mhGZLB8ySf+eMt/ym/KA34pLiWCDDQLAyVjDD6rJ8gL
g/DeaIujmD1xTINu/YWlgw0UlN94q6E28n6rJNCrq7WimJ5+njFBEM+vCLvKeUGQBzyHCK7/usSt
o2WA2g/eAyCcmEh9LzDvjFQrujLwtHywJHCsjZMn1eg2KT7Nxqfrsi4CFFjJSpbJ3DE5ej7DTGsC
T48qzwQQvtZ870Ye1Mamg1qLYbwFyBiUIgygkn6mMeWfr+FlBy1VDJyjqGRTeBT2eZ2WXZLmYh14
QEX29C/ic+/TZnXlp3qSPQzc2jXHIW5Z4logc6LHQJHjqobAQEndNB4dpJM5Xmpzs+DogSIH5FzA
vL03DCFG56Uxt2AQlwurjtB6E35uh5/XLWJTj5UQJpgcDKGSIgF6mMKjCCb0gFds2RSgoaRNgFN3
CQAs63NpNF0HbIRmvEff8f2YprzGJfqR7Jk1MJWM+jmQUQFB/n6lsmQcBkKGwFMmLxkbKx9+Zvkp
0++TdLaHtuC4vc2NeRP32pu28uZCp89DoEFcH9yQYLGKJLK77G8MbCWEOUNaqC6yNkLIPGdWUD9m
E8cXXHZY0TNDgKYnGQQdciyYbJx2QT1kKXD0i9uuve/LQym6ADixhPSzutw3Yw+625OUvsTzWTE+
5NqzMJ+nxfgbM199BnOSTHAURCgZ4OaSX2TgbSrg6eaAdlyGvoyqdEdXOzbp9RzpTU/ZCw1fRPst
bTlabPEk73izLJvufKUO89xsp7hBuQqrOpaplTY/QlKelPZZHdGWOD3+xeFdyWI8RJfr8bw0kNWD
2NJYXtK65GzOtmOl70Bgc6DLlb1xi65NgYqO7sZ/kCfq8SzYQetkWD/Frg4A859frqu1eb7eZLJT
dVJuVilASEzwPJ4IBtpCI7Pa4I/Rul5t4l/NXm1mbRNaHxQgfYz8aBwfpzh7ToPelySRQ9e6GWsC
U14HC5sIfAa2aNQKRjjiv3/RVfwpVfC2NBlsRUCIBgwEexH2kzhGGlngNvxiPwGyUHemw4icbGML
DrdTcsu5mytpzNmtxkUc5gRxdD//D1HeNCzJijy00pu3shcc+Yjymya5FsocZhKX+VJMTYKEjnCr
2+M5TNGqV35rnaS1ANUPogeZl3PhritzrHVBUaVYSP6OjmYzgFqryBzsBtRbhSJjXempK4HKhLFK
Yvcj2iLBoXY/7wLiXT9zW25rLZGJA/IZgJ+ZIAGoWCK3INL4GUR5Y2uVBIppRb4HzwXHJ28d8rVA
5s4mhVqMRqzmvhGCH0mv87u2Mr+DC/HPi9I46P9KooyBjPPP0MNV9XhQmjv1QA/gP3zxv8GWQW9l
NhJZy2Ju7Qy5Ri02cNhl4PQcViylxg5EGe71PbvspqWagSZUwsNPJqLKSAMZPd5eo2l6Q63tjRgk
IFFZucJYdfbc6ibmGycHaf/dhL4yK+0W4ubE/FgniWJHWfVUCqDqCVURCMJ9aYnirLtVozyZid5Z
ktQBKjhMTIv24CSy/pAtgjtFM+7NsHkW0WLf6mj7EEtLE5a9Ji+dE5fy6FxXcfskrFSU329eIlVB
hTFq02sPxb67W3a53R10y7CAP3z4GyojZkmZzEAckh59GzCWPyfN3Ipa17vHOM9uibuoMpTAS7rz
OL8Y5CZX77u6cUrjc87tlt101auFZLymNoA0CW1VuZ9VgHCq0VYuGN+jqLmtzEbwVTI7Uh1hM6fh
FumKZ2UcI0tqxzOIWNxeHWxJHr2q0A+Zjtavog58ESytuokx/qmG361KUrgpSZ9qVRAdEUiES60v
QBqcD8pCns1SKe25H8+VglkLvf8cEdN4zIVkB/xvdLgDmyAR6mM/khNpzfKYTUFigTgAYKCp5oz9
mP0I++SnYnSd1Shz78RZB9aFKLnNSFb7YagdlqjVrSFE+nnQjk3alf51U9x0WKsFZG6AeqqCLhxg
iaRCkm26XxBzNdH+uhDq9S78x0oI4/iFbimFSS5pYupXryCdEfsbyAjGzBl3Pym1WC4RlDF3hj/t
a5+4gN5BQPdbYQJv6RhfnyqhTsSI8oOh0p4hvQHOGeJGhi0D6NUDQwcAhrrE1XlpN573YBuLtVaY
h0KDmtGJJiIk5CLcwBFvdUuxkcyJPR4gxHac8LaBFyizJoi9wTdP83AYfXODPYzENX1aSBO4naWc
dWUBZwVDqFVThXpp9iNSAF2mSMCB53ZBUx97YZTAbUSmWcEwGTvOpZZiF0QF2FzHRX8AQCSm5hXV
Howc7f1kP0jDYSr0Y1qNt23ePGbZ/CCjHeD6wdh0X6BlQkxrIPvG8gQ0UTX3JDBMLw8D16hHq9Z+
XJewbSwrEcwBH/Q57zIFIqiVYgwMRAGo+SgF+oQUzKKMOzO644jcXtk3rZjjXrRiUgRA+H89hik4
fogb70fQx6ROzI3WN30L6jEShhlA/8QmGg19alLBRD5JK865fGr1j5OK5MXidwYqMICQ7b9fV2/T
PN8EstnGeSZBmatI/Wjml3B4LIWzyEvFbL3sEdLR145BUGq66KYcAOebyjHyV38e3G2kht/JYpxm
pqIgPwbIPteDsgfQaGVNvfggmsr3SSuBjjiJs4PKrxtJ2i6Pk6+dIdyNmY4RNZVfBNrYTXyMSbuw
wQeAxP/7wCiOhlzNIsR+jnrWrMmZn2PzI8W8Adh65lBOrxwQmBREKTimHo9L7PXVyvgETQQjAyDr
sfxgo3gvvhQrQJRoWHfQpoEeoNcD1GmKGNjN4B/SWjG0giKqXIB6IjZIyw9mFZy0RHNMc7wfi+gx
L7PHvq4tNCvfGpUG2BYRSDZdpWO0ZkydZFAApZ5Ed1pveI1puovEHY7dME+oAK4X2A0Kvmx+tY00
U49zZE+Cz6NrHCQsGyYCOoyiyV6y65A0LgB/8MdH4p1MxoS6qDW6MIZMabnRKtNqF9XVJl59i6cZ
c9/KQi9GIVCuvLlLUPWcfYlCa+dRz+sTuLwYNOBNEvBRyBL6mel3rFIosYk7oA4gRxt6ehkkdyiv
/nmLIyYx11IYv5yJprEsAGT0BtMK/B4DFNJD68R32msT8/X92bq/3wljPXKT5togUGEY1O9gE14W
36pW70iuuOvHZ24Khb4+Lw7Sag0ZizAWqYjjMEMO72D48XE5GiflEBwFbmf7Vr73nWqMVUiNXMbJ
BNXaLOncvB1uwqhzlWy8SdXoQ6uJBgC1x70q9w9123qGWH1RxepGbdJndZDstjW9Wpr3nAWnC3qp
PzKLGBRHmYMtnc8lCjdygK8Sdrq/gEat+jZ5i2N60s5wMuA07kWnqH5jqzciCvAgUoYRXVVgw8xy
qLMki0uOIlWYKBpQFpUbaQZaGEe9zTtDwewP6hPoLblg9ZhbIc8DbK+IfJykuQra1OR95xLB/b2c
3LZabwIZe1KUNK8zDQJBzdKCx2oceIRgW4ESVu5NBLNyhrHMPdIDppftJweFSgzM2m39v0Y4fQeA
nOBPh4KoC1BBQ4JKmIp7nrnstDFuW1Cwo7xHJIdgapWAV42zUxupm3cy6MKunFkmaX2FNDCug3OB
yH3Zzbf5nu5RwSXFvJz5ZvRhHaeKVqilhKyxWdBMpGp35pRK4Bwjd3Lfd7u+0Bu7rZDCifJutsYm
fuia7lvTm5NdiGb+oZhHt441NzNALxD1NxVqbHajm0+NWd8PS/jU1obbqHFtgYCAY9ObFgZPgikw
SsnElgTCfJ5l9GaYnqCDmif2l0Ll7cVGXIxpuX9FsBWASKrVsCxgYUl8AiSt7FBcOfQkSs+mnxwp
f/D1zadXyIUTWsljohlDStq6j5BSFoYXuRmtPo1t0cgtINnzVNs0s5UoqvrKzBog+Jc5QbnrLwJW
3jIyx6Ya1cKcarSdzLozA0pOPIeAYgklp9zTfCSvk2E7GF/pxhyhAU+MNK8g78+TZ5shzkoUe4KC
XkS7IURleuqoqvDUjvnzKAWc6+mSioqe1JUcJvgQyljR6hJk45R4bNknTm63n4CiqQNWLdxVXuak
PsYsKVhyZ+vdMXS6xFJ4Ad22y119BhOWTJGshwX5N4cNUFZ7RrOzZDcWGHq4jO6888BcIn0xdcVA
s66aCEC+zM8K046bp4jwiFq34y0N8+6oRWPKnm23aSjK5SJAUp4cCJ4xygkT8HaWHMr9vOeb6LZi
b+IYxdKs6k2thbiM3CbSc6cR0Ki29tzwWhK4ijGXJMCmgzg3YKAdTGd2C6eHobiLT5FIJdnjzez/
x9n7VzODqXKIzRym1QR50anYa6d/qhz67jciSeo3Lt3lmyzGXXZoStGXwhDep9X+7ZH6jZrfttd8
k8h4TYyaVL3UYN8GANi+5tWE1hps0ZuA9cn1Y9v6IVECMjaRNhS999GtqeejFqBN6pWau9lLj6lL
qbklFdTcBp7TvPvnP3bvTSLrZpYhU9EJ/Vo3qva/6kYShkF8Y8fXb9t3vgljnEk8TYkoUvXE4jkw
HF36iKaLv7hQ0dcPKgJk60D9/H4FhSIhQUE7ckQgJ4zPfVUhkrGS/u+eTytBzJXT65CimyNAgbLA
MqWv+XQ7yXdxrXhEvImk1tVA91Qai31dv80lXIllLERtBnB9lRA7A0O0AgXmKJ8qFNmuS9l2IgZY
cwDFoZsXNIz0J+owT796BxQcaur0DSSvf+dYb/rGlTDmjKULyIS1BcK6MX4yBrRfpMUunYx9OPIC
POpmLxyIgQaF195RtNq/Nw+5yIiSyxJibam3asGvo9lSjXMNlllB+mDwEJO3jxc6LMFJjdTxBaFk
CJZZo2z/Kku4aRkrUcxJjnuhkToRonS5dLu8uFG0YSeOMicw2QrCJTwqKQcHAW07Y4BmuwiTpCO3
moMJTp0wgjS8cIyPJ4LRpCwDg/Ql9YJAXXIVVG1SMIk7gj3dD25jGdpvlLTprcgaxlotxjCqWZty
TYQfzCrBKXRX00a3zw9h19p143Zaikagx+t6onWY/tULqbJmqOBWB8UsO460xPAi+QipjaIfeyF4
MIwptEBlfTCb9DTpnSd3y15AlSUJBRcP7M9pWGEQZTnLWb/XO90J5dEXRdDXReRRJmVphX1wj4fa
bQl8uJw0ByXtzrIZ3YYS4O1VbR93yk2pC/4sAF6/SJd7TU33mRYcRU2ze4y5FHF4VuR+ZyQfJky7
iORmnIdjmdexb5bavl06/J4RY5LfSDI70/qbXPTNNLaQLHYyMoNJufTUSLJRY971qeiloepOemFP
CXDwgDcXgiYmUJ/w8HzWmvhTVeof6rIBK3cTWxjpsJpq9IdABhOjfMzGT4Y8H7SqTKxirjydeol8
tKYxcpSkdGsBKLJi76nBaEXyjV4CMmsxkUw1shp82qNVmcAfFkNQ4U12nmlWm9yDddaq9YQ8h/3w
uW+7Jx3wGPqS7LNQPOh5+6x1laMNybcg1ierXnTgmfSmHQmDlaDENIFh3AbCCf4NbtdNdll+0ZIY
LWlF+WmcS7SN1emdbpae0AJSd5kxu0TuI9n0pkrea0a4U5PkQ9ADFkHI73R5so0iupOLaGcqgj+l
zUEmzWyh792ZtOYhIcjj1+I8W0SeX/Ihd+WxOg5AHdLnvZpHNpq8zmOXA9UBoH+miLrRl8rsJ0tK
QKU8P5kd8EyDG8MokVyTLHOR9kVcF3Y6gBcwAlc4iVIb07uWqpm+YEiPETIcc78chAYzHtVXDHoP
EGXIVpCIALoKDSReFuFzmdyTSRyQ3FV3sgEg8OkWdThT1C1t0ZzB+DhVkjOGPWqfGFQcBifrALo2
yTZS+odlRnusktnIgD0GymAH0o05fFem7EFKzJ1SaEfRbK2g9ZPKsFT1J1kWW4JptUlugwgPJNOn
JH7Kxeck0tDrOD4OIS55EWQiyegWYvegiyepqb05qmwZv9+3exWl0dYUHFSBkY/0BpwzIuc4N9Ux
aL8oSW+FQ+rW/XehAumvnrq9WFgxQTVOB8pTpvkiGvWkJ8yVWvP4OFatNRrgiFKfNJh0BvA8EZcl
cKPUBon16KEFN7QgAUoukW7lKT3F5bmudaerQ6vCeEk+fUqNZUc5NEwl9aT2cwfMTkuMQOI2f116
gNj3nzplcISs9TocKEqtkIYAIFFri6i5o6SVTUrpoYu+NDroB7GbUzuBnmOylPiF7qdODC/QjYNa
a+7QNY6efe+kQ14Dq1fV3Z6ig3bDjVKrezF8KWQRnd6yJYXPgwHI1Am8OMVzA1C8KboZMFFYBJkt
JkAyzr7NpnIyajjlQXwySxS3hdFJDYB9h5KdCu29GP3MWsVGetkJjPioJrqzVOB4mTXXMBsH9Rvb
rE55rbpGlLhFKB9aLXEV3S9H1evV4sZUpn2KTs8GfLoNMqPGQl5wH1kDOjMHLffR6LEDBpDVdOdY
LLwhRukSm1bPx7L9jMjQqdvaWtTvhpbsU/KtVQJwI2aYrhEDC8N8dj5/B1SRJSTEiSLMSwbJziCp
I42qT9LQSvObLOruaiG09P4lD0p7qRZLaTVHXmJrkg2bdMNxAiN5Vhb+MIDtoentPjUtjCZ5Spj4
cfBgNosdm0JuiY1YW032VAfA9cPbQe8HC1eErUm5G8KBxqpsDYVgdTA3owbUYILSWXTOhOWUFJjM
lpsbXE7uUmOu3qwPorE4wXSHApwjiLWLJlyb9L2HbQmi+44Udo2/HZZ3AnkA+7EdNu1+NqTbYnyR
h9LVtduoHh4whARe9RLntkPoKlpqiMsOehUi2oXH0W6K3CPkS9889ZpwNurKGWPdqdAvUwU/Bymx
p3A8NlkGPNPJScXEVpLCHoLcWcTktjA/w+F9QjfaTSLLvpFNJ2UQbpHVA52RImIRf7bGTRBGbo4J
VXF4JBX4I5b/Y+nKluTEteAXEQGI9ZWtqL16b9cL4e52g0BiFZLQ19+sifvgmJgZt10F0lny5MkM
0m5acrZ9BHjrkdslEQNP2g8vI3zhxWSSgR973NKwn5NWh9kqvP2IZ2ZLzCxWUrrs6q1d5rq3cbEO
PQGTh167ySsebo/zKHeq1RfCfZP1nf3sVOLgqLkIWJW6+t/Se8cYdfwIV8+A3EKwDBqrTod6Ovgu
EklPn/roDzZFcxq/0PCqRgixLVBEDd9tyj4HE8k04tWetViiH4MmD4OCz3XuwLMGCmBlx/VT547Y
D+BArQlk//0DXqyKkb3cs6Aw8JRjTr2jnr5Fg1QykoRv50Z969b/CKbXCTfEV59RdffG4zIF10ot
b6zFR3zYFiOxQvIjkTbLlg5K+zbPNJQQ1JwSBTJdB3re1ODP3oe9ep+M2FmWb5JF93nUOaU3N59h
u+QGIRGLTglE8Q4bBdFt5RnWrDLW2lmAmit+HnmYErgkVO17h8TLYNlpVLTrDYVIqi61syLhv474
+0Zw+GUVJx20b6EPlvgKKz/eP3fdUxff2bNanAWYIUCrH7Gf9PFXt7DvGsFp8QPI1QoIBl+3Ht+j
gydV91MN/dFyqqRRT5v45vH2gbeAZu9uL0u2ID421ZLaQQf1zKC0I3l3qp0S29HdgiSYEeKs9W1d
bgQzNd6eGEUQXz+wAJPjqsTtbzw8YcMS6T3Mt7FJ5PAhBJBfBOt+fF4qNSRyg3EUw58Bj654vK8U
W8VbmGJL/qQMrCEDPKvY+xvMP576jel6XskdrOw9HPgSZ/WxaPoVb3NiKoZHtDxVdQenHGzuuBg8
T4Ozn+R11B1C3Awymy55D4hd071VbaiXbu6CYXSrjywI0gBCpIruyGxdSdcU/SruSl0b101iH4py
A9RqZxxCAYdOOuIWLYkf9xn2NiGDfQpbnU30HgXwL7H8hOCNCcDNZjlJiEAT+6/S59AmB9nDFPsD
lLpknpecGBAuB4RxBpqutu9dBKYuT6wRxZqas3qJD1VQVoxkk0BCU78+wxC9qfdmDQtPNZdHeajj
VzduE7R6HX7yrapkPkbvG96fxIqCB95q7Vp42E9Q+YLvmZusakr9ttvHYDdIX+TT2F2AnjEOkgyR
Be3bZxJbCEnwl5ibvBo/e/25dSMsj/9F8Yp6c05o9eIhaDceT3kN+UZFsk3BPqt59+Mo74a7z8lu
m9uUij9EP03Ok1FLPjjjPpInu0VSQYNofF6SJv5UfbjT0ZIOBHFL9Ld4mCEW+Vmp8OAw62zNPoJf
9xuYD5hmJhSxBDP3k8vnF+2O2cZX3NIPogj4ZnCWrK8V7j1FhUQVSrwet5X3pevSHWd2GhpMSiOT
xNMPq0FT7v2EkmhPGc/h6IzfWagxQgpsrCPMUpBNTN6pOd80h8w2FCxFj+oL4IdTnUSFLa6aYI8G
n8oyc1rBWHuhvswc3mVV12Z6LEPED9edCr8iu8UN0nFZ0ziCYLQ97+wIIhO6DH0b648jhK+hmAv5
IovNxWKjpLTqvJmem3Y5zrZJVpj4ec5987Capr1rXb8oAR+ozc1Uy97lAGQE6k5C7gZbpdU6oayp
cRcY0j55wQQ8q3y2F1F/GuPpcZSzkV/lRn7q9tmp473xP1t1rXiQrtpNhr5JVPAeWSJ1OEOyZc8q
cHZrfdXVc+VCZh68Tbv75ASLylMM0b2rG+j3yibXECc3XKdrM9IMspA/ZkELAfrIyP2d6RBRo9+J
B9gcVzk39S72aOLgb5zDHnfCzudAnPlosigYs9i6cKtJVThnuvFPgbr4ckkXue2ajl7N5qGMU3Cs
fAsWfYzX0gl0qrfSmuO07U/NIhAn/6xOnZnmqoWb0yHOO+MfhfXPVxev35KWWAlZ96puU2N+uI2I
ym6SX3FEci7rUkbtDjuWWS+9klhjRmCPaTwwWUeJOB+Wq1fDO/pXSVhu2E9bfzZIb55/lxxlcPvj
wa+zaYeUGgunfc0UosnAqydHRruQxueNfvqmS9tYpD1uObO9k72BYDN3z+6qDiqUiVfZeWOR54bT
w6PxGca2cKcXtopbjVrN4DqtqIZw+i3LoPifUi+K894KcuOWFeJDZ+9WrWHOLD+HMU772kta6EzA
eeWuzJCssj741Y6yaMWY49Ov51LJ7i1Ccwk9iG+/8f4xNzi49G+Nt6Jr+Kyr74oc+/7ZYx9uG2fB
RIt6+Oh7Gw3BYKDaenWr5mbHoKBWaFfjqaQ9SEPjYKWN/wKll+9Juc9LKL7G8NbOeLkQN7LCvow2
8W62OKktqMIOe9bNTxtVu8m98fkLrcFx1bgWsAdlg+mh/Q5jxfbs2yI1ePK+5MAwUNb7FkunHldy
Wj/4hDtex9ks2oza6lQL/9i7VWZxJ9+qBZ3Lmmhvu8Q92ZJ4rudEjOE39VCDhW6Y1X6bLYHchcvN
m9G0UvRuvIYQp+nzoPEys1nHzULqavybb7Zjvc6gYW8/jb4v4NzHU5T1fNlPXoThbjkG5FUuc+LP
UMOYikH5uR2bxG/6yyRetylMhBWhlrzTark16AQ2Apvc6YevXUECcAlteqzDBwVgxY14vFvWOmcB
pt9MxwF1+nCVel1R289J0zktzk518wl6ljGiuUXccuN9Uo/feFtwvE7cWM1lP+HeKPRwDk+29mlh
t2GyJvTOAriQ2fHOKpwRT8GD6wpshwJ/19bmKaTzfhhl7jnirN3uc/ZPPfjbJn6iLXv14+ava8YD
cZp3w/U3Iu0/MuPLyM7svVD8sziMVcSz6T5jxMZ+RLcgYICWLF2Y4uhe67HONKwz0QWZ1sEyyZRb
036pYNIVxH8qCbGQ9rx1QyKkRL/ov2Iyk0bOs4tcIPWbIPu5tsApwMKea595g8yIDw8TZHRfXe4F
1aEOlnebhJkN+YMWWpcOPwv02GODGDzzy7x8U45q1i2mvk371f/Q/iXoEZxnBzAWTPA09uJN8BTT
D06HXTQNGK2Bty7PtanudR2k2/ZZ16AJ9yqZozc9BkcH4/95XrMOQSRc3zSykxOzxKqn1KzlYrNL
E2LNHmlgI9Bh8M81Co/B2lhma/s0CHlwkL4t571dmzLk5iYnaM9abkLHIIceXk6kQrGyptYoU4Nk
qtG9yYpljNdZHPIiwNOSzZfnQtELShZLC4Gqo6oeGenTBoTg1vRlIcElajhMtkMoGzy4wZMZfky7
/sJC4RCs44XJ7uqpKHyifjjhLD6BDJ4D8zmgz0QPxUUyDNuxj9qSogda4xBZLdiFVYz+BzVPTPbW
EJziOihWq9n7HdCeiaZN2xaL4agPprusozED8AqrP+bsR2GhuIBxOXpLn46vk42qDrgVWcCZWFt5
F/XXEvU7H7k38WwAFtPnhkUDD59O9EHK5iAD0PK9TH4EZA4dfDx9b2g/vPAs5fziBibIKqP/VUrm
YfMWe326NjoxVlcYFFWDpU56iwro1vDevT5qIuLeYaSW0O1jRgsbSpp5CsBFLPJe2cic45T5k8jE
FpxdgsVKG4DeKLJ69p6dKRqBTeh9CPGZOdqOjlvJxO7prqovoxeCM6ITt7K+ZYA3Nwevj+UBIGko
L+M0ZMDiluXM7U9hb2nQEZyea/+46kuUREubRyuqscpH59dZfxy673xwRp2LWPpkcYZEUdx2eyjG
CApXTpSFCs6c8a3WoM/zvVb8Ols0F91LuI5Fa6uy66IyWj9xEwA6zRmyFFLc72zXmd17SQ+q0KMG
89lOA1v5D1hCihew3QmCc+zu3Yad6HbrBxfxyRtaADWunwo08W4XnReE2YaFFwGAS/5wNr7Q9XOW
9EiC8+N2GIdq1NMXuK7lE+IT2Vi5DLLcKhT+Y1AGXIcgXlVPDSQZ6ZJGsQYEhFGRxA9vtngnY/On
RdIPXJr4PfZbxlElDA1zDUPmTe3G8GUkW9ZEWzojwA3rlsz2tguAPjFIIp/84M8kQeFGa6OLHsl7
Hb48+sUdnboR9mBEOgRRwYatqOaTmhgSrkl05BQxxuyV/+aEb3B+zCcwi6nzDAw6dUSxkBXstDr1
GwvYEtTORXWO0f2Fg0o8hODBHCb1iWc5iDXHWf3ZvBHl04qAxruUrlEKkuux5zRtRb2fjHXsVwl7
NgGessnWhu292kt7oAobOh1H+QB6cCiYX2r2t0KIAGSX8QjAsk8xqIE5Ej6IjUAUi+Naz0/46sLm
N759LrByHvuSadiG4eeII1+C6rVaTaJA2/LXUrpuNrcihShA0kqk3YHhBgJ4qZqCCFWQ5tuJcIsm
MBqQmHq06bPd5Yt7mYdrH967wUZL4uVTdVrVizsfBtpk0dQUxrgHBZ4CsJZErCRFZEtD/+iHP2G8
XqXrYcJ/kmPpYY6wop1U9NXzDmRrS8uBxyx19v+BXhpN2/KiSJRbINFl2Pc8Ku6fcKuAsBSdw0+N
gotpI1qKc8NQ2r1Z86Vb3hlShtFnHXd7ICog1ZMujbtP0/1t0QEJ99Q0V+Khh5RPsYaTyEAzIAW5
7JDW+ZIwoICWkoXVfXsdADZgQIrfa1jOdFKnFDOQ1ka8GL474RfG4/sVgOqIo+R6T6bnJ8s8uxLQ
tCuGpLV0nKBcUK5fzBXNffJlT+Zs8ypfFn6S9cXjkOli17CHHFqPD4GnLOI6t+p7FYhUUpVU5lfj
v6xYs1AbQRIiqHy9C2ix2N1684PlSZCdWa03YPBZg/aT43JGHzTAtdEU1qdRanXeS2DGF+kznH2Z
TC6a/BG6l2OUefoxHwGgEON7Aiuz9d/AMztnw/TB8TMwXfYBl7k1PDOgcqPorrRG+K0RJVdYA7eA
+ygliF1tIeia94Qch25NCRC+3hfAR28jED8DbcDYQy9mi5/aHmB29DvRPei2ebf9+T9uiW+0i6jO
2pXtm3ZM4UyXxgvKGa0OoWtlMQrybesT37YAsO0Y4JMWLq+d1kdPv2mYBzdBeyQdNp37JQ1psLOX
OieWKSD7dlgg2xCgkkA/M6KHVnpnaRsx37wsQSWzlgKtXr8lTp2O8eTrBcBuTwEEtYAzxUtbw+hn
DqPcifpfE6EmdoLhHpOxHLB6xusPL7LQHs1FhMIl7ORBbUgFgPipdQ4e+SbSU1pHhxrp0mP6spLl
VQX7lS8Fmzw4YwOX6Hr+R3EO4BVO4L1XDp56FZ5CLEX7MfoTfHu/PANcx6ov/jweeRBlBkajiv9r
+jdoHRRri2pv+9V6OTD2HkzdgfqwLR9RoIiyRn0yi4sU/sWH91EHn+JkkB5CB+oEu3u1A3mIdfgS
+FUuV5UvcXfz521NhtH/9FX1x+YASqToUOo2me2Dil3Xewp3nqRT7d+N8G/QEU9zOwRJI+0PbGnn
bgiNpYreNtMmFXAbq64Tq8GuhlUlCrnMpfCDMthIgLNS230AOs/IQm+ce2vBG7Q3eG11ArTaS5Z1
eXf67hQOplz96Ersgyc+bByuxt94wtFQYcqSbog22KXD8q178wZSdoN1jMPXufXOWCjKkHK5RVJL
/APDMOHkk3iYoJGijbpM8NPQ8hcirGRxS/h/JCw8bYijg/HS1nnVSM2Mvrmo0OoVjJfm7wNHecDm
sTOk1fzH7kGP3t6IK0rbKFhaYQnYnUnRWzSboY4d4Rb01DpRDhiXY6xoHEATXZC7k0ljfok8GCMr
DmAeIIX8CCN6CByddNtadNbbfzgSBlx9P5RNeF3tJ2wRJzFIOMyac7Kim7aihHlwNPDrbLbuVoAU
Xf2M+IcLmGPjHo45hh6ula4VWuyLD4dXtXWpkn6q1FsMScC2hWZVEyd+FCaDC2MngBHRiOzQkMOg
rwGYYTpUxeZB/to/4qFfaif6WhqMBsbSYMnUDbczGJWHaAPsC25q1gM61WH70W1W4XtLFq3+sYnf
4XUCdHAkqacIwqk1/KXD355A8dcdsnWTpavsFJ1QZqiP960ROGUZBXMilxVb+DcTh8feqxLXb6EK
KBHXL1GMHgNoQEzvrCMHm7fXEONNMTm34VFENDwbO7z7oUnW9mJHaOHafkc8+I89XqSr3Uvvd4U9
2himwbDOw0TAVGWNaMIIkOWmkJZVcMBxwpFHwZwzFSsOz4oSEMwCna8YC47xCAz+umCNa+jtPRmm
YyObHJBkblvjYQbI7VYXHrRvy3i2xumzazRKVudPt94oA4uwelcN5Hqd+sdpolMVqLuq41IOqhCM
oeVD8GTN1amGpyiOLBQlYTJRN6vasADmfwFwfp3jm17b17jzT+6AL2IFZ9FYpbfY/1RcZx5Tv5TQ
k291p3qzLk4z51NTP6lJ5Y9Z6KpFytYFJT7mts6bXu8aWOG6/XrqAUtYObP1YUZDtiA9Sf+9i5rc
NjQ3AzxtN5pHHPtrC3zJphq6P+NxpNDcHrbdApcWLChl3mimZGlWyEVQDDE5kSYZ3fooXfMCfAqU
vBlZkTrN3hZwLx+h31kTzM0r9eSv7pdroVrs40ToQaZsCnNvrOY8WICWWarUPlOZaOqLjT0ZzBVj
KzW0erfj6U6ZA5O0sH6iUTsdAswTnMatDss2HKplyNHOvkzeOiM4+anTwNjMtR9TnNM88gNAiI+Y
A5QYt2JbZZ+jzbn61E4MfHmSZQbGUVM7i8kGyhNQmw1kgUCeZs/+IDR8CwEOLMN4rbHzl1AxAeHo
sXft8n+upy8Lr8GkC9D+NC37QKbe9617HVf3lTyGqnVlfbpsoxjU2zcSNrl01VnGsvRkd14WtL4Y
Htw3TOXTVopf20R/jNdoTGIFHCU1oE6shr+EC+CSjsP2vls+mmC9ThiJcL7A+vURo5lBW0BimF8N
VRpZ5gxAdr/11X6YMCIUcGDASE58Qkv43dNuZrnOZelD8NU4EDWmaCZB2E/kNL1Eoby3VnOVcr0S
6V/DpS7mcDlGjDwF4dZ8bRIwM7oZzK1QqcGbITd2sONYK4+9oOR+dPLW4GTjM6+VPtj+P9l2BawT
jwOFzd7Q8XKzo6OUmIq67vsD5rWaBt7Aa+ckfeVjmXhxsWqBXgy41geedrHaIbaMR32cMeUAu68w
4fwGNR2MH7coGSn0IXz/xcHUGma1aVe534HHT12nAQ0CE6dNi3puDn8wGU51DyYCZhDZIvsUXfSB
BqGf17P6Gqc1j3wrk4ANqkUfoOaVdCG8y1jAcENaF72iC80LQtI2tH9Zh7+PS/fAgAzYYTymMaaW
zPqCUv3L9phGkdl/G019tTXPMRTYs0qHST2jmYAoXir9+gX6jL8ua6YE9wqS32b8o1q7aDBDW6R7
YmA4IHv3u4Y54tiMkIVQ0YOlMTcfC8PQNXQhOxfTb2J8sBWm9VwpcZkCepfVBsPzUY6pNL53Dlpm
7YEfvNhCAcQdhwp+jqBROdR7ctH6tI4LaNEH7yOG6ee8vXtTByqE+KzczxD2Mdq0ZbNADfoBinKz
85F7mYRPpKlyzUGqxDTajHaudX3qpujcU/fSASnibCsFwF+tyD4gW2FUkMBwfgdxs5y6P4A4Ekfx
fLLZwUG6IbHZT2Hzt3W8dPXB5VlofXQU+jqwAovBcLB1MA7V3mlCGKzWII/R1sLjFoN4L/PdJe3Q
3w2WlbYG24egiTgJlVM6zu3Jiu4Sq0m+C8KC6d9WTCRbpew8mKx8HQCCOq237xz8YvM7xu9ZOKky
nPh+ol+mUnvbQz8hwisn5t0I87qObmEDO4Y3bBGK+iN0QWevnEK29j8N9MLjAIFYBX2Zxj46TbDX
ku+mrt5tGgkfoQV3Zj9H8EPkEYDl7UqJQe/QW1iGRXHa+O8hqDuoPlCK24XnVccWehMxwR7F1uRN
qHbDJOFxqS988NFPRsFBSGtnfBj+yRrsrjmdAAP6QCvHbchbNmX4/7CfRDnETFZ7PiofiVq2Liz5
HLLumRDwSrGvUUs4Bq7+NyQwc1fD0AdAFZdLDhcq5N8h24BD65qA1wVTTj9K4RxSBrW3A3p+cr0p
15Z76COVbhgDbRVExMUI5gcM7xGvVpTHgrKkHUfM+mH6ge/HQYT3JMvFuOVeuGCobWW4n1dQv3Av
gNlyTpIVZx+tXOnE0EOS6gLVayAfQ1EvItV2fZ7m+FI5LqhhXgMCjDhL7u7Aorq5JszaHqiS1Wdu
j5eOB8Fi54JfOZhcoAVxoAv3tbbzGHLKIsC0YMDfBarA1KaAcHILbqaPn1IbFEBX8ofKMetq66vS
FAGu24WDLuytungyfm+3+BiLHgCZWsoA20a1+G3otqu8tRxDylOp4Xvmh9jCU3eLgc2jZZu0lN9R
694Ec3XBYthzNsG/jjd/e0d99cFQGoOdyQmhKpouVQ9EokUPkYUxhsM10gDGIYhSkoDaMs0GaX4+
rfNYqqn+phF+98be2to+NYTnmnqYze20XAFRbOH3GpTw3L6ooOzDOhWKZY4Dj9WegXN18olBqQVc
UFtIXoo+b9BPJCGQ03zebmtz18DhyVQ8cBZ/RgZmO2c6knrKef/Pm9aMoKC0oRTX8J3uaVohigdT
OcSvijcvCE/pY4ziNPqkY4jOP0qbscncqeQt21fwg41Ao4iCDiN8BrRkSYW14i0BVPauGGlgbPTG
nD9V3JaEAJmv31uv8IV/6MRu5N8Dv7asL0K2G1mTjowmlLeFxcbz1rJsC3e+uyaVJGhGEWnWWwN7
ePHOAJ1G/+a29Py/Xf9nrttra+/M5qaanKGxDIikjH2VDBpL4XovRZPDovEIfO3YO/swejcS+2LQ
Om2us7PfusPQNRlIQDjgXLsIQ9A7mQ9TDNYB0odb/84BnrszFIq9LYAdcJhghruoCuDMfthuzSB2
1WOqAi2nhWNAHX4Rf0/UN0YjgfETxcAdQhfTAtBCl2WWIXNb4FfbucM9U+3Zwza9t9xNGGTRzPIp
Bp8G9JNYjh56HiszZMujEeM6EC8heUHMB+1gkgqemg0XO5DAFpwq89M3mIXNVwbMwJ//usvzTEt7
oNhMP3Fkg3YwSUNereFuIYw1LoYnDGr09pgOEX7jQsEteUjToFx8tC/1+yMqKIq7Olfpg1hUx2cq
eVZhENxZf0d7Aar+2aOsxhcbkDIfnFDzgQ1fgNPInS5GrjNCF32nEUsVc5J24dlCvvkAmBt8MF62
Fb4Y8DLZHMfoZXYu3Qxls+nPxHZd8GUcMMqeH08w5Pgk240PIcCiUgLEncPjAGTCoLWyAD4xc5at
Th5PP0IB4TrVg8GIyvmLhxcKyKmJZwQm3ErnY4gugf6c62tL7o735tI9J0vJwVhY0co4sd4h+xQu
6DLNJYzExe+PU4+qoNqsK3e9c7gyMALvC2QiIYMAtdKTcswOY1J3g7CLBEaKuaF0r48vAdhwg6A6
UPtkIijv+LfX3H1QB1qOAhbW8gK79zNNR4J/hb1Ci6+CdsK0tOh6e0h1+OMOz8LFF6C/FFIDrf0a
TICfRQY3CBfoevvw7RrOnIbpaP9rlm98K76dZ3UH6GESxj8eiLFPPzvwskZyjBv4hWMsDYOW3AQA
H/Uet1k05ohrL3rM/voJHDX52gbQL3UEpo6wLOTs1i1/hI0MohHk2yxc6EMWEV6NEzBGTRDSfbhr
c3lR7H17UAdIMYHKES6ZV3k5qO9DpTF8ivIRGCb1phcdw9nTsn4tvKfBrwD7vU/8GtSXdcL4W7xI
59eeLzNBS2iARKEZYbsG3qoOLNHwrubtTQzkpRnDxLSA/qYJ/DgQW1qV1mJOPLOfsVCyeRjTPWTy
cP5rUDA1IruVyHC3osNh658Jh7ia3xdgenjhbLm4qAHX4Tu2BOo9hEOwODk/jEgLoPB6cT5sqEdE
AW3whKqx0Bam16CvrSA7auRGgXrER8gM9wtrDmx7Gl08XzBa5atugau36xHvbQHlDCyMU2d9BU1c
qPhrbWTB7Hcws6ExBXpGU92wcnSq/CprNIIZYG/fh/EB6lIweBt1belys/mToXdkk6m9IfmCk3aK
9YFNNcomOPnOKGQ78DV28/IDcdOjQFyAtpkOmicL/Kse1ozggjIlgAeB5rxEWRWKNK7QSQtRqs1K
PNafBC3bCE3YQDAAiIdMeBW6QYwH2DtF/RwHz/NWHXABBp/vTYy5SWXtKhCp6Hn1CjHfOP3o5DOD
LP4AZGDsipmBmbuWfffa+DgSCr4OALJ+uv5DL39a8YlJXhaCaTKvHxTfTDYvFBTbuC4ioGmEBCmp
YbxThTshAYsh0rTeDfNOZZFMDRJD3zKcfx3mHzaG3MtLBRZ6fTPDuxghFe5cJxw2QCiZhvLq8IoQ
vuGpu1GDsr+E+CzkYU/YQ0lduDtE9glKEImBXxJBKS/wqrqsi4E8wr9c33wVZfbQYZxejHWQAG5B
JZ4uUCaqUHau8ZbG1pY6iM62Kph70xqeWN17jCLXbnYtCjnJ4aZWS0BYCrYjfTq6drngKMvmJtQX
KJQ5FRJDhqiwI5o9qBW+KGh0nQCuW23/w+elNFJkVYV6cTh5gGFsB/KoQUrDp1Du8HTHGQhBjHH/
t0N/awe31v3L6itROzY9b6PGcMBNNv8vstpgF0BcN7YbHICcYEJYQOZ5YHah9zHzD4i2gRiQCDJn
LQKVO3/q5sVURzK/b/QGdix+2LiQDZcPYbK86Z9sMKqt76jGiUaf5+AZ+/Fzx19auG73W/qYECES
jN2Jbe/4U0hfXcmwY4I9d+GUIYyh4Egn/mJtD7YqqkEgttWUrADePeYd2+GEF4+iAF3hgg6Porr6
f7L1pqOCdwV0LcDnHBdUBz1Yt5/I4iAlOuhaZnBcPaQRjIx42bvs0Ex7JDA+g6xL7j5jf1hAHrs6
nu2AGm/nJnJAlxfYAt9J8LQX3cIZBD73LjBamXTtyV5uQXNClV3F+7hiJ2JwSXZbHaZIbGH4uaLV
EZZKiUcAbUDA1pOF4kUXkZTKLffjD7nsh+YQxPjEZBdUWCEAb6XXt4dxTP/kY+AbyQ51xGVdHoO9
E0EXHFmoR7vgRvwFZe2Qrv9j7UyW3EaWLv0uvYcZ5mHRGxIkSCaZc6aGDUwqSZjnGU/fH6T7l1gQ
OqGr+jdlWpTkDESEhw/Hz0nuNPra3UDFm9TeZGohbD0H+rkbN48OcsvLmm7VUiFKeqHXuSNft6Vc
c6QyBYn7qaNBKahUvYfX0vuQCaIz6B+E2NxYonUzSLSQR8eNyiM8hYQ/oA4i4egXZ+IwWeECAgRT
9fhBht+jAKwruVtB5hyE8n2pebfd2Nqa9iG1VDofnpMghRF196bCHPrncJDOkk9RsryoVvmaG0WM
mzgKuXjs9WQXsBAfFeQhfWgARsoNPVz3ObW+WpE1de7C5uPoPVZ1/6L2+QYXHXKCkJw8evR1wZ7w
1p2hldwP0k5Vk888om1Fb9p/oSzAJpZIaj/EsbCBnH47CtB/uPpO9cnIVH+rCjTyaUMxNmj4t5Mj
DwyValLGuzlsXMMCfkFpJ6Y84IGnVC+kULAZbAyYPuPgvimnHaSTRK1lW1CHLmGPEAzidmJh4tRx
uAxidyQYdguIXnTiSr256DVPpwymKOsAPZQUel2OrX/DHk31gNobHIMOhQ49U99tCMOkEtJLkiEC
k00KEsinHtqJNOak0haIWbzhy6DJ29TSeP3KXRlCv0/nyq+mvkA/IbOJsyrbajracB8ZM7gzPehl
8T9G0lN/V459tuM5ibRX3Z0kXm8BW4GefDTMdGfUxKX4ZjRBJCvZSNMApP+x1g+Kqu9p2uyYwrfa
M+8xMwV8DIEGhfpYKTSun+nZCMWdXuY2CkpgUY2TWQnETe3WNx5hONwUJuhBDPQ0bYmfCutZV3x7
ShFK4uCWxw6ACLJbB3/kYSW4ySUXWIGlHzx86xDde5kFPE471dWwqYxh04jv1IKMhBI91QjGKLLS
Aq9CfMz0gFR6kCsiF2+pm7J9kYKplwbPlHUIvWBTAs6T8cPQYqUxLkfSaNqSlgvaTSCi+GI4TOQR
4Dyz5abuRMCPJIYActcA6Jg5kZzafcPVsXDJILIqKKxz74MoHSOVTc3U3fR/SICpOonz7z378jkz
2m2X3oZIDolsktdJ+4GfHEq2MDwYYvu9YlLkykOgxHvRoPiEhyOWkizQP8Ync6wcOfpQC06j5rvQ
inZ59NqJBmi9o5IAGFE4pbR100MzTBUZf0MxuStMpGDDrWEou1LxDol6XwE0Mem0ACNRKOwKAKys
gS4QlbC67L9JkXWH1M0O6kNalMesHs4TnqoC2DKKZOsstKTAOoXnKZVvfgdaR+8rqdrQhjd64VlS
pTstfO1c9ZHtPevSeAh1k052CixVdLz6pSZnAX6bEf4xaRPxrkfJvjAd3oNDQAee4j4ttY9srT+A
oe1pksnmk1BTURxe3ezjlBIELT87/Kjo/kasyn3Z1meZGxeXLv2dg6JDhkErXtDYHhG8TgT8MPC/
wr5wYtArkjiIujO1aQEsaGVBUjC1uNR9+j0nTcN3ZkkIB6ggHL19TwWkyplZMrZSBlG0fFDVZxNM
STPcTG8VXsqSPFz4XwmcA5pC3OQdaqvfTAEu8fDYMOKV4Okf+mlIjVNXEFuI5V2U6UfAKGaX2N5g
MQbzqQhMeyig0es+ilG2TVP/aMpOOAZ3CBLYerg3aWob9YGy70bHnXExNpmnbZOg3I6cY71Wz6Oc
ANwy8Y8URwTAJu2uI4FJooafGDjx+DRYYMnJ/xuKk17ArRl3BZF5ALOX0d9ZfDxfAu2lyc4U0OZj
As7nMNTMpJCl8P2q4rOaKpsI+VpNf/UKGTt0SIunrk3t0oW9N05tRfF36EgT38SbnjadyN/Iwgkq
znhIzaCAriMnKR4rGHt5hS9DqtqmVO599a+sjPZyKQt7RVK9k4c3YAivAcFhJLasgLgreUFCJboT
I+lxCJK7QC4uLn2RsvLeV4b0biAKQKP4RqULJcudDMZmahKXjxJzIK5iOYHeXgg9ODxUoToBEc18
JG9I3kuW6wCdccqcKR0hKj7RBm1i0EXVOUhfTXp8YMogf/2Ul3RDESbOackkIllIDDC0lfz3Vdjv
VfG+rqtNLXvHNjgi3LSt3fbg+8C0QEgmEh1Umbbqt1ggXvbO0J3YYvuaVq8lwXfwtQ/bo06FM9L+
UmT5JtP4isk5yD9rxJVW9qxK2qsoH/Lh0ukPOXm4QWEnDA+NT/ZeZtQMSX7V58HqaYDoD8TYfZFd
hFS2M50MHCANY5KOIp578+lHgjyCCMzy7EZL010pMh5gOUkz2KZ7Ejknvn4Sxxv8m1d+sYoadajy
vZLln0161S2Pek2dPw+No0KTb/DuAZd42qslQn/vGy6PSLZXmmabJ+/4mC0zFZaqbKw+PyViSTEk
3PfErPVD20WHEgSyZb1zudaDAHOOXly4kplbbk3qI8OLOBDISBT3NP+sSBI5bPbUuYTJ0+1QvF2V
8/JoyTlnKKuW7IRcSW7IziiqGeOlST8ZonEkvbBdTpqiqXsY9kxbAqg5UD+XAQLphwiiCOYNPkrF
QY3yh0bJH9zmpu2fTKv6ApxCqVB1lZQPRQjcq40YFQ2ywW5y84hiBQMrFMnNSL9LY+G2RnJ8awz5
lLXKRzKsRwlwwuTYpviU91NUnoNKO/nZsRd4qvKUmJFOEnpJd1Zp3oKOO2kdvNddStUWmFOkv9dB
Rhr89pMi5vcpWPnpGesYvS3D5iBz2TTdkXrB0Xix6luv+mKCYHJLZxwPIrMPBWopBbiMcJswPMGh
CUG2ZfQv0xa8TmUdaCCeiT6ptNthBuCpJnU2SVN4c3PR4dFOCxldsmTrqv2PivMg4VRgVAU6HxgT
AIZ3apofOZQAwqnW7yKm0oSMEgkQPtPNcBEU4rvPQT/9qvjLWPQ3gZ5sY5BjIRNqii+dDAsmqX7f
JOeGqkkbMvHJUJBQ0QaTyhMap9sAbNeUVckSeRcAozB8MJlcC4CcMT8odwwiSn35tRiEZJt7JZAB
qdzkRXjXuuGTBpHzZsoiAnoalPRDF+7GiYQ8D8Bdo28f6NXOFEymocTXNoFTVXLvhamMIIoAaiTv
ZJrNpzwpYTUQ8kd/mHIi2fwmB3G/VRNy9pbBk02D+thRF9z7Pqq+gTO7jWWmJ+Sp7N2pEScN5Kts
7rwUhmkpOvaSe9BBto7Zi5kZ26o8VOmJ8Tee3Cx7lw/CQRRDCpFGeWhTav5xYN1I1JDCeAJGpwkF
9dIE7ugqTBso0UA10bsD535uRgLExD21lve+MFlF0GUnw58Qlbr5VSwNbydLTbSNAtAKMFtb3RYA
Ox1b81D2FLLQ6BUfqWaMvKKAFDwF2JFFC68zBnoBKmkDJYUKF1pSuaOvfBe1TNPx7zOfgWiimHwB
fXIUK0dsO4r1Bz1K7nHdJbgBmSG5vlTvxiS6HwXDaauTBWxRzJqzKEJbotZk483FHJoP7qhsFG94
B7AotnUYYEVqXInITJSb3xQBvdcyuicbtmgiSaF45O8/U0dnX2ABEt+1QXNUlL0+kl25+14bnar1
bb0Docsob8yAXWz1X8LhoVX+qvFFJO8e7bGxFHmv/kqni+NLZ6/wSRgfJlhLGTuBqG6Klkk6WrL8
TfIYJRAYeYkORR/ewFTvCN6TbKmnPkhpJPoASPV3McJ+RuqeSL8y41usAk6FTlSu7o06I1tutjKD
riSgxlCfpeALjYMozh6z+n0SU2EXqCqHjKuZnCE677jeRle2bnSeCqmACHZU7hT9g6J+qwH6Z/19
mn9hTPssVE5OhoGf87tTGtyF5kDEddDi+gSpvuZf+uh9lgk7wQKh9Qh+oSNMj4R+O4KwA35bPDZy
C6lGBFnsIctO9Nv3Y6kw3s47wdArbPDUtkuNHEH5aOnFB8mLAZTetoyGueZT3Vi3AGSPYTse4SOn
h9BdvJ46QbYhAP8yVF8s447O8UsBZENNv4VRth81Dk8i0E/Qc+kQt9MIn94AXB2tbWYMN1aoObrU
DswZAHMtsgLUpuwdSp4UcEYQ0yXA6zRG8pAXsUsLyJPaaUdjsB7caryz1NAOXabOmM1tTPMrWfSX
tszAcnbx/cCw6BRANbhlkmIaSfKLrvcXMro0ro7uhIHULMOkXAqIvCs/jSqaAm2XfpapP0lJXtmp
kO5SGhejQZzhDmjEZpeApmCcfW7c6gaw0dnkFEXoBCrlndbUpAPhTaTW8NRfcj11pLB/jaZpzWEE
ilA+aYL7LgiSG7021R36OTV4sUNpKHdxVZ6HqblfDjuf2Y04/xDVh6hR71Kt2RUoj9ae7wRZu2du
SNaDb/T7eNUpXMSydiPVAWz4kXATqCUMA8krD9/oZd80V803XuJeQq/6VPdEDrr2gfKpRt894Imp
z4PVnKijuDFzVEbJCHajPRf9qemaQyInr/5I0yNpCU0TzSMbVadcuW7ujea5KtrSHipipHJg5LIW
tgI14Tx/rLXPUaY+i1nuCFG0Ew3I+K0WdFVMrFEAsTSAw2dR/CEf9QY+AorzZvpuzKcL3NsjVRqI
FO4ji0G+6JuoeM+pIhzeZt6Qlvjp4C+Gg1MRTUubk2OaMDDIcoNnmTir/mtpnCVWp2trM+4vJQ7d
WK2x9pOdbtjDwqkfDrA62G+vbYk8RZY0ibBH02HvmREgdV426qVkCPucllTI/J1WrZEDLXFiXZuY
fsIVk+CQSC3ADBi//peYBK9tzehmqrxNczYLXpYjQHIZdkwG3snRIEtWz8OhUp23P98Si861vRn3
zFglgxRVhbVPwbeZWbdry5dGf3jbiLT2BWdsM16aFnpVw8X440SMN9LtxKkHyG6/RlS1tqDZ4TOS
ogLxwnmIggOAW6L2Q0yI+faC1g7djHMuaiS6lRa9JaGOmYrXpgpV369QX/1/vhp8tpqsiKquTl/1
6tzJHhB2f5I+7Mix8y6Btk8cdpYu2JWbQz+xV4tyo8BpQHBQRWusRIu3WPppfcZSFXSjAmUJa1Qv
PZIOwXBgVm3nnUFxbvzhNyiJlr3UlcXZVY4TQY1cBe65yUt1txP3Ync/UcP+DgnXqrXZre6opiqE
oRAiQuFzVGyFGhGiLTeGI9uG/m6dzW+J/Ei+Wt7sansCrTM/gOEyCXit1I1vKIwaAIAoKOT5r2+f
0CWdWu3a2uxim6Ub62nK8pgc96kc7MgOTlOhFl2OYJt2UMHsKcf8BsXe2sGZXfawGJsGMuZftED+
I+z6Z1og/1jr7M67uSeYmVWEDgHmTt3G1Lg30Zas3akd/6OyJiax6M3AMGuSDOueOOflDf2Kl9vA
R3/XnrJuJqou+gsTh+C69tS0T/ChwLp7/PJ//w9aw/Ciyj+NzRl6O0/xOt49KLOm0J/EDdB/pz9K
JDsrJ2ZlWd/d0ZW7AVdE+NhC6/MHz9wS/dj1qmbOxajVIBZH7sIkiyNvVfDpm/QobzmgdHu3gBFo
t+8ngY7S+A0p4MVH4uqjzjwNA0Z5hcgz3HHVox/t6UD20ooc4ZqJmXtRrNo1NEshmQteOuO+CM9D
/C9NzBwKMK/c80SOBhpNm9C7wJJYgjR5+1isrWPmR9IEWFsks1OG9TEb7xX1lLYPb5tYfE2vdmPm
MDKN1FSMMOEZoiP45j4Y45e3Taydt7mH0NzONzt2Q/DVbFNV4VEZc7qE3bmTffA24Q5RrrMepce3
7a59vVmgEIruAMcAWySI6TFu4UxQhEtpyPu3zax8QXnGSav3llyHKed5SBlCPva1snIKlg1ok4yt
YUKuP9uirkyZgQo1wtKpLu+jOtmvLGH5PZbNSdRPkyxjzgXbxWWUCzKCmlOMOL3+uLsz5YINRPe7
taxh1drsWId5Rn9Pwtr/XkZ0tbbZ5/NaqwyGaX9oR9lwLcGfc6HT3drR8Ye0q/wHAuQ8Gz+/5uzA
WyIo4VKfPJxKBxpk3zc5XYsQJyf969P008bscBt+WPRVg40YDTUS4vagn/ttdSxPkwaX9EfCAVdr
mouMIZsoliZo2qu8cooOW5iJ/+350Gaxt57BuBIyQfL9fCj/JSHscqT/c7e02XM4JsjV69XfK7vK
j1YZx9dOvjZ7+1AQguZl/NNawJLqyvWezZ7BLjOTCaRPDnPqbUAOp+CiOYCRnFUu6ZXTqM1ew4aB
PEmv/vRGr1mb+Y/E1HohHzn7f+Q/lp+Rv2/anMYXJhmTyUusabRft5P4FGNcEuJ+4H+KI9iOIxOs
6yTu0mIof3UuZ14kNS1XtALOSmdsJxp+kGkV5OqtsWUQcd/VvxGaLarnXJ+YmVdpgPsErgnvaemh
pTC5SzU4/FgrdmEP3YDMMpx1bYq11eqzVzSx6jAfUk6QF39lQmYb3cR7YSeKXycq6Pg3zuzyq/r3
ts61vUa5bLxwuoqjBgFQzsBfpK8oR62cHH3mWXpVCftQx8QAelJ8X0EkAQzg7ehjzX3pM5cSxnKl
d7BN7qtdbxv7AA739DPYKifZQ5a4Ymzx5imyolkSTMIo/fyzKjLF7UPMnCWvwKTj9IOqe9JnUIkT
/kiCB1uGpYmWpavm7B1oQ6myGBehCuJ4B/rksKFtPSDTt5OcpnTxT5K6kl4uHoori7MdixjbiYuR
UDWALkj3Yad5WvmCi4nelYXZF0wppSpj8f0LTtXg8TDeGg7Uivv1msfynbqyNfP/gd5I0iiyGm7z
5EHA008eRJW/e5Df0ptaLn1c2Zy9BFZqpVI6aUNP+pIAhypCSQHGvS3w3627odMrbrx9UTgr33Xx
rl3Znb0JoZhJegdtDCWX8oizrraTg/6P3e86qOXWA7CzYnftwMyCSyMaPJr7mFXSi2HcCpAJvb2w
NQOzV0CKpNQd4+lEFgysBtMY8r+0MPP5wVgIjR7yyRKFSUngMsNaMXX6CL/Eqj/3Zi6RqdGREprp
TOTQ+tmqBQ6or2jt0WmVB7TRAS7/q49mzRyHEoxu2OYY9Nr2pkmll1Jfy/9X9sWaeQp/KKfwGxOi
6gIqim4BHazoga0caWvmKsIw1RU9wEQcnF3zRgje5cHh7Q817e2vOzOlfXSnEA6Y7f3QySrTfWT/
vhFsPOpAOs+8bO0MTT8YwavqOmOS2m/bXH6xmHj+j9F5KtG2WgbmgiP9B7Wu6Ru9scB5KjGqacxo
NrlzxYM1pRIAUQ5TSDGlLuuSQsun4ufSZqfC9P1yUKdUvY4/pmq+lZiZePvrrVmYHYrWyOVsZBxj
zxALE02aE4vd7m0Ty+fu5yKmn3BVi8zaIQC2zSJ8V7jI0XhbmPG+S+U/emt/mpl+xpUZz+2GQmQs
Y2/BXwKFmZuuqClLy37np4XZmwCZf2W63E8wHVumJRzpOf9Ld8r7qcopbCHMnYJ3Aun14H1xl1RZ
B/aqGor8/Zddra3vjR6aJFDaZZIxsJlBkfrp7U1avkVXJmYPQyNGQ260LA46+ae4GT2GxYLHwurd
Df8BSZPHZ7mNX4auuS8YTd0KYrPiZhe/79VPmHmPRtMFkckn/Hpn2OB4M8Owi/JhYhgPw/dvr3fa
q18u8k9b8yrbKGpgL5kY2wda9CJK+Z1oSXt/yN/5wELeNrV4/q9MzV6PIcuRG4nZvJzZhHHyu0C6
3zaxXAi4sjFzFJlU9HVcshzGKRNb3DGW5dS63diMrziw1axJ8q4cSHnmNqKwjfSxwp7fngCjQIUZ
rByGtQ2aeY3E6/NAHvlqgctIRA3rPsTfMMnEN1GbPa18vunnvnUaZr5jrIHoqAbLke6QLdgwUTRJ
3v/Q5vKH7W9ocy3WUq42bOZLeiH09F5geWEX7mJeympSFIGGSntVAGyn51R5zsPPb69zusNvLXO6
gNduhCsrxoyGoMzCDFiJzobyOQlezQ767LTkfK72oaZz95bFmVdxjVCFDgCLin4cthDu30yN5zQ8
KafeWfeTywUHVZdEBXlzSZsr3o+5VLXCZC9tn1q7t8sP+gtMzQ6imHsLbmJmJihp/obhxTzsyvBs
P1uI9KjGYXiqIf2XSnJrtmbbKHbDIKWt8b1nmf9T92y9Z7l8039+0dkOpgm0llnJwvJ0P3GrVUpg
v30ql/PKq2838/tWkatKoGAiCp+mQ0JcxSFBaGYqEP3Wbi0eSw3lRNVCRJEH9Z8XYezTpsiZjQND
v2l22r5y3NA2bZitd9Ao/GlBUwP2IVrTpTdnS+yEtg8sGdgR5Kx7mNJiuz0IX5mNpKwSN/ZaGrn8
Hvy0N0+RTK0eo9L/Ln153YD5HqWuwnSWk/Qra7PPOXD0s2ZK+aD1RI5aeg5pIigHAYIiW3GYuEQY
YG/uVo7N8ib+/U3nKVOkiKGbTFb/pGy7+IhfLXH24DWl0A9ynTOpb94j4XFsDGI+S15b0+JDdGVm
9upBbarreh3+Od5i6ZlljsWUZRW8qDXv1IVWITetNDlM9St0hMzpoCfVwXOy8vSs2Zn5x1Dp3SCE
wXFfK18N60GeWo/yfZo8vn0olrbpejkz1yhJQpMo1mSmdsppUnzi4lmVI17aJZNJVPhOZM1ArPGf
7sPTg0qopk4wkNL4CI/+V+mAmrc9cV3bkZ1u18Ktha+nI+pqUl6WZGZCZhfMglqzshQwAan4LYWC
INFhaPPhafLTw9sfcMHd/8PSdOmuQgR1hIsbeOmEU1MZjnJMKV2JVVVlyYYiIxyHqJxFiWbaxCsb
ggq3gttRYg7Ey4j307z0IggfDWC1MbOgMKckUPvXTAqG476D8apGMzvMn8UKvn87r0+5Kh/iD5H1
xNinv4306hQ1AcBvbRvL5SGvDgL0hTqc4uiSwSmsyTB3MGsaHQS05Sby6NhCE8/vd5Ia3fnqq1sZ
mzzKD6WqM/N8SJv+FLboUTA6y5DwiEBDVYrBtqtG2Lcq8SKY7i53u0fy5nu9V6qdDyOI3sgfhYTZ
rawZnUKjh6o1TJybLZOAiYSKWY0cVCbDwB6CpN/7BfyIoeqLdpzVzNAmO6mKNXvs5YccDvpGEQ+u
CjuMbASw20X+0dLHOzFlXhJCr7PA1xtjsTy7Z6XbuTAMmN1t3CvvkNE7uAMA/UTcW8rzYH61tOFO
TdMb2U0+KdTJIMd5hAOfaTgmNwnbexleRKs5uyNTp2H6Ue0g85oqAT6v5MZLodfMNfcioNRghjrY
FERK4n3q83VUMPiwQYspg9+J5Agw9fvJF7NODjBcUKAtYNCHJdLyGmYDxknXa0ygXq7sJBNvshre
hKa/1GH9Irr1jtGGPYqAX9La3SqGdsnq8JAq6aGWGGDrJx4RhJQk5loTD1y3mO7gAtmhs7IRJemL
XFa2XMNnm0MtDUPCBTi+E8aSrTc1IxIMJWvjJ5SFP2noUUlBsXMpyFed04rpQ256N2PWH+vU2wEN
Puhjcwt/yt7LtQsg9F0dimc4zpHiKA+lJjqGMB7TgTjS1Wyrf0brM3VfmyFDwwfVMD+5VfycKRgE
QIyzPvruRrCOKROaAkR3odiSU0OAJXnRM2HI16xlVkuRXhm+eYb0W5dupZ7htzNlYFhuansSIYoQ
ZY11xmjaz83EUwzZP0xZPZMhY3OWUr+G1yF8iuHITETLiQfhEmaxPQru5xCeY7QbmQ4Nxlf4qy56
2+x9Pdtaco8cmrRDsAmSFeuSksf5NYrLyl+598WXbJchwsCP7EpM7dylrdBo/Jm3lovEoFMYIZzl
HoP+mAjv6vs6ZMjvoTDP4l2cM0D0GKnoUEBBIZrutvvoRfwqpAShFDuVwr0JL0V4FBAkKKMnJMcG
5SlNkZhjvLuG3ZPx/P6cSadBPvbmS6vdpxMRykWHylgsYCKbKB/eQSoc9M/QYvfJ1ocLpv7qwVoW
0wlgMrdySj6l+AJrL+P+MGAHG3goA1iX2tzcFt/ZdfYujU9Z3DAKp8MubbW2icMRwveQazJn6ULt
qW3SD0wBRCP0Bh/rbF8wpp991cxPML218NHVcHZkGxU6xaC/1RJ3YjzeVOmHtLwfEOJkolk4UO5K
og/qxO2wa5VPLqOnGhmlIgMARozCVz/6TN0pkMOm2a01Mp4Ev8tD2V3c8NhVn7NiYmRhFq5ytzDs
HjK0twNf5cZTrfDKPaP92qcqRtB92/Wf/fd684GWgRC0hzxyBvWSVoyFeNN86K17J8o+hGJ7xjwY
QyyUV9Pc6+amMQ5CCru38bmxTqMcwPP2oPRntA6YgH/uGVbuS+QDmNhEy2Vi5iylh8a/19X7cnyM
esbXbM3fSSwbejqNgcv0AIugVd031kXSt2p96mrY/sptODiicsmkl6Hwjip0aCOToOizxX6yy0pH
a++CBO0ELppxh/uC2ABWps3bz9sUZ8/yUQrTQD0NUZd0UZ/F4YFVJEMZCSYzssW3wNpVDMRJ5vtx
jG4yL0WrtbmoCLS9bfQ7rvMNq8asGR2NDES3UIzvC+RywuZB0KCefzW0ByH4amp/uTEXVF6JhJZS
AEMBba6plskw6nypTValY6FY7HG800/NQ38ombrbTlLqTDmm27Vm7uKn/WlvvkjPF4R2lAApd0no
JLK2UztUx5JtIbzqXuuoAwTkcr32aRdy4etVGrPIiJFVtRhS5CKnDvL/IM0g0L5bL8Z/L2r9so1X
K5zHRn08JqGlmWCt7f6c3E7dcdjDHP2YyjvTrvaGAxvVJgY7LB/Ed+FNuQ3stS72QvD0jwXPYs86
qw0EQ0S4fEJ5mxQPbSyufNMFC/p1eDYL1UuvyPOkIK+SVOQUNWIA97hyIZbi2WsTszC9sUwPDmae
k5a+bote06t3kA71jfrsHY2HfieciG+fzNu3zX4v6s42UFcUpPF0hIVUWZ2Z9ZVC0pFFooB/592O
5lEcD+WRye493OzvS9gqX62XCvmbDZwDqGVt8bvbt3/CUqrMTzCxboiSrH8vw1/FvpWadG3Z0KzS
/E1tj3ZX3FjQ2vgIgm4IL3Yj9MZIPzytD9MslVn+YXp2fJO2buBxxHS7h0cdunjHREoXaL3gxDsT
gUueppWNXjxKIKMpxKkqEf/sKPne4Fldb9G3QLzOi6q/YFN4evuLLh6lKxOzPY2GQshczyRhgd9K
EaBUrIxwh0jRIadctXI1lr/hlbVZNUwJSr8rDfJLKFu3MOx+Tbb1xr+FPmwT2N1NsdKyXT4uV/Zm
71Urer3o03X6D9gU4ltqVOMZSmm7OJqHQdiaAWqCm9UC0oI3pxusT8NKlmTp31+Xq3NK0iyBXvEE
JoaaXYZs8obJCDjbNjosb+/ke81Rtpkd7dMXpd35l3zlQy8enCvzMy+nwSXFOJbAror5uUA6Z6PE
3vu3T85CrUBXTJ1TSSZvGXPEVgsru+7LgbAn1oVLvL+vpeAJ/PpqEXzN0OzidXqsDo2GofEuPDIg
C2XiKdrCKWR3x/QEadQH/XbtAy49VgTuhqQhOw7WSZ8l2YMOcEYxMZp8y15zGVcD3MlBPx3Fqa33
kH+WbiJANNCdHKvneIe2Gxv8XKyUE5aWTtEThnuA4KaizG6n1EdBCGczAK/kxkNjqyA7IOV4eyOX
qv5TGfBvK7NbGcKw6qJQRnZyNE8whNqNA62pXd7EN92emFK2h4P4qKRrznzplAKhJ75SZJ0p2Vnw
Ych115m6i+jrS7WL8lsILnbfH5OcNwwZEjSM7WZlsQsX04DJA28qK4z/zosnrh94KP4BAlSI5pU+
O6VWeWzG+Jy4zJj66jOFCUaZhRWzC0uF2Ew0dZUKlGHOR3MFwQgVoyIoQMrlIAofwzxaufJLvu4f
JqafcOVyZK9SLZi6px6m6/BRG8c8Msd+Kw07upiEUgHZ4edVTze5kllQ8A+zs4vSyn7iFXDnY1aC
bdRBlPsA7xdZ7qYst+nDeqS89i1nryJSMWaSI2G3j7quQfBavNMmCbGVSyGvrGt29ZLWRNMw+74u
FC2zXUNLuNmXn7ythTzSfi3Jmf65tz7j7A7mEl0iX8WcDAOaodyK8nARJ7kmBWr7rN69vboFv2LI
FHYgziSds+YzLLErqFoyAUdND5JrRYL2v4X0u1Dyv942tJhGyTLzF4ql0VHUZi+RlDSaJSY020Lr
s2bdC+itwLzglFoCn3S+Gc0n05TOYWxtA3LjMR6ct3/AQnxDsIqDMTSTkZ35fQ+qojErMTD3NZpB
RRn+VRsywjrZsDWRntz/O2OzkxlakhiW0NjBav/UBrJDIr33FfhF+nHFdy7dgetlzU5n4Htjqxit
te+1rw1PbhGvoXWWzv+1hfmBTFuGI0rV2gsHkLGH8WDsFGeaQoxsYdUrL+6SqeiKBm5EMX8ZI5X8
TIQDxncECBeN7kWtxQ0UgqFvrnnJpWWRw0gGpxEdR2X25jTICWReFvwYv/+fhPd3R6uWduna2PRj
rlxymZp1oSEfTWcWGWQ4jdpi5cQtRdTkswiA6BaUFtb8fMPTW8bedOR+oPemQfHhfiIUKDfpaT2J
X3xlFAOXIZqkX4oxi6jVvIv7RkYGDv6ZHdR3xEXUuR4jBzFT5YReTPKQQAPwRzMthmLoKsmnZf06
E+fpuZnJVp86/Xtpr+6gh3SGfb+b8sz187jotq6tzW4yRSy1ihQqfHNkPTDF/R/VJCB/Jak1lF9h
/H1ZIxfTZgE8tXD+DJcg+oMGmEEKaeg4YXpGv/j7PCybEFHhvTIUp0FEDRNi+DSJdmmR/MmJvLY1
cxySlQZ6FkcUsqZBGVLlbgM+wKZyhxfZNXdMJqy8Zou7pWkSQayqa7r2/ZJc3TNIxORcaGj7ApNB
+WADgISCkqwfldM0h74W80wrmL/VOlUQ3TRxVvR9/3mtQzTvIEYrBd60SwtxoKAjFoF2coEABnxF
hfXx7Wdlzd7szokohAwyuPC9a8HT+9Chsqqm5l1ZoIT1rtPWGD2Wch/jan3mrN5qZbkiajXrg0Wu
217gZEf76Kg85Ufj4O+trfkkbYnNd9YWDj5kCG8C+2ktHlpynbpCVqKilEHNeRZW+rLqj6bAmi3E
jTOoY4suXQEWLh6baxuzSx4J0qhB8P+DZOO/pgJaennQftFUEh1JM+aHVC2HvAxKMCV/grdYSnOu
jU2f9+pG0IOjNRcAmIlDJDBik1apcsldCKTS6MY0/DvmObeZr66MWEmLR1VFN103qFn9ktKZNMIG
N+XotIWtntxXNJVAtFDpgfdpywDIZqDMPHX5PYofq35gzfrsvZUaUY+VrBbw2pPZ/klRdtOkTaRt
6BjjgtAP0iH7yA1Axu6KF1qK4Hme/l76LNLtJSlPaItObDv0HYV7sb2LlRayPmcSl3zbIywf3Stj
s/01XCE0q7TiehCd/eCHoVPGBHXrIF5kr1hbQFtOL+/fS5tdxsT0q6SCDxo9jFshNvZeZ9Fjfiea
NMpd6eLBCKkhHWbmzyuGF+/MleHZDaUjnIOs5JuKLUOI8la8TAQjaEpkVO9+A1Y67dEvnv3K3iys
blzRFPwWe/9zamzX/stExhSiHzQkD2H78PYK1w7N7CnpZcs3gxiDDCyN6WgP8D4iqr2VW0TrpGLl
ek779NbyZg/JgOiPimoc1uBtRnju1EntrhS1f3k65/A5US9cNUtYVbUrj5NYp+3bUf++sqUtrHoo
G6w9WSsLm08YVZUUaI2KwcDIt6KSI4MTIrD1+vZmSdOteuP7zSFzXicXdTA9jD8Gj+kL/z/Wrqy5
bZzZ/iJWcSfxSlKiFtux4zh28sLKMgH3ff/190BZREP8BE/mVs3LlKvSarA3NLrPsdCJDDCDAkyy
2rF34cG2RD7AbiTXhHJxJcU4W9YSfLTfOzOYcTgwKIg3VPcC+yfsABZpY1JIHE0yFDxl/v6mf8e2
jQlogjfqtj6EG1HQXOs9LkML4UJLOJEgIxIkasgZnmxiUxAuLqO9C64jV3Vyl3hld6Puut31j7ma
Ic+uTrjQUgVy3DU9jrWWjNYz7A6UHvN9RTEhlcV7nMOtodLtYJf+dbmi0E24GJMEAdAHWYqcfP2Q
qbc5ZqvNG3ZlK5pbdScqVvX1GKrr6DvinqjzS2XEVLExzxSlJqgeJLz4eErTfIkG7bmo052SW/9E
UXfbWsOMNyywZ5vKUZ2K505rPxZmCq4pI7tDF+VWb8JHCRRdStRv8tJ4LMt0U+qKP7f1JuwCZPci
/YSL97Zry9ugBB8SHe8jouyG3gYlRh45iabuchLfRFp2LOthG0+2Dn5JcNXm1jMFE101YDCF5PnX
62e+Xhf8OQJ+xY2BymVhOcCF+mQzJeDRpm5C/mFEuR0AwOi4vy6P2c6ly57lcU0GogaSZbUdA2LE
aEJ6R4vjpH4nIIq/Lud/2NJZEPv2C38dmyIPhxkFD1uzBTlDuk18LNm2G6C64hFdF403rrYbgH31
25j4dh66122fp9CsmHMP3d4a8LaM1mL0O3CWDNI32f4MKpFISTcgHHPSVHCy6xoDbQxoYBg/UfgN
hUCVSFwOzHseOsyC9+9AUNC4kVvsC68Ew7AgSqwmFqAOEjxQ4H7OD543EdZ9QxnOk/cE3G8opKcs
QgmZm5vrn3K1EDgL4lNmRhvs3QJKdavhdSsDyWJfMSzuOL+vte11Uesf0TRk1TZlNI4MruhAjTFO
1jghW4K5DjAF2QYw1uPOegJ5LMaM3rKvs5pYFiK5ykO2Wo2qSY/EYn7Uoqco+ZHoOagic5DbYQIy
AW0keAsBfm6AgjkDBQxIa5+vq736KdlThYyRHoLe32tfCaKapLk9I+DnD1kD4BCykSXd+29CuARa
9Ww6N5EloKnhtmHsVbS6VUE7YFURTJzL8AEF8ZxLIDQtSgIKaNik+rEKbrro3lS/XVdj3c0WMjgT
kcEUrlvViJuU9ZjujS1D/5jND2xVd9qLOyprKlmwR1XH9Dk8m/19Ecd0C8OdJoE4CfRxU/ADSOhe
ivEKgVZrVrgUw+f8qpDzBjQnWxAJuZ3VPdaGtA8q8B1lyiZttF0OCvows7a5FhqepKS+1FiANgSK
/n/8Jdw3zIsE7FQ9jBEXG1Qf4QmqMfASF1QV8yY4vuFyvHaJw9C4SVAEALmM77FjN5YMQWmzyzG7
MqKBCqgLwM6Kr4ss6/DpbyHpNM+3+JoBTYGc3aP58FfwZcylrknjkq1tZX3QJujipNgePgEC4cbB
cC5MUCDcE3++fcNhrhXlSxW5xAuSSjJOKQFBSe/93iHrqjdeS0UacpEL+KGxFcfA8ZWMLyPIlkYr
FIQtkQT298UX68ZSAtsLzjDvQk+TMWxaC66eq0lneWKcixcSzQy5gVGEN2xHVAGMLnZEjVuWc2T8
j/BFdW0l21pK5Lw9qaspoSrAV5kZajcLJDHhCpfo/Dh3Dtmqhl2AjqprPurDYxt8FMQLkUtx8TgA
wXWjaH/rUiJpXLYe2qLB1AmmFX53l37iD75t/U1wdvwqeTwYfZhYUI3QOyuLnJnGjuD01uL+whL4
fUUQE/1a52Prg0V2Av7Ny803NruHp6rpIOxECk5QZX9fONSkpZMV5Ai26INOwCgjR4pZVzSuGDIu
iOD96xqyz38lBp46+gtxTaZYWawjHOnpsyxJXp02Wy16Vo0dOpI7ox686/JEvqVyAcOc8XhkjnXs
4wICtjjsteig+5iivW4f9LTdZM1tBsx/Wz8mVStK46LD5UNJ1w1pY/+tM4iMhwsjYV7W49SBaSu4
pZELvOodllFGVzkk34FV4WFceSM4XJFELppkRpJmLYPIjLEc1+A96abdgduQ4cxh9yHegGxsFIVn
0ZlyAQZ119wAyAQQ3DesdQ6uxwO4nn81lEXPkewDXTNXLr6UvY7rgI7HnRF3fl3p3ydxvJnnUPDA
s+oV6GjKloKJbACPvHbCvCN1X3VgEdMomCZ0zHqpIAWqCiM8pjJI3OI0Uh+yIRaIXdUOe42oZTUL
Q8qceSq5OgRDg2Q6ZUdjPoL7ahYhKq9nU1O2LaJgJxqPWK9VS2als8Y0or7sg2B5k3tdAigxEADj
GjwgjQvXE1aVWgjklZrBY2FnlIJ39ADIWkcunuS63ly3fOZKF3axEMK5mqRRgjsiPhhm8hTGAjaA
90R2rLLfXRckPD/OxcawrlpQKlK/wrKeH+1UdUs3CYMu77yJrSb95QQDbtx/vhnnYphg6MHFCpns
VbyiyEL2HlRpoLLcFtsOHFaCpLB6iVsK5NwsrYxs1hiLHusOnd7A/nSH6sMbukMCG9G5d2OQ6GlY
GoK8bvqkW09YtC10wd13bQfBWujEE0GUdRZmaohDNI3SqQmw7ObUscN9rxzaFoSdsg+E8RSrggTU
NlHhZAD8rb9K1nNro/kJ4jTduEmsxKka0Wmv1jHnz3vqwy5ysIGBOiXU4JLsfVe7iT1QD2MS59NG
exNpg0gcF9w0VTIjuwohbgLxY2IHDiZXRSgyzA2uOKTOhRnN1odqKPBFGU+TbU9uOuFBwA78giAb
dZ3oDFez0OIMuSjT0qAtwxJK6X67D+1DsLeeGMkGHmxlJ/fnWBBwTpXfpYKI1Aa6KbYsc5dHvQen
QTFC4OAOG+VmqpziEJa7wOtdcOHhijxsNdfeZlu2fOnElYMdY9EbyGqaMs+/gasVS7sBA0AYY/U5
fZeflr4ewAflg549qN7RRrQTsR5kz+I4wwETnwLWMthp6ynAMP+WbzNf3hf7qT+gk4tlSry6lK4V
C+sakWDOmII6s9RwTKifFOAcjT/UmAVFm8ApG9m7Ht7XzfasImdGCoi6BqOGik3wOBmguOx/RNig
ZSy2ffD+uqzV7UTMdf8xIS5pzcBql2sNn0+GLhae5XRMcAXfUqzLznXmlJJvRyHG6L9fl8uC9zXL
ZWewCDdwvo4UuOD6Sa5/sTu8P8b/VGDCIMUjuGrzSNsYpirYAFt9AF3qyqUwSx5nNPFO7qJswYfq
NROmzLHOt8Eyi+30T1gt/3pdz/+Rxc7ny2UxExxQ2HnHx0z37T6bD7GXudYTQy/VZYyiYrlWIHC1
/Ab4oiYTjOqrfKNM7cADZWBfxmcPrsPdvPt3IIWrI5X2WR7fLlOMMGymDvIMp/dUIOLbycf+SG8Y
RCsgODCr4nXGrXCVbjXWLsRyoU+llU2VGQbExEY7acYjvSl9qzeMXis8JNZfDa0sFeUCnQxOO42a
UJQ1ZIybyh0dNrTC3rLfMLRy0aJD0wVAVgT1P0Oj459ulDZJ2tbC4jW46jbjXnGCPbAT9/PtsCP/
upx8LYt/vRn0ORuKEbLYbmAlwzFCT8HUyOSZPT4f9TJRFL8wUk4i9/XsRI8SiTYlMuVQgRyt8kF3
WoIcjQXw0Q8PlvSvkzMnkvt8sVVak2RDyQy81IPkjFm2DYqPjXq0o88paNxrTAWHmZurL0JgmsuG
Ayecy1qVErU2NSCc8Rr9/prGwT4Ou/98tlyi0sOk7TArU/pskwa87wygcrpffE1LdPu+SFicdlzC
qqqxSqsK329wFZC7bwDNMW9nb/7AgHFax9Tfz67stZYr7WVBTGfKvMojnGguffVklqqKQnRMv0bR
jSmkxhDpxiWqelKkLG1hqc1m2PTfZ2VbovCwtn25i7fImvWOzc6okSftRV+SHds13bh0RTOax2UK
0aN0UIdPtvGj67bXs8VFGuaOj8tOSijHdgA6cXg+24Xud5qPmdidsCd0USSe5GACnvGSYsyfO0Wz
bIMiTYfSV9XomBD9pbfCJ03tjnFv7yOqjS9TqllOaw94Nu4TR1MyUJLqEaA0ygcNG4TKSG4A+bWv
FaCjmI3gXrZ60lghVBRisN1wzoC12bYjZehL3zbvNOOoASzQOFw/aZEIzlCzXAIKFsEJUNJ5fQB0
kgjzIoLPedkYYOe8UIQ7Z0ynjGlfj8wTARVibjVv3qn7dhOaW4ZMG7iiTVNl1T8WEjkjRZxRpLHG
0bE81X6XP6d7ySFb5vmRgRVTkFS7cgvPF3nHqucvBHOmWyrRDJJhCG7a1NFnwwnpP9c/mUCCxjUE
lLQZ+9aGhA6AmXVzNwymc13CZfH0+nvx+zxm32aDFON7hbX1ALIsLyoLd05Stwqag2Za3mgYuyi3
Nvgle5Kz5lWYOKVKXFOxFGcMgg+CX7Samc/HqnFpspfU2ujzjlmQ7IJVW9+AUh0WVM1b400WJDAg
Hk5tnkmfxzKOoAW6UQvcJnPEPljg9v3O6L/+R+3YJ19cOwbJagr9ZDTIjZLuMm4q5a5lTY43Vjqr
ddziPLnQAlRlLLZG8PvS1A7AJNgldbAxc/mgqfNtXxMApbeOJIEwHqNnKok2Ao1ZXLlIIgv5XNyh
thXFhYHvWSNtmV/yl3mreFZ/l/nTfQvAiVx9JzuoX0U1gUhvLhKZ+TDr4wi9Wd58XfEo++s6riaX
hYpcCFJqLZhKFaLCznZp9kWe/WHc9s0/WEp3Is3+j0FW4yLPROVKHVNYLNsZ/mVEPwssBLoSW9+i
UCfIHXxnUk60MK0jBKKy+BDa72PsWQGj7/ohXl5UT6GI4aJgWsyw+AEjozKlBg0zVpJr23k/HpPh
0OAKUGMPL3XTQZAP10ti5SyPc8WYKujIldNPw/xpINO74k0XnPXzO4vifVCaMKLVs6w4fcZTmEej
1LMANCc4wfXQeRbDuVoX1kAkzaDRqRuHtRFsqDFYWckfvuMSvGtEA5QivTgfq0nQ4xUAeqnBHa1e
ynETy391U1t8Js65xrEmoVVBqWaDTfzfEXMEfEWN/ABj/7vIgUEqrBMSA5tcnGEYWJs1KbarIXH0
xn3jBvvpHfBOjkC4E2m3GqUWsjjLsAJLl8f4pB2ThYx6/Clr2Imi1OWsOHOwhSzOPIpJLfLegIPF
mEir4+24K2JnBFIWRkmwYOBG9V5Hq9aWEyG1+rpzL2RzljJrmqRSHZbCnLs6jDtJ/+XcJeBKhc7N
PtFF0lmI44wmwUpIaA3sWG1gZlYvpP3XzBXcYXIxuFXrQe8bSIgo0EHN42QKESlWC5OzEnzUNa2x
TUZ6skNlG+duCPSWzh+Po9O72bRlnQqG+0NrX7ixtBpJFqK59ohqa6WRTjNzgcBvahAtJT4hGIyW
fIniCb3bdZYgejHru/LJ+PefQm/bCUizAPqzv8bxswoiWqXBCETXCGre1aC10I3pvijBTNy/grDA
lwsloMLMPTJo5etlIsovojPkwgiemFUpxGjYqamlE+A10c2ge7rXb4AIUx2GnagXsZ7SFqpx0USJ
LHOaI4j82eX5HblqyBJGLlaHX/teXDSJ5DQBVu8pcgG4hDq5Z++n76OrbtPNEAinIgUezYOnmWk0
JFUIi0T1vJdTMMWkkigYX4x4vvZpnYsauaTZzWBAJb0OH0bNvJnLZtvJkxfGgwd4WX8EymbYIhGB
MFlglev32MW34wKKDLDfn9GZfbv+dI8FzdiG3WPheT/vsRguF99jRVbDr3doRaHSiFnNz3x3zkH/
Pd8ZXGBpurzQUlaisNvA/0PRdT5Qngm1TerC7ln4rGrjmI2pHzTxbZ3QD9erLkE44Vc6CK6rBrVh
mHPSuJ26HwIErujlupD1vgo4rbCUbBJAZHPnluF+qvah+ieYsHtj+LUDnkicev+hCjpLZP6/CJMk
BsoHyRRWTP7+Uqz/HxxTYRW0nujOoriIPNqgHgdFI5RDcktv9fZbCEjYIn0fRYLZov/hZWdRXFCe
2qpqZar9tHV0U7+rB8n542WM8eGN3SIWOy7D5VkwF5q1SR0IlWGNWXEXxYcuv0facQFdTUjq0bgX
ZNP1cHkWx0XnfjbwLG/jSGMdS6PBc9H+ldmfBXAFnWqHShFGEJA36qalwBHRHib5/XWzXz80W2WA
JRqbvX9tg7QP6y4wcGjgztx2dA9umlEFUGYK7OPpWRHOZa6f2h95PIhsHRdZmfbsI0nwZaPfKEEl
+DD/I9qeZXCejJ2ZWS4LyDj71fSO+AFeYhpRCcL+rUujO8vifDjNpMCYA8g6v+ExWfNtjsfZ659K
dHScD4fpQM1hRLjo52fSPdWFwBSE58Z+wCIegfxZrStmC2dd3voeKdKF89W57gx7wBq0b4W4DumA
n1REReh6tXv+Mpx/AqgYGOgzsgZN0BcfAV1zr5LvUhBur3+W/5E4zoI4P1WaLAJzNo6Nsc5Wh8IF
ZHD4gTXebGxAox+vPF6XKPBZHt2ls7VBBUNQ6Ss14LQn7KM2kVOgHYbmgBuOo3NdnOgguRDRzVLe
yApzpzJ2lPixq58SmjmUlgJBIgPkYV3kLjFT8BOXfkJwKyqCPbGk23kwnHhWjwDDNHHRxN5VroBP
2s53kwESu+u6rtollo9APgroOTxmvXaBSQ2NALf40seDvVeMd2AOF0hgp3URMBYS2MddONlolPh0
OiQYBoD2609d8ZTGt1r+0pWfpOJLAnT86ypdIp6wmnshkf9+WTsO02ywhMzK3gLTo+j7gy4D0PnA
HFHkDUvKUbd/S19ztfA4C+dv2BH4hKtx0ktfshWQdxjuUCRunPnxeEuyTKTqajReSOMifyCF5mSH
p9qDdaR/3s5+vsELez0iWerrD9llRgr6ztOxvu4r/W1Nv9CLC/0dSKeaNPmlV7Zr3HEHNgb0y97Q
w2K/+4qB8hOVxdRPYWnCQE/TdzGgsRIfmNmZh84Vdgkq4UcTCeRygTmQNDMyHCRLOwBy6vx2h650
DYHxhm51kUOs+zhgxgCZr+AllZPXqgrYfTQcZmVSQGNVmiPJ5dN1p1uNmfpZBpd8TDMcgziF2beY
CJXLLxomI5AkHIWqgmpnVZIBnEZgE9rYJuNMXi5J2mBuEQVc9FSFBVbvgHGKwTfgE15Xab3BuJDE
GXwy9FSTNZvluXZvtY8xRojG9z0e1qJqD8w50eAC+w4XhriQxxl9FdUj7Sk0G82PdXmsyb2aiKCb
RTK4ksfIcF02bRM1VVM5sUmdqQIYXPhVcHSrsWKhCmdysTQHUZWcTHzYREfMlcF/WZUonvQS2QNn
edSe2l41YXlhB1adCNA2JTgLYHqd9vm6VqKz43JlFQRYIQtxdqP9Bew6U/pFb56vi1ivCBYHx2VL
vdKCTutxcMt229uGqkTqcGlSkqMZ2JEsU42AEG0kkGh8z6mIAlcghe8EBVWkBDOBQrO118NDbrzU
w8P1Q1NX68PzofEdoMyimButmaPa/W1qjGyywA/61k3H3qvAftJn0X5WiJ9VxqHsQOIXSQcgn+zL
RDrmtD0Omr7Viv6oJbNjB5jz0ga3i7qbBmPRcpFvLCn1Ulq6BSWe1BMnC03BXUf04fnWktGoRWeZ
MK7fb8vs1eZtmXw1HyyOi4szYHsaR63Dh+/quwo8WKLvse6RBh5dgbIPFHHOsLRuTMs2RxzLLJsh
LnTWlzJ6qUUpZ12NP2L4Id0UzMqkLQKcWJE69fzUiS46q6UcqtJfepw+2aJyJYNiS3NNUJ3Lhltr
n3UdFFPRpyS+AbKcINmsu8lZFpdrQlD7kaaFCStZftf06YsRaR/zWhVgCK8W4wuVuE8vjXFQ0A5n
VoAjTQO3UZTdp8P33sYoJf0Y2rY7Wdvr3qmIZHIpZ4yAhzkD5+DUC0YV7rZ7/R9GTlp5YFlza0fd
ta6yqd30SfTotG4iNgHKNWbkDR5kldiR3MsZKp+sa7dJ86JR0Qjuuq2fJXDxOo31ojUCFI+dARDF
/MQHMPZfqOghYd0Wz3I4n7JKze57BT4bhZWTtNFmAhMANXw5rbxMtJAiUIq/llrSpBRAUEUnIQQc
jfk8yYiQoUv6UlDLXe6Osaua8Uctnm8gsSJ7VFR2/cTM+7QxXeNIwJOFZbAnhk87bG0nPpqgJHsZ
ffmZehPxrlunSFXO74CqpVUq6Bb8tgavonqfVJUflJ/GTIReLzBFm/O8WsEGXMBM0bBuNUlxtKET
qLIeQs5nyX7BIly1tl3McQ0JBF0CIiMmYtfFCH5cP7D17g+GaWzLABgsFmpfi8lpKcu1gkTVZSOW
XOsZQqwJ62fBC8jNP4II8Us+0A9mlt5pegfIHRuUWWapEUzAiZDbVg918Vs4lcEZmagBYYZKM8/W
goMUpIKhr9XawgSat2YAzNvkLXSkVp/WEwJz0MyhV5ok3jZyBZCk0toNsbKzLBA2Rmoq8IxVu1yI
5ewyoGGcxRRiC/toYQc2tnonxG0n7gQZYVUQgqMMKhO4Ig/EoHYkS+URSa7P1E1t/igpdU3pc9qK
RsxWzROEJoB5MmQC4tfXdlMRbUrKNqz8TiORE6b5x7lSOo/oIjLbdY3+COI3P6aik9UBnF9+gZ1T
o3kozfxQxqCGH8v93/gCMTGerBKAgfEz1n1L286ek+pUrYNTKHTjbXY7vmePaEPoTF9Fi4lrBg92
XkyyYRlKl09vUQsf17U8yTQJBq9jjqG0MreY3gt0Wru6LUVwGS2sU3OaWAPr348qrZnEUhRnEuk0
xBNQTXCVD/0ko3gTx+518HJdIYEQHsxE7moSkxJCWlBL9u1uGnGPb0WbVGthYqEK70Z9JxthlEAK
uK3cqIk2cv09krV3QZk7UvNUzKKmzlpBsBTIBQhtzn4VHnOWY+FwcEMgG+farVUmTtKJOtWiQ+SC
vhL2UpuwRvWofA/T933Ses1fXYGWKnHRPK26MirZAyM/NPCGpt9akFjKYgovHClutIbqMb6XfMgi
9Ibzcsfm1Rpv6HztEDg1Fm7ZW0Yu7a6bI7Npvsmjg65BJTo4+zQeLXG0pKFV2T0vHl6a/ikId2H4
Ts+e5aHcgEDE0VtR43Y9ZpwlsqNYqNrNfTpmHWuYgVgGbKg5yHyv67R6eV0qxYx1IaLJqEWpBBG/
vxw9vLldux6fzupw8UlS+lEPyemiHPjVYd6VE+ZRsbB0CA9o9Qs0Y2507XNxISqTpTiqUkhjT6vq
hu2dJa72IPnZlgIuViBtbVpocY586rJGxZIqGdLs4uPY1U6ghA5pHzXlnSIXIKrbDoniEvp4Xey6
L/w5UR6qWa1U8Gsn+HrG0D6WapU7vTFhkwD0nxERlBsiUyFc3EoCnUoKe0X4/eb69s7gaqm6PE4u
amF6xqR5heMct8q2q91k0++wwNN4zV6KsPiBhXoiqNtWJ2KXMrkgRpRe6yN60o/tJsifJ8AYgMiM
WY6xwYzluAFzpHjk6oRfdcVSedjmOernusgQ0bIsfGm16hYLzJGjhNXXoQCgJwlkB1TSd1oxPRUU
rB9W53ex5g0FVn/r2G3ncm/Y/UuZ5p8iW38Ejf1+1oJ7KYEKIPS8bnLCT8MFpTmy1SIucUw9yAAa
8xNDB9QA7TBvmuYT448RjWALoiAP0Un0egjUCUYuyXeNHLoNFWGsr+fIsxtxgcmoq67CaAmu6FMG
enLQKYRfS0v0nLqe989SuIA011aSmgakaOhG4c41ZDeG8rE0cT2IBHuo1xXC0vbrqK7IY9LEA9wn
TSe3Lz4CpyVuRS2A1VeWs8Ogpn0tpa70Xg8SSGGL2uBiT4BB2DsppiNZjCVCEEKRVlwAAkVmIfUT
5MXlyxy8YC/SqHVHYN6rWR6YzDLeoUE3ypeDjSopil7D2phSEfHyb3iDnjYkAPB+4Pmtg0BAfD3Y
A63MFc3RrtaiOq7noC4CryJ/05pm7KqOEa50Jn2Wu10Yl26THyoUVhWJXGkSDYatx/SzQD5tzbNq
zu186vAF/rynh1NKVtz4OB2lRpCSV7/fQhhnL5JkzH2l4minCPv11jbInoAVKwjjqylxIYQzkgR3
VaVhveW2jjd1Zh577NLNtPXwzTfXbeUEzHcRuBeyuCw1DNje6yQYpJSCS7QoHrE7iCGQ8q5vOk8N
hpc0aLYE2/1E0W8Ac3qnzsmD1pODORt+IeOdOrQ2NIg2xlTtsjHYmhL9p9CMr3itukn1HHfgWbTk
KTAxnpWgNXMdWLw4H6l9AXmba4FremywVIowBBRndRTxFK+GvcUhMatYVJj6TCw65hBIp8/6/CVU
bgKKxWnZi0PRHJVIFJeaqB01hRXCfWTpGaDUdv2kVKmTEM1Rug/Xv/16GlyoxX7LQq3ENObSjKBW
vw38vNv9RKlgo1SR5P81SgXwnH8HB8JlqWZK5H6oILH2Ftuiv5AU3jIQI4wOXMYqqG5i/xUSz9OJ
P6fsxBOD12ODwWesHDyyeq7h09XjozrKeArGTe6v0uKfEzT4hJVPpFJAt4MNtay8sefRMa0fwGrc
XzeNVVXQdsTcFSZiMZn12jJilSrdFKVYI8EIpFMPTeRirRq9cb0qBNlKJIorWSXNSMdphKg0vCvI
6ORsAleUEtciBuDyDdPCKyaozDgHBt9F1erTWGGm3d71UfGuSKbvulF/UuNpEyXVN5CNiroWK1Ec
oNpoN8oAMAdLIXeGwO7PFCVOal8btoVVA4IhBL5xYW0aKdpe/1xrU+CQBcpHcDFoRObHUrDrHicj
GHbgyQogCuLtRA85tpA35neGGgR+LS/Sd7tc9wbRDN/K93slmktWbaemxGzT2m/Mygnwgq9Zz+O/
HmQGGBuA+m086RLsMMr8YSZpHDdhZFNfCuudXOJa02TvBYfIa8LL4CyxNAN76BJC/cx2kzt1E20S
YMBljnU7TzhE1Uk84sn9VshKzyxhmYNPgoFHqtpA2DdUvssP/tO+UmoIJsbgBtY4ONHUmb6iAWQ2
a3p1T8JQB5yfZfn4zLFb2+O3vKOf5q56tINW9Fi0eg466Cd1E7X8RQUHoDI6NGoa+nERPKQVcnid
pE8ZGUSuf3FdPSl+lsSXbmaGCeiugaS5cwAvpexbT9JcwO2/C/YmBk/9qPa6mxYUZqbgdnFxYWWi
FdXAHBd4zonBd8KsfgZMgJyHftp395NBb63BTh6lIkAPDjNqg1LfBR/lPJGeaG3antTpz52Vt9+J
l95UmMUw6A9lou8nafT6uKncQR8xvaG2u6xPZcF4BjM83j4sHaSHGJRFiccvkud6MA1FJqNNLRHM
btv6XdQFgoh/Gli4JoSz/lSrAFyHh1bMm403jCtcd9A8PmRbSyBJpA0XiyWpofPYKKE/ZMP9rGg7
SxXNmfFFFPu4ywPjiqhQ0qepa9TQtzSsKer3AOZ/6ZL34Lj2GzI8CuLGpfsSUGcrBvIL8G5Ao/06
Wdp1M9RtWkYoagY8ImN9qUGbbnSTewacSDwqmg3ksxlA2l4J5ELuoIelHJcQGOo/GjSud0o9Haht
fDXpZ1ndj0MqCvKX3wxJBQ8/jCbCMBWTU7ExQwq+pjz2x754zKVyR61/O6rFlNIxr4PdGAWQCfws
uArouWIOgSAe2nst0lyaUy/vC8FKJCv3Xls5pKDzrVm2piHEcYrYg1IajdHGfjO9s4rpIelxtYll
n0zTYWz6XWWZ73Qt86+byKU9vpbKfbBAKeQZdHRAR7fvOrPxyjjCBlDpdZMEKJ/QvS7tYgQdRwlm
c7zR4ZoPhl9+y0ipurGf1CyDK6uu5LxUXyvAh0U7s7yho0s2rMI3dGeIvAIIlQL3voBQ5aTzO0fd
SBTshkG6fIBIX5c2/TtSoibJ3MqTt/WMkZv8Ngg3qsMKf32HXpUjOAH2GbnPbFuKbVqoX1Xtoh6i
itKW9lhnvwYZ/9MG6EnfhSzu42a5nnQShoIXN4zf6AqinaSLGxsvi4WixY1tKjtFQrTBlwWPanuv
7BI337EKLzyqDHPGu36OK95iWyC5wrYNxp0VnnQXWaZAm2dkhkR32q7dDdtwJwsp6S6GtGzcYxTw
J1umbdi2zUfQqtfTwQKDgK+9S/fJXevVkaPbeBhj7ThcPSLHwNYESnds5aEYED2fXoBG8fK5T5hH
Fi2jIE0AJCHtJje7w1O61x+B+7szHSwWHd9ALXoREziduU9JWqPJMdmJaX9g3gw/rK1yJBvyZGwo
cq/mYx/GSz+H/8iCMWKhrlyeN7usm5UIZ30CNJsd+l4H1xdepu/ZO1b/0H5+g7IXKZJTlsv5pCmT
2lCg7ASPzD9oXnFrfuhhucW+x/uxI4THEwnkKoCqNKtM1SEQT9MfRo+hrMRe+szsN3+IPBF46glT
61XA4RRkX3vhmElvjZqqnE5Vdotd8MDaDdFO81jHFQgJTnaYv0a+9QBOoFvTUxXHfoepw1vbJZ9K
L7gtQAJCvLFyRIR1Fx1u3ra5lotpF1SzwwJI7w/Re2s77+RPbAGJuox5XRQwLtotvDQWURbnoGlq
r45FnuANMfFiewucx01Ha68y0GGKP07Rl5Ae7PpDrgoS+2na5coX4Ady+1qVMimEZIYqIjnWsbzv
fpiH/juwYLZAsQ2/GIekALZ+uiM+dcPNsDM+tU+hINVfNFS5Ezid0OIEyDTrlWLC8hiMLjB0EU2M
R/q+9nrP2DZ+ewRo5y3e4m7QQnXSO8Md/8mBGHM9cF8AM/O/gotoVhXROZ5gjz3eiYuP7T45SJty
Yz5qh8lrwa5kCFLF5f3BQO0LiCGCiSRwXfAxPJwNMwl6EGs0AxZM50bdYr5mdIuIhm4eDYfcos9l
Oh3xCrAJ9fbLdYX5ZouNiXIkR8AzG6qhgNzjtd0VsokpEYVmPukDeosxVaCjonvtETInbqsJgeIv
7siQR9DW0UFgQHT1dLNdfOXBKCtpLIvM76W0crSgV7xBzY2D1omeqC5K79eS+MecSMZsUiznGdZP
U9o6Qd2Y2xgl7OP1A1zxXA0jZBr7TzMuOyxBzqaV0zn78zT+GyRKvDSzEpMgy5Rx/1ZsTcGd4vXX
AjDfFGNbjJVnoxfhvXLYBx4BZ2e6i7ojdkEE7qBeJlsIxIOUSWTw0F90WGYNeOF2ZWX+/E3bJptS
fp+53/p9DnrUDm/iBZ7E7Y3igmP7sb3FEtwu91O3RpCw7kXFxqWlvv4pnGeCQDAY6ICfYoTdLmmN
La2MbVVpQK5KRHeqi76gbbwWxtLkwkxtOs6jnENY7SV38kctd5o7BWwGOlhGqg/Jft5UW3DfRkIC
tNVPrOGkialbLCBwGV8FYdg4zgH7xDNGVxSnlx0wAjsVEj7FrUMQfi69BAt5C3Fcvu91tR96S8r8
qBtdYx5vKpV8EnjIqgwCllkVQHpoQ3KHqfV6HjR2mCOmJvkmmcE/D8V2JvDuafkucDKgzwsD+Zrl
oqP7Ryj7UYsvaNnYk9ICCG024b32Le2daFf5ofdtIE5eO4zZN3byz0bsiGoakWTuC9K+GSzMSOa+
1SrfMrN437bdoWzqxzFREgcTG6PASy9jKr4hAZWwrYBc96LJgHvBQEiSQNVsvi2VEbeA+nM/NwIx
q6ZpIO6gJ48RuItMpZGh6eRxzFEbor/r5R72HJlpEr/YRo+GaNhkzeGX4jiHV6qBdLI9sS8Y+OEL
Htlsx9okT912QI1fUiD+hU/SvcgjLu+K8P2lXM5co7LT4mCGmgyZqP4Ufa6PlQcdvWhrfgXemXPd
PS724FiswTIFcjBGkpGDuUITK8WpFCVzfrpzJ8cC1BOyoz7FXvvcPFiyMwP4SQaelgIe9/9j7cqa
pMa55S9yhC3bsvzqpdbe6KZphhcHMIP3ffevv6lmGFxqfyWGuc8dkCX56OjoLJnTbXIqbpX34zl9
Ml2MzX1S451skITfIpcR4eUPEm6ZsbXqMMPViVddfEhP8R6szYfoJOuK3vy+6IdGrsUwUe4RzokR
aiErFoI+WGvAZMUw26d2GR1jsNKzVquy3vyNBxyWtcITXF1maA21a+ANOzDv5E4X3XVPwbznelW8
hSkGj4J1+wuxPTcYcT+pyrtHTYopXfHWZiiNmATKjHuaNqpj9+ZdOPeFkyr0HlJxvmkOyWNhF/at
Po3vKhsVvXLeV3P4hZnpl+vGthHf6lBwgCemkJBC0Med18otGogo27Ji/FChue5uvjO/4K23K6ij
3jRu4eqjIzPwre9sq2ByRfcschViu/1Usj4bu6jcm0nwhwoOLi+nChpaepS9ulDGHrh12dhIg2oo
TkCgWtzsQq9KSDol5Z4OzzNAlaDcSfaQOx7xe64gxBdT3wShWVsp2Kjf0RM4ovUzngvu5OvP0+d8
J3uIvqrrvYFDYGlCPB25ZHEczpoDTOskRYlk0tjuqofoK3au4OHfcpxTrzwRjDDoTu63z/xTxn9G
B+tDo+WQXpOlBzY3l+ICgPvnCSchC5w1jZY2cV3uQ+02sEC3EMj6hLYRIMZtM6jfEUPwPba1WGj4
60qU9NAzC03MLv9w/fNtXc8Irn4giKPNdg460JgAoQJpCqnvzIk4dpJ7SXasokji3Leu5jWYsGGo
nzcgKwRYptq7wMx3VWschkamlr55rNc43GRXx7oYeH2gaUtczdWx6Y4VOF258pYRO1bhJ07kI1CX
xAOv8vaCYVp49qBPjqLj4U3ckWV5iNQkrAEG86UbzQNNqsgJ++qh0crpDwO1HQw14BsuUXhftV3r
sAT320TvzcE+9mrkN8Ty7Cg5lEb9pCrsYFTRkVHlfpkWTIFPThemh2XSDvqYnruYnnMrbVxSQ+q7
ttwp/TYnqWvgBaDl1Z9WVvZOGSV3nVI8goq4cMY0whnp0cFbqhqo+CYkfKPu1FT2EW9eUPWDr9tV
53aHm+jE/zXD4FtaFD5ncmUFglIMjVdWUTjT2DyOcWs7lBimo2EwxbtulBtmj620bbQ9gNUPQfLl
98sCTQ0I6/H91MUx7M9NJrH6LQu5QBCiDDVS4sCOh3Lf9C495X49OdMBbB+gLwGv9p/lLpSnhzc8
/wWmcJgHtdW0mWPqjnqqjvmHBoZJKOhPc9fw6H3yqNludJJFjhuHzsIwBkMRHhRJ9A2Pv20YC2tn
eCk7vl8s60D07ompxv7ffzMTSQaEbHCGmuiXAzUibZvjm9EicOYGRNS6TFZvKxaF32eQXCV8eOz1
76tzrbAgbvViKXFdGyfVx7ub7FCZhU5Y+0Bfkr+mP35nTT/xuJ2u8PqYDqo5Y+usNnlcMvMQljgo
1zG2Ps96TULcF1n4/4sMGIX9pYGOjGovTl/JOq43DX4Nw41ztZRQL6YFzGqIAAonrN05c+bbzBte
ki9Mc+zG0T5XbnrfHiSL2wgOLJOz1pvE0DQqXmCka7rFtADbN7H63JZ57Gu09uqw82o67uwku1kG
lEhay3TGeviaE/YQh0Xn4IZQ3b5rqY/HY7wbwqF20Ql1mPTkue/s5wBTEU6utzuQ1fuhST/nSv3Q
tsqZpqPuDEuWOuWA+k8wmKfIRKMP02MnTmNPK+KQe78WBrp8IW2oOFlsD+iNpC9Ww/ZTqaJBDULX
Q56eI3WBkGDaTE5UtyD5Ykl5HpA6dAbUYg9Mxbx8rZSzw1QcMWdWksfr+/dmthyvIQYfqCIdquI1
JL4KlqWe2AjWjj29nTwVbQHYgaf5Q79HXfQpLJ3gyQCvMEnc+in5lO1/I1i9gBeshmZtHSeGggPX
sHPMuPBp3X1Ml+yPLpGJgm44/QsswekPWVfrQ4KlzmG+r9v+oPzbMWFspo30roFatmWpuiogaGyk
YWliuiQcjReItoau3pe+NWLENmqiQXKwt47cBZxwx2TdmKHfDB3r3dfeXzAuDFouV0M73eJADQ80
TIuT+MVzIMlh81UIccgFrHDNRBXWWCCzvGdhmzl0rL5ZMQVPcmd8CrNlX0S1LlnphgsDIjJZGoXe
6ZsWRbxmpsXmXCk9nsf2DR3PFpNMsG/cnRcQgidmNNKyOQJEq34CGwNoAc4FTjdISSVh3IYVXgAJ
7hgdONNEOzSyT6R5tAfyQbEV7/qh3twuXF6oU6NDBd0ql65YgytTdQMQbfFnprzrk8RNLUl9VoYh
mHpVjVaUzjCC0ULUyR60fHHH/ON/W4hg4CEpZ7guLCRLpmU/q0bhz73xQZ9VWROsbDmCTTd5my45
J0fKzAjkRmisMw9T8fyfliM+hSx7TqfWho0t9n5UIqeESKeMamXzcP789iLL0zx2CPR1bFnKnmwK
Mufl42APLmWPipRkTrJpIhsTMfI6jvn8Tls8WSMUcayHmcl0jDbPy2pBQnqws9XA7hJ8mVTLnzA2
gdIAiUbJiZGB8L+vgpdZr2Z0LcNxp/QpsHtwpsbH//bt+V6uEDRraeYMUur7oou8UPkLt7pLhm/X
QbaXAT1o3bTZ22SMZo4aTThNRUzK8xwoO2VuJPXrTT9p/wPxJhmz2CmzMz48UAyuZXR4AqJIr93Z
iiyilCxGLFAToyVD0QGpbLNPrGTHqrUl/mX7Bl2thkeXq68yGqlp0xYYpsNMh/dfZCiWjA5vi0TM
GpkOVEw8IiO3lG2iYNNNW0RasQBW7ZBIsl7K6FmdX6z0X3dI83hktTzBrImdYEpqBo4R3o70IW4P
eiorG/CUyptoAJ1XOiR7yNt0WabrtQL5C4xa3tOTdWAPnJBI2UNPWtrmtfm5IPcFAjA0Db7Nh6kV
uIFiCnaU5SskGtxBxfuCeWhR2HeuWjjomHmSlSe2rHANKVgIBcNqDa3Mem+NiP41RzVlxc8tj422
XFCxgOvgbQpOQUmNtSk+Eu2fVfq0jMa+VD5F6bdcH/fX/cNWTp6Tm/7AEm8gI6mzbuAsY/R52s2+
HjgmcyLPCp0OjT6DX5R+7qlfZL2WWxfFGlZIy/VjNCk6t3e7rBAJ+0z9a8okhrj5oTQTbedoPUfv
rxArTF3ZDXOs4HLtMZdAv5BUImEgAxBCBMs2Yj3jw3U2e64S9NenjXf980gQRBKWpk9HY9aBME/V
rrOZNyeyGY7tL/HPLoldGlnapw3E1+t9zJY7u0ldsBOelZRJViKDEU5NVkEmL7XxwQua7WYlO8Vd
tCPj5F/fsC0/CuIzaFToPIdi8r+v3DchtB90E6sJotwL2ehY5kcSFZ6Rvr8OtPllVkBCtMuaUFNY
Edf7sKrOXbqc+lxC+SBDEMxXzQdqhXwpSzDdIkZ4WHomOf2y3RIMuMGbwDZNeM/QKP2KWmCQS1xt
spyMqJIPI1kNFYbig7C2lbDHflXTCw2Ik0uZfSSLETv9h0UlQaMBIe0+l91OH/6co8eRSr7KNgou
Np7XVC3xuMwzIWlI4P0NUnjmjHB6+MOoiz1pFMmzcNs1w5KRP4XeBoZ9Lm05Z6hLKrhsXsvSiEO8
MfUbG40/y17Zd/s8dZfxaHvSfjgea4j3N6bVfuC+mW0qiz7LS+DyIfx/ZP5WouGywfvNPUX/FpLv
moqGG+EsRWqEjioDdGAjaAyzmxgNN2Hc89qkJGsgAxKOlKJaQ61YAOrTCCyrL+HSOHkzuEoqiYn5
L15vIVrPoW1tokkDrX36G7I/vLaTmYRpCFtMnDBNkcMK3Uz5MLc3mVSOQzxaHAzlXfShY8wFjX2C
nTRsjszIBBivKAe1g2nGrnBQwEPIGjjGTbfsq1tZFPSm605AFQMHdBqhuKMBlfeiTDfFa70LRnKT
nRKJm+ILEHdztUDxBUvVZrChGhXu4y5Gx12xs7Puds6C+zQzvUWJECcVkKfLzJfrPv5N4Vdco3Bp
pX0QDSkHNvYQvHTaT3ntQIyAfGg/JV76TCvI/3E5e4u6OdhXEn9+AV3M+JJKfsibKoT4Q4TnAQGn
iDZ1eYiGEH1H3fgE1hceoVGHy0TSRN6GKx4VEZEb3eoiRW/oCL1rIHJeZT6XG6J2lzu1t7g+3cXe
N+bro7P8cX3HxSjhOypGN3m2FDNO/FytUO3ZzEpDKcK9XkUf0gYOqP6KLIXEh29vJ/hTgcODBNGJ
t0U6Ea1rQ3hW1V2gzsrSD0gAe/N01tFKGe7yTPKu3DyjhPCqGAhhiHg55V0yRYaK7YzJe334UNPj
9Y3jG/PmiOC/RXMqIp83LR62EtldXHbYuOCzwfg4c4x8r71DAOGYw+E62Pb+rdC48aw+06yNTZ8p
dbgnt7M7eZbqhafewLyLhSatvoZKsNTdbG/gzwUKlmGMkHgvSIMx6oNxIrBJzUt93jjU+E2NvqzI
j57/4yqF2yIguV6oecVPv75LPmoH03JaxdH3s0ecJHX6L3HgXcd804r2egBWOyv4clAVlEWOywJe
FUKjidMRZ4A8Sb3P3XgfHNj79K/6mbf8jaDKxGR+XKB1wsn85i5Hdxxzk1tZPUay8boQuFm5Ei4Q
1A73pYEGFxuS4bEsmf+mr/F11WAAsFS0oaFNS1j10mHcOaz7cB+Fvorm1P7ddGjKE7enwp96T/b6
3HRuP/HENakkn4epG3Ba1A85ppeMGzt5oZXkmGzu3ApFeOM2RpuyPMSqTDRIpO1DpIUSc5FtnC5c
UBBWz4tuxkK4iVoHjMjkn2vUpoNz7CFnpf3LOo/wncS6fmt1k5UTeJkFdqepNzp7atXdEL9fRmkp
i5+uNx5ttXt8d1c+JltSvPES7F5/wiimazwXH79PpSTFbeIp7vSOs8VO+QPno7t+CqXbyq+pFXaj
FnRMwXS578o/wrrypvkhbAtvWfZJA9mueEDd9UirI6ueEvPpOvjmFbhat+BbY9S1htzEHtdghJqO
SnNn0H9ZqRE/o+BLozmIaTkCojNvlvl21P2Avru+ijePFxFDcJ5RwlijtMAwictlpBaP6jvOVmf5
kYn+Yd2NMi/dyfrjuKe4ZjWCJ4HW9NQlNqyG9PXBCqJ3bdp8GcxF25XqdFtqkHusrWkXdySRvC22
A+KfH05UsCJp2Rch39X2ZJzSc3yaH/IjSKF/Je3Jz/WVZYrD4PYIpQ3GHRiDDgEkxMdqF4CGdUif
yC74hZlPiSsTFaGtJUUDcYxtHfr2JYmHxyxgi2wDxXfnq8mAXNYgBsPkMxVOHR+EiOMAIDHY86H3
nvuEYcDTeqZQAoXerny687VD6M0+riCFw6ZZRt9XCr6ZQWK/HE2/74sbUo72DgJvs1MqXe1jInN0
7Y6+sOA4Ef1F72q3s4y9mdWcsOum6AIXl/aJRsNuGMrKBbX1KaAaSu/DeFN34UOuGn4x5q1D+jZy
zaC6mZvhAK08j4AlKxiq0dHNJHYmvVb3Cwufe4baQ2oaw24huY85cc5m5GjEgoJKfQ7HCgynywdz
BM0F5jedOjfOQWh/gwidp4CqFm9asHWWyW7IoBVnDrdVrB7RFPNJhVReuqTnLM5VN2PzzVCBYXMK
oJeHwQInUMCaoSjvy2ZWnDlXIa8FJ0dn9TZJRr+xClcbwvcRy49lipfzVNJvNM12dmzfkyw9SjzI
hs0hQGdgzMFbmo92XTphdK0llt2DOIffbSHaTTAHm7qhdsOHQNmuZRgbr2QkVRuRwQWoYBChDU2z
RQeoGjzp3a0xv68T8GFBKeX66jbi9QscwQW3RUyaoQFOYi6eanzUiO6gHcftlXe5jCnvTZEEB+sC
TPDFGaWpigF2hFc3xVG/4Z6JOlxelx74SPq/D3su0AQXXCpKqSQB0BqISqVB7LS6f33ztu7nNYTo
akFAMYMCzgQEBkTQhk17zCqnLmRR/Aq8kfJZpg1/y8cG0LVvcHsUM1RFU8fgx9f5+zs8QPGx3jOv
9RaTkwrADPtKtsIt+1gDCp9MrQdS5j1WOO+LIypbz9XXabd4usdV9gyCcQljN0KuVHqBbh2ANbDw
9RStKwsoryM0zjByHH+c1M+x1jgJWOF+4yOukMSMcGfktCtU47tVfr8vqcN1bbhVyqbR3nS18TOw
RhOCcapVcOst1tWfoFPlIZz8yp+uijN1kNaJMOc+WC4oE/hTcj7I93XLm63xuYWtQsqiKTKGNlaY
LHqySWI4GL2R7Kh0jUKWaO5IWXUcQwF7yeLFznw3T37n8Sqs5kBLs7urMCsK9aJp99zsfydsvthj
IWQPcqNW5w57jHRZ7eqvp8TK9hkeq9NddIqmvcSEZJsqXBH9Mi+9kQAwOaaxq3kZkuP2bdM/2G7n
az6Ks+nObiVVv+3QlmeoMIJBGdh4Lj9lMGShUkQzXkH1u4GBZU1F2jUN/ajp3KqDcpo5eCGIjEiS
YqTpPswMvykml1iPONCSJrU3bGDfg6afP0bYc8VM2jBOVb7ng6dSp3WsL+ZN+s46D52juOR9HWNe
ls/NM38hu/kJ7Ji738lPMhVaLxQCJSgdiA/4EWOedGDwjxaUKGB62VcNM3Otp1teiGlkRUpbwb+s
ELitAcUX/BSbszImANTBUd4/mdoptiTfecu4VmvSBY9RhgUrc8J3ttvNNjhNFEPi5bd87RpB8Al6
V85llQFBJdOjGUMvb7Tug6japZYeedfPimw1gtGaOjSjSIQNM9H1H7xUhayDZSspiAF1lG94s5Gu
ilNmCjIRJNawmtFyW5+d2OcMqsGdYxo7ggkHefS+9eK6QBSCtdgA8T6dgEgGrzoiSkVaQBswKcp+
wYFvBx2r9QkhWxEtuR0gh/M6lBmxU+Llrv28uLqLM1/spUQNUkAhBlhaW2P2guXxGGA6LgfqTafx
Fw/UGxaM1yBRNzDmwEmTLDFDjSQ5uFINoGm0O9LM8FTSODX5ixhfrHFfdbepuqdERt63dY6hh/UP
qnAEolmPk6YBqh20jkK+UOp3lkxKb8v21yCC7RcVVdK4IQBJbvJqcWpVxn0sQ+B/X93uedaYZVZi
GV30xUxvm3iW3O2yfeJ/XwFEGAthNcESrO6dufyRNDfd9PG6h9gKOde7JJwmQ5voUHNvlKJLvIy/
xWgWXN5TZZ/MkuSQbLeEk9SSJu5HhsWU2Cc9ehew99eX8oZHTjRm4ejMkEgYkwlnFa4bUZ7hkvk9
L4hSJ7ehnfid3XAoXFb7cu6x7YO7Mmohhu6XiDAMBPI7GZQHy6l0lX/lKbbukdWXE3nrqGpN89Li
y8UldYq5coqgR2bUcK1MNjHBN068d9dQwqWYNtFoLhQbG1bnsb1DodvhRXS1vl/mmxkTB9c/pMRS
LME9gDB6Ie2InYxC5FzVHa1ljPXblwi6FDGZjmgOwcvlyZrNOprqEEHz6hLpwXV1ZIffvbJ+oolx
SzuFSbfUP9Ds899Xlrr7lStre/f+WdqbCKYfSdnweFwNd4luOUhru9e/z3ZqYbUe4QNhnh8j9zwO
+1FJbYzMAQvc7eQq+8ZyU4+Sz9JiIP9f31rhz4UJDj0aI3VQFKDyDhX2F+q3R+WvzFH2md8v0trj
9vH6ica3eeV71XFCc0WObzZ2u0l9V+IpzLTZaSpJWl6GI/j4tugM6JEAh7WImsa7oHmvsOGuqdhv
RLYos/0weV3w9OBqVpjVAMhsZhdUo94Qy7Lh2/fVTwjBxStzmGCaHqbXYWaunQ4kzR2p6rfMvgUv
ny8YnsOsGGiv4/Zdblix00xR4klMXGZsgoOoi4Q03evbpjlZ6AiPz7Gv+Fly0k/80Mpe0dvX8D87
J+a2bBKrQc3ftBhNQ/x1a5vFp2Huj5FOPB0tF/9tdWIlYdISMoICFrHRoTiOdzVSIfQmP+ruALpK
2cHdtIpVSlc4t/Ood5CGRmpQj+Fh4/1U75gqk7zYPEYrEOG4EmpBe4eb3mzYH7uFYU6dtLgXa/uG
Nb3k/b3pANd5HeEsgYhiapsJ+1fn58EjLtKrXIjHeh+7nLGGBV7hyviNNgOMNahwusgypLHVwf/l
qGf5NvI8yU5xaXMqj/Px90wSbSW6idQnb64VHBOzC0Ky1oKN5M+VgmpsTHbqiHe37nXxfPoNi1yj
CTs621qqdQt2lPejI+8Pqth966Wmj1Yn0NhT2fjd1oFb4wmbaVcgqtIV4EVIWhnm7DcRcdp4dFr7
M5ukFMdb7mQNJzitkeZtS1P6Pe0548BNznKXHyGceJKnPbfCNfTMYE6SM+OBe+fy6koJme0xBJiW
1DtQO95VYPju5mZXT5gpIJXfzb3kFts642tI4fiFyoz6ng5IFJfn8hY6UdLi8tYJX0MI9ljV5TCk
FdxI2EDeYH6w0vsFvTDJKJuWecNC95o1Xu2fYItBvJgpmYH0PWs8Pn5Pw9s77cC8v9PwBabYpbfA
tl9ZIQtWOROzVjteAOjn4/haP09NzPLCO3tJ+fBrVV6ZtQimSYwoM3QwCu91+hxDH2hREi9Md6n5
aSLf7EjyCpQZinCvpl2oKKCDRBQSP4PP3GpvilES6Eh2kYrCNl1rBLxnBTX5yuX1k8iNQeCFxM33
7hFk+uUx/vV1oWh3eeYi28h7qCfiQdHcFMNZD24iS6IBsX0BgFEGnBSoa2Ai4xKD5BMJIh26G1sV
PVntZDOzx/ntf6Bxl7YKgFmAOuyyAE1FIiovnkCCvLfcebdMz6C1Bguc9ILb3MMVouC3UA0NlkED
4uiyPVHvDZ8j6ubZ2nf8UWEfq6+QFnevXz1b8eR6nYLrymnVVnoM1GLJfK3LHaWwZPEW/zLi02WN
Ifguu80yMzTgUSLNM07fH4ADBbs8A4+yLJaULUhwX5PCQjhjLCgk72MLQ1BlLtkyqW0IfipGlxTF
6BWPH3nXS+2WLq8u/6jjySJI2YoEF6WyFAUIDoeUm1N3ezOXMvBz27r2hQS/RJNem3ILm0ZveUAX
z4dsp/jm7YLC2WtpUPaVNt0uaieUZ80tpEIvjxem5jG4OwMwQF4++ZDYztCdMxSx2JNm+9dN/H94
DgsKiwTvPyryHMUsMnuqB/zBDp1VF08ZV3tMj8ZOPSg35eE/ogmfC0L1uk3yEB36t/2H9FDfQnHv
yL6aOMKhZx6vo23Vwrjk1z9rEzaynsylHi2sTT2ZO/A2Fr2jv4Qn+rDs1d14k3vz9/bue/smBpW0
cQafpMQzbzuuHz8B0xiX3zLUaatGloJrO/yYkM+tcssGGaXZ5hmgEIrh1ba3BLWsSYdCCaIISiCZ
k1eVoyS/56YoapvQT0A78uuxX7n8pQkjtS8gMsQ5yXN0YQUH88RZzEYpW+v2Jb3CEtxuYKQkNbMc
gkb136GOwhzNicCzVC4PqOac5eX4zRByhSm4YTorDVNGYJYgVY/fd/ngVkZ/bONGduA23ckKSfDB
iWUyMtdAim64O9HgUfBA1G8HH9Pk8y90cHArf+O/LNBiga1KJZg/ujTBuqFJnqf4dE1vHixDuSt6
tIizJL7RW7BWm4MfquNfUzNLpiokuOJA0GjWPSgIsFACdokFwlI0JF6Vf1DTxTH1ndmi3zPdXT/y
m9lbaKX8WKw4GkTKDnkuDM//ff3EJ/6WCn8pebHtOldYQhiE+TWUNytgaU+j2xxzsPNnXxrfRo+6
PIqUonG7Wp1Alqh1iyMY7VX11MFwUp4r9n/5jb/pVFaLEw5hn1hqFEyAYyE6cKK7eJC86zc94wpA
OHGo8YG0zyihzQbaoygxHRMSad0geVRsOxNMRoKLWdfAASZsW1+30NtLGmh0nSaIGLSfli/oz2y5
erl+Ih647rCZMiK6zXoTFGD+QRV2r2Uh9OfHGi4ZckXLzXib39oQxQgd69Pg677xwqczqE9OJRpw
jtfPwJYrQ9DDafYMnHkxfIgXOod2buPcmaVTmEd03KglKMt/pzVyhSOWLroCfa1ZxaJ9nD5Nc+vE
+eNULuiWkuoiv10RVMIYGEssRKeYlxJeN1me5DGDKsYOEhA+OlhjJ/VLtzujssVp2O0FlARcCWVs
3OtbuRHNXiILRzxDW0QERmSOPBIEERnaqr/Ood97qqen6CaSxbNvT4UNVWkGhTxQFECxSFhqEhdq
Cml5xLMgMDILr2ze1VkqWdYmCIjOwBpLocP3pnuxYC0ZGeqDizL4kdshdd0sEoy3/gMLWWEIkR5a
eIMErI94apjc+ydOTGQ9s1tmsYYQLra5KoJ84RAM/GLlO4OBYk/XvbmX8Ea8jccvliI2JtJpoYam
A2dJM6/s5n0fgKy+mL0+Qi8m2oHtMPclhscN6/LSvsQU7KCN9SXqeBtXWHaHalicwHwpe9PvUDtp
ktEJmOUrXXNISFI44Oe9qfNZ8gU3jR+8iWj9gGAWHlGCh650JaYm78VofbX6szt+b9+x8nPvLf6g
+vIs15bRrBH5F1/dccOYNEkMMcq9aaReW9+j9CF7b29t7BpCeJ8q+rQYU4KPOfFSYfZacB0a5OYL
v83ey1MX/P8TP+QaTzgHSaA2ZsPPWgeZA7bER+isL8YDG+7HefCuW41s+4QDoSpjOHTQPN3rJXNi
dmS2rKlLgiBSAUyYEqo6gt2jVnWYa9Vtav3pPy3CFiy/spMyGTJ+2owWUu2ZG4Es8zrERiwFTrif
lm1zI1nZWVBTiK33wODt23G941Uu9WjticeavbxdXLZr+iVcPNuG3sSAg7Py+3SHDgPJWZUh8L+v
FmQXWcf6AgizjvFv/asS25KoQoYgOoOqCsxyBkKzfKPjnjFZJwk3zisHxRbOfgFy6tHqYLzK/BQX
D3WQeHOHq2NCp6ypHobCPkQd+6+WILiDMI40veNNim04+ZDzdGy98Ad6KLXYDeqjkReOWpl7tT6w
JDoQqdw1f/+/WTXe0za6hxGdiuHpEOVDalJsa9g9z1DvSNv5NKIjvCkzV2WPE/iu6+FcSu/OrRAA
ebh/cAWD6ZDBHSl3S5N9H9TNnlhHW40P18/Zps2sQASbGTGwlEBihWfb75IpdtTf6AfiAgY/lyEY
DfjQ8nKxsAz49GNTaE43mxLqDtlOCRZCisoMGn776+w+1fv3afppGebH/7ZTwi2xBCBXeG3nG8fP
QY0hhFwqtsH95jVLEy6HYkJPYkTwMfgk+XTUHK6KZe+XW7kqlmTLxICp0PQW/VmAMmkE6uKnKHpn
tJLE2rYP//npxZLHhACWNNrregavRE8fSgJo89dO+XG8j07QZrv+iaSAwqUxZVOulzEAG2/2iY9Q
ENrI+jtOvWN7816CJvlcVLgzBry90zn/G+3756I35ulXPtfGAMPFKaKiMxjAloZZJ96fGKIzx7Gr
IygUfHqDkSY/gsZtjkRf6IUvkjVuBfCr0ysOeMatZnQdbzHmE30t/aMFKLvhyi+MPRo9xkQwLIDN
TUzJdblRx71cseA3SFtjKIP3g3Ilo6I/QMrIY6/LnXVP+ZBBQaneJdCxNGNPsmhuJlfOIRX8SZvH
+gTao+9t43H82jZuoW08dIsMbeOajLF+6/Wy3mTBtaQRQvukxMdlxsclax7Qjmx0hyXtPFY/RrMm
8fkbGbjLrRX9TGXHyHC+nssffka/LY+/ZLiSvRQbXfsw1qahxdr4Z2Td7HBS8vCG9+BDyhgKu7LS
jMwJWEJ0mkfdYFkLVpccq/TZ2oH369j5dfqsenyQRsb8uO1JDaRy8AqzMG4IY1rFde2ITnX8BW3e
9r6pqVPqfk9lc2L/4/z/RBE8G9ET08j4ojpIe3JisTR84pMaFDzhhxnSXuNhJodZVl7dPv4/YQUX
F+RTifiew9a9N7AQBPm9E9p/ttHu+pnbPgIM0nMWGACh5He5i+DLDBfKzaTLCocq8S7tdt38ZRig
241ySbeUznXA7UOAWRQDnPnG2ybikClxPvGeMz6QOsGbTgd+2QZn+WUrwxLzcDPaseyFAuv/6WL/
uSyxgViNDNJkBqAyPXVnLXSU8dEsJF9r2zljOhP5UyiwQQr18nNBdmxpwYSKU60dQKHvaGPthF3r
QEjK0cnBXr7VjeU1xhezgvZMqHpBHHqqjf4UaFf1EKZlf/3W5/z5iwQfinHvdhki3sPkjf4E/p2f
iqKy7O1W1gWkUCrERZCgg+CSYKyYlA7SSUP7GcSlasgy8tHiOsbQJPdq0z469dJs9UassYYULahT
aKWmPZb33Vp/hoYFyiiSrdzwaBdYgkcba21u0hImBAeavy5PAVuC24QO+sQxgj7tIWrRuJOsAXnr
mFwAC06uyZIhQs6N3xWT9/0b6rfmieFI/tdvKE6ERkU4QSIMWK9MUdEDjxW1Ox5NFeSel7ptSdsp
PxJCUHGxOCGCi8dcGycNXzAnn6LkU699tIzBGQdw6Wqy4ymzFv6FV3dSrEZJobfA4ovLD+GpmT2u
hWjcKMdI1rwrMxd+h6zAQJvRD1EJsNB4p5cvuoF6zb+uU9roAeaKzwbjTCPCNYQ8PDF77m549MvH
6Tk5dbOX6dBsPIYvYIRPlPRBOkMqFDMKtuIG40scyJJzG9fcBYLwYRhY/YthAUKt3isz2EqgGp2q
ppOQd4p+hpadLznLG+HXBaDwcYqhjqp0/nvnrAOYkNzRPk0u6jG7DDp/RwneluUxHZ2eNnh7314M
pVmPY0pQUeYvsH/5JtrCQu3HwAQrsUE7IrjhLLQmbTbG37lVN13TCkvMqpaspMgAAKuZ2MfBjB/L
wbjFjMlTlXQ3E9XPcTqfNJp/qk0w3MXB8jtHev0DBKesqxg2nhl+ACd3nI6Zx8OV+ticfsE3bhkN
yGt1VPLAZf6meXzSLQMyVsinVJyeZmrT4zjZxywczlo0/WkZLXPjpm9cdSY706jv0Ph6U4XgvfsN
Y1r/DsF4dbuyywQC1quwabmrf+mdwv8r0TuvoYSABie/h6gUUpvEDG60ofBZpXrJVH5dolmSrdqo
d6Piu9peIVQhrd6kNk9XaffTLspd7tICMDHqkat+nD1eKP2NmuUFpHBUpjBgYGfDixYcwRhDhRj5
0qsuRjqkTMRbtwHY6S1ULrkQldi+nk2jhV4qIHFmWzARZ55TuhQEQLh+QAiF2UNPxkVMtvz2GlPw
25kF/bUoB2Zf9O8zCq3UqfBpGezCwfCKpDsqS/WI6ALks+nDsBA/JOSWlNrHhOkvhjq9r7p4F2b1
3WAGLv6P85LEJ0stz2yYd1abne0lkrQ5y7ZJuAhGK6q7nttAQHdtUXhM8ULokv7OAVp9DOEAKYGp
2qSGVf/7d4e2eYIgPmZDrZY3ugkOKq0VopAAAy4ca6zOBjrQYjdnYPfgnMZqDOq4ZF8eclPiJra3
8icw92ar+KMwmjRmfM6a0TuV3XaTb+Wfr28kPx5vvMNqbUL8oYHkK55irE1BNX4aSy9H6iuiyjmL
Ptb5PWVfq+jrdcjtG2eFKRh1MhZzvPDZ7u8PGs2Zztzh/0owvH1+fu6gYIxLGHQVjfGeMUnkmPU5
6PfXF7MV+9qrtQh2WBRhUemciynFvIfhm/Nx+D/Srmw3blyJfpEAapdetba623vixHkREjvRvu/6
+nvozMQKrWnOzbwMMAjgalJVxWLx1DnlaYhu04YzybL/oQyNMpMDocHezCQjmfoUt16QmnysDR2T
Jo3VNH0w6YmddddzeI547wL77vfLJHszK9s6jAY6OZ5CsmIpc8AAzqHKw2rs3jlBHvH3yth7vVQu
GhkpIcJkj44I/uMiAw64cwS/eM6c3A+/X/5kvGUxUSVrVScuKnayRRIPpc9j21sJLiuXrex6HnRw
0UiA6Ok7aDMxVrMddXherUhWXL60jXfZwF43EOQ2bxaYw7ZTxp6+6f28CpHZHg/V8wwFVzQrevQe
Y+E/rog5aeM4ybVogb1Wv1GnxBq5Pbn9TPtrSe8Ayy1Z0p+8VIpPBXTKGx0CTuArqBfnZwvCAH/l
Ygka5wa774Mbw2yKL7XQrOjgJOWPh2EHPpi9+uD6hfpg9ycoAHw9zMEp4P1WUFL8nttxK+ymnL69
TnXrrGN5Fc3f53qanFYXD10mHMDGaBtRfRenZuFGIorDntspJPteapgKAWoVk3BM+s+brNLSFbHX
akDpYYD+Rz1Eh7iWLPT0wC03HMN8OtV6nQedPH5OlfAQQrC5KuLHrjPvjE743OaFaJVjetX2nYeJ
rSOgy4mNYThHzerbItQ9ZShvIa9jL1l/10QQlovB4AxYJ3ohcwcp0UbobD02Po6m4UYgXVbF2F8r
xdHBbQua2/JWXaVjO8l2VRc385LdNnV9XaLQtFYzTM+dpjymkfwVCMyzmkrf1yV61OXsaCp5EHbq
87wMd0WW3YNG5lFumtXS63C0Wrm5r9L8U1z3QQjdaSQhu8iz73o3ujX6FuZcxOB3hG5UaZSOOWmT
NZVJ5UqDhIe+KHsCwJFYs6Hf1nVjtZHk6WF9SsXhNLfCjVn0N0RbPS3rDkqYf42KOHZarXmMJrG3
mjXKwMClfynmSQ1IBIWoJfxhlFlu5WuqO5BB8uOxdvIKN480x3evVkgadMDJjXg6t8GkcLMI8epE
dc1jwtstdhRNlAg0axRJZ/xyHdVsimlD16zlyRpb5SEf2kNJtJu41f8ACyiZG2PM6VmMct9NBe7w
VQ8e00WfJStXDF9eV96Na/ec3lhibkFjVhah0eu4mdSQIdXLs6Y8xZNgJ4WACZeINxXB20UmN/dd
nKN5RJsT6ikdV2dKRytcFzvR/ygrbxbGZGUQk0LLV4MloR5tJb7uB065tlt4UOUditeUADb8PVHV
ESTUQjp1Kiupm+mfQUlpq/JVPfSOPARlnzkpt8u310wyNzaZIzo2li40GtiEKLLbdjVmTRNXEz2c
b6EV2TWKb2vSXuh9crA09/LBylswkxONQhnFJsfgTrikj8l0FIk/AC2dPk06xC2aU849fegWvivC
N8tlCuJuWjqgYWDx7+4w7YD8h+7wdmuZ+B6EocDDPrY2DZJD9XP+lDzQ9j7e2in6LOWBP3bPmM3q
mCAXxqKrO7q6QgjvgWh+0sea133cjTe8rf19jjE72A9ZlfUjrhRxfG9Ksxemo4eGqyXGj3/gHBtD
zPYlOlBiI8X86OBzlMBqpBS6Had3ICIghQkW1KuaV+jtpi5QDutoOirEeAdA10laajW9YrQYkgMu
sWy8cPjYCgt4CDjt6P2icmOMibx0SvC9FBTHndsGnRRER0S9bo+u5KjxgxCQP0DS0EneX6tjoq1L
dIjiNdhQ+opudqCUNZxqCGRfto1Deozrj5c/4N4D328GGVeZRBGimhFWWLcBlXfA7IAbKyCIHLHK
GLo5hbvai9Mel9PC0x3brzM3q2XcZ1AmMe4mfEs6TIDrB8V+itdUzYpAIvJfdJB2A2NjkAm+oViq
sKe0fRjO+tSBksseq6i3ohHs4hF3VmI31DfWmFNWj8ZhzehVjhxNK7alAU9Pgh31DuS3/3pe0zKO
y9Ite5c8NzaZo1YxG4gwddjStbsTQt2m5D79oHAGhriBwZyzQzsY7VjCDO3+mV7iFjZ0zJ8xcnIg
B5GHEeIsipWxNXKlbHMBn23Ob7rE19ZTonJWxPGM1y7NprlUZeEQ1hRRVpHKms3RhaiVE03qWUo4
HUGe17/u7cZU2lKOJ0Jv3E4IAXN4PX2R/EvDrbZLW+fc53jbxyQVAa2ScaUIK6mFXPbko8S0dOmB
k0noX7ngea/d8M2yoqIJx4xeiGnqAhyd4rh+LYs+tPLawfsngQpIB54vIInH+CBkbCs5EmltvoB+
o1asUvuwVI91ex55vML7kfzLFAtuirocCokm1oYLmafnkrVUssPZv92yR36zwVSWyiiXdavABiVO
W0EpikRBGxjtMT5qJcfavku8GWMONiUaJZJruOE3xm28PCziD4J76+UV8TaNcbtWNBoMvOL7FMlB
nL81E2+AhLcI+gM2HjdUWmJKFEZQkvBEMt1Ni/44t7l/eR3/ELBvm0V/x8aOngIYXsPXXj0bCEUK
yDTOmDty1uKQgUSKF7D/kF7fLDLnVFGEVanMf1mcXyiJHgQXKW9f4ZWDw1Nm4a6QOalEYarK9Scg
4/Ux5+0g1jB8/S9S0n7Xe+PtzDmVz/NcFJQm6+/3Y1rk/zto4n5qf9tMJk9Eq1hjPA6mavMwz9eE
CjAaC9RneQ8UOzy9ePBTJM2gE4MqECy/O0o0yU2e0mt1oQEvG4eWmS+5D27MQVNLq5XGAIxP6Oi2
01M/8tx0N9w2xhmfUWdSmuqMq0ytuEZXWHWpcQJ6N+FuLtdMQHeonJZygoVVboKOzCYaPc2dOZEg
FarjUo6Ly4m8/TW9tV+YCCcdEWq9N/E2oo6pTaLoJtHNM8Srg3VAvVHlQ2qZYXa3qvpJX8ogHjtX
WGp3mSCUmzQj7+imafHdGbe5vDFxkudRU1QiLm/0ugjcXeRSIU/kgdWiUcLj6Nhf/luzgQmSKZfU
sm/gT7n+tY29tuCpu/Eu90xoCEoBzVWC/QVDfSCe2sPiyS458fLLbqJ+2zaWfkAWJqPOapiZ5kO3
RnYn3C3d/8/zTIPv12axdAPrkvatksFIE8V2mF9Pbedw3HH3iN6YYE7NXCizUK7w+ddeXSEhlIBz
MjIHyMwTJw4FR4mADzTy+5FA5jjRj7Os8Fpp+6laBRO4BCCySAjzycwW6pxyhpO7cxe3/zC+0PLR
eFk8EVAGJ3Z5iIL9pPZmkC2+xWw08p6eRRSTNfjjwbyKDymUVZrDn2yvqimUHgCgy1dFqM05m0sT
Kr0F5/lP6MvfL6F/Dn3Z2GJCqxNa01SoghGtVukJO56WF4y3eb0/8Wlq/+GrvS2N+Wq4ag4zoShE
+tVe0RIULAHeA7sl/+qANXZT1dsCDYbtZuxkua0U5I6mij41ZeuBTPm4ytVBb4hXJZPdrfI9DZcR
tPy5HB/kXikt4IFOgL47lUxexH4+DeDPT5TRjmeIPgMIvNhlCNmgfIAC16Iq9lSC4iYHXVaFW7Qg
uF0aOdKiuEUe3q9T4qnFcDuvsx0R0AQIpa0N0xFZ2yJt8QHNf0vAAwcud/aMbF5L7d1a9BDNzG7l
eW4suQMuD7TnQak1HyKh+5ym5TFv5pty1K7Vfv3cq60l5s2j1OROl86OaCiHVc+Pcik5Aqb25NYA
cY3kKosYTEruaeJ9KnZeuNZPsaRZWgKx0ibGc432QUxia4zX+7nUAHESj0rTfQFBy0dl0BsH+t8u
CWteXcn7REzFL5AJwgUDPlEa9MHaHBt0B2jzMcRT9r8ZP+F54avPbAKsg8Z3rxN0x9/1W1Dm4WHP
5l3R9su8jRcyJUMrEwI1LVgkcudKheY0FeieKnhch0p27T4Lc3GMwuJeTjOnFsAUyckpvD1mKggc
mXhdolBPiqcuimPtFX5itxOUKPIFwxS8Dt7uUQdMAg115T0BlDbEUlsmCHQRIPjQMIDC1GxIVd9z
1rV7FG3sMNWeYE7mWFIOSkru3d6WXn+YvCHQTiVfb3q37tvYYqqedmiEfJ2whzQvjy/555zKXrlU
RiZT7Z/NLEC+hOCPwNvAGemyJgGkiOmN3wvqbJriIQZTni9nEAuoo5OGtoJg91a73BCnb/8Fu+fu
B9yYpA61iZF2yuUahBnoL4vLczVIn8Yh96tZ5oADeWaYwIgH0iephpXNSxhgpsCQMqeXZZvjJvTP
vCtYN6th3D/X0zAxZKSY1qFSC3+hSWa7Cf4DmmRjjy57s3sqeCrGhL5ulFVt6eMxgs5cPweXV7Vb
Fm+MML5f51WliTmOriU/rRIAP2bkXrawn7c2JhiXH8YhHOQQ6/gTYD1vPUwtUs5tJlQtiOn65bs5
IZRzkeNtuxagdQWQL8HQFcs7prVtWoYluP6WesU7zcc04RjY71i8WWBLfJOUkbmiSfbKDF1FYAUy
guWFDm++FlS84b/d8EFaIIaIVqn0+qyx8bN8jeNGSWEu1qcjkaaPAJY8CJnCWdb+vr2ZYb6MTHp1
gYRz7Ee4aEr9Z0F5+BNH2yyEKQzjrkGVUSVgYVwwd6NqRXNY8v7UTcZB0NtjWRBf0JPOKkhximT5
iMHx58s/ga7hXYp4+wWvynWbrZT7UKxnAVtZL+PLUIaq3YypBxT6ag05WAK0arip54zz0sXZWXaa
ksSmmWSUjDFbP8o6qOZ5Q0b7HqIT2oqRTXAT/Z6JiqbSSinNwe3XX4XVB7B1hg3HO3gmmDzUj5Cn
nQV4BwknqzY1a8q/mq3JyeH7O/W2ECYVRaaSpRIBpaRu6rZC8PDIY5TkrYPxcq1pZcAlsI4iDupu
Ceb6Pit4vYz94hOX078/COPpRZKFRqdnYH8DsFECOAokARId2F09iGWCPb52Ljs2zyI7yzEqizqH
ESzSO17X2rRIQsHSg61eSOzUHQ6yxPlY/5AHf62SpcxpK7HV6wRfi3bxs9N8qHPNprLvpRsCoeRN
XMgL9bJ38WtgtJXSxr5n1YMiRT2YM05DY74au7NUn3tQfJl497u8nfT7XLJD/XSTJ2K9GcMFGFh/
LaFV2IaeopPZKgXFU6TcI238EIektFAucbpuuwGwWSATya0yN1OuUMMzVTP6vgqTe3lpPAtMIMut
GcUNLTN1AQMuwnRdhljaZRv7nrFZBhPHvVyTvJLwnRS/DZYr+hRMUZzlPfjYuHy79I+9/1gYsZaI
DkQl6/pdmBTLsGDPzCK+0bvazpNMsfKY3IalfstPIftO+GaPKdSbyIxUEiOdh4TYqeIbJtBdVRnU
5iNnG2XOypj6XJYBPycEyerXPOffdBGY56SE5xLnpNohkERjESDzv/eS/qKN4ydDI6JSx4dTG2e5
N3wdz93Zx752p6fyx/ijAqdpgZtkeC2cucDY3dS8sc0EHWkwZpdX2FegLe1Rli1zPI8Tj3n6FVR+
yV2YEGtEvdXqCWYaNbxeSXuTRvNsqep437Xdk9zPk0UiaN6kU+pOXeOssZhZsQCEJnCfx2ju/ELN
FyuTuoOsGY6QFfdjlN+2meFqzeh3ufYsq9lZVuNTrGSfujC9L4f+phbj2JJaTCkuYJBMBOeyr/Cc
kgnrtFrSFE9MsR/muS0W5lMkhi6J2sNUNZy8zzPFBLeUKZWUDDCV5IU/JWiiFzeFlts62E4vL2r/
VDOJbiCXmBgHZE7rpNFCAm6+GDd/0YNogiu3D5pDeQA7cFX5ud2Ef1LnbCwyJ7dRiUZYhKhRlfKh
rVenzlp7Ej9y1kUD950PvllhmYr0MIW4u4R1UUiJZqdeJwAW7eBFgvZIySEkPIu7qWRjkUlasV7J
aRG+7mTox7Aogg+cyhMTzOa19Rn9sPJweZW7eXljksleY1hHhV7BZBR90PLBzoA+kpLSKrtHbe2C
y8Z2kwfeIyWFSLKosNpAMariPjTw3cxuOA56+EFocxAI6e5/M8OE2YKHvzinlXYtN7ae9gCMd1Yd
8fhXdiS0kYc3y2FiTC9DRapXlHN9ZwSh0tpyD9KnoXDTHIm5yuxMa1xDKb+1qMzdrB6AHy+Uu2RR
3UWavirC8I3UzQPobUGGtbZWTmL8Zwx5uIf9uc/ND2UidCLNqukzPjLQ/E49+tSZZ6u3yvL06s1H
cuASR+yWMBubTIzKdTuRfkHdaQjLKVlrP29DzkHIMcEOQKU9BNwmCe4UkcOSJg+jpN5f9iSeBSYg
k6SXFLWABbFoD7NcW5rG86L9mKDyeiY4+iG+9PthTsZkkBTqrKX2lWiLJcVnEe8Rl9exP7kDod6/
rdCFbkoGosUx4AWwQouUWPA7vNH91Sx9new7kS8K5B0Cbr+dtzz67xvD+jSBVcGgMQJs2fgy3r7y
aW4wlRCO46DLdo++zVqZ8DcAZx46Hd4Oun5IkFoKlEbGUyrx0BX7zvG2p0z4m9GAEfwOe7rWi7uo
dFKEB2fez85vJpjAVfUBzwUTdi+KrpI+seT1Vmyjk9StTqvyrqc768Hrh6LKoqkoGh5Yf/9Ufb0a
C4lBul6WqTMAvqaQ///LwIJuUnScgVFdZsekJK3ziGJBKyDWTB0MNsMXVXtq+8nj+Pu7tcigxzEw
pQXyZRCDsz2kWV7MJe6E1A8zq/q6OqWTOuO35GP3XIo+tPZAQYFxAY7Rd1+LGjUlzMUB8CGBQvb3
DayqLF4Gtcv8CmxqgyUdQdBD48yVgmq+Ts4jnig94rR24vFEkN6FGWOacZS6rJdCTuXUl7XnFTOg
hfodrz6cmpK3PsZBQjpmUq5K6pegKdCXT1UEkY/ZcMTxtkwe/ttmss/FwiS1ejLBGOi4HNkrvfHU
XAl2c5X5rUsVg0xcH33hwBOGeZ8qf99K9olHqlOznQQ1fS37puv53BzFg3lNnmSo+kT2/LFqXDPg
ZWjOB2RfQsdOb/DCTFI/zwDFXp/zprc6KDNzdnU3Lt5c1GBOm6ExQg0SlKFXuQNAKb7sxF75TQc4
C6j6yNa/1z7vfsAzSf99cwIsnaCoc9RmUG3PLDG87WcOwvz9BYT5YswZo8pDK2ZQMgGsfXmk76m9
FT/SV+veTqD+xYWFvOPlfbUHXUZ0+8FjoDD28qrJW7lGclF80VPs7KgFqq94+VHn1Mvvb/qMJeYo
y8WElBIJU781w6CU0FgYyps4BtjASB4SYzksfeousnStgTdo0MlpTlbHGNND3wnWInVOSvSHXBo/
ShOvfUpN/3Y7Yn4ak+z0VmpbWczx09T0ahr7o5mbUDCV7oao9C977Wvv/ZItJrth0BRQZ5A+v74t
Q6cDUxnGU1mCmGA8SIF+NzlTAGYwlxwHC/CJxVpLTuDsh+fbJ2dS3zSlmqhmSeZn0KsZ2/jUG7Nt
yCXnYvuebfH3XWVfraD9I4ZjB1em2KYlsgEKoRxvHfq18qMGbQsH7O18kdj9zP5reSxUTR6hGziG
Ai4IcmcJi+lMs5cLA1wrvdO0hdM/5Vlj7px1sUTrSD9n1ySHbFSOVSh8kML2WoiAthkm+QfHf+gf
vOA/LJF2haejci6i5LX67ezuqidW+g1qcLUJKVwpKM4jrtiQjiqtJbXVyTLs2ofgKY/U8h/Olrd9
ZnKhsIyYblrnFAAbABc89fPg9kHjCy6e2pJgdFc3+Vz73IRFrymX1s8kLAyIYjRvgFelwfIoH2Jv
hDbKarf3fBJUGgiXTDEZi6rI4SWtS/2xKq+LJBGtIioPpCQYQp/U53gwD/hnR1zCD5c/8v4x87a1
TD4i0iAKpoakLEyf8r61FLQIL1t4P5rGBCeThqK2r8ChFoMEzg7vzM/SUffWg+a0PwpMU10bXnKT
2lhe8H9PvDJ2meQj5npoVJmR+ot4J5rPE/HlsbWMUXe66AtRX5Kec7F+33793SLb+qqMeGinBX7a
gvSV3PefJ5e4IxAbnVsGFLehn8RzcVdgKE+9Uz73rvml89DBkG3JQvPo31FJcU4cluen1IiMEkJH
jVvJd1r+FCmABYqPXcH70Jz8pDH5aa1J2yQyvnPZT3hPQjNMjjxDvK07cOZFHOKY988wzF4zJVlC
GpmKLKZQqrH7QD6EjgndQ81Sj0PAj0/e2pgMpDZgaG3jPvXNvrbm8DA2N6FWHBRx8Lrp+XLASLwv
xuQdaSUCwARm6qs30o/RywNRskpnuEL/CZTsmFlxqFpmbkECNLeap/q6PYI5AgSB/AvSK1XGhcSk
MYlpCFd9WSYt8w1ykwp6bGXVR0m5U+sutkEhgfeEPjm3aCdZWps6ZkzOiYGpNA03jBmXRfIxEgp7
xQDjoBQ2GWaLpHfKnD9W6mOeZZaaaS9jn1poSzskB7Ga9sVYf6ho6CjF56x66ZbpcHl3OQmP5Qov
kRCEUqwzHxQ3rpGRj6qx3l02wft+TMIDAUNRr9oE8qxJRkc4PYw5uS6aIC5k/7IlTn3Fjs6B8nzo
dTFLfXHxMKT6WA66q6qS95+ssFNzSZ/WTd3BHzNJ/ZwMM56MtPGqaIWWd1RwPg5LBS4VdSbp4G7x
iU9+EBdaXbZsvB67owt5uRL3ZpsHjOfsoc6krcrIJ5Cu1CmGUgV3WSpEW/Y9BuiZUwvzbiU6k7Gy
cFSaQu0zP/lKzwJMnx1zZ7ztfCqyACjfWfGyp/xOmCweT+p77P9rsjTB2YR3JqCDGdO6XMqD0OOU
BwPXZBfF8rkVVkeLtU9Cq7mzqTxIovyprutbEEfy1k038H0KeTPO5M5Mb0JTa3EJmGzdkmzkjYcQ
TOiqL7vFTce5CrwXqGWWyiTPagKibNSxVPDWUT2q4jCf6UsUucq9GUhXIUMJR0/a9j7+OrvGSeBK
a+978duCmZwpF5msYsQq9df1Qc3uxur/Vmlj1sgUbYMkCYoB5Xh/FT9l5kOeXwnjYCv6yotH6heX
Ph2TydQ1z4u+GjI/P8vPyQHM/GjnlJi5g6zTctCdmTfItB+Mb1vH1GydSaB13SMBdMRPysKfxzQw
Rk4+kzjLYtucmpHI6aiNmS/dSZqTB7TRWaFx6zZfiathGix2NAeyYs/1/fgoFK4IXbbI4aGiOWtl
oXNjnkIAqkZchLPkTBMGx6vRqnltfY4zvsbLpo8EwFkPVknUSRqu+Lrxqch4Df1/uJ79+miv270x
UVcYpcsjFEfAi0yO5AMy8kr6rLsiGFIfKE4rdQXBCt3L5xL3OzKZpdXidW3pcVEs1hRZxeKqpqVj
rGV+qENr8ucDEFsFuj9W1DrNaA2lbda2oFp4jpKBVRPAs3P5J+3f4962gsk+ZiGuPcSn0I8MVC87
9hjEE930yIPN8j4qk2GGvEzmTk5QYSzzjSQ2p7UV7y+vhOedTI5RzRI9a1rNzxKGc+Qvy3oSeSCg
f+hQvW0Xk1/EVSZN0SFTZouloc1pWulLdN9ch/hfe/oOTZVj9FKobl44OsbPf96QuAKh/9AJffsZ
TNYZDTMrex1lFDSHz7TsiB25sBLguiSv8oRb+eny3r4nwP09gbNPsPE0CXKn47qv+H2gHgTwAfoY
jkBHTn2dRW3dIlAxT0YVWLPH2cGZ6c/f0eW5/Dt2IxcaHoqiEGh+AYeC/L+J3F5oNNTvSuaTL4sN
hrJz+xA+FVCrL856DALgCEESOV3lXLa7G7gbu2y/TknTOBygZuqrolOGlmK3D6lT2IqTXaU3hpMF
xS0atEEC46vb+zOKP778814QbX8E80rdKAVUOtss8+ts7KxWKLzGSD9cXunuNXVrRPp9h6WECLku
y9krymd+mGaLzhoXgewKGj4vr5jlfVG2Z7dAEjNX45We2GWQ38rn3Cm+m+5oR7eCTzkOoucIdFic
VdI4ZeuE7SrpVm/8qCv7YRUibCU4qnzRyp3hXsRCIZd5Vl4lp4hhRZ4K3CzXNE11l0wzGTcXUqPM
wzTz40B8Fj3RkQ81+ksZghcMMIbXBNK/0BTey/PbBTMJOJ5WqdaWPvQIFIy7K9PNAslpfe5Lxl4L
cmuHycJ1O4tdZuSoEa76oLqjvjPhRBlu+FUr11WZZAxlYdXUapqMW6sOam8W7exKO6ePild40zeB
yyW7V4ZtF8dkn0ZbDSOM8elGwFAsyEV4jVwch0W6MUOARgal9IW2dnslPg1F5qxC+2OsSy8Xw8NU
ip+6tAqWqL41wO05EjG18jYJRCPFg7HmTEMX9MIExlPpQyjOxzE1AgC6bwRdP/er6qFyOHfNcGg7
UEZlY1Br8ktWJ6hozZMh9n4mNCcgbw8SumWkIJ/kZAIjAfditnfKbraA7RhGpmCCCT0CFatLwCtP
L7zKZK/f5MoZbelZ82pUh+eCR4e5m/pEirGFDoOks0MVsZGFc4Z7ii+JIoqjYfoGGniXkxR2Y2Rj
hIkRUV/LMBHSxK/nh0G+6qrMM0Z0OeMCI8dfxzS1Fm21Jrk65r0SiGZuQUvK1ozM6uLnmbTAo39M
oH4yh4SHgd/39c1vY+JqkHpFikokLB284B+w8V7mN8/LZ8HP3ZIvcbbr6RtzTGi1ap6KYYj9pjMT
LZ3fSx3ypFiijSFs7USvUpzN33WsjUUmtqYR6jWoj18XWKnIyoPfEpQ0UAV7bBcrfBCA5ki/8wAV
++fPm10WsC4WxZrPtGykmLn0Kbn+qSIpXufW/EM/9nb/UXB4b+X/YFXTQYkuGSIGhX4/f8xQzaRV
XXAInJFJNB84n5cuswbIp/iUAE/rAsNDvf/0fzNioJCDwswvw8zBp0261kixiXq/Nq6MSDgtRn9q
Bp5My+4htzHDHHKpqQ21LqBpuZYViIMOcyNhXH+y++LbZb/ZbZ9sF8QErSaG6VJXaC10bvU1vALJ
gdX5482rmvNLDniAeawflc+0MFwO1UG6Mz9c/gXvRzaZLWVDs6wEc+ngQZQtO7bxzAdN0CLQPAJ7
/9EWE5dZnc2SNiH9pkFzrR/CQLyjnKHSIbrhFSr0Z7+rUySAUnWowpgqe9uPBFLPFRiWfSnurvTo
bIyFVVXfDEG6kzWFV9jTH37JGlN2ChkoutcYuTcdli+1pJ71nLjpuroYEnRXJbTnZnZqLbqDnLAd
D6uXDmMQ9aqdZMQKhwdZKA5l8qMi0wNny3n7wISqMoB8XwfBNVLh5A7X9UPuGUGGvBRaKNQc0X4t
9W+5iWm3ktrsPxOp1WBopWlWgCIkSATqVVzEWGgbNNroRurHrkosNXrWxdTW/n9IPHXpjW0mfCeJ
jEahNzT9r157W0MxMdDtKph94VY5cYsKupRLH5+J4bo2mrirEEF0Xk77jtj1TLcH9MxCPYHJmu7I
7bryvioTtIDCC2JC71LUpOlVeCJIrepaHa01SEWrukp8Kn0Qntqr3g5vBH8KolvZTSTb8GJ3OmSc
PLbb8d5uORPZRDDyJKlRONOB+eFaPCgAG9X35CAHlx1696DdfFvmoG2hJpoWGtCL2lL5S/y44DIv
r7ykuFtAvFlhGwaqLpYEzdGf+xvjVekhu6ItdMFXbai5/4vbAM8iczsmSZ7UZEGLAtAkNzqIh8Ku
T+NxcCCz5II0iNO33y0WNwtkEpYI/H6tLHEOMBqah1f9AZLTQc1VjOP4KasMAFHWQtClFsebHN33
kuaO1Wwpw3zITNMW1+Xrf3IOmUk6yhBP/TLDC7usQBncQpwDreXh02Ur+9XsZvOY/DIMSlZWI7xj
wQtLd60e+gMdSTSP/RUf9CTyPhWTXpo1y7FTyKRUOGjorPRZPCOJO+aV2FpRgJrWAlb3RjqoqZXd
8Fqf3MUyqWZV66EiJd1TF0puQLWBYROxQBnPpE9ca5zwlpk8Ui+yFqrtqzV0l73qiEdr0CN53Rn3
S3Tl5KC94hnl2WRSympW9QolIVz6k08lJFwS+WXSeW9IHCMKwyvVg69EmnrgS6XavBGXXrFakjSW
0cufOd7JiTmWal8sMhz5gkj9BZeBx/BH96gmFvioD5mAFCba5Dx/EWD/iled73sqJZ0xdOjesoKD
opBFmQwOdX850gtQGLRucttzk8o/uOQvO+ylZ8Q7mUJGnH69Z/jEhdDP9XpNWT6VQ+Tx5lj3S7s3
Y0xibqVUzSFnAURG2jtLLjn1GpSJXwx3cptaWt27nO+3Xzm9GWRS8xit0RCKaGHSZrV8+qlibVj0
XYNXuuxXLm+mmOIQI7qdLOHk9iMoa3bZ4Opl83B5ObtXKenNBJOSi3GslyEdEhBE30jZs76sdhdf
Z2Tlbdse3NnYGKIBuOmJVkofLiAvQ55KggLTvs1k5eYBD7WWIRl2rhyz+TmVOBhRjsebTG5ejDGX
F4oxUHz6Bpf4iC+35YLT34/GvVa0OvQCQUKjYWjj98WFbVyB9zXPUV4RGy9u0sfUycDnNDlktAoH
Fyju09p+wnozyWTiVNMbeSLwe9AdO8WA3m7yVZ5r+7J7SDwzTPJV02nO5rzEZxsmCO9oJ0HQHuYZ
xJBJ7BlRc5uN811cFJ+FVDwL6QQNwuW4KtX9BF3CSgutKkOWidortK1OpRye8rI45/MZ/HX3w1Qe
4xH1bpFw4HD793bM0Pz1QdhG4qSvQI9SpDXtMJUvK4j4h6vxdviSAqqrQHZjCJbSkg4E3WNIjfjD
iff0yfMJFmg4S3EJcncEbx5Eh9yLb4hwGARrtA167/CV/lp/4t2q91+SNutmklM0pYoczkhOFOMR
4x0pfNK/RbMFfXMBrx6Sl57Ka+2ZqquUvhgsqI/QBuPe7vc7UJvfwWSuegI109y8XvHi0RK9PEX/
a3UywPUUJ32cnDSywsoiB16xsB/xbx+eyWeTUpmqULy+f7QBPeNkH202fgtzN2/KeCJUkdQUhPzv
Ed8IQiupSwQ0LRxM9xo8DLrPQfesq+hilmiaht/NF95D6e55sDHKpLNQGydhLie8E/aNlRVoVRd3
l+N932s3JphM1idLTWIClPBPjbTOziKMePYon0OrPqZ34TWvFbFbD20sMolMlIsOPOQSQG7q5FTd
YwkRLdW4DvUfXeJcXt1uMtuYYpIZNBD0vCSYBiN1apGZ2GMNVUCZq2zEscNeT6W+MsHZjuEv2vUd
NCv/H2ff1SM5rjX5iwSIpOwrZdJXZnnzIpSlSIkS5c2v38i7wDezvY1b2AUGGAy6p1TKJI+JEyfi
gcXr1hw88EV3Uwxuas7xz29n/6/U8uCf9/sPIftfOZZin0h3Hrh7zkavkZeDCVymWbxuxEnsg3hK
A9irQYYznbbB/xc56t8P/yP0LM3kjXaDl8bSx8P1wfPHtW2lcXXbpNavQ9ZfLuCfratVeWvj9zg2
pENTN8PghfVR56LzaadfkuDfrx20xHzfJ9jX+qPEFH3nYJEOk8BSAl4Y4NZG7V8e8fcT888j/vzw
ZlbX1AVVfqGvazFxuHKr5bcx199v2j8P+SMoK3hljL2Dh6hV3TRYnDUuFMdHb1O39dZg8vffb9tv
j/sjFNt1XxeEIkS6Nd16Ch2NA897/2n2CSzn/Of//rTfPsHrn//r7PdZvuqpGcDp1K85a6NaPbJf
vRR/Owl/BGCpOj/3lY+ZcEMjZiSvm98kV357xPVT/dd7gO9XCyZHrMeW8t1yzK3b1o///aP6634Y
5DH/50D/EXJtTccJ6+bXTTjpcR+KwujkQxKFd340J7CHRJsG5fdfx/e/fUd/xF8BKZnBmkAHa2Px
bkfdjTx0m+7bSq5KYvVFMnia/tZD/b0U+edl/6RrexMtWtngZVEKghX60/34NWyLytjbrS5fhmjE
fzxd24JVJf/9g/7r+zoOZaFPoGvz56Y6Wm29FgrxmLZZ3FlfLgMKRf7fVT2v3ce/HvPH11lUJswM
QVlQQnB5OF070jkK0enYW+uX3fu/H51/PeuPr9BxW5KvTX1NMeOxNZy+X7Euh49Jt2v33c7OIaH+
W1n7V0baP28IIaz/81Jo0mBdNcBT1Q4jiv31of+7KCnvKmwdb36bF/81dP3PW5I/3dgcN6MQQTRe
Oq2SIZFWeaz9LueeZfswzy6rNHMgOfrfT8vfay/XDwOkGMg7/rm+UGAPlkDb+zpshKEpSLjXMaOM
sgeH24DzUDH8diP/ekD/eeKfd4MaAVXzazybWZtkQnAzMD75P7+82DV7/V8TmH895o8ECr/1tQ+z
VW38+zEGQWhjnqeXgK+4c2H86xTzmsb+29P+yKXUzYjtaNAXWxHPKYxuy6jbAAKg4Ao5aWUguvTb
eWHQJPzlqX8k17pzpmyWGnJB2g3TZWyXTdMP32SELI9jliMRK1SzBXYzs2zeMBbUCVaCpovlTZET
Gnqi0ozQ/BFNMvdU37ZYnOPjTN5Fa+8su4qsHJvR3fK5+jTKJuuwkosvPjV7KdlXM0yGl90KlpBv
L7GBVtYwmEffxe76cqdhjs5psbbbznJfuh5i/dRTkWVnoKxbK5QOvfzi59lDra33nGbQwYcQtm7T
zs4vZWMip/tQgLWt/mVlJzjg3tGyi2vbcAfV5DyrmMCW1A3y22YM3+2yBfRRNVgl79S9O7O4sBdu
r8NZOZoPEKS3rTxylLcJxHTqSv0WzP2rHleAdTpxsvpLFtbI2eyfRVBtV+9D5nWyBk4agguVsnBa
EpgzhphXihxOd8at+br457me35uRPTNI7NPRPHfe/AR1zppDqyAJRXFaSm/gzgjmhdMfTPG+9vmx
IeO2WsO91CQuJ7MtiBa8zMbPqm6WyJ29yzKNByG6TbZWyToFfAzazzlUSTC4D3Y9xA396BtVbldF
npvFP7bVmlSdeXZXK4vndn3OO2xblCbKK+fGInRfdDBW6T7yutuZot7I0Ets34+JWC6z/2N1QdSv
HrjZqZVV22mp47aHCog1JrXsYYlaneiCPUrxOYD7MFHMG+qPuoe6xIhJmycInNCKvWqbpF2yo1vr
e9nWqbfIFApBkSWCDg5BMx+98Mn0bO/MJqZOeTerc+sdR1+9FQRLaVV5KIp+j5B7gorkwlHJ3UGX
fT8EMl1nd4/Dvl1avbEVO82eu3VXzM0r5o98XoImakW5M3MVVViIE1KXXLrhtjaPtqH3oYMV1xnb
Nv6DnQVc2uClQKxiQIi1C/noYG+6HAoB++guNZkdy+WZTU+eeg0LOCnBjxP9744tE/RyaARqQcR0
CMK7D5puBvvKtvLj3qp2KoMhi3S6oxh1NDteSuWNmcwOFUjk03lvZLifaBn3QxB1Quwqix2qpTnV
EtpsIYM19brxxLjDuUvM6u4y+YVYmZatk3hzeNY+fvrY9egi1wcx3rMBS53YWTXQoYE2jKEBiosu
lhMEYwbQC6R/6zXN3lvwfYFSYK3LS91ijzqjaRmStJpoMpPK5/2CX6d5sjyy63O9IWrYUAEhwbnm
E874UL81vfuQZ+TOdcim8SChHEzdk2LhJhP9V8iqs7VAerggvDd1NK9n2JXBlaBJGkh0ZB8z+EBs
SMbGgSkyCgXLjh3QIHJS7woYcrd0l7Fpo2kB6+y84gp/PdMWB6LCm7a5X2R+MrghfTPf5OTd0Jva
DyLbqk4LxfBi0LzVbdKWqKvyUxu8DkENGkEL+OnoryJeSJ0Y70zrE7UaPLiI6vqgl1syuXGQF9iS
fVB9ziXRkVydA0531AjwnYvXdgDbvf6Zl6dMvC/BkWaGk2nBu0y80SbOSpszTNZNftMEXUQorg2+
qgl3LYA8gLIe9LorvXMLZZJySqbapIt+mM3EZ2XvXPu9YwuvF+jBYK28H1jcKBF5xUu7wlWLkcT1
0m68d9R7gXNU10+gacLB/NbMksP3EA60Iu6Nz4nvnuHsdMgcdTSN4hNFtqMX5dp8HZwoWC8gsMaj
shPXnvfDpOHoA8bdIpJ+dKKeZVxOjzTAkpYL1Snvvci2ZtCxW+dxGEyp8GmswyoqJ5c3quESKNqw
vDAQIn23RKDL8flvQvtuCt8z/eRldzV+CQLir5m3TvBOkeHl/C5yhPf8dtKQwXxqM2CSMkyk8qOW
QmkI98Ufmjj3fS4BM6na4dmI7/dbrDpmxadeNJ/tF+2ic8CxbE3H7enZGnd6PfdwCnLXIZr0Lcsf
3QG8h+xJeoD+ljfINSDRCa4qP6rcvd35iTN8UHPPCpis6I2v3gN2oUxFXa9hJobqcqNGyBu3xS3c
37eByfBz7Y1Yrw8kvIBgZxg+oB/jdLoLguP1PLTQznPUgwgMrzC+q43FTQBMepstYBkhSTk21+Wh
w59b/Y7aqQxHnvsY0Abn3g5jGrR8sQLYeHfHOrhR5GYOLF5aD+t8WKHHZ5tvE6zJtL71dcuHnsEG
rY+nIojz1UWie3HoWzcD4y0okjdkF0srqrwgKUmeGPtz0N+ZN0dICZEKKG/Xz3UqY2mD95lj6bGB
LwyymR0+hDbklUcwjttdYH3o+U56jGfZjblajGPj1EfyHa05UVghttS+9y9+BfMiZTbTQg5dGTxV
Lo7k/N2MLu9tk2bsneLbzfFO/fNoPyv3s1YkmuxDBgUAF2d4mvVWqiou1yIepvpmcOeoa98kM1E3
DgmtP7W498i9N57d9XU1UIh5ZxjH4vJuVOZvqvkQBj8ogXiHpGLpcK/9jCtoT1Kl41CAbNl+gsnM
F1tysNQjQd6CcYSks3031y/5hE9XbkarjJ2gTsda7QTosatjwbP6yl30eKBn1AUTiyXKjmn+yF3U
EtTbtjSdXC+qcNlaUXAbQ1W2s8xT6F4KSCricZk+lRoFRr9wvYqdLPNIK/MIlS2oK+JhfR8pCqkk
ZePDOlbaOziL4abFxksGB5DlGXLDqjt5s4EY7BD34/s6XNzs4rk4UtZ+HnLeq7umuOT0IudNJx5o
9eBOrz6OtU6D/EaWByt8DNe7VumoaN5n3LC6f7OH26HQ0dAgEEC4JMNiu2Wlkr6F06dY34ax5oV1
cfuD4/jXkFqXN7o6d3qIPHpL2GPlFVG7bOf1aIfvWt853oNYHkcPXGIcZFl9Q3mfV8HW85JyebbD
45JdAPhEKsc+wvquIJrZTfS0eAfbWqKG7PFXcnqk3s2cnToFqiFoxwWquLB9LqFbmmMNWC0s7gs/
9kuRMmebS3fTXP+zthJUUckYsjcPG3wFhUuCX8RT18ZuOCdCztx35lj6LFkbFpVuF7mk5yojUG5B
JIfI8KTdTTGAlJQNsWCQ4OkPtUZ1Nw1ObEnnM1cIzEPLNYWsKRjuasKGVHjJV/CVYXvIzNlpCc+6
+5qkdVnxAEFRDF9VXkdywkaPGPetvBUGd4YeOo0ipPPivH5HhP/xoew3FtACht0fEOmoq7eK1LGW
mwnBYnafqVXySW7D4L6xzp4leR5coI4GOxA8KPsilMadD/EVhhLdgh5C1qVUeFu3Gh/mcE2Ng1Fn
IdcimRGRZohyKXXfsb1cVsCjne44Ldln75XcdV4KuhuRAYpuv7pwkbLdBFV3XC6HWsh7GChEY/Va
03cXxre9WDZ2JeO1xG0mIsYwPKqsHdZhkSIy/AofJTbFCnO39t9t8FWH5wpaBaPrRjVqwWFyo3wU
uxEKhyNi49jKi8zlhvR3C7s3FapFi0aLj+8OhZKD2m7ydLx4lyljkPfZBkTyyhSRDVRxRsYAOYQ7
1S1DMPKz8JKFetvIHLWhzR5r8jItNxZ7nMq3xTvmy5PCynHVJyooI5qDJ1asyYg7UPY00t4NHR6q
EMNThcPkfPr0e+105LIvOt+YbFMisDShiI00fFLu2Wvfuvp1DCCtkJW8GMZN0ecpLRDzFEJ/GQ3k
tWxhpjoMaRAehdPuffVMS6yX9xfjvTDriYanJjwG2Yn4p3ZEWmkfS7QLTCEJoWCQQcid3ON1/ypa
yZupiLrivXC+qgppLcvfwZ1EOUD9RBhn7/clB3c3bUmWMnLTW/0FlY6cm9TNFTL5mGT2C1v9OFeo
Ya0H6T9Bu1OoOpnXR7OInYbMxdDg8dcz6hLUuSz29WEiOJsl1N36x3nJOVnu7ULE1XBPkQiNeF2W
h8Kj3BEMH894HCoB7frLAhO0sMxhZtbyYkJxFOBWOnBGN8VlDvZNt6XiyxgQpPDeKMUSfxJAoWWb
zAq9iblIlPKZ6SOCXdEQ8Xgyr1S94iU30OXkq/9Ci1vf+7TdJ1ijGevd1c81zhkzt4X3GbTiDjUM
1xMwOFZHpb73oHZTdqldDKjbwQINTUrXMs7gr6M93ES3S90Kuk6s4VULFy8Uce78QxGABWrU+bmf
PzNT4xOWXMpvwlQaOF92VqDFmVM4XkcdNL0b68vCIV+xD+vNqAonE/doiYHn8Lz1uPLf6jqMzIrG
qUWuxxdGMRdaCSyLFq5wJe0liEWGIGW9FqLCzGaKWJNg8o7L4nDjNJEjLxPcEGWIYoR8VMs9ha8S
SBXcMp8N3TUgt9rLkOS6ihb3i1Uv4BByHZqXhgA0M49Eyvva1g+j1yIpEi5RjbtheXbnG3RgOE1P
Xfs8Zi/9bG+n4tlbvyWY0kH5Icm5mJoo7KcoxFfUdqhUNKcDRrqQjUjlWF8qL4sXQ+6YYGcMDg/T
Wmx7dT+2NZfXl8NtdsSzlmy31lUiRBu13riTAJ5RylNud/127p4hlJAQ9cJ8tJj1HgWuvVwEZJG6
UdScBie/oTdz7r3qDu2QizAL83d4I9mulwzoXjVdD20voLGDnsL2+YCGD8r9cWGOleski/hedB7l
zX0YwNTEgCGLfoGMZaQwLF+ng4N15Y5YRy/LUUUUkNty/AzT7K5+ZwW+z0ZwK/yp5ntVfCiBs+qE
KXTsYo+VcYVFB+iK87Wxee5mCQDZgy9v25nywCmPi54ixZCS6nWbo1IMyvbOqisMpquowy7ODEFw
6L3HOXzcepOGCCLSBypCoHvjlykrl/sVmc140A5vUEE3khMEqwFBawaPpndecz9PoXV+Q9c6mjoZ
ofWO3ak+e427q4rhTHp8EHK9BB02JUBKXpaDTUVUtgcy3NUhPKBMFXveRyNY5Nr4xZddqNWxUBNf
wwDvs6awGYz9Ap+ZjR7fdNnGnr9ClQE/YVwhp7btT4h/UYjZ1cWKPgElznCEYQNYGVXarVUM2Ehx
zBxy/O/3way2FZppui4RdShUvFuXT1Xv8ta/inrn6FPmKcijgEzYQ0bxWu41KB6lvOsd/27ovlh5
twJpGOfEz7Gv4K8osT618yzQ1U3Vu4TSFNJHPsPbfI5bOnPGvBcPq/GWO0Qa27c8hM5jurgQ0HGC
tk9m7RZJAAnDdFmhjVOTDuGNhd89RLlRQxP7FAQ6Bcun4U63bI2tzqTLiodM1OKzl6bOEjfv0RFa
ttwimHx22IzHbV9OxVppYKt6wPoBtBevNUTrBz5fg27gc68bNCpdLHAkxqC+gyl3ZLzupXDn79G1
kgoae4izznxuLfXDFvFOa/vJBmBMPHPErP7eHoc9E26qCYvtzIszu77BXZBJJqvP0PX2ZeWjEyhn
lFHKb768Wk9JtcxT7Exhs6+MOZdzsMRqqmmaY1/KsQm6X3SRuOc3tJdjTPwJv92CiDQUDduVk2q3
VpgnrJeJ0Ibiu7PPNmm3JhtFNOrxPmw/yFhgnaG6FG6A9YbKrRNSFT+1Cp3I2A1CXzFU3K3V02A6
aAX2zd0qgdG4NZhGpL7tGzhaBs1tKcdq0/v9yNuquSUzPsuFqhYiV+pj1A484OwgwjrqMa+p4LXl
ZHEWZie2dIDfoMwjIe2GSouV1rtRCCpCHqA+Ax3u8QEO6Mg66zZsxmc9oXKqjfz2LedprCHXNTZp
WefbPmxgzJGjRg70uWnJTqJMK2EpxfOuPZmGbe38pNAzEFVyBe5PjXJs8rY6K6PCeZITsEF9bwWv
BMfbQpyUTmqH+uS5ON7OJaNzQtD0F2bT07eReMjxDrrEgAcKmKXzOhjgR2vJxwY5BW16U4doRB7n
6VZJiGhmPw4uQId41yCXwm7guITdliw2ZvA6MdICEIUDt1qbCvBKCBlcJhDMAWmt4X3vsqgH9NoW
N4vzBcGBhvqxodtqAhzr/vRYF/Ta/eIvQBBeKbrAeYQDJQF4MHKXMKDFZgsidMmXYk5tXZ3y6h3i
1biyAiTlOlEIYGDocEMQyNw7Mtq3zpqfbLuEJNxlst6D/xhbzOjX1xfmpp735pIgEtdOKXsh4I1W
sDQdHq4OVx0Ab5y1yAGnL+ird1L2aHsoXlvgt3vUiHXysZww8JvyXYCErPqMZ0sZl/Kl7e660GyN
2VhE7TPqn6uZQR3qtRq/u5Gl5WpxaY7A01gIn7diSJWx07DUUWPhvjN8sVmZOhPDpUVsZe3jio/G
9b4dQuNeoycPDeLgmHolNJwtfZzACs3oufHgyzmgnHxB0RyxEU287Azv8beXDEUAWKROvp5Vj+1i
/OCq8PkE9cGx7Y9tCdFDJ7sTyH8+sBVfLOdJdzOIjO0Q5bn5KNwiRxlc7YCaMPe9IcMBVLkBTdma
WBk2QkQOyJoBzneTSkrkOIv3VgiY7VwWT3LuowUj83547aSTZMt4Um716Moy6n1IUAugReAY1mKM
LUv+rMp79pWNNcYmzX16r8c6Wjq4ZraYCYg+SEk/3vlTsPMCqCktU0wGLJnkHZ9Dbxcg1dWi2LL5
Vk1ko9Ert+20ofVLF/YOvnu9W8i6gV8lBNAxQg1Pne1d4WRAv2bXaSvtyZJg3+UsHRk3np+0iJgu
kL2SAY3z7QQs6nNmlSeI3UZknA+9eGfB3UIe5qpIqxxldTF/XbHOEfzWdnZPE5T4bOpGGTBMYrfH
LJxxC+jODEvUBm4MD7k95kmfto2MrXtuFLyv4GEnC9yxPhYO+vixuvGJgPQ4dmsVhiLoY2p4Bfdi
QKWGuw4N1AHQqWHQHgDaYyi0Hcp1U0z5xREgJGYfYO88zsI79jkMcJoXhJmNY0TisvLozR6u0GuO
59f9T9efXOojNflbkvsHMYr9OnTHsrf5tddfzbANreI4wIXGuRLKR1w6EUwvlYXMF9qHopepHwxI
hZX4LBYwwc3ZtesP4rhJq6C70Y30XjhVNJbyMCzF3g2Kg2rZ3jPhISsAKkJyfynlxaYBsntWRbOA
ZSmyZQnQYnEcSHi/sfJNj+HOB7bHXEBoV2RJvIqwjYNykzkFcK0AHK+ZffS+2YYGco0uw+3Kdloz
Hw2Es0X4jkitk7pnt0aXl+5ae3SQA1HQSVYtzvNOrg23QSUGHBaNyAMDvSwlZGbCdMBL4rBsZoCJ
3fjuI5FY9MG1nnIzQLXvebVYXCLnCNve16i4+vJLtoAQiwSGGAiVwDPaB5vhc5+qCGAr2h4/Ch0S
LRnQGwnH8PmLdpKHDV67LVMU2FFTLBsLsl5reGGBjoIG37t68PDplgC9gzHpw9esNTsHTRtUV7Bw
3/AZ0ICA3Ydam0SUj639wVoR9cj9WInTWNmahyjowpjNIpmUHRdQAJww4VqsgU/BvAe3jFfNwZ8H
SPh5KJRusVtPXJ+304tkHm+vdsy2iFsEg66bODLIfg2HqLbV1l8lF5jIlQWLhHVpBY18BoFOdZiQ
voLaTrJwv+ZAoHCq/fDBHYHGwpBgxE9aoat316FfmHDr3HE/gfJ5rWQLdqgZFH/MezB5KCY/utxE
df69qA9rDuPR31VG8z6QfCKvvXAS2hd81rcwxt2vwb3KbwP6FGRNVFBg9fJSS7Eruk/49KSdu5dQ
RmDra00QM4s+bgfgpqTAqX3ToJdVaksJogxItiBWBCB6oMMGbhvm0F/Pz5LSSCiTQARQBWc9nTts
KGs4Dkqv5qLZzO2Nlx1X55vMdyPEilRuYnfc1DLjXoWLSJ8t1I5Wf98i1trZhtoYHLGTNZ1JCDi1
dBHvJk79L4aUVqrXEpO3+Tv0oZjr3qzekl5/o0DFs3yUlokGqtFH3MIjKvQ+8yA4FaPa+8OzUSgv
1tuueMmLLJIE2izm1gPpYOxPTXaPxUK0sRUnxRt1sn1oP7LgbZBzHK4oXDHWCJFUmFduWUAiXS83
E/pot/qynG6nGAZDgZ8Y867bPG0zhrpQxsNMOMtanotT3bKt104c25pwiHvpguCrQ+dVNC9eW/Gh
zS8hQILMmaMC3aSCCHAlYgLgS4/+FgVPZYEngcq605CwmFjqBN+VjfICFO1ADWjJ1vNow/VE3MBf
I8EEM5YDcKGliTrMZ7I+Q0q/zd3TAK6D636LAiWKzRIosW/IMB7c9lKIJSnZwXg4z6gEtPVFzes6
BzDQ+ljowVosNM3u49Bb3xMsSVYI29AR13OIYQ/KG/pagTBSdS9lwPi85qg15dXzhkOdC3hucFsC
hs1IdmdbXRQuC8fwBpfwecA4SPQt99G+N/UUZz66/GDcorLBnPPaY51rDPqIjU8m/JGmS7z+syGv
oaRxWNcA6kW0tC9kwdAk86Dye9+VdUz0Z+N9CfKTA0MoWcFZPiThdBzmU+N+GbR0ql+jYXS4bCDc
sBzaEVM/R/DAguvJigXm8NZqj25oDjmG9y59KaYhzdtHM0E/DYJOsKM343tbXsIrEKqmyEj8koSg
xbOANA/AzMzeLnwwB57/MxS6oiP5rQ+SFlvzbdiePGfibGm4VmtCO/SeptvbGYzsMRVSbbC1bZGG
eLkVB4npPCWBFTvjCjjAxFhU4yuCZIGuBK4afEAllqFsYTJD+ZolgaufirCMhLSjDEBIITQXxYOP
6OKIDEiDnwwUoAoFLCxwTLoQcN93P7+4+AiwFBMZdZKFAcxyyyiJc7SLRGNmM7bpTK29kj8Y20eu
tvaZNlu7DxE6ER8cAyitO5vBPtqjG/cBNp6LNZoYYBfYh/hzuVOY4gUnuwRQiuAQLgLTKSjT25dZ
bmdKUclg1tw0cGiqt30f7AVp0sbtEy9gcViuiVJeDIpUFFY/BVA77UI/S3nIKRhtYaRf+n6SYfzl
5uTWE148SkSvEXuyUNyzpEkqohN3WNIW0PWEt5bTxjUyqvKXDLOS2oaKw/rooGm2/der+RJslhFP
Pya8PPXbHZxFUH2OT+UInAlsjxGK7ANahuugssT3U6IaEWrcKtbHefa2Asdjxo4WAGUm1+nStDFc
DyPhvLXNynNM2pfxo1bo1TSmNR4iJg5EFgKFXuEHdx08Nc3Wq+kXlchUvbvPrU9hrdxmCA6minT5
Mxd3poM7t3+/mCaaw/kKzQDAfVs9ULoE7hmupQaaLOBi16KL61G9eerBL0AOsK4XZo1hImauoQbI
nBkMr5VIFpThpMfW5WzelPscsB9FD7AUSSscyRb3csSgRE1WNMnnpjI3JBs2FY5WM6Gtb8zNCKLH
0GG+AoyTFH3E5Jc9NgZq9a/B0MUT+gkfBTqpgBc3hLcdS1W18+2jU5RbLb+zq9j8hDCN2tpnUCAq
v821BeqCOwNvPEcGibN4CXaqnvses2oXKyC+wVgWtkIdxYjrmAUtikmIYg4YlYrwxSVNUszY43Sg
XL1+o4rjBVKot7wW8rNz71nmAlO1LiTUVxgOccs79GV98DwWu9qJLCkBpQDbL9iFrcumgs9cSZfY
XirgQ2/XIWvm/DgEk8Ls1a5A2u7eWmptkHmphRdvGr7iei6r3qz4oFZRp9QHN+ghz+dkZBX3gWkS
gfN8bWiqBs00sB6CQIrblxvI/41oK0LGiwoyK/pMcpX0RQgvSzyYfHcWFGYWBpFAlRCYzZTMjcb+
XgFubjGVQ3HmtmAuTHd0zONhWcDoADzsyduyr9IQQ8NqhI0C4DjqfdbgXgvvEwTPqKeoCKxvhuTs
78YJg+IMdNl1q1BzT1e4mGaRLQ3vNMC24DE0M4AVKyLobqZWRiGSm03OmAmXdvefoUzmPk/TpgEd
xEeZT/JH09m3eqJpZW10o2HvC2W08UF7jzo81eyxU7e5f+fjY81CPx29rVd8U01AIfisx7sBuE2J
4Rbo3tGUgSYZeBGQs0RXfRSYrcvm7eKhe1iRsr1Nlb0pH+Z5GaS76g8MNFAgWME3NRhGCBSoHX6Y
ce4yv0c/txlWCOcC7DB+OjsiRTKx2nZTYeioJofX8sEJP1RFoyGYIgqNH1htRAPqu9DbTM2LIuPG
zd8KoI0NxjW5h5wEnlyJTsdFDqqi/8XZmWw3jmxZ9lfeijky0Te18uWABNiK6lufYMldcvR9j6+v
DUXUCwpiillvEivcXaIRgJnh2r337KNUCv9rrZT2UHohQfjBjLMrpWmcpmxXhb6pC2s5rQszZt9K
hQ1qxQ0tIC9R/yBZt0LC1k5i2gJKRlbRSOh1eoYHRa36YLZvmvtUFkvRL1ZSl2z07kHXtpmbX1ps
hCCBbU0CQyc+lAMpKTe2C7JOQhbZidfyAR29B9TSI9HOlBfXCJZZr9kxCCPZS1ZKU66M+KlWiKH9
2DY0a0GL3DIZKI16PxI3uhDJuxlJRTzornKDTXRoFnlqrANWWEjFWxLJaRKqJ7wfvHJvGDoNi6SF
VQpODfadZP8Ki0i+CXeaYi6NKt0rFbsosObFkHv4LF6SqV4GPW8w9kpVVFrKcdQTu3GtklEUk2IV
GSJ5OnGVCyOAx/ZR6jhqj/l96mUPY06vhUf0nHm3ZtpvkrRyFAOL59ClWUHbdEisahpgxsCwXelQ
NWDtFXExGG+SVe2puWxArLL7tT9V9cnQ27ucYuIQcs7ok19B0S+bQHRoJNurQbMtpHRpdOp1r12P
1BGDhvghvhpLxSmTTamQuw+mU2vNdKMUI5BNwa5UHVa5KC9r6gMJ6fsWDXHiZ7dRK9he+OKSJ9Sa
kaIW5dl3QzEXggpgUDI2sYZuO+23sfV7GOivYu+mEJFGBB11si7DXZ9HdpA2a2w7l2EEqi8LL1JF
WHQRcVXUktWm5S1SbNe/a+i10+ViUVGHLQgSXNW9CevWUQvtPlAsYo3AsUogVlOISOA+DlMm7I2K
Ne2IzaIkaZ/X8jrUA1uXD2p37dMogH3NounVdeXTehJGUrHoypgzsbIVC2oG1GtUOgw6wFWc9YPk
R1LTyBpf+4qwbpuclj1SKySal5bVrzu2nMYDPq7fg4d2Ihe74so/SChjEhIO1Sj9ylWFFBvFBklw
Rl27cuODFPV7YZoMAds8u5NuhNyJkjJyxnk2oQIppcQRcm73Kos6jbILKXsow9gWPRqX0uoqxenK
CIr3grc+B4BxMSL6DkJ9lVB1DenscqslXVmOkOgXntiTiENY1rsXVeBv1JR+GCncSCEb2iDThkxy
YaTkVZEMzExrk6qY1BIh6zopk+y6qiraqej7MNVFGrPZC4+ZXNMFx71mdbVVcztCfZXIhEk6kVNM
oOaqTtLGtwr1tr4w6ZORqJgQp+jaBukL1faayZRSPDSkbdaNq8TX39Sxv6Aqw4x5TRptkWey7VHR
LdHi6JSOgmET0uzi+SY9P8leFiISRtJdVRq3SmQsTV2Cgm+s1djfjFVxpeAnpVFE9yNoeyxOYMAL
NyYQ73oiFGp0ZtHYYZL+LPphLbviour0bdsae6HN6WMRF2nTkccSd11MomFUdk1X7QOdZjer3ISx
QJdXewP7N6Ksmd+J3J8+CZZ6OvymUBxPLW5MI9+pqmtPIXoVSjvMM9o63xJeE21pbbThWc/yHzEA
SU7FtPEFy4rMl6141IUJiDTaWmvrInYLUP35UtakS7UblN1oFBeFDkuI5EJGw0vc1Eu1PvTUdo0c
5QWFKZ6ybVHaCjziwiGW7gtzXIfED3mHXMunDa7ud1JR2yFjRMZvdhYHTThvt9C1lc580aasE37b
1X4kLVj0NzUHqc6I7rz+Xh0hM2h0KaTcSUslRJNEcTWavG09bmFJ8KxRd0sJPy2x2/o5nz1KV5ru
AiZQDmFtcCZ9U4SKEwfYHKqDHceWiI67ivpPS5XXD82lzGaLn9RC1AR7FLsV1P97bWohEpsLNYvu
U7VeeuRiBMo6VBuWlVLeh6qFVanH7VWM34MrUfiSbEONXvPprFcW7ltI95HnEeKUgm2Iha2TC06G
razkryLvU73YUr4gN1mPtg/HLezukq5fG6zg0jedLKJrokyF93psd57nJmuiTo0+v2RDj1m/Lkv3
IPtKu6x182fDxTtt0IS2Szix6RNdXOQaGcOuG3xaKxqck/ybpK/2eh/pWymRdyNvQLtvg5g6gXev
FuNtpQ3dYx9U2boQhjeswjnk+s2bIomXaUvIWcSxtJLrod51lkSJsBa9hRYSUQdCB+1Q9G/rvFyl
I6kBr6GC06gXNLrcmKG87ZLynhPLwZ2qCUULnLFW8xY/0fGQqzoJ/YqVWHd2bQz8u1uiclR0ZZka
U8ztGdS5hGYrSO0bYWKxaBLCMpmM3TL0tHApxtKFkhp4XsvFQapE0rG5DHrfU7RuXwU0Yp6RBJzE
ARxJAmbisLjS6COdzIQSdmk6oboRAlRBCtffaDSWksi19HAnm+eE4SfH1VVT0zRwttReaeM/klcl
ljcOoBgnjYW7Fq6klj4ogLsx+kx4FYuGGbYAcj7Rfuul78BsOad3PUk7No++wkxEVohV4ilRy27H
EWabrlTepLzu6a6KlkRk9YbQ6WLCChGbOzEHpOXw5D8E5YJzwP4cE+SkAuToy8zkZuIo9po1yeam
tgIvuhSsp+ysj+ZJbcTRIDOBUttlUZC1lM2R71AE3jWgY6SN4U4X3VHVILKyiy1dKeA+c4eX/PeT
7aSkTjdlCxKiputzp4mxSaRIAJ2/HtynKKWrJhqc70eQTk+rv4eYTec0xeOvsSTE/u64UaOasEm7
NWoOeRY1MFqfazV7l6r8JiOdfmbsk3qXo8ubTWkp7TJ/tGAdFB/mSiTxbkic7soFiRRU/ufoktPD
+iKvORpuNn21TCry1uRuapxhE+sxSa5N6U5PX9qpOYdY6PvLOz13/r6zswna19pYtzmAvDhaua37
BqF7o8j4hdTmbRxYd9+PdnKqGJIh0wdhaeIczuOLSZwb1K/XKj0JhG5p+uv7AU7PlKMRZuoksaIt
mB6gP8kU0kWA7eOw0lf1WWzSuUuZps3RTheE+GbrkRKsfeojQS2QgVyfuZaTM+/oWmazXpVrLZUD
7pZAo8+opqtBrXZJG60kuXzqlYIeZc+46K3iIlTUu2BoXpIyeBRIu535IieZPEdfZLYE3C5KxRqp
JYIJ6b6syoOvqQe5cN8j+hcKTmtxEa1qGkE6s30QPH11Zvxpzn9ZE0fjz9bEmAVtqWeABWrsqbJL
erfh1uP8tSFvgFfvRHKM1+c8Zk+iLo4Gna0MeldIKagi6tK1u85X7UZayyt1c5YqcHJvOxpntnsH
SZRrcY+ANr1QVnSSb41DsS3ZW/wzFqwn30VQChVNJSCiwPl5xnIpbq9nIdNJfFerN8/AWcU7QwSS
Tu4nR4PMHhWHux7JwiSCT5Qbg2J8FDevhpr+7JXmMDa9sRDb8NDS2O1LVPcI8a6Q75HbN8jmdbQ8
t/T1utpF5FKvOzONTj7Ro+82e6JSYnVmRR/EGqWVQ7Z0m/v2xC1CSpcuo626ojxM1nRJqyDBQfDz
++HP3f7Zcy5dsFaxPk4bxutQUNwWJ+GOtPx+lNN6bMuSeRljcW3NYdte1IdRL4DoUn8Max1P8kV1
S1l53WKC2KwCzcnuJ35K8vT9uB9AiPkatZADaJJskN3RZvthHuttLhk8eG0RXFJGNfPLrrntlHVx
k60n4qq5SN5cySZtfOjX/uVgc9IuX4H4SU51p+3GnbiqaQp0ZDvAOEA845Z4cmIef7/ZZuqiNOiM
VMHzEpsm9Z0uFtQ1YIvW2P7cKDfVhb+hnV7/6Ttn1aunVvjx0LOFp0lkeq2K7QvDD7gdNiGETa/j
b+GCswiSixXPBwqM8WO4FhxraazHR3lBKcImb0//1q4Olv+LfefU2+X4W81WakKNs0cO5K+7Hf0I
YOTokpFua8ffhDv/YcCp9/sZcuqFSQpLoutCVw3Zmq0+kUODkjcENnlIf7B4C8j0zAI/OYIqqqpu
mbpMs95sg/N7Ja/LHpJhwx1rfsnCuPr+GqZ78mWSH40gfx7BKKpQ7nIm0TC+agEc1KHY1KhIkD6e
uZaTJABLNRQJBzXFkpTZ7Wq7ymv1oaMpkfQLlQEsEshgTFZmPTkK5oZNzYf489xsPYkXxJxGl7Ek
1FT5S4zWCImq0LQEipXkLyaJ62lQuoMp9IFiPTctTgI+j8eb3dPGiFI8DPFz6uScVgPRXbY6XbMQ
wZt8K2bCe1jljuGhe6ykH3Vj7Tsl3Rbk4MKy2Qh1R7d0QauF6tAh+Uyv8fr7R35yQz3+frONTU/8
Sg4UVq9esj/kIOgGEptpvRH8dB+XzYtFssxUGjJwDQlX/0Ab40Ur+peWprwatAX0dXMGX3vS3M/S
DUtRScTz39mOYpiqqeYT3jsjdUKLwP2HwZ9j5gv/93Dtroyb1ikxuw2d4E66/v6GTBPvyxo4Gnu2
b/jWIOTtRERNjdu6eGpKxGLpC7kqJ1A23w91+t4bTH6RAwN0oNm9NwLV6IzJboVuRn2tLhXSTYvJ
zsC0e5r4FnimXRL9rc5OypNb9tHAs7eFKEa6ZxlArSciRsPLUwJ+DF/zLGfw5J51NNDsSSpl5pFB
E8I1M5oUa4K4JT6zaU0f8eWBHQ0xe2Bh2+hBMx1ghZiKnnXv9j2ZzXPR1alzKxyWfz2q2X4leRAV
MFjhaDeGL5LW7eIkcVwjWmpdcqlRPOnM4ZyD58mpaKhYmhiyqovmbOtIJTUdQpen1CUFPZjNA2Xr
jYqCJaSRLAyUc6SqE3sjuVtZh0in0GOhz98wqZr4aq18gLE7x9wpG3MbbHtnQhDny/BMvK6cfnB/
X95s9oe1GquNAuVPaqu1Zri2HKUrqU0u3aBbCZn1Q61poPG0XZgH10UZXllK80i1dSt4yi6pwiez
aLdZqz6TB74vqJj1XUwbBN7qlbCSBOQJNPAO1fgoYmXja8g7afeLLZSBne+mtHFSvq5NaiAljbde
NLznibT7foWfvkQTqQPvbIzBZrybCj0ur1Se4Ii6X0V2o70N0f33Y5x8aRv/GmNu/0XW3PTlCZYY
ZFSOEbUkVOKilwY1y/cDnTpffPhzmMxHnEFmS8BVhlTr5WHaNFBCrOpNt/I38tlA6mPX+7KgTQw6
/hpndpJwm6FHVDhOFEpxGV9LdrhqfxrOZJNJiygN6OdikWkdfR2QcEDUJcvS5rF9GKZm6RkIJKrf
4pIOC7t4Jy6ZrLZo5d5U53b9k1vJZBUkazpxyByk3HUKVIuK5LW/LdEzo71Z+m/0wHPkVzbW7egt
lJsUK3NH36cH7czrTT659f89+hyvLLpFVpDehm+DUI1s5i0VH/oYF/2edgb7UnLcfXbhXfev+W34
b1Gk2WJEWbZUbTrCzcmXbehaZdKwj0oC4rshVB7bNqXHWb2OM5ATRYtKzaK/2T3roPT1KX8eefae
wC860WKZVxE9VDgG40t4VW5aSFfZqnnSzqyVE5P482izxeJbXiNnEiFMaY8rMAIrhGObXxMHkz77
m7Nz6utG83m42ZpJelEZ5JQ5NWHBK1JI0sb7QXF6oexkO97V796/Ycz7ecjZ3laXEnvu5D3i+frK
TMJbBPV33+84X6OHT0PMSZhDEiuGmTGEENPmpfd2EVvnFv/X5N/nMWanKi9C9oPl6lRd+NNOGYU9
2ZJwkz+czYWdeUrKNEWPkqqh7gcwmciFZXkDfrVPU0et4wcdkoTcWks5SPdF0V/kVXuDZPAlG2iN
rIPippEMMOha11yUobX9/h5L527A7DVMNStnIM1fG8KuqUQ7NfO1FGsHDWWFrz+3nqhQyQz2ACYX
snyWdjp9/OfN9/P9n+bA0T0Z20D0gJ3grXU3OP6SVtjbCc42rIaLcOHv1HOJknOXOz2jo/F0IS+q
qGelTHTVEccDH7GN/WEfYwv339/br6/m6do0A6iqyRnXmt3aQUsGQFDkBAL6ehFY9JymxtVIZeD7
cU5s6tNAlqTrwIQtQ59fVCgZ7Rh+ZH/M9XBJ37bj7fIN5QE72ng71UYKMFkCcZRD4UtD379Rlvz8
DWa7q4XPQlbTVcIGRH5sOzjqEpDUlYfFyZZ+rIhuX2B0PYXRcBM63qq0hW2z62kYPOd6fSK18Pmr
zLbeSknzOgo40coHZAXbak3S2WTw1pGWL6TfzlrentymeKVJ5AVNRf7IHR5NKUvNqeILHBl76yGj
tzsT0jMP+H+IzP8eYrZKkLxpIVVhd1Xb1WO+8leQOxyEuHA2J1vb76fT1wCFG3h0PfPZJI2IcRuu
J6gCp/P0A/K0tYl0NxYsatp0uQ2C/f2QH3DhL9vA0dFjtjVG9Fh4qTxxIArBbjVEMeZ4o6kgikDk
ZIgO0pZeU+NH3XZvaLu3VI9+uEa86yV92fTJit79Td5JhyxtaRDXXvMi2GkIJUdD2puokeMiY8FL
5X4IvWst0t4qoQZ+YtmD7/9MZf1xbPMz3QInV//RJc1Wvyh3pZkNdYAvZHAlxsqWbsJrEvR3LnKb
72/fibrg9Mj+PrnN5ocl0mqWTh7I1aTxKWJjU2YafIZyKwcIBcbmXSjhPEFCor2v7DvnzPgnd/Gj
8WdTZix6MfQkjJu8R3nyHCKHYTntTv71Z1ZNWJ0Z7/SSszj20IRhWXPYZZWFZtFn4WSZgA3KMnIy
fxc9/KIRa53vys4J38/lhc6MOIddBq2WdW4HG1+kcV94z/E2O3NNJ+fLdPA25YniOU+JKqaVKH2F
J8METwcoiC8DHVtL067s+FZDkbaMD9mTeXmuJH86Vj0aeBY8ilGcmFWkchC/apx8q1BW1i6bZ3iS
HO9oCzsTcUxz4ctSPxpuFjiGVWqKWTxZGyRXLTnGGHho7f9/n7xZEH8PMnfkSWvsQiB1cE0uQCWo
AL1t0Pr5/SM788TmueRQdQtD9Llxgojyr7uPAw5UCMOqM4e2c+PMNsfYDdqCrgVcatIS9FdFb366
NLt6W6t331/R/zAXdJ3jqQbhed7hVESd2qb1hwUEMjRsyspdsTbt2hmdrLA90CBnX58nyLXTs/p7
zOnyj96fZjAYriky5p9uCLJm+ytjicKGalq2ImZp9meZwCffcUdjzoIEqcChPtdIywMAaAZaTikF
/ODFalvLYOtdR/AIbxDKY+5R/Pz+Fp+e/n9f7Wy11SAS81jMmTRgPJTQWKP5vnRN7cwCOB0yHF3h
bJnRhNlkfsF20q9ARNrxVfpRXSECI2qg1DKceYWfmzof76ijx9iJpVjlKQdspAzraf/ybe22oJIj
2u0aL7pzkfzJVaEqmsz5SFLU+eoDQKeacqhTyVlLK5SVV5RytmQsKcZiVIA5Y2IjmD2XBTt9mUfD
zhYjHaq0BJsGGaL14GA7v+sX0RLcJ6+eeOc61hlm9seh8Mt2eTTeLIzQfaE3Ap/xKse77e+rQ6Au
oh/5dXvRrau1j1OQd9HvDCfYqlQNkKIvMwzNk717GwJQPKCx3o4P3U/zzOtqmj7ffa1ZxGEMeWt4
gsbbSuD0ijgsQO9joRPq6Zrt1XCJGasNz/PMsKePOke3YxZpKHAkWjcxp/NiQTrld3NJI7LDE7gJ
DrRUU4eHcnnXrtUL8eI82vvk4j0afbZVNaFkZehKePjijyYm3ACQpZb+mYs8d29nm5OJGFxLPkZZ
u7vJeGqyqZfP9+ZMU+e7ZzjbioKqcgON3MJHFDUlPoMb6zZ3im29Tg/x4VyEc+7mzXYk+nYMy7BY
sC7txxLiLtN9MMXxzM2TT57w/35G84R4Fyi0TAYfCxQvcjs7IDTepT9hOdd73dbWyrJY1etpbshQ
3hbu7bkcw/R4vt5WHSsviK0S5P7P77OkEcKwFpiipUKHKmJ93fz1sOvl1fcvkhOzxFIYZOoH0KSv
JXTIcgCYymCta+JSQfNjIV9QaDtAiYpIWt+5Iine7MyoJx6iRQOMNBXuMbuft8MGcYiwxMAuAA0X
kuVnyrS2BYr2+2s79fb6NMxsexm7LNDcgrkCNELfUTd06GxGBbGlTrn37pTtvzOeTJ+aaODB9qVS
k6qWC4viw+eh+Q3WwRmf1PvgXlvqT8F5R4ITry5L/Xu0+RS1zN7oA4uIR11LUDRufNjTgO39O1K2
++45LC4RUNv/Ksf+56/+/3jv2fWfk7D67//iz7+yfCgDz69nf/zvq/w9vavL9/f68Jr/1/Sr//rR
z7/434fgV5lV2e96/lOffonP/2t8+7V+/fQHJ62Derhp3svh9r1q4vpjAL7p9JP/23/8x/vHp9wP
+fs///iVNWk9fZqH+uGPv/5p+/bPP1QW4X8ef/xf/3b5mvBry9cheU3/sa3i1/Stmv/e+2tV//MP
wbD+g7oWPTwWpVZm+FSb6N4//smU/kOVRZmOXry6pvwaDzTNytr/5x8Sv4XZgiaSilYlti+WaZU1
f/0TsQlOmbTriLqo8R3/3zf89Kj+fnT/oAQOBiOtq3/+oc23FR0GCzUx7AewRqMFYpap1gcgFoNf
AmoShz0tHXaqQPAMKhQa0uBfgfK6D7IuWYhhfF1K9Q9zCHcwB0H0ZCniQCQlK8tNpiYP07uTxvHK
G9WOYml3AQhIcYColVeC13hLMY8PdSlvgcpBgDPDS6VFbCdb/W6UEQ2rdbUcBPFQodQTLd1cpg0s
DRUnWf7aeqRHxHMyAeVdPaGwgHbQ2GAF7TJNAPjVVQwBSG66nVbVD1qn1lu8PklIun650errqK+3
Y3XNc7qXjcRuZH0pGCifGSYOyzOrfr6XcUctWZandi1uJ7v1541asIK8lARTXGnIU/MYNU5ZLsX6
XIeCfuLJWbJFHZ83HMeqj5DyKDIG15kUyE3FVduQGkxNYA+dPgF0m+kBLbvOPZgB8q8aCgBb67MK
uKfQggOyIUQ8xjYbkDYLYrvKJJAJZjlChEm3fjFciKNiXeZ5ByzeVG8oaRN6dUj8U+GHHg2Pql9O
UMwbQ05XyiRyFVhroPO8detXe2Vsn12lvHXjFMk427lJ1nRhVvGbrGbxcqyad5JyyUqs4c3Wgb8m
9ArsqEWDDbD9Smz8lS/Saei5ONMEpJeaolh59MEhWtd3HC7vsaJIlujxaeWelL7yrz7SaONxt3og
6YuuSXa6DDCv32Zx4Z85nPMkZ+9hlpzOuZIna3CQFeeFVlnDHUNQTWUlKT4YlGhcD3TOIVR6BVTy
3Pkdt95L0DsEYGF6OC0xuj9hzNduK5NXEttbjmWvsuA5kpy8KK46yWI54ptF9ICYGI6gr7/KYrfB
1+Vu6K6tAXR3MUKXi9cVgaEfXYoI6coGBTMiB6GXn8D6A6UAQOu3+ovnjyulyMCvx1q9UkbZWuSK
/JrQquD2DTAv6T6NSwbVw+vGhb+Rpeadl06MV+uF73kwcBxugvg58MxFDS8c3uM+bmCp6/0lXayp
Y4mTF0EMQKLc9/D+ehFLhq7CDULi6yeF5JIb1FwEmmjmTdSSGgWCpJemLYP8jNrZsZCtmya6qsYS
OELslG6FHF5wlCJwqh52aTzQqN9bCFAtzwCxViEVNcZdPXlPZIUEQsufQLNAMrwEviZAZk2+81vp
IEYuGvNsXVv1Y5Tf5PD6Jug9VO3LNs0fmxBSQZPsR5TEXR7tQGkuG6/H4qNdFh1Jv4kn0xoAdYdN
oQs/Rg9slvUganSwFS8Kthuj6+jhhR4ra9G1Fmmy9ZXO6XL/qgmtRa2Hl02y9qq7UfAvk/YtGoNN
Qtv/2G21priw6gvcGhZt+hOZuGtYIP8OeS/Y4mg4XaOvjJ7W/CLbmdkNCjsPcZ4rrnUBRBAnnzBw
IoBRif47Fj2cCa29IhlLJWp+1oIOASC6UwTg1G2Opqi4raRmqdTpWoayO5TKIlAf9Hi06WmCgnJo
kPLio7p0aUYwMmz4QN/mGglvFmaMuUKvQ7eOoT2NCmwib9fk2lZFad757yLCe2SvUPtol9OhiQkZ
MwIZQwwbJEVaL8rbUkhWoV44AJUmITBua0+u766k1FrqWM4EYrMPVApz9StQn6VRAkhGSCkIgi1B
tw27+Ik+oq2V0d8PoITE3lKo5VUfVUu3xdK8v2s6oFU0OcAS35V6edeAzyWVtWjiyyBsV53iDOjz
4QXC98VGOCY38duKN5msTAJyQAO2D9zZjJJFQPKJjbHVmG/FaoSd5AbMJmU1xglYK2+BuDiUuoXB
FtfU26FGSWyyqeETzM/iUrxQkp3I3zYu4mngZGCHYoDFnos/hwRCxHLcRy9/MuKLePg5XGbDT2HY
t3ylccv7HqzUPqOUJfJ1y3E/YkCqwK8eazYvGrsD0Nv1JgKGIvG/bb3RSnxYdLgq0kbgZ3W+FTLg
hC/oW7y2lbUyDcqH0UQe8CrN+Vt+IGKIDrOoUb7uUjA13ZNmtnsJoroiAS6BNyTj2QBMY3LyMcxy
17n5+yg95aNupwEv7gCsAmU3D5srn3bn7kGtYKUbOxluZS3RgfpQIUjIAeiIwSEb2tWELKskjB6B
nfgZC0FYWqQXhMRJ1W1Y34wI0SugzZSEgJklC13lqQUbpYCd4IlL05Uurcn4xuqyB7wAHztIxUBr
BYt6uvhssRD89LFo2sXQg6C78dON0EPZQ8csdffj4BTjm+vuleKxtFZ+T+OjAJbPvKnBzpdyeC0q
15K0Gf1q6+IDQ9/MtoDPFuQwhJpnw7P2cCHxn3CmzUEx072FwNWCs+MXV9b4y7e4ePMpzzCtLIA2
M3nUSMEs3UTlP9RAFwDRgOlux5dBvSq9Ylk0972Bbt2diPL6ui5ga6Da0EMAS2zePvAW4Pp+9OS6
bxj0Lqpo6w+/NOFX7j5k8U+9++X7ZC4ROY8Wds49Jj2xsfDYYcOARpBql4sXUsGkZCsEAGbLpWm3
6Y8gLHcSGmPZ/RG31qYo1iOwmlYuruv+UVIgN/a3rvI7IxmEmUpoG8Djq+YuRKInBIApdAe8zrqd
QLWBascuoC73pqRvIGhlOH0I54e9pBFPwObw03c1voyGn7L3LCc/DakDncuRGHx8jk9YWjac7jD2
iMJNy6QuQFp6ve9MvDNeKm7zIwiAKJn7Dhl8nmXLCrCV7AMQBxlT6rXTgtrR5UeaKhLhSdCoOXkx
BaEadMdQLU2wIN5rrWWI+Gm4lox9YeytAjCqYa4iM330BsjX7zL3Nm4loEd3Iw+qsS6wm/DjrQIw
xq+fNHACuFCupPJaKMyHzmiXgcv9Jp5Ic/YYy8wAPtLhM2aA0tSlO/jUomH5p3C3o/EZwjWyfmZ8
jDAHur8IWYJoV9y3ngARDlSEdJHx+ur0CUR1kTV0I0i2x7SRmhv4tADTcOqufvdFhgsMD7alXSwG
RsU1Jw559F0Hr0wsfmNbvoy0i9p88sSd3w9YVjwF0X2gIYEAPgyoL4bVFKagtKDpySB+APbHbX7o
CvxlwAOWK5s4sQKhwCsAVhqkGVw+cgx5riLlJRlCNGo3cbwf+pu0aFZDhyEG2yRS5LB8Ro+46YhF
5ECAEzfYkORftCx+a8YfaXGbiPfIwHi/GIs4vRrdw1ALvCnf+mZfJ+EyN99zFBxGBFlCEgrHBOKV
w/BREBkNOiY43j6ohGUCoyGJXn0u32NpKuG1pCTOFG/I0X0WqZta0bdifCMVwbpWJ47jrd/xkUW3
ir07n2hCx0BOU2SnZjf3RPXZ7BMHE9xJdI5Zz73ow0tOsdPQUVpjwOIZHt7v8jrr741Wc6KRk411
HzDne0C6IQ6Nw6jwONDxV4Jdleuk8p0sh4Kfwdmsf9YocRKgjWYQge5pnSDlABKLTtMekPixEW6s
Nnei8roqel7fd4I+bkAlYxB7nRjyNRiMxSjJAAoxADfv+z7cRaK6g6B4YY3sMWWy6orf5O8cnBvx
h7mXuldJvcAqD1wbQP3kMSMcow9V9J70gs1OATTXP+J/bvtAvPrbnGeSyh0B8i7DAzeHNcqjLz2I
+DDjAlabXl9WCPUTvqY+eAtR7+wu35lqaueuggdEfmj9B0ocbGFov6BoB1g2gKnPTXUk/qfwAHaw
UFQ6+uEnsO5G4TljxsjQPJruzlcO0XCjuRdp8KwZP4T+ahiZJoXi4DVAZmurandVB7et9+5oILoM
Io4LRbOUQVeK0ZuQa0Q/AB8b4b7uCgc8oC6vSejYHQY1nnGdsngJoBojcAJ9lXlXXf4Qa6Y9FNcV
P+Xrj0rdrFzKFEKKeYx1mfl3Yyys9ORuMIpXft3WsxdLv+vhSKSQYXrMYrJmBRwG555xOwbqc2X8
SC3/RTAnE4js0OBJsEi0KUQf0cmPEdFdMDw3qtbYjWKqdg1FJMjqZx0EhFTRLVAD1K0KYWWW7kbR
21/gZF+geWAcAWpcneJbqul7qQ1xoujpU8DEDxhh/bMLWpyYLONK7/yXLmkv+ggTpkA/FOlWHIga
/eU4dqCBnvPyUoQr5XvPlO/Rz0P2Uq4i4RBWDykWzB14b/BwowINp7AlAZl7ZW5CtfgtR22wBHt7
FYIUIxiwS/25rH8YI+DeodiZlbT11WJhhCNY+oRBoke1EN5HPeb2U0pZNLI1sTPaGy+8H5ruwkpu
h/picl3ROhGqMF6qYrY3MvFGT+CZedA9DMBzgZldi/l1LHYPSuPbhhnj8KDuNK8DY1U0YC201Yjz
MEd3R92lmbyVMm8dxpmTGN0dD+mMUmSeR/s44amGRHoFfro0b7AqTAEiSeurK730QN31OCfB685U
EKjnfFLPDTVLSKZDFlJxYqjRT29C1JsQwuFuvMpVuDpKTf2V+DlO9Mzzuh8XpYkgJigSmoAmPmcl
lBTocV6G6sptmqUwvg3Cm0//lgz8xdDgqPe8wwibvh/0i+ZmPuqsrNWjcBSClFHFncXr5dBR29L2
YAFgK0gOZdhFvcyu6/W/kpKfcpLH1/ulYevPoRVUnTr5bDIlswtOEleQpWgKK1sM6dwLd4TSFUOF
jjC7q/xrBRubAC+MUW6nKG4vSeE2NCgvQt0xIPZ9fytOPWlJJjsrS5KufunPNqVoqD0/UVd9Ri5M
WTdAHz26isL778eZZsxxmWC67KNx5p3YlmuEUYQGYiXBI/eb13R4+X6Ar+mtzwPMJ5KVC7CzuRBB
ucVDz5fu+/hMEfbMvbJms4YsktCENddgKIBrgvXIlk1EuJbH2++v5dSiOL5Zyuc5QjAwUZyYI4OQ
2hE2J5KFH4VvAiYaEpFWGY0F8n+ZO4/lyJElXT8RxqDFNgGkplZFbmBVLBJaazz9/cA+M5OFymHO
mdVdtXWzyUAEAh4e7r9AL1x8+n7cv9q9y7e0+O79CWhV6bOIldN/htsZDCFtGqCEolMh8fLv9siW
w83v9KRUKA18IdQm1HWN4UfvtQcFJ7awb/5PexyjYLpT4Ma+as0nwxQAU81axbHAym5kgAFTfU+e
7tTZ7vvlk+f38tcmVwD6g/CA0LeM0NGI86BUsHyqrm/z7D1s7uHSYQ0JMbouNm1e41q7HxGStaS9
r/+04OyEA4a3GC+MCOKp1hH9QI7ce88/lsIxku/E7sIm/rs8y3eiAhYyLM2i9bMoA6d9kihhyTO2
HLpBF2OodBSkN61AyXS6AMs4+02ejLVouU7EnbFWGCspH4v0roAEIcsX9uzZb+VkjPnnJy838xr8
7riirFv0WBUlB8dz5eVXCeq3ivKjzB7rS1/nXyzXr22rQmfhDSOAugQgi2mqqsqYY5B81B6wteQI
kRxlS5HFFh+6fX7M5RXMa9cHTaa+XATWL0ktX8Nr9O4kky7LVw/mdMZR6PO5VC27bJPcpm63fddX
8a16mbtzdiBGE0EemrDkFltFBGWdKn7DUWVL6+4m3PsbY9PuqqdLjI6zxWuJ5VQVU6RDsWwiBz5F
f91kJP/n7Hod7xE/dXubbDgDHGhsyycPqMuIqIBrPKOwPVxXm0vreja6//czLBE9nTChKDDwDMBY
V4Y+vfioi1MvnZs9z98HirPfxclQi7OKFkKOTE9HQJre9f4HFjer3pec7wc5e+KeDLI4rVo1ytGJ
m+eDUL2g3YET/n6A8+HuZITFMZVLcuknOiNQhYZKhoPRFY4wO3EXH0HnHAw3PQ7PiSsecBXf63fW
NsToYf39Q3y1rf6KuScPsTiyuLw0ArexeZN6UI3UTbNTtoGDvTIY+OagwPXtNpeFIM7mcSdb9uvn
J3GnlizJx792/gqpOVEPwqrIwalnU++GT/MHwulO8nEJh3Rpj84/Px00mXxTQukOA7grXytdDcBn
03AVjZNL4i/z9vhuXRcff24GQdLkX+tKseeA0LznoCK4kmzvUF3VF+42f8Eiv4LayWtcHBWDoAaF
P9TqOlbulH5CXrG5zvQfY3ftdfjatbOePupvLQga3JmeJY/KhR+uy/b39/vp3ArPyHKa45IpkRX/
ucJ506tjZpErNAYygts+nxAojmwvuvt+nLOpFoAZFeUAmXvPMrgGgaIMtDrI8fbhvX/Ae9F5x3qe
K6t9Aob4n+8d597n6XiLBbamJM5Ma2Bijo4bwLrc6GCte/oEjIf6xYWc61yIOx1ucSz3UzIGPVSr
tRGEeyV+TPN024yP3y/iuRB3MsgS9xz0UWEUAnP6sr7VkFmy3O9HmFdl+RWcjrDYDvGk6IEuMUKs
PHbeZ4P5BDS9ld6/5mGxlbRLIOsLy6YugnY8RWPlD4ynC9I+SO76rN7o/QWE9dnr7+msFoG7agYN
mT/OH+1mJhTUd9KvZivd+Ztwl+9EB/WHB1THkcMrX75fzkvTWwTrflCHamrYFXo3bg0ZKd5G28aS
t/p+mLP5xOkE5+c4iZN9EFi64rGM5lWHxTb8LCSDD9SH9gKSEwHnLscD2GDH/1Efy9vYyS5Kjp2f
qmoBgCClQb7pz0eYiiCpgnmqhol9yVNd74p/4df/LYDT/whb+gPq9C0M6v9DgJNFWP6fAU6b9ufv
jwTJmI9TcNP8O/8CN+nSf7DgqoQ6EercsPf5jP4FbuJH3AINBKsVmZKTOMuU/Ce4Sf8P4jG/NQue
6qqo81v/CW7S/gOuGwAaBXEDTYIr8O+Am5YsVIXeDqIugBl5RqCF8zOcbs8yQS1dIrN2AJd4G4r3
LveWZh/eZi6GQBe+uSWIeB7N4O6rkFybMjeGxWhhJIaJJJs1CNDmOO71PR4Vjr9tgVPP8PHJrQ7x
MT/OFHxs5C+cA0uy1j+jU6pT0DiAtvF1mTr5FLtYpILceBw1fIfNrbSNN4hbP1abS2R/JGn/DNb/
GorCmoEolcj99s9lFRqr6j3dqp1Mje0MOKqB7VyRAmqsQtdQww3GqmuhlTdJ6O07LdykWrOZWzaF
PDhKsJuqG61H73y2kyqGD6gKD4ZIa75paTMYVvQDg1RbEaG+JPKu9rptWc3pgdQ9hJ1yTLUQf58P
FSQA2v2c5AdcxZxCPfozwGn8VDx9XRYvNEss82akJGCKhotBWR3IKw3k0IB9Es2iun4OMOBop8eo
e24seSVLx4RmdQjiQEd/Wp9NcWu8LqxHtc/RiU5dLCVR4LuR220f6LZVHpTZFw6uaYs5yFA2q677
KL0bX7s24VhH3JNN4TMKfqSoRft0BbFmpuzsGHVuxznGOEGIezlNI4Ah/Vvrt25DmpCLpV1FjxW+
IbX8kUSBk4gmEsBPvonxmvdEHdctkfGJffFG9d8tPIyb6XEqNyKeCRjPYdqzUQd0ygG5VeZDo+6L
6qWAmNHjPS3Q3o/yty66G6MngUakHx0ta8Qsqcd7FdyBjzMB3iJjfCgKdQtKaWv5D73GGG24rkrs
wiQVc4/mVVaEXZdfpT5lf++uHX74HdCX16TAOCaBgDuCxjJxdauOgV+sqvYowmGt0s9Q/a0113ny
BtbQFtTKwYzOr3A0lcAI5Ddqua/xZpCQBW9QthIk8NUiNjgpBGPvw6MWEFndKsfVwSiw1PZRlOl/
D7lBp/RVkDZWetTSPS6eJ2Hv9p885Lti8l87fvFpqwN6SmXPxzUL4cH/3Mr4BdjJT9x/dhr/Ub32
15fuIEtR5n8GndXfpFlSTF6W7MMgAR2pEb0MBL/d+l46FC/tJt50ibOS9iNaZpFLBxJOSrvCFQXF
DxhpO+1Con72MWTFQL2KwAzpfPG1h/isesUcRGmv78BMrLV17ma7+nrm4lh2vx5vyyNWPIeYkn61
+SetvigutTjmvxZDVlUNTLpqQdFcHPMU+kYjbUWCK23MiR2W4idXYTMRURiaapkmLSYuePoFGDVJ
WF2BxXVGdOKzEO9henPf74glH+Cv5+EMOz1aEqMejNTieaLK20RR7TYA+YbW/2VMhwyfaTHGY7V6
CsrKbkd1b8mPEprS6ZjdhzUK3n3mbbKh26mTcnitleRJQ37ywpEgL+8+80NSHTXn41nVOE8XlwO0
22tdzPJ6lmXfVHP/zeocw/uMkqfGy1wa4uBuKgfo5loL30XUr9W8wYtW3YfNUUp/leBIi0F0G4LX
pOBU1H6YLRFVFrFqz6pnSf+cgvdpLHdR8FRhojIN/U6a4htTLl5ysbjPfdMVMVAigEZtRKRV9tWk
ur0yOjMAyMABUI9bope2k4y3JBhecJIp7FGsAfVISOTyccW05JVxC7QDlCgeq8q08qJmZgo8R5P+
Owzl1zFea5586Lq94PURLjn5vVerNzoQmRoxbzXHNHOS1iXOj+VoUBj+UHtwZgCttKRyugqoGKgo
A32v2X9HwhZczuq9rOMiLEQrGgSr2ZspEGQ7FcsbOZYOXfzTg943xiq3vMQt8afy6R3lyuTAAlzn
8kFTZsDAj9RD87+50fXrMERsSkscqbsmmB7a+Nkvf4/RoSywFNi2+E7NkbJPnnFLdfRUddqC1j1F
ewHjAVU+6tVHPKJ8Ke6Bz66KADDU7zT5VSq/DSxShfpnDx0O74x0eAzEXYsT0oAAIA4vLNdtDhJW
z3ElCGBftkgUZibeS72dkKFbjXaYax3EITcVLMcYao46Qr7YrGL1Y2J4U1QtW8T2xRLQ6qMvLbbp
VjDwXo6FrQ64VdY+qya/rgdrLYko6jXvORhgv8VVocShAYTKTYd5RpWC3qG04iiCwv63bpLA7HdT
JFSHRiscNnPl6m17l/j9g5Fn27AJ34JC2UHvXcXxfZD7jwMQhmReg9vCvBVz6WfvY24JOnm2NlKQ
TsPurUyLV7FtrtUAZ+3M2+IZsen4E1mZ7Bo6nt70bLC4KnYH0li5/Vjvpk7a58ml2uDfUQv9Bkoc
si4C8zeUxbnRiO2IvS2U61lGy/eE7SSZK5B99xei0aVxlkWkBuXLsWYcdYP4JB5tq/6qvJfkVTab
CNiYYLPVN/SWJ1v7nEWoNIoRtWSDv0h/yRdOy/MPQ2ovEadFSVxMOs6lyhpLHiYrbkLrGUhX1F2Q
eTuT7bKwZNnIfCJ4ZSqLyBYOOMqKOmPk5rUJQktLXk0MXBpwldS31gOIE818EowLOf78Z0/KFARU
i/OHBB8laHXWY/8z6mtyVRWqFDaOADRkaB5CVrrQczvImaZC1qODR3/6/uWeucX8MejXWpxk9rB6
Rd+He+HM4jIyN+zwLtuKa8XFQXtzYaz53fw1QeSINUXlNs0V7c8JJgAPsNnlsO/Wwjua4ZvwqV7D
Kn4a1+CebOEVw+vLN4p5e/49KtdHzBBQnFlqnRhWEkKbyFvuLulPf6s49ZPvYoJqK5vBrVb6Vj4E
+8vUwTOHOGakqLMZcGAsSdMWr9Pz8jjqZWab4so5BD68kqew2Je4DOnjTSH9RLP9OtKE+0boUZL1
9nJe7T1htmoE6D7bNqbenZ4U6yq0tiOmTGX+48ILObc0XOkg/EkqwA1j8UI6aQx9wWJpOgjXGAX1
H9Hacod95852HKGTf0nP5DeXujTndroig55AuRcIzBI+ocq9Kmiy15A/5Ws1yK9Hbdq0unwsjdHm
arhpCg9kVHAh2zyTsvAiKBmouopchaguSmbUecBNmVPrQKFv8DyC6bFL9+mTdK1pB+VTcYuL229R
3fz6qE+HXBTLslTFIrSVWyeOZ7u5XmouJIsXJ7V4ib2itE3nW3xVP/R9uwnvZjEq80Zepwh7/y+w
L4uG4teMDCKviKS5Duds3lQnEQNOCBRLmHMcBybjwedYz9LH8sXW5fzgyw/3ZKDlh5uMudWFGUun
AVyjGojPKOI3zYWmxbkXdDLKXC86nY4RpFlXjSA/C/V5dokswksE8CUz9J8VM3VIeprOcf1V8jhZ
sRaVUsOjIenoV607AzKQSAm54oHudPutfHG8v0solgTt7r/GW+y5JJBq3N5ZuFk3ML5HUf1qbvqU
Ow3ZcjwV/y878HS8xQ7MRFWvqE91TrDrv5xumsN0Pe1pKW4Su3D0CynAslv4tZ4mOpRzLQxB/aVG
qafI5PixhG+q03++Jb9nOyPzlnwyJ/kItr6d7PGYe7qEslq2t5bjLjmwkVnpSi6J87qK1GxWyH7v
U0yUFLzl7GCbrrOr6fX7EH1ud55MVVvcTINIT3xp4FXKZb2qChP3RGP3/RBnt+fpGIsvYCog/uq1
2jq127vGmps3zJErLsPrfA2LUr3/fryvALH8rk/HW0ThqBUDMxkZLzoKD4jvc+ePAUAMtC5gb2al
W1/NCkJkkzZFvMwVj+kaCtCdZ2+jj3L7/dOcTYBOnkafw93Jx9mIWqFjFNc6FpaBWf2mmg95TZPB
i+1Reg7kHykATfD5cGCyC3fos6H7dOzF29XS2DcHIFMkX/Iex1gHrNbtrDknbMzDuL1IGT8XGOhl
kJXMesnGl77xyVyjIc9bb2pqZ3if1s3tjAyrHe9G2891lcuqbGcT6dPxFsm6VyayHtUcFf71XNma
RbutTbb/XxxK8x5d7qnTkRaHkk4DAUs3kq3kWOy0bbdtVv3a2vzDSb9UDj+XvtB9MKnI04Cgk/Dn
lvHGNG5KaFmkTRU4BQRF1sLmMpblzPk387ch+CP9T5lusXqRL+j1pBWNM1GJqvKPsRW3WRpeUGs5
twlB66hIAZKIaZa4WLoqMoxOyPkAKFZglr4t7dxuX/85neQDPNtLu/7MvFSaL/QRUJgEMLyIN7ho
xnrWEdPC5+YooqCZIWLE13Yj7ecTMb3xL3sanNkff4y5WEsltYYe+V58NYT02PWeGygehf4dGtqp
CYMYqbJqehO7wB7bwJaqZPN9mLk058Uiw/ZNyXNZZN279oqnqgREF/ybaA/OJ3MO1SCwEMLCiWDe
tyefdzIEYtIbGDGQC+JpAvDphQqJM+sFB/uLp/DfweSP0cxF4KwzAUouTD1nFtemOvei3Av42cyi
la64TbWrSzXrvz87BjRnQXu+Ccodi2g5ZONoiOpUf9UhMvyflM2cYrQXToQzFzeTxrKsabLF7tSU
xbtKS0Exy0yunfLrPMTQHi75bfuMS4zrPw0H2Lz0HVa4cN938aq5v4xLmkdYRrNZ2ZuLmUmDc5li
w21WcxUrTofL8qGbfivpri5KfMDHTWN+fL8zz2UYp2PN4ImTTaO1EeLe81haUtuV9aL7F4AKZ7Y+
ZRruwOBpiTHLS2aIBWVeBxkVG4kvCxm4DqNPNbkEujC/gCKLVSOk0OQi+yVgLu8LgpqPmLLSPKHu
fV1DjeuoAsdlYivoCwj6h4KHtIgvtS7W+9q8G7RfHmYmHezVOmucUIicXh1glskPIjXfDAvbVUM7
JFOhUXbiSh1DW8NaFo9OBdpocS22b6L5YMoNHKRdGRaHyrAcEIj3VWNC6VDsPnyIR+jFU7SavJuS
kqF619A9E2OMGJJ9Unc0AAFIYmU/eSMB4TFOXvQQ5veQbFIpp9oq3SWD+NzE45Ufp7ci+MK5FVDJ
Goau7IiiKlZClK5hNK2pd2vUQI2fiFYYVNG9e6uic9JgHlTdVVCuJu67em/dJoqM7dS4N3Tkx+S3
utNsaaIcMw5vqW/tlcq3e+1tEIkdgXaoUB0NTApSkHFxsloJqJ02sbCTkui6SVu4lbhDUTYtMwjR
yhTjuFu4wahDPQtvdP6AUKgHU8VERvj0jB+BIO106pUDtheBsjFN1oBoixGC06RvdZLc1pEO4R4Z
Vah0vw0lJBWj90qZZdd20z7hESIZCpEwrMLsox7fc97wqNWvkx4f/MD4MJJhM9Ugh9sSGyfBtxvL
28hmAln0XZ0Su8pV1Q7kYoXx7mHQ2kNSHFLjkZnLI8w8n5XQqISbb7CoIJn+TqLRyTJ4nlhn+Fmz
qhR9tEev3TdTf8QM5dFUBTetjlP7mU63qhw7UelDiQ9sr1WcTlWeEUQ7eMOrMmQ4vhtXmNM6kpQe
KvHD17RN1FsbHc577kFcHD3hIVXggDeVt5PCaaV0w3EIIgea1yhJsK+32AquoCn5Ne5DZVz+0HLh
3RjKPfKyo+S7ppiuB1HaNcLeLLS1CUe4TqedWWprHeuIHodqWM1jjT8flhJs8p2UaU6F7VTp3YvQ
WERvWxS6W6v3VauvrOjF7OGtF7UjKFdBnrgoyzhNU920CsRu8UGxXlvlayKlx07x5D1CLStdf5rb
FmFebcoWuTPdYOMq1/BeHQGWeRBIx6qN92ZAj71LdmIzbPra4HYvX4vWdFu20rPSPUmGdJeG6YcX
Y1CFVXoi4VoiiCvf/6wmeaVgtpNo0m4oBidNO3+VmOpLW97n+c2sDBPVpLYWdu2DukokmPNw2qv+
dxwMqybqNmJGWa6h4Ty062S68azAFcfrNp4eqiSzAVY9yv5LA+N+aqpV2CQUqDq7UAOksQ28OMbJ
TSGc+epLYNzEwUgnBf2MlFZYLDjCMJume4rthdDSQ6cFvauHlZOWzWOtKI/joLhSm6wjaBIixsq9
nK4r8y40+BqGj6L6oYkQcfNDYTa2zhbW42INPAnSYHlAvdNJpdcS/+kkwmSpi9aR0bAlUGLR7wW9
XVPR3XrZ0acfgvmFG6Y0LDP68N27NTzHqFNEwVsDDbO/H6vi6Ge9nWNPb/iUgHUY6RkMb+1TScaV
pFYbKWwPRfA2mXeq9HvQb1LeLgL3TtKrx5qOfuL/VODbETXc1CSUwjGODPRRs1/1OOEMD99ZQQK0
2Zd5QpdIhLrIcmq/OkndNZ65abthV+q/CoJk6z9W0V2RvSjZuNJrgOPSZ6d2O6VAqyThVUNhpgNn
iaWdmMY2il76/H6AQJnGrR0ob8r4u+uYhPUS1m8+nNMm/gxp5PlXKeyzpL6fCgQh/FvLKFaxcpjQ
7uhCYwc/OVdQANTSldKjqpkENqD5ledLtiDR3xG1XdmWThOo64L+YZQZ15D37Ez31zDqHCHX9lVI
VCdgorG70vzRFgaspEvruo78O0uV2DbvY/UpNTLfX4BSBPtWefK65HYctUOtzn8sfpK1wIkg9sd5
tRaZx4zJUNLf08REoM6rzQsx2DHKbO3hRGvllT3Fzb5KrY3goVdeED2QjfUo55Zwb7PBc4bh2KfC
rYwpe1Q9dJ2Cxop244N/FJUHy/+BJbstWa8BZtlmX217rYIKOtq6+BJ624k/2IfvdVftFeLKiGQF
jHSn0IDMGInLeb+Wsx72qqY6XfezbUogM09Wdhg6YV8YMVGEF67ONEsugEF7RTjbC0P7Gzrnfe/n
yB7Cockn7LCVfqtmyU0sm4HNUfsgR/JG0cqN0XI0iYrrq7Xbqj9N8ykydsj6rGKaraoi2rrxFkHi
9csY+ZNpPwL5rZuK44eKpP8qFLVrIjuhtldehoqF2Aq8YVjFqvmoFHcCOPfOWCkQfWO92syHGPy6
nRA+qeIxMp/V/MDdfBVZ97K5zdCKjKvuPTZ6NymVddQ9cp2G4G65ftCttOmH3xuOwUbUiGkhx7oR
EQ5zvBSDA6/PMYsbvzOuEsAscroRDbRRUDOgveNnVFwUbR3xe55IyDcTAslwFcOD98sOX/TXKFfW
wYT/gpWDNjPh3XZkUgelpTeFWoTRPWPeQXn0YA2/1Qn6fI5OG8uj5p0dpbTWi8RRvWSdevFhqsct
h6mdp7LrNxkAm3WAEGcWvgrhvi1fcr1eDerBSDEw2g9tshLzbZ10ay8SdkE/rnI/cAcV64xrsX5s
RcVWJWxLgxeDB7ESjJ8LgMnSVha1GbszTb/6IUBE571KvZU+PedWu6rHF4++byuQ8wBBmpVK9OzR
F15z6aOeHgoOWRZv1eKrW3gUhECMW+CfygCYwWdXE83zjWHdj2a97uIPEbmWSeHETm9JeL4cmS0l
d9UBy8aKlC33n0yJXTD5bpTqqMx4K0G5RhAj05KVMcnOqD6b03057E3lmMflRpHGq8YTvqzlQku9
zhpr42PngZ+WE0v6qoaNDEnMFs16E3sel8djASYE1NUqzz/Ctt+Zxt3IAEmA89MIdSzRd0XxaUBg
RhqREIA5FeJShlA7dV5sitxb1Ra5cQPgyNpKw1uePBnUx+LU39B5XZV19aL4hOJ0ckOztdHGkLAV
7o1VNwyTraShHRUenPWQYnKxFWJr642kIUa2M5QXFRcMTwCS7mHWJ9uyXx29Fns6U1l1/R0nSdhd
q8WrF9ZOAZRikkBGgZQ3uBIMlWq3lepqw1WRkQWJb538EPo/tLADlpa6KXS3UIShEfIo7KUxkknF
3uO8xM/sSvZLLAN7VzG49vbxdhpVtMLAgLVXgiiQWdRkwxUaKfF6+vqm63UeqK5uHPzxnr2jhiTg
YG+r+GdNxLZSWv+g2orxxSJShlJ4qHPABkpx1SBfVKtoZLJd5e4jAnsQxmCWOt9J4HYn3PDLuYma
oVCCsKZV3VaxvFas2Kb6j77+ax5LpIPvyHEcBT38KVoYRSn3KcpYZQXEw9AdZBq4GqRuYX5+f/86
VySTNVHS6MOCgUJJ/c8LmFFFujbpevN1j85uZjMX607nxp5f6HQsEeNz/fqPkRZXPaMw0b3DyIVC
b4oGLVSwZwwd3dpObgJH/M1/3xF62gzHqku187/v7hb0ZBNnEaTrgPUuSmZthoZAnxlz67ei5dbh
xFWj2XqJg3bm4vzHMIvOh+clntgBCHX0jO+CTQw2i6NMISH3Wnl14c2duTrjm04n20A3A9W2xaSG
clAa4KpzPwD9/tfMKa+yl+SnYhMM1mRNFysg5zofKMPRv4QCC/JjyU1FV1nOzZITflin180jujD1
dehyKM8NF22V/Yxv+5vorab66V+Y7ZIoNu8eqna6Tr4ym/sZi32a4mNcRyNjo/SxmxkHpT0d9N1c
tPZe1Z26En+oayr11+ZVf0gd8APu/6FvzDIb+EbQx6fxs6gcZn07+b5C/xaIzrbeNF9+bpcLr0vm
wT9TtfjH3J/W/6oAYXeqpIHGVBHt2MxTRcHmur2eK6OCzYl8a+4se7LT2bj5Sj7464s10jNNVgUf
0f96gsWnqk2eaGBQM2NuZqXwemPu4p2wvzzXc+XfP0ZaFA3zppwotzHS3P0x97o9bXV6ELN3XYcH
10XrujPloNPxvqo4J/WmqKF07kX0/sVNeh1CmRpWO8N2haveacCc4hLgfv+ZftV9FnWhP0Zc1A0b
EC6CaRD2vKd//JNCV7vGD9CZjtxMMY5AYGUFdO4lvJq13/V1tIr24Y3BilTHHHvTnX5onjL70ks+
A361aMJggUQzQflbNoN6mNgXCks/Y2/8beHIe+u2WU9rf4uw3KY5VK4wy6VvChefUHfuMvz7ktpf
m/30KRYfFZmILLYqT4GWkisdIwcC9M1s+8bVlG7xpVl/8SKWrwNCh0YY4dRTxMXWnkBGqoXI6wiO
0zrcipgDzWPW/arba6DDESlI3hDnudimPrfzTgde7HSUXlIy/3ng/kFHeG/aiSLQPuU1iR8tVH5C
hb6xcJOOx7Tn0glsVYZYp6y/346X5r9EXBW5JMiewmOMBLFBtqdf3u/gM7uWnWIjIAGfOsVV8jTe
Xxh2XtZvlv2rD3ry3XVtEZHPMGyyq39q62Hdu5hHPIQQOWZliNmBoLkG9LO+dCafnzCQNpo9KjDv
ZV02yn2xGOaDIzpil3E01tkDNAjBrtecY89I8h1CZJJAmX8/4zO5AMVmAD+GNkO7/4LT4SUhRwMo
PhOcfyIMTsLtH/9Wt459e0AJ//vhzu6u/x5u+VpbYEWwNEiao/G5mRqH+6qvhc73g5zJOADLI+g8
mwaAfpgf4uQlllmWdmqLLNxkkpZapLXKz+9HODsNRO0NhcCgGdJihLrPUhORVI7YZN8GoVNQ7ukv
Kt5LX8y55XZEZFompdAsvFsW4/Ri01ViGs3iYWuzP4Z9yCWgd+FgFAM6zqht4Q5lF8mvOrs1hJum
KWzIPqui+JkI737guZX6EBt07IX7quOCmSFIg96ODHYhHsVNIb0PHa/Zt+DyGDbqRJSinvpYt2Mz
taPhw+yVnVk/d6noykCXTSiandFQ9MhuZWu0lVDcGuZdHL21XFUaC2AEqrdDcNNXg+1NqmNAVMXF
lkrRA/qssTSVNoKDR40ss6dOJVOcTRBjN97GDFvf4LnBvDSRnkahPEDKPhgdlRcJ3yuhwHKCFoXS
r+Lpo8Q5fZyex8y3tfq5759HAMcRZAQdKVNtpF6L+oiSxc4ohXQQqe9aBvq31GzKOrsG4r6S43yH
XepuxHdSaIc1FW+aAvSNFP86rLmAdvVu5Mb87++a07e5aK92YdzJnQV0VRZuE2omg/HDolD//SDy
ub0J+83EPwUFGM7MP3d/25WxVckdSRHvMA3LlV5NLmasB7VGn7m2XoYyO6TT25i+y92VoV81SKy2
5g/DSH56nQpmnaumKCI4GP8appDLX7VRzRElb3Glj9KLRzXm+0f+IkH8tc1PHnlxIZETNFU1HwTE
KL3yEWwpGbtxnrs+V4XumjMmV6FuD7dTOCB8Z7iILDu6IrgFjKi84yjgEuPp6Wb0E/f7RztzIyOA
UOmZYyPI2MVihvk0hobBK0uH3DXzmZWRU3ffRtSH5yZLQQ9K7MsLYjLnAtjpqIv1qCag2waS3g5k
MorCYMaj39/P62xCezrEIrJok+JPNbKSXyit8aeGpMuMfiOLW6uHy/nMpRkttn5jlHkc5ArHeXfv
h4ck+/X9fC69p8W1y2ulDp4Wfz8aMtfo3yeqjQWCseXM+esGJ9Te1bi8sG+NL3DJ3xv3v7bH1030
5KSpxMiahAJceGfgRG5RwQO0jUN5RkEmsEpoUqngVoG2EzTJ7nJ5LQWZo1ENhTP722vTY+MF+yoZ
iLmfmUoHxZKjrdTDQRnLLQqGrhRW6wqDrm5WDvyMhju9qh7kQD2207iL2kcJKo8RqI6f/VaS3qkq
2KCDbhfx6EKvWNG3twuFVBkwPufL0VA/qpCuRCbBUbScrA03Xu4dLelepygYUI8dh+4jUJVDmXyW
q6r5gQG5S0lmE1Dw7JE6RVYyK2HbxfBdULFO+8k2i8+eOAuVJvT6u1ETHbUtqDzxf1oeGG1vJWn3
uALYo+w7aqYjIpK5sz6mj+LALFZ425SWE2XSVdIrtqQJa22aNlaL2Eed02sUqx/KMGyCKDhUk3k1
muZtrTSbUQQDloy0NMLryFNcQVE3+VSQk0ferwDhwjQtnF6pdvm9qaSl3aeQr1Jrn5TZU0gjtah0
O5X5PbhGSZE8K71xZfnDJmsCu9XQOdQyFqi0C6HaRlW1zy2J8SnpS+gXs9aiDHmTNIAmaAJFKn9I
umt02Ck7q46Z3STWnagNdoAmeeuJriAbK5XgKlJk8SvaTWGC8/EhiGQ3T2kg+qmdNde+Jm5EpDmb
cV3GaCohbaoH5stQCEerjR8mT+Dfx5vs3UBFm8ZEZ2sZNT+6fIJs0Zvu16qFzWYTMhPYbdl03w01
4pNuMegrcZRcI3yU8+4jS9qrKgy2fSLdhk182zX6GnbOTkK+XDVqB52p7UTXbRhF1rATj0aOv47U
PLTlL9W0Nk0EIcASb5OAOitNY4OugJ+w15JfBVYDgv6QhtKqpq6UcZ2sJLsVYOJ2pqNYks3V1kna
6lBVP30lWY36c49MZYs9A5oQtGElJMcpIkSho3cPwejtWjGuV74gu0Jg7uvaWncje0pUj2E87gZx
XGXZDQnIng1p2KJAud+w9pP6afaPk28gb0KrXKFSHcEB90zYXnMDu1ylEVvbb9b0xlCdU+4lj1Tf
qu+iRF4lUJWGtNu1PRoKVrdrErQ66x9Z9JE35FDJjZSSoVMaj8aHTEhcDSsEkEu2mFsrXfl/1J3H
ctzYsq6fCDvgzRQolKcXKTNBiFIL3ns8/fnA7VhgBXH7nNEddHREG2UtLJcr8zc8iUWE1OXnNkKg
75EEbzPLjedKctDamtY15m0lrF0echAdoK/Q8haNm1lEWIFerRjNts5qR6D9PpbwTmuktsdfxYRS
4vQsJz8DHZIV0iaN/iKmmgt4AYjDtkgapyGUpX7tqm+9+BioKJ+PomSLlXAfxPl3GTMhHe3FXhBe
leavkl2AQNptP/5UpeC2U3g9x+o9B9GhKX3SwR85/XlfEjYVqAN10m3cV/dYnRysFkx29KMzi01D
6VdBiHiKyBzGuzERD8HU/CmsHx5rxwqgnkepk4QZUrXTdmjvM0MjCS3/FFMPq/yPUSOMLAl2Sgqm
5NDq0tA4NwjAy114pvmazXLNyAd4kktf2FUK6aGMzYMoPRoSTHvVxwrWdM1M3ZdiinR2dNMowl2W
1nepDwxlfC1y8TEdaC1RGZcauHVFvUVA9ssghnepEk2bwdTp32q2pcFPHKTvYoG18ZhCmcdXQ3+Q
kS9vJ3nbJsGNaH3LA2sX6kg/QSm06P5OTXac8l9+F+97EC1lMh3yLqJXOiEC8wf7pk1anKfmpyEe
8uIrqir3PU0ysX7M4PB5QbeB12LFNHDkV7Eetrr1TaYJV7Yc2ONjrwlOgJmyIt40UAabml5puEma
+wAxa0V57krtKc5fR+tRbV40P994xis8AFZLuG8FbSOAgsiUO8mg9yFivmhVmyrIaUQOm4n3XjZl
36w8BWdBE8ls7TC8mZKbKeaXN7u+kmgC6LtIFyGs01o1Z0sQOdoIGbfCb10v9n4yHauO/ed7960K
c0i/n9Ivgacf8/CZxs2pTV/beLQFy3csDByCOHKT9j6uWWPFsZPv0Jb9Xvv5TVb88kN5M1Wc+zz2
ez1GRrh1xXY4pvlDybNBCJNbo2qOXZGdFRAaYl1ugkxwqtZw5Do/Vgpa1ZTkZiFdobyr6Wt1ES0d
FcZFi9rDJDt+jwZFFVnoHdenQgweFYr4gh8dGyAwiIznAHzKvRRGv+RURBW5H19qVO3a34PSOUIJ
GLHlPcmngOmKfsGAW4vnowou3aJV9aVWBQcOueNX3UtRCDZa1ijr+25Zmvb8Fkk5XUT8XJAmwl3n
jypSP6OlNc0WvkAsS/1Xqh1qVT4W0Y3VPqvan7Tq7oQa+o/3IquP2nhO6p95keLdMLhpkbmCF7iq
DsgHZH3M5uTpYcsotGue/oUn3T6Bo9FJmq0OAUwKDvdWPvvBjz5MXF98MpvZwAHKZeGJ+6QObmQ5
czxpcqd43Isd0CXBOKaGdOaPeJjYs3qCdFJRA72AsvzWn7S+a+0v30Msy0ScfQi3Er3euusfWxNO
A531IkEJoAjOcZ0/aXS+KlJaE0n/0h+OIzLXDQoLnujZbWW99Brt7bjfTHFIaz1ye/MhxRnVoq9p
RP1uAkxRVUjLFwdZ0pxkTM7V2LuThHkOR4MidVQvdlZ+33KelFa0lcPCkaK7Kv2qt5kbhL8FHWBE
8FeKKEPYCtsq0O/0Knygz+hGQeiOsnoeADnUPmrnmjX3Me0qAOCgczvPze7Q1od2HwNkC/gKGdOt
0/kywKxkfn0IIDqrBXYQqPkndOQKKJ7iuPObP43wIst0qyTl1spLF9asFv0W+YUJZ5aUQeEqxtPU
CrdeA5aMA7eRgi9W3J/VRniFsPooFbJDycQxwuSEERS7adiDK31Nq19tKzij3x8iTm1dvpUDMEXZ
EXsn+uQghK3azlXvLjPoaMYG6TBG339NPVbxnn6jQd81yANNuHNF/V1AptoZK6TIsvxe829l9D6s
+ptu9LueFnTHNpeV+qCongqyqERdPDZPvjhsi6KlUcsXEMxDVrd2E067qfyhNjiA+Oe4o5MtgmsB
qPd5yr/ypHjr473LvQuawqOgk/K3uMAI8gHS6+bzCG9I/w/pPYB5FNvoX8EVunxK+1InVvJchIRC
49LKeQjup00NJbO7wwPDmWXwCnFT/tXtcVWxcdfZGEeQrkdxI++t7yiOfCOdvE3c7Fk8rRUMr1Uq
kRb4929b+lZj0NV4I0yFTYuwcw0ICKZNztKXKK0Yd75S7T7/GNcf6e8CLhoEZhNiD49M3mZIHONO
2wbf5j4PbgfW1jvU2+I00OzxHVAywY8Sz6iVusaV6Qa7hT+hpDMREDMu56LxtCiX/XkuFN3xi4eg
+f35AK/NNgaItF6l2SP5g5tX16Cb0wYxxbZDdlDs8hWvqFnudOY+envvN0wG8DX28OrfkNjiSeAw
27v2a3pqzzOZ29pgwOsUD56b77vtKgVHZoCLxXjx8+YP9G69t1XYtAFehjRcZtx6TENTBg22LQ/q
Xvu+xoKZH+TLaDIQYUUhnwflvXhQ65rl96EF/SAQqanVT5pGw0M8K+FKu/3atL6Ps+hzZD16tvL8
cJ8a05GF5ClPy+fPJ/ZarUN9H2OxjS2h6qyuAipi3hSHAElumyTmMTkpx8ztBmfWrv084srHW7Kl
ahhEUjvN1YjxCYRonLW8KLH/6V4+j7Py8ZZY/zatFK2e4wjVw4Bb7UBN9vMIV+oq7z/d8gRsa6EB
X+N3wC607T9JPP8vbII3MuJyucHGMClJ0bKme3+5uHVwU1WEScXGI42Yywep9qOTdC43+a5TVDdJ
slv+Me+zyS3iYB9TVfDazlFL+iNYjwSgfovhNkGf2ATUAK2TxFx/CAvLlYtxM8b9IQf4HQBxUtqR
hATEg8HTu07uWik8pKOxw4zkqJm4fCHQAcwlPHVJ810V0n1hKU5oVC9DIe2ETN/0xrBp8SytkxkK
B5HKiCs3VmazHnXt0J0P1c++y2J7kLBjNKHNl1xDvYRXt97dxeKpku80DEKegCLZWhVsxlDZ/P2J
fz8hiz0jtWNm5nVNffBoHpV9c8KE47jeV722U2hu/JvltCSpZpVi9UMutpuClB8NnjSMyG9vgZ59
PpyrZ8C7QEtWahP5fluHBJrlOVKXZFR4NFzVLl6sY3oXqLa0Qui4hkK5IFMt7kuPyk8UepygpTs6
6WN5jI8RWr2FK25HbpL0Hi2HTb7/VyP/bykl/v+mgQgu6N10ziayFy6v+5+IzLzXP3z77//t7ir9
Q5chcosKYobId8/E3X8JIBraP0TYSdBdFLhKlFQ5P/8lgCiL/8A3EoSQRaKErtZ8sP1bANHk/5o5
RfyPc//EMP+WAOLi2kapRKVBCMtcsiApfXD9KENR7/osEt3xWEV2cK+6+Y6njxXb4jbfiOua6fNR
+e7IIKAmg/zRFV1DuwHn48ujNK/iKh5ran0dGAnzKLvJFnPIgDvPBFXuzCoEKBGZEH+e13LSJSRo
jo1QvDor/UIy4++XsSW4PWFl9bI7s93GAXyhHcN644DCwgwdUiXdjMi1OMmudDEnU+zRQRCc37KG
n1jcjPMPIY0zpNn01zApc1/+EKsyDaHIStkt5Bcx/NWKK3zQJf3tnwHA6XFlATD7kI5OMZf81DSy
K6I0OYOego16X35r9uN94eZncUainBBmelR3rQPhYPtuA9z/czov5PA+LisGqKsK2kbQIkHuXA6w
1EEwpx1fuvgGXZM5nkQbb8Kd5Ia/1iWO3xrai0XFSlIRQZlNyVVj8T0ndDWjKG5lt3YNWNHDprtL
tt6bqKaVsqIKsqi1jH+J+Xz7xmD4kF0xwJjp5mKMraqjMJZKsjt8i+5BG38F3uwGvt3s1tj9i57p
MtLSsqWBpFkPA5FqXXFQUgx67M68PytztoCrfYiyuBEmmFM5VTXq2HvKfna7o2q2je/Xb9Xl3fMW
yeCwmSmLJsDbxZdTzbIJSJ3m6UI6YJNtPBjY3ncqVGg/oCL0AxHgjXhaA5FdXSbv4i4fpaPSQ9ND
ecLtH+LbWYlYOQUcO1S9ZJ7HMkI5nmPtP/+s17Y6oMs3rCMPlreb/927SA8avwtADLvKeDKpebY4
oX4e4epmfx9i/gnvQohaiZroQAhrT0sOjr5JfW836ytHTx6jm+n62Y3n9Lx/i+O4qvFy7Vw13v+A
Rbd2AAQiNhU/YMbQyj+xrCyhZz01jVM/B3fFSdrlB8WtnHFPmcX4q7wb1f36hpxXzfIQeP8r5mTu
3WeIwqwflfkzzM4Ds7ot7abtuqLNIif85+J9N6GLC6xvItHM6bm6beh/FUu6bE1C4ResvmAJa1na
fHB9NqZFgl0aWl6K85iqjbkLgcv6x3gn0gsXdnjxYuG8+XwtXRkcsCQEIUF5Ax16Q2+8+4YwmFJz
kjPVDaobM/gjUJTrDP6y/vo8zrWt+HYvoSIGS5t31eVkjVUvt11UqkzWXKuCUZDfCM50m56N3awj
5t8Jv5XCXol6ZTO+j7o8SCsljFAJyXmwHcYXa8sG2cxYYNMe3Ghfo1mwBpm/dtRdRFwcqjTdZEMY
CtWda3TTXBYJ7Jrm3l+CS3uIqwnW3I31HePPtam8OlYSO5JFBC7MZUVqTIitpo3qivgPjxFNeKk/
rHzPKxcTD2IOcIVb3tKWB7nQxbpSmh3kkqeElArLYQebzBvoY86848c9FLy1A/VjTBqSXPWUFk1g
t0vQWa5pXT5WGZ1x47flKxvZuBk9c2UfLPGO7HIdbTO0REnVSI2XX6+sDH3QMcR6m7f8Uf2ZHwPW
ygCtg1Yx6ZP5Kqyulo+7T0fM14KIgLgLllCLxRIPuUrUmQ+q/CG129E9wrIKbWfcHz+fuSsf8SLS
nL+92+felEhIBRAJz7+tBqQswHk7zH98HmV+3CyOLwbE+1matd8pyi3zslEU+nAOU7sYLiO38CPY
IPEEimfyHeGwllYvyTHzrClknPOLCzYOkOzLYRW4qvqThm8slZoH/xHUvxu7uYP+Ar1/e8aqApB1
ip13m39dGeq1udPQdp/javiVLIY6gAFBh1RR3PY4HuUj/c+N8nWwzd8luA432OMg8RrcqCuFgyvz
SNnZZPfxdVmriwGPXjGF6dDiatvRD1IxFda2PgiIzwf38ShBhP9dlMUtxEaIrSIiilrcW9gqiyyY
/0UEScP3UBcNHYH6y4lLYuQ6/A533r7LntSqwxBeWlFWuTJBKlj1/4RYDCKh75pNiBa6nn4a6tIx
u9ER9Zus//L5UK4tQlUCXiJbhqqihz3P2bu9xfJM/TGFcafulPmK2U6HNNrrO9GR6M6kO8XALPk0
02yEbv/3T30djDYKQKx+nvXLI6TzROj3KsFj0ExakTuesYL+uz4+npSzkAso5iV+2UjzAl38UXVH
iHuPHaLW5+p3dtchnWErOwA0t75kj1+snbiJt2vsoWsLHnUckgZ8IzhSFgtFkeWw1Ob7VEBHUAva
WURi3JlIGXw+i8t2y3yUYMJJqWUGaiNevAhU95oRVgEfMpla8Z6LrrlJIUPYahbBuNODzHDpG6Nk
XKtpsm/LbnLhwsr9volDQdkg3zftylrwVXdKZSQ/ZADYyj5Cs5i2f2jGNKq8SLlJgADmjlhpek1/
YTAwXRSGo2Umyn2eRgEdvErqM7vxKu0m7lXYq9ga9vCEez8GyRZ4VCQxqUdbQSx8+ZSYxejIltDa
llIJzuff5MMxMAvpUKfitcLb7YNklp4JcRPBFEeuWrgtq3QAjg1u7vMg1+4MbndRxBIEnSBCXW4f
TZG0CQc4jTtD2kJwdM2D+gV1cUffintzWjl4rq2n99HmU+PdZm003CPiMdHcoGn3iVdsJA9P6zV9
Smm+uS/zePh+bMnZVc+aDVgvw9ShX6k5YuVUvZSttg9diX68PVNEi129mnSuRVvc7kD8NKHPiCYi
SBeQ5EIu3AMph5yy1vf7sCbYJu8Htrj2LKPVfdT/NVeqDhpoS8VcE9hbizD/+3czVNeo2gt4h7sm
cIcQrxArq9bEoj8+HS9HsVhzphBPBiQ6zS1d/fhWLDpmB9WNNs2+hbA1f0D0EdDEqnarRYn5Cy2W
BofozG7hO0ricr2PRTtkmRrpXBf+vpJs2Ftbc9Nvo0ftxXvNbtZuiGWvYT7ZLgIulnzgi14RGgSc
GWvB9/g0M7dwfd2gf9Hs/ja4+kO8xUkqKZk+ZSbxxLD/BhDqudEwU/n81LiySC7GtLjc0dAoC6Ul
RjNB9EzuLOvP5wGuZA9zgoXTKLVj/JMX71XAMFVdG7nuBu3wGzReNmbfkPtDC6OTVsYiXR3Mf2Mp
c6Hu3YrPW9Rn2gb5nlm7DMnQBFui5JUaVfnFx/vX38g3a7TypZ7nPEmkrTKHq4gDHhTvy5h6kWaZ
MJRzzDrBnSv5NQtLZtvyluT92XJ/+V/CL/45+Tm46lndh5v6ZJyj5+Zm3K9JxF17exmIqGPHRNKp
4hF1+VuiUgi9ZBA0ykmiUx1ULOexPIS+74ybyK4cycUA4rRWRvt4E1gGenTGjN9gipc2YXLc5gOS
MZqroUJpG4nlCprwklTFSsr+cSVdxlkczi2FMgTh5zhC4x9yLx8OaWmJNsg7BVGOfnr5fOUukTFM
7RyQX40FyszTWixdgZKHGI+x5haIf31DnSW/Td3oLr1BK848q3fmnf7NOo6H8mleW2svFGXeepfn
2xze5AVBZoo98GI21SHrja5lvCeUzc4tFV/B1o/Dl2TDnB6jA3jo0B4O2QaR/G2xV5E4no7xvb4d
KHGFvzUqCcletqOHfrUNM4f+7KctTo2805VBKflpfZTCNntpdXUT4hChj9peqP76fB7Wgi2mwYgD
qeXXkdcIlnWshxBFILOswc55SJTpXnZPM0dZyaY+HCWLlG1xeUp5H8VSr6vYmt1NqJwFr58P6mMd
bxFgcXPCz2z9hk7Q22XSHVDKI2Gj/HxTQXeGBbGPKHm/rt1hH/bqIuq8x96dkPVYeqnG8euilunb
vZfdFUbwkPu0MD8f34fv97Z3/rN4l0R3UfBTWHuA2AOtcrGxcTNwh5+H+DCWOQR6GqgySJrM0Xs5
lobbUa9jmCTebJBYnIUytv326/8tyOKDGVPdFlJAEFWJt2AJdwlWPl6x5rt+Jbe4HMxis3d90Q09
bAzq1bOdXnw0IqRQEhtOxq4qMZ/S3c8HdnWC3n29xRYe6rhUy4wJijMYu3BH6Tz83yIs9m3XmaGM
JTyAlvxP2HU7ZVjrS6+sgCXrWGwKM1QrPppVftFGNKWql7F6+nwUazEWDxAzTJLByojRR9bXqCm/
Atd7MALvf3O5/Xc63h537zZmhbBL6mmECVo85r70/p7dY68caldvlHdB5oz6XRAjQAhzGAiCkMhN
M4Y3JhTSqbJOSQxqXmjgPE3ySkd9nuUPV8W7mIuDtCvZu0XFq1TT1OdOFB5yq75tDdwLJSpufr1r
fb20G7VeiXs1W3gXd3E6KJVSpL5OXN7+2zSCQOSPbiVYdpL8Hw+it7Ts3WedKrMV1ImFrsBXtgBT
Y4zEey5Y2bFXVyKZpjkLHAOMWe4ngBF1YjCiYRpsrWwcE/THAJnl8wV/pUzFUfTfOMtdNXh6mxbI
YpLRZjAL3eacFHb7UP9IUKq2nPyse3eSa+6Hm+i49qi7cirNMAQJ5I6OGt/yuV+aohCpPW/WMVGR
mkx+RdpqB+1KPnERQ77cBVHSN6qYEwMVFjzfs82AZwgdiq/NPsREtPkJr/4hK23salYLDGvjW+xA
sxuSqo+JDetHdGSn3UWxg4ZYZ9dQ4v/4NPBgCCXDSulxLexiE1Z5l+vSHDYHF2twtXhQrj5fNmsh
FvtNyuRSRWGSZDnP7mnqPijwjD4PcWUDgPqRSeboXqnUMC8nDoHGXE0nnlqDTvWyhhmTQ0YMVwqY
16JI9HCxyIFrSHvgMoqhZoZUJ5Pu4i16EDNpKyvBySz8lQP/SoPTAtYww2JNioPyEnqT+5k4GqQw
rnaHBCqqUnPvHU8eG14KrlC6jcQqps5rO+ytAbc4kC/iLtaCUBSzTjRx50difgvo/qhs5kJNRZe8
pL2qPuGC5Pg7Y+fZyb4/o9eHLBFupufICX6YTnJOHPG0lpl+rPTR0MZPcXYTZoIxZbr87p05DfJQ
mro7wk3cI/O5KXvK4rOXN4qJ7udL6cNqXQRbnAHoZPt11mEmmdNWhnM0hWsAhPlPuPjMqGdpOmpd
FAcsxNQXCV1YD/C788h0U8oST5GOt5WrT+IQvHhBRc27N5Ii3+kIb6Nw7JtPoumZzEgqVQ18s7g1
b3NNiNOVDOAj9mrxAFj8rDqJRYsCJ+xyE+Z619tqPp1j/yXoO1sav3tD7UB+q9pmZVd9THDnwOi2
0ByQWfLL5ocZDpjtIu4GsK38CccW0T35ALGzc2eORfy01u9YDbjI3CO/0ps4IuC8zrX4rGymUyzY
QrWdEUt9sUF3e2XSP+RXizEuPi5sc5x5kFlyFfZO+nVsvycZyhI/Wu1PBWTy8yV89QUp0zbFJIOu
9weoIA20ahBLmouwhChXt2+usYYT3EqUe2RbtLPd2v31EbDECGGNAEGb8bfaEs+vdpWcpQW9wOgs
H7F77P8Mm9qWvs1vFtjyr4pIwWm2CIiDXQtpkpu03692qz+U6edfgRCQPFe6pA+MngA1Q8vKpvnt
jEblbXzUD8lsfnRaV4j7cFAsQi1Oy3EQfCmpCNVKNwFNFB8i+Ofz+CFBfotAeUnlYrN0c3Hu0RHM
qfOINIcMajzd1yj5agy7FgYxqgNOi6ZSMqyqgV1bqdjA/yfo4vwbR8qyZUvQ6pfxVIR2+lP9Q8G0
va13CFu4foP6hJNMzuyaVexWz/rrX/W/4RdpUA1XoxsKwpducVa2M5IRGPNBB3OHCcqLvA/WGhXz
n3hxHC++8mIexaKKOFqJaN60L/FEaTjCrYN6mYrREqipVUjKhyyTgLR6UTWFaqVRjL28zsLab2I9
kVUXTwRv28MAvke9Mtz6GnjGqM1zp2ykZvv5WvpYAZ+jzigOyLISqcUieRH0PPMagNxAUfWdtkXW
6atxG9B8pQ04N2Eomxm/P495bS4pw6imSG4GbGox0F7CJ70BSOnmofhUi0j5Klr+5/MYHx5z87Ao
wQJdQnuTc+fyY/Y+lqg+XQZXRJXA7JstiTQyS50tGCvPxuvXxrtQi7qImhhBUuLT/M8aeupQKsPm
lZwMqM+JPtqqOOzHxIfTFEw9IkSQFiAuLOasl8vAo9XDZpDD+ADRUzhFpdybtmYl6GNFvoU7fd5K
2ZZPlOxYVup9PsXGV23yUTD6/EtfWbZ86xlHJQJm/HC0qqknVoYXzEU1NDwSnAJ0Ufjea/pdJ88e
mZO/QhS89sGJ+CZSZ8g0EZbn3wACSLaoJXfbmf9IXVei8jUDNZtd8CO6WYOfz59zcRKAfsC8EaAY
LqxvoOB3r/XRG1JNn8vqfcPx6k3VptHbUxd26srB/rEdw8SivyeC8EOHj695uWq1MTGsXJkjOcOm
fxGCzXSANLG1bsOD98tEwuyMJ+ZJW5nCqwO0ZMSODdwB2ZOXYVUra8yu5bEnZKPb4zkQWHTMoah/
vlI+4g0Yni6SefBGUsEHLeKYSlGE/ejTX75BkwYRDhl9IidAvvxBqGyptkeZos9KAnttcKBYOAYY
GkZIi5OgFgMehibNAMn38A7IbmK8AnKkfj4f3NUwpibCuIFmgkbp5TdUyOMAsbR8w/EpHI61eKsO
ayfNlSyGZw42amDbifC2Md4txM7Aewzm8ww2kLbFdthPO+M4U43XO8nXdjVrEDgrmGHcneYz/F2o
Bj9MgXYSFaoBiyPUaCTJ7TMLAfrMScq1S+jKaa3P3OLZ5/iNdH0ZLdO0ItOsiXV/VI9G8aX4guPP
YXgUtFPxE738GUoYbql3HP7+pFnkhMAYIUrxtL6Mqw5j0loKhSsD34VafVLSk1Y/fx7jSuIEU4b6
GEtPpzO4WBiBmI6pjlGMO1gpBAE06dEWfI6U8gQMYqfoQo2DgbyGOr2S6yNGiU2xSXMGxpm2mMBS
CKberHvDVZ6MJ/2Zz7qNtlheoFly0/+aESr9vljba1cOsMuo8y55t2zErMoFVewMmhLJoTob3wyf
PL/cxbMMtLwRkEr4jksmYsGff+TrwyWF4Zzm/fyBIcRhVaVVNhqu+cMbUS/ZhYLbHbKt4I6/w3rv
VzfBvqKjvxb4DTNyeTkwYhmkFtewovG3yxEnfoa2pMGIg4N41I+zFoRlm7ywwhCx8did9ibPm8G1
/hg7VKe+iVtx4/9aTwpARxDp8peAaoGCZs4/hnRucdAlUjQakMC5iM0KX4Cg9FTHNGQB0yqlGfe6
FrG72hzHjKgvy+7cTFF8NupG3FpaqD7U5oCRdO6R8nGWHvTRG4+pYOrowZryraajxOWrubmLDXUI
7cTqo9tSnSVeBAlDl7I2z7VuygfB08xzMRrevg0tCIeWWZ+jdFI2Q+fBPCr77tVSxfEoTKmys8TG
e0UlRT1ZTeodtNIPARgayl0/NdWxKfy/FKHl2WggIRMaIW5NsYZdX2F9CVlqzjAJ1aZvk+xOqy1M
v0OetkOjQxzuk2CPCla9K4yhRrqhV6bfaZqMx7CnnrSrk0B/UOo+Nrf9VPeYA6XVfR8WhbURs54D
J5SC8MaIFQNJyVab6ea6lR+iobe+CEaZvKBRVjz60jg+JxY+JKAT5WPZBsZpysYI5vkQqpROPV9B
+EXqwlu5y8o70dekWxMLjz0ZjO5UcmJ9xwfI/GvyUK0r8l6HbmJ0aY0+XqveSFJpPljRgFCaJEbx
cGvkQvaCLyJyPSq6fl901Ft36AINz4pa6BqKH2K9q6zRQ6ZpbKtmY0xVezZ8f35ZZ54KsT3Jflje
IOIFpkfpFx/4zY1UiuamrAMEedIJLpgpNa9eij5RlFTaQRkSkFHVYJ74LsNOUih9x4NZ645SqPqL
YKZ15tRprz/REuxRB6xH61CPtfSs94GFG4qaBqLbYSj0UxuH8jXpQm/TtAW6rnJSD07BSJGfkpsm
cdowwqdGRrXoMfPEAeW3IUJOSfFTBKnSODhKia48B/hlPYSYJmyaeiglOyX3PvtxidKNmSSFkydZ
jN9Ma+lYKfvmSDkNEVGrxoQH4TZY9A5eK/5x8hmdOTEPbdQ0VPQMVIsQrXXCtM8RF5M720shBMj5
MAu4acLGEjt0AuKArR5lsgPR2DoJeQM+pzA6vBy71tXQ0TmYBUJ0eLkL5yAc/F1UFuFrOYXVGSOh
Ymt6TbRXjaZ3or4tznqoKZvcCNAGpGhzrIwmdJUqEH8Q0u5r4zslorucspQzTqK3GX0/PFRapyKs
06NxP/8QWclzlPGSaivLAhUNOaKAUubNXg4ibZeWOBWRoguO1QqzudRYIAbmGYdOC/KntikqdMda
DPhK3zxGUeNjo8LzgVpR/ySR+aI4NOrIAesCUoyyl3mHGBb1sQqGDG+dBss4D78wFN7IQuIeHDJO
bIpdmYNmbZMWuathGv2HQPOSAPmmoK+cMhqRkDSVUvgziijTZm0NvimqBFuGL/SgjCkQHWNKcIyu
kmm68fMg3ilgbL/DpADVbQTflBBofGwy+L43DQ9Pqc7YgDHR77LAsIXGzfv6qCBF6aWWA7Frb/RB
/tIoDfKIaj06UmjW6HyBQRm5kLdRacnbqOnah86UCsluhnE8KNY0bqw2z/ADHKL9iIiyPaqnkZsV
H8N4xD1FtpsSWYi886Qt/7o7Td044HBdBuODXHrCSRTHzo59DGdGjtL7LrGio5Hns72NWd/6bWra
IaKD2ygWsWYZg6k+aVXLfofTffBHDx4HWsHKU1olwZ/GD/1TlyP0oEb59JhW8CzyMsi35jBZt43C
uSHImv8Yj8Ls4hZPiM8YQrDTiybddsbUfqs6Jbo1jck8pZXlPbYB7jqSrw07vQ9xZazz8d70MtPR
/Ex5qb2ifVbGHgQaVL/XsaiQ4QyLID55YhY9BIaHfFaetd80Qc4dChrZRq6ZTqsPMBsdrfGHqkBe
CCOxd708HE6TMFiuFCdTYOMhDTNEbUQH8WfZzgLkl7cqDhLx7OwjPtYQgafHyUgwbxoGOT7VVWwc
orEzv+tiN8o2RfD+NZHMgMHn1cPI0fKtsjL/azqqE3Z7QXfThVPXuGYPgt4eSkZztCJRHs5mn2kv
8MQkNBQFpbnTUUPbDnIY/QYgbt6lLGIMHeO4f20Nadx1QhrVeGKhmLhBdkOtNjzII2kTtGXE1QrI
/AedLOvYTR5yxX6IIU+koTkLMNzAGrGuRVsR436f6PJ0bAu9wcmn9y10YEQJQz29V3dJquIkkOsW
st0pskKT2PM0yuv7pK8a6S5S+obu8BgInRsaefdVEGrryWo1eSdii4ZiAnddUZQ2pmEYFnphed9Z
lvDcs2NxehKVh4nrflfXGNeZTR3ufd8o3WEovD/cjeZtFPtYZSWR9ugpgbeLWy4UH03CZw7paYMI
KAX3SUbOtgQ/N3VdxJXStXtJ6bJd34AHaKUK8VXVJ7XxDMwseTmgV4y4Doj/9mBmUn4PxNB7zCK1
Qot1+lVm4JY0rdEcTnXkBIex/xEYSbOV4wDnhmqy7gdrqg6mbyhuFwbNjVkIj2YveE5ktQBDKxmg
fhBbCW1tDVW8FEdWw070Tj97aCwgJDCpIi9KZNzo+VmBcUAKWyIjCM2T4XXlgFxMmSKya+ZMlZCJ
vQSMIoQvoKETGNpGVwUPZqtD4/W4BexCFbA6NoVEfxXUrIucwsDsMlM0PBdH9JNt+NexiX+e3GFi
JmjNF7LF4qbHSEzn3O3KjdeD27Mhaas7TrrBNiQkByX86jdRX9X3ZizH51nsyhWRLd1l8TT8ylIu
wnzIkE+TxyT/ouKNldl4lYkGPk8iVquj4g3jdtLb/Emf2hzH+76v/7C1q2dMfYRvsAu6H56nlwju
QbHYTmgR3fhJjPEaLGrbKNOg24vo8o4bc/CkPQqW5CKhZ3fIYeIHGkkPiBiCHahAp2plhYZcedI8
j5d71KjjpvFNP0Cgp8tQglMyBG5LMTeF2yErh30WlLNnXYN+eO+V9T6WFPVPwFUXOHEd5Afs+qKH
OAvoPsTN8CPmUnOMrB13YzV0Ljq7gy36hb5pjO6Vl2+BJI9B1SCQuZmjiG54FIrVXtKyEt03P3xV
1FHf+gV67tnU+k6YsPUdKSbHxUk6/kYiGaVOOxkozYe9j3543GvJk+D7EWqMyOC6baIAnE6F6EWj
A+f4/0PddyxJriNb/svs2UMJkmZvZkEZMiO12tCyFAUIEtTi6+cg+/W7kYywZIvVbK7ZtbIqDwgC
DvcjLCt944U9u5xBSd6cmgpaswPcCo3SrmBdZk1BZ0DyjqGisTFVyCPLQBM/tGVhB0MnLhm6Fc6D
qvSnMMhGUZGiSKb6Bhrn42SHeawPOGqRNAtRXJUco2aYlYCkps5dXa6iAKm6jr2oRfWLHckAcA4K
v2ED1hdmi0N+081pdYIkkO4lpFYe0AttQtxFedCTafKSeCa601IIIzd6M/qoa+lhn6o2Rx20bn3O
hzxI87ZHKgdwsJ9YOZIf1Wy2Q6+b+xTHONQk+wIi73KvdT6gbO0WJB72xCxe2a5iUIN4tWJjEgfN
DhNDgzhYRtv3doQm0lzxMg6xCNYGebVyQhm4PQ1FP95OpO1gDsg4CZEBZwccNf2ORZX6M+GRJfwI
BvUPtcuidfMkaVYKw1eKp6JvIsonBBBAeelCBS/OYrZnFGqio7AqUqBoBD/CUPHb45qYhCrg44sn
GYw08BhDOoqgy5Zugap7WeMB4ashP3TPgr0V5Q7OJKRNIQBGeCmCL9IE5q4G2Boudlv68v3DWDzz
F78ARQc8//E0hoPMEh4j8aTrYZwJBISavsNJ0YZ/YqyF3we58ggmaCHg1QkeO/rwy0dwBrVqIskM
zfE/6h8GB76dAUEX6SdgAiBYjG5zmLwq6GEe4873xrE6yF7mm5KTu/GP73/KlUfw+S9ZAvrZyGgZ
w7jGxwvLiacPu4X19Fo7cS3IogBdK307wzeNwCr2T9dDQ0xxMrKycFdKKV/mVFs03KK5hYBqgSBq
qPwkf/DWekFp4aYJhtf41v7Tv6t76MqsVOKubpe/FvITCnJWv4G3uQV7kIL4hdy6NnmM8zWe8mWp
7+uwFnUp2A2UOOkxLOtpcrPH6E/h4bSWbqjb+u3zgP+4eFG9rNXwr/S5vsZdVKYKc8yHCQLr/hhE
ITwbcRsLRzTIFj83j/0RNiXrJPNLYBwRQT9porIiSutfi0MsmeuqlkFlUU691wOPzjzIhjrD7xj4
Ldjp4ntAsg9ZRSQJ3j8h1nNZe/waf9maqrKCxzOWM4ImSe1B6Jn3ruic1nvR38vuda/1SVAgcziu
wYaufyR/jX1RGIPSWwttXoy9iR4U9iigh+m4cphfjQFkCOp90GVFA+Pr/EKyHBmcjPER+c1Wb7PO
8uo1XM7VDXsWQ/z52SdRjUpLywkxAGTw5eEuiRPQKPZjvQYKvb5FzyItdosSoUepVIjU/1T/pBt6
B52AgwmQhI/qEJAZyXaNSi/+xYvb4SziYn/EMC5SSSPmjyLNSfb6mLkQ/TXZj8ZsVhok1w+0s2CL
DTExtZ9Z9zk8LQCqp3DK9+REYKWF6+85hmYu9YrfSE++vxHWpnV5JUxIHtH+QVwhmRPD4SZkYe/S
rVDfk9E8SR/WQC9XOpT47v4aqra4IGbCDTkT85ofqo9iq/rQyEEFnKH8EApRhLVv7ep3fhZvcVdI
tSJPTYTDzR4ttxz+UORv7GdZPsIr14/qtQbsyiexvCVsyMoNGREraTvNXujlmAHKO+PexiBRg8HN
CwRg6q3du1caiJhXeKKhiyLQPMt+jVRCgznNQNfTQ2uHSxdef/qJoz2EneOuEfWufhzInIDEkGXI
6C0WUUOFmRkUwcYaHz3mlWHX0De51hw2rvZrLnt7Ymh/RVssIVRCGGw8Ea04MBABy1D3rJ9iGqVV
ObVrlzzBdQRtF102gZP4eqJRrdblQR2JnzWaepSkbAqGuFm7cS83yZfGyPKzY5COKy1lNCFIfRep
+xLP6jaBX8Tdyud9NQ6oosDeIvMEr/fraEZC1dxqZMQJ5wBt0dv2F9tJvvDnhbrmOwnIflrV3L6y
EzG6s6iL5TIbuFzDT8eEIh10uNDloW4UMGCfcn89j7i85r4GWyzYrEboxxoIVqij00PYv4cdGloR
38/kZRRkK2fbYpGZWVGkWGUx4Q1sM7eOD6QzYD3+/H2Qq3sPOkmGBYYiyMeL1ep1ucVvAJbYpDkc
FeIwGpSHfyMEKLZC30TXL1heCVXMyUL6D7sl+spIusUb/+P7EFcTO8zW/8QQm/IsKeA91ZOpRYwB
x4IHwEZKnA4gI+ZByw9mt61fwGoKJ37paJbLlc06zvBy3+MHnP2ERbYgTfAeLFL8BCV7r6zXghxJ
p8BE6WVlqFdXDJgDQF+g+3gBOmCSwasEhtu++h7dKZ75kgjLW08/mZMDqJ+b7NaAuNc6mXifQ0JG
yI4gfV5kCpUezWqGExmza4XAjOa/+tRJb0YvgYkyrMxDZS8/l+ivzu6IDljqKE5JnX4fb4eDEQcy
A5fG7T9GwBNP8CGXdtYm2f874opiAf76nUspYU2SrQy0AFDhA4gcpm4eOeV9ESQBdZtX+WF4tUOy
yeZQ2q61na+cP19DL76jnCsy7SmmaOSaq7foWOqt28NIxuajU9anZjLg6JM7Rf5Ym5uyXJOKuP4F
nI19cQAyo5EGbBfkAEHzbIWTT9hO/y3cd3sXdjHE+SxdBbvUi27WrparJ9VZ7MV5ODEYMaGZgGcN
S+6MlMDUCp6wMdmsbP21OIsTManBf5NzExfldsih/485tf6gqH+0PPF8Ep0L4pUPa2WjtbDiz88O
F6gA1lKM/iV62dADBEOeVqcsW0vixEe0zP3PN+/iCEN6YLR9hcH9w9KCP/Ye4F9QsEWH1sEJ9qwG
MGuqj+v29msjXJxdWqPrWY6COFwUHskYod+NNzAcxL5fv2tZ8fkIF68bo6Uzi2bMY62Q2ZGNfNdm
2bYbzR04hns+VIdaL1but2sjAxYUpTDBSMHr9+vacZ6MJui/JnBsgIJI1OX645zUKyO7dvafR1l8
fHDTqaNBT5EQ/KyTHN3X55luKZzJvp/AtcEsvjPOx2G2R4SxKrh+9s8G3L0kGHN9H+XaMsE/F6wE
qE2BmrCIMlP04iYxZTJ602ADqLS557qBkz62CEOFeWpnh6tZfKsMicq976Or4p9ffgfn4RcfuaLV
bQN8hQlJVzVMbyYf/fiwcbt7cy++hGKTDN6Ep2KMRwaabLhKfNtLf3z/K65dskK4HErdqmlfoIjK
nGbWXJdAa1H4fBLZ6ZNpZZqvLaYF/CMK7UKkclmLqgnaC31dYzFBuAlabH8XfmmV38trnshXXvpI
F2zgWAXfAniaxYq2eG9rUspN3N8yLKRdsutPlctc6IrsmgOF0IRAQK2+Di83EtJkvNTERgIia4kL
RgdVzm2CEcJBoNnl23iPTiBx220FXSZ7hihhuiWvqidLeFT96xhaBD/D2y3GXKgNNKoj4MCU8SbO
oPxh33PbWlnD6zC3s2fHYrNCfE2t5haPnWQrtLeFtLpThmnYBL3P78eweijCJPx+b15unK+vD/Hn
Z9dRavWUVQ1eH9Gke+P0y+gjT+NrGfValMV1ZIPsJZEUUQYXWmSap8NCqHaZP+4riLfa41MVjMf0
YW1wlyfp18EtbqK663uNTQhL7NxL0wd0+Ry0s52UPv5ns7i4jPpknCNtwnM4GR9K+juHvl023f1n
MRZ5s1FPWW1z7I42etfaOyWrgFhZOamuTpgOUTocIxAGXJJdy0mJpGFGjIGUYQdzqU4Cnq2VgGuR
t98P51ooyHQhEHIRlHsWa1OaMLHNIqyNraD1PNzBmDyyGkCr/mViLXRTTcMSUkS4ti8CMWCkxr5O
4RATZugFBnQHpfKAhoJdxJ8FCwbOltt/oj6vXtw9kLOHApR4dwMjvBxhq7bGbJuwppnc3uO3yib2
4eeJXuQ/JZC8Fm2xBQGDyIAYrGyAc0ev/tUd2w0gmOH4IdhMa9WES7YyaDcoyqBKJxjLYM9+PTYy
LSo7e0C0xo9CE4XC5/JGqEBTCKBp3J3venQe9A0QPmvV0CvtSFyhuMUARIMt2uVF0PQzUgcl8tuq
POn9fSdrWy2qjqYK+yKluIW9pgu4xK0kPVqTuZvG6FlGk9Sx9Pt6niNn0BQv4kCyyCW0ECXpdYj4
vuSK17LdqMih1anvdWX/Hd7/L/m1HNOfddmUf9r/En/tJ4zr6jRO2v/7X1/+7/87VxdBH/jfn4OI
f5cXri67D/aR/sSF8bto03ba/vo//0sRf+Mfvi7G32w06jVYkEHaGBvqL1sX62/IslFLgtQVqANg
qf2PrYti/Q20U3QyNaHJjewSf+sfti7kb/B70VAuhEQWOD2oGP7jp93+PTFsFv9/7r+BEF/TR+jU
AaIhhDqBKgDs+us2z0lXRUYDpwGgFoO6JgBXr71jLs7BRQjxXZ9dwDyPoWBlTZGf8Xw3M2s3sfux
P/VwvT2b9v8e2/lYLu5gBAK/BKq2wAyQC/2wQTaZxCjG0hcwpgAKp4VHqhWxlafnWpjFOaRrQ6Q1
yozxxLc9OCVjDP6WvtZovsjrTQK1dJDksHVwxuqLKGOT4fUew+tW2hfb+pcoHBV74qgBv0FZfZWh
eon1QDzAH2wFfItPFMTXVSIakDcKt5OgD4Zns3MA6UOjNQLcz1VC/VYUDPpnYJeEOELslT7UtL5f
PfXKPrFw7KFWJ4T1sH5ff4GkSlWfA/sfZNvW00AQYqhL1z9mpwjIM4VFpe3CTXxrfmiusSu9aVNt
MlDmJG/tQr2ywF9+iPhmzjYsG1TLHK0qCeAZ7wzpkVt3pja63w/3sq8H6t/5cMWvOI/S52MzASsd
CDVPumPHanChHObKHvOA3vPJk7RGwFobmFiBs5BSD/BoJiMkOQob0GF0hhtIMmxhGua292Q/QNfv
Xy/1iXFaAKUDwkMAfF0uq5lCWoe3SSBeU/NnDRRi1q4ZqhCZbVa+zUu+Pj4aOF7J+HQ0GGlZi89G
kgxtjCyWBo1Pb1RQWHI8h7Pb7k44JVJXC+ktQN6QGaGn7hHYrlV265UDFR0+UM7AXLLgPrBY1gYy
E1NSKmnAq8duuGu1FWL3lTUUJgMwNNCQWuKt+HUNWUknaCSCV01lWP8Nj+P4QaAE9v3mvBoEUjCW
0G8WYnNfgwDCqnLIZqeBMfRvVEI7iquTwyx1ReDmcrIEtxlakyI/vqyU2wMIAzmtAWGspH2u4qAp
IPH4/ViuxMBFCrF/A4tx2WDjaAxY2qiC/Z7Ye5UCDtsa5rgS5LKgjcNTdBiEG4Mg2S5mrMxzI4tV
gBfNT0ddwXoVIBU5APbhae3Vd7k8IhhAgFggyFIs8+6Z5NSW0jGDi+TPGpKnDT7j/vf303Z5GuM2
UMAuhFAPjqnlPh6BcxrBZcngJP+e0tzh7YOl/aEtWZk58Qr6Ur8St45hCuouJI7A4f+61UaqpkD4
DBmwrxkw/D8qYDhY9p6VD9baG/YS1yBimXiNWZqCjH7ZOW7a1kq0GrGUzrFCCLZ7I+TRPxWIknsS
TJt/A72BkMjhwA5FSRXdp8Uj0E7bppoZyXD6jR7OI+G1vO2FoveneU0Rrh7y1/b7ecTFCWiok1nU
GSIKcwkoXWRvAmnAAG3QmC974IOsn/EXxfjFKBcvdx08JE5yE1bgspbBWYK8mGYS8pl7CdgdDqSW
DSduyz30nwKz7oNMnWDkncyZJ3cGiDekc8uif8xjJcypfh8N5r3dCMn+7/f0ytQsNToTYORrG7Yp
QQTwWp++WMaa6M+1LxPOAlAHhiqzqCB+3c1C5y2xC0wE6GiJq0/oukg/KAxhTHjpNYfqsbWRvK11
HK99qxq+UhB1wUMGRf1r1JSg7FPBJCCIasjhGImD88Edq9EfgG//fgqvXLDY0BasUyDEgzbBEq+Q
2KTEZS6JEULJ5CG9aYPo3XxNXMVJgugwTjAU0x0kaJDq9WM38wt3DZ90KUEtttvZb7g4bOFmkKcY
b7aFbKQH5gIwPKqbcUeAAyW80JvDcLCfJRCxNoI2DFbK5Jg7oc4j3Sqr4jLijFqeYee/Z3GGxS0D
OH/A72lfrbsYqmKSn8NIRmSrQkl/rUBwdRufDV/8+VkaR8Bd0EmOJYir3C1LIZYhr3wpV++z8yEt
NvJkVHk6T59TbO2gTbaNt4obOapDPQiSuN9vqtVoi8QUrheVppcF/e8csfAK6tpu5Rk7sqEnkOW+
j7c2gYtDWdVB/LOtlAaVciyTZ6leebxdecqYkEIjqOBAswnFnMXsMTuLob2D2cu3dg2f83IzuKiR
HYRE+VQ5AgNAU6eundx02Pag+Jk/OfKLhaWEn+8q8Oza+XD+cxbTa6P7VIJXmwWajTPCaAPeVDu5
QENRKlbS0yvPmq9DX8wtk0D7tRLxLfwUT0iwrqljbU0XrOTIgW/sjtyvKfteO3TPh7e48TraQNoJ
ztuByTJXVkD1iiArGJsru/TKE1kMDcUcnPB4LC+lOPqqLHSqIw511B1FJbdzR1im8kDohM4xWBjV
NsMSgsED4698Z3trJ82nbsXypDn/CYuhtjIzOZvxE/bAop2EQHoO01SRyQjficaLnJvcTxxHOg6e
6rAgxuH4/bdz2cOBUCTmAI04tKouLwCupDrvWvnv32q7JS7cXUTHHXpLMF7pIcVeuPr9StDLLxYN
fSAMBQwdGfbyhtOTMY0jXadB7QElB+W1DHJ6xV6oZwF5+5CHa0UelNPEqb2c6/MjcDHXilQBA5Zp
yIAbaAVqVs9CwkDmLIoocigfDlC6eQLYE7WSZKLuMOs7fRwx753A5w9Z4WhJs7HBxnXrMd1XM1Ts
h84z1GLDo9TV9fLVpjBA6rXYh7gbuLIG5MkK4tI0HZxSHSEsk8+/uzbecVIci7bxC2ME60/qtq0M
dBbAhLeQHqz9PqtPhdanEBkoeiexhmM1kbAorXfFSEBTSMcNU+uH3JyJB3uuF5mNN2iNv4/JeGfA
LhYMeNsfzSIJYlZWTlfUWxS4NnJjuFKdbmYl0Rypybx50sCh053GoLcmh4oxjRKvb8GAB9BkcsvE
ilwZ9GGnkJpXo9ae6kp5yCD77sxZ/YPpveQSLX9uDdBsGXm24CgnS/MrTSIJlphq7kGfO3agpYhP
K/4zoLXgVmopb0yTQcDQbu5Iq4LraTC+7dUO8ChL38Ay1Ycb7UlNBiVojByT1uhgYXXsBgy5XZVz
IHuthLmGZXs2HJRiezjMRrptzfhOzcG7RpfIqVqQJysALrxMt/w5mt8zCoWGVGPbvEx+4BE2ODye
ZC9CH8y1G9OTjRHj72eYbgwSKnNRDDIeWKs8+a3E6k9YtBOnqKHTLoG4rxbRXmNmyCFQNPXK8wQ2
GjRpkptBkTy5yTNHKaOjXU6BxtqtkaVdSLNSdfMeUjmm2jhtTZJQ43E42cqpMdoflCkDZHOLw8zk
U25byPDN8S7iEN0ELVqQ2ZGIZxHw1KPUQDdlUGDpMKHoD9rpE4xy8NYqQRvRqjfDSCHwbkrCNccG
/qq7G1n7p5CTN5JG0nGMwYWUc90rEzsK9NJs3JGiQlgqbG9PRR5Ao/YRzafMK3VASFXLTZQ0zIry
UOqt6nUGCJJJhm5von0kVt8eqarso9L8wTMwqSelf2BzawRTFk/bqerrw1jor7Slz1OUKD5LIx6i
fEQ3djJsmk7/09t17THbLv00gpiDUYElmJnpCVT1bSzNIafaDloDbxA8/jMTPCZLWd4MHRaB2XG5
VQs5HBrN3Ncxv4FygOk00eA2DfVKbbrV1fEnycocNHuNg31fhbKFp0INJMwmievBabP+0Zjpr7hO
AwnMbrdrSOqUHIIS6ZTdt5P0msh55Y42fcos3csjI5Qm4wmEbMvBU3CLEVYhlkQX1NKfDeSRndJS
ixBkXdAVVbKdS3l+apPxd16aow/bMC12qCIRqBinspOnae1onNAA34V8Yi1qMx3cItwqxX86MIs3
/WQg/Zxk/OycApfUSi3kMsYimDtFeiohKeHUaAwF09RaDimGN6Xt1G0+U7rhrbkrMk161Ma6cqdR
rULeQG0ji0vIluem6hIqKWFEjJ09suqY6APksWXpA9x+eBdmCcdRiARcKXDZt0qyKXK2k+Xspu7o
fatGbwOwmJBc756mKt2wethZtf421e0bqEahQZEj6DOo0UYx8YdEUcFLtn4nWk63nWk8NHEFkmEs
PYxkelCTvt01UCl2zRZodtjr4WCQ0uNo5MivIDsSwLcl3dVKIgfxXEHukGcQ1wBK+DABJuwMur0B
HB/atHC+Myq8T7MiB9MvkjIPhPV5W1ODbdNpAnk+aeA/PfbCzdC0nInyOaD2wDdV3m4GmR6HIT+k
hb2xujEo89o1Kz0o1dmTefUO2RrfKIYPapl/+MA/qrzyJTU7ppGo22jaVhrAGeVj9btPwEyfpBej
pDD6aqARgvWZIX8uLD/wpsniQ8W0H/o8MgeRIaZNodOTwVTLhUP85EADJozz8UmmsFFu5pM1W6dI
n0+A5RwzgL0cRWmPCYwpAGrHq9RI70tqHzOl29hDei+T7q5SuJf1k0Ol+Ec+y7djTsGITbd6OR3N
uNnIgx7hqpjKwOblm9HFJ2aNN8SePT5bN33VTM6QKK7eGfcphSBEAYUIR6JV74yahtuQklc+qaNr
zGlY98r7wKIni7M3ox42JC82tgTd9Tmmsas0WualDQXH1DBuCjnaqZw9oZ9uQtqG3szJ8NbY9SME
Ne6gFnRrx/RUJSYBfLh90DkQ7c34pI+0daRc7KmqOTSxBCxzPHS4yCh+5yhtZ5r9KPJmpzLu6C0/
6R0StlyrXBKNnddiUkFub7Z9buziInnIJuMEiMIGOiS2W0NU3TETGjk4hUoVd077lmjjPbFrLCtL
msdGB8d7oPJ8mjUp3+t62+0MqjHoRMSJDwEJWJ809W2blG92OukBrfHQQWaxSwyLuqwbf9iRdTtw
o/cG1cicEkI/gVIi50w4yE1JX7xnquSZqXqXyONNy8kdZg7aOymUC4YxVZzSIFAZsPsngB6eh4EH
KemgRSbr011CsWE4qz2upYEJdjUjEBGbh01ZWL2n4j3rxNBkxZcVQLjzxYph10byY5Xkgzv31maS
1FdZKTeT2fu2ofXh1MKXuW6h0GRluxEyN3xKfkw4ovxKwQNg0Mt7CvMKSIVZuZNZ45Pa6K0z1jAb
jloUK+IMjhxQctgkKjtpQBRkhu4xCWyEOv9TmM0tvA5lT60YutrVOIaWEtgQDgiTCGCXosMxns9F
7ow5pE74AOr1YMmPRmbvJ6t47O0o8rLO3LYWOc4pxPyl6Sc++fEYmV2ozI2XwBlSiWEepPONmsth
hCe20ylQ91NkrG5S819RJQl+OfuVGxWsHFO657mebuNUfU6sKixVAlUGSHNMebPVq/iWT/B/MWK5
89R4hlmSKMkUtvUsk+ij7psbtGJ6vynxDMS/DoGDpgy0GQdi0nx06fyA8sbBblBDqrL+rp61ypF6
9R14CzyJM0VyTbvWwhFGXbuxxA2hS/V9rbW3uhw9miCob5uWvzKT7OrCfLShlOBVavRCmGFAuUZ5
GUF7d3hTIPuZ5l1R6bjsOqs7Vb1me6UQyuuZfQdFmkc51n9RKTegLEFxrRR2yEiN4s5wKucMIqFc
i7wo/tQ+ZJ2nFCPUUnBKVaRIwbufeGh3HUqdKcPHqQ6YOMiQQxOhjDdZTWCl1Ca3Munv1AGW8MS+
BTuROfOM20SGEqciNl4EI5qNreICR13xUJD0FdKo0FmS4t9NWt7F4PweIC0Rmrz5NaOiDU56fdsw
xesl47dBaBNq04wpKjMbt2GW38AW03CB+GA+xI57COtndupQiD49tRQq2RYFRNQuoHxjDupTS6Ij
bjm+k0n6XIoDKs7zGEIRMa4p1PwP8tzLmwTmxTfxWCsOGaUHtTXdnM176O68fc4jbw4ytT4iyj06
QowB2k2qK1sYNlXyIMroNk2Tx6ZgdyONnxKtS92CZaFqlL5O5R/TjBpqrJDAiArZT7QWmrZSex+b
U+5mWtkGXc0Gz5qjW2TYd7qc/zCnwvYjXp5gFTY7ANLfyrS+adtKcW1zth19zDUvquh9IoE+KBfg
/MxSgR0/5K6Z1+9yKlWeXDcfUzy1Tl9DlyofouNkq3vFyHDdyuVjVHWndq5PnUWfGGxUXCgFcJeY
kC2qUmQCnU0PaUaCqKmfaz25A0oJhJJsfCjiCH6gSHjRU9BAJyQUYhhST5xpQl4BqzNXqwgyjWgP
kbgdhF3u0kmDuAeukDhT/W6qj7NRHrMRZvB5fSwnbRfP+iGR6I/IlCHNNIJ0WjXmraTl4F2QZId9
iEMJSPC63E7SHJBZf6+1LnFmnM9QprIzR87pTQxAqdvKDSzEhuY4NiYYj2Xv9BljEE9RP7RkPnVJ
sm/GCDLysJdwprl5aCx9y1uISBWxrLs9Hw8wCjvArOlEU/vX0EvYMpP9VOAJEzHJdOe8fOadpnuQ
QIFda2lBDmVG48HIauoU0QgfThnrNMU930ppsRkM+ALP9WFou6eot2CKnai1K1n096xIDlfKPe0K
cEjitnXrZlSfZgDSoGFGHnC6gMpTaaCQTDVkLfQ979JNrUVPc8sf2x6JYVR0e3S6dVePNK3yqKZC
yxyOFL4hQ+IknZDzDBNynjabHWjxHqmuQFu5agC1t8x3Ao1N1+yEQtJko/FFzPlQ5eN7Z03SJtfm
W8YL05mySg2YWceurFovdWLYL6qkwm6BZnjY9ihSm+9IucBFi9LWzaQCsn4CRRxBOzqj4CvUTb0t
oh7SW71KnSTjR5VpJOz6rHWKgW4Mlj0AOGzgeFbhbCC3gcmR5k3znnDd1RIZ+TQuLknGI26e8m3V
jf1mSjjbalDAgySP17P0RCJVhiICpH0qFgdWWr+lPftIkhk4CKuGBA5T75UYMtb6XMkbOQKYnObd
TzIxPHqh2YJfrP/ueAohFn7MWPkKWSW/4pICnHIJK7ch8bsenpOETWPYk1QO46lIX/rWHr0KUneu
GsdQfEFeKmkoOjCGVckg5xOygjQwfEJliZeV4qAMkm67kkHFj8gPUj3cybVshjG4mRtZgyqmnZ40
pQbUnZb5UVU6y81EBaCa5FukOJmLPZKiTkXAA8lBBtWM+q0jLWTVwEZHegc+UlxEuWcbTMXVqUXB
bOTmY5lzfVNysi8VXEaxlbHRleW4u+lJ3N4UnA4uq3ChKOVk/qyzUdvgq0WOnQ3kGTfWhPcOnks1
KlghlfFPsZ52QYIjLlSrrAvIaMAUYYCaXJG3982YpQ60pqgX0UjDLS/9AenzNILR6hR6fKzjFGrR
xXTsqhyaTGP1MUlte1Dh9eStVJ5EleeyCqRDhASWngBKLXsruhZnuoSKm1Brlhwgo5+qXRPGT6LJ
UPipZwtFUA/yfSuFtqu1Pngf/SPykoE6p6j4NB0iK1DLcpJbLVD91AdAx53d4aA7ZEt3/caAtrL2
Hp2AC9/ggYoSsrH9fgrECL+ZgSUbvEYlI5JFRVcAVZqQhkOgB+uEwKvdWQ2IJwDl0JEHxuFrW0PD
e1SK8HQTvbM6+Gyj3ED2OJRfq8dhux7wsqYISADiwE8BoquA5n2NF0eZlXS4owP0hDdNhrUFwf37
qbtaDT+PoX6NAT2gBC8oNDay7Zx4EM8RhVrBr4QyZ3r779LM0R47q4cvi6UNqGR4cGPBGh+8NtjK
m2ASY9MIGQbWOsbj94O8No9n4Zb2Wag7AizLEI43g0PSm9l8/c8CLBaKSXiypKJ1Yar3uXyXWWuO
FCsNhM/21FlDbehQm4BcIXZehjyKIDFJXtv05382isX27nHeSbPoUhScQyUUb1Bjrfci/onll3q+
EmKlzsYhd3PNmCZCHNJ7uENjrwl3paRB30524lUm/kpf6bNVcBZvpuJsrNCINNJ3XX0xi1ebm6iS
kOD7qbs0pv26oz8ZO2eBCtuOR0XBwDQpME4k7A9QYfOlm3rvCAkYM5zBsQj1AN3m1W7rpeLWIvii
owUNLGRcUGzErE6+UN/oArxKMKXcXfN3XPuUFi2HeB7zOBsQamDZIYpQ8Ctqq145lK62z8+3yeJK
47aKTKvG9yRt7JNKNz0qI8F7FjmaF+8i7+UFqPFg8ACuh6wRyV07tEon0lwhYy552q/vF3dlE312
3c7WVm/H1kjF9OrtEBAhVqnE3mwnjrzCk1gLtDhGUMPk0BJDoL56VfF2zfXTaKByOqzEuQqROJvf
JRaskaoosiDUFuSwKkIlFGJiPtQ3d4YvGoUmQIgjJHFmd4YsbYe+mezVbhGu5g/ibvnmNPhkDp5N
bMR0yMRCDzD4dG//FYMPGPvpEWLBgbSDDq7b70y4jcF0wo8D82Ad1xKHlWP1M8E5+wG5GetKzTEP
Pck3+vjas03B1zzyxNf3dZSWDtolqBIq3LgNefHJoHSW1paR5AGK307WbZj9TNXD1Dx2a7zAyzwI
vUcYdgBhA0Qk+p9fT9fMQnsohSMl8qB2C5XCzRBAlH0VzHOtwQrQJfAdgBMCpLZEqVlmHwMGredB
fuCv2dYKOaTvtXsDVQkAdj9zL/TZqs33n+GV9AtCVKC8GxBqtvASW5wKCotHq5dIDgzG4KPOoW0k
X0c8KHz58+91GZfL3WEZJuwSZLhqALC7TG87Fc90NEeBy+xjf6gkKOVyT09id2VcV+IQDElTYJAA
mRV1sWwzpE1ZK87UMaie4Yh6Sn0GhNDsNo9qUAPPEq/iLS6PcUtQgRFN1oEFW2aWYxzHpkkHFjAc
rvpHVTx+P6bLnQgbMJhZoRFOYBy6/PcbM9HoUA1FIO+EcSANlTDZsGCNyH/l5kNdDRKTkCcDoA28
gK87fqg6ipZQhAjPQmsSDKR7cXqQQH1Zg7BdGZJAZmL/YdLwKS9ClYRwq+q6LCANMggFfWq9velN
FNKKh1FtNikE4v8fd2fW3DaSpe2/0jH3qMC+XMwNAZKiRFGiJFu0bxCmJWHfd/z6eVKu6pIotTk1
d98X3dFLyVYCicyT55x8lyQ9/H4eP54IvB9oBpAMfLCP82hnMhcEPYG6fqDpzH0qlzNRtlSlMwN9
DFJiIEtX4DUgg3SqCFJYdlEBcoxXtYr6h2ktAnNLTb6wTHrryhmY/4cFz+5FW4pNhakDxYdYnW/C
bo0afRjoUrEqLHkV9sm6amNsDnzv95P3yTAafGWBpAWM7JwiWw3U/J0OldyVoz0hCu6lZu75Snom
WfmwLqCVvx3lZPcWUkzPYzLKfxef9VIs9X+ceNm8BFwbzg9shD5QvtWxTGPdULMVHgC1lDzj3Pny
++n6GNYZQigEaOxYtFtPQdsJvfO4tuKcqsyG3Y2QIpWZn7uYea9hs1yhcnzeB+djASpGpZkt8JJY
CJ3uqwhltRx4RA5wRmzhxg3thYTZ1OAVt/06XeMVsPm/vOibIcWue7v+ik6vyrQX0cl8CW9pWlw6
O+mrIHzIF/qVCWLzHCL0w/7iLQVlyJJRFJKZ3PdDyuhnY2owQ8qPVVxHpyheZHGLKK1ldwtfya7N
uXr8/Wt+iPEc0CoieTTkQH+AR30/ZG3Si+9GHBGqbqt2D2V2/P3v/2hcygCc/nD9OLM4RcTOeDON
SutAcmkYIN6gG41bUgOctF0H4C9/P9InG/ntQJZQAX4zUBkh8h75kDCmapfPxybbNu0Zn9CPk6Wo
6DPDzBPmgB9YhrA77DaNjGKF6LJX2ddtfA4Z98l0QboEZ4+Nm44WxykuOZi7quEWAjAevsLGlb3R
b2x0/LCDOfNhPk4XHE4ImWAA4UV8cAQ1ywz2j0Xc88uvOVr/tN7MX4X8P6LS/j9HkjWYqP9Mkr1G
77p5rusf7TuerPhLf/JkTfUPsUJsi6MS3hSf8d9EWX6k8hPbIYEzFahVlG55AbMFpq35BywrdgJI
RARrXhVr/ibKks+iEahxxIsMUPsnRNlfnd43lYYwK2QrwuaQxRN++PByL5d5p8WjR3mw0oNupWLV
M0TZtZRYT2Goe4oKcsOJN1UN8MDON75q32uaj5CO2d+3Q7OONcE+Sg3XsLSFDwjZNWPtMQAzoQbD
ZadgkMIN89ascKEetaU9pt9pu19D6l7P4L9sO/+CcttqAA4114obW9xBdGawAzhheKXhXFXADxPb
3ji9uc8cdEknexcAMZyHGd1+MPqYuUaSvEwVy5vam15WFmoYIDFdepGUh5i9JouWq0z6YQthJjZu
Rllf9P63Nr9y+lZDWwKfD3P0gjByB27lxiFb9CDxrOh5Kvx1P0Ru1XbXjpKue326aM3gbpAGV+vA
ssmQ/ix1qVaVazU+4AhE5q0EdJ5quXlFY3KANyFbGPRgeWGV9ipM7ucudZuoXxfhECyURN7hrvKc
B+netGdPVwrbNbHm6DsKaHwHem7b5SrG5LDjBje6CiJMj4wqdLMAw8Mgfiq16bk0kPsvgmrvtPUm
G7jYQlBybxbzF2nKXCub1vMMeIX7TpT9xVtG3UIu2hGbxnKRIcnCRfgxcIyn0rAv3myJ219r6S2B
+ZVtfbrEVCQjkGZkL4B0fR+KB7AkkdL3KKP86L0oWFirCo39FdYPj6CEcKg1VwCouQFYAqVYJSvr
21m65slR+rrKCdXUfyi+s9PEz9+cBkFIm1IdeYRx1VS4CS2Mq/li+MaS1gSmGPMdUNwtDkxe+Nz8
Ccz/R4Hv/08NAVWmPfOfw+Nt91y3xb/uop/F2/j4+rf+io/GH5yhLAxThblGtkpeNTw37X//l2Ra
SAKQ23HuYN9IwsxYf8VHhASEdr5NagSLHMLg30IC1h94rZG7E8pkMlPT+kfx8STVFOReW7dQJoB8
hokbxc77lZNTx/dp3GTIbVmLeBoX4E+8qZAuc9tc1VW1URJ7YxTlfdIVSwusRBNON7zmQprokzXB
KlerjZaW2EuZmybChyzQ42ez87dVd5dN05Xqd94A3HMGI6KWzca3rVXfd5dTYXqKjEVEli9NC6c+
HSRKVa71WvbSYdU15TaU8amBDFVZyykpbknSufXR1wV2WhXuNXNrbdBYvihpgjZVfenM+UVgNyuw
HpeqkXmWWdyawuJkkJa+Ml75E/cpBihCQ+FuHLBYaO+sTl8PqE+HqnOrD/5tAkamna/N1t6OXbYd
wvhBCtLb3jY3eeIv88ZfZG2zUoZlpoukKN6pabqNw/nKt/V1141rZ4+G6a7JxivYq3KbuMlsLpL8
tsZmLJEIiumLM5cXQ1/cj1P8Q1KtlTZ1Xm6l22zkNlVtL/n42zzrlrY2rBxpuNHvhnDcdVW2zAft
Ig/667joL7uoXL9ZvZ9Estfuzd+RzKBXAOsb92I8dTm6tVP5ggHabeQr1NJTBJ65WKgAXWc05ZJO
WwlxU78MPENuAVJlSwd1YjxO3Ka8U+UGGUg4RlqykpVqkfLHUye/sMPyQqqeVHvvK+DGQGVGNX8B
cIuqo64mWV5eYegClOv37yHKy/evwU2kyCaFGIdO3fZ+Tc9DKLXYp6B3X3E/HdiGh0zCTrXy7yMl
/NALCIl6ruYVv/R3g56E4M4Z58j202BZteVdpx9Ga0Ztv5q43D0rc/Pe4kN8J9RHSKDQDyIWcOS8
f8G206I8bLEmzGXEDoogw+pn46iJ16XJojJGIMdS/FKVB1OVziTSJ9J1r2PTp4DILBN+IIGfvKcZ
luCQywwCny8hDLINU/kyKZYtohfRHIjNdzXjy1YG+pUfGWuQAJcGzi193X2pG2UJluGmRhC9kKqH
TD0WFGJhtI+kegss9UwBc1K9//msohiDv4/aknxSJJlFr8CciLDRS4rtaOcLGqlrqs39bNgPiGNB
A6jvCUrxIsWjqXEOymT/rNqrtnYe5DE5M3WfP47NKUDRixD2KRUpwoeimUGLeqASV1RcDVZq0RFT
O7eY6kMpk7NI3cpPrRs/6Lw0zV6aUlq2QbY1uvilN6v73+8The70x1VLJWzY5Nncp+P+/H4lafko
6bPuR8uo5dtVX0uj2qUZVnlaYDy26hfdjF8wJnoojNWsm4mHUlHkJqaxD0KtWURWSUrMOsM/2hv0
x7m8LuLkq67FL8DXtqXaxosgqwFqzfYDkKt9mMnLuuhxIHIEmjt9HmINsRf9slXSI86BD0pg7e0W
e67SOBYaMsPZtoqMvaM4Kyc42pIJKv173ktf5UbfaXnptv28H72s5xGnFKJLWB3xBPJGTblWW2Vl
hPmuM81tbaXHXApfsrjcOEqFw2GI3ppCb76swdBp96h8P4HTzIEoDuDQ6oMxF9vJx8dMS7QFXYp7
UJOLJDJ3iW++vktRG/uusADgDfpet4Ivnbkfx3QbxH2MhrXvdR069bmxC1NzV0A4Sjrsk/TkRTw6
7mo5iDtj3yjB1Uj+7hD+wXzhHbaRM/WpGRyvHJW9MZkbJeecC/k8RXWcx3FhFtbOaox1OmXHvii0
hVHl/EcKUn9GWt1pVDdqtN4NfWPT8mx2RTdRQZ8QELjq9ra1ARn1aNujO8ld70Zp7s6J8WDGzr4N
w6M0tQc/tGYaqoMwvXJcvS5sgN2sirLPtlOdeZpWrOKGDTUB8cWfGePQJHiCXbIdlOQlguGaq9Za
h1S4GGz7YZitzZjo+y4zrtSyukmmyKHY0tcJdYunzhdt334vneTen4Ot1ZauLAWu3U3UJXNUgmbr
2uUkBd/B5s9upAfpspjccegTN58z15/jksLoB76YKsBmc1dpZAizYX4D7wWzKJHRX0UW8fVZbXVc
9kW1btsC2HXbOC5aPtvM+hboxqWUhbFrJL226DqV7zNUNwENOIot1S/iBfXOEcL8buztXTFlQAat
myZ9yUqW0aSCyqKg9Qqp2EtWCC3GuclifpI2LJyo5ha26DYWK1hlayTADRfl6DQAAzNtEVSOtpiV
2A0nMIVQ6sAGm9JStRZ5lIPtlq0dpmPaYsjGrWMNm1FCDGO2tH2ZZK+7Yhh+jnX9xG/EJIz9YjWH
0sFCu9Sch37oyE6mu6gUX7AYYZkHxvchcRahJV2IPeVb+TZuoUlYesLkq/xyX4peOsdfprGFzEw6
eUnPu0haeOzGO8dvDj3+dEs95K31ZuZXioUot5irSybUAZ2YalsF99HOpdknP1o4S0UUYB/XSM/z
eB9ISrK0GkKgiLUTmdwQpMdJD14yxxAcse5OsaRbsceqPH2xI2tHLr1Jh+w4GPhml1rotpLOIrCe
/IINB3fOZnmmG0kWVNJ8K55xytllWo/0p5J/1wXtSZmejVjbc1w89CHGRvZErCGXI3TIFb9XYiaw
oFvnkr8hYdPq+NYJ2wN5HysZCPHgjN8Ku26oWPnTbRF90QN/GRQxj0WIC9MXmoLXkmXfGRCgSDPN
8Nej1X561HrtZlbaK19gaR3cchd2Z23ntDuImAIah2VU9Z7VYhTfpLtZ1/ZVlb7IdboVOa+KpeDr
hPepFMHxGzZWVsAIthCbp5TuBh5/2Bfj/IOOBcdG7g1TuYKG8mB0xro3rA0XUztbyo+Sk3lTNX2R
Zz6fSKn90tyMPt8MvtttZa4SP7tMggG5B0I9PsAvjjled7UpMZsKdkl2McEOBMyMux2IY8+OpwrC
3wYrmdtYHX7KTte6mAiqbFu5dwdSaTyBINer9oP4MIVmbcd4l4iTplQddqzNjFjRvizqy3HOyIPr
ldLwQGIBy0YUuxBh4FOUy2SyI7dQ+GCdWR0iDAjLsIV/bUQvitHcO3V7XQwGcNz5qzhVNU6bOM13
laTv20Bajjb8igFIOE0DzqDIUTGghQUUBTeNE4GYdpR9FeEGFWOf5Ou7qGcWpLjSFlWZbfM2O0a6
/zBbwcvMmVbWl+hGXMlddfBL/oyYrlhOl5qSLwsjXk89DkQJQtNd/QBV8iHX60Ma89JB3SyJscFi
ypIXo2cfpDO/ujZ3MCKv5R/if1Wy81B2/c8yh/Czc5okIBknNvVh9rOqdl2r78XcjQRY8abcAz9k
nbEXHzryVRZD117HIIXDQ9mNV60hX+GguFJ6MasibNjmTlPbQ+CzsbUkcBZt7uywlty/PqFqBkcn
YIomi78gR9nRnxPU5jkZ1WKrS+VBksD/qz27Sd1CHnf7GGC4PFQY5LbaU5VNl74Z0BTKOQUmRwc9
Z9z3Tfe1aJqWso+tOc2d12FBWjvVVcotFMD2VSHO4zauD3IQHnMNN8hsXvRILrriRWuMRp20RX46
kx46+JMzhFvxAy0oXsZY+y5/iUvfa2zlnmvsB2yVD3P3w4LJK45ukW4FQ5ssAiRW2tTeiIM+ztQ9
K2Yn/nzVGjvDDvZl37n5gLitqVxRmZFXAMye/GelRkAubw5Dru+TfVUnnJD89YprNfJuFmjqjLdV
vMsia4HJduSWso7kcbMTteokll6iB0T5mJyIK7I77pwXmSkR2KvGDToSwZkH0TTZbSDZVljJ6ik+
1E1SLzFtzT25BYFdji1OXjpFzkIp1e96wPehxPf0Qbo3GqqAPhjWdhBdQqk9GhIKowNHhxSawo7x
MKRstb5MjyI7j2PpOZmtKxWWRceffg39jktmIfNxzG9KzvEu0vqsZ0FxBwfWOkRfvNEBcg3b1Kgd
N5vDTcQkjKG+h2Im4r6rN50rGgKI2R97rTsUg7SPg31adDEzQBZimcxAKNJHO+ThtEzfzUnv5dea
RR9CIet8PY+kkjgt2Q9j5OC+Lr849rBO83w7RZw2VS8toXPCn10VSnAgTcU/VGHRiFM3LPksEl8E
h6LNEAffK1zLx4XYJOOUvCBKuGsDoJ31MC+GGiqM0bPWk0m8Zp38nHPruWkGUNUizy0yHjQb6wsL
SPqiUnA0tGuooXJoLPyYQ682232v1i/y4CdLVTc2ZalvrLlwK9qlctLiGB5FL6njP0PcXuWD/TUg
OSsNbW2n8UtZkwxoOTFpcnJX4d7ZNVhHjT1ioq3u04QMoZbNdKnStaiGdVFrOKh18P2G6Jim+noc
nTV77ofvkJLJKlvZN6Zk2ZT7OQiLdZ6lYFgbx8IWbcL2LVUXvW7cKJFyG1kcbGUAmMO30uXrklWw
mXdTSV9oqYTJbJhVKyOG60P6GI9g43FpD6FVNj3mExpMbVcPjbvAtq+H2kqWud09WbUOxy2H0GUo
EfrmUfyCllzj1dOAEKEUrNNa+pFBl1zJ0VZPqCg0W3h+58YB5Ps6sMhgU19agtxhIoDrZPUhjOJj
K38xm3qnjhoNHRnmbVpotA+goAdFtwwyupy635QrzTf2Rp0SZOBSLCLkYJVi1jahLhIcp15FglTk
TIVFldoytU6wrk3l0mwce2UGMFhGVcPptZQ9iR0bIb54ZcIIoNuMBXophwuF9khLVMt7tnik0DaK
60toOHBVxZKDgoCPbGMvqkK/1IzZ9kAP1G7cxld6pu2LyYC2Lo5DP0oXUwfxWx79AgWmYNn2MWtF
ncW9RMPq9GVtWVcQz9JM9uw+v5OKlI2t4i2AXvK9URs/HEdJ6KpnyCr46UMfWPRn+tJZoQx+yfU+
2Fi5R8wk7fnnI+R9HFsDcP06uP4qDNeKZI9rBei2HHOTzZWNBxX0mzwqE56sUwFyn5qGxtZ1OjjH
qXFgFg3+D6fhtFNwcnOLJrvta/PC6shsNXCH4iczKYNSwCEsEmQuGl719R/TDw1dtV5P6rzMq/Ym
VthXacOei/r0C5nmQ2Iqe61iAadoyqGV4EKdvqt7Wv2+E7l1R+yyxwTd56r2OqtrvBKozggcC3AG
nbwWgHYEVzoJxBnb+3vhoZcHFAyqzwRtfWWwV4HSHlTTfjaKACNdiJd+b4LRitOjKN8qkseFKdia
FUQjr7fJ86B2vLR1RT7u35R9fXit3uhB7VnIO/6BN4xEEH/0v1GgXDcywSnN+he8fl9D2TQjFdA5
hyTJt2KIzDZ2Thsfq9jYJDWZSBts9bk9NOT9fW9f+kpzaKCNQR81dmLFVFr02KKoYMRHkdpKqrpO
0+LSFoVmM9yI4kK0K6YsgE1ANJ9Zm7MIA0A98NtOXnoc6F+L1wFGrYuDM5ls4EMzN0kk8/hojclX
Ta+W6dibHs7e+6wIvaaqnszQXmvhPiqyn5EkuUOMgR2KTU1drls6tH050ziWlvgSuXavfolm/6fc
2g+5ip35mF8GzvwqPOHlMiFx+N6V6q1ihsu44a39+KJoqws5sry61ja5lVxhI09zDtN2lmpIKdNk
6xmNCqPpHTfuZQItN150YBeBA/lqSpijLqLMaUR2J+G43eB3LYEurobHLKTpaMrVXd8NXienX+gJ
Exynx6iEWCl35QpldE4QvrSf3Wd5sO3y/kenmBcGmhRB9sjBulGT/r7XlUf6Cg9j6F9q2nYg/OIh
3vCI0A/8Tn4KezpudWW46kCiqk+czwX3WWX5My9Z+lZCkpUg+9xzlODay3hszW4obms/PKY9eyAJ
slurRuuqHD1loPzqOPCmMjxGAedkUkcvscmtTuqPF1bV3Zcd6giigyD7jJUr9WEykyNg+BVKBSLU
k2Oopb/3e2VTO8/RFHw90zkSHcb33U4AlSQir5qdiKadACm0jJuJfJzhRA/xUu7kwTMt6UE0AKqw
3/gtd6kGzJPCxQL8Yohq1Z0jK3LjkRpHQgPz3ON8eB5T5hoDJJAQuBFCeu/7WPAzm45WCseO1d/E
hYJ0XtuGl1Ffr6TQWF7EgXwjzdKNY1eXCb7eBbzXjsZDxpZT6DPMl7Z5rCNjMZiBpyZojdrEtwJq
aAm6jKJMJ9WP9XBtNPLd0EjrZibQZ431mAzJnajU1C7Y2kZ802b4gOMGNVXbvKtWcr024xvFHBZG
YntzE6zbFDaXY3u5P7tSxHb7bqeSx9mkEBFFVjxAGgt9cFloTUjRtKum+l7mhroLDK+NE2ikwYY1
jhdbE9REN1xWC/mqm6AKGFGxqEbjMpRoWZQZXRg8xZ0Z6b6UAF1QDJqQWv2VCmOwSzoXWf2lI54H
hQF4l8cuwNjcirxhMD3DpE4wwkuuFq8QUyDJpXOA0/pA4866irNDorNyOUo58Apz14/NpTXatzMl
XqIYG4TvN1pO74e7BCWZVwMyN5Ba/WVJ58SI9V1KNKzC6Ngrxn2VTqvIz+OFFHecHv6AsKRz3bTJ
Tc0WlZG5XrR6Duy54ADghS4DzbgPjHU2mbJr6OyrynHWzqQ/OzISD3q5KevpuoetH1c7bUxdRZ0X
1LAXBd0u6L76dlKCbRKj4+Jr19ydnpFI/XADAeYA8AxII6RSUZ3iau/tfWxRIrTTRLbkgUaRln2a
laRC5sYKvwVG/BiXpGkiLJ/ZBQKH8X5XMqxFLiFwO5ylp+g+tdPytvJZTblIMQp/0pA1WEY7Ffqx
+9pwTifyPQMhTSpod+IR2hHtA1p2FDUdnUHRm0Tmo1hkpJW9b+8kiuPJV93XM8UY2oMoyLu4f6z4
Lehp06ITLYqBRoLYBfitXivmcdKSYyJxTUeHsx6dB4ikhz63N1PUe0nYHMCF7xMBTcisbEv/bFOV
lOrQB/yQC/RBqw7drO9Fp2a0xTFGIyooqSVFe0YT1YyoQTtxqBV+f+iphM2aDpGBfvDs3IiWFqyd
najwxDtK3MLNJNWiUds51UHPnxq6Y/RYODoydI2avj/kJOiWP3Kwyt40VoepsjZWYazZXw9FXhxo
vx/E2s40e5+lyyqJjmpUHVpJ3vf8zrTQWX/Ww8DlnD5fmmp5aOj9qgOPLzoF4q+/xowAKRk/onaz
xEXaqOYYEwQvryU3p/BitOTYTUReFGSgGoKwjOHK1GgHu4FPXowfpdtQBrq1oe+ngJNNkh84+riB
S50bR1Gh52vyJpBJ3aSWFNZpqNGihAwHu1bcn03pUTLbbe8Eez8vLtWWTxjF9dd0okbu08aj4X2s
ucmbelK3QHoWHRFMjw+idRkU5cHqqXVNGnYFPVW0YhAOiybarbyoY/ehVxxjp3lE3iL5FeX/Ec7g
ocj492+NCtbPxe5H9tz89g/9R7zCOwsENPn/fDrhH/Du/yxfbQP2IACmu+emS3/ZJfzpNPC//eGf
5gOc5M///V8/iy5vxW8D4JK/wxMIZOR/RiHQ88ijpx9P//qRP/3roTj+CN6jEcTf/guNIP+BiS1i
eLZAIogf/IVFUP+QFUOItWnA+7HKJKD9hUVQ8DtQX9HkwA64Vf0biiD/AVLeBkb8bxTXiYfB7zwN
TqkMiGMDj1cctGHwXAD3cHKEK2PedwJq7oKPNwWIZi2MsDpMhmRv3KH5vXwzS7e/kpW3uJ33F7ag
Hd6Pp5xcDtJOdpB6YzybbVFT+sXKl7BwLhT/+fcDnQpL/hoJ41uoIbA0nNN7P+RllAAovOOiyJxh
DDBu5R/p03Qdfns1iVr2Lj61+k968l55hxTPjTDfDpfNBV46/1CF+sOziJPrDVLICgYU3Saepc0f
4GF7TvSU+Gdl8llJbw6iX3NLGmZhhWGAbjn1/apUqmd1thzX/K79NC9VCK3pChzJcvoJyuPruE5W
5/RVP8CwxPd8O+bJmyUccnMyMWYH3XvZLTmzltqq+Or8nLfWqlkjX+e26OphymAi9zheIx53jhDB
Tvn45gqHMEh+E+iBLp/gaca+jMc6jX23TEauGvqtpgbyIkGEPalTlJyaPYDJH12JPkNtK+gYzdou
0tQXhCCSbaJ03UJFRw4DkXndFvQ2zdrcp4jmoMmsHvqp+VqH8Bm7CGWjetmpyDR1lgWi0em/93Me
kNVJaPqi6AJAB22l1lA91UHbrM2bLyk3iJ7S8MuCNIvIh9B/azPnCybTIcpyIyZlpsVd+XQtNfa1
pkoXsoNkz2R80xsSvMLedChZVGF75ObUdB1gPyBbYqS/5XB0aT6hzzyjHqW39pem41Vk375yOJFy
0YDXGtNDAqJ10wo8uZkgppZKJWUd0tHocelF94jmzroXQKG2sW/irnjR5fgFD8Wr0nS+tYm0Rzno
qTJrdVHlvrII5OKnZVarRpFXCNZsRl17sWX/p6SnF1wlPYZxs7bMDnk+VCxM6T6cUhov9nBTVYWA
B5IfWmp8PVrRKpuaKwXhtVCJr5OipcGbfSPfXmNdhEYWaX9mf3Vs0v6O+tOU8r3qtMtZih/rVC4W
cUUf18QRGrSjtDXsyfFCZThUZXTldNNaL2V14RhptqhzUVfrOtgeihQ3bKZgEXVAkZppbU81V6ma
FaySctxJib7xk/h7bkwbRUVBIraDy7jXdpWSr7RiWI+ZhGBS3FzaFkd9P5o3WV4/x3W28a3xCeWd
p6k2ln6S7EDI1khKpY9Yty7yMkUQI74KcnU/+HaySOTad201o+lupd+RbasXvV3exiY3V7rlrDIu
8XyDajjMVrGdbfRWv3MMCl/tKjUzV+lmFx115F/aUPPIA61lV03LIqBAaQMuv5JxkzXysqvpdRV6
umzhyJU0JYOyucuMKVimqHml/LfaUN9PVvCsWVyI9TP3vobeLcwMnWSr4u5Nk5IfmZnV5G3NcYy6
B8WfVrGkPEVy91VRoqWat5uwjYOlgTijWyTZ05TqeFxpkeFFpnbH9ccjYpM2UAVas04vPwQaSkOh
hi5FnYVnjfPEXv+7SH6NghxpqgrcA98H+ZTxVQd5lUt96buQAS4Rh1wHGwQkQbcPF+fcaV/JEqdj
6TanuwIG1dF0EZHfxHW5qqxktLmIVa8pdw5TvWi/6ftgJ8QvtGN/VS/ju3rZLrIvAHqXZXIJy+hC
voqvi4vfn3bvK/FfL43Cn2DLyADunZPOwFzVfW8plIr+8GXwfyIyeK7Y/yzEOiAXAeuAjvwgZs5c
a/MEjgYBcXNdb+rbelPkS2slHKLVm2Rj/3Quta+grOv1OcbRq6jA6TS/HfuksJPnLLd9rpXdZikL
kC8sGXe8RNuAhNydrs4Be9X3SK/X2dSBzwveoIKO7qmQSQD1VpNrSvx+NQEtRzFd2eLzU25Ct7sG
cbVEmCJZdF60GZe6saVH6P3+c36WlsGXINEzIOmQmJ2kZWkc4+9ppSzirXlpuuDN7W/lxXzZfy28
bNVdga8+M6KYw5M5fjvih8QMVE4TmYwIoNtfZ8ti3cKc9ZDCcIub/Pqs98Kn49n48BkCVsuyer91
OA9LFUyJ7w4Y4r0yvLwe3k6x6dc4PazOvJ1Y/x/e7u/RjJO00wqmDnBBgvzQWlgf56vii0Rmkm0d
bJGGx7PjfZLmmlBp0WghPYJXcZKQ+E421VZQiLeLdnQt/cvkIvWGL9kapawNt+P93sRR5+y6+SQO
vBv3ZKd0CopeZsS47BRXXkLxuTE37dLCQaPFvx0QkvvPZ5YRsWcSUYE3PkEmcm+FzG9HuG2WdFHx
VLzwN0JBhcbQS+tGnnZ7ZsBPFs67AU8yzmAK1LL7NaDCObkWSgxCuqNuVuPuPNv21N1Q5O4UaCgp
UyXJwHNPYnw3DdoQpg0vSHTvSPUuxPoJV8ayfBz34Q+NY75Z1Lt8mZytlk6FjX4Nzr6Ek6hbGLad
rCOserimoOnsqnupXcs4RnR3Iz2Gn8ZP/7K+1785rnNdVm7C1WSwRqmhtTyEEjpvXmYrNDo3Zyb/
k31kwkljFuD1oCl38rVR8DdjcOS+C8AN08UtTGc3W3OVOBMKC49O8LlI+NnnfjviyeeWHEud26hn
J4VueIvII+MF2xIBS8b7X+ygz3bu2/FO4lKX+SYIccbL0OGaFtJBR0kKGBAAgwUtt5Xydf4ibVCC
PUNFPuEEvB46SMVj8MM+oql++qkrp84dVcjG9it/jVMF1UHDYVNeJJvJq++iQ0wT/+nM9/ykZIS1
TvGjQzXEW+okb7CyvG/x6PPdfCu7Oo47SLGb39DEW7GgYM2Qchrfzhkon2rUiFVtKbyliI/86/X0
e5M2ISAlkUlYvht8BUUdRothyThXyhWCZ27vlrNr31jfqcc53qOzS+qzd1agI4Lndujbnp488KNo
Uaq+72rp97q90mWhqXj3+4n9dAwLkiXvilfk6bwiGZNA+WaMoDs6+casHnzpjH/bJ6Eej5y/hxA/
fzOJdmLNthZLDCHf1M3LcBZbf26Ak8BnYEdko8LkY5ODf0qDrLX64/ez9MlesxRQfyb5pAnx4WSv
6b2FtnMZSG45OStU7RGJd7xY6iCenNOt+vRlcJvD9demEXeaIOM3auUpqvNu2wSgdYPvodzd//5t
TjUgxLK2obpihYv4HQOdBGtTkkdqXL5IvEGZ0p0vhNfDn+Z9Z/L9zxLEd2OdHPRqinZxLMYaV/ql
4omU1H5CMdPVV1SMX/4vp+678U4CBRzOwGE4kf5zzONVkjxHuPZIa5S0vezx9zP5ybp4N9jJ0p5G
8LejeLmmxOtlvAvUA45ZiHt//f04Z2fxZImbCv2cvGag2tM6t0oXwYVyEV1bycLUEU+AEf14Ls5/
shDfvZt49zfbFiF+uRgihlQprqOucY3g+fdv9dkIYg1ynaNZCsnDyQiSXRdjF0quJPm3Tg07MgvW
vx/isw/0doiTQzmWrT6dFIboOtszOtO1KZY6o0Rx9kwg/fxlyNyxiMTeWTCd305XWwD0GLMUUfcu
WtFucHPlnAPRJ9Wercl/D3GyCBDHrqNGjolChboxA+cqqO1lkacXI1AWqa5eZtU4dthShFPv+Vii
6WP/rXY4nNr/oe5MdiNX0iz9Ko3aM8F5aKB7QSd9ktw1uIYIbYgIRQTneebT90flrUyJ8pL3rV1t
LhKIhMxJmpFm/3/Od6ynCngztKwDfOPt2Mu7Ik+3RB9fuN8L/8/b5gDzEfwavKYzumnxTBuappLZ
57y+nP6Pv6XpvOphNuxgrB00Wp325DZXb+fSFWT+XXkzl7Iv1VnPvuCgcmDvIlcT+/niJVCoHQxd
sRBYLpBneMXVh4rtib4Wt5fO/G+socWJzVRmoybRnXgul26rNCGbJMu5Yj2pD0aJO6UZMCIH1g9e
vAiE1YdIHtZiH2zquKDlm6RXUdwWlNF0VHq43owp+KYOHokBOkkpaSNT3cNcKSIBrouKll+brEtx
gtHrq48esRij4m0TY7wTff1CY/pcAePDxSymWKWNaY6wR1gl19brTPkwr7W73tFWMTSTi1vmefUt
b91sLgUsIqKfXW4+1Kw0IgI8hJW8mdbeH8mJXapz99GzdCetNEKJBYestZV3fxHEMU/D5ciksc/u
WRo5TNaPq3UiUUoqzUpYdd9MyIMeruirjHxP6Z6AMiKfZKc7KFiZ1hen5oWRrcUBP7d88rkHRh6E
ZFWEAsXzcYdt7igL4SbspbsphXzfmfWpssRZKKZd1XGEOlp6JZfoNYjy27jIdoFMrs3X78q3yskX
N8VabgsspTWGcr4pa2kt2O2m2yqb/rr5b9XJTF3D60DZiKrkp00OLx6l8VuiXt521Iib7xAok5+Z
O/1VeWH/eXaFUiGTOQzi+qTr9PFh16mcUitntEEoH6n5JoAEdHi7k3qLuF1aES78PTSLLQLsbZzm
B69UN0Hk7Xsj3fH7rxvkYHTv+6dMMP8IQbZpsj67BhZ9Pxj93ahku35MqRFPzRPVxx842H6LEihl
KxZWFx7RuRXDuZYWrYqulJLfx0uphMCXU4PMJf+HdT3fPOub7KZ78O3m94bTNAdrmPAr8+dlHg9N
pOWiUWkLcxDhifEfZYkOowkAorujElbUiTSj6L3nMsa0GRIqC+WcENaVUWn+xvMJEIBmXay70ex/
tEr7qnZVfeilEdlw2xiYxAYR3LmAotUqqDF14nA1kSmNCkpK7TTX1ZUkSERLK0r3vS+zFyM3iq3Y
pbQs/KBzicwZ90VuZRsvnh7xheNJ9irPKfI5nyc2UtsbpfIE9nXgY2nNeuFh23Z1b49+ZLmqFRC5
YeqDC4fidWhlPo0Y9De0QuKtHKFrbrQ6c5EOEwqGpryxyuSuEyOgjpVYOmlv9nbQiujvSzUhTKpC
cR9oL/CDSMXKDPUGtOljGneDHaPOsvlcIirOB3tA1Z3QYSOGAMG2A31EcjKaZ9umUm8Un3QmeOFI
luk2N0Rr3FRCX4k2LiR6wyJxNn1TZg7AcQ0rVfNE7oqKi2P4UZcR8Va5uELri6zYmGRxV0qFqq11
MzGeFBKMK6vOHSuPCGYYvycmgTBBzg8ibOFH1LU3Vepdhwh07KFTkltBCrpkpQAeV50wA+iH9aPR
11ZLebkhxTGWxNEZclSEegzrQ5+sZu9lo45cTqSwrzTtbS2EJgVwFIwPVhrjOk4GY6Xpc5PHV0f2
SDgLu7iTHK+Lyy1Zl7+7LvxNkkBCaoOBu8Bo1nlkErEy+bs0HgieUn/lVfTq68P9AOJ9I0zlLw0l
HfkgxNaHpj7aTdkGzohHCh6KD0olyB5VbA1dQxhWZgU7PmwrRSl3tUL/gUCtZ5qTrtkqR4IxT5Zc
QswURGHnD8XJ6MRv8ZAd9Sg7aoKi2qlKZlJRyuimTKECix5YeN2JC7PU/rb2u29liv5FIRRE8E5B
0v1MrICfpdbMWPp9OXnzaR4dp7wYbKAjJXMhIiBGVa56uX/Cu3VrmuEPuoAh4uvoIWwSaRX2NOCY
RkdNJtdgkFgfxRBRc6jkU2Spz2k6/BiwRctq3bp55R8Gsf3BFtSbbQuU/emtUQZFcir5q9QTH/Qi
3BkVi6BDg4Th3ngKcv0m0jgbEdXl+I3+XOQdLdm8X5lQAm3FQBpljpiUREUV7XCwJHdQ0ZT6Bges
LlOy2yz7xRl2vEuYkU6rTC9VxIjkNrASNC4zmaLGtZTUWyWVBZkx7W+CTtmqGssrGu+zPMtWgdwf
kLjjerXuBxXoTmo0206r1rzPYdZk2k09qt/jxKdTHHX8XeXBGsmWwMV6zEnxUhM1ZkVVv3ICDoIR
NitxCSD9hRtF9fb8kSOYYScJvB8xs88uB+o3oXhNTp+rZ9mGciYhDVJEzFh4mxP5Uurxrhq6TV1J
B/KM/whqfAj1hkmQ9o2TpMIPGRetLRvpkxn5FGVqusxGY9J4SfpTNRJgpWfwbtH/IYCsrT0kagyt
qfoqFD2tdEG9joOMRmVcEVQdQ80wrOmYUGk7iBl2BOz7W68fyd21nqVBvgf/fOr8CTGGdwOEwY2S
Fg0l2k01LXxb7Kp9PJQbq59+VEH7q9KGO9Eov0eYLJ2qb04o43ZKOF5NQtivEdEUjg+B3mYEsBuV
/pROiILNJt6IPsTVtBqcZozc2rROWtgfgYAfK6tAiylv9Sm4lruYjja7uUMumEd5koh50q9j3XsW
MmpUivmc9kZgj1WY76dsnBxJGI6sOm1F8x/OZNHRuZV5/St1LziyHCv454DcBxlTvxtxSEoNKQxd
+yw0Ko0zQnjWZWiuQxn/z6xVDaQ/RmmKq64pf1SI9e1abmChE/K1M5Mx2Xu+mtE+1hXXKP3ejYry
h4YHaktMwR305ZvUILvGqvdeWrnjnLZrdJO8q3UFwWIeY0VQYOQgCke8UFWPg8jHxZbkyD+A55g9
vPlPPkb2VMrPnmFcV4W+SbVJRvNubuO6HGxjqL8H/Ti7Rt2kNdZJM/4SDOlG4bugEv5oG4RolJXu
kmin2jSnE05IgKVGQgEqNSVTG43B1GNWCsNpP0nGbZf67MZqmZUcjbdqRMBtHb60ImGNUj7cV9VI
UTI0vw+JtfO1kkUXGE+92exjj9g7OW/hhIvJHcr0HDN4bjleS9hmhPqaYLVVhFZ+JarSD5/ZfVVa
QUakeaEVeBKUzobc1R8qgksOpGhhI5166TT2HgG4huXZiAD32cD5pO55EyseyUd6ZJyIJxkJF2o2
RjOFz3KdeeuozKetSWbmhtTK7WzSlNXsd2j2v4rK35Mu95Qk8V5pB3TM7XWs1uvWym7MeuLGGClO
kb5Eg+C3db41RrQHYyVmK4ymm1BsXvQuVTAy8q5VxJ73SejLtlANwynEMH0ohyixM1FoHCtDbSLp
9aPaVLeqGIzPhMdZNtrxmPc4K58EOt/9ess2by4/bKrpNeERB0LJu5ba9aL+NQVZ4YspOrL/RP61
a23Pndl9Pcyn8sM8DJQp8CxUiwFeftwYGkmfVBPlxBW33S4myYW4dmnzOW8uP13KuzEWFaFRbaUw
mseoXWnNmXrj7cJrYZO4/dUlHdrnJsPiehZ1hDCR4oH6Aposhz7oMXbzFZ/1VX7t0UsnFPV0SSD2
uWawGHFRKip8aeAF+fagwq1xFZA5Pp8EiTvfXzqRnL86tBjyzKmlRrE4kfgdyNKUbTZXJ60RB2nb
3t/7G20jr/H2P48NmiGO+/bXc+TzAW++ROCu8Fkg1oJt/DhJin5KeNXo6O4KSthCtOIIvNNAvbXT
jGjHSCvVxx5bg1DfXBj609lhMfSiPBYackocE/K7fmXYxW3igDnZk4CF5oRlt46usv241S61YC+N
ulgVeT2FfjxwwerG3E87xbRnWjsOVbd1hE2/q09daffbS32js2ueNgFgGRg8n5rqTSdBToTyzLD+
Nt5bbuP+f6WrnF3078ZZvFsUM1baDPgi9ZMcDHbmlBuzsFHFkhnd3BFjs7tEFP8sVn17jv++tMUU
UiV2XoXBkObBfGzWBBloHBXW2RqF1i2avW/SpqCd0Ja2SXQ1aZtsRu3pEOyVnXB78Y306Ti8+DWL
WRWNdVsGwHlZR9X1DHCPDzXSBYwNUwQPvHckV9ziBwPqSL/yEo3/UylnHp0kYVTRJst42Z8L5YiH
3JAcSShisepTaQ3vmvBi8Ufvh9+nwbz7ehGdfdz/Hm+pDcnAYU2p4fEpyR4CLOqT+fT1APNy+PSC
fzfAorogF0JYlwoD+HiAx/LbUN72+YUS46cxKCLQdQKCC3lfUpel2RF6hUbOFP2Z+CXVb+X+Km1O
X1/GG8Hr03W8++YurgOkU6737B5XXmZsBQzb5GvjYynLHvximP9Jy94dLYwdJdpuP/K33ST8mMzw
qq9IyhIbnVOlON1yvr70CT37Qnp3hxcrFpNV6XUBPYi5O6WEdvR9eAhdquU2mWkdtZt+l6/Di+rn
83fk3biLZavIk9wJI1NVs62b8Cq51dbtZs6SURGkxA/gt7FpXVT5fO4GfFwh2mJ9hkDp+jbicolX
QOpsZ7/mbqPukM721HDZsYvxhD6FU1773+vCLk/xTS3al1pZbx+2TxPi3eUvvgMJ+B2x1JjYcLo3
uluj/C73xrV/9DbVrbajuRWtcOKvJifDX/2oHRtmwF6rbGFjrqs7+VcCXBs62U3oXPIZfK5Ovt0j
KiOIy3BWLOGcTSb41P25R5UT7aScXonFRNgBUw2P3XWnrtKtsg0C+1WlRds8hYpt/JGeyLftfkh/
sKDOkTUXKqaf1ujiJy22QrEUxpIyz9LB/GkYB6UzqGRsv16k/8XcsLQ5DQNB1rKaiCUz6NOYQebd
JLmq+VFHmE+McX4MCDUxHfUktoj6KuRvuu1z2Lgu7sTtpYL8uZcqKg8AZzJ65U8JZRPfj2yq4JP0
yFbKprcz828LZrid74dYrILEk/HhSlypeUjSlb8l/nAVrE1WAfmBszI0dC5+Gc89wvdjLma8ajRl
NM6pxvPdHUmt3QKmd6g5fvO++St1G5+iw6XNwdktNPriWYCmIPFdiq7SOMJVXuJumNNpOPnb01be
jeuMjLKLY31qhs439d1YizmaEGKoVjpjiftw+5aCsxnX8+f+0snqc0/sbSSOVABMgHMsdXVFXwRe
Pksyo11wO+tNOWbuKS8SM/L34f6KuRht/oK8a7ubicjX0XwTgFYhcBWbdxNHkdcGVdmRDPJ1cbio
mTi3kZHojUDDngMmljInrY2jZhiQLVsncyO6qqtsk/WcFKPbhd08TU/VKnDJJL1wHnk7lC5fy+/H
XSyMaKLgLs7jjvv06KdEKg3r3vWvYhIRlaNCLWRTO+NaeQpcDB4kG+zjW+KjL2tDz70EZqg4ahgT
tdXy9BxN9QjrhiJl7XqbAv7rU0YWEAW9WZA/vMROBHLrwgtwwXukf8KTRs02E3bfGmGLXUrSFGUS
Klz9LJ2u7/tNxDth2rROvhMd7yp2LOfiqjl/of8ec7H/gI9SN6E8C9SDFRFh4kpyQIFwGAtXqrkZ
nXwduJfeRedOQ6qG00EkGAjO+uKwOwhVGlGhmTcBfytr8uy18R2VTR3e0+fTbVHA/5mF/3PYkbLu
dspVeJhTMYQNlBR6yZc+k59VOTxBTZk/3KLMdnbpY8vaouNdmCPQ433XdahdQ8DahpvniD59ClHu
X1WKv2Vy/S/Nqa/D/37NCyqrftD83/9pWQP4YN5tIGZD7V/219mt+3/+46Gt4vrNw7r6AVC7/l+7
OsHRWn90wvIn/vKyGtI/qKHQpyQ2B03OezerIf9DnSnoc0DVfxpd/3KzytI/CP5Q54wdTnUw2/mD
fyUP8E980Hg7quhQIQdb2t8hay/10rjvZ5E2wUhMHwINlo1cj7OIoIQEJAvEmLfTg2+Qzw4Vz0PQ
m/j1ZqwzivMPU7ntSQ7IwocB0kfVv04gGHShe1SUh7am/jb5Ww/MmGcVTj39LrsnJbi0Q1pO80+/
dfHSEFoJRWFeG664FxOst/4+RrwTHa29jy4kvBi1dXHAxWmF26XlCWnfbNSt1x6poEuG1HxogN69
SvnqXlKiLN2h/7xEfCw8DL45n47ySBSkLq17w20cOkzin+Zb8FDt6o2Vs2cCnbTqd/3NtI+O3iuV
M4cbfulkOF/Tu2/h8hcsD/dmB4umtDrDTdPQnchaB0cIbuRhqB9Ub9s0utOV1w15eFL12wijTSrm
/62fwOxWcRRxxW836d3WYyBbvPKRdLlatdfqwlZjA+JcMaNsKjtv6ic/b56nSrAF1bqP9cM4FhpM
yfpCFWKxG3m7E7QVdHCodBU/7bfESldQ708sjUQkK4H9COEOtGptH8ZN3A/Ou/fI7T9v8Xuj99I3
8Wm8xY5LFGjIgZzi2a+ntehSi6Ut8xJuhv3s8RGg5zk4Vw++c+mZL/bo/xxYtdgHUIvFQ7/Yo48V
Qokg0QxXLX+NM7mUQOzT1xc3f1uXs4o0o38Nsbg2IZQRtPi64VpQNXKR3PHRLuGx9+1MWfqtRjPd
Ill/Pai+2Jv/88I0OIQ6bnasAvNcfzeRJikR4wnjsVt17TahDVmX+PwIg35J1FkCANOxrl7KqXWH
zHTjQNxlCajcZwX4hRyqq6ro7VoL17VX2Eb+4PUPw6A+CRNuZbgLoV23k4GAoW1XdcOJSqvTV3Ws
doKpr3pVfeya10ki4lymFgpbfFDXJqdpUarA1aY7cXym0d33A0i2kkwQ07yqOhpGoaTc92N1K06x
YMtTdzMJwotoYAQXih9CENz1qrlFj+DGpWl3RNS3sX/q/eBPqFW4Y1XzQsn87DuJfQxAP4uj6SfR
edg3U56XsuGW5nTsy9iNzRfILfzixg1iYddPnt0HKhbv4KYIR9ev6m3XpzfYjXdRpar24D8YYXMX
o3gp5ftYpqtQpBee9dvubTnDZGYvckseNE6bj8+aEqiPbp53dSmTuzrDM1UeHul+ugJQnV5xG99a
vjjZXn4sqnrVyH+kCXuQ8ppCCkmlF7UCXDlpq6E65VyF1Iz7upnWg0ySSz1cJWH72I2oDUpv7aso
FboLp5BzrxsSETFKIq0lzW2xCgNLjYVaag3M0Cep/yU1B93kB2Gfh3z99cJY9n3eFsb7sRbLMenU
tNZaxupexX21o67jUD1ubePQuXOSWmv7Py8MOf/J5fNBKzZXQyUVuvxiLUZ9iHRIZhbR31bW/QYc
5FtmXPp7LqvE2lsBojhc2jRo86bg87g0QMhwwyq0VFhK0jA0AeYs1x+qdRvdlGh/ZTLc/Cncgu5e
G+FrNeQA9DhHF49SdI/F9bpS9b1Zv3hD6mpi5IaVRNZmaRv1eN1PxOsCNENJ+6gE0LeEjQE3KRyJ
OQoswqJNNBOcluFutQahPnNmnPioTOKVPGYrGlwgW+tAgJhtRHYvArsK5INZFDaaoz9TCO6dN0kA
mi9sQc3idp0/NVd6WpTOMLXAJaVL57/FeWWeDHigMYCLOgow4m4/rpwO9PLU9rrnarFFAWw7+cU+
s4p2/ok3AR3yppSv2vBKk3aFH16p/k/wS08+76yvp8gi14My/NsPgfOPXRHM0/I7FI5DJ0WV5Llt
EYMYuCsy5Y8Ut3d8nyenjGI2RPT6wShsBtPbl83BbB/0Kn8u6+ZZkv2rblDu42a4lzr5tvNHR1VP
Rd7ex6P1MhUWN9Mv7ps0+16nGUDLGXA2+irIA7JNYkDpFy7n3Pec+/rvy1kssrrVgwHioufKB+M0
O4R9txS2qD9Xc0Sz9GfetCYbKJfTpXbjme+ePO+c8GwpfHSXcx65SRso7eS5eoN2WNE3hZWDqMR1
KGqnSHqIigD2enslaN2FGuO5uURnHmqaSGsXL8XHueRVQh41Icj1VH+IxJfxkjD8zFZlzrD6199f
3FNBTHwjivn7gbnr0odqutHjC9+7ZZ3tbRpiTEJeKlK5RLr/8RpMPw84Fmmei8ARzJTpKupvX0cn
qNdur4wrIlRsI6JZLT4r6U/J+v31MjjzHWApUpIxyJY742ANCzWX0DKiujcckihs2J9Oaf0Jwx9N
d2Htn7ud78eaX57vNkiSGvtaWvWeG+fSpioKt1O9dQrL+etLWpaY3m4pM3LOg8G59ulY0xe93Plm
57k5SN7w2VM0yKG1g1TMUSttneS/YZOvqnbXWNeiNKyjsbsq2tcBPvXXv+T8Bf/rhyxPN7kFs6wR
uLkN0NbW+yUGrV2Xm68HOXdulFGUw7dj9cOYWcwgXROIlW2ZOY06rDPp51RimgCGDKIFyvselu5a
Fz17CNlt1DeNd6wb6dJpYn50i+/e+99gzO+Id4+2KA38e2luuSjpVoSiuGHyy1QGGGuvtSEgSl33
5j4cepYR2rp+/fUtOPsulw3Ym3Skzc++5yxPJKAuDD94SQ4sOi0P0tA/g8+B/XubzLpIA/1Y275E
yrArpOSlEKVvVoaCXO5nEqoRb3RpXKlysEJi+yBX5c4yQyCAgCQ0vdj62vhY5vVJSpuHIoqe1HbG
ZqvHQOnAl0bBhft5blUq8wYFAb8J5GJRJDXr3Demjuvx+vsSsHte5/BRn4wxdfvikgbozF5Jfj/Y
YlnmsYdgpwUfzSY1H9y4eKmCu0y4sPipe56ZI3whOGeTz8QRaf73d3MkLtVKDmuJhxQCpBeKw9jF
v6eOhEMh1x4tuIb9NDXraqifOfNYdj2J5g0tl9wG2H2VKXj8qxI9athSFIp6E7RztjGnaDfI+gka
m9tbL3kWP6JzPyYAueNcXUXyaLpqXJsbo/VjOvyTG5mYtMrsl5/AGZauABN38EL1Uzvd+r1JFJsH
sKkH5x26+hjDv21+19JwMsGMd0YPh4g8rwHWsE7wsBY+DVmBAiWX9uj8XTH6mXu7ugV85N3JjbmF
BztrmFt0yd6krWFFHsNouk5DQOSlnjpd0heumvYIwNEH5wa/OkhdNMaOL1gO+c0BcuSJxInrrHsZ
FNmJPDm19TRyIiLp0BhuUHA5kRqu5amEFspNMKZ9Ive7icSQIJoop1VXVdquxKBHRy2uDLk9jcrk
Crlvq4Pf2z45nEJdHUKBjIISYfTPvvV2fk0dGczrWKi2Of2IwDANpWLLMY1JVNa9SE4HfoAmuStC
lBP1SJikeiuXfW1n2VEeSUzuamUtpJWwKVXjVh3jk+CHr+nkodIR/VXeQvcNeTVYCLKS7qnPs7uw
qJ5x8LWr3LoZWvO5mQK6kz1FmcTIjqHcPo1pOq0boRVXfj9+0yyP/xHLvyS+/rlJ5Gc1KT8LzSPD
m7w5rOPsvHTo9JIIP0uXtKvKMyR4+Pq3TiLTXq5f0C5729rw3L7sbsQ+eijzhOR22PCEZRAPWRFo
h8XDkZMBkLnhyXaf19lqaLUDbN0VYdvgadW1EdTEEXFWy7p7dRi/NcZASBKtK7V0jCGlxQoKPqmu
vdY64pLZZKG/LeJsrVbNvtbDQ6cr17QMCqfMrKtIAbRiDexE27sqr54CXfoOSP02FPo1Kn7Q2wbk
+XgcYNkq7X6Kg++mkUTrsvEv7E7ObbDeL1nz45LVo6YTIT5bSIYpJTT1SqB98vW7WxLPfSW1OVAZ
zZbCF2xxVmvlBMftWFkuvFUIyYdJPIp6d8IydkK6clda7Ur28Dloz4Cc1wNq94p5ragwufRk3af9
RuMuS3gKgyhxzCl0klw6kAKynto5Y+BbosnM8vLZ6PurTssMW2m8CMVz9kwC8hpihrESu37j1bnG
g2ruxlYpbd8wX3XMODLIBcLtFam8CWlm4xIhG2GuKQVEuOCOtwGsXHeDRMSDpq1EImqzRNxZwfSs
IA6WCgGEsU8IT060orwiN9cB2npVWclO11/F8dvYkyWtFPOxTzgZBgxALXDxO2GtKJzGq5CUZZkj
GMJmbOkCSj6aAS3c41hZdaF0jANtVRatm2ZIzeLuqsScIY7CTTEER80Aaxv611MhkfOgbtEWr6sc
gnGV5gCA1d8BLhRqw6C/tqH6W/BeTUJ2gPHa0kDMD5aEgtWSNclOJUAjMS6dHM6U6eZ9C3UeWGAz
t+Tj7PKyombzqbD3JHNCA986EdwX9L988K7RtOmt56n7/vVsOzvXkCMr9LXphSxbngHF3lo0AkIr
jdfQeB6SU0A95usxlrjDt/0nTBhdJ/2W/S49kw8fulzx6VUUbPtCMWLJCBqAY1z5zWhL0PWUGIC2
SOiTypfB8taKPz7EI05TfCOp/qeR9kb2k5wFHkD091Rof/0wS2JvjF6aW//xh+EeqUk56tilQQKK
65da+Ims+sLl6/N6Xe4FUR2BU50PFJ8KvJ1ZNuTpiGxeDEKmKL1iprqvfaTT6PJVuSZdqSxfwffd
Jin/kNEDKktUBRy7STm4iqWtAnG3IgY00qhoSIesKQi6ezWzcuUhD/ZJDpHE0EklbRtqGSYny826
NLGVvnUFn1hjGH9hWdzVIxY4xPKS6F23fUPN1ydeLnnUrOLPBBovbG9a/q9deJNi7zMtonn6fZYN
OMYVJ1QzVy1OISucUq0tVndCUewrI3SbNLkdeuoyqbQjowVe/0Ot0QuFYHvhVp49ycx9Mlr0GtGS
y+kqK2kDxLK1aAmhmL5Kt22+mp5x20OSUFbjTkHTj+jzwrDn1qVhmHOAsjn/dzF/W7zleuGPltur
hS2TWRrmwuMkPpDUuBp19X6YoJgLwunrZbOUq73NTo5svAq0uYK+tMdmbRTiKeJj06mYcb27lv1G
Er906taLMJfVIMK3YZpnq5K8IFudaZ3lJBA4RjxtteuyrsZtNQj2AIpAz02KHuWfWiRbwwt2c2x2
q0euUBmQvu+lbFx3WYuQt+fRBi8tB9/eoMQeKquvr+rcC8dkx0vcOhtfjLgfl5ygjKVSDwOZcUN0
UPt6a7AoEqO9cGA4O4wqzu0UoDPsjj8OE0QKSYxiz70L7lV83X1/lJTj15eylFP+8wFh+J+vBHfI
kiXWtwXIa732XK99FIT0keDYI7xTsgtw2HQqH7qj2kVuXuQvGlYlb9TZfaHzCmNWc7alLXLhqs9N
VPrZ//pBi+1J5VWF6onUvPzjrDivrnq0UOrVJc3KmQOSQhkIyAHxTMYnsVzVmJ5Z1YPlipXkBoAd
SqVyDcSSxXBpqDNXpNAF5CQ/U4I/gQX9bEhoOVMiEapsVWePfkf+VZl137Mhe8w0b681iSM306Wg
3jMbPcbVDIbWDYqyizup5amkJJlqujJur6m6rtvnryfP+Qv79wCLCRqD/WmilAFmOYyyjTf9ejYH
tJdOmWcWwvsLMReFiLQYhjENfEouDjKfzkZdSXV3WlF5mQVlszCmuc930DhWxRNxnluEt+EvomJs
LbqIsrpwV5fMsNpMw6kcDLIUsYi12j3buQuv6ksjyB/XvTcMBbogcY6kvM+yb1py6VtwbtF/uKGL
3bkelQKCVcF0uzWGBw7e0bq7kUs736hO56ae3VZu9Zji2z1d6hRfHHu++ncVg6ay0kHNAwtP45bK
zOjOqi0OPdue4w+uzVd9BqugkJPvv56tl2bR/O/vBlalplCGIGMW4Xoe1E1tQRgQ/nw9yJKzNr9P
P9za+b3zbhRGMOH48vBknbPLmDqSkrmD1W7ksVolZJ4LkrpVg26fYFwqvZMoYpM2BcJMRQQIuatU
gLG9ycVYeh3nl8pCbz2yxT7uw89b1GsaonelPuPut2O0V63k3pgyhBCES1phd2eNf9LY+G4OzYPX
5scqyHdGEW2TINx5ww/kHFulYG/GZrdtqGaM4nporCsCtDdekm0TTmkoBLdTJzp+re1C2D0EofGX
McsmN1I87qYk3bSJ6gJ7dQM1/zWqmBl84sSEDq+zohCGmyOgNs3iQODq1mv8rdZ0+zRKNhpn9TAx
sOdXTlLdZ+1TL9zo9WbILrZd5gX2+SbNZAjC1fnGL2bKKJjaACqKze6h2VlX8V2wjgFvYXKnrHVR
I/T25z4Np8p8fmVJAzS+WI1hoSQtvmGP8Dba/ESKx2Z2mjSJcEdxW/m34YQHiQ2qq2ScHKWGfi56
AU1Nr8Ipvk2pQ2mddxMKMV9mjtVUMoK0uRMF8r6a/Fs6RWTaqTd6eB/78jaWs51UJVvfi27MPrmS
hufSMleiGd+qQ/waTQYW2jYSqTOdtNa/JU/62gKKYVkEzMkJ5qMOdIThGOVwYVd1rmuCow9V2oxU
psa/+JwEaj9SsuTL37/5FyCBB3ZnN28slfgmOHy9Us++ZfV5X8pOHMLT4i07DkWu9gE9Sy8s7krz
d99d9AedUxSwr56FcXQA5+//4mWgjuZU9wp9oNyua7a1Y2o8TLJ0rRQmbWQIaBlU7lB7EXxUl8lV
2E5u0YJDEco75M0cmKVjPeiHZFQfOexfEQZEwpG5I3D2RsoGUsegR3iDo6M0gRR9E+rhSScaW1Li
m7IBUxE/ZjFZSr2wS6jYj/jSwR3YmkKK0gRJouseIH1eC8lDHU6nPmyOSmI5KFwBtmuvU5e9dNbt
SJ41Ru+V30BPy6zUNsPCMSs+vx3FqipUCQkrHqxe3Rs6rIQsbn7FvkvbsnRCC7JxlxIEpgOQGRWs
5Bnx3F5VU7STtq1Xb4RkvOsaYi+q5FvQ6GRxj2tPBYFBEmVqG5r00wOfAOMPwza2klY9xeOriLmk
1YZDpddbucidUWO3X6zasdzXudevsiI/SnLjik3nlPg9YhlxcHBqi1chE1ym/kYTq+tp1FcaWoK+
0xw1je4kf+fJ+4Gr763KlcR4k4kFRab0brKE4xRoJ6xzxyIvT2ndzC3mxBmi26QHAkLUI5Enh7jY
GsO0GoNqZQSWLWn8kzntkUfdiM1452GFbVLDbgR48Z0HAiC38HFlMa861Qu2IFYICpJziKslpFef
RLmUVIPkOgyvI/zeQpPeJnV+sggltszvyqjuotT6UzUy7+PIjVLtFJiaDYTfKcXxts6lxyYas3U9
De4wPZpyy85IXdNYujMN/yciwSsiazdxFqwbj6AAIi99G0zEDQZ5PKUSXby8Nfa1AC6mkcxT06fR
Ps9h0hSN+FOLMpTBcIfHn2Lqf5PCoSA0ObsOol3//9g7j97IsTVN/5VB73mH3gDdvaALI4V8Skpt
CKWkpPeev34e5q3pkkKCom/PdoACCllRGSd4eMxnXhOEhzx9zeS3uR8xb5jsWdjFTeobGS6Fi2br
8ZUwv9UxOLzSq5fa0YPKoUqExxhGc6gyRGfVIOzLOtmiNYIe2YwBYFHfLj16+loE+ifZJO3sZTJv
SFaqtajoYivujq15McUhwKzgatTMZ7O6qxDSDyWsFBPZCcPexqrTCefXRqj9GoB8M0RPQrVhYZ/l
ygOmFudpnTpB+lzDlhLwwaTNJsSgLbSzoBK9Uu7cvIS9kDyjNnEe552Gw6P2aETdT7RyLrIu9wSd
omEECbqWQRDoWCP2O6G6LQumWH0Z02afpdUZpfaHoRbeKG7+EKLR4co4r5r7CnEEQdaRyCiu6pgf
1ha4SSw/NHwSMHi8o1fg6Vr3knJkCGlyJTGdqIVSHEczSdMPqAjA+NJrz8y0Tau09kLdu0t9YVT2
rVk5EtYYUzldKsWdmAH3QkXjRzSKOMtiMI1vpxL4FdXCHn/XwAx9RbuDal2TP7QQKa1oM0/67aQt
t00438wzfL+iRIa6xi0iNOSzKVB3qR67oEX8nHms08exlZ7wYTlo8+BMGvWwYrlaggHzK+ifqOQo
iXUFrnDXGelDvSQeOAxP1pKzcQ6usXg9J/Xl/VVu0qWRywo877vuJ3ZnN4g0bPQIyqNU63aWpI+1
kG3Q0dgnweClCcpXnO65sJAMUBxUouJKi5vrvNb2QkdREh2hy85Uf0zCy9imZ8hj5a4S1vt6lh6y
JnzAuPciEcJrqVc2Zj66Q6JdoRV8qUyDEzWRl0vWbdrgRTnjcDXe6ZnwNsTKVaKqnpQ+lVShM502
V6wHdLc0en3GoQuT+1IbN6FSXmjRckU102/0wU8UyR4E/Sy1ylc9szZN1G4t48eU9UBXB6Asq+Wj
0K/uJ08wPl/MDPhJSt+KwKBSzhTDcEMFCZRx2S1rZ6UmcJxr9MfCfqt3wVYfOX178bBo0SsUrh1Y
OqReWjsrwSuOhd2g0zaVuh1N8xkFygZbSgVYy5CCdatjd7WSVebMC1HnkJKnqaJRZJkdkMF8l5p3
cmiyQ0kapoayNUxQ0AaVzM5qqltRKraq9ZjUmM2aK7BPvRbC5DFuXwqjue4KGREoaae1v4a8vo0K
YadEsYN4kk2o4woJqlBl+HPIuHmSQsdqF6fagdBRwQVXJCbLcB7vIzYjvYFJQdzpVaJBTj3DXihp
1LnKNFBeG+ufgZKeS1P6Y214NUHpt90zDYh9FPzQ8c81ltqdxdmPBpPMHAlq4F0BpNZKvy0Sjo8O
Fo8FjcgI3FBWHnqMaPtqdtsUFbC42nGgu/FYH+LiR4odGi4bkZzaC2JX3dJ6Wc22OAwhakCz4kpi
xVJa9oVi3pZY57BTl1zZxpbiB7lykxiFYH8f6RyT2f7kJNC9EDpTlbV0fZRyCbLZW51MMzgsMGoO
MVDRMBPU6BNiDi0v07Zeyku1ni9644BU3wkK5leB1vvRj6LpcTGMfA4YPUHLrb9t+1PluK9q88r7
EY5yLnbBKJc5IwxoIAy1cRaKKHMJYe+lcA8yhWBBEhAQQpFRZwXrCkbQlleFT3oZ2XkPqiGXb5tR
v1cF4VRU+ydq/RDd/7EjMMwVG7diGY6i2qJFudiIw9AH62R3leCZ3ZOA9JjEESQmw0GNlY3VI8k9
9OdU2ah0K+ATyqy7DPJs2aZd7ihtt+kEihwWilkZjWgr6ry6C3ZlOPlpoOMJ+SqGF3G43EAJw8Rm
xsFTOABb9DUuyopovsYiSRSfq+FpjJ5783fb5WiuomK1jJTz0/s0rTwZs1xDCsmuzLPQXNyJFasa
4RNIlBOx9x860TeTYh1VdIgZ1Umlo8KBUL4kfXKniWPmBcSwbieUwjYbFDpaSnsXj5rTERBVxvQj
GHhaXPhKKdhqGVDCoDqArsfWVCRl3ougv6VkONNa05H1jMsMO/UJhsXyFCG704tIpnWXnaXSP+BL
q/Ol1uw4x+6bDGf5qacXXb048JcPMW7n4XKbpOt8aLbBzh7wmlHxIzE1wR60GBu19tmq5dWUhJxQ
+a0gtiZMkz0YEXIN0NDRYRr3a18y6kK/Uka3oL7SNfcjIccy9luVFK6WEbF7lbMIA8OdMTjhxKkz
DR53h7e05aYcDXcAbleLvmxg96DG9S5ZZEdoK9ea0g1l90vRwjtrHFOnDTGGEVRfbhGpimow8QqS
ghNw0sGOMsOLmgm7ewIRSfS+P18+bfCPK/xYbNMqUfEU1E6g1/tmSpfI2P5PMkOabjj3AcKHEXe0
h7oin0SNLjqZYW1CO26xGNJvxxJKYwcb7lSNaj2RPqxOajjvhjsGPvWDuOh4jFlemhHMC8K24XbD
sN3/ft6+PreAnqIeatG3PK5rFmYtW2NPKbH+Hd2R0qDTuRkPoZdT0uy85CL/OZ4Hl7P7L2ss/fNG
eDfyUQejloRBK8Gie8RO/qotVp7CQK5n7qc5BIGoWWuKDSb4Y+qbSw3WSToQyEB6ynBFnq1mL1TN
To+XU9P4BQYJtP7fQx1l2WbfzBwTlulpl8EGeJwbH7BFvtCApKfoMzqSEzp00GuIzqcW5pcr5d3Q
R6UbLRMHo5mZR2EboohoE5ZsC9jpgT9f5ufGb9ltTupjnRrz6DYftDCyIoPHlZqWMkxqK/WDms4n
Hu2Pmtd3L3D9Ge8KmcWoNIhg8gKxjjX+kKmNh2GHJrSBvgEGHfsc24gid8u7YnKbe9kmzD5ZG/s6
dHk3wUdXu0HFrwoSQHPzfsU/T9tVZEnbr4z1U22ar7cjPVm8I2AZ0XE7euJc16s84GVStNAuQZf5
0plFQnw79xSosaPeyCTamrdKSAeeWXrfHwdf7hhKUQpCEqvB2dHwhlBMXU/e6i1lcbHQRlEF3xp+
TlJ+4tV+Oq/X4+1dOHi0aMV6VqWMAIEOxq2p3SEv+68OQNV0tfAyZEgoxifwKqZ5c9oLxGOahuOT
giV09Pb9XH16BEaAUGRQuINV9KmtPHUKnn8gzhDj6xytPlf71+8HkD4B4AEvUYUEewqO8jPVu82U
KlPmIPTj3trI2L6bcBqGqTroCwowmrYx1Pi8E14y6vXfD71eZh82HlpCFIKRNgNugpjIUYm+1MpZ
H7U48pMdboLcdMrmvyW5tb7m78Y5ag+OM1qxVg+KV7lEwdiOHuvN2kvDq/13sUft/sRjffHKPjzW
0R1uZFovWwPDmeHo9PJFav36ft7+1Mm/eaA/XL53JxZ6/eZUdYygbvS96gy3xWW3XfXKuk3987RN
0qdr5+N7OkYByGUIQC9lOGvGo0qMFE8rRx+jxwfIMq6VN6fuuRMv7LiabBh9qo9ZGvl423phdIlJ
qmM1lp+uoIfy5xIo3oTJeKh5YtBRYJ39TE3c7yd5PYQ+zTFQK1EhEINUfrQ4xaYH9Rjy0LBMbQ13
96J4iAbtxAHy1e7Dh4/GtaGStVri0bGPsidFPZNhukE7L1QsXKvWKcv2rA1jT9Rvo6aGLNiRLYzh
iWn+TPlc3+u7sY8esZfHfkoV9p86Wy9JXfvLOGHyVSMJ1wTnqnzo+6shR9ioAuQnAQWOZNUXzcJN
1b5yjRZ29ayJL5SzIjds+myjlOFBqcQzsmy86W8hjGxTK/e1ZiuI4YpsgbAJEOfiRrWrPtlg4WRn
lXHXA0dV8Wm35Gk3kpY7cq4V6LcKd7OATxWSs3VfPENmscvl1cRnPTX2ObziMUMkNaV5teiYEGCz
7mZS8oqPR7ydcit1RJFiatY1Pjxo+nUUmrOH7xfJ5yYoUwi7GqIn80i/8XgKh0YORzVChVoffkSp
uKmtzq/i1hUN+gEUHYvuftAWfHEH3CHyG7Eudll/KWkjiZ7maLOw6cjRjOSX2pzyCfxqBWs4BK4i
OKCDj4FQA6opVTRJXE6UzJcBIyw13Vl1dWIJf5ZFWOdARheTShlWS8d2kiFI4dQcppDTKEWSZNUo
QRTmTn/LXOGips2+siS1jUQGI26LGxS6sBzb/w+SmY+/489We3cq1pEaxW3DVSl1YK4yO0j8LPj9
/Qv/ck7RoRC1lTn7ya/Piso4keSYZwUDucBATrLKDboTlz6Kol+cPtq7cY6OhV6bxz7TCSxg5dJ0
kQ9Q+u/7JnrCD9tLm+LcEEp2xQ1b4Dw0BNOZpuSmpalSD52vqOBxE4Ty69t2KbeCDmd1Dl8iszv0
842Rvo1AE8W5dMxePwRT4OP3NPiCKN/G6BjkRfyzaBZIADH2C4GSnekgc5s5vzHyyO7Gwp800R3Q
sdeVeJ9Jlb0ICNOYZHIdjbDuospzr4BUbLX6phcSP0J6uS1bp8CiYbGCi3nIfWIdR2wpOKLH6OkY
MYX8T7UwbY3WKJwKF+sUT5XYlA5Zo4B/BmnrmJ2IJ420lB6sixTFDbPeoCp/m7VoWGcGx4KOJnWd
UdgOq9d2iiEsJO4AisW1FCNzm5CC6OKb8cxBxZeWZei0U2lRP4miO0Po7iSpu857+tKLBR8a0wPH
Mqr7LIlARF9Xnb6J6uqZH1TY8zJ0eGEbv1LTENx8wU6iNC6tLrso6+FqEmaIrVIDn7AE2q1vRRF/
dJzDYRpth/ANKLmXR/KbZoROJjQXkiXslYxZMnI3Xn5VACYAN7oqRIeyTykUFQ5wzQep0H4mWeuF
mQUYl2qImpSdDbLAU+AMaHp2noihV8a6J9Fjq6tyG+bim0q/ve2BuwT0KrvnKo5/laPuTzD4hUR3
oyh7tJpfK11gielHyT8TQ9qomfakVqFryRVVq9xuE8XW1MytACb2U33o85uct91yauddD9rBxP56
hloy7uit2WZfH4xA87p0OBgC8HawTKPcbqr6Jbe065yf0uFtRIK3n9rQUyi/I3V1NZXVbVoofqRK
tjZpQMiwdUimMbZnydoQUtlGh81N0nhTVv/KgwnS5q0KnEzPH4XJsIPhdQ56qurCJsiBTgp0pCDo
6Kq5A8h0JdWlV66yGJNwSdR9JkfzQWqs2p4rNN0AiOtLi/JouEkjCmKamPphqtwEYIYogd+24LDE
OnYCY34phoXWUz/dWaDaSct9EW6to9cYMXei0wbhb1kCDJMI96qwvFBi+WlSDG/gX6BK5C6Z4mrC
L9ma90Yt4gXZ0jfJ/UoXzsZS3spm4gNn8ykiOJmEQKm2R1M5jZNtgPLC3JS3iiKcz6N+qVm1M4WR
L2qVO1umXXOl1Dl6h2VgV/K8q3TZr6QEW7oFVo68z/F079JiW7WCnUm1LZaLm3eHegSHkE4XOPK5
eS5tRBU7NFZNNv/uYRdU0cwGigiCwm0e6WcqbatWuauU5s4YysdWyc/lXP8BbO2xtfJboe53UQ1W
P8ZEU8u3GYFMmlEGrhZ7TqlSA0LOUyrTbelwmjym7aM0xfRF0YMdwl1Wj/RHMbEg1uhQVJdawTFq
DgfYEJD+/UVhw/Yjjgu/K/U1rrJ7OVPOkd/ZoxZpo1Bi60PqLLy8npxs6Wjw9BMY/RFt9pLeV7Ix
Tf0lMXlV9JdzGFVLe4NAK6gEfERCER+C6Zeq4a0gMEMdsuVBAc+nw9JIQE1y1LwkejOUbJ8qlBvr
zFfHH5Ek4w1hemIVu7NQXg9T4w25ebAqCrxdcqGBUqjq656yahcq4FstY2MVJoz3JRKdktZyoje7
sRs2gwCHXSj3dTL4wzD7ctJeR6l1mbXiIZsujRIubVZr3tKAXNAnN2pNAGycQ2CJbyaAXzaYs/Ne
XOD2dCfixa/yGkxsICiCXFkds7mz3t2vY6PjDTLPod8me851rC6sEzH3+g3HMff7EY6iKXypTSFb
ltAfdGMj3SnqI/w4vTjp4v5Fyovw199PcpQQRoOQ9VYw0KmggTDKpttQbO8CFV1TmTYtd2rb0KOc
4z1t5d33EcRnqjthyvvBj9LDWchSLR6k0F+S5Tqp+v1gvqnxdKEWGU1kxDSErVjN98P8MgoohiZh
iC2dcZ5IkC+M0ps08FmGciJn/cxBReJXXJVLALD/+ffHlyso4AmsiZdbWYPXD7+RdNmUwrCNFQF9
hqW3I9rkS0RHvbiwMsxiDXA30E+MvRylrgFVOdSvwUg7mnlvFbGtOcIoAdHCSk4OcRkAOm6aV72S
AqGhpwqhCHHNEwv0y6l9HzUdrZ9ilippEelAcRDsjcgTPX7zWfjDINtPLoZ7OBIPyfW4LU/gdj8D
uv6Enn+HhUcLSoqyolJmBl61aptXA7sOlHJHn/u7dsvLf1XeEij3GnL/Pd7RGso7Sw+HIgG0oGjb
bjTRQZkP8ZChigvCpHjTSMZEAX0cnaM3uE708v9xqo/J4djSYB8xZaGPF4+Pld7vJCb5SfNHYzYP
9YKieNNsKZiVdpH/zofHTuZazUeuffmsKlDsSqGDjund95tL/mpnU1SEgEE6hjjMUTF+sObEFBOD
nMemfyKBicHFEM5YiVEZCvL5eYiYK3Jk8nkZbrCG2ghudiIf+jKl1ygGqshJYBdzLE6T1G1gWAlb
aU76uyIsXHKjfRhiKl3eJ+NLRoQSzABv5PFEs1H56vx8P/L6+bsTmvB3nid1PaELztAx/6UW0VWp
/Ay7IHV1cbgIQohpYr1Nm8A3hfVwEa4E4GVJqJAtv8VZI2xVCUBDeq8ryVUvNq8qGNhWBbRXZ9ea
2bpTrtyPonYx6Spst8NIfh90gOGCxdG6/qxDdXPBzqIs5evB0E5IZnwW41kX/ru5Pdrh2qj3UdWT
4wHwyynOh576U3eV695VHNmWt+GldOq8XpfM8aVk4iSGnBxV3k++d2mrppM2cVm03uyhMPVQbaG0
7/TtiP/u/+ACXCvyInbZFto/a/r57gVOVdqRz1PpmeA/L/Cok/S6CODtnzoq1wPi00O9G+hopbTG
0FalxEpJ012OkUSrn2fZywjDWpTfOv1CEKMTZ+R6BH4ecWXVsTVXdt3HR+uhuxBUrWvT0lD7ET1F
FR5N6dUoaw8C2iFprBPb4at4xQSNIIkQmLRP2iSxlnOPTkxm2VxhCO4EgAO/P26+msX3V/nRM5WJ
TJNdpPKhiNmLMEiu0B5aM9508YPZxw+DVDn4Vn0/5ldP9X7M9fN3SwSjNlmpDZ7KCK9aZLvMpD6x
CD+DeY8ilKNVKGgx1m8tYZjRdjslpKOfF2fYrLzQtH6k7GfAc0YKY7mG8AMWqnSJ/AtT26cQ/SUt
2gf7YZSegWs4HelDEcx3ZV2soa0z5fnlXMfPkJUsF/u7iylBrlBs3Bmvuu/naf2RR+vtQ0Ajf5yn
SQCrnDa8mzKAnMxuAkpayicq8cdC8OtF/GGUoxWgjSmo+pCpCqLqx1gLr42OQ1Ug2VUjPQ96vl+A
ok6FAZISa1IBYRd7wYWuq7qLBqzLEiZbpSaHj8d7fQFg0XStNyRXgTT7s4wOkVZeIY/rK1hVKs0e
NNY+ll6+n6jPncejZzhaUWU4iE24vu4alKm77Mof5E8bQJDWfbU5dcKdHO1ocXVQ0S0QtGuMNrjh
WX0w3X/6mNOiO7E9v9gqH17O0SE3qInRheuRMy8T4sn388lGzBfhxocRjq6jvp2bsOh4mHHPTkGu
vduOvrDP9idli089y1GEOaeTXNQRIwU/iK4RvMYTx/KEH4JHMcSTz1P/VJd4nZ3PG8hiJ+L2iz7W
UYxZdvna/GRERbkX4SdbpCxSUXsVxZrvV6C87pJvhjqGoWhJnJVTwpkm7oXH8aJ8Kvz4SUkc7Zdl
2Cl64mDynfY2OGuc+UE0fflXcS2c7Nt9fWL81wMbR7GjCGmqwZaOrJAWhCrcFNVroJ2iKn4VHeqr
uqepiTLctmO4SDRUCQZrVHaXuOJs1EmqFEpaIMXhC+Ra59Zq4q/adjoYqe/nWV2X49E8fxj76Exs
QjkqjJr3KAKpDozyQEoW6nh3KJdL9djkhM2TuMUNwA2jyNUl6WymIlPX5nk54Gla/64oS4j6pRpL
fm+MXqUUP+IQ1EkDpVvEoEn8QQnNBiZF5fFaqa6NxKCxpOnU4gGOGoEOqKKMZHQltfsgw5hx6vt8
Xwadhzbcea3DkRok1GJQzVGF+kqEuGdWph3Is51Ki/P9dHzxvj/MxtHZ3SN+GcJep/EdHQT1EuXA
eLj6foiv4tUPYxydrZgx1pmyptWz3u6nMttpM3TD5Leezn4eWY/aXCBtVRd2G/yMZOQU0vJaVLOt
SCRx4qecetz183eBQ6RagaCUvHx1M8v7Wbgt3MSvDBtQ5XmCAXHrr1iT0+3wr+eAZomMoCUx7XF/
KAHPJmYV9wv0hCDfYEUaOdIWeOh5Zbhxu8Pm0RnPTkHbPqsPqPDV/x72uB2E26cyKeuw8X2wme7k
N73wMj/fDI5oIHBrC7UdPVmu8vr9PH8R534Y9ugUMQtDM5pyvU2X1Vi2Os+wko1mwOI1t9A8Nxvw
aKeIfF/cDgwKnAfpAeWzOFWZJCA8LDkE1h1sC+OiVCTv+8f6cgTdEKmVA6vG8ubj6pknA2UjtEF8
o0bbF7NUNT6xHSk0fXU8vRvj6HhK0PadQRaTlOha5dW64dapYRdCgy+n5qhW6pkI9HficwlSKDKm
t6GhI7Us08FCcoPKJHmFXxu0r5PbdhBuBA2/3+pHGD0ZqXVAvut8Qlo4qwXsj39nQP+z4UYSXuPW
dGG0UTF/a4P4MjTFq2quEDxNVm9Yx6x0X1XG84zujAOj/Y1f9xpkjyDi4AnGl2ZiXRq5cLaUg6M2
4XYpUvgEhb8U7TbUn6VG9hganPJ0yHMzco0qzi9HFJ7cJc4zt4gi/vqlMlqeuQS+hlaQWih3dYJY
vAmYVXkdwgxKWMYkCHZcVjtMMJ3ZiM7GCG0fuUKPU7AbGWRE/EuszucawobYXGjdg9iodto8J5ph
04S5UcNkR07kDM3ggYi50AK8iDITXgUmgkh8Itc2bRUdPlCi4NCqJI+DYF4jaLYLMGLOrFQGr6sl
XhBoD1NaQuRSvXQOdRdXRCfk7I9bZM/y7nkuF0qZSvokNefyKNnyIF9MbVR6maU/9nGi+HTn5Z/T
Mv0WlUr3IhljYEgwuH0J5g7Ew73Shpda3J0VlnAzarLscITiF/1ioCRcGYNtoSDbmbfyMNJWYtCm
vzIa6crAa7xF0i6FcGMk49aapl2toZ+EbTnSQNHZqr8xm3XuRSiBibm4xVSUen79HOT5LzhG55Ou
7ORMvp7MK2QKnrQZoyZT3qjGcGdCN5kprPeSudUCSsUzGOWh2NDr2gaafgGFyS2b1hPS7LyubpM2
eMpSCEnDr9CcXDFEyhTf0lzE2qe8D1uEmPBbczQD1nG1dtjmyxb5sbQ9t9JLK0r8gpcw961nxMOm
n2JvlJezjLL7UkQHutBuo2IbTo5gorQeTsX5NIrXswknRKnP9PKHkufOEmVbdemwLg+RfYhoyZZn
1RzvispyTVIMbQmdMYt32K350RJcBONDzg6rlptQDM4W8RCpixNLV72BF2NyOUN50dFYGztsaxED
mNDsLaeqAvm9CvUOTod+SYtGmLaYZ114bnW7JuUpivLQKLFb6pABE1E/dCrNM+1ZKR8SKdiIaXM9
1bHfJZgSGsFZO9d2C1QCsM+ZXNaXo5i29lCKkq3o+C8X0SMmfppT6dMWUIrbwnrpYMgMxR16KF6F
taEOnF8TtKumhx8XI7wXmCvpX7sS8OZWmwVPaNRSpOoFNAYdIzy/dQ2sJeQ9I7owhF+0Z+hn13Sp
tIdKEO1i3Cc0ciuxfZotCIKGeAGezZFpDUP+mcbcV6Xg3Ajv21Bw5+Kq09RdE7508Cu1tnXSJSZ4
0mAWiw9rf0rsarvBFyAI7S4a96W6rfrnMBntjAsyxo1dxzVXRG+L+tpDVNLzHtg7ctv6oDndetzI
0R1ClPV0I8bxbhppWxBn4P95Lra02aLOli3tVxoaG1Ec9glGabJZ7UBDoByHBmGPdrOwFyINv/qQ
o4o50rsZW3jFVRLA/FFlj9ZWzfWnVKmQI7yo+8mRaPFrqeIvcNO/v1i+qp1Dg/77ZjkKwzBG16EU
cncFh/QZW6hNvIlwrKA6m3jZ5pRJ7al7bP38XRSEQ4U8mQt3DOovmvmQjsGJIPvLMMtAuRvUN+jT
Y1BjkZQqlrtq6ENkawHut/lTkJ6I5b58CC76VYsSksCfPsj7h1gSuU1KIJurcFsm3U3ScOKtfJWS
8b1/D3GUbw6DIBRjxRDZrttVO8ntD5Gv34VeJGEAi6RU76Mg6VLHhsiT++Ftj9VW/3CqXHDqSY+S
UIABotyo/AxDRF+rL/ZKWbnfL8Avow4LGDkofeLTY+GmelH6KI5Zf+OcbLql21aj4STV7Jj605+R
/r8R0L/9kUX83//577gZhW/lJyOg7dtz8/qX+88fP6DDi1sWz9n//W/te0egP9/1T0cgQ/mHaSDo
I5q8HAywDDbb+NZ2//FvfCL/iUQN1AaQNFiBeX/5AQma/A/rj0KrCbdl1R77Lz8gQVP+ASsQaw28
A0gPaHT+K4ZAKH5/jFgRzFhHUnVVB5qNktNRxNqFli4g3ZHuTQGSFY3q3KogmdYRiVV93RaNgpUC
GBazg/kU0Qg1IcG5aSgejFCH1SlAzNe7yp3GjAaVVECKFwmYuuQcPb2M5AgwR9Hk0BaTPSz62UV8
3rATgSZL0maCvR42UIgpMy+9jpaotUEHbPSyBRRJg10INWngMEGCkLQJIkLRSmpH/JVMh56ei/Fg
t7pYel1sdbYmU3zAXT52JG24tOjpbQYJc3lzgVsiKpobzJAIa0ywnawYgAO1JJHTT9AKftXPd4I8
7IUxihxrtHaqiW19GWFQqlpzT/nyDOJ8szc6fdd2ZuE0OdZi9RigSFlYmWNZw4WJ7tHZoOxiceg9
KLAOqoIx4nsjIseh8ivJxmGrCuJNW0WJK06qZWOevpXrJrfLOVCp7aKm0BduMFREKEKFXn0RuEl+
XS5t5EGJtDGLHF1e6V4zR4RZpXF0W0WDJTlaB7yf35a5Rqq1Kp4w5TiXdCy1o+KiqFHTDeoBfTAJ
zpIs/RwFeCJtIebEGSiyCAK/oO3RqLVgwMZWfmFKyPyaIRAiUm5MaQcY75X8nGO6shFriFYDsCKn
CcVflqXmTqePj8JQ7GO4F9B1reAuyaMtNistmJsCMnIWNocyqreGkgJV0mpEQnUQaEP3x9Rn4rYe
79Qo9+f5bML4R9UjR4XinupUzSY45KEt5rrf81Oq6j5Jum0eLJtCkx5lrMTtJhZfYuWhjBu0CT01
a3W3RDHvn48UGe2ujDLkaJTWbiYtd4wCKYwEowMkbOAoGlB6AToV9qDANgSYNS5gFlvxZ2qAv9WX
HcIUFzUqulhCnCFpvCkDbFHnrr3RViUeWbk1+4sChNic4xfUolQhbKTswZQwGImppSOUJFKVFjZL
qb6EFX+Xno7mKD0KxBUwhNbU98FE708IkR7Rt7JhbCk3JQDFoe4/jkp3Ya4SzdLyaE28o7CvUg/B
YepJuXmh0KuZtfGghcZ1YcH/TuSIZVVqDjU5QNiWPdYd8Q/mQuINdCSZ4mf2knHbKlmAgoiwSS0w
hTk8PfmPITtVse5MEHNmBasLo9gkSUJuiZPPz1TDRwX1gnSanVXGWxO8LJN8CQHPAeyjCdk1ijD0
1ZPbugjP2r6SnXLMkMExNX8uytTpBKnAXFL61fFajab9oTUw1dPlkOYLeKhAiuy+hQUmIJW8iDbW
eoMr9oCXUK4mDVg2VoCoRaRtW0HFxV0eCP6S16IaUVZIngNSMXvqjNrWhA6p1+maZ2zdWjbx7UDV
OS2C3EsGPpJRmzTEc8VCAjRGZ8mei1wAzVnvtZRzrjINdJuLkHZHNWw0a/ndAun612/SuzLnn39f
b9+/HfTWG+jvP/33XPc2b+XqV9cef9WHb27/88/Hf91uH/4AmDVG06R/a+abt7bPuvf34H/3w7+M
8+7mCuO8l7JHRIVvC1HdfH83wtl6F9x8umfZrF3cRv/rns0aF1/a7a1f8Jfdnq7+A18brsHPdnt8
RH1awk9PFhG1MtZyz1/Xq2T+w4CyhdYPapd/fdSWfRf9x7/xkQLSnJvwv5z4/u9UXP2zDM0s/jNE
+OvP7z2+uEM/3q44nGAJwBCI+KIqBFXhY6w+121WjENOEUfSkfPp7Ni6GGPyTnSxHieUXOxEmjY6
yhp6jRgLuWx9FmQXkn7ZmPu0RekYJrBoPOjabd1QBkKJbC8Kv6mAI5dK1YATEEYqUMRmmED7/TIo
AutXidW4DfZ80vzS0wFTL1PZp9+6FaPYmyhJxJY7WYs9TfcpOTBqNv6a7inAPxHbGd7y6eecIVDV
I5RJVb8g163lh8S8yJK9pO1j4aaf94t13XS3UnKZoIddp71jzmih5AjpFI+mq3l6e1nkO1OGdrjp
u00un/eZgzFwlyI7vx3L8/ItfivnDRpFySUS5DHSR7TSrIv4KfKzzpl+QU2uRFdazptLKfF30WWt
4UFo0zB+QZ2JbxYRz3CXvXKINyz6zu0FpFid+IcqbIOQn/mmR4at5rmdG/cQvCmQYPx0FqepXWkH
7lT3/xB2XjuOW1u3fqFDgDnckotBsVSqXDdEhS6KUcxBT38++r+x28ZuwGjAdneXRK4w55gjwDPx
WrsWUp1EvYm5kM1VZN/N3kB0AfUEqhaInCqi9l9Dd69bnxNmz7WNVSHHmJ6EZvHeLcfGLqhizGCR
NS9rwEne9El9sY55T7KtQesOidOqfmqghq6gwiH/9CZFYxXFaai1zs684E2I8NvOPy/tTm3eGwlq
TX91m+adMY5JanxV9p6KlYkqP2f6oc0PuRTqiFrglpIaYB8N5yHF3qLGlWD15+kmaJ2stamG8WoK
JN+umTwthTfo5yZ/r6QXGT7mNUPacaIHw27/nDAeGwvH1RyqNcgA28oOSpjYOLgsD0aGHb2oK5Qs
+VOKxG7Eqxt1sJsMW+N6bF4hKXvtWX+tSMlNpTDzx2Wr4lgQ63f19Wwnb0V2qiGN2wFu+7nieFdp
F4Ny2URyzek3xOKCBecYDxIZC/G5rLe1/pKkF5FhMAfDv64+jUGk1qFml6TkZd3nzuMtPyYGKRG+
1rjShiBKTBdup6kMtVTy1Svmxl5hfDnxVsUkcVEfq+agGq+tfh4yHNX89Co0TbTpaepP9iKWnZO5
KBXG8hO+YPVa/uRlmCW+KeMiDabBdwmbm5DHwLTvJ+ltue1VaDTUlAjdbwEQRO5f2To+Ni1GgOj9
w3nDpt8ri23rhNqDXB0b59RVz3b/dCFsXdrW08MEp1duz73zqwLHKOEKS71Ix+PVebzATyqiwreW
rZ3e6epd7JxUBMR5uhkv2yHStLNu7MrpvbTejOuTmt2Z85exWfT3qUHzeFKW2pXib6s6d9kdpg3Y
h13lj34k44HKW9kZ2unSw+jfWIO3yFR75bGOo+vwtDotQI+9QOu+xN/tuGk0v+Q5z2FBxK3cBqUb
d5/N+FFND3J+sPRT0h+TMuEOfb45Z8l6TsbvSX8tJgxbzlcTC5ongn8dMd0Ol+udat5n4If6XTL9
WtqdDP8iaV9S5WnMmXAP+Kr0Xl3PQFPkIRs9ypFQjmbnuZLIyOonLy8UJA+5wCooWpJ8bzbpabiV
ZyZ9V+mx4kOmmVeTeXChZsGZnoQ445ArrK78C6bX6uoBmksPIeduuizQ8j8slHdWO/g3uOZyQ109
n/92hf3HPcCN8x/3gIP/hAqZx9bs30emE2ZCtXJBEDEH9naMP6bbXX0JMSpqgcjWFAL0RnKxsj1J
pXsyDcbjkBInuOJCit1CwI/EAlCoD9JxOnAtVIIjuMjeQKXcEmGhNyJyXegcvCHxrTbQm/tKCZUs
wkzpwonRPAzp85Dt0ktUTlh5PhMdYWgfKu6s2Nl3wcBfWey758vmFuhqaGV72e/uK9VF9TCEsOb5
DVrURpwhZvYsGVhi7O1bpI2ApD44AxlJI7B/A72MBPaL5s6St54euzlTXHl8BJtunbchO1ZVlGR7
0pLHNChJTOY87wXat64+p4uH673BMbytb0f+Fq+VvNJkme4WllAVkLpeTSJ9vPmYd2CBhkRAAjmd
Pen7dkK+sSies9yneu4CFpYmZImNQx7BK5YcV+UIr39unpXkoChh+da1Pjz55ikRCI44qIiekakN
fdIjibww9ag0yA5xb+ZLFuY/UxWZi4Atlxf32rwFYbe7HWlyyeDKj71/89Mvrpp4NYO6x4+ka8Np
CnR8TYrhPakOlXmMppf2/uJ3EWCU7tHX6NNH3woFhik0faYgmtArQHlOJm6x6b7M7uoMXVbtO1wb
PIHy/s9JoL+rcP8qTxx6fqz/EYki/vtneTKYGi6ns22LyTNDJWjxde9d7VhuMAS7gzU5RX+caf7n
Tvjbj/wNvWz621RqWO+IbF/iHivKSN2mUW+7jOep87+NkJ9NVY56chawUKL/vRX/Uub/jUDwr6/8
W0VW6WailbDTxLLVBu8mSGHJNkpgfyDNWe3xF9d+N079l/PVHG2vF9JXQ3Ca53zbT9fn4SPflcfq
++Jd7zGWGe6vAO6x295BNziYDwtjjMZdZdnaM4m6T2WkRLFohBPKj0rpN5pnu82jEcbwhQZx86td
S0z4JKATQiw7YM7YtUhrXBDdS+tlZLHD/fIHHyPJTfXubKTHYSvdNXf6C9JDf511Y6m1ze/UiKjB
P4DA2joO/V8P6jfqUYwpfmGsLwptUPGIAG3H+OTZ9NKtdaZqTPBCFJqMgs5lKOlZlA+5i5spg4Gt
tbjTa3zHrbspRfZu84j/BO7+aRn9RltKIC1mTcunkx4mhvHq0xWly874TH7lyeo1ff0V73OcL/Dt
xQpv390xkGAsNHnq+3AVsGwDLAQ/CQz538tLMfUVMPv3c6N9tGWs5Elh+OeeahRFKRYy4YWq4L94
mrvtKNTG06vwuniNI/QmzGWXmCUVsdyu5PPXO6I/+4WUIIymBDdsU/nNkTGYdz0kR2PCidRlOpW6
xPjh2uE81IavQwTg1QTjYzILRxFytcvirYILjSmgF6G+HhSfP0c6qmpR5Rz1csNtKrcYILn08DT1
QyF63XciKw3V2r9JbvIwHobH+ZAGl3Ad+9kb1Yu3GGdG3JdI5HUcjvoQPfOkEFo8lPxQX6LoBIHD
pMtFUhMZD6bt1Sf9vHjtnv+nie6n7Ei2vj1w9R7VPYa1L7hWvcJ98rhxiecdvRJ+ueqhNJ6jGiZY
gZ2em+fiFs3Jvpw3V+w8emY3Y8ANgTmUDkx2kjybu67ZmC7QGOJL/RqMMSMzTykeK713LzYhkBsz
f+77lwmaCCPacbtAFCmirjl2l97Lp9a7IhZB/Fnuc3y91vovw5/VuyAk5ZfYeSU+ErjCpZ1aI2br
U4u27xNG5AbBu2s/l5Y3mxvc/jOMWinY5XSTbfrmHscviWKbcdlwny8IIY/LGiJIiCWpkER+2l47
7+SFrAySo3AHCNL8MMihhhkhsjAZERflaekXeHDezXsMebqzcx1JShNoviZ6kg0CQ4+pofqBmk+t
fqRpV8eHCke1q+0N+YNhMhZ+6hRfo5FajgvTAMMjj8CGEjnMeAQfs8mbrRCTrluWefnFm6tAlT1H
2nDuv2ZbrjoTLoKbPus/xR5jLi0R+bE5smgLGecs/H7HDYUmwzzqbfspUZDC77EBJFG3I0cLrnLa
7izlhUF/9pY7grCPGUxnVwgctMZHS2EUEg5KpOhPnc7NyV1jCHpAXUHx7GVYie5HH7UrcxnkDXRI
1zRwpEi5euM9GCjoIyrFyTh100Zvn6rykXKpvIVWd0jqEHDwau1qZ6MSz4WftR5wv8dhHnVeaQi6
MWR8WRjU405tTzmeR8mxZnMoymm6HBSsTNXtlG3yPHJwc9L8ZmSS/TKhQfSVxI8BaPuThuOTua2S
MzVmFs5kxpMtS4sSWNK3ph0X+7HKd2rxOBhhUQdYOqovFZZGnQ+0aY6iiA9mctDVNxxE3IltZJ6T
HE/Hiz8tVMYf+EGPUnBRBPENzF8H1TedR9PaymlQMyt9i38NesA7bGS3eLJEfEg7d0Jm/akbOAz4
F1of/FRbGmXfLIRZuporg++3Qr6eVDoIBBKOihGkaA/fmVdghkQskiWMX8ld4WVXt+Z8kbayHFEg
3ufDvv2uRNe4Jhb+rAyOCNgUuLVd4LZ928WDNcxbvQ3y24akTG+qvYmUrdoj+Is0wOblsgcLvogV
VMRQTQ54plV8uObbm7WppIAjS5J39OBIKzVgQCBWpsefMsQusOAF7jNQt6+mwSq8Qdn8KxVDRNt3
x7MDX6WAkvNNfNvgWTlEg3dRhUMR+Wn6o+NKjpth6slx1t02C9E3hh0mNdHQHzY0BZyDtdOM1atT
efKOgWfv9W/qi71DgEqzk37g7Xl7y1phh41JU0fVjIsnsC8ILGlUdMvuUHujkF7pTLoL7nzExODU
0GFsVXpf2QIzg/H0Gbe3CAB7FR9TrpfI4CLebW4EWKZHpFRdYHVlkU2N7Rq3k+z1SJA9xQ55q9np
hvzHU1z7bebrbusgfiOwZ/7iVvE6tzuwWG/dRq5CemA+mFhNz5mCYPT89n9cuMsew9q0FFW3Gag7
vc6LNzmwjK8twiZ679N87ijWx53kNV/Y7DeEcbnW+20UUyPgx/hYYxz6CQv5IFNC/twA/IJxXd75
aEdvpVjGsBz8hqiv0WvzjYYUnppo8fssUhkVpTSWu15hqbgtIVyNrxib4fzXA5o9In9jRE5hNQ7u
vOB+4QMTVAwiXHypEytSeKcwYlS3L90cVnfXRpN6vFXHcZm9y/GKbViy64soHXzb8HPiAi++nmDL
9N3KoSPtc8ftLZwzTGLJD/LteGmerTLM7fByFfycPA978zBBU2cGU4U61o5gvqL+vmneUIVsE1Q6
o+hmsagHllh/OXdGwKSCSyTdSaUnw7ooDzftqYbq8jaa20bD/8QDRbJbYpU0D7ZEeTlrB/VkHKrn
ouUUD5FqshKZDdW25xwsdSOZQn+Vby1KcdFs9KsL29/6IHUJ+wMyMK2wDg3RvuevJdFVyYm7CB5E
Rh4eNyNipZsL92taFffudJLe7QGClDsJeY32NjckOwHBE3c3d8zFPBmVwxC0UooymNiY+9sRg1G5
ewPUx5zgmh45HSFgGPweLBXt4+2ocgyPBwAhpneltLm1u9G8l9EHY8n4iOrKiW7PZYurLRJ/BP0h
5nt0el/WgXQ4o8LYO8rjUDKCq8wnx7L3aGlhW0VNsh2Le308GDTsdtCTsLAdITeaIp7C5S3OXHmT
WeLavBpEQGcPsRRceW+lkEqaIo/fXXNIb+xGDG/trgKkMT06VXiDFoJ0wgVdvmkqmIiVA1Doig0i
RJ0O8KYcxM7Ohta058TpRDwIRfUv32v/Y0crQ+W6Y4Ch6Kjc7kbNoycdBboRxkYkxOseuj/VCHS6
hafUd7zm1+wE9psVpX68qXYDzCrmOHkLMc5L9hANbLyuTSSwLmr7O659N9+aH5LNdVQE6WHtFy6U
QP5tmz5ZT0uCO8aGzFGV9pBfB4KmmELyRtU3tkU5RvIDHr+pAjTqmizhaVXlVUZQIeiuzjdMSflx
/V1LvG/v3lR/sPfd/RrQcyPLct89JfQslluzl8BhUNEjiycQ06eY4WBrGk/1tD3gCww5fUObhlSG
MpOXYkbN1+yIxgJcCywFZCtM+yfdRGMjlKhVPMNXdb/Xti39MF7B4EoCZ2juFmIcFf/miC/yCnA8
qkE7Xtksnj5gSU/onKd/da915HjjC25JZvO+dG94zAsbCpprvLc/87P5ab9mUDZql4So6iOHsXW0
TAGAcqx+9GGj929WFXGCXEAUba/64VF6MoRC9/oq+V+DuJxnMhWia+YTUtZm3pB+Mbeah6PlXzc8
htrnhKPIjpZIeVNZ/2c2dKAKU/Q+Zi8Uqe7sc/eBdELGy32ylAjyPbW/LmGxiSGQMzhzV32d8Th8
AmZS2nnaQ3b1fm6W36Y7LAMAFDX9ZM97wg+V3Dfx41ZxOmEk4g3dRqIe6KKmEwXFJ7W0GWIAHNei
kr0anwkjyDuRalS/ZKL4/Q23Yn+W3yVLzEoYa14Cke0SWraX5exQN9nbb7lX/0iL38SuHeVi4ntN
n9m7gz84X5TL/KwetFPxDn+bQfHtKcGslMAohL/aKc0+9NhVfiwfI9Lzet6ou4JzEOtrHJofAFef
sacxsW6ki4GI1njDqXe8ro84hbkGMNYfUN8krvrA74jdysfM4JPY2JZ4sDuLO1Zh3t34UGLSh55n
AUWtW6EXT5mi1dGVWMhhu6iiIn0OWnd9jIdQ+oFEBujTJSSaooBNhXluOZigiD7cnphUXKtDm3gM
QPuzkdxrvB++Y7epFPrTSbAscpw6u2DmgmqFtdxxKLTFlnKSWbtTHXM4ZXowTS/yt8R1AK5Es/XX
O5/2TGjGbZV5OMpPb+ZdMbP0Ggoq93ZfsVhicLeH5PLjXPFrp1kQnJYXJxjwxPaVcM5pJ3jJnMiM
26EDKDefUa2iHFoa2FJMrbjc8GL1oOzgG5I/YUkRluHleWTpcb9Ghhjv+1zUAxna8CtEXezKMtAo
2K7HPjkA9a1vQzszw1h0wtK9G12b7GnnQQniCtsHBA3cAltSDrO34bnYc+JzX7rSK+0PZyAe7H3v
SouQnk03PTU3GABuT3lAzBa8Pd5ZFUlPGs0jibmVWLVo8mZIQrbxl/nFKYW/CQ8zsTe4t3DGJ7dT
A5uA2h83JaoWzbvs8rsC2qSolcDQMOlmgn5KuddL6kVphxkbJIwq2dgoqXDAyWlFcJHwtOlQTz7s
8zA+KJvsvX7vVOqWcJ7pA/rjKqoh30yQXtwFo3zXH69gMeeOgUTsXkX1DmH0+tL4kx93DKbP5Yd+
P9/J9ctDnpysHA8ALtZw2TvecCTbUBjp47zVtkl3kArEsdAICfLU7pX4AV7Kyh+cPlhIl4+BhvsL
LzAqjeH1dpZJQ5pd51i88LVe0xP8zGYzBYvQfHuHAULBtfg5vBSonbZ64XV7wxsPMf9x157ncAD9
W+6NxuV6D1gZUJEr5/WCRY/5kB644X0mKq752Wl+KrqXAh2RBcvL5Z9J8/KRE+n6hidM8tT6tx9n
wWg3p4/yIPOSvoARDxGNNo2JGkjsym/wJiLjOsoS1c2xyt3zk0Hb2rMDt1/H51jY3AjgrIiW4tf0
VUXIonnktAtmVL0HXY7pebzCEiktE3mhlCqtu7cfNMb/uQeJx/FwsadpxheeDluwcAs10PlDtZ89
ARCZT6Mwf5b7C81cfrK4+DL/DzCMvCKX/0JhcPhg9IvkWf+dX2jPhhQPKSjMqprFL+eF+MuZsllA
B14qAXkWTEMvfSvxmZCREKBzhLUeOQsIOlKmkW4DJI7NM+HIwDAzbjRA4jhEXeRAgtrS935PUcPg
Chu5Y+pdN+Vbu7gGcwbFY6rj+GSUU+cjVHGdD0ycTIV72TcFD56HuzxmTCfcpgN2pmzbUKeQFuFC
RyCCN4ZGzRDCzd9XoBAv8MDZVj7b2MchnRdIalqgkqkmeAdjTmMk8BqvmS9TD6DDdKExS4k34lwe
UsmDwAFdTGT2/oF1qP4H0mXxeHVDwT3UQajyT6SrTByny3owOJAZ02VM+kgoezsG802QM0dY8YT/
N1ux/7iKG/AcH1XfaKN/BZ7JXfNP6Yh/0Rx/e+f/+Dy/QctDp9nlGAPt9g5P0sMdPa38Gw3IPUBY
tqHosy4C41+YQTjnRIV+Vxh3efxj9m+XIdDnMDVIjgkutYBKCQyHZItgh1FcvhVRiAseERSvJ3wY
6tZH2L7Id5nq0tFaYGmfFJcrI8fXyzD+5RAWCsynRUN+SIDUzXJT7Bef4J9mW8VB13pKR53pAZtk
0kHjNNleTrpHV4kYhJnXBAX/UP5qAFOOQHZQAebN/NB4JckQBEK8EJWeqvs23Vj6jnYo58f1wp4D
Alqty13XbXMzYgpk5u8Zs0/YX9gMdpcznhbNI9jW8DUJnRrdb3TGlSebZcddconsTzlB5uvplID5
wxWLa5G8saosAsqV+znF2YiaDqyLME9AQvzK7UOeP2RDeHHu4kKsEanTLzCH6nCJsO4AuUHkQK6G
RG3vE1RCE1PfG9ODBhgwi8HACsmPswPjyQH1yXyfVgdkC5W+Q2AM1MO8OM7u8/x1hjFGVk7s3k5q
CW/MK4Mc6QBWUT5keXrdhsuH85IBjbYWM5LAaoZ0CCbZVF79H7jLKzPz98MF1gnUZdKy0RL9ritd
bq2K/JCFf9lX+zg0AiUVdWBQ6G+0sGFiprpEsO/Hg3QaXvQ/DBMV9T9IJSs728C/SIbf8rsrIiZw
ZhW369m2RBnIAYsc42zHrTRPkX/VYI7tZ2MEtvLIU2/nwAAvAS68RQ2Ft9eloKn++G3mu7m4r67R
Wumqd7g2FT/0KqMdKIq3cIJ90G3R4qnfUuzdiPVEKuQuc2CauDV5RhVZjH3zI4zRm/rJog8SmCjT
oZqCdj5pkicZYf9AatEUdlBY1lgUT6u3ahaO4B3PCGG6gDlHelpoWp0t7eZKEEuMUz4cFIZ/Itkb
mFnXnLF4TLr0sqR98hWD+BYUuFG6xToQq6JbsgUZmmiMC5MwkW11DWw9BAtbFZzjEcCswcQG3VXs
9Urg9LiAMGyDRwovDKmFALhWxn1hBWv5q7sl8MnsJeL66aThsPzhyPzdr3SdPv3j1f02VCmwmsF/
kVdHiy6GDwC5dk+yArjM8GO+cyWZZNVDDrLoODH/mQTg+RUIXjpif6flh3nHaYIm4yg/ZJ9IHto2
6F67bK+CokHUH11Ugep+/lmkQFqQXNE7GkqUVeL2pH6C6OKnV7AxyPyx3ell7QAKerDXBqEylMT6
DzMkksT/a6cYaK8VbmLoUb9dEfEtjqVhim2h3DG/kBdXCeb1RDBe43cgqfS5Td3pI5dJc2WKU4Bq
cy5wRV9Akgw6V2/VeTZeykj6jvNcAnfec1buL49Mqrle72y//QvxagXICfDXOaWrxlJu03jO+Rqa
CERL/j3D6dK9Us0rINGIzmymC+OG5p3YsuO8w7IcMTpPds88gYjLIczuWLLXJ11Ih3IfR8rWuG/L
nfFuPWn/JyIwT+nm8nlCgpdPHiPxg04A/f7m0euQNo/og0mHW52dEGgm/qrOoBm74fMSXV6cQ/mY
UDBoHt2O1x6Xx3LTCe0IMYiUMhvQHeLxJvHyYHmpw+yA6UMgbdRd4vUhKFrEnFSstuZME4PML7/K
U9ZyVLpypM1uz8lb+MOOTAmPh7aJCah3rVPtmbspYlHcrQWxtGEcss1CxEwEWJU9lYnXRMvLn5Qq
2Ij/1/u3FMVSVhH+vyxTpGEk0ldO0KiCyP4wAwNNcSoGnGStubc3sLIlmGnYDOM8Oh9NJL0xrOI2
7AH8Nqov2S6UgLagPE0ZOcUAoU3YfkObW+YnVfIxPWTQIn0BiBYn8wO6WH2yvjg9JheyUkFLDOcX
paK7shlkQ6wJtL2bnBB/8ldi58peWyum28eceM1j+xPr4sJBgSsnTks9KWXkunqGtIe9e8jqwCLZ
boqStzmL6AXlgSmuzkm1FsXLI0V0/pZ9LoBIYDUXH0gO8PfD+QACpJGS+g/QraR9VXDwtigQjXvn
ftzGj+pmqQ+3FQaprz4U1D550LsXNmv+yayhSqJRPyZO4EwHGQ9pYT3+oVb+qxb+vW5S2Jymalu6
/C/320vck4ZTMKTJ9hmD3nkTkHiFj/P1wyww7DjADyn6rQ6ZhKZhCHC8b4d7WMWS5ceeTHoWm8sv
uVlmuoHkW6FEacC+RDkLxHFpsZks2ncePt0xDBWToSMjA2xDiBKVMVRhdnLs4vOl2yHSq/SoI9uP
4LbXtPQQVJqYKuqbaxZSmuHdgJko/EBYL+OGM6LxCDRIMsDPoPhkIHjxM5mNkwiV1uOBexjsDNUd
3k8+J2MbOmIi0g+6JByPC1GvRLcAyAYWdes5q8KELbgDtaDHeSTdfKBcLMWshsZHd5e+6a9w0HF/
5Bx5tPZdVL2T9lUc/kSR+N2N+K9LYvVkQc+jWzZa6H/W1TfnahumRLgjJc9ePmcOVnBxqHu0tlyr
XrVbT5l8M72tYco0f0ydjGf8iTd/WBj/WWj8/YOsQ/ivj3NaJR1U2f+HD1onFzYLQw0lpoh+HWQB
IdxcVhVMFxG/X+G6gJaycgnWI7PrK3mGM3QTSJAa6n58cb36jiaGZ+6vKME7iCRyAUbBi3dVXTwS
pjf6BGwkrtt4I28S6vSAaChK3lYgN+T9dm82ze+v5B1gk9A3s+F3WKQqPcEWw5WZKnN09VP/uRyy
AEKo6dog/vTA8H1cNmgH9PDBwBiEgXOE50XtkH5lZ3NXhAoZiApdrKvD3em8+miT36LSlV987ZuJ
YauBD7j1dnFRevjaKyOKFgJa46d1ZNAJojpkDE3JBFTx159cds0D57wiQOc+0Ef8OV37N6XXv5bG
et7+7Y0Q7oezrsXSwEJXjqaPAdjnBzVx50HGYmBLiX3ugvTRfBh9Z3sNipA+J5J+OoZ9n+sA8k9L
5D/Odxo/kxAMTDX/ZSY9Driitz0rpNrfBCUY5gRJaIUoTT1p8yclnbFSJ/51UP3tp/1WPRl9XaZa
xU9Dy0vBDxZ18Tn64237trZP0xkVB47ZLwroF1dr4im6O4a9fw3pppksuKMHekOBtXWO3S9AH2FD
vKnuC65/g7tgt8akLIH2XMLe2mf+smOKD7nTQEECacId3/734/vPDvrvj++3nd42SYxDdbZ+ofLs
PAzP05n5Yv04HctcqCcKFfVNfYAexDo3nnRgRF9uwkvu/+nR/uVP869HC2eFe8CRCTj6jbWSpXE2
ERvoiEIjEtVDHDUr0EZc5zXWg3ol/gmTQffFOegtNBoX+8PHdf5YiKsHLr8oDyheK9PV2Rei/sTt
3wQgpwj7wiYNeWWyMWy3eJN/FNF4iemNsBgWtwDDYNoZC4s3IGOY68Vf6H6utMJf+tfNdxJaZHf8
UVZkmvNAvvirIRkGpx451J1zj2NL7PxhURNH9B/rTEXPiybPIIfv9xi4xuoV2U4kW1wLLiyxolUl
i6hdi3aHwwFzqdUgnk8GSw1qjMN4Ft8X9CJEBkZIzFcWiRPjVy2qVEi6l5IKkB/BRehwNqzHR31n
fmHM04IvBcAHgGLZh/Zc/ECNX755ntZ7bYRJcdKLZ1BI/dfllXHnQs66vXPawy1dCQP6cM6bZxiE
cx+Suzpmvhq2vW9nzMIjI/nIwYm8Qg4UfuVQtffql31a7ibdl7TAIEoKa1RP2erUNkdp1ZYRecZ5
bJ2hw/zKPbbOj5VRiUVgCwMAcYz9OOf4moHOTetEoxp27C6K6y5YIELSSFDFwEsjYsgS0q+Zl6ld
vNIJIZJfyIwnE/M6h/EjxHD0TWbQAhaGOsc34zTusMuTfC5yYTw+1DkKKpqi4Pah975aBu0R7Zcu
C2528pr8hMGZ/bQ6SOWwdR6zzSigsUKrBKAOzFD1clJvwT1gKv/iigYZkCD9fsZe8jl4YiC3XehQ
xm5cVfDt4u2yHOThuRmOyvWc6B9V/hV3DzPi/Mv2+sjIOtmAo/WeVQeyHqX0ILVHQQ2kOodczjkK
iz/0iUQI/dcSdBTZ0iCRqbL5235M4ibDsoAlCE0DmrCT+JCQJsfTc4EMoh8BuEH/zOvZMKGXwsi5
ukmkM4vELNr+lpkt9zegZ8QJu1R9rRn9EekO0VumZvLtkdx3L1OP5iCTI3nErkGdoyHlxiNR87sX
DIv5n6WFUbMi8IHFxdtmmlYzh8QEVVMGF1XndWH6cQk4bOnXzgCOBzQY1+x4xfCCqWHVPTS8oDUq
2KVgj5Ut5aBIt3LG8wObh1HIjOiZ2qBe6wE/UcQ6aUMPJqwNDND1jrNo8d6a0h3f84B/38LokWB+
E8Jw+dWcQK8ZBWuLpyzRzfIATSGOId+SEbKZqFYJDIQgvMkpvcFFmS5lgV0cmVauwKq8qQu3fESw
kmS72IYCbD9LlzfQN53jdYB1vI5SnMVXxxVRAjXA4GFiB8siadYlUYGBeLDiU8kj3i+tN9n1zAHq
Xv8ykbJbD6Jw/6sqkA8EcXt/u+7IPWwRIFSnuHnNYM9BB0ZeQRY09DVQYeDl5DvJYBd5ZLejzugV
MEw33dx8KPsLPChgF2ZwnT9vZ7Q2VZTnvgbObwV4oxbracO4R1Z2+XDn0APF4H9+CaUd9RuzMeC/
24Hk5andJPQs9XvM8yRqlz84fqVSMMv3tL6ZZ5VM3d1xCBqoCFcmn/gpXYUsu3nvgdjPTAuEhedD
7VvfaRqgWWpzt7U8JiYjT9QOBxQS4WKRNku7D8NIfrzUD9O0rR7y0DgwFGqqp2SMWnNrzttFc6uf
bq+uGd7htTnkzaHmTBofRitY7/D1ekZ9QKsxWj6PuoE7gXbQgRo26HdEKqiXQL9uDVqkBq92cjgJ
fRI9/T6MMmZ+xMU6MPRWOJ3FkeQ72xAaOUP93oQPogdOKiB39zfmyZDu1zGuDudovtMxmcnw6mfn
/Sqv8B5Fx6AI2nrNRgrSatPx2bAN3t5+JdcNEbO3dJsK2Ev9LxCuYPJLxgcAkUYE5ozakuDPTokM
GRR/eXdup9xCLxFlaKdvLlHpAGF9sDSnBEXqzZtWzY7fz+GKeIUrEym+r78z/MwYVWRuBc+suMfp
3qhdeSt/wHHih1w8eEzDPSz8rsQa5R73eysVCFdKEjdhRFwFuwkDHA0f3d7FlmKfUTeWPmgMw2Bm
OvhZwhZ1dH+CVFHtYGR+j+QKK6IGbUgD851sVgCYRfZsNSKPBbp9UTxLMMRofGHWpYiWPSIPqtHv
rgDR+gOw20Tf1FRXZlQY/ZuyuPaPS7vVa4a3RbcIOuTUQtQW3JoPvCNxlEnfSjyTPDisN9jUBLnF
z9p8X89RYkBMCw3pJLdRlg5BRw8EiWYIYYzSKJUnxoDXYFh+yOzg0n28gDtTVKxFQ1DN2ykW9dNY
+OhNtHFjEnEg36uFz3OmBRN1+gfbtL98bn8vqND1GzLietSE2m/Il2q3ha5KKO0UzVch/kLuu7pE
U154Z4eG9GoOnp8LWKfCpGnTwq3qtrDk8JMs4bjK04G+11lnVGmOR04EJhQ/NI8WMl5U0BDnO6YI
ohif1l6QswZa488aJ8vMb37Thr8wsf9drGrILP9VfQNf8p0sFVNo+Tf/rNmwr3qaUX2PwYBSxdjp
i8uIRHroH+vH3G84GGDAjLvbS3qlTeXtjZCvxe3mgYgRXD2c8mAVA387pz/1IXyE//hwGmXr6iGG
7/DvDm03fL2KS0b9Gr9D66d25fka/f9n7MyWG8eWK/pFiMA8vBIzZ4oSNbwgNGIkAGIk8PVeqBe3
qyu6HOG4cW3f25JI4JzMnWvvXKd07PVsG/IW3FSB8tfJGJjZrhtK8/56XSZFd9C6Frx51fHoWrjA
baV9yRhk9A9NfOyTlwyanEWfMW/sd0ThJ0nAvsLrIH2SkcKF+wpEVjTPukCzOoTXtN5mHUz22K7i
8dVS3oUyZN27TJDAWdHXCEtNGVrjFgIsmdi8AVbCiBgAQnKvnvkhP7NYiVVTyZpI9IeYUdmaQwbu
57WEuW52wvhEzB/g3SCtyY1adoUMftU4yzJs0xc/rdKpSNLklWXN5XbYFM1Z1Y7a8LNIJExuAm07
BykNL0N6l8koGDtSm7HpypfuOflhPxbuyPQgs3WXKi2KgnF+MSPyfbw4hRBgCfCjiXJZnNGrlBuO
T1eaw5H15URJ5btSCa9CMPGj5U3Z4J/birXH1r0OepkeKhtAxOwifxgVjyuqvF+AsvTRV+XvBATd
Ol4lD2iq5cC7e1VCJvwTS56r+buHmuTH+7QB1F+S7kmKx4CosKWjQGsL5H6zMXTKhGZxs0DVJEHD
QY89nBOFguLq8Lb03OfQty8W/kNkZwcrBujhtg/SH90XerulqKOHPqMwyZ7OrfAqs/KKmRVHBs48
/sM3pzGBBN2KE4MbCVSFT0tgFwD0I2jiuvT1fe3MHqRYs+2SC+OGYvJbQJDDuOHkkZs1QYGpx9ib
qytjH5HK7muOQvAJL+88EgcwgGmfLNB0IX+2ncdX6lbr6TK6g0fH4eRr/rVjORg3F0GUq+Y4bHUf
L+JPvYWAvlQu5hUPrJvtP5QGZ1lEpwgZTn4o7CshAoL8JH98GS6ME5jphHAeIzLHLvIoNTR/eE99
87jYcPHa75hTb6kAlmmKugEMp8U503Hxv96NrfGYbI2D/FO55RPpk5vh83ZJtnnlZOT/osYbfOQr
AkHHxf9gg4Lg770/AEAKu37L8UApaLgGbh8yLPz8ezjqPjPI0AqT8Ha5O8v+UMvT1+An4L8brtSb
bZ6kQ/qgnetw0f9JHOtxmbL+swraACMjU0x+J+0z2V06IiIZQnITL+Q3IEvlFKfuR3qHdms2n7N9
d5eC9cbSGbwM4BjOMpHgt9VPCe+q6nPPt+aKqG+knx/46Oh2Hhm9dPiWZXfgup9XReHIHzGwz35i
8jd/SuOwUnhJ8sbXJl+3vPSV+7tqfZIn7Bq7gl7uuvpBQK382/n3x4kk6ZTYzBm2LD0Dx+M/dCE5
ra25T3gsVb9m/Skn3Lv53h2kgKXk/mI26pi02HzhpNl5NC5/6VeUPw62lGVVgKUiIrOt+P/+AoLV
mcb1Sihb62qtq+Jw8JzJrvNtJL/GGsS3fYMs5O1b8E3vdl0veSfGsSpwr4dxtJcBkwsvB+90MWmw
LisHNV2IOeYElJzUqYqrpicRaxrwcWLPWJXZ+nouNDt+Z0JUWp9dvNFHZ64HAsQ4cWaPeqikG8Qn
LzdPBV4T1FOG2QXRsJRRdt472uygTl5XxQXVMGsIoiKEjd6Il2HbpkEjel19SKUgKd5HTO1doCqe
EX3oFGFJxzYb7hjCKqKDNENIulm9AkEvonUZ4pr1b9leYr7T2c1gQwxnXEuOiVXDU2jpxRucB5Yg
gvDi3cLGu/n66mvJM7BVg8RhG9wI9Gm5th++CkehgZ2LrarbyFhwRflLnOKdsdKFwpQ6N5d54M61
tZqijcEgvPGYoEhO6UAhcJ/xOWD9XWWf4v7OMWLRc5+W9cuzuVo47Cw7Mf/SPQTYGqUgKYnkIsiE
Ea7H1vQ2OYJPLly3zaoherUf2bM0h0jG3NY5YN17HoqFHVFsFrDi08jVr012DkukOygf2G14+QV7
OhjwiY7E/hSf+UBB1gb7gZk1q/ayGBxPvKA+6tYnCclIrI7ONBle3lXuOzLhEDJpeZah2F3dZ/hE
WjpI6jxLwhKAJyI06k0KelgdtGivWu93VCYGcE2N2QWPz7Go3Hzag4siS6OiXfmKyV5J9RCXAn9O
/jF/X1l83Z7JGMjWgxBowkNqnIba05NXcLsBvSRiOnwYZ4k69tJoHpO+zkOGwqWjwgO7HYkjPKhC
H5Cio0su1H2TM0wniCcgrUXpEEUZccM4dOm6JuiUEs7R2q3aveTiWbV8+glychQJY83jIkSPgsP2
kxGrP+O/ajkzz5bPR0DB0rsllLrklvCGtjx5c7FOSdWzPFk/1DkUy7kPmLOhfFxxRzBP5pqFgneT
gLPLLMMS09yEfxpyFBit8ZMxxKVHZNECg6WOSTgpBywC9ma6+R1+eANaejlFr+VfDJnSH9W2fx4d
ixTyj7PLkq5mJY0cHbgU9os51jY+mBXRRmbO/eM2+1nuEf15wamZmGGWMlTIvNQ3KI0Eu/hkOO4K
7wkEK2A2HHZBow5Pjc1Ba239NbVzOLetQpWDTcFdHvdF41VfCwXL8uqKL8k2UKKcZQzo0q6jMCjf
DIuozHTMWIwVTEfZLYIVTGF3gtDhaQTzY9XwjR59eqAOY1bmdFSWjtn9zMQB0PfUTs8NAI+JfNDb
SByIKNqud9orBvVVRuNBULHS7xYTVcidwzpAJlUm006oRGeKXxs+az+dAVh5jBzj+DeD5y9K5fcO
RVF1UbWUpWb+Hd+KNKnXc6Nk7EeQyE++XxQknb1gNu4Z06+PIwLKyip2nD6b2EXTzWz1sWbPaXe4
5XtR3jTt2SCUquHck5iSVNs28/no32+MWsSV+lp+LAxkwYa7BVMTu80YZqBBNMkFJnZav/m7wqH/
PbDyHejoihmEYU70mdYrGSZZpGALDOsyYwwyvSJDRz7wHvWWE2t/IXrkP5hdmV7872fx2zOYxEkr
yi3PIMrg2nyyDnWI9Y6eut9FDofstnknA2yPT8AeHxv/rzH/v5idf30ZZNXIlkzg4r+WZHezUQns
3fj1ZXROrnuxQbmOfObFgDmY7yhFrk4kvrI/746LFfzToe+vE2Q4Gz00x+N63fXWqZ4QDDqP2bVD
lJhm7NTkpRLtG+cGO/rEsDT9uV2rxoJvlcOuVQpb0zEVehSqTeb2HBNYrLwrBmmoEVI1cip3SEO/
TrcobT32APa4MdslzMlpmsUexJoowxUHHnQ043KXuvQ61HkQFzfZMwHIUcU5J0eUDnrXyTO4LFD9
q63KutXnhdwAv4d6E92kC2OsHUXiDLGDqsqkA86LQRuws+pkQsAvDW2BaAtC4kFsooTIu2uzp1/L
kb8WKdBrdQg/RFpGx1cssOyOxai6SqBMUVpGmGmZKj7ANhvHu6VWzdCTN6AWlY0FrSlhPz22O7UV
P92BtUbtQ6lPxneLJewvzB4ktz2gtxFgvLL0sHf79+SlRmwga7nnncbzyQ2IZMsQg2jdEr7XV+7e
IIRjSZ9PWldQ+5TnMf1Tt8g/We/gDyxm7HYrivSEX9Jl0slJKOBZvAdcON1gl46u7kcNl+vuqqxn
+g9CVM9y8s2PlrwbyWci/xkUQbDtJXkmAfMWtjGMdrMbIIxilwBbe4QuD4HzuZ/5t5n1ysVAJhpn
J/swD1P/OFZPBDUMA/qrzdICd6x2Bkkk8TpDBM/tUXFwGdyaXVasr9FO5ghr7Dk9EElTQX73XsZW
AJQontnapQ28t8+G+FlPW2Yp+oeAOWbm+3GV2TZvp1nbCKyvHLfwi1P2eZeQW9VwqNZzuc6uO451
bmL2wrJz1Qdorzd3ewG+q4OQYfEEug/kdj9XW+1+koqNNL5jfWDqyt7AC8SbthaI/JzcaSIcw56Q
MPUdO+htgKckc83J4ZJvyzAZXFF0u5ujs4oTjoZkMEbqdOU3j2ZRU9Y34UDJKCuu9vBpafTTGHiR
Z83AyJ+tal9Fu6HxTMUVaL2I/B52DfYFlYlJeM394eYaHwb3KK3ibV1HTkKUnjyEvVe8S65Qe8oY
4OiYlpve77DD9SwxomHE59GFKimEmJtBeGJfa7lJXIH0JWoutfBuZLfEflesIbgX0JIKH/mi3mqx
13A1HpLsc+z2dxSlzqcUzFqnGhxOgNwk+cxLCfRGm+eegXnnBeV/sITYsvIXhOD35TK/5tVsH5dE
ECCmw7/4oH/c7f18T1VTZ8DZTvA/LIjcWYdkx/txKuCiX6jQMy/+HlH+3pd+fH4DNXlWTuan6t0O
V3PVb/7WKil/GiIrwGgic06YpN+FOWYqTY9FHyPTj/FCmrLM+vnuwISCGduFUSVmwCQi3ok2EAUG
v9FoI0mA2bMSO+u8xSKDdYpBHu4TMiE+hNfmiRNyrAJcugyJ/3ZP/2qd/nU1/OMX/u1uUuqOrTwZ
GWLoQnYajDv6EQaJmq+4KO//j20Hf/qEVHLaDNL4mUz94oX+8aXFrd5betGx48e5vpdfvS89G9Qv
l/RRpCotv809odOZ/9/y4h/LwH/+1N9gE7EcVW1U+anxpdsOIVQIWmLs46/8AfZk2fbfngTpDxkS
RLKZGoStTDjr72Ne6Spmg5pST3BlvnGGPhiHEWFzekrfkCpOuBqYdcYI16v08LeOmazW3xVLxWBz
vUbyqrn8fOs3lON67y0pa/Sl5CjxOZFTCKwGB9eYYZqfI9GPIKQ4ozkv7jRBHtM4zPWI7txSQn+K
8XdyUX0x28Dzjsnrof6IMr+p1j3SGU4D4euWHRuct/mLTMRcvxM6UtBdUh2pz2rVp0Tr70gF61/y
HDOHVY2VpF+wirsDdcckbMkzcenzeAUSCdeoXU1euVcDAdO8zbVpP088757q5Z9T0NeuuMIoRXSZ
w397D0s1Dpu04eBDoqR21i71W5U/jkHzdDtYP0wU82gd3YKuto3+UkYbimR9VewpQFNGai5zcaL6
JzlQHtUHeNVU26Zd0LWf4tXTR6+WPbLaWURYODl5X7hXseplvnBf00myDFcl8GKZBDuoA0AifeT2
63HT5D5dTnniBBxVH1Pefz/Fsvgv4vXX12oiQaOQS7L+2+D2lsf6LHcSs5Q3CjNg196vmENhUl3y
Cla6v1SVWpA+0B7bgEwm4/0MSHONHkp+ak/+O6u3sPpd18SAQN+l9OEtJIQzPViPCu5gynJQi8ZB
5ZEi1uoGLZccQ1jWAIxrEuz0bKfcgsT0pfhdhbqNWyb3LzO2JJ4KDHQTvZ2DcH/bI2SSvoWPGsvK
MSe5SQOJ1ZW9wj3O2BdmBhE48eSwCis/xuta2Ywrl1t49Ba85vok7YtVzwBpb67kFxpHRGEMLLO2
MrUtc8x8PibiTriyKWzbOlemY4Wjmec7qbcxIMHbPf/JGLNZw2c5M5MiH8FpLsYbXl6JDw9/AgIL
2Rd+e+QfNlN+C75+wJtHqBf4mQXC+aqyWQGTcPpU47Srjoj9RN+P2qfpFKsUPHQKreg4TBj31gqZ
+AgjFGVNiJ4xGVzhQc4gfDV8A29WkYO5gHAyBs7qBk+OtpaVnYGBmgTDyNXRoO7nsrfV2l72RRPi
wLgLmwHqCjV0gdLjR7fexrkPN878lwCWkTMUf6n8rm4ADVt0Tu/6MX0opU2FCZb/3w8fWPWfzhRN
1lUoHp0Vur/JgP01S6vbyJmShNeWKDa2PML9jrKDgpmPuII/ZGQXcHiMAny5KuvT7eLQHNRiQ8hi
YLKI8uaML5OH1S/7IWkxj3GQsVRt9EqiGIEgFveuw9M2XkP0BVV5iRhCRh3JAF6t7qPBs7BtIK6f
8d4xHLEeaxQ9q9oWI1aDp0rdsTAJjYaZWLnBm3hbhGEZX3aYKO5Y+DrFzQxI+j4lOz1lFfmqUAPl
+Xalf5S98e6L1+2V9mV8rg3nipmdU2ik2WY+kgTifX2LA4n9xyWtyat8PZfAaBjQxAtHKKsZVj2l
/kqqVooHau6JZAZwxgye9tEdZDyuz5bkwhBH2Lkqd9xFIwNgNhTuCWZu0KLhDnCL3jf6xbAYl6+G
4auhuJRDQhMHfQeLghEw9fXHu7WhLNbUDV5QWT+qhEaCOwEew/Dc10w6EoPX1W6rJ+1EZyKF98nV
c08YDwYv992XO9vkCeawJemEh2yaVgmHbEO9apOJvbpRv9LgTZfMCfkRyXMP8MqTaGwt/r/isWc9
Q7lRjBOufix6wc0Me4k48y2JB/L9kWkWpzQ4+uiLik3KL4bwfJ+/1FemFSut2V7TN8QyZd7df9i6
7s+Tn1HTsgWlx0nXu0kR6qiwEYAYam19Sk0f43VKz+TIPcSRfe9JeQnupFeGA08bHI5CHHX/dMve
SoStdD/yp+TeYluiXi+DlGCXxCMDfOZLhdgVdojy171QPfQcNOwpMbzudhkBcxPlujQwDHsSzFfv
I9ghA5U+JEZTK/ypXWviKYd0kBf7/d2tLcSWh56MAgQM2Y8/SS/QkKEP5DYRuGxj6eT3HPHX0iPe
6DuzVautOSTFHgGV1jtk4l/ylntBm3icnF3DBbQ2LUKLA5lmIPpOBv4Ba46I+E5mq28ZBOxBjLF1
fpUVT7K+sSJP1B8NttW2x4mDdToqzGGU/lUcv4QhVMxtdlI6LH6M1bA1m5zBBBQ7kMx4XgX4itBk
Rk3qUsUHleH4wOWOJZHW1p7cu+6qmmNAe8hsVVmVX3V7Urb6N4vrDVoPfUcKDILY9dwclQ33Hupa
zzv1eH8ZPlnuZIo2f+xgraWvceIFWK5PP3tjl31rBv1jbK1SdkFqDDVhVUrJmbLaTZWn6o79GsK6
voWR0Z3S2/mvzoFf9+T/qXq5R3XWGTDUJaT3X9uaqlzoy1nMIqdogv5XcAx560q51Y3lhFV6d6Kp
FwjBKs49yoJBfEkUKIflWF1RsK24wSjeGZIl7H6YFdCMiwQbMJ/0alvWATevKIAZ524E2cHskMU6
3gA5wnbA7qwnZ2WBasUckzZRAUFOghJJjMBsZHQH4OEAfyY3rYsW2KwGNSyWDh2pMCQCCcc8U97c
JmKQTCgImvHmTgmvzWpwda/7tqbFYcd4M87eOmZsqB2EmC+Zr47qiN5IwKc9zMFECbOw7F5rYPZc
mS/NivgEZGiyxFYisynrqyNljH/bS0R3LHQFb2+2TD3Li+zRCTJrAadDt2Yz1FI5puRwMgjTFiG3
yzak23LtAfoDmPYWqNRRgSmG+8DlMIXY+eNpIzuK6RK8xM6VjD+kA0pkYCd3gYFotLmRr8tdL0Mg
pM5keikLJMmD5Gid/nK3Sf8in397Hpa66x9NyZWVUV1UIfLcGUSzdZDpxh14RCXJCTRoVWyw2sMd
CznesxV30n9frfKvq/Pfz6OFTcIUdUtWfyvXTb0t1Wjg56s7/uS7Q/rIdhla5W6KHRj3nXSOmNFm
NiLnKvUiBmCoUZ5KfB9n4hP+t4Wq8+bt6Hdb4ogA9riI0g1V8vr2Lq4j0kRc66AxmkrcAuSRQ6Q5
RieePUrF0ssDWL+g8stz9wy04DH1tokRWWsBiZ2I3ZkD3Ekwf9iEBJFQbNjAMht8xw7YwR77w8Pd
fkjX4z49GR/3DVc5vmLT6wWnOpOQElJSLWEF2qkOrmGM93t2Fbf2+49FPWc958pXHvLt57xBDfdV
j7QVoE2EMeoaEBQPOIptAuQxa8/mMUI1CykSl/+L4I5PKdfRIQEoIypCDK8hATLPmqtB7pBR71nE
tK8GzLOvZmjZ5TNGZp/p9Fo9LP9YY406TJUqOsnqOyM/cVyNXnW8ovRgh7IxmZ+KnUx45bTfgQbU
/qu+tXZ5iOM8WOxv5B75rDMrvvmNX8VA+OpKhk2GM67jQ/5xc/M96U9OebJCOClGArSZlTcFEBgx
mTSjPT3Mr//9LEnWH9VeDFESzach6Uxtf3+Y66mQ0sFy8sYrpS0JcCLH2tU3WWwFqoKd2xIvQ3kY
GoesmUwUnLoLYjo0azXWPuRShtAgC7dV337M/Y0sr0vTs7zch3oRbieD62x0laXqKx+1gtwsZ3LJ
n9xXF/JNBHJOcWA5BvnEMHMXag8GKrc3RuMQXjzZ1MghOuFpdphb85946wEMiniDkHl/GSc7/SlQ
jCAexOYZpYqUL2QUfj7/qgJ7CiQeojaahxmkQGjW/E60FpJjdQtSl52sJe+UJP7b+/X9+gPitQBu
oFr5bc8YsxAhBCYvxbTVcQRfaOCwq7YP0xtq3uySfdv6BJU7LeY/67Yzkod8X3w1W+0sa4SFrYbt
NWCJg0gEw15qSTo7qtDZXTj6AuBz7Kr6Rlz3nF09S7u3Q03qItEJvLLaRTUD0MuP9sO09Z0Q8hHf
D+aD+oDsfJwPSyavhAT+Rf31usQr3U/qJytPWMPIXUIU+RNRnzCKNjDIIyU33JN2dShRg8yn20Zo
JLgEXwvG1PX1cAsgDUjSvsK4ANs64CfLgPxHNzbyT/dFNx75zD3c+RmNLHGwGoOUpxzJm+5o6cjC
UHqrdG2G7K/Izp323kQ+DAzfNICNVaNmBnemozIDrxvR3jmbt7wUkb5aMftlgO5U35glkPope+AU
4dwdAHDMluvE758XhmW6LBcaIx2KhtKrCEwHmeMNoYCHP2Z43O/MhY1PjtD8gH0whC5RWoS3peFE
FYYxioERzPbWWueLRek4p2fKOXcyVzX8zfLuMg6iHyf54hX/3SLOAmvsod/W8r5kaDp+lr0/tC7d
lygCQz5XUFp8K1DBGDO3FCQM4hU+ehyMHwkjZw97HDnBLDGh54M6uZ+ZNVTTCv6PNm0yFoIn4lml
mU48mMZGCGSMx+TcQzny32bwBEtHKvgn4A6WJuDzZeGmncLqOJMjvY96YO0HrCbSurNy+gigI+Yy
hHeaT+MmcxnrEl+N29i9e70YRNIulphe0WRoK/ytTrzGmHSivybmB1mE0SNbNenGuyONDKdSS1QJ
KqKHSxemTnnsCC5jNYdPzhMJbyWUKotCHpZkuuVdsMnG7NoNqPCvCC0gZZ8OAfvykVnbkaALhu0r
yli7OOlwKU6AtVn02hbyusX6gpoX9FVoVNgLL8Z05i/muvom0r8Gv+HExm/C8KsidQY2iCUANlO6
4xJXlZMTad+ezLCA5uEv+MJt/j11/ZIk1ZFUnARt9U5CNe3cbW99yYgeYBn6mmbPgyzDtaScJ9tS
LilGMs4vbtS8ON/ygO3dExT5EnKnLOWUdSEym6XjCY5d6PB5T42U8xeasT+nNCMlARu118I5g6ES
YUjGn0tWx41n9cc4L9ENCwIR+SXUAxseeQakUAGUanARTB8J45nF5Wdf+weA9fSN4qf2r2QjQPij
8KwQAWBldOsY3wJOjHXX+UXrLrO1MQ0Ec00E58ClvqiGYrGhb8Q0nH60mLLri/yRX3fRHTPIO6Ip
xk1cM4PCVI8+9HrRBJKSfK3ByULSLytW7YSyZSWSSBzLAY+pgR19YezBuxcRksoPhYJLnTdpIGAM
VyqnKpfDIDyx74b0SVBLxdUhwZwZgE3ZRC8cZph6JRzR0l4mIg7Nf9tZrlw7mIvKUO5W1Qchdcyq
0JQGaaOj6TgjuY7LPzqtfCZaI2RUX/8AhOTP0nezM0AcbpSkRFxazqJ42wof/PAjqJAYNbE+m+WV
Gr7n9DNSN/RMDMkwt8Ch0QvbFRse5Kcyd4nKmsguwPd948ZrwgaP9Fq2KX88AdbstsSHa9Ep11bZ
a6Wse+HIKK9fBi+r2gjx4V2nIH8uhkeUTJshu2ysU/lBlh5S7n1ycix+yy0izDMuZ2oHmPeNXjJQ
dEXTfmuvQT88JLRChp2DAbX8DUcpY0TBhgEnh8mkneAk8LWX6Y0bmDDNhiA7tGHOG8W9x0fiAHnp
CTtvx+3wNDywOwAVtwBF7gnrlV+FJamcda58TR7xhj3THOwIW706jMr2F7Ys5GsZwAMw4+pXyoal
pXA1K6PdwpzZSeGQmxS3QVeyC5RBqRtVK/mYfoN+UQttk8GLc19nSWwRDrMHx8nIEuSV74tVRFoc
JJkv+urboh6H3LGbLBRtggT4uLl1dwmnLFsM9stRnu+bx27LvkcC8Xjnpc0QVOsmZLwaK49pUHrt
90x3sgCKwxa6suS6h/b247XBHfF8DwxYinKfsYwHdeXcvePz9NmotFLfhWbHLxOQa7+GfJ6IpzT3
SX+ox9Mkh4t9TEl4XxjgCasrrybaM52ExWOKdXgnXVgGRVAwJcWCgRMZhUKOennEaSzxGZ9gkRxc
PrPmEsk3ilijvSbxFSwZEl+Uave+mAZX47mmP6pI9tQ4V/as/GYESpzAD3vMsJi0h1neIWcC3vaE
j3oMwaB0oncATpXvOn+6xz4xvfMnn6yB/MFEkjydm0dU7X1YKDvALQ0pKQdQG0grcEcGab3L/aAw
6Bbsxf81s8MCzHjTCixNPUCJUlmB57sxzwVxD4pzv4bTEOb8SVx8ZG66+QMQFv8dxPDsgTgOhvDZ
1xVxJKg/JvktjbaRwhR85Jq48Y3wpA4P4m2vaTBydiNThDidsCZndiYLKtU3zJJHhbiH9mGgFIPP
+wSlyil6PrQhWDQxQun0HQmXFyLRH8mt4TTQwvhwR/WqveFO5jITsXNTE9NeJ6sEe2zhN586Gz/L
bxVz3LgdAev4SwZpxco1C5EeoO32LRsvUbKjKri/LhANQE2C+ELaNVK9fRVfSAuxqN6Zw2OgZ9BB
z6I8z9gaWBJH/hqXQHa81p5EuZOSh2cPLYupWHzsy6BAC1SQuiYxCDc3Fi5TtmGZTMIcFSr0nVQB
baQShXeuPrLDHEBA8L6k+Qo9YSN/diwW8NvX3jHW+ldOKHETOZ209ExM7jliXjuXSD3CRRGge2mD
hT/zr9PLPafNqgsSG5Weclt64oOp9mwJ4CrvTxjZpfa9xyF5f2YTaTSwBOCZXDbLn1kxAejDfgOu
ZOu2n1Ji1bj04YiIkcaqZQu5P8ffLNTSlZ8hX2OP5vdABtdcyYQqt2VavG5dWkQBd5Y3TBpyzGtC
VtHNZ6yjkip3E75HWs/qJSO5iyggqnPGJ981Yb8uPusBcoZBFja6pMRAGpLRB0Kn1kE6e6yEEagh
IpKMprAQfT5/asfJdIv7pWdL75HNJnaMz2UFcA4QaGSsGSEvMjTTjW4cuNM0dqMQVDteivlLpFxo
SfjZFB6OmzZlo9u5+kxjGipMekb5ZphBmbotfWTqEk8p4ehz4MLp5O7bXwZdiGamfUCKU7KNChDM
Syej7O6XOFs6CA2ev9tesTHVeIVsqXKku0u8QB7mA6gcAUDKaBNI3JXlgibkDL8UN0+cxQeAMbt0
zcImHC+VPOFGfbvEKN3lgynvE7hNE/KFmTnJboFQrYXIWfbf5baw53enTnjDOeff7UwKdTR/056A
NT7xFgFqEsyHV9hk9sDuI9dEnpjALMLZ2oxRoGWnWUSIGx7V8lHA6tOR+Mdv5NB0Z0uoYnj1jSWY
aUYzD0lmiwFTDPIOnruPtn0a2RbQ0eRznw4ntjCVJsl6nmXPoj/A9AnthqQCBGVmNviWqkDR1kOY
2DzvGplgCCTwzoTSRYyIUBCpvPbGA3IUGPQl7l218QeT7EXiedmmEcQvV8YwmPyVrcSHNXuIvxGi
Pwv70NbGyevIRid31NYPi19ncJsOt6VzLxzrvp01n0VTGGS5GICCqDbZXFhfABZZfogKzoc90hQx
QObVkkswcJZKu/hweIte6S+qap1ixy+jgKoGJ632op4IKgGbfC7LB8Nwx26TM0jSORRr20SHKvY1
9k/zgd3MK0N8y4R9SYK8tqkIzsBhlaF++zeeBJzCfZjWDA2pCBPtjbeHfKU9CyBXMaAKPzS7ukLk
VopjFEdq+GQ4cO82fCujNy7XsG8OvimsWZ9UR2dJfi2z50gjisT7JcPV0osCm086aK5hQdhAg4/S
kegdJleVLQprkqovbb8xxtf4eiJCYKYmotL5XtALivSGzdBBvTjBkeG3yZalksBWrArDNZm/peS3
ihw5q+iknuJnShd536/1E6UgvzkCIJtFmC71bA873bWzOnrNjdPF+K6HrSnudbZDtcJ60Dc5eXs6
h3Unl47Zvky3E8ZM6wxqo+th0+5jgoHJbpYoMHeGnya+Lh6V7kFvdqqwE5rjDctu6rGAp69eangv
oC60P3ISjCMZjMQ7seILfOkNnstjT0DMeSxHhx6zLinftQfgaIk0vP64REcDvng3kpbRFHlMdO8q
Ub6cYivskC6nQ9d6Sr0vwNgs+0pzXvnR5/DTLwaUdN6TMVtG+0r5iapXhsns1prK15HRx9iTaO9Q
TqhnjrURvhWPKRYsxjCkvXhz/CLS/7a8CycKtVvKC0qpbH6X1nMhnuIcQ0f2cs38Pl5fx10WPSaI
wkuaLrU8xEWkPZjTs/oIrVNtCENr7MRk79bW4q9bvragi/nnnlUj7NqHTHq85p7cu1cmqqM73R9N
TGq4SXaELyOqIqNWfMlTtk2zrTUK0LerHA0XCK7bLnMOMisKzyiPDFkwvpFiqXc+h8Rj2al0vwFX
mMGKUABw5E++CYwxFO0jerIP4UJYGw4EVoAmDq0LxdTQvWb6VieLI5aeasZvQQfkXsE2rsicS53a
l47xs3EWwQqK7A24BC4TcY0cD+AdN6ajXbfI5jhosnWh7BMQA74v9m9dNzxerBJD0iuvmxl4ngwk
YuFiOskthg3tQlMG21ZqH0Z1WhYcCG4r7mQIfxHMjlAqptLDVvPYyZbXF5wTFj882i3qVL+j9rfS
t0n02cPSUc4RzIpHxzD8+B2N1ZaZRWfPzfhcEhHa8N0+RDdIHbdZzviwq090/DGMAiOUBTfEwJUJ
bI7ks90MD+UDdMkx21GMH/Cw4+144lMnc5fSkT0hqLeFV7n9B4Xo/CSRyW2+sYlsmX8Xb6kz1m4F
JUk4PeGMYFgskITU8urxMSH9Kf3ES8JezL8oiOa/KAOMeMx4DVVVJdWQxd+8eKk8D32k4vcgQKxb
C00oFcSbOXELN7pJ9Zc7e0L56wibrRwLaQFcA6MEtbhhlzr7HNi9ww7Zy512vv9K2gOzaBEkkKHH
zXL0+oy/UjF3LTLNtULvcGr8ZGwK/JmWzVUCeS1GS50Uvcfxy1QdCQKFHoduUF5kNxIusVtCX7OS
YoWUoh/YyCK4IrtotRc215Lp6uIBx092xQxGeJLxbcbwG97MAgFqLeK7meYqXwlWFm53/n3vLLay
8oHc/Eb1JIR1KJV+p/npV9HDxbipH9FdjMu4mMK7POQ+P81AfnelpxvyBOGHn+go4l7Mt8UM120d
WIBXax4BP3hK5X6dLONMZEAspGCfpNGgzcvu7dQ937HKEW5Q2pBJwuyA0ggJvmMPq98gu7m+5xcW
WZ9G7sVZ50VxGheSjcxXvPg0Q6NTGk4JOTp7DbZcCrHKz2rf4rXH2wo/jmV+yWZcIlh5lG70vaT+
MnM6T/i8XarEjza8euT4eRp/rTOrDsjofz9Oyp+cnf98mpan7Z+zlUnvBPHO09Q5N32j04dhuZpd
9TIh1GyLc7O5brV9di6fySiLtrcd5KFL8FX5M08r+o/V8IQSAMYtR47yF7Vc0f/4rJMwChwtajzu
vxE1VpfH2W3B0YabA+yqfNGSH6GQn6o3MCX4ZQau3IH5swm9YacXujwcJ9JH8VpqLrwvS25upJfw
UT4UO9ajMLDBu8o4b3GTB3S+NEjgMDjxWFNbvFZvLC2W1VfToBcXzv/D3nksSY5l2/VXaD1HEVoM
Hgeu4Do83ENPYCGhtcYf8Tv4Y1w3qvJVZmQxkz17NKN1WVtXR2bAHeLi3HP2Xtsh9KNGhg5bZ0Pv
0Y82NYsnAwfGjGekBgR64hq1qScZUgYnkhfsDVBZq3qQFbx7Ue9qvPOt7WC4zvCqV0eluSj1IjBA
hfMaJo+G40xrq7tjxBcTbsxOKcEnRX+0obU8ztoWpCS9Uo8tgDHXbVcihGFYRB/CosloFhXQJynW
Rx6KbnahqjtKS94zn/17pqB4cOZMYAhmVocNd7h+JWcr5GBXtNsWAwUBxquOuW60gCdFZxzj0IGn
xp4BWtDe6WGjrzEh1PXURXwgGlJQytf0caOVjrgUPz//FgiXUWSvYirDCc5kRlYPlTkuFR89q/ag
J69F8ljUDX2Npwn8NO/RfGd1W65UvunWfDXwBqz9AVRGbN1LQ1un4QlYZYYSCaVABLCUgnnZaosJ
vULCWEmoIJOIjk8z3cbhOZLu25CgnCOrN/0dGDn023OSpHOys69p8gJGGSkc571gdiXe2sZpyoCK
MXI7K5gKWUs04Lg0gXt3rryjb9W9Z1tiTjbZtX3U76N3/1XfFQik50idKkYFRjj3XhSo+ajb5tUt
G0I0NrPpQmFEDQmkHo2ueFFg2y6OMDlwxndiKqDRaEClspQDoeUN5EcsIrhSiYNgXxY9I/blFxCk
pF6Di8aXtc4xR8yrp/GG5jlbC01CfGeC+Y1mJdeJO3ukTxdfV9h6aIr04ov4WDCYEzDAVuaatKqz
j6imhETklwjeY0Xl7W8DXBzqLmqvVPW2HfdJgNyZpsu8yBajRF1ncqL8ua2vM3AzIB5mIFHSioQN
JkvxyacQLPdQu9WBukS5xVhEBg571bbYCIaPIF+7I7EQDFREEzNdFa49l9b02X+9gln/NB02FESW
GlpjXVO/2A/1cMhlXSWdAIIJAu+UvQ+oL/hJPbbhjDlUEZzl4g4/PbuwkBkMbX5KYs+YTa/YZtnf
2ouOqeZb0BxD9hv6cYzhpOQr/eS7aNWGgo3S3M58RgEqz9JG4gQJzpe+yjeGS7uuQa3kjqR5dLC3
MVzyrW/NckE7ZK6wYgibvrnTi4MJt9nzF6mwbs/GHAQJxchOMdl5kTDL8Iy9t+vb2qoBJQhf/Ncn
6ufCQcgTFVu1RQCyIptfCgczHcw6TCbh0/SsIz3nytmO8pZBUCCinU72OAfOS1LSAQyy6PHlfNCN
de4Jb8mwFp5iiTcwtdp8QOa/A3z5bh1lUCHSLLoIa1W+b9av2d24J8Ei3NgPfr3p6wenfZaoCtkU
ovabl4fmkruiddjd0VE/CEQlMie8wtRwc+3NPLb3jPAFEAj5OgCFMDvVWGMO1j6hTp6/EfHE5ijb
6/VvINI/v2zE+WEs68BCdEzl6/mRtWg0rMYQYmsAV+T8MUWhPBf77VnwxgRgMeyT1wiHCBaXlfUq
oHgDI3roZ+sKy81zf5ueB4px+ILwdue1W+ibUdwQ1NxsNXMU2+jVZpjUaHVSj68YO52IWFjSGcKB
cuyuQc1odKMxLz71F7xiTLWn9IXH8jecq5/1z1++65fXfg8P0lBSvmu7DY8sFHubqiRZavfITkgX
g5OJsY0vT7w7U7qD+Ztz/bPiWxxf+1sB/WUKLld9F06ILTg+uVoVY7YdYKsjZ4dtYQrX2VUX6GKz
/a+fAf2nguLLcb8ozYM4bpxKQrQH/QE51ajcJJCTBUB4TXsp2VgrkXkkb4wXdUlqB6ZIiJBP3b29
1daqtObtKZ2xglcrOkqKa5jXFKkDoOSH4ZnuLsmfJYZ/XnwY3Mjgfvv89CKpnZBqDM+jn2d/hoz/
Zwr8l3/9H4fwtcrr/KP5mvf+Q3T8VfGOGKR6f28Oz8XXP/lfMRne4kL992/x6ovn5vmvRHkRbf8f
/2Kf+hxW7z9kyYu/8f5cN//xL8m0/4DWppuGTGHmyKZKmdi/f/uRrsqOqmgquj7NcHBQfIuCV//Q
FH7g8PKA6aY53AvfouDVP2DbW1hYTINdFpzvf337bD9cpb+v2vdR8KrFQb7Hp+j8bkP5rGJt5Lkk
rv5YZBe6LlWSkfLS8GmjylXBY96il4x8zFtGvxsV2wJTxJgsHJRdbQ+sk63JSMfWLqWFB65h4Dmw
L29w3Sndc059ooIbwLtI6BWzfFzlFi51U38tiXZUKkKpw/AhZgCmRyDoapSTvbGtVHYiYNnUerju
TenWUqJzk9PWLhCZ+NF2Kmy3SlUaB7vJJv+rLWZtol7D59GZ1YUJeP8AJIYjgbJ1nQBeVGxsVAOx
bxoUt3kFTXhK2Etm1fRhIYtqteSjyonC9caBak/3agaK9A6GbiFLFw2XW9iGK5O5hczIMQJlNhSF
24EpyEi7Vv3bBnpMGMe7XlHnPVT+ke+kaK6Mdj8ADqD7aAK7kop51K87WlB5dAjb9qabvMdw9JC8
KuiRaGejTxqk50FhoWPmX2TCdKTh4LXQnTZAprJgX2p3hfYcoodNa+XV6OVjn5WUYYr6MRlMdCU2
umrKeXdsBlk2l0ozjFOmKKugJ0Ldane5hvqshOHh9Pqx0RR30huim3tGnhM+CkK+reRGZ+oR+rjN
J3Wfhyhi2zHcmKq10obwwUKDXtWqGJA+hlFz75mhm+QUc6WCPkf7aMNtbTPut32TQNEHz0QqlaNK
ldTtEDtbswYhjZGi7cnNsyUkOqjlK7wjTWkvU7kmW4gKOE/bmca8YrAlN5i8c9TjM52QLFDyZwNS
yhJ4DanxPVwuP+qvHIwMXhpuyzhx9RYZbDmeAwO4NgM7DRSGP6SLQtNWo4malUtZDOE+7rwTcfF2
AIFEyndmkWwjG0lJHH+0Nl0Gn+vOhAaMow+xQTpZJM20SflaBPKpSh3iWHhWkD4t9R4CiRTu7boB
5lrK27G6yIH3MFYd79mkPZqFoHCDdgsrGHi9sjGGYDf647XnE+8yqHsnRfSsFAi9hsnEWKy7sgRO
IuDbFgmjJzUcP7SgBPY8QalkAn7uffY53rENMIVzB8AxB+YTLZWheVac9iHG0jPr4wjhT5Jcmd24
t3q3IOZOqp/shFGmVtJheogslKWZNG/V7EZzoncvC67iqQZLXapvtm8R64DLfqyfxgrHWT/UD0Go
J0goK/rsvfWghywNTm4+mIl5sgIumm87915Ete0P9O+luiS9WimMWZamF1uabmR4PN8tsn8tZN8v
XCybPy9b2ORoN8FWou3047Ll94qWW0MFuU999EKqtRAOS/Lw64P809qoyprKMVinZe1L+Z4rXaUH
BQcJmHPmObOp/u7XR/jcAXyn3/xcfsFG8XqAQv+zL2dKfLs2O03BEq1eR6Z0GIboaJTGPprsdW44
y6SMCdtzsOhW+kyvnHNFrJrTIH1xsvjZynTGCyj6ZtZA4nHCYFty3owCkZhk5dssKT40lHWfH/r/
v+v/pdKC+sWr/r1K27fnH171/IVvb3r9D+FtMR0NPLZp/PCm1/+wwc/YimmDKeMyczf/9abXeNPD
08TSKOs2+x+F0uGvNz0/4kUPalvnDS1jCVT/nTe9KZ6Iv+80w9BkS1YsnhbiQRTT4Lf90E0r21Qy
i4HycFBi+t6xWzD57j0h26axhG7QOKuWueiwWPh2vFbS2g0oHxuQnE6gHCIrdnOSKMrxrhNGnRqB
HrVAEDMDaeq1x+DUliQAIszbtDe9eXJoywwliaiBf1/E1W3bZhhrIAgE0VphfJXRGI3y1cC0scFT
I5EG5keNGzTBvc8MeDCFnb6cBRG4VAQ2kqm50aDt402kOVAaaSLbZo8nbxQiMAoONUO7IcNLcrrz
FARuTyc/dhr6hq4Gka8BXdzyexTULd/dBP+wFP24yf/5xH5ZJdBld2bqoa5qynxbsG73eGswpHWE
nfz6SD+uRz8fSfz8u4ZoURZxMBRcQkeFLwbqbfeb3//zV7FFkUrRybrKDfnlAKUlZbUa9RjH/UMo
k8FgA0uk/e0JmUIs3/gqkHkEYzakjSLYaTmBNyrv2+iqsWucZmBPAdtW9GtqCWJNd99q9UJW7gZu
nEBE5OFn9vn7UUMjiN/FC3vvsI0xG1Yx7VqCWNWiAolE9tuYL0eRPBDVIDXZh+GBnqR4TRzLDNg2
nbydBgXr1yfgy95PnGFOAHkRPCMO2zFVnKDvzrCsmJZX9NjxKsa2RKK4w2sEwcBp79ucYbpCvx0X
HpVYBbQu46QkqrfyftsP+cfr8N3H+PJ2S2VTM0ef6xAx50eoPRuRyChWhxFX/c099eOL9Odv/GXX
mRd65wT+wLKgMUbAf+fx7ugwJv36zIqV9MvyI86sqSuOyWJnyuLn351ZJ6iKpIk5s7V6ExTGJgIY
maDtlVKydIL7ymH8hwxC31Zye54QNuR0Jad7FdPtpHOuC4bw3tLzXryunv36s/1oT/x2Cv7+aF+2
QHrdDl0dtRVqd2Me0FaOmbvELTkpJXzFuiT7VUis/POvD/vPF/nvw35ZkB1pGL2i4yKXBF4bOekq
pJ7URQdgpf7Nff3zwvHjyf+yRGVGGBZ+y6FG1NU1kfZ++vTrL/O7I3xZOYK2kmOn4gj9+FRZNwgK
fv37//lksVc1OGHsi8XPv7t9MGTZRWSxyLbKVTO+tsgFahA0jvf66+P84+OgsRkHPGQKG/6Pxwmt
xhnSmuOU+A6czi3aO3m6/PoY+qcr58d3MdfDxmXB/t5WtK8og9rwZVlOuePSKmaFwzU+8qYL7Y06
yQQTksdpk47KDqYF+Y9WrjZkuDX0+iztbvBT1lCLOUt4FbJbtKuCsaU03HZNW8/MkBRMJeSP2tjj
Y69bS4mxT4dbVK1rPclWAaCzLAiupATncxsvE4jucvHmN/1KRgDdOtOxsV7l8k3S+ftWsZUKeasE
xw7Dni3yBhowGcxwJ3Dtb7V+C+5yqjYNs4FIQMAnZ9Phyc0snu6Sp0YSUMuMXZy36tOIJbzYeKRk
BjLp8Fgzq+mulJSt1kXrRG7XjdiuQJask6OavcvbUMlfwsr6MPTuzjSmi+0N58aCHHLsw+G6TayP
CE5CIKEHVioi2+RLADzLjoJdw4mrA2s35dVCD5hj4iTTU1jWGHTN/lQleED6pwopr6RrrtEbbo5b
t0BTGPtHtXSW3CKntMF/Wqv7uHxrKSEYh1035Ws8uR7vRvEVevKNPdpso3Ru8+fMfPWnp1a/r9jx
lvmzEaYnbyAKYySPhyFADKd7EjoAtmyNQ7jTAGWyjg7TYO9a4lz64LYvAbrF+dYUHgyk8C2p51N0
iMZ+pUImEreLFL6VoQiai11bla65PMxvI8j3UMNGY+Hnxn4M2MfBW9Bt79IPfgLDyGLnrMAbU9VD
Th8Ic0h/1Lr+UpT9urVqdygvHls3Z9ylar0oynDZqiAeZHOXMkPXpZhqi0h4g3E6rweMXNFQAfpk
bI6/pfWQL8gIxZsXCUHJGLCOM6Yp3wb+UEhEcUU3wX5pHISEqE1CR9mUjc48cpeLmGcr2ETkDAAz
VXrQhoS3+dShzUGX/6wISFCLwNdZhF5WgNvVEJVsoQHVw+HQOTdpd1UbmP/MhTNie6Dsa7CHIdyJ
kDapR1QkvXySddqejLEj8gZzMHsaVo0BZ7GkdQ+Rr/P2A/yIeXrC2JOjjKj8DNUQfAhwaYmnwgfv
GIpiX8yTY2XpZINFT6E+XWUmrJ2pP9e9vU8pZWX9VfGQIRsG8OvAbdrXVieeKKvuNAk3i3Xb0T7K
A3Tz+Uszvvc60WJ4EHSimypLRAUCXgVgpsn50gfNkIDXh3NIi62O3hTglBoDnUlRliEf34LT1Piu
Dpe76ZDICMK4Q8ucCbLCRBz2hDmNi0iRlkkw7YskRv/V7NISkoxaHAafoCB+W6uqTJSuclrIFWIz
hdae31zlxDrnUB/siJxckyRNCYRidJcY7B0YT7fQMtWG8Gd47WNx8lptGZgMnfqRNAYaV010sO1L
r6IRlw3ilCy3w/8wGuqyxt4qikkVCp6fkF5mgOlt5+GobWJ/WIYVemcTuYEMYFuv1mYE+Yu7X4iG
MwCJaFT1EtD6aF0l6GgDVApGAai4QAvdpfXGQaUhjel6yiHKJjRS+Iax3VzMeqB799T1/jLKLhgE
Yy5O0R/rHA1TSmZalj7ZlXQdNtV2qL29ii818nt3IGTLVOcl2K56eopUhL1cBYPluhlF1HwPmunS
FPlK4UAKzEc97Tc68tCqhhCAtG/AHSWD7tRbPLpMfuPcWdryiUITifDEXgGtIqzgMY3WPrRJv99r
NiM+GGRebO2Cyr93WKCkGGmp+iGD9qzlU+AAQMSNK5klAP69EfrXltodtfLJUP1z1Q6brjsUdr3Q
RofITrCAaraqEvLGQCyq9HmSmCQxDh4NRymK7mjzoB0NdpXZXSlWepjieN1CKfEMoGlSsgnrS+V3
61+/Bb/MeSi72NRa/GPKYuSn2F9e6TXrfxq1OSXDVGwjpO9myGKg0mmhfSerGJwytoRqhGIVCygB
WzRpQLgGu7iTDwO1UmV3Jym4qyLzNx/tp4Lwyyf7Un5bsZ0lFGTVyoQ3p1XelcyEXsVNYNRIiYFJ
1OmqgRny6xPyU+nx5ahfSg+tjZpqrItqJaHsdfS7psWhh5Tj10dxRK33Q+0hDkOeDgszeCHnk9n7
XSUVWLViyyoOT9OC792aIEWpttvm1MrVMie4PSd/TOn7K1EARAHZ8Sp2wqmFNcrYlEuRYMDF09fB
m6K1rMLJMQh0Fnt0mQc7AoGmt/qtjoDS1FEss63IfWtRym9GQDthNDe9edecm/CmQRQ4kKUTM56C
+ozqny1hh2DKg1IRYDvI46WiPxQQThCOymiPWxQMKvRrR9Pc2hyPldacdGuCc/YeEp0dSPVJPHOm
0t0Zfvog1eS2TP4pqemjOdieumzl+P1dAAbVdvrrulCfMh/om3I2fbT9A6mk6Thdaglbb9eus9G7
G3vzIWn888TWRFYrV1LJrWE3VljRx4CWtW3thZ+W6HBj3DcUGrxINNghI5a4X1855TdX7nOL9d2V
Ywn0qlFmvmumR5k1MYChLq1EG8ee7H3HOZ7u2m1bowi2L57z+uvD/9Q/ojv5ZzOKwEQdNOePlXFd
El5d6RwdL0WNEA/x5DFMjX2DE/TzSP9Wf/EmT/nn63jwh0Hi/9240X3PxaCu/vqr/ktOGtk1/Z/b
j5fnlx97j2KW9635qP2hCsWlo8GPs2lVs4f9NmbkR4ZNj5nGn60xhORH38aM1h8MJlWLCFT+iqmI
Bve3MSM/UuCeOQzDaEAKHt2/MWb80ldhgMlHMFnlWew1U/+pk1415pD4o4RpfOPhD4JSvooP5SLd
hPjuu3BuvIeX37HMDFusmH8vdd+OSjSExXdg1RMP1HcPzKjW0wB9HCCAc+jKzdi+ebdxe4t+IhC+
bsw9mDxNOz+G7blS9wZMlaA4qNmxzI/Y0IFH7fpdcsiX4bFVXXZHuNK33q1yqpf1XfY4rXLEJB/y
eSQ8YZWRAOuvkYVd4/bc0qQCN7vSgjMwED29MDGht9Kfmw32cYhh62wT31Xg5BDWbRQUOrNz92Lc
a3uc6rbqRsk+9knxa1/8nqqcuFxylBEZIuLLBT0kPqbsPFzsPJtkF4KOXEHAHJ8G4cZeNjsMi/md
WZEBNS6JmHofj8WNgpBhGcELQk0BYmvAhrYsb6dmY+CfZKTFvgloNNaP6kIASR5tdLzFcB9vEtRc
B//emAmJ8gLbPv/R5wc8cctsQwm4ZfWG/ABzYy5+LSMmfH3WyqoOZD4cSP0hgwwOzPAynT04osGs
vW3v8N7R9fDPyQaP0F1xg+F8k63bR8jRSK8x6WC/WbUkJG6iF5q7zRqIq4Lxr9uw8+Qb4OYTe4u5
eeItNCyHcZ024G5AZs9Zi1/YJtpzDd33vMQ8IxRsrXbxpHMBDykkImyOARuZhefa76TlPCSbBKWx
dtM/Zxf9A5kRhqqIoHi32EOlXDb3NbNX7P1cLWmOHPaAYXGeHyRrZrwOC66thkDxuoFAReBrssFS
1b06e28ZPKnr8oWXBvGo3jm9T1ySmFCuE7tCLAA82REcAoFDWB+HBVcQJtu8fY53VzAoV9VeWunu
AA/rQ597ORGzeMgvyhrWx2I8lIdk5T9lK20fLuGhXQ1rkiogIwiSNPiZBaCBbXYlrgAot1CfmRst
WRb36pXwMszqhX9jHfpnVJIuka9QzfYp9M8aYxPDYyQ26J6XDfD2mfqqKY+mxtxwP6Kp7Wc4DNKl
Soi9srfO1tI51FgIwLvt0yf90b8ml/tMrpAPkEZgm5hkSyOGCFABHqo1SBk+PjWAtHN7DTtq4yyb
tXpl3uDJAvt1NDcCrpg4N+wL4Vxl90hMIZAQkpFjmyDorcI/SLoo6VBgh261s3PGFpY/YKgALqg/
gptiKGAgqkP3rGCOWBv51j/kgNMFu+kBlB2QKT15yUjxnVu3zCixpvv5Y8XWFA1EMYfgBo69hnW3
Gu21E22mzE149AdgV9xXkPy5Vf2zTAXAkMQ7sUfRiavXl58YtzlicDwq7btkLNFEWGiWnDlgnQzL
SLrs+NjRRiE7acKPjxEFKzdewuxglM+BejWl2zTZS6gSKZ0kNKvbCRbBOQTKS77RdOnsh1o99fo+
a9g0OK+T/KQWj8gy0CbQGlIOTbzJ9Guzvoll2kmOYM4e9J29Ks7eg74HD0tlp7P4gOFL3CJxLXNW
o5JfZ+ZqJL4cZ0os5NKo/ug9SCBQunXUL3N7FhYLDaADHEBQB7n/CPI4AQIR7ejCYzzfS+QOE2IC
UPsoQEEo+7FCIHVszL3Nzj8jAtqt61PTHpz6Sh+WxExp8WpCf2atKvwvgG0VYBsaexdSeQUNqJYe
/v2i4v816RFjv18XBGHW/LfZc9UE/+t/Ju/p+P1k8vPvfqsO1D+E+IjpomlZTLNlNjzfqgP1D0RG
suPQU6Ub+Ylb/7s6wMkhq8iX2J79OdD8uzqwRSqnyOREj2hb/54I6cedz+d7mt9GgSLTDqXo+LLf
aq0pDFrBAxT3UvxMXBocD9ru+wzGuxfNXoUZD4jSE80VMDj9Or3gd/g9efXHAvuvz+HoskFfi5P0
uXX6rl6QmQSEUtuoC+civEXl07CLXoi2gg4izwpWf/e7y/UPk8PPmeuXAsUC9/ufB/zSNa+RMCV9
wAEbymnASdektZOvSoYCOCX1JuPVj3VdAKTUeywW5Mf5DVrnWfzy6w+i/ENSi/HDJ/lS3WcK0lMj
4ZPgK1iFOzq25H4MO+MYb+uS2JOZvESVv0JKei20+0TXHkSIsr/Tdgi8eEWukZGTaehvyYNYTvzf
6cFBsAgLFqE8wXGHYFW9OM90dl6KjbHINtPCWlf7YaPt7I2BUdbHgYmp9V1ZCkJICgziaLIjYzGY
QYnZVkcwBbt8OT2DTjp4Z/JLsJGe4sW4rndwX5bGZywyQW9QXRbmMb/0xNQ7G2dLF9CVH7Ayvna3
vMqieQHFztmgVslIagJ4QSPqN5tsRYyMfnVhv/Q25CId1VjjdOqufx6XrRvfIkCbp2+ojX5zE/GU
iNvk69EUwsVUXVYI2VFFP+O7+xafoJFICc8PvL6rYmFTF0LAnMN3cMcl/S0aj8Tv8T64ageU+IBA
Z8VGn+dPU+tm78lcdm3XvCOMc3jL8ORe6tucrhlyah1Ftasv64O1Nrf2IXiycSzPBA+G70S5wSOx
EFdweMNHXZBb/TBUApxhI85Np411o8W0+Yl79u/llTYXlwmihRQccUEKvy2XEC/DvLw3X2AdWcoD
hRKwf8Te49Z/DZ70F3tlucir6O2icFXmNM2u2HyXzxT1aHLAYQGn23ofBmhfUtUXwmpFVAttK5pe
x3EEKwtuau4VW/Ne6HYbc06bmY4YmUrR4JZLQc+gvyGDZ0jeJtj2eKTfK4HiLLflNjyL296/jpXD
hH4qdi51SvODo9bb9MMgZoCsE8hfJBHQj0WRa9IOxJ4zt56zZ8oetI0wMeZrEhqnq2mlQoCg9Asv
yNywECPzp5/Hf4OgitSV9m59eJhxSTX157jJiUgpnuoNeD3yn2oaCrPoyVnIrnRFtgB5UU/Jbb3N
wdos5LMJ9L+Aga2hxrg4jyTacfXhc9r4GnbSxiT6qn7GgWA8xM808aFJuO05gVMcr/trYgo3zUl5
lc/hAs78AXLFEW8h69F8AuxW3nUrVJFLZ4fRbiSsm7mAsSI/ee2czXeBaEK9cRyP7TNZSd5qQwP2
SGu24j4E0NLccF/VA61oFPx7fMk4g/B5AA0fZ7KLF528oEVwyVYMeME4sM8hsaF5k16wrzcX7y4J
3DScQ9CCH0GbxbLWAeYV9SOLn0xY0wG2mUUYbSg2+B+6WWBdI55kbsPcJS8M1Mhe4AZpFi78bMlt
YqyzFATcRSUKYWPPnQtBk59wnunEYIuTfWOPV8K2yND9OhNcMWlYleMVKE3gos6bo1DJvRhYnsAX
M/B6tD6wFT31L8Y2PWH/9hfqkUDQZI6wlZrqRFDspQEHiErlhKouWwqtFmqVkRydpYcNiNLyBlf/
fW/iXdj7HSSoRW1hbF3GAIqrJVP/lJNMgskrfwTpDTRQTpEPLwRDEaAPTDRLsfFLRBjd3IMg9BEQ
1BbtKd0YFpCt9Ca92s/FuKsxhgC0A/el8oKFQkKf8VjyDBfrbsPyfu/jLXrDiY6BrV1C+kHoioAV
njMlOCa2YZWdnthWcmewZ1hpK6I7lhWuWrZ+dbfwZVdZs7/TXmxeY2QisI1DAnIUmxDAlmyoxBrY
U/sr78Z1ihZWxNBgNuHZx95V5cw5AVx8RIQ12AgtcLiQay1C8XBzid0Be7t81jzD5cBmv8ue/Ad8
ykiQ65vqHN/w5ywQnBbQiw32yIQ0ZuZtyTVDznyYKWRCR9iwEAKxy10KAiebUU2AFHo4RmRklcid
zZnBfvK+fBf6Oqbx79N9c2+daWsen4dnOONd6tJvs0ZBSclvAJ/bsxyjk0lCGNjnjdibzNtTAgUL
EWjq0pQDR3CM7vqTedOQhk3eQ3Qc+FA57PCl1sxIQFFvI6zlJyBT+bMqeJ3tzgfyXs+I0wvPMMOZ
R1nIgvflrgTgJRJCQLyI8HINBCfSJlrnA/hLmPBguthYO8CN2IKdiRVjeyfycTymX+TYYP7P7jB8
AWroyPnA0c+wWASb7w1lnZxDdRZ8WOqm7ue+NBsfB/0q7pdQHlSSrd55cegfHTktIuGLBdIfFx1e
WWS1xB+phMMwbRORyqyuPFOqDQoHF92OnZyMb0SC3D7TTyXlg2WveNE89qQH83fCWfKKpkd/T88R
Xm7WEEE0Bcm0kB8Is2U3X8+gvciNQJKY1QJk1D2tEn8GqMS8wbhjk6gCfgfWEHZesrM5/AfzSvnk
Y9HGuQ7s1GdrmL/3Z25KHQdwwjsywxTUfeiQi9kzA1BRRC4umSlzbcc8Tp1YY2ZYbV0gafQ7BHAs
eWxdH5AeMJ2jsITQp9gogq/qbWhVLKxR0CKBb/Ax/6RJVG54oLXVw9SAT0IPA8rPIjsS8hnAy10B
WPUPFQCMeYEqDr7bCo9GUK5i68oBJcb0JpyH7H+zZaqSSLtkpJhQEclrkjVHXhz8SyNvAnuBbgah
FIw3HqgCGd50ZNRHdyRX9/AIaJs3iqsUwrMcaFeDDF74HuTFZG6rfB0ai+gK7g13f/PmXKJT/yFd
VBcaCLtF2j3k7FD/wbkeMxHNAqmAotRbmzc4xRgola1bY0DT5uODARb+pL7qWJGusUYf2fVqnJJy
rtwBOpaPwP3C8iYgOAXiEY+FOisxIsqLDrm69I7t2LhD6qUPOw0tIqxiEGgRa3Q8k95Z1dnV49Mk
rpNgvln6bm+mI2eRqN81Vsjn6M54wv4lSWBLB2KaN4hI6B9ATsYPSI4cg0lYqCvPXqowkqu7dEd0
gIjOmDWvDxmFw8oBXzab2rlGa2s8WKBfdniznbm2qA9wJhs6ddO6uimuBJ4+faepAMN9kbwYZ2+j
b4CGyK8Kb5Nr7JuXmDbnXcs7HsA0BlZs31QG9Zzhhhpzzw83GdqEYc06j6U0gC1TihdP8yCtAqCh
xQNjZ+tVY4GilQUh4fMRWaSH8dCtm23t2tflucWsyhZ6Hr0WJ3ub4gsykTXMGu48ZxduI8LgboK7
4s5JXE8/+94BRTbm98y5wTfyCjgiA/+Bn7Jck0eePJZbenTOUX7W+hUznOJNnbapP++HmfGCH5HT
COqO8LMjtwNNRHPbA4vbjIIIA8KQFb8Cwg3XHpbRrbcn0DS+yXaioDchWmjMYAjKmQVEnPKb6sZV
y3XORl/eZfnWyNbOdI6ws4qcCKUWUfFknZTvEPLmFS5VWksIUVjD2oX50FA9QXR6Gt6JVY6YZ87I
cGBBblmZsx29GxY3BpzNPY3dzllBSKcTIuv3ibNyGO4LSc+MoVDAm8zYc0FgZI6fixOOFpLQOv3A
8J6BhkNGYwJDHQTEErj8ELgKKgZrS3Sgas7x1qPvZGM60Kf8MMg9oUJ5pde0pj8IN+8ehyWR5tkH
yzL3AfyJsqXoXrEKj/7SJnTCu+fptVBOJKIsPhI5CE7DxG/iJu5ndgQGcVJygElgnGgzQuHnHg8H
byRFxLp/0mdptLrph3TT9DCB5sawiB9gIVvkC4azNlyS2VP6O0KVBpqf1no6gqgVZuxhJtO1m3Oh
IZ2IBzqk5FpSi897IELCEBphTk+Yd87KB3kV7NQHG8XmhXKHCRnIkg9RkdORooXEG2dB0KobQa1t
7gTOGc4RKeXX1IsU4Egpmll8T1NZwn59C/RoBbpj1q3qD3rwyJYmWnxYEPsZdLiqxfk7zz2XTYHa
4ELu18g8MR9mR95SJnmbAzqbuXefAewTbzA+BGhN+YVsJPOcf3RH+qxcEi5kNEtfpisiDhRe1ZTF
jJEvE9Tt7IwzJ5XmVNMQ1TfgjG4cuotrnc78fYx3LgHC/lngJm74SNjC4/RobPNVuCjvxYcnoWvp
kG+j7rAsbz20ksf0ytpUBwFqh9G40Nfpgg1NOQPGzbCAnSXJuzzj4BTzVfFkH61Lf5HXiKKhXBJJ
u5VfnIbtbL4TZ4aPTkACt+m83mRLaQFXbD02IFOSZcgLBqc4nmqaavP0ql+H958QYSi1YjNrLIp5
NqdoWkBzJGZ1Zzzqh/gZADvhhbSWKedG6KXSOobZEH+Ua2kBlo7ysVhIp8BVn9gSVpv8LuNuhFaq
3aS8vi/hnUknj83DKttE83JpLFJUG95c7MX49C5aNaiis+y2PBVUJdxTwTq/iMbxeG9RQKzQy+DW
btfYYxdsu2B+zOxjw25CdEln4xntB/oiTmNyMPAus3WHeMKOHO0t1s6CMLg5GWQtMxKo5pcexLPg
h3WAraalQd1PVK+8wtPrcgvO1esqwXSz8M7JOznrBlvJU+jc1CUPrHkq9xp26b21Ua97wVnbCAJ6
fAnKO9aWWaFupzOdhk22kZfKLH365LsExGJvvWv8+PNpJ1G9Gm45uoW1lZv9JwW3O1lss/9EkDra
VaBtpHGtTHS2tYFg9JFzQkTcVl5gIrY4Xdm1BJ/EvFfUHYRr8giMjhSKVRpdBf1S7BHDe+yZJTec
g2qmuCVvsIl3dEtY1Vip5uo24FWyKPbxsTzDzx3Ck6qtS40AOvAG7CtYmtz+Rn8gMGJL4McJ7BCi
CnlBR9aekQWC0328Qku2UtcClAlOdIHUcY0wqr/hSgIABAgFoqdnTw5cMXjv801rz+IHhTwfjEHZ
hgVoOlGMOTci9JNf0AP/DLbGieNYN/CUK/zrc+3CJhjy0P/m7kyWHNWyNf0qd1g1IE2A6IYlelDf
uVwTmXcCJCEQICTx9PVtP5mVHn7ihlvWrMrS7GQeiwwJxGbvtf71N5fl7k3cjhFCfaFJLVcHCgIX
C1r7Pi2eiCIdkvfJ3QH3gIarq6OMS/lhJPnC+zDGWId3GavswjVZU2Zc+gYdcM66NofniJroBhnc
PmK7wTgFu5N7DBUNdzAcosf8Eo4UIe4H4cBNIQcWUqdSmOyrrQhOMgGRxJZCzWqfYdsNzhsaquNr
Rgt3GPbzQTbld4ussHTAA+AmehhFhrscnuaAsIIfqef/DYpjGJaGwltoMb+hOKUkXcsWFIcAoE27
FBE5+xIXmdrGEvzpzrhv515cyUNWFeZzaAsYNOnuzq2j3dYKtE0BGs8+lr0KdEZx6c5mXYzVCI3c
FRBHDHrQSI3o0wKmhJHGcOTNXGDI9pa59zibq5DXBphG2Bleu8zOcNFy6QgKX8KWV/Wx9LOxGGFs
Qje7OS0sl05rWA/x/rSFPWgPl+qSUYsZtMSW6tgdD/RNPdU7Onu7md0YAuJ98WfcUv0dcgxzyFQE
ZRfK/jfYUi3Mk3ZpewK2JOuYXG4YGapHNB6/lm7LQR7hZbIFghT1Oi8wJsR+Qm6Qyl5l4JVsH+Ju
xX6tReyx7Gh/vjz5p8v79kjPsDUaqaZFshand3zyHGsOAuHvBkjsXdmtMLaVpz98569M6b9A7K8/
yTcakd5v+5pJbCg2VWLflrn/0wJ3OozTWuw5ulE7OpNv+cO3ijv5GwT55UF8gyBVvcuPKcpRdo4y
rN0qzIGCIQkFbQRT21E8HILRagIi/PmLPxUZf/tiC7mGEDip+ndailGrN/3WkzFojvTVYdhucDPr
MIPBuY7mt+GRkxG37RNMjeW08YLGGXt/zAlxasFcs6Do+SkZ77+5JANet9Bz/Y3scL9kCmxcTJCl
IB/jzjhL5vh1T1t+k9xnXB/qk+sQl83otKIgpKYwqQ+AC8Luh7XwOTj5+4/z7yv5Nl/YpVbvmKhc
SY79ULc8OfRaCmANGi1iSlOPXI81LiP+zjlGxQjnnhbHMyfjnb69aXuwjBmsibciND3KrstAfdci
CpNQokS4eGmUrk44z+tuzYt9HkJ5CIl8ZIu5LHiXfnjQQgj39xUGHeVfv+q3V93s0hscxb5YYelS
JAEAW71aI4tz7rj4v3tzv3zbNwA/L5oK0TS/XOPwy1FGIZITFQBmKkMSVf0TZ8aPtyheku+PSyxk
VH+M1NTv86ezmSTJ4cyre9oc19Jb9XylwuWVbUBUAbZ9aYVDoEHOWUoddyJA44f10me8+McL+LZe
jlcp3aU9LkDZioL28Kz0Ce9JiSYXRsyaJwfWRrhYHTGnnJWvh326Jk5gb056b0zhvfvKfGv1v+IJ
FcxFB5cFOR6fEys5LFc/7f6fJ+Kffq9vS+JcanJpXsTl+jgUA7UExqaHM8i6nOJIu2om+fwxqj9g
cAtICayP0LOYSo/HqSteORFd86lHkIi5OYxpG/tTrAwdZaMPZSgdM27J0UbqrLfpk9px6QeGMEEY
6EjpbwNj1rm9ZbM6oGRTQ4YK2HzhFprVMdkMeBGLRueHre67WFiwqGDMKooM5VdT0Ifx+L7MefSq
POfYRlAhEEhAGI9XCUAEE3unGeqz+7C3AqwFHKzCTB8Aclb4l7P/gPTtogu6NWB3atX9Du2DV7yA
42XjbphORU1gYQrnMRRJQ3V6GqU+wXEXxHi2/AbD+uKSRjpKR82ISu7zjbhz1JoVYcdZhJ9DIPD8
w5SEgCCjtmjYz4acPk4bNkOQYRsLHig1ud8P78RQgJvZ54FMR89JONxNsmE6JgLPbSJ6K8JhiPqN
wciGncAmIITGOHS6ohghSIhGm6BTegm4SfEZME5yW7IDQE5XBMSMtHEF9Qm8GdiOWmWJBfTkbF+D
dHwl7oH6ZGZQm4jNFrDTVyOIKiHxTD7ZBzRoJCa55kaUmxLWskEB6kAwBJUx2d+0tUECoalX2Njw
9pLAfL8LGo1FVdXaB9E73NDcePmCvoZw8Xwq0mKIrAnPLwq2XbjkP4OpIgTxmO/MrogctxLdTZAO
CRTnxs7uccEWi+IIL+Ufj0nZ+N1E0jAMOHi4COmkef+6dioja7L6oWBdw8gJWyXyNsY1/oZY+gqs
nmYVpG+fgClSEEODlZeUl4xKCJZjhsgsJxkTLficLgHwPBDSxxpXuZAxTiDRz0FG8RhKEEjrEg4d
Vy3DHveaiWlX+V5UNiymawB4jZnQANOCgjMZx1WqoAXzArCn44VoTmnckvu3vg1L9pVGHD9uFpJe
AqOJjRc0DAOx1iPlNoEKoNFVdY8BqVnjwxgDQ3jMPk6dxLCJeB6dghV4kqPeboSnGeOHCgjk6hH0
OTwE/I1QDe5DLWjj2ruDfjSspSvz50d4GHc+e1jiS1EvFr6hpBUkREBjswXIZYPnwEjiWQPqMrc4
Zn46l18It8LVokacgFtd85K/qS/NLHX1MYM6yceHkjgvDN3YE1C0rvtU2eA4fZHmXTU/1MTG7zZx
g2QyjFn4h/p9l5C1ItFuhs6uOMNIC6+TbF5ixUbcZzqyFiatQL49jh5rDUP9adF63Xu76UHiFjOp
fH7Bq283rZ50WotnZiiHV30hHN9NBusfhyfpM6FVfqWwAul6PGO9VuF2Meg/XV57r+dxNSf5YGG+
nteYZK6zTYXNC/9XhmKkuc0EuoQlh53/UH6q4mD6fhJ8uWdV/CZfdsbLOevq24V7blgtCNWgMtkY
qE/Ycwbw2Rhhs/2IRv/u1u/K9LEtp9eXx5iM1pW+sObGSktGyfPulR1cx5kkE0nof969+4Jk87dr
NKF6WCakW5V8pV+v8ardLV07M7gWFAtl3ji6f5pilz/ZzR7uba77ig1fTx2eCQLB4nNaTgTLsA2S
ecsuerGPo/wli/GcB5WndiuJfJGf4Fyss1emskvEAr4etRPBrCCFKJY3cDCfD0BCxEqWg9s+80xb
o27Ypqvdi4hnf6+fmEidJ2LqW0dYfo2V9cmTxqfwGuTxeWhNFBfcN5vLDiGcYTEmQpGPzqNyig9p
CfR/dpOeCwexA55uYuLVJSwFGOGcyR4RgxYo/X4eiIAWgqln4vfX5oiM6s2OnhRLvAXj55UYwWNy
6lruG0LINUbm8EiYv5VgbReyGCPeePbZ08QYXxwt4k+YSABmazi4MLmUxhaObT2nXDP+eWEA6XE6
g09o7MOqe15zDU8EPfGbMbwhpxW30Psg+2D3BvNFznCdpQtoA8dRHy+5J8PVsZgkt2N08DK/jaTR
9e0xYa6In24o8A5VeJZzVjGAElEwojdml7epIjjzZzjg4ESKNAeXoW1LBj1OfCbopiAvHmxpq3jM
dxwpPOJmyc6EDExYx/difYJO8B7Be/FaBjc78sg4HIaXoQT4l3i7j2pbM1lMCBfTJ5cl2eqecDRa
i4tVXWOGf+eo9JMJWbqEuJAnKbxZ86f+ySW+6xRWyxN4IrB2oAwrn0CISGCDoFpv8DCQk75QHeB0
hwXRQHlhgqzzyoCGvzXQPY1Bg88wAOAwXVpDACWgEXznQnCXA4kLVyRNfNcjgGbRLXDDH+Mf+Hra
4icIyNXY8otFyaAPbhsBgJlxx3AIcsDg9KK6ybNIst60l4G8BwHyDh+oPoohP9kriAy0HwGd4bQ3
O1rENzkZJI/1+WXH3WN4eYjKC2hiEcC/GKSROQeEesfa09fCno+HZQzyumg3Jog6gPBPtaf6u4bX
hLSmwp3vy9rnn3/ZcY5dqTdtztuMoBJOyFAe9ken0AoEwEgCjkcYgSvFup8FxtMBS2j86uwk0p1z
wNBoloyw1qhhhlMRkDeCrZASc/oTopj/IJz+3O6/b40m9L2eLiQAyncSvJru9EK57uhGFyUxHjBo
Bn1s+EvFhtRszNVxst0tLyMJO3gWEmfz9E6ZZ1YLwVAl4WqWTIrgp73wd1vhl2v61mfoZnav65bp
O7mYeHExJjwBG0CAptpToDijDnBJwrL7k3N8X4opmEgA3i3rDe2GrW+YE0yy5TUUtVof3D9Z9Lba
8+mnlvM3OzYybYPfjB0b7xRRU315xt1Jtrqi5DJF3lAHckPNQoCnGPc8xB5j+DcRV9SuDmBfafTT
GlN+U7P98v2iJf7y/e21ttKy5vuRcqZT/PZdCfPnjAB6nKqVyYV95xS1szQ4MCAQ4P+PbfBvwKRf
rkAwJr9cwaFnSXpXfT6odClIJuQgVTi4EtNFYTyRCWBMXdP48fWSf/N6/fLF31bI+Vblx7O4dbEt
JTCPFPe8KKKDB499Szipc4qOG0Y5P93x797rX774W52ctzvSsC58cbmpIP/nwhizQKqiRkf/HpjR
J1Gp54rskf5UlenPBW1JVKjVnmkncraSmsgGbWbOND/WMZXhKJkzymLf/HyN/iOd1P9rlGa8Dnos
sj+pnASpeQSpOTv/1//wqpfz28f//Eps/ucn/JvabCEihY3cJ5AXmQ8L5V/UZvUf7Muqgv4Hm0Th
u/Rv4ROujPjN4lSvQXA2VV6sfzGbzX+ghkJKZFq02hqf/B/pnsRq+bb5Co60jGJOR/z0ucy/vD9G
dSRh5vwQy5iYApaKx6zGkWywnJm1p4kNdq4cfvm9pn99+ldrtN8t4V++9BsCLN1vVXfN+VLGGJE8
0Rn7SZNugzP8kJGal1DW6BPDNaenV2suGupd0EU0xmRz2Df6M15qpuvTng8h8EX8d/H65yvUfvpZ
vpXCXVrd9aLlCo37mJEjwiP6z70xyVET/JX72cQoKVJHDXB4QyPD4MJHe8TWa2Dl+5hizPOEtPlg
y3MxfWAPhlyDpCUyA8gm8LWNSF2h8i68HZGOufM5AfOIZWTiOPvzzRi/2ar4uQHVjb7a17Ao+XWP
7Nd3c1eee+SaDkmvs8mzg8pdrHJXakIh1cLte3wbE6SLkOpeDNKakN5+BtPk8mJMNOrwjfUmknWf
jad6dg8sPBRJzYHJwWyl8vDnvVEHEUkAFcrwU9Jjy3E9JDGp510xMpZm+bu5UZw7lSkYsn8K7iMl
pmhEyxYRyM6kT8x6K2KvBlLjmGNkJ7H1g3et3BMHwd8X+r9/hG946U2X64N0VsRC17tQIa3JQsR0
X9bbdHHzG0ZvUH83EGyki3OGDGV2oZWSaGRfoYuSGh3QovnNQhTqeD4SfcWRT8FuvkM3gv5zcQh6
CjsQIuXNiKiqSSkByMbZwn5IgzLuXwMtnSBQIoY8PjLxqu370+mpet150C4GRDu9YKM4lmZYBxdT
46VbXdJBGfVJayNleNquDSWCtUN1dEX9tFeZtX9APxj34hs2wys85vcXT4HZYvO1x2fcj53T6if8
V/lNF4uegkoDaxhyHM1vr8WpvGAl8eBHJHPklL3AAISuojJco26sXHLUx+gE5XKKwSOPODjMpAiF
ohjC24/gp6zz/u9eUhQeQj7ZY4rx+ci/7F29VmrLR0HEnVA76pEIrztG+eg20nBnWyBI057uEPR2
9u79CDg31RvbaB0EZtFxiYESeZpDSF4AZFA9yRf3qxETXhETjj3llemuSfjZmO6jT9zVk8Grufzz
iykzBfrNqvx6C9+qCEO+a4nF7JB6/AouXL0mxbQHsqXFyiFQiRJFzWhNbsbJ17FbxY4OzkpfOJyt
ob9ZEkCQCVNYQwjavmIDSw4wXK3m6gN9ShP4xOoGmgs5DBDT6IhhxC1lr2dX4c6fwH4POtwzR9iy
+7D1sEklQQ92/bAYPyBD4Y+zxFu6GTZDYwIx2M7Ivbx6qOfVbGy6WMnVO4bZGHViPmHjlLr74PIw
oxwoUPDLTb4v9vfNeShv6gs0kzskYH2LWm2zGyXwTvDg2OxWRFJ20weAxpIPKOJLfBsglAQbj6/I
L6bJY5h+9O9DiXfAelYKEeOR8AcHl57q4hed069j5YKAwnCNw/jSV7mN94srE/rUJ28F+BX6fSHb
VIDoKm6oQLvd6HxY7VSuhuFblGukrzfK9lbpOPkRpFfdXyw9i9Sbf72+P9YIaIsX+U2PrEn7doVg
Iv5JtjP9Zh2vC1d9tkJ84GxyVFx4ITPtOduTn0NUtuCjnEf9sSjNdcQIdSRidrvpIZKc4xPQuM8Y
3xaTqaQMCDJ5cChc4ZfbGjMwm2QvQA/yiJHmpbTDXIexuTFPP7mCCbC6EG/GPqt9wMyfq24Di2oP
aQLhiGC3nLanUbUiugOsqIAdUzIRYDAPUp7HZGHxYRq99gQw/hSWTGBZZdMHdF7IqQ7+gIYywKzf
MgWp7hjjdWd52bZ6FhLY/E6KJeP44HYfSJ8ipHKRzOoRusl0AVd7hfc97dDCwhQRYpOTbYUmtalj
rJXw9Ig7wA24s10gx1IRMv4fFjPt9bE6TfhGdpJ2cR2lCD70AeqdJTAFglpr84h6cKLhYEdwyD+7
fvo+0GEZUTMx7wwIy+f0vefqLxVsw4xBx/w6J7YbvXMxK0gLjimGcUh+grW7lREPwcPbVgE+Y21g
rB7IDtBvuN24FmwXB40mdbKbD5ljAcIsmnXl3vc92clTR+O+JE5JcZOeKs4F3Tbghby2CzJ+yKoI
coXbFVOxEhLPqg2UvpPWoGQMybiS4yrll4JvXvv8ItYcA0mrCB7HeHeMiarr3e3dHX3S7hR0VnBl
f9VczmOznLZwScjRYszFwWpLm35k1IGyJ6Xc2iGIOKWu+pmVzSBM9Kpv3buWjXuECEth6Z+38opM
tseSYG8mDe32cXFBMgThnxA0biUj+dZhBRznMqxTdu/LuJehUYjT0xDYfLdvhtWSXWqj7JN23ovK
xi2l6A4JoyeUnWR5onOF3Lu/4YKd2lpEGWB+SlWpdiZwq+VskhyhEotkTT7Xk65TuY7Lbt43hrW1
7pGG16MR6YNHR3foeNnDPmmT69WB/4sF8eB0tBu0m7dRNYEnmfYclWh1kVr5VnIsW9tGxSPIJkyM
PQ5uNy8K0x0nhwt7WLCZwikc9cBYhSZoN7qts+C+uDtnJkLiLO69CO5JGxZbQlqB704TGPeqw40f
XaCRWFmrsP+Js+WnJ66CMCJ4eA8Gjw+yR5asiwh/yTOLQFiEruRXuJ1MhjLQPDkqyXrnvSk+1GCH
FByUji1sxiCAKvCEz/RpfOQ680Ee9EZm5z5ejnMDrsjwKoJJmaQx/agaVEvOg1KriZiMdBDPxxZ8
N9Q5HqRL4z1xbuF9pQf3cd/LUY0g1iPoQVCRiIn+EIBTBp3pmX01qW1lLr/f4cKu7xtSzS9r2KN9
5AZvNVrbNZsnTtZDPpewspG8ebjitQm1oFywXDEXKtEB3hA+MkJZEL0YkEMZWC7TL2OO+xiMHUTU
8AN3SwH89adiFkyMCuo5AAG+6Daw+EX7OKgc/BuWm5CpoiIqtvXg9mKusXjDPJtX5146162Cxlm8
3OJUv40zt6S37TnS0+mtZR5XbuSMYLygYei2bUNSLRX/IvQCYTfsI0EiWIIBPGq+4PScrUGO0f7L
Q2hf411UThiWi45YzP5IyaGzkGaiRK89LpcUKRjDrMzFYwN33TeHu3clvEeyGvAwk8JmIqtASOVI
qScI140+CUXDHesGPDU9x723O4p2rEZNc0SgMrTvJk4nVdAG9OoCNJIZ7NVLGG8Tmem1y5u7fjga
updK5NfJumNYrkXk9scBUXq3VAPkJnEyqkdH4PbMx5OCqeAZyBs8eYI6BcZGBpkPljn8tX0xPA4f
fF2yyocWQ6PUa5gZ18PzgkfQdwz/6D+myYcScpO3m10zflmex3I+eOvs3jNzFSeFtY5oStBxZDef
nDnrBxc00zcSqjkz1wjVX9IxVMONucBSy6tQ67mCdJ96qPJC2HKk1zuMNWPEZ2ygVCdOq+CAbUP2
7S378eVA5DWGC6s7xMatdfSPN9il5wSWINPhofrA8M89rciHS3pOhs3v9hoUkLtGohs9ogkaMv3g
hHyuJyQI9YZkD0H/k54VKuV+fDVCuq8Ia64F4n4ozY3bRsgZLILikU2FMpTovEBfRN9WOGzeR3DF
a3R26vFuzbLDywmS92oXmg6PLzsOMN95ltnwpuAoHb+P4Rvr6/I45UZ3rDtAX5yebPJ6Dta4YJCN
1mN7jlsSvCfMBOZoew49Bz4a35RFLVUBBXP2jq2DI7wQihWfOD+sDdtw87Bk9WEmOjhXg3TckWO4
/+yvTrFZrMD/O5mr7l6P0dUvp0e2HSQvA7T2AWLkQGFRiNVc465ARm1I9BifX8PIvT8JUlxnHwI6
kWdc5Fj6A3ncQYz0DEbUWP6P8m29TVxtnvDZibuDzV7y2kKh83GR2HmcYSVhWgsedn6BdWOBmC/O
eAcgBBrKJ/+SOfxb8myQVPdA0nb229XJhb2sUNF1z6j2GSxMuyib0rq41vN5BuU0f7sB4lLCxCS5
rFX2jTcusZsIidIB/FliXEa0aaATkpiCdSXTY+Ycp/qV8MeBPOu/adE1FDmalHjGexr2I2uYLBi8
z9otE08yCdpIecR3ymLNJUMvRdlfBylciztCAe20uB5WJ+kpIxGT0wpZcN+7UcT2Lk6tzo2cUM+w
spy8P22qmOFOBrNENPtgv4smqCB5LzTv4utT8rz5rVnH22Qlnir6SqoeqqcuuBlDQl4xB0FZUMyQ
bjZub39F1NY+3S0HY97r2+nFQA0FdLs/nd0DvPGxslBn+rNQ8qC6jCglmLmfB8b6iJoHydTkjkoU
fSh7P07IyCcevIMBp2xPYspLi3kMy7FYGYfx59yGuiKAxo6DLZF5AdYIlKAwwilSE9zpNGcXl/N2
9HB4VHH+VE/qKWxdV/Ch8+nJvS55QAGeDdMkfHj8r6HCf+A28IrjuCwz2e5Wxov8Ikf93aRkXC25
5F5DODjjAWqT7oPsYIKQ6bA/PMFyg8p8WNeC7UaEHPUmTNCXKzVuAfFQSdxmX539HpqgvXRdJcsT
c9kmD27L7iXb1O8ldp0NYWbDzPLxw2DSXRCxdhyxe3OgCvYkJQPDcqLGwuYV38I3tkn7jR3XGpeu
IWQeUjQcirkYO/sENYZYwKSI8RZmYusqwWsYnmP77MPq5wWhQIdvIbQP8Y1S6hJAPxiTvwiefVqR
3LEQs7XzRzvOpo9lPqFVkSJ2pU+Iaoer15jwapVjUKAfImj2MEzOfr442Wws9D58eywCMeotubWD
CoJFErYfjeZkE5MVRzoyQeDjA3YZM/6+I70Xi5OPgnRzeZc/wPaZRGGrMcgQso6szlXlye5Eb3Ul
gfwUwdUFhEmxAQRjYPQEryVFhumoJKwfMUWNkFEQeWrfXpE67JP3Yygx1mp8bY0yOHmrcWLlfINg
3HuivSnJZg+aPDrqc2yIIR7s4t4QOvPBiPPjkOdXDrR1W45RHu4IVklINIV5VUNsuU16gYCcm2Kc
DAs4ueRgY8BCba0eI2vLZoekozeReAapww6TkbLVxhw7yhGnb+eUu/2wtU0x5pSjC7FySO4Qqq+K
OHO6EZeCzzqsANibo52rDQgW6Vv4xU+lpbZMurk6QIa7+zB9yj3alnEX02gzFXCvhS2an3wg9BE9
W04om6SgxbqBfef8qfI/f5ivN4tcUvcwItTVl0W4sNcjSR2wkkPBu8eyZ4R9PzsFgrfI+3djvVCq
U4ghcSaPdsMImk8/64QN126ZUnHC+O/h77oQU+gcJY2TBQQmJnF79aXbUk98xKsIXgivok19xKKn
U/2sDiEyXBgqgX76NUUdtEzJv7ssN9ia43LO+nCQikAgSaYMUgOCCZ3Lki111rpj8aAf1IjY7Cq0
mYfImK7S9c3hsVL4C1I5hK397uAp2BU8AiLbNmLN5lMWO5tFNU5NPruYVBf89+dqOzQar2eFUi/s
mQGRIFdMbdmR9pfGLvgwzmSMJAlCZSQmQdfCDgnRlB5SbcGCEfgZ0r/Vzilj813lrKTxy0fsHIvb
CtmvKH3qURZwFkUUhDt1UT0hI+V9FUPJxRn1+bNEHQRLKM6nZ1fncGmEEvNTH8TtyK4eM3M/ubTW
8NECRP5uxeLmFoJmdAR0FlJ/vw6ANXoQ18movMRSnO/RMWST/InO+TYT3fvN7VD5XhyyRaSgWLce
/wx6s5PfTS1smp6vEfIeFC45EBE/oYK5Di4A/PVDRDYus2zpuRekRyqiFEF8kwa5Ry0jaFTMfX+Y
pcq/GciRA0Ikk6IrKqMD8edfILHucE6SLNFB1gF6hTyPk8lVI5Xx9+WHGenv+K6/fNe34d8tO+aW
lfFdjdN5mrAjwXFKDwm/fhbM2z9jZYr4tO/4LQ5yJrMPmeGH/g3Evkmpej8eALFrQC0EY+4D1nLf
xloo0Fw8Zhn3qT4hNBxdlxBnoOmP9/s7BPnrFXxDkA/Hg1KWeieuoGcLIzVxzkPK8iym+aiQfop5
+w1Niuytf9+xgPW/PEsrl6Rzl3LHrZePr36OLgBFAKjRT7xNYdrzx9/22zwmVawsVfvc2Xn4oEnu
gnOscU+P2HT//BRVTXzU3x4jK5PlqQvg89u8Nr8f6+be46bKPsHl0CSTEUZj8qYIeBdd+va2cqA+
kYjuGrFeeVo6vx1ChhBgVQ3t5qheX2AzvKnPN8PrAPc4+lBy7qawxwqDCUfR8xME1H0y74+DKx4e
F8eQvOYNP4xXptSAR89IdgwHE65N42SPAfyQs+kSRb1/l547SCqXV2lIwcjObMR4k4xFmB0WEhxv
kzLETgqjgLB7q4ZAZkBWzjU6rm8u3fPVJ8tjL09aJ71GAJstDcF7M0Sc5d/mguJW4sW7NR8uGIUs
sjN9KD4HUCFG54KRtIND8KAIICr4rYqBwbwbkkBPicxIejU8ULRXjQvC+YbTMN/q052XA1IOENri
nGfLTyFpnOAXY57eHOH65zAKhwPwit1MGXewxKFI0mgh8bWBfZCSH6N7gNPhzi/GFTRybZmvT8ve
ywNAE9xn2PPTpfAWrN0+7CvOvsUtlkNcO1ToDwlmbeKvKmvpKfUsdvXyxcRWdBcIptTOu6ySmTC/
u9tjnoLf0psPjBWsEhqm3QSn76ihHjMfUeq1h+j21i1FWf0gEBXmhEHxShMQZksQfNzsoMb1Pk9/
u2KycN/XdZCzUFKoqI5OBZq4j+kuTHDRoM9H3/UO0vJgUGhBIhwQZdoJpz1BoywWzVHMIxC3znSv
Wh1WEBPiG0rJnVCnHR9xSRA9qdbUHiqDx0LoyGnnQd8Rz4tBjaTFmeGSyplqmwpX+Bvs2MMpgMMJ
s7MlsIbSD8XjPToisEa7XLha55ry9LYsiKulnEPCOaBcLpm42SRc49rbf3h/6U8wUp9r/CpoCJxy
zGEVGHY26nzQsc+CEnu+iNQx+4e38nc7GyFShmVggakjPf91pznUWZHoN3ZygagyJvSqZYocG38O
qJhji2FX8XEcsc1GvfAC+yl3OEOpJXoD2b2v0qBlzsMxK4U/ac703+36X6/s+xmTJGndXQxxxuDz
ME4C+EEMEnh95lkMoBmJSwRMnjNapVtV+bVwFGGwQ09AB4Z8ymtimZ6gz/zxLVmZwzujqpt3ca5D
YcREydiLLZqhdlMA67MtzPrzaoMQ1bkujt7t9SfKjGn8buTTt6BX9lRLRI1829brg3GwLgdLdRxp
09AB+dV5gq3vqYbSBvZgtGBHZ+9yfjobHRT36KAijhHkmht+VZqFExL502jKRxXcXxXI1MOQjgmM
Bn3LeSQYBiTNsH5sk9uLpmBlCSZJetFVZ6ui5nUwIbl95IHX0IAJa4jpvaGrvcxFmq/2lkz6o2qW
Me8i/GiQCqdgmhZjegWIJ2R5Lbx4iOyuB9tuo23UoYa2IrqCyYQ760m+zGphrakCmeYvlZPxvPp+
E3ae4dAlgGTjlOXuIjnO5xVbrDQ17f5IfrtGps3W6LPRl1gdVI5k+ldCTkj/xTi0cgyQvKEcWq1b
vCalg90f2PX1MCmRouYQ1+oc05IT7RGM7uAxvwQPYB0Cu+nLhJLAMUXxh91Q/do8X3AuQRujjALp
4NKOvR7wbat8SISQ/BKvB+HUCopX4nT7PVubWsPL62F7CU4jAX+RrnMNevTJ2Ju0TMT6s6tLO9Cz
ryUHCA6a41ugJ4PrEyJhqvYDblLFpI8FidvbjRQ4oESoDO+YhfmdD/T2144EOXGuE3J+G5QjY3p8
QuPAiPfONUIQhWJODa5ESTfg4LjdnBvWlvAvXZTPbGmfAnW0o6jSbeV1h08WBeiruGzhuNOE5RC4
S/zol+Aw6tEsjh/IarGdCNMVKtEiUBd9PG5oep6PT/x2MU8a/MkuAuU4wgEKrmzL49sRIMyWxl+8
e6gv3GZ094V14y3euaLF2eGdyEJWw9NQ9m488SKQNzr1gxKc/PsELUaPl0v3+3tyrN1k3W6qFEmM
yZumsrSUCEg2JEyZVUAkJEsN+NqFuR899p1zprqE2PVg9nb3CgqhUyh6b4FNW8gHEcnx9noA1XY9
usDVZXzFtOu1Av5XhwzXJjsGceiS2ZywWKJkvPpYV5gz62qX04sRZ6S5J5FFz9+ZbBgPIOKoMaGh
nKtF+0rwIEDBzRmLbjedm6afk0CPSQ82KosTKcY7N8tWGRMbpDXmpC8/3TlblNO8h2xDiy6Gmxoz
WQ2r0j2uYEMDwDE0od+5OKY6tlz+5SF7xcen30F4zRTbPL52HPsXxCgK+GFCuCJiuIJ/BbDFaqn/
pKpBXsxLDADMYa3bd3r5NJD6Ib4RnRYSNbnDFGmtkNiIrQt+Rh1r4bqnhmrZRncfDxthTcMDOEZM
Ad+L19KBRXMdCGXqm/VmbE5TqvnGQ3Y7u63S3bOG0SyGF4jakWhjy4HOTBjFZM/tC7TXsN0rbwDQ
+hBHF+7y44JEpk9sy0Cm96gwesF0F3csDFsfg3TN6d+f6E4X7SbqWGCSN8ZsZSxwcdD/uHQbFzwb
h11Bypbc67M+xQcHcnnYx4OG3hkaLlO5LsIcqHzpvz02hgvlzgeIXhTvSZ+3BUBSxx6DDBHKkNNL
NhU2DLu5FV0r5zYEMjKiM1fKY+KZz+XoFhL7MpZGWvSkhHiDJFN1pGxkZEBDY1ZsjFF/UoTn/WNz
0GLo3BQ/GOlOr4xJDCw3hMMHrkU4LGOPANlApyg1hln7bGZrbE4YSe+eHzJBCQv54qfpM0Of/O4z
BTyu1DFmF9BppjjUHpEkhxhCMErGQ226A1G8MtdhXxzWDVAsftAZdsLNaxkYI23e7GvvEh7DJhb2
jwhFB+CxjrFSeSC1d1wJFpKoRG4YCQ3KAHb7J0u9c0/7m4d/LJwdZdF7VkeNCyaKWOQlh+YEPUeN
cCupPXWert+6QAxJGhpgqifYTAgZp4YG4oY5bgxdAX8KARBgI3BnWirCnXUBT4QmzJUU/jOHx2mU
vRLhpy2vAVyK6ETUHW5Bdo5PxbqYKtWyn7rS7aV60XGLmMKJT94vd9gyPnulGsmku3DXx+FFm5/3
FbRKxolAADLpcpGFt9DpqRw/wjt5PTOadgQslI/M71bXBktatxN+HY+5vk0ZhV0xdUKJzwOCHl7h
PqUNIHhAEq8Bw/Gveu5gnFW2hepfivEKkJiQ3f0iRjZXGwOVPSVA6d4BYykr65lbY6cseLol0O5K
EerT6uiDFEmw10FhvItYhJy2WEywf5z37dntI8xvbTSH02tw/+B0laf5a6+HMYSEQcafizpBxfne
aPXRa4gIUpXsxm+NlqFUWlUQI4dYvwoZoYEfSX7lX39CAX7XO379nm8MFvPxUDs5o5wRJz1em2BO
li8MFNQfWIPm7wunf9/RNwSgTdtbeTW4I9EP50EWbUycXTTH3CY1PABro26qsBqe3jFDZsvclIxY
rmu8r6uQ0icw4jKUBCMBolDp5aMsSj56U8ZfXXQan/aWJ8cmU1mmS9vTXgiKRJ2L1wLyL78agG2H
VEMM39AqTyqS5UGYCghuFTrbu4vTV3BZ9FAUdFssIqfMWcEQ19cQWP6vX/z/a1ItbhFfVu/fIsqn
L6f8Ub381/9qitPpK5X28+/9k0gr6wSL48wP7wyuKrAIH/lPIq34IyyC+xqKU/VXIq32D5PIAQUL
YAvSmol77/9h0vJHmPpq0Nh0JKmyZv5H8aXfQBQ+RkHNBpMW+rCimpb1rVVJjvfTSS//N3VntqU4
lm3ZX4lRT1UPZKlvHqrGuEcNEkL0jWEvDAwwNYAkQCDgI+qn6sdqyjPyprt5pPvNxxo34oZHhrsB
Qjrn7L3XmqtKx+i1UP/J1Iqlj93GVGd6EleLR/6bBtGPT/jPL/jlCX8+DuY9e/KC5nksl8M7xbjl
ndKJzv2vMsTsiO++k9Hf147vZbtf1H8/v+CXR/1gryv7SY73WD6H6YHudw/VCYJRGHNn3QftWMOu
mhyg6IwphBU669QXlAHX4HYTSAJl0JFkflFHKr+pYL+l3v1ztfv5rX1ZG66KflWqdZmOL9ruqJK4
I2CHvmzxfgSVl4XVNSSbsYRIko5r9dO4bernMj0T3tQexdLbxORdS7oj01rC8iSdFpA3MsUrq980
wMwfG7Q/v9EvTcTifj0QL35Mx68pox/StAEdKiKu37Jlhy71ZZ5Suwk0NdBNXwzHcg/NcxlKIGZr
cfwk1n30pGoizaGDB7ekFcOIpzOAEYvog2NM9zLRNxXnPkCtXgswBCCjia2Kau+0l6b4hwVgShyQ
9u5J2Vf48gJbG8KonrG1ZmWMnXzOPiqduxIKEiaP+1/fRLLx11cAtTkrOYkX35AQ37U1U0svTUvi
LqqKofUuN10AYhfM1FV8YbpYt0jQfGVvJV3c9yVqkE86f4jN9EAtkbooy3wOBQujS10JibkRn4/d
GcUT3Rb8vdpufcm856FH8BqBFIXQtcGNjFjkgq4kf9YJqLa0e3/CSvUf6P2kYqCU23PRtetvfnHi
9XS0KlEb43ZEn354cttS7TknRFeXt0exArD7oh9UEx7QzbAD54PnB7qFzmmIrO7GUMpsevfGOQGd
PjhH3KUw3U5uzuQKZ5rJ5zmTCZ86ie08OJkp3qvx7xwTz+8d/R3JnM255N6hXdH0k9PGvO1S7e2S
GLA7PYRVR7mr1xvaTWWmd2/apHi9nxA30ZqqrkdxWgNfykqyOgOdU87hvrKvg7LTvSYQcdpR/PCS
LV+MjfIbnfPrnfgM7yGjBCy7N2mq9F8qPTBhIeXgJP+c3mk1czghXv4U8esDjLfa2hTQ/1J9hKIy
O46P6eIgvRwzfFG53LDS5YTeooR6kLM8NcP0Pvz17WO2a8zPD/o/754vrWpdv+tm1jnAIbw5fMvG
M5SkuMD8zYDvQrcAvaci05DgRmqkuLnFCQZsMvuO45wIBmO9a5q7uDw/DrKLpA98NGOe4X1Mu4/Z
uXFHqcVkmuVbBSf1huCiaQSdX/p4FqCWXsVkjygKWk6Ny9EdYQSIPuMbfvzY6R9qrx5UV+E4BR7j
t3TTDlERkpEpt3qeHFhZBrcSZM0utRSDcJvRYj1IK+fym4estYf88ip90Wk/nsrDknOuEnZamjXF
1F4mA4Oc4qd7oLCsPGRkJcR6Mjkuk5O9e5Adkp8MP8WbOjts5caz1EDPuvWduiUAIG3PoGScn66c
uKUSSAz9f/29ar95x8YXf3Qnk7HJZLzj86TuRNzA6EgN6ja4qjdWP4+ojI4SVEzq1uHlMrGuK/sZ
F/Ab3/QFLiu7I8hzXm/QPcupV29JJzwDnnoML0b/DCsTsk7mKtD/EDoyK6YPHOkoT0j+0rtH8zdm
A+XHM/HfF3nTao8UMkcB5avhotbqKn02STq23g8bZLdBdnJPGzpu7EAqTbhPqI6FKeiFa1Q9KW/J
hbZ4ouU6//VlVaQf5y0/v5Uv+82xUz9utt0h88eOHznkrRRs9NE9AeM9gQAOqIfWKu0UxFEQlmEm
Qn7NnUPpSLaD6fgeoSlTN82Q2l3OwqIDFGDRaLNa3xEO+2T2NdJzl70ok7sHtadTSDUL8kW4n2oE
3TxxK/O5OJ5d9JkXDLIvr8EK4KVZIc7cjo/AeM5NE0pzytpWe0+5l6HwWtw4v9RZBdo5Pq8H9nls
HV35HiAwUqreSfXQi1Gq3WrfTPrV7tgqfNyaqX7V01Fc2iP7zk1vxBlk4utBVOiNNb9+DdFHPEpP
qglaYqcEXaskLLjHrVJj7z68m++dF65mDBzP4ZPklgOiv2sKUN47Weykh/cUNoL1nj88Ay3ow00P
PUuKrlsjmx+frtmsmrOXo+SkLJ4jf2TIvT/uD4WjMRAGZpeJC+NpFgvUcSrqaoeg9yMLLTWvTOFx
g1QvOY0ZyMxScHHO0z0/Ym2F0s0zlbmSBOtsIEteWvctBQEiCbe+Qp8+6FC/AsdFtbhPr24K0FBr
U2iYXly6dOVLNJaZVx6d5h6rzcJ8BhY5MuilquB27pP5xNfeLW9deiwm3lss/Qe/QHCBKJpeHbuR
fh2yMXD8Zfpui/w+5ZtQzh7lL6Mw6Hra6TeV3l8uX98/P19a5I+kPKqXQ8bzA9UeXFM1k859iYYl
TqX7yUnAlZ8fb+jsVNTxD/eC8Btp79W5oppmUsjCXMZ3Nk9sZfRPyPKy+pn/IBFeH9QdT6eNlPzm
AKr+1b70/Vv+si/dM/nRWddpOj4sLppjWO6DfmjidhRWGgKzV+ElIqVTyfrHvHfKvULz06UeW4z7
aLEkpAP7pGexgQGff3rmFME+ucUJl7slCN5+8271v363uk6yBzMfoy2lvh8t6508K88PKxk3vewR
FkP57B1w24HCRzt/ftJSvV27KJxtDi9ME2zABISyXq8Ts+XGOtU6OjSwaogBuNzn16evaRO92KkP
lIjAAlL3BI+Q4yjJjA7P3JWIBjNo6IO/CCZFAO2AgTWu4Q1ZgoK23UXnyCZ7do+BhG/C7uenhcSa
/uh+Ww3/rcr5v5bJ9y9/V/ta27J6XrIkra//+1tmH0DitqL94V/AE2f1c3zbX56TPSkp9T+y6drf
+V/9j3/sv/2U2bPa/6//ti1vRd3+tCQri+9rZAphw+av1gBOWCZmUQrBf21f/b//57j/Y7f/47j5
Y7C5b67X/R//889fbf4Ir8dNsfvjv1OTVbd6v/tjc9lv/phP/6MT/Ec4C//Hb1/3z1rd1P9GlW4T
5mdQW0u2yuPwZ63e/ifKcaQpnP5BiLVm23/k+Vh/a6PTKfAVguz/HvXzT9eravODKP9Vom80/tQ/
ruiflStfBt8N38VfVrI/PgB/v2SKocOownlrfLtk3z8AnH1fiWXIa882hw8QPOjhGwYGld3NMRC0
3qBqlBE8AIK2ujDiNwZZ67iq0ASAXcIeGxAuNrQzz0YCdHZZdQ6kWyKUgmWbRY+tQn2HxcgG0iNO
XhYgkaFMYx4lBxebI3aeiXvNhC82r6G8Du8PHnK2z8780Zmp2txIexIy1wMNVdq/5cZcj0kaLYNk
veigKr3mi8yeKHfZvSE0k4CEavbnKwOi3250z3R7ueELR9tbPIMa5c/5/QBcyMHzBhK8anZNMT/l
UcMAtEsLu6ZHwcQBWL6EmpdS3qkAaxnBtXBQbVnX7sscs7vwXykzEnZ4A8eHRGx7mKfhCyPAg4GM
ubtYfdioIC+Ok2RroKKP21+DiRcFRI0WLQvKh2hUApknqLV8Zu7K5KVEZ3hTZoM6kQmb3rXwrKDw
vk4lSTwzvxx2Vnd9aU2q+Xl4wUtYAEBqqZRmSPzXEWdVtnrqXb2Jq8kJJcA33PMZ9wAiOQU5mXuO
UJFDCTGgiUyLzqLMyVEZg2mmPaLPk5ugQmuI6KZvGTQfF3ZI5lrlUsn8gyTs1UkSnB1Rh807o8eK
wRJ2wM6u2lvs5yX53OI000Ec3KIyMmKyQtYtaazZnapeeemquYs5Dn9ix+hr6pAZXcNHxRU1tldH
kNK78u/yr39rgfv/zW+PnAvgEA8hSb+aZaEYYrf/18vXoLx8kv7850r1/Xr0lz/o7+sRqWJ/s22r
ZRrRKmw7hf9Yjr79FyKJdBOVgQKQSv/P1aijWPwhDQ8+SjpFsbW2o/fnctRR7L/JMDcMu5VMtAuS
/G+tR6zQ39Vrf75zMkz5+IZBmmlbHX3XE3k+HpxE10W2pCT/lucDOjpqcaztpI3pTLNijUFBzNg1
TloiFyd2pk3fXci/WBW/iAd/un421+L7d1FXZmWvO6dsScB9LTDS4p7wEdXBFWYCnnu/ebkf+5c/
v9yX0iRJb+e1feLlCCbtVj4rVNfYkVm56QyS3tovvCpGzmC16G001f6vX/2LnvDnV/9yxiQoPes8
lDRb5uFbEV4UYFf2NsHNXzBrxU1K5pCXLkDfDfXP2lGWn8VvDmFf2qk/v4MvR8aqc7rd7ZIvncSU
PnB89xiDuUIfAcbO7QxO+7Wbf0gh+HkcIcfgBrN07dxXv74Ocvs5/9lQ+fldtN/Sd7eeYaeHjnbh
W6j7TOF3TD97dXQhGOL9CrZcQvmQfGTDFij/mxf+y3v+Px97Q/pS8Wtp0nlaRp4ts0W6kvbrEbdb
Z5/0Gyws+HppXyHV/ZNI8i93/i+lxd8/ri2rZPnRedQ15cvXfnxWxsPqNNlSJzYqXR0WUOEGxlhy
TpMTJACsn+vQHkwYzA+KQI/l8c0n1g5D/2GE0enQrfbmqDP7nS7S/oLk/fN9wWkybfockq5+uRql
nCU8e7wvIIeeui3LqLM9w+a9Qndhjz5B+zIjDec204WLv36X25C9q09vtA5JICLtA3+eHOkBmXaB
gUr8xQzsEBAkXIicIrDXwDm7Tuj3Ri9Qc7E9wcGP1oIRGYA30sPd9pXWLDgkbPb4yOgIU7CkTRdf
VDfFQ/nqm8zXbmMOHZtiVI9wq6Kl2EifCockBqlAcB4u5xq2W7fe6sMcugx4Toyy5+6Rn37krr4O
UEoi5Mi7UGtH+HzQbWQThb7pQPVl1/qkdrot2ldqo3pvcQZkCX8SZLnWHbUeGdjSLLKY9lKru+ni
2BwcZ/DjYFvisEY4hKUNafAFmp86MpYJhusbqg/kIbiqxXVAJOjyFuM0Rn//dpqAtB9fIa4SUdBN
IN5deneU4fkY//rBBwnooxRFGxOpQh1mk5OnDjvRDfC83qPMr3pScNkfORhcoMa1ARg6+tDnAinM
gcTAcnIbHEdcqOEjNMPHkHZ6zZFjdOWuvjrozoLzFfZaCfweDyB8JBK08LQpH7TmSXOQ0ZNrS6lv
I60zV3Qv0eHnXmfXjO1p4xRbdaj1Mjiim3Rm9A4TyC1gvvC22KLqnzatvgqxFm+dotnSefu4vqWB
NTFdLb5v0/76vVlg5b7Gzw1hAnNlpA5qSNg0NCscnPYg63UGKBhj7qAV8DP/FNwQdFmOObLd1oZC
Z5iTznpQcN06gMXaxD1w/OcF99Og8slkm5fzx9IYsZHQ7Mq8GwdjVtjpYVNGHCHzGMvJuzYhP2OK
NX7xjHnq8Ue05IGG59IALzKpdyod8pnF7P7M8/kKySU2CXI8zDFPJJ6yum2VkO6TL3mSh0y/vdtQ
CbaTV/4GoI8oyefUdURKNHgMD4sHBEH4B+D8GH104cZ7KHCZTSEuBUZCbsAJNUa57Ug9ZYjYRhq+
0Khe6bTc3MOkGOF9HWIBfKDcuJZ+EeUUyI62wtAsjbSVFK/HBUai6XXxCEm7pwFGZKQ+OA4R9o44
ZB8jdZzMcNwYb9inBrWnxhe+tqE9JjqkRD97HBC1A3uuRMe4wjQJes3Y2ZMDDLYWlg+m4eWCxPS5
rXh2W9B9AW1R3D3SK8HUIsA9tyrcF3oz+TP387WrTo6R0Ufq0sffzpo2RhSzntrvvI4s9KKHXS82
Zi9TWKP16LzP/XRojczJaZ70cELLy3x47ibkZ6DiXR77aQg9EQP+C2uZp3UxQetou/heeUIb9M4o
bdvO9qE3O7CwDMvPBqmRn4bWmLv1nTZOI644kFbNhFzoSIFIRv4YN2fXHNNVX0/X03xQDE6jcqQv
Nlhpo058HFL/2DiH6ZZM5Ek2oy9IAMqnNc1GTFWefZP/h3FsnPTReU/wO8xYO8bHsFmoH+X4QJhX
ZyKNcD1JI2uWzAkcg0ygjZgBBBnOXo2rd/fozOMzHbXKIxxAM1aYbFzus7k8YCgWKAH9pnKIcWOG
s+k0ey3qwaXXQnKfM2yJgdQnECafoAwYJn0oI2E5L4bNpIxZNT+w/syq2RWJ5bH1S0/0iYpUk7ek
TPUxBrZ8QPZGXIyliNDFjwQp11AeP3cad0WFpvvpbQkCW7eq1bfz9MHhj5XjMN1cFtyh7nqlTgjP
4ZEhKBTd9GGG8onMIsA65ynfLmVPBIfOvS7lEXljkwO+xJE2wb6CXGsKfrYVVN1Xazh6PNKoabiQ
iGifaFZkDFh44SAZT5q3CxaSl3f21T2AxGmrAG7dbZiZAogSCZx1JKJ7nZHzISJRZ1qN6znCy3Sf
TJHNEPt45eY/iDU4DJvwkwQj+Tc/UbE4Lh4xnsT75HgBmJfOsbgPO74+Qq4VoZSh1ztUR01PG5eb
dbcYHYJ6lkwSKWR5YN1wFOCKSGgsdDQt42NSx1pfi6r3al4g7O6M1suSP8+LB5cYDEL8DK9Il2qO
0WlgbEnK3rSMS6p2B2XOA3KGTFN38sCMyZBUi5QI65fiaAHS0Mu+IVLDZOHq9C++emuZk5G9uwUJ
BRkJYfR1a2KBxJExN64fPhOOvYfAPlcwcFIAQrj8+kjs4m+OUT8OTv5xcIDcpSu6Qh315fyWKU1u
NadrtlzvpadDsgBDX5ypDHyvW0BvCZ5v9vLfwWLVH6e4X1+Wls2Px0bpcEWNg3B8iRmne5qoa3ZX
vCOLnHD3WdnGz4ns/TSv6GD0sxNERJykKHF6+fjeZqfMOp/MHqaZb0x+fT1M48fWzp/vTLfa1pJs
UtN9qaUq43iSzhoH2rdwyIxSvE3jj4WfDc7AHAKltUQhHP8I4w9TRPA1hMyZB6CYNx1V4ilGCERP
zhAmBOSAk4iKEDZBiflmJmTM+xPs1UG/4wxxD/PzwqUwqdLuYngStB6mJzFck1MpORFVGmceVcS0
yMVVxFGseVHZfR8fxPAlMBwK3xQGq6gkxg9sKw8/xjjC6chZu3gfgpHqbPf+aDXZsk2wZOk+GHPh
fvC20G2XIqL10RvyQ9+hzXLoaQRGGBEvYl51tiBUR2xBRjhDXt8IOWyUYnYUfvS25rD25q9DOj/R
x0m8tTHSqTvE+8iPfYn98J3DphiX7iLoPcUufn/xEVxsll7oi00frDxnHdff9RacuUTMx/ncPINe
sGsD1cn/cyoRzCvXdhdv/P3+CBh6OSOdpNHEDRYv/mVIgAvEGM6gHwL6Al73h8DF63REqItxPKUN
F4e1mHVPDqkx75GzIx6K/+n9weeROHPW7nubFpICQBi+y8RBcIkd/+R0MXP696gWE4z0Dms3nAR2
KpeRjs/PrwUcdNao9hcjT/c83GLOo7fKxdTrDcDRd8Ot/xCrYL52pqrTPbvhVYxodUF+7y4HU9BE
AzFCrFqLftCz2fMqz+n1e96kb4me7b6dRURUx/TikRbd5zc5eshuS6LJ58YC6A/IDqGr6CLvF1dX
TLcctwNLzAsnvolBIbwAQSLfLHN0ZzBVRODNd/jquJxqb5u6XaZjeGZYmjdiMH+265R453jvG1w3
b9+FYy6mCV9bLhY2p1YQAk6KYaW7Nx2vV3VfsdeTHd6Xty8dn1u0BdN34kF/0BMovisn5hvyPr3A
6e5HQLB9b4cCHG2/LeaDtcexZ8IO0H2g2LX8sxffeuOnA5f/SnIvom8HV1EQH0TEkKO3iMEhULrE
3LJ3l8P3kyP5fBHzq7cAvT7/o9Wt/QGVgikWcTSuBFFJQPM9QsIII4tu3nBxcDkOf6pi+jaOM+Gl
DncmlbgXzBeON+LmPDqD7mqeuCfxGQVvjeDysl0NNn3QJaK3SpzVE3J6D/DwExroi32+ZRUTExix
vHO1+C7YiUiJw9EdWAGTDrfXeihOzFsSROXc0cKbe3PeXe31js50/PbRiAXoNq4JqiFqJ9gs4TBC
/w/gisOxO+bIN8XYGVSDnCWg97ui+Ztq82u1bn+3uH0Z3Ggdy8i0M4sbsgXnTYnfXu5HjD2Hq1i5
PK2T1CETk7cIFOJjxj1zCrf9G0rhpSXQA7Mttds49/fvekd/1cyhkY49k2a/rSpfLETS8/kqNHmd
Lu0g7z97QN2vCywSXSusS5ezdC63YaSEpKc9bdLpP6Xf7INq25z66cp89wa+LPtFepalOiU5tC0A
27iNW8xF4AZE1v7kxN9MaL/LEZ40FpdWjM4mj5TTr/dAmbDm5hyGwB/OSYMTbdX4623JaJtZv3p7
bTfkuzZLeq7umXnJ2i+OQBpsb4KSopxoG2RM5Ijidt4/GL3NrVXW49weGytrB/blgxxRLZZk/xLJ
UCGIhOPg9VxyDPTo/3HIovPsWXNpoIbSNwIbTo4b2QC4RVyivwN03rPbLp/g/RZN9BSbVmE92jSs
NL/+gF9Gin9uu99d/y935vNykTuPNR9wkQy0XrrKyPNKkbQ/Jncxg4uLx8LCkwX6PiI4Gm2/LMxI
FuSFYnSENj0uPpa9rTRtowSPRBxSvQJaQ6THt8FBis+5NGcmmZy4s5votxbY9vb46fuhDfzNW2zA
Vf3x+6nk1Hw+JCVd4k7hLCi1xkzOs+KySd9PHyjtftP+0tru3k8vaClgFC2VNlTb9f7+hqjL5m7U
Z5mkW9fcpvjQ0/BAhC8Wmhfej1RxMFf5ILGY+2BQaZuShBdy56IsV7aWjGr55rfW7gJHBLq5xdM3
3qoJgxgXJFQTWBwtaNp2EbKfCYwOf/1ty395O3/37r/0LrXO6aIn2itdGt0GtSkKKf9CfQxty7/g
X6wX9aZCrAFy5Dcv/JfnTrruIHWllmz+pWkspXl2My7tZYOP0H9Fh/i8NabX/rFHGOVvesTyX6wp
nGxVhQY/SkUmmj9+R1lqFUczr9OlvC2+ARTLd2qrpXnANoK2xcYUhnX4Sn7Q7tcfUyGY7Of744fX
/rKePZNLfpJMO11GCTyMzSVBX0NSvctydn+N8MYdgTpsbXlar5S8d5yd1XHnxvEMhkgGc8qlRfIi
5DNxbtS4B6LYvUOEqZOUQg54UktDlMlQjHAbnoRBVA8WECJQgPvg68BESHZVI+TpE7sff7VDRef4
LaznMMkrAaGvDUVALTsibJMjNFhN59kjr5N6j4KL3K05LpIoD+RGvHZnjD8EwnPt+I1ADDtRPod7
Rd+LIR/xpmSbsyOf/Cdr43GWv1UjyUlD5m8Y+TuuwbrV0lLaWEG4js5hItEo6mDYrGI2FhgYJAF0
q3cSSsmC4A/cIglbJymyAtmO9K6i8eHCoOWjAKF5eGkht4Bd0Vk24uK34jYUm28smxyZ9PbdxzkH
AKB+HNdakjdVIn9VG5xDLW7mQYyKwNFkjK4N0KsTxz8Fa5KE3Ab1QnwO7FQw3iOf4MV0No3XzFep
WJ0TrUQfAj+9zXZ7BkWYu+qADlT1cSS0V1i9q4f7cPZq7emPm3iMpAmOFbSkSHHEmU0CvlYfACF2
HGSsOVa/8FL25FObhIt/bNRwHXd0tNuTkml4tL2ydWTuHm2vVSdPCNTuxEwHCOAeK23wQO7Moaj0
5TwCwPsgokBSPGlZxHlMCvOHHahDLMCkPvDdPsJ6yCx7eYqkCf6Y3S06QwiYS0taI9SXrae6a0Xn
EfDMbhWtMeNmvRM9lxtcXAoPacXbhuD3jc5Bw4Iso5Sagk0MYB51/AjtxwKk0+HNxhrDugVDf/IA
mYyNp/I0lmFAup9lMTAVsICoy1wFN6TkWBeCs10V5fvdhZ+S5q1PEJEZinS0nDVtQLrNV68BVvTy
XixHOJXQOB2nJZZ2wjgKcqQYsr0BZZJhX3JYeHkmjfNscns5Bs1SwP+uzVdJEYfgF2BNrIYd90k9
dqYPWr214B2HPAnAMFrqmNs8ROWndckhdo+h0jWHNd2oM2tx67nUibfIkW1TnuSOGqKJz2mioDG/
qAJJcWdmEoPbRg7fUGiz68WWd3zLJGGGQFcvSdt+DYElNLCo2+cSEyviLNYey0kYHNIle6OcdGpO
56qgWetRAMRE24LHYoRGlJaBzzIdtUUUvlBSDRx0e3oIY6FlgT57OkUseaYBT9qK7g721Yd/TuEF
8jTl8ZPH2Q55wm60fcAAje2Qd1psn71HCNVsmfCHY3uJP9Ae3NnDoCw62ju+oJaggoRoeCV+gGrI
r0D0NDBR23gPzekML/O2RW99q0HaGRiBRLXhrHkUEleLbkNEm5STfPa2SKX32QGO6tJmJqJo8hoZ
cdOzxugv+Mo2bQhNQtT4JaqizLksDo7FII1xXvQg7KJ2WdsUSAgXdz0GD9jnbx+07Yw/Te1LGxMX
XnyJmhWoOb+NtKEnHTM8gY/JGMXRO/yz2bTxClWEcO+6vbrGVhphOZ93UPp66O/TykVHxUIyvTXh
0R5n40cHjpGDGuNM5wkpeKTNT0lLWG2OASdATBMkoJ6dCltkL59xpyk9om9qbaImLvEgZzfLp3dc
E3Extxhq1HTrEj8b2q6qCmUANa/bQn+0QctpQHLNhWr4Ddqgg/fVpptYz4veMSD6hRC2m2d8Qppo
wSUm4N87pvKSSUwassWoYR2jk0g9LQia1jQNZQ+7JKyiNo3u6bEC9HE2MqIkAoRjaBHIeP/Q0HKj
Ac/w7GHefU05lI754ptPdHfthLpiwUfu6VwQITK+wtDQknCR/IOu1IcG4FKNtcXolgz96ZYY81uP
P0k+SZupAJAeMnxbYLbu3myMlrozSWK07Nu6J62YUpDnZnPwAMQdcfv7dZ/nz2e5SD6g7CHpZm+y
wV7Q7Qfkc+FcaSViijmvW4VnuB5NjHB1QqqJ8xjXyxf3jIzB65uVcnRyrFkT1+HHdY84NKJv0ucY
looP9DA82wU/oJ2MqZCbSAqfIq1hjWgJBTU5k1dqwmd0dBISifiANJvL7pmAhfmrL3ER2BX4A1lw
iJL2z8niCCCxz48Srz7+T9dallNtTKSd0+zL3ovfYPuncdlTaf/zKBGp9wJ708Idn37FDsiUZNh0
9Y/SaUG6fCYGLio0qpTNsUUtcfVlRmzwFUGNPD+Jeuk1PQ4AqzOWcMzBCzCbRwCjre9EeuKOFCfY
m7vbuxoUIHLJHpL9fFgexL0QV6WNnDi/J4yWPKaMzXuz5+5nznPNPSVUPKJ9FyyFxB99NLFmtFbm
cb49uqAU39XlIzj0znPgeS2eCIz6SPI0wrlAc7InrjlGljYn304puDIYvScFneZJ1be62YDwYG2s
xQqkLaEPD4P2Tj4z2TRnd6z+dPbuXV13FBP15fRyDXMzfmH0vToFPKojCfSsvW/oEC3kSENOb+kH
MxCLXl4Rca5WVmzEDH+wAPEkW7GCtBwtedZGqjQtFjaLDx1Rbk99OqrAzhjKl1RuTOQRASU+7tdx
PmlxiVdGp7etxtxGAm455RaFHAhOePJtQOo/Rg+ip0hb/RYByCJFUtMDRGo5PPs0o5m8tpIPI+Ro
kfT32tQYHiO7XYam2F7JoPuQ23+ctTaQzhi96MbREWwrgXbV6wykFl3MpglHYqCM2HT5OBba0zpC
FPyI6ilp9Uiv9ySnuTUYSCIJjVESo9gmPIZWIQeeR1e/DtIPG6IK46nLxz16kbkanrdXFlnu3E/G
Xhc4PYyumOec2/ja2+puCm03uVQ4HbiO9J+1Ha9z3drIWQFrZQsN6o17gLDKngGct58WAeUsZy6z
y79fjw6S7GOrOyiWnGK3R45XJDFJKNtcG98l13VlFj1OPtRld9mzKmF++3DGo3vnc5y712cXbOca
mbowtEEyV7KB6R2h63AUOYOsxKHdS7SpRiwOfQBWaC4DT+RZPFGpYVguBG4P3jiAuLrjno4etz2v
sm6c556WukzpRTGG26jx7A+1Rg4OpU48YBdlPvmA+RvOmeb9wJCtj5o1MHoAwhd12Nb2JjzC68u7
TYh7gwy8Om+51FLpw2MtkI+vh9eTk823ZAshVefuewkGmgRbcvev2RV4dMm2Vi+Bwqo7svL2EoBO
Q05OZ6N/XtlzRpjQTkfKiNua0roLI2EGRgE4dQMOgWgeHDtws+G5sI73FSiyvFZQBXy/a/LQcPA5
Buz+ARxTcVhzdznq4uitGYGcRujp4d74Wph+dKulPWF1XPEoe+f5kVn8CqG/HAADOol0d2fm2Q67
gHAzQgm3cBN8S0iqY46VYRGQfEAvmv2Uza/arT+hMKCttLfFkEsNYJdjwYoJ7LnTYsdZaaHddnMe
HIvTwguQKShTBlq8V/xFjt3V3A90gnMkEo6xwSB2Dzj9uUvc/QQenme4c90nmZY8x0IKi49aICDw
tRGMpDCdkjjK+Z5Vmfx68hwb99Fr+OHT9vJ/rHsSHLoRNsq2kcb9AIJUVPRmw2pxJVzXEoedIbb6
gLNvaO0A/zIWfL8HOqGN0socQGdizefLpPtmd1/kst36BYJoIK79OjBpiDAyTnExM2vkEWUmeWDg
amO0uDp8WEyJrI8fHCocsFZOqC4Pc22lD3jcjIa9CmSsY61evABs7OzRHk/c65wlPuDG69kfhctW
5DPfjUAwIU0YGKOtzD7ErcHzC2B2AmQhqKPKEifiPLixw+fM3IPHI40EwTcGjeiBp7lxD2HWzz8V
W2yVIaRlJqaX6C6W9KcG9tyMEzCCMSKCbj7kGpgDjCM1xQwriad2t6wRRIl9ph9JmHSEOql7HQLX
GZBinHqN1cHVlVb7+0c+tXo2FRS+KJ4i9zxnZIBHAq8cCGWn4CDPaggtgFPE5BDa74xZQb/y5VLQ
Es5jUOzOGXbyStbbq0cbv19E6rvclSdXf6+T8uBBAG652zekvB4JgIA6pPASSKEm9sePau2YE8J0
Nbb9JK4iHdfKnucD18hUJqij6arLkkhVUdbureIHsffAOmbKJW6Fwwz77NpkvCRzVjorTLoMlcM7
MOytFcqW/1quR6fua0lwimP6YDQmBY1IY1GyvUI5OfnSgjoGiOSM5FU28KZVyjCo2mPBc+WJ3K1u
gWK5l121Uub6khxsEBMUgNQXrJRa1+S1SWz7vCOWIbil4x03dIKoBgcN4ohO/GKp/sQy6CmV2BZL
4moSsTVCVh2ffgZl5J6ZesyKRI+ALgbtxBVTYSXD8lN4j33N9mr77eDz1I5xaSvSGjiw5wiK5uAW
fK4JghVmyxA1grZxil3en59DAD0DpLhjnIYXQzyABC9UtmdBpAUDn+cKyj4BEw9BL5p07AXZncAZ
2WR8ia+Wub/ZaxHTZ/rFrD4LjQfuzEYMuoJ/JKtsS1ZVOufdpP1bqHprBcXEAcrPPc4DnDX1QD+K
K7rclMa+FiiAuhgtALmtu/euwaJ2Gxa9vHfY3o9Bwj5C0o3tATIFKhzK3n0BRqN7ghmi0f/HxC1A
gXDOAqJ4IXL5Ndg/W7jY0ob+y0O9Yqc6frYSTQ0QDLWw09mQj9KM7uSxykIFYkyz4bMa0I9YchkZ
mNOXSCRBga9OKa+Kt/aDsMFQr52Fwqa2W3Pz8UGVrhLfIgoBoUNhy5kxeLdeC+m5c6DsGf7Zvw9o
6fuqB+QyuCFWBxYaw7nuWwxijk4nCarSf2p0EQHzjrJXfKgnCJkGRb9mWMeW+3Fd3seXwr1MWJG5
/ICnIRWJdaTvrWhj7w1+tkqeHd9we9Q3fExLeCMvA8WtejzevXqcbb99ZajLSZGkIKjog5R+tjuC
nAlf7wiciABCNdCG2vTyoMHG4z7gIhCVCNmDmxYLTHJqQ2uSHYOZCW0aSmF19gSKTfnAKL0cAhB/
bVQ6x1u9q7EDcC+NctYA7JVATscc/vo4Ez1ea1YN7jE6b3QbSM79bMbaZb0BJRYWvxCISgr+DzkW
eBiqGIooQZsrD62YbET+i8RdfCIBmSdgnns37hiDHazsr9rJXS4+jYEcMuIkcbcZlqvHphLlzni7
hmfgNBxKWmU88GNrmE6ULRobDgYc6XSPoFAn61vTG5Xu5iJWZbgWcy0yQ3Vngwwt/h9z57UcOZJl
21/pH0Ab4A6HeBwyNBnU+gXGpIBWDo2vnxVZc7uTUTlJa7svY1ZWlVVZTEQADvdz9tliza/sk0Pg
z4d3cej165+PQ2zwtTqR95pjOV+N61eGVYwTNW/HwX05vh1o7vEmpV171th2lfTK9sZ7xAhr10Ff
2uiX6WTgtFr1190W5GuLCHn5Wt0UN9Q/H8mSQE5cc2pj8Trz6kDEP0mvBB5Vd6la5nesBnxZ8K46
767k0j53Vv0rZuTQbdhWxmV8p3b82qMVe5qeDrnkHvtA/MT27O6MTzAzHIAeiOAbsfEHtBc/kJ0v
qnsYI5dkJzB0oRSLNgejeH0fNKdsVbBR/BTbKJIz93pfnLZY+/KzIALQK0R6MM47GE/Xt6/eZn7g
OhleI3JHsYv691buNJ+apCQai6t6y/pcQvu4Sx/1m/mCZfytB7qFWc0ZKKF30u+tZb1tH2Z8gKJH
+ZKeBivKUIyvT5tzth7srw9rxbkwbxrwlGmnV8A+w6Y+w2IJmKY6fR33PBGEdJ8mRQFTP3alDRXj
ZXplLuqVeZK9mLDftsGFhwn2qfos3+Vr+DR+THiPHVJ8O7mRy/qyQijAtTKCIkF3xHq6xhrrXlyD
eWKPvC527ke/FxxPhLHllwk26m/txXCOudS2vAJRwHAdtP3VfmvOTb01n5AtPkQ3zRbP20uxuddr
duYzsktPKowYjT1r9tzkUavd4eVgjoCpE/9sto8WDnm8h+f+vt8dvFTjbfZZsC20Hy75qVgB4oA7
LpPspHrQnLojXtUEg1MmAyzybdP14Zi4I1f9bYBCRB95MNoqmoW+Km9oXFdYi28KfEUrcGfeumvW
+967KaFXhow4OPGX9Yk6D88OaBDgEfdjvJTb6Dw5jdknO3ABLMTW5sG+7RH35G1ChR0JMIofzQMt
KS+Dhm2mwb9ccF3Abwx7kYnKq+gDpRoG0WSaY59Kf33hPo+X1Rv1ylvJE61/4Ll1Vf6Q8VqdRGsA
a1CKfpVAcbi23v13QOzpUX8Q9ApOMpEBwv47/TCAu59huHHwXtVAP6g6Dlo9UGdc4rDPO7euDoiX
jwcMOPMCm/MDnkqSjb2PH0BcDvyM6HxiEC6vmg0jG1pVXJnxdOMl5zR6bbb30yOeprBTQdI2mrMf
pc1hn2o/iNe9hci0FxyqcH7uSGcHCmJRRS9ATbf2BmPTCDTH4aQ5mDRZ6NlvcSDavDIX2Lcvxs5Y
0yxcDTE+ERI4/aF+mlbWp/+JUUf6Jj/KWwdjZHpZ2EPv8hZyJ/g/NtpDwfCtxW+nXemVcVWdDu/m
+ZgdaByn7t56mXcj2Xbkbi7iN9hXLxZeOa/yAzpUcc/HUwzTWfwvEIUjrKOgXpWUeCsK/rV6bjbZ
PYRmdqX23r2Kltlp/mNgG1+J+bt59W9YQl/GK0fzWC392c+cIXrUT9abT4bGMwXeoaWkGb3DRPg+
/dH84L3881zH+s2Y8ctlj6akszdkuSt75mYaa4AT+5UygjaQd4oLH45WdkrMob8bz4vfjM1gvZtS
MjiDfG4dfd1Aaa8bsyl6RMq2RuxAs9pcY0p+36zxnlt2q3ZJmQMq99pciTO9rtbJ+M2E+Lff/dfP
cPTdx1E3UZhwy4ddeEPRT9Ikyb4r96G+c4CWv7nTvyEkfPnGR2IWx9Im3pB84+w83cQbfZdvZpho
J81LcZvurZ2goYTSH3iUMcku/Man4nd0hC+XP5pTVk0zmYUco0djQ4wEs4wT9O7pJthN80GgLNjt
tgj+diA+W+OmPIfq+I5ni7ciumFT7/uzbsvJl+BFcjYgLnO3/lX6zWf83RDXt5TpK4kQUmBe9HW8
WWetVJ2qo0fvZfZP9JW9qC+wywoWA+fdFYVtfocF6cSZhJjgmwmn9bv55i8XF0cDd5F1UyB8Lj5d
Oy/DtXlTsfHduW/lJw1O9wRlJHowXux38318ZQ/6uTr+I6Hcf3VNq19JKSz+cdIhc+3+UX7+47bF
hqFp47fmp7T3X1Lfv8S9//rX/xvK3wPJ5H9Xyi3futf3Un+RyPED/1boohW2fVcoeVCdODz8/1Ho
+tY/D5N9bORNG9EcjJ5/aeKsf9pKSPPgW/szWfywj/w/SZz6p2nxU/xJZNmiK+eJH0ly/yTR/Tp6
x+L9MOHnb64wTeS+5tGG1Zc6mOqk4QAdU6DxaUhWlZljm9pn32mCjs2juBa6YjzyhGs50lfq6F21
ZzGUkZ3Bmyrr7mzqW0qjLKXmTjDQrKb6fI4ARv0Byp0FMN457mc1es9ljWtM4gx3fpadmQa05jYY
MI6LOkxn/WTa+YR6xHH6FjRMi+M85oAcdHAdeRKbBl+kFqYKNPRGbn4kVtbd/PK0r/6ikvxq1/VV
2HW4gwimURN6vsKVDKX/17c7DpyIZzW5eEiaahNP/rg0awWlJbGo09rZaIFHvOgbgsbfnhuR8xDU
TCRMuAtYx691GQ61ctuC59Za6Wouc4XoFQecsnS+E00dHShKucK28W9TNmJx03ZJQv7HrxSaKavN
aNQ4BQ9Bqld9LLqlkU7zpulz53yaKPhCd7Q3o910j3E2ZSs2hGo3lH70KpKYw/4/uuHIybC0R4fv
ccCi41Ti68cZUBR2ozDgaEnX2ooBfyVTOfVzHTOl76wuuxyLLF39Rxf1leM6LFvrkBFte9ZPvdsv
vLJpMOeEWCPmfhh4f8zaas9Lu6wXTjRhXTUmHk1Z9u1TPr71f12WwGjW1oHyd/yY3XYavC4rxTJy
imFl902z7BzLO4saUW+6SYEJqv6zT0x0TJVCh2UIbKh87HyE2QzfVXNHZwnLGwYVvgCWjXmALX86
R/5yE/BfxSPcrN1F6aTGxk8sHFXDrNmZZZGcx3omgS1EPV9Whtz9+fYftoZfWFyHK0tLCITFJtsV
5dXXZ94HXQ0bE6XPpId0nZh5vVARHbDSPh5diXS+edxHZetf11NSSBhQ+M/bR0e2kRpz2OSFh5ig
ashHMAkxDQpEXn/+WsL87YVYxrZ7IHSytL9+sbGMErtHPb3wMnAAZ95VTbo1I3XruN6Zxa7izmqT
xsFbm6GlSCbsqK/9rH8mewSozrAupFkv7FCuAmgclRe+SwG8WDYM7Ur3auja616h6o8ZI00mg34b
WxqOnROp3XWVkm5a2Iu0KfdjECxCXh3DxqEbm+WmirEjAcg1AEwQFhSqfYux0MrCbh3pfOG5DFCL
+TKeeiQYIHYGkKVlq1MjN+6iwdnogX9q5gVGa1OCJ5jy3LTldD/0T20HQo2H2o8iJWdc19vZiTdh
r53FKCyAgTF+izQIN5ZCdRmx1rNNgx2SjBMoVOm+yK6ivl+LmfhGz70qqvYyby9G60OHwS71ki3y
b/amYds11klpk7BtTQhnnGo7J9g/pcLe1t1FL8bbLC8emyZZxzN+FBN+MBH5Ye3cnblOsjSb9N2r
UVj1fYcIyZ/XNSGSeexu6hT5kCrXFkOETNmrAL+kRn8EGNllZIcKurS+xFIIhlaPJqWDl8S80Gge
1OTyXmYrfOdTVLG1+yOYQTyzlG3kkDgMBBNsKotyzEo25ZjcRfBkAhwv2gEu2ABRQD8F3Q/XDp91
0q/NcF8i3XLKZdDC80DXF3TZ0umAlGP0Bml624E8JKsu+sxyHH5D7kTmrofozfTWheczdMZA2Q9A
QSGIlI9zkr7Fmd5OeG8YQAfWW5B0J0FjbkQRXxsMaSuXhAR/2/Ksu+Zjwt3sYMHpezTZ7r1ljZu5
9zeNFJhSOqd9+JQD5UsQBVXdh+3jAKQ9peXOce5jC8qW35Hq42IrXHFOZjO9qaieWhPOE4vMb7NF
mjMSM57+/M59Pa9xPzhsJb+8cUftURz2vdvEDVbOOA5cWLoprkyzdh76fmT8Ofg2yejp1E/LP1/2
mIhKnjdpBFih/NxSDoXf1ze96Ms4L4dYLlXZhtdm1jJ7j0vSpUYnuYw7PNb6pOSGjgZsN39GC2Zr
4pfKrBPrrujchA7B6LeersiaSqW98UevfJrjTp2VoiXXUETFo4oz56Moy8xchbbZItobyhHnI3RN
N5U3wZ6zzfFslEN7Y+Qy32KGo7Co61pdL4wuIjvEhfLYpXZ/VlXdTBpiXd1HUdnts65lvFcpfdVa
dfjBXjAHsOlcDM28osbGQObmxjNachyp7Krrpqv8J9PJivdg0vn+zzdT/HR5PT4QMJWBDy2FC7n3
qO0sG2Ps6s4McGbhS80MuOHBdorpsoEZcBlvimA8SQk/tC4rNa2n9jYckGhBlzA81Jv1WxLh387I
24Bx2hJURcEpacEs4wcFDWATN/rSHHGFUATKRLTueMpVvXWqnfch29nFRRJAe7IZy3qwcjOMxnJA
ISFweNcPcprPjME+ZWvHL+9T8XJM59rG6eHDCCO8XlBCB4BVI/Ia46ZG9K1G4NsBkdwIgyOyTlI8
M4upWRbFWS2YYkYrb3r1+0dJLaxtdpMRNaG8wuVnYeK63UgmSASO9+OySG8C0Z+qhiBCuEtl6kII
LKNPkTFlTficTgybtjqE8Xj+WomVdsKFVeY7QsDNdNUG55VhnLmMh/MmPbfnflHOoKo9yZfxR9re
2R4W9sZ7IthrV6EEj7w2jT0deFx357PyT8bDDEDwG4F1MlWXWbRtO32mXYR6Jr4+0mecBsvVehuN
p4IQbhKnFkFh3CWzWtjtm5sg09b9MivKRUe0WaXhQxCIGmXVRkEQ6SsLrcFp3Ov3uRE3ZU4eoP/s
AUDO0bAJOue0lYD3fnSWT+a+qQ8pfMVCeKRwNPeu9VK371UPxu6wXsRtwQC8TM1N7tw3BoPEUi3r
4kmyeKyxXU1FTd6HWHji2vHiZd7c0iDh73NR+veev8qYj1jvESNJd9p75h47oQ7EoTVAIY1o1QfD
vpkuGvfTAO2X5rakPzCfOhPg1H+Zis8cdmXkkVPMBmp41tLnCJQ44eWMFoOcu1g++LVayCLcD4B7
Ei2wKFZFOy56fFFtwsidNFjW+YXDNNHvpi1bwIUjcWa30+upYYCYrMtm3yfrHppjeT0hufTqF9WF
8CSgVw7W3uhvpX7RtCvaW49Id5yVGm7NesfgKEYiUTzr4WJy3xpjMdho1+arwCDz3YJxGO0tXa0a
9u2+DhfCJWOFLkR0a53duzOgI6NON663TWmh/wsl2eVkns7+hT19FgA1A8a0nf006Vtjlux7xDCb
yd6x+13jPqsQWL7Y9GG8SPE2nsnemJpFWT12BP62BrHllXUaHnoNBQWEMcO8sWW0E1V72rjZnoCH
dR9lK7YiyKv6u7Ltd1Ub5bj8uaPT0R7tPkWYC93lvbug7h+Z6Y7sHJGd6PNpCIY7K87TTZk5/j4t
XNIMBchjl4puRelukIAqAN1zl/e98odVk1r1vpyc5JXtmSpzCsjwnMyOM7RNkZ/NEwaazlT1jNh7
29tVY6++O5p+U1wr4boOkKWpOAq+nkyzUc5iirS70GrEpmHu5XUXdvntn/ds6wgb/XnwKomLD+ol
DDSdo5vmelUi/ImW1WGdXArpyvtxzIaNH5f+SZ1L7166bbasWztgUlzxu4nurmqp1fWfP8nvmgnX
UzYdpKKXOP6+Sds3nWr4IIaR5NdDnXVncZb7bO2YR5Rd2X3TTIhDEX98WP16waOSY0xs4fnpTNQO
lRaPXWGGas+wX4de7s2gpTbLa2IU65CQ+2lQp7VhinWbS3fdqQHMvxiSRR9E5WlVeS2ut022tLTR
bYoG48OsMVsMQSziYAJN7o3UDBns2frmW/zuruHszhO0XAnwdLRKPH+sDBXU/sIxXGre3uUTHjoX
7JcLzL20HQ7fXPGwIL7eNlpZhWTDkge3Ovuo0edGqLLrE2NhFcqAA5BgfV60TUJoijYf/9M1cZAH
YSErccbDTO+oDzPNNAiblHfAjlIOfCXjd6esiLe0dH6hake+/Pl6x6DwoRz0hCALzLEpX0zv6Mv1
fc3xIDluGiMbGhxVarUXVWJeDVOUPksd2Az6Vd74J6VhhKvCkwzTwykWuzgjyV74Zk6CmD94z1Vs
UvdYKquJDKlwYf/zJ/1bvQzq49oOvmG4b7l/M9mVhS97O5nlsgmC/IaWU9wE4TTdKKeyr3ztpXtj
NIz3P1/UOqBmX579T2NCTmXPdDE4PN4scGGs45aluGzzKLjApdR4K4v8cDYKslDJUdQrQZOy7koD
PnkpgjcZKusb539L/W2jdxXAqC0P6A+Vv38E7iWtOwAJCWc59jpe6sTWgHuNd1FJVSzdIoGXlOBO
WE6pDk+HrMSYoeOZykaj/RnzRNA5WjIjzyTK1JOVehIPlLQz7ueqqR4mxxnfA9Uy+XelsXLHYYBi
zN24qPMaIx13ksU69l2KTPqyy3Zy5ZnV9uJCCfpSz6QzjJy5WsWdP1xg9Ng9j/7on+RD2ey8EA9A
O01gqxkWpscpMUSToht058xaeZYif9YMU0Jp+ZFFOjHSTnp2mMRtqQLmNnltotpm/ffyDNDF/8iy
Xm5MogkeSz2Hu9wpwgfPENUDoEZyb1phvVbFMPPHaF01F7EV01LUlrGV+didzZbWUKl9Tzl4fmkc
eCsr8BAnTYGLv/E0XTl13W5Cx06iTaKdqV6Fpk+4eVGNT2kom02YuOMpvlImJu4isM/GQifeOjOn
eBPHblouLHcw+nWKx/bJ3OBsvBBdarpbe5rDfRZEKSLiWWM51CcECo5vMhJ6m0WLWDFE15DpMr6n
gKs8FC7ROo2AOh0konzoJh8bZdMVqNBqq9tEuaiJ8y7HnuDwLlco1cHQUQmUkXlR9j4CJRde6+AF
CGOGUVMGNeZok3cgR8Jykj5EeTQkdYowSdKbZfG0aqnQl3mYDhvXzLttLSJCuzKq3jKczSvljWrX
EAFz5rb+sOiysIEraTgUxdpFGGeF+XuVdeZLIJLhcjBc6HxZmQxr4BO1dscRJ5lIWqAWqQlaWc1t
d2k0cbrWQzivpqnQ7XboheXi0mg4DwrE/T7MMpNY42mCETEbVtmyz9twXtJQk7k+R4QsGY0fPOZJ
LG7jsXQ3f94B/nbcHL15Rxuykau2KSvaZeEEBpEFk1gnrXHTt3Z0OdWl9Q2e/vvLEYjAViPByI4u
V1W1WxXzDLupRUIQZPFucOKRsb6JtMIyvqm4fuKVR9sbcx/PsizFOSCdo30lc/O0A80TS38Ye1oS
zWS6sVz9pDwsyfqhgeGUlyM9YiyMnp1gbBkWZtPck6ZmFWJbJL5+U34BkuBPHeoGpw/wQKkxswkN
011JetYbXqPcOLG6qMVn2402Wue8Dz1RFs5MFF4fBOYqtfL4x6xd7GWSIbuojTnZUjkXy0Z181KE
Hn+CmyUdxIsSR/Cqnfv7cWj9h144bXr654f+9axRB7jbJVGZcYNF8gx/fa1Ep4jK2ZJsayjfS9Qr
VYcZsvceBXpAmxUQ6yUWf77iAXX594P464quKQ6eLkzVeBZfr9gadj94INnkgk3DFWiGXM1dA7/S
97lT2viRFnX/o2t8yMJ6Nh/+fPWvFc7/XF1wWZOYDk7Yvy0DOWayTXAY6nJIVlU9DFvg70AsdeGN
0Tff9Td3F6N8m2kf3xTXlqOrmVZfJSqvqPODer5kK5TnOamoVYEkRJT5D1CY78YmvxtgeFySGRIu
nqRlH1WNUxqXas55ooZpxR+2wnk+V0WyMzq7fyuqGTapn9dn3dCTKTWI7MwVzDjqvtJ3swydb3Aj
AOe/P+8vn+eo7MriuUxnpgyLZoDfaxXnZQnSIo2BiSemRGXBgL5pIOayqRVi13Xo+XO4w/5lhS3/
9FB0ayt9qirzIveKlVNE22SCZewb0VOLVCDWADDQ5wfGM6lhLt1m/rTpEOPqdcxuu7Y9iUjnyaxX
29w0AXIUAhQaVCFlkL85cbCoC39f4mYcy7vCRK/f4UQ5VOWp7eYbI+oXYcihntRLr8PBX2fbHgDK
mJsbp3TALdAvpEiirOYstMu3yMQnXEfTQ1oFrzLGv7DIeuAUgRpRR5eynN/HMUJla7LFJ3aruCcB
/lCzly4DE8d3uFNJ5p2l/IdFFH3SjpxMcwJSTmCFHVwyVF4nyUEYS25Oi71vba1tHPTAOgqjWybk
Ec4c2WOfr2KXnDaEo0i8OyM4UdZdV02nI97+RZ8vuh6hd9GvFJTMZm4WQV1esn6Rn6akCBIOVhnL
qjyUnR6CIgKTadOmkbCDNEvOSuzRhMbj+HC012TLFSUYHxOKPi03OiUlfe6WdL0e+TUkgIT6YZDW
lRMEL6F+K8Z7GX40E4qUKbzuUvz7WvPR4H/giz17fYikPyNBOu2eO4koEt1244SIw5Vx8+edwDpO
kDjsfRSSTDfZiyg6jw2m7KgAHTYsHP5qTiABOh/lZAeRdNYVzkIhXBThAXYzz1zY9ZYfMZGyF3FE
CvNULDPxEkKKjqlU3DoGriMOgQcw9DdGi6quRNLc37XdYymD1cDyj3uxa1GTOO1b4p850GMHYHrf
XJSYFo7nabjM635VuSRL1meevXfAn53+RU/5ionTmaFRxzFZkXG6dODaVw/BuClFuAirZttX6VrF
sGGJVzAH9zMZd2IW9yFigyL27LM4YHjiTmm1NL38AxTqLbUihqheh8IsegvL+oKaC+Pn50iH285g
uuAkC13A2kMblHjdZdpglljZ53oA4ukMCq4DtczCVrpC9zKPwflcTrBVu3Vil0te+l2WInxnvXnN
cF7HKT7iifMObQNeZ9WuxuGxO+hiWLOnFZKpIiz3zoh8PfLQNMWQultxzfjnw/CrzZgY6z8//K+b
0mEkcRiuM1h3wLNpQY825ik1ygnGmr+YLBwY7dLtbpLD62MmbfdNNye9w4l2dOLhfQqDBBNoid/y
0RwiIautY2Vj51Q5EsGW1Sxia0QyUpEQGhX71kCO0kIlj411IKunsmnehsC9DajydUqQdmQEl6U0
aDahYboDJIeqIvg8B5gbahOMULKRGs7aKuy7qEdbbXrZsmvy65nHPmfDupMYAiSZuBEDtH1z3piz
eeO7p2xmy6m+q0LGk6R4xO3eGpg+gv6RuDqNFssA/N1v6fcw0/TOqoMoReC1Z9dbt95FUq4DZZ5Q
vd1WVnuT1B/Svcx6pGHJpmLrLTjE0+xKUx0FO7AlwqWuZ+fRThEEpkgIJ+epzD8DN9w2HI2Bp3lh
4s2k8n1rGfvcV6sQ6xAvZY/JJ3auiICbGL9H96RI2IYPhZLTEFeFPFGJK6doFymNUihoMHpQyhSt
uzkGFxmmD65sL2K/Ya0Pe2Hj/xt05M+STRZOT6IggoTklbIpVnMOc7tsb0C7t1PInCwKgjf+ID67
NVxnXXZjt2S9RcbBxNe3fgytOm8y9Bp9euu37XBiEhnhdQ4RnfUASBTPTHIHpM12eGtM6YPDnCLZ
tD6OhUExf0at8ZIqeLjbKH/0HeOkyafzspOLuT1vu+nMAsENW6wkcZrQxJTGAj2cmVyptAYQFqvZ
h8Cspp0ImnMdbMvxgWpdcS/lvVe0F0VC+uoQA+BPxoNAem7gY6cuBoHBSuA8VgEc37FDnyTH9mlG
UppomMq9A+bvRaf1rG6U67JyFBzdfj3a2F6wxTRBQ/APZ+m4yJ21UxiMvroHXd+FtjyfwnE5Rdld
DPO9MZetupx942IyUa1Y2BR66JQqZzNmCHVifRJkrylgMs02IllqlOtII25ldHIXWJCD7WjtDDl7
sbNxvHYRog0N0QTOst3asX0xxPVTITGurYi4ci4oJqHaJTkpmeGnijn9TD60ca+6caERhdkZ/lUE
AYQVQA7T2GgGSUa05cIMzsiK1kG4LQ+GDI2xs+ZHqDnroHlP8ifuGROYYWVZLwWBgKKGtF+JG1Wj
uJ2sfTY6i6jyVwojjNAjOdu5U1a9GsWDIayTsp6wKhHr0L/Jq2Yxhkj5M/MssRQmEeVVUzcL3wrO
FQIfO8ePlEFuGKXbSDlXDQtiNva9j32C+2w473GHoaXXLwdn2Qw4NzhiYXXmIhLydO4iEkwUA/Ks
+Sjn55wcsS6809O+Ya9RUOK1hDnACAOU7xk0fOHHF0oZq7mgIkWYGJBNW7UYLDnhra+axVBPwF3z
hZN6p7Kj2nBfc0jXUeac2tlB6cPSGd9nK30MzWgTh3hKDw7ZBOmFRB7lRXgQTyykUS47rQm4Cm8C
E/3SnObLSZYEHbtqTfm9c4L8yVDTRYCJQZJg3tZhFzfFi3FSmrsOo8zOltKCTwH28WEnzcamb2Ic
VS4PyN1J5iO3aWDq291FEjGMnfvzkfuQTHvVNxvVRjslq/vEMhdVDgF4IEF4dJZR41zyQn5kdbB1
xnCdNeAIwxCyaiv1ggVkexo4xnnBs00s99TuIKW73W0QMkcv1Hg3xdFqJPGMc+aBcQzTKyQjc37W
zHW0KAaC7lIH1W9W+9+0svbXrsKRtqJ5ka7vQeszDwkDXzsoOXve4GY+yeO6ZnY8OW2D140XpoBO
TaeLbZz13nlYeYTzzTj8zryv55WdeVdURO2iZz95KQ2VP/bMTc6cOrZeK5cgQN9INBSvoKFKIAsw
qeb8mUkSvh99F+H70rHJwva1xbCMlIk4FXBjKWsD3qKZjeRoWHO0KSbd7NrJHBFvm3phgV7eZWY1
8VJgWminK7JEh8fZc2CpDVlSXpGpUt4WAN3JxhloC7ssHjeuEbmrUmT6gw20S09ru4FU/ucawPpa
BPzsBX0KAB9ugpREmh0Qil/IVV1bj0OawcRsYY1chmISG2mP0WUtHeRJ9cz8NZkRSloWnjalpzah
J91VptoR4Mi3BIHYMda0Gfe07Wz7m878J9PsuGzwbaFMukdXEcjw9eON8BBjt09ozUMYGl3TINsD
+wIh0ARaFwHsbjcfT2XZypsOJhfEJRmvIKZ8RJGp99OcOStXGe42jNOcrTIUu3lmWJgO2Ux0d9IN
t03ezt80fIdP9b9/atc8qqwqd2p1G9HyBvkY7NpeaYb2dTu99lNgU7jEdrJNsqghTDkNHdpuHRvf
9Ph//wieaTEpFNRaZF/4h/fnl+ca1bwK2eBhDJ101WWT2i3rNSyRiNrmzrVERsyrzJ6MZCQKKq6q
b5hzX8s9Xk/LEq55aPpdW0IpProDflZ5hjMy2AhGf160rendRHZSntWFy9DZ+jTDJDi1IEVs/rye
f3NdgC2yfaC9EI59THrPjcC2QzDKRRYLci081b8wZeDkCDEXmBvP3lUzcHM/q+Hp/+vKx5xJL45t
o+yAHObJK7eOMIqlNTvWrjf8eu20sGnpHSBBSTdOH7+59OFu/nu9/bzbTFKZbwrLhlgtDi/5Lw87
Dw1jcDw2In+W7LgxWe53GVImI2xXmevslAg2RTtvRTldZjq5Kumfmty/mpofMRZ85oSNfd2sOlol
q0Jm7qR76QYLbXrLNrDWjADXgb6QHQSyYhdEwcrJd7DnTscmXNK+rufAOfeqkQkZmTjR/Nj09sqP
iZlXxpmPSZNhTethfE/w3TaYncfiws+nrZ+g3Zf+xRSwKVL/zFZzbjXDMpakF2E1lhQIvuSniuLT
oPXP2rJZDySbRgq7Euc9KeutqGfvRKYxhSxCG2+liU1NE/ucPDnnYOcV57tUd+du7L44I45QtfUY
CxR1CoM9syIXyr3985M4HiAd1v2vT+KYsCs7eMpTmLPua9lAN7TluJmIVd5heFe/OzKE+zIa/QLF
jto0GYNv4Mb0/s+f4uue/nM5uD91QOzpTOR+MuJ/WQ6py5QkMZg0p9KoT2m8NGwXIWDuVt8N8X/z
hcn0UQ60BBtqveMeLT3HkIPsLaIFK7vRV0lRZLTntmoPhi1CIwkuCpunLT/BpZpx52UhJl++k03N
NyfZEZTObBgWgcA0kDOM4Z15tOGVGWsjBOtcQMWH9DG17UOTMaHsvTLHASUrvtlpjiUuhwsKC7TY
ZVIIfvzz93+5y9mci4BCGJ8hZ8DxpUXQw0ck+aqqg48m0QfVamGm+yhJxDoIu8Q4NY20t5eqycsn
s1064R56kjrp8vlGKItKUi+17Orvbgyz5OP9wUYc5jI9Z45qAnIfwaGtl9dumcO/GWU2bpVsbXTq
aYudiR674naesvmdYt1bw/5MFqVbqUtt27gkzEOpMMuOB0yvymzu78y4h51WD7qEfFv6xUNuBtN0
2ldB89hoZlWOUWXvXlfjVBh1CbYCHFJUrXrMYXz6vixQaWopfzhtmN4V9n9TdGbNrSJpEP1FRLAv
rxJCqyXZsuXlhfBym72AYing1/fRw0RMxHTf8cVQy5eZJ8v4N+sW1CKrN1/81lvecpEYQO7jTKwn
qwbGGNS8WNmcqPciqbKDNXjdO6NkqMToKrD4DEWnQ6PgQAyZbZOza9H1130vWdl6alrR2IwcbKXW
iJsfNGQ4HHa+P3tqigTOjbEcE4Sm3Zyr+NzFjfFjdxox5c7CG9P49puZO/NL31gIkrYPBT5vZfAy
W3bxhnGDuHJiAZyyXWM/Ztn0XreFfZpjv750ht1shzhNNq7V+v+1M6SEOOYBrHTBc14HSsSXvs/q
j7SpxJNkFT+pAvuZKIwcqdQHtG8HWIO1LpWCU61JknDx+uc+m4S98wZRnAyhPBUt/L9DKZapf0vq
Sd9WTWxAdZh0/a+lalM/2k7TbaaHBzgJ0vI5Njt5Hux0+OnQ+k/2UIh9Iyrq6rSCRjWNe/NQTnyh
jUf7o7IgLPD3z6zQbXxK2DVlgn/yAkP0AOtaCmcG0+4aLNKDNCjCK9JOKOYNRjx9FtYyAt5z5qnH
4mfGlvuN6J1YHya6uR1sODcypK2wA6u9sFKICZVRa39prS9ipeX1YIRWkyWQMIfmS9d0DX9YZynU
xMZ1/vXD0n7LEfWWwlYnpl1syu5WaT8m0P4CdbDobd7DAHuwy3sTmrImfKp3xjEua30jS1XsymrQ
dwvu4SetarTD4tDZV3Ja2KSmnRzSRqahH8vi1bXN7ttIBUDHTpMcoWS2ddqh2o2zBeubW8Ehdt3h
ORgbvOwtolo8mMYx9QJiiYnWxZGzOPmz5TE3HOdf29Fot57I0H05fgcvfWobygbHiaKFQKHXT1nA
X3PICtzKZmdEiTf6x8lLMDK3mm8BnMtAw7naGAk8ltu88LvdYOMeJAukTlZJnrfhRE2eiaZOo+RI
tGRB9WWlst5mvZv8dUE/37rcBLeRaT1ICl+xpVaDorFzWijfzWgSZut397qshtd8qtU1m3gcJcGA
e1XE5jFva/CcjZInYWJaX6VyWF4HFTQ/k5b4+PA8u0yZgOteEQ6LNR/nIeEF1xsdxsDcMdUln+Dv
WoUtoJjN6qWseM9WQ4Mm3OP3edNHw/qQc+ef2sJvfrrCA3+79Hg3iWk33nGBS/w6dvwDwCbG+nVI
fBhvnju8WZxFTp40vUPJx/FSjzpBgIxZ4MpKyvmqRG3sHHIl5zQNumRd2v50s/lFn6qxLU5pt1QH
vipeYPsx/9Ldsb81c99dSpNaSS9ltpulArZPkxbuuBriBhBILVPta5RmeQH+m5/c0S/DwRv7UJkG
m0HSMSHJJmNnV5qNLT1PPhFOxieh6QAfRY/AYqpBHZbWrT7l6DHsbi1Hjac4tbBpxW3FUUIhzos+
DWmUosCprqC6FoXGzXsQ5VF5GjwGI4kZ23d6TZJB9+P6pSgCpIrAmQB1LpZ1SnVfnNJKc17LOE/2
qtbEn2Q+UawD31pONb+Yl7qr8ntciCFMhE9UoIhT/IRe04qf0qlAZqVx7UVYG9S+XSaOXNiBTrWV
MWbp08T5GW0aK5Uzs+dMXfOEm7G7Srs3DjkKCXqGPo53RtLaXhc6LZEFmvHKj5ehJEonnEOh4uY6
eWK6eG09PHNLooo40CXxr8Wt765oLrHfVNxBH5bUIZAvXeUDKibLJ9hYS3qLHE7/x6bsXaLAlTM8
Oe1kvFpNAGXGS1SFZ9vpi/+MfrCiXoohwooAvyvjnYgcPR7tMC1G1O8YS8sGMHFznL0Z1+nkmvlz
ogR2V2kt9hlRrr9b/FdCA1JBtMnlcu8NfvLcWUpkEoZBUHLzmTqleKoBOgkn/509PK1eEC/TiaF4
bxFiGY1knRWLxnyXQHdouHkQTfymbrom2quP+n1psb/fO2sOsGd1BqNwYajr4KcYd03OWDzBpuKy
kRg4tXMbAS8ZRn8bZEbxpGtxFS5+0u5zM1Hs8ba3ltmQbouykUx7Ah8iX2v7JzehbKUIhHMa+www
H/6AZx8fzaFoDdywnO02mRO7f0sajy+ez4I6jk1wCPQ5xxFvFm8pDra3YhJU3RRTS0iknpm19hNM
Z2rE7Tym3csqoEWOvr83B9dbz2KxPxzZNC+mLgH8ZqM4KzuL+WYM+zFoS8y7z98HIJPLk8HoY38R
/01x/3Zcp9MmI0IsJmaHJb+BzaT0p6ljauWU327lXxKQW6oVVxvulzGy/cJ/cd2X0QY0jFCggh3X
6MjPIQU6/BGs8D27VPH1EOiY3IS2Y7DdTes2O+jDU1NfFhtXd//i5ZHe3M0CJIZ2svKLbu2FfQq6
KzNPvXw19U03XZkG6iCF2tukR24WCuCvyaFBAIoregi0nW1/4jlNun8tKSemTMl8iYerXR408eLG
0GGNk2PQgeZAfINwnBgnY/lXOL/1cmw9cGs/nB7Xqpv2Q4vR3qX9ym3CMkFVcrv3xOZEcVEWfjEL
ky9uxjxtVua0E7TqPLb9UAQebn9WqrPqrGeNRE7W5pvUKp91olYpSmdGY2vyVcRWyIsNQ6Ffl5a2
svvLUvKpx2DbaFXID10ybmo86/p0yE1gOTa0XQuGqInSIQF5FR9m+VYi0pYPFZw21uA85A6/gGLt
ENChx341OzwVpf0uHKtXjfEvtaYVm+s/04btMbGTzQBmzWeV/sRUIXUvI0c6/jh/Y2ki8jTnHsDs
GNR4JJx6zVywr2XCYP6jSSmkLYYnq5dPk/DAYIMXoslGQQ0jKYSeyZL1pKviVvnZw9oGpwmUj169
z/G8No3yNGv6sZLy7HTlS4BvoVfdc86kdInVxdKmY9HRHTQuwNJ40hzgZzIJTU2jevVVZd1rVcn3
nHjCaIst8Rj+tbvMyU7MkzwlC4o0SakF4Gg/8m6yyE75VtfPZszcu4DNERBLwqhTpiw+Sx06uAEJ
i2xN3Qy1uoUz9pPLa1LdDc4LZZdFYvjhdLrx3b+hSJ4cpH6HQ32v9kz3/tnFddYvaY0YNNNz0boI
AvIwkDzIE+baCu3GcPexs8C2Sc5UtW/Lli1FdFFF5CLFAda3uP3z9NWoEixZfGdW1l5ngO25gFC5
HCuut4tWRSKrw9pxwibWtlNJh6/NrlQmsIa64jdtq2jQ+ijJ873kibVAGmMMaiZLYRZcjaAjJsMU
2gDeanx4BHtEsNWRFhxG0X7trFyLvIaug3JDupTeeRlgKU0wmhzr2KOONA25FVgnFqsSDYuEetfD
eKn1hMLV8cqPvNLa9yz/8yAQZOWWqS0PoI2UPyHkltcRAls5qS2i7mYJmov1EAc6AmhmekltOUFj
s7fZ1DxVwKXNBDbpBO84KVaWPYdZCf0L7qKVvDGYeO4XFJHaC3Ud7KU/7pR2kzNwzQLYeQ7ynLNm
J0gtDqgOdajqndbDEQSEA49SMk2u42VtyGVLfIrtiXr1Lgi92OAhH4r032Kc+wAajo8o/9+Q3T3v
UCEIDPzizGOTnxK4unbxUVFdWL5ZCgySuwkEq99n1sPUQmsg9MxmiBbKvuD7xAEJw/HR0L6m6VEp
wAQn5mvvVZFJ70cyHU0om9rII47bTQXfRbjQ/R6rhQ7kt70H6tnk1Upz+C5WvknkczvSwHyfMmA3
TrAJMG+rGPXepnPOxCgqCW0U3doc4eKUdqQ483PR2HSjxN2oMcStyH8Heo/GO/lR43ac6MF7dtcE
uFnJD5Ib/5Lk4noZSQ1iZJVDggYKDTizufyvakD36Ues24b/HODSdCD7qZG39c9/YOG+HSty6yeV
HLV2WBn+1suryMWZ2eSw54DTGMDix11KDpGdKzA//AqjKps/QCgU4Wgi7+rku6H6GK2NER/i6Y5G
uzEIgWVfbb0XxcirBnis3WTDhwCJXpDSVHTvBcci2CWsB9zJC+eY593ZbCnAzC61f8ndV7OH/6m/
6MBrkJz19JiI28wmn6ggVH1Bdd8D1wfuvUvCxQNAhD1Bi/uNIjAsWX9rg73O4S8CCNRHjfJMusoh
0ri+DFPuPAPA8/xTeLD8NP6D/mdWydpNzmVJ33VPE8nUrKt+WHsPZHXbrt3UW8fZzUtfk/LFM15K
/VqXjDpazCNgxXk8E0aQeAFhHpw97a718wZSyzE1XpWgvVLonGD+lPWvSh75AQ4xCytI/2rolBAm
b+34n6xOHsq5JJqht3T4wJtysiNa88qzPkp5j4mz5MGTbmkHO2nDsYU/UEErTMEWLz45cGvf1GRy
8HUE8nm2ISR56c0e8JRkYBI1n872X1Edp8DZx8wWpvK1HP4NOXUHWXarstPEZzvhZvQ7se2S7jCq
gOf72ybwrtW80SQ8Xk6i3fSXNoqb1/ciWc/Tk22edfRRNf+SR0zArtYcMCcaXAQq3aB/L9zEGpaI
WqfqNA7WDsR623krJdR4219XQbG1cEH5MNA0/9qimieGEXXC3AphbSs3wMNC0qm2r1V3sCyxKrAm
or4M/K5RjDa+9w8/dWZ86MrHdQLiEuSqDYkfB33s/5dJ6Mb1W9982P4/Ff/UitI2D9pq4YQlwKj5
u538t9H4Sh/mYaA0oKDjxdpluQfA4tWp3y3qA91mDh2GtmNNCjkPwoZbRTYNYcyVQv0N7n8PnZup
pxl/TxWvi/fSmv818QdjmvXsoQBX1fMw8CJ6ycUsCT43BWuds9KURWzXP6TZPfd/gDeF3WCuDc9f
G5iKBuJ7BgbUx5GdJSfSeGbolayu8UlO/yWZE42EvgntZpyfbO3Prr9iChvH56Ig2kxoi+PMzjfl
hvBLqBtLJOQf4Ig8NbaI+6Fh7TQwDiia+fTW9wthKEY2EH3zwcWKchxLbnZeNOCdqwOWKudX977s
7LSAQu4kBqIAkLzBsYgfJ10PQLuESZRw2S76p+f8+pILLXnJmAXEZFnKUndTAwte7hppUuIlDShq
TppTB/415ybzOJsYUcBULWlfcp3Rj6zc58ftq13mQ+teKy2PbFeLpmQKF/oXukfOUD+3yxjmDVli
C1O6qb1ZxcQLQeds/el1/2TZPpcliGm837lGzygnlCrYuz4P1cbyl5xS7lBYMxlplf1PYyYIlWqX
5y8BdDWPwHhheO9T+ZU44AmWmzOYlzHow3bk9MSEIx+DCKfuKiYXXpoLPGheTC8/CDSmanlKoGna
6j60F24jEVCYTaNv0uZPtNZ7WsuPudkPPHry/uulo1qmoxJZH8JaO03pbQK5UqUI3a8WVcicMKDJ
BwviqidQ4EueGqxBei6SbHxKsttQzjxyLzg5wa8TT+FkL9EQByT/GEQ/a5ANnHrZp/lVQtFLaAvj
xlea+j2Y8vPY11FNoqMt66sxmYSzvDeV2yujwx1UweMcaGXOhpUpp8iYwelV4OxEHJVpsq18bCZz
/8zFOiIGsVJZfywB6wW4Loqs/ZqcKcp02wlHPbsTofw12vd5ujy6nuP+dxIHJf487MbKh/hvghvN
R+/LwBZVq+8q6A+1WrbMFDHSu09z3O/zxTjWCuSamcXbQVKwEqid5ronRu4rpbNnll7YZiN+hH45
MJY6tOm4D5KrkF3kFP7JIgZrZpQsk3Xl4M0B23/Fx7gt3XyHifxg1XFY2vNeVTomiDnSOrpFjZPX
jfzPQOD9EQCDAvo2rEvKOaQNOp+tspM/sAr47RY74pdM6zejfpbUSfQFX7Um1zomWI/VFAvwoe2w
fY4c0Ixl56Rl6DincmbaxWG3tjn1FsGxrF4SRmV1cChtbzPYbGGlruNcedjWjIEiN5ECn2AbUsEC
y2r47Js/V+NeEhDTxW6lQ3/E2deb3FYSSZ9vbe+WnE/RvGrGb9dvsStECwHgeWwjMbusuUDbvWWb
IxXiQyVQnW5MUqYF0ThMmNuAKZSsQXw/UhcTgFrqSDIv22r5spkp3pkGkg79fK5Icce9FaUB/57p
7nt7DLn7krtR73ayXFs/tnAEGSd9nu6z8Q9vTrAubBGEQTM8eX57Zoy59twvi3bNqmILGX1w2snf
UMMSVvrL6LusCvwapiFq8ne39J01iXN8ruyAWd99V11DW+is/Vu4Jgb8gmKQCWPlgAxMRmDHguV4
9vz3pE5fteVPevd8xi/ZXzIj36re2xBxqqT+ZhojIMmqpsDbjo0N58hvQFHOxRdQ/7zWm3agef7L
NUw/Gg0f3admI2u7vyX3QTwF5bqVg8NxTD+RLduWtffckN4LOlp9Cmtf6Efnca1qgmvKKxpP/DVk
73QrrMHHWWSvzDS3AVyNgMjNOihxxbt1pCBSI8J8OsL6UcLgJ2MU1PU9kndyrVLnEBhErDXjy3K8
q8Y5YlqyfedOkS77bKMYwLQpXUu4ekoSkHUSrOYsX41Gc4jH/MNtsk+759CGPxqYIAU3DshxdkJD
MV5Osm4d4H5rsx2hn7+sx5qWJT2v14Ibe9iki3pyGg0zz/KXcWxy+oCyghrVkthW8eV6Ey+Ru2sT
PRQyPttT+ySxCih17YT1nGvtrrVOEwuePE4TvR183QLWr+tX66J1z33y4w/Vxmz/MFWdXG9cm3W3
IiO/yR1/p6vvCY+E4Ky4sHCzqTynnKM97WKL9lD3bM+5v2KGuQd58VfFzW7mimRO8pjH1J207q4p
04M/+6dgqmk2svrmIGqywf440GlQL/iNlLsvVRZxYIlivsyi1cd9JeBolQzvPA1shLZE0jMugW8k
EeYzeapTC2aAr04i9/asMyvTGTfCno8+WkOkJe5Hqotd3yO7rSYvY1Ij0p6XuhI/umsaN6sKICxb
9qFlMAfnVLZtiFcL2qySF4ss1h/heQuaaPCNLTQ/L3Nd/g0xjzn3H+TmCtnCLfq/2qF1SqbyuXP7
fWVW1rqYska9mcK1IhzPfGaVZTPMZDXQrXnYmgnURq1K0zdyoW981OO/yclqmsUrpz4lpbLONs7t
m0iArwyF5n+aRVNvH+ymHn+k993G5n1w28hrqks861E8GHwlQczRdZy1vdZwcLFKUB04f9ECUPjP
s10K/uq5vCXuaF06z8mPRuPHaz1or2Y2zXT/2vDBRX1LbYZDfC5UZC/ZGRzNZxGYfNy2jjRP0RiU
DMP7HoMgYDiRQ6IgMaAVjGL6Qp821uzVjHVS+2SZXrx2bfE6t2KjbAA6RrEcU+GKiOVTvMy4SChE
mnCSqUvh+scuG+xNgebz0wSP2VJSkN/37u4IurlIGtR84Y+3MgmsN5VwMjHTgQ6HdoRbk7PVEoEm
7N+9NmbZnbKynLcDVtEIcezk+sPNmuSXqJa/bhnd9ZJTDO8lT0lO47XnhnXet8/2MlBKPKVMhhe9
AM1kJ+vGzfdzmVZhy8j14xE9gZAK5kYWcLcJDpub0c258QWNG+G/LDYFF43IKO3Qt4Z6bbGSxe4S
5YZ0j6TouOvN0OH0coSXkT4V7JxSxbfKdt9V7Z6rOaWp0d7L3PwkcOlHVcJe2nYeK5TlUxEUv7kC
kk3DVV4T5b9RLwBC96grcuH6r7vz26CZ9J+Td6MUjCu27I6jm7F0GRtv8M6N31x1Wys3c6Nl69xv
aD/VevaHaaJ/QQ1LWPTyr+j9x6OUY9jk1V/f6m++F8sNLktCxTz9Kk9oRmlx/NaB/dGK+hSk/MNB
VnpRk2TPXuo/lSxFmc4opi+So+0hLGhZaYWDyOlj7FwG/nOu33yZT8fKx/aoy9HcL3PVXDQ83Oue
W2bo+BS2L4Bg6OR6vDoFavBKk6QouQmiWlC10+D8ZqzFyo+QN+PBys05qzdMngmF2QZ9Q41ggFdT
pInjf6WPov+1hkVsHN0iEcZNcCrzv0mZot6ls27fnSCmrq7BjvRcAytq1209Zl+STBqlBcqGjjTJ
xYd35FYdAy43EdDER5dbWmXn/6Q+OQw10rK9ecq3xcloJmtnKyN4NmQ6Ntx9E9YaUfrK/w4abgmc
tIKE7hHiEQx+O3+8dHIZQpEgfucwPz5VFjh/pApIJiwQ2k3G0HrkydFg1dS5BYULWyBTrr63T13t
8/2OULWOfv7Y9R6aYf41OpWNWo4itpv8x51aQcHAMwJHpo6tMnxYEUPEsGNhlwNHsvYuy+Ywmw5J
nuJmOBLIS+HSAVEEfAhxcZvH4T8X5pYxO/T7uPulnTZTwaaWCXG2pThxsT1rxXQt3OGEcvLdqObq
JNpZmwA4k7hbqQFgrwVtuqbaySddgaVxyLga9W3y4ZeTwxQO1H0gGUZUAaQwf9mNWvk+gv/iZY0c
k042/S9FanKd9GhX5IGA0ux7L9EgtJiUJRSPpq4kI+pfLFHtaVw4KxoOdZphQA9c66TiBgPIKKHD
MMaHPI5Hf/7PcCoyT8a1yGkOi+mPTtz+ngMwOI2tOe+swP/Ne+c7IwRkNkRP6o4hgDThUjkre+L4
lXWffWF/T/1wmLriTIho+C7yrLwmQBXpEPJGk+tDNdLIkEaFnD4wAEm56TyfP01z5Mzb3fu7nOHw
QZtHqr/M2llj3D1a8xxli6AWvkcwy2rjNncNxdKT+K1nrPsGgyDhAmEtyUtEfkJzAQNPvOg9lhmW
qUce2wRuby/NLWf8wHg4D7RDF/hPS0vfil385+cyssHvRVqcnfS8c2/MQSj9awc3HGKOLqXjsqgz
pMLJMmxYLICtKRIpVjNvpW9+eT15acvb+FwuPBwije5zdkr5KQf9J/AU7Rpx9cmx6poDXwPTjn/d
a/1zb09bOf/LJbOkh1VfyeYkJJSVejz3c7q3cZyGnt6MYdUZYRyjhBfxOVC81wTKb62WXzqFedhs
vvxMcF4zcge/dywRVfTuW3P1Nmec3tCALZJb0xv3RNLtQaoaMlAsyVQ1HR2UZTI9/qXly8rnDnd9
xtQSROe7KJpdOqh6XzqF3MRV7MD7tBCrg+KijWOU1BUPwq+myHTtUPcZTSP14JaM7fxTzzrm5y6j
e/toBWml1mYhL6CTlrtVmcOftBodCn9DE7HI97VvPcUxXjXX1MNk9HZxb6N2l2+Kg081LUdlPhvD
c8wgzdL0F5VMTOWsjYcPj4njrvX8m95iUx8vItF3giSaBwtuEuxXpZEw39HGx+kf9QZGju3cUp29
ocBRwK6HxWWqXTzvSNUbn/10SbMbXmRCVY6Ba6NIuJFq3z4gr7fCT55HR0Dlw6gd2FM0GDGizBC5
k7EherIZTdp1CjY7NVx6rf7iSsn6W+1ThGExfYFRxaJH0ZrL9HPI91pdPdvijaVxrfL6nIxYVVIn
C/Z6Hu8CW9BGnRUX2bSUU1HNPrl70GFbTpzPgjHjXNIVWk2nTNcOjysUScy15sbsYsxQcnnp4oDB
VX3vpixKwahWklI+hIrefBnS5jhV9EgETXzMwN7pXR/p3XIC18cSO+1cwnma73wOMTUUzckBLCta
bV3lduiQgzQfrPiMGibbDOcmiVS91dwv3S8+WI2xFiIL4dz2ijdVdGcbfVu89fWDsMAh2I9yfF5z
TtOSuXtgpJzeDw317eufOY1ty3spP3vzNbB2lKfF5SFgr1bzPlEmnpDdwLnYJqYhXeBYtER2Nj0t
VNHlaHDypxYzmjTGOYGHbboU9dvIUlcF/2xS0wW3vIAQo6/2qsMEww01f4w+gq+xMSOdk48VXHzv
7NmnQW7T4cUw9xqKJouGKk8AbQk3H5GrAuZ1qfxo/U+5PI/EMHr4CtrYEFf56AKSKnJrccggW7vy
2z+TWpd+fq71t4kLpa46rtnOwa7lQeNZyw4k63wLllcf6oIE+k7cs+g5IMpvO3h1lFhbzE76gi7S
lI8V2I1RdhsgEm11c6w33eJGF4cB45ny5ngHd3hqp73/iDu2VyzrYaLg0lsRmyZ3z2mt2cRthIfu
nnJO5Yu6dRnonF6udDTl4l2ZF4qXo9I6jBXSCXDUNP+ICy0s+7+S44CF1K93T02205jGV+gONUT2
ORa7efkOdIB8tIxN3KJpTGTZTQ8u8p79Xx3sA0bo3fif122xde8EZhmDp1IQL+U8CTKKSUil6yEg
DaLqv5N/zpPx8YeHfrIv6CVU0DI1RlrMzDhh8cut1V89YTrzP9P8Z3Q50qP1lsWpKgnRagwKEQKI
Eo03htEUmDHqRmyzFdNQHBJCGWGG6cirBuYy3cZDB+v5mzBNWFVgndpPSQ6DxBEtvxVhSaZFTN9G
boOPi4IoT0RmaA3+Mkf/kAnqveYp7B5z7AAeuLWT7jlz7pa2a/M+1BB6g2SlitfOvVvFucQq5t79
eSsWXjGOMXTYDjaPjggjVSX2AmF/yP5rGen3fO59ulfFh5h/YGCsjZqaTbrO8sMQbGv3O9PcgwtY
AznYIKJhWm8p9T0u84OUAojhWmhBxGyY8SndbGnOnnpJreI7l9tAbhq3ujvtE4eeyKj0tSioFh/p
ZfRyzspR0VksAyDbNHzv/Y/R8jdbKLvsrHXlUhVZPsVzsR/8O233+EyiWL9hEVjnrn0InM8mebUa
41k3wbDRrLmY524cN0ZFaMb81etq7Xlil+v5tvfWFug1C9ubiQcyFP30RCCdyp+ZRVVA+lzV4/ik
t8RelxGc7mMc2+0tTuhYH5+40YQz+LhSoR1PLB3tAobBhhqvhNpXsr0BdANj+SCSPj5yyZP54uAU
zBRndPSEoVaaxdacuf/TTqvaHaNGbeZI2JE5jIkqYxrJUoP+zhxSXcMA5HE6iR4ZuxT5Hn7MtWrr
Q8kiqshxN8Qah3SGOJNtsHxsilGGHcD21P95jL6N7t1nFZfdU0Kgwtd3qv5mIHmAD2aykhWckUzn
WmZbQXCl17+96ctQ4mZ5c8jEKZIP6xdN13bmRUY8hxpHeKP6DB6VXZLKrWyEm00LB+X2pKq3OAPZ
rr11Rc0fu6nTvQfBdG1YFng4lwIbFozTcKqwPaAvdA06BElOGNyoi/M6Zooca+g/pXMd5h9JlhOw
xSrtup2RPbi1CIQTTYjNBTFDqmvvPTvlp29X0FZIU/rcoG71zDSORVYy3zYmCDd4EmslIsYVYVIJ
IJnGqjFPZs995K7054K6AW6jK83eFx2uRtvix8DS+91Rt9DOGDMVm6L+2w07rfh0l9OEciZufIlV
P+5rimO1+X0o7r3bREGnrZPsqUdKihl3tzSOBD+j9hM8vm806fpdE37kaCSb8meF8D05b960sbFR
WVZOoO7LoAMhJT2KnNNa24lBeG+lG32iMNV7sRNwiiJKJVBaGYoyquuEEeaXMt7bUp5zVtmYlWC+
LhCFAu2LQPVaGa+p9mfJ/ySOuC7bestzycWqHN2dgAupmzJM2jps6uHQ4buufTh+FNp7f06y53KI
zL9tkdNrJNAew5/VbuWAbBic0yzS25eWibcz/Wa4WuQ7zewbbUKPln/x4h8l41uHiBFeGy5kQGgi
kTMIb9DeF8SXVybAGALT0GO9M1IeQfw0ln7oob0+QI6GW+zHQVznB9iF/kOJndmmFw2FwdWcg9CP
Bj9U7Ly4Kao7Iu9/IsUQUe3M7r0onmPjnPYMsfofn5g+Q7Z4Ca5VxcyqSmgId9Wh4pJd692HpYor
tHJu3vG65HgAXZeQXm3ypXk7w3Jvrq+gbHpRgAt+qIsXkebRjATkl9pWzQrWuYZrn1X+JsXZt+5p
V62kjMR4HbNDRaeb2352y5tnvZTOvS9/sC/YEBEfq27/NZXTOSl+SURtq/rTpbWmJ31rYsqxIBdy
vWGHVsWppiktZjoJc2h6U/Su/k/RmXU1ymxh+BexFvNwG5KQORqjRm9YtgNjMUMBv74f7vr0sf00
CVV7v2Mt4oCESV7Pqze/cJP4TX+pan2Fv+ZuREvMC1KDDm9/tEet4A+OH3NBN5uE96LVkYaTO4FR
GcLikuEuMb9nI6bJzifzBtZHEENFM5xqg4lwM5cbK6Wk3dVJHEXH2yIkx9VqSg71n0J9G7onYV+G
/joo3wQaJs2v6U1+1VwHMofU4XM2z2V1c+ebhOcFCTYhoMDd/fSb7c63XVqUCAjOdU4mok0sjp5u
PWsaPPOz7RxC9nyLR+ZoNnioq+GJdoJ169LHOV0YFLT0RFSxq22LvPZTca6yw2g/DzoSqzljndn2
2Y9TvdbqQZeghCGheM2bmD5zpd/q+jPAhw2L19ZHUqLWPX2dRfij1GcCoVZtfGhD5aVqjmXv8Vmj
kLwgszzbussSzVXVWjnWO5jS/qvVqQBM6CyGPxDGCefvyvSujTH6AyHQMWl4I6BEm5YceccwEUEh
Pl1d2bTGosboVhoDM07OYCaEoXRUPgPpNpyTjW7fF0WQFrQaslyMWYJBNiduQqrrCQRNxGCUQ3uI
ibyzLMpIz6P90y71rQ7t2AVyy15nQ2wYEX48fdyOSJEGAq6Juhzqlxr0vI/B57XMt9HnF4xubnoz
jTfTAaKytziyUPVzDCQ1pLARYIf1pRsHncqq/J540T5NBgzIRwfSgkJXYFgs49dinNZcOuwhjKD1
oWFoVSnsHiQPcktUBtrsiIQTkszn6pIlF1SSu8GmgTYafdOipYq6xZTWMFLB9e7SgrLa3r5XsMi/
h/m2dk8J/7yhRAy/b6+/1mxX8ydzeFPy071ywqYsmUSm9WSrerQsRwecjmCJL85S3e4PUOY60p5m
/nAy/LEIQZVyg9ltK9yzDsEeDczTegbFPdJ8SZx6TRwtUG8rdmZF45bxotismOG6VPFeVY8+t3wR
hle70R9ZeZ5Vokc1KtFrnEuJvVX1Tdd8KjUnrrSO1sB3UVA4WqElUWwg+0aYDLU3EBBWoOlomuKI
IWAb6+0uVhgv8v4rFeOxbmfautSSnnjcYMLEpQ7GaqEktMGScsPYq678qUOUHVMaBnmM8Z/sC4mn
DQV26K2LJKWq1aSDtTB1ZlJZckXheks9SzILtq9WGPMFXryvm4mcd7MRTBVJ/U32nul743wTVL9h
KPhLTe0y2kX5jLxN2c2Fewqd/GYL4BOBgX5EEDCSQLvEOi+yvNtcKOeJdJIiL2+S5KZ9Mts7z258
S8t3Cc9AXIp1O3tvcvJOoK5uy/mWoLKyCzyj3VWJ0bUORHYg2kJvNW+jURwU1IgQZZCDMhglfli8
pUVHwa045jlhILVGmVFBiVIXe79OQ8u5J7Zh3p0bkxe5rS8JNdSAUPuW5yQpzXd8Sjcr59lpxZOn
MZp5zRk6maSC6BLSph3XVetHo8EFP1dsW8a07i3nLhLOSZ1XHdULGivv12jLQ6dKjpr5s8vkTRuW
Qm4kZrP7b8Y610EruzyFBr+AVxGZQw3XEIiCa/raZR+WQLxZ+SnvQ0hDYcIknKX6qqeFyir2Xbyd
xsMk87WYIzLa7bVZml9qKpAyJRsiQk2d1r9llycoAxKEKY+iMs8ko26Fuys1i7U7hGsAvlzf5ire
HpDveen0G2FoFg9Ce59Bw+UIV5YR8xNiWuj+uBkhaJTxqdSxOzSc/rCU7icK+AFVHrfW1FnQ+35V
PTX4bMqAyOoQV6CxUjq6RekfG2iV5EQmB2g+Re0nekZ1uqBHsdwvq/Dj6K+tD0K+JR3n6aW1ziTT
lDF5xntkmXV2r4A4p8AbQITbOshBmJBXNP017x5hu826hWjagoJ1xSHOmc9vBcdXdOuHnR6+DQgb
xdUOz+qPQKc2PUt9i6CQ+oHEPbXtMUZAQ2JEmxKEsOZ8aa1nMh59fjR3IpJ36e/WEJ3O0wldCMze
bB8AF0KxjfJn4iBkfaSNYRpuqvxX15eICJxqy1LofefKOkHrb5MAkcw/lYaCOLuRm8tHFtpU1+8O
uQtLtzJPZleudW1dffJXBOP0GPnZvNPPUb4WxoHwbmkHGRuwTYsCvzti6ta6E7KvA6X1a4PptXlf
Upr7L0N89/FlLvkGLDrdZk5JK9XW05+07pr3Og/BbDOgct73OmjU3kb15Hl/urkry11hvLCiC8ES
tRWOtSG7zYs+Wv1Sid+mBUT7KDxUvqri6yaimn0RfvXob9MfLB+5+TI9h3m4URPEovJJQaqYg3Z+
EU+ZkczBjzSo84ocSN8iSiEZ/9xkQo6MKGD0PbpZE7R1hnEzWW21WofspM2x2ugGV/Umlehb0M1N
1FYW3yYp6lZ+1qwDHtQwXbdviLG8EWXBV0n0VUdOTbcDOdHLy0Qjn7K3cv4t+9XIDbxKEfgP3dHr
aZKNtsh12UkJPIyQfRQ/rFCSND+t2eXKNh42av1ONBRhMTG4AW3jXOLQDGr26Ti+111kqa8H8ZlS
Tqelz26009RzLVdZ9RMnJGiNu9b94dfCg6Ck6yrf2+Xeqz+p+OvVi9qurZz/VLppqyenOifkL+j2
JyiN2z0wYZToxBSAanIN1x6cAU6+mKOAxBPuCJQHw0wb6nyyUpIm2L+vdvHMhQEfg1CXFhG/9s4h
A/gvNMbRgHKl8sGNySxR6aOu73UMccpc4c57Uxz6lCNT/wSHIA5mdnbISObllq6eLW2t0TcLw032
BHAwqTjCKelUem3tDwPcoLEOY7SRPWKZGyWNboNQhz49thJ50sUj4uib3IML8Swpr/+crfvcXVNU
HIBy2a4TQY40M4F77/Jz7r3kBiINpjn+NxhJqp+zFCCmWZPLBckV9TuvBe0jZsve0aoBHavmJy07
MOU44UkgyCvTUwgyQ5Wcto7HoAj/KrjRCrE7UlTP/h5clOCs6OFHOYmArC/CNX1CTnArrtPuUVYf
KXK6OTxpwz/i+ZHZnDIUTdbwIbRNXm0dnHPLUeMRuP03k4hYnAt4Y+MnZU0Zq32puuucYgZy4pN7
mHQrwE9fr5/V6SWe+GgnpY+5E4z6l8d+bDBB/JgM5nFzH1GHdjnNzPExA15OPhKoX+CBNv+snQ2c
ZLEsqxvrpBYAdm+lW+FHwIoErpN5GKt3il6sdJTZGGPcugrsETPBzgx3CDo0+lcR7gMWNcmjGq7O
J6FCaXfriWgjhKOpjokdoL3NuDzK5iUzNikUrbNyxBl5Wyk3i1Cw2WoGaphL1Z5xehEUqrOM7Dr5
1/OpoSeP5TPDX+i2zqaavifi4F0OX6GU6yaaiCPZ6R2TybmtAM9y0kw+zZxOPV5bm1Fx4pziueRK
ePfSA1yLNZyEyXNpk1fyxC5sYlydAxfpiESaZhGUzyuinWNtNwKkskk71nvMfDRRAZAiNUbjLLun
bPoXIitqqUTIemxDoxdkNdlTYvD5wRAgEmfjynUtrOfGle8zAFmVUoDq4rZFR0RLxcob4EALC8Ow
4iBmNjZuaF7tbjG6W8bOzeuDk+Y45vtNNOZroykOWH5gYGv126nlMbeqsyfitdUfMaTI6ieFS0a8
QLrUBtUKYqI7nrZdC/pvQsWXfOYM+lNtZZ95TrjqZ4H7v9/GUXins3Gla8j2uMg1UgjHvtkJjMBq
bkBjM69Ck5P0DHzf+ENPhEFjv+mG9RsKqkmnU0zyPloaD3FXn2oveRpvZlzYcLegualcdzn3Y481
wDvoAPuVBQAR2dvOKmBG3h03XCecfxmnt2tnZ8eRB4jHbVFoQZH1tyn9CNUHgq9rCtKSocCXacXI
Qs9srJ5tQGst3xtSIkgAey9vatiuMxdOLPSrUNJFMaKTf6hhEM0HhRwWqY/wC5fIJkbLcDcRUcMr
0kBDfzZ+WQOzVpDIzsbFc25b+TpSP1XxM6vuxgJcnNDhjspdJoSj9jNiv/nY8DT1FBCINAtUBU+L
nf6LRRaY1TFSv2eGR8+xuW/I3CHMzV6SulQLuaWDhvUgNY4+nQwD+n/T6tXNxTbNrD2Dz0YnB82Q
H3qjbWZgM0UiYYQHzdh56EQyQZkIztxVJpIeFVYpN5IXK5Xf+Fd3MxEsZHQXK6/O17RySTaOjh0G
IZen3yrTvblj9d667WEkWKjoqaqI5vXgYNqnvbZFm0d6VY2wx8P7kMnAiqgZF8V2qoQ/kvpUYyZV
MYC0RvY7wiGlHcOpVIOS3VTRblaVb5PwVNfPSXUTGnp6OqQRE1/juCc3MSY14it2e39OPs3WPmWF
9DMMB/jLg7qYMDHMe8E24pF2M3gDJUTL0KrujIoC8tALRjQVWWYcc9mw+OS4eLVTRqhTokaLCXrV
Y04r68UgAvBH+JTC7q8mBc3FvMczgd4Dm1mupf+UZEB+LQK+4JpZb21s7foWxrCTG3QZKEJpxZRM
3/LOp8upfhEZ2iDULguN1mTIsNSL199c/VsrQ9QBrNZeHO6nmAeIbAkIYga8yEf0HWL9TbamYa4g
9HDMU79AJJXK9Dw62CZiTf8XI1qvaxwcDUGXBQwXMGWBrQJOu/PuoeNHzr3gPUdXTyNPdMzj4tnO
Wu5FlE/ELGmkSY+MQ7r8kP1mUvdzVW3yOnBdmAbH205u5CshE1rFNJBeJgLUFOEQ9VTtIlL+4WHM
5jhZu5EDz2QnzEzwBBX6YkyB12BgMjgQiZorgjPCHNym6k5VYVgBdCr3YdbhUyzyHc565LsAslq3
NXtYIZv++kUqTySD58GCYsgaIvXNKm3fBVPKwi+lvpX5m9MTqh6Wh1QzqSHhk181G92qNzXbWmwa
H9RFvegenJfklIucLzth1y6Z9CMTzDELJEdzhrQ+HpYkwCjI1CTIlfhsGlAlKctzVsdvlWoeljXV
zs+GfsesycPRBSR6Q5pgRJ0+krlbJ2C8JsATCdtc/bQf7PuBaIIly6AOu52BCt+JqXe1ErmxeStT
MvsHhtiu14JZf3UT/j+qmO5ZxTIA6kBx4Z7EkB0KcoAOoOwS3wOZ3U+yNB6qCRCBOCcYu2GXx5ws
GB8UNO9N/UkvxqHiUHSYIIDxmWCjnROr67Gw7tES4kNea5wmWzchGExreUPlDts1E7F3prbPt6iL
KZB+pLKhL01O8BrZ3u61zcR/S+QqiDjsnU3tA9ZAe5i2pqDIPok/5sxBxea8ULCwo3DhYDveyBcM
hJwB+409rnSNirfqWVohSh0FDTQ/QUgAVxx/mLn6iGT4Sj6NnzTJ3tOiJ6rScHrWEVbE9tpa/SmH
vnAhx6JanJvKPmkcP23CzGEhnORdneLorKjpXoIc2eF81ozuJQZzxM0T6ETOqGEc6LF27cswaFGz
ma2+TyNJTF98HCqYTyL6tTb5yF0eMfEdkuUmY5dftjknRXMJnWZR9N5Vlwcs7VeSRC2r//AwLCEJ
3Fka9J8bbSuou1E4K8ukfb5/SvFFlmI6T2lzsO34NSmSU2O3vtbKAFwNcipfsnHXkYKvJZtPghtV
9Lum47JMbsZUE59D4CxeeGsKZmjeqeH5kt3Gxc4VyilwhnjN/fZkFWFgdt3Jwt02Fh/RHAPaCwYb
sVd11BdevB6gRQr4GnK8L3z5qTOzu+bql56c3NKzuA3UrRaPS9UOY30GyBkdnOLS9OkqtsNtURHh
O7dskybyUFPCLXRJujcz5x9pQWcpmS/LobubWh/MtXIza/AUabUP3eLgmIoCZNDEx6vn/AkcDJFC
lWB8nIbvqquHtWJWTMxG8ddnAw2hOTXlkNNAYW6Fpge5s1OYya9RDtUBMFE7YDRWXoiH155bZ7no
aLKzSEg6O8bSmI0SVXfOhqLMG2WA7VSS6asw0NGwuFfGd6sudlTVesuz/JqoDRJij6JWXYFolD1L
YImtMldqz68KA2Nx33zQ+7HEvA7AggwdXkU7+IT2dfCQN83qnxMqqo/XBXvaBMGljKAESpw5hw7S
KC8HCg4HMFp7RhhDGai7xKa5sFvhP2usv1vX3hmp8pQzQTVxf5gaz15FrfueptkFSM+PO4zGTvIR
5VoQQ5S3tnJ3cYivQkfLNp1Mb1PVQgNhoXTa/CSNwAnfuq7ahMWPUcPxt2sVD70RReuBuidF9fjc
kRWBZMCqGS+m9CydGadC/Ll8fGleWmmlvbgV1jXu4TFFYlN4G5H+DqO+FmOz86a7XtVPWtY/t/VX
7NwzbWTbQAOBmdGxk5eZf1+RBR+6B6s+TCkQjP2n6TsVdawX70zrUxAyNJT9XUfeq1n3VpsYbjfx
+JfMHMCYdrsq0NOBZ3WMKUFrmQ/nmfwYZtSnLCEVsZIbMZQV89/0h/odSOZLusmL0M6meRAqGk8m
uRIR52x0x5k2tDZPN5pnk0Ty4nm4gZNNhI9lcknpLN/7Bo1y81o2z+FAsOtDiU0MH4i482OuY18l
aKdS/WQiY6DwcfcPW7sD2XIMlIM/nqBT+q7yMGTRXkkXbrG+DRrh/4lx1kn4Nbr2fRyPhPZhLMgD
Uyu2Cb+/Yl3DhOORX8syH7FTb8a2CRwVML6Qd5PBoE882AfuW/CNWE3OGKmwtj5XY/qlc3zk+HzG
DOaf0Uw6QKEevCMMTkpA0IRpbB5fbGYspM449WArIfSC1n4gTl2PA5/06ZMs/Ym4Y/vLrY+WnvpZ
o6zoLUaF8ka6JZzHXpuZvNiGw7Bcx53zpuRNkNrYm0E1e6IIEdDy9xxtg40XtTEQMNJfN68BanZj
Ad0ShvdeoDfgvBa5crQ8kGnML1UUkbhcnObEPiSYY5oB9RQn2DQrV8ECoWHRHo4K03Ksv+TKIzTf
h8UZ9JzMOmgwSEji04QExsjPgUl/ObC1sWIGXtzGX5MsHg3CCDKMIYo/sjL+AMw+0kaBx0QtApda
YB4D+2W05IZGxzcSib66bPwbvQ6HmLFnidrwTZ5CVNdbMTXAZlX4Pg32v4y7ftUb3Z9ke3NylRux
MLJNtZDjVjq/xzpv66XrqUivpsZfdBRaq54HUgdk2l4ndBRNoxy8GQpPwS07MA26Kkp8rHfYiVeL
2LQQJ+I+z11pviiAEqO3JNII4ibqc1eUFzG0pzQc/J7RflI+FCKl6wwq70mqvzmn8zD8ZpjVxfxm
gvL3ztnKrOfOitatrvDyA4SuYjNhpcrOLbnAGmU1Xvqtoy6SkonOjnO450bcDbDHwsU6Pox7FdMQ
T9+aMWvrMLwMDP49OE8KnDmV44FwiK0X6VywSINKPKB8n+TJscZr0TUvhWHAX4LtunaxsglT6Il9
qzXr1FDnpzAkTcANfGzNpj8gTjpEg4e6qtjWHTIFntFEpkfDVB8EKT0i+OwB54UeVxvKcI61mwQS
W4ATk/aSRkHIcFuXPOnIu8o05qnZSVacUqhBJNS9CsBQ6gCAVSZJS4rAdZU7vubHaANq6jO8F1La
YYMd4lE66Xvp1c9hw69U2/1b7XCLwDLEsHHuHU3tpUqWFcXow21o1WnQsqsuqybFNx4WdS/7ptLk
0Yc6w9l8H73MJ4xErvs2K/0p640zIR7qRYrmZnfu26wYF+nU0a4nlmjTZvIDe8OiyNm6RfEbFS3w
8wzmSMcc3BVytFjCNpBTdNUoEAu0GnTJGKt/We91q6Fhidfm7KZ647uQ5m20l5yCxggU4ld7kW0M
RR8v1Siewg4jbGx4b72mek9OYb+amfjOUmARkkhaWGWofkP3bF+TryXINyecNmKIAX/v/6XZeOla
zGNd7uzQTuI4jg+hiWcPfT4p3hD/VKjOr2hcTxqsVKcC7Jt84qdjyS+DrFs0w81URj+CRANxVS36
X+E32m6HHZygmpnDTclBG0rf68uPtisuUf4lAVi7KT2MnrLiWBQpDetChkHi4oiFNakVu1kxye+S
kbpQzwoaE9DQzQSGCAI7tNaf0H6z7NFICKWgR/uqyja1ngRa5R3bRr0VYGVVLB+hV2xb7ysbyCYL
O+yv5b4poNzBpgx95FswtvDnZiSLSoZ/czN9J2owzeK8VBMMbGlG/VeN14nPHdbDAk8ba2Mr7mIg
e1dBDtSQ3z20P+iV65wTWWRr6TTbpDChUBD7KvKqCQIA4lA5uaZ3mlvCGjVkfzmzf7od0vAta6kX
ik1fYqugOYmDYonHcFln1GOM3bdAczC5Ls4rKi1JJUiSEpwgOg7qdcm0l8SKg9S2vBtLdJgNiYQc
ceT+EHGz6TmPRRTDbWDbBAsSFH1bSAMIq+ODDWtPSlVr3EUJhKn9lmq+hlUPTPFdW31Qht1n4z2I
W9j23TmHFhoXniZ8m22iFQA0BUSQzp87IFHLeK7S6ECm/1JRgaE6vmZOv6XoBRYArVaBEtBSqWpE
85kwcsQdc9a3QNqBdH7dxaRUJ7zblXoG56e5bDcsUdI4R3XCLclLAjTm5qCCVTG2CUKglA+ZpllP
Ej5KU9CD89JXY7gvhHoAP7jRbn9tMpT0OLgy4nhFY+2557OKMJ+ZObtD8doSn42n/ArziXqSn4wa
G0s96xA6c+j9UnsDqcGTycOaKkrQdelTirU5Kx+Si3fUj2YvrpEK9W3oxykZ8eYSkluDFFvdZhL3
qLpRggSQ3K1qejZUdEtu7xxi3V27U7izwPygDPJooi8X5h60YJyIyHFN5hvwt5z8PIALjwmfgfg0
9C7tTH/a+BuzvpSSu5T4djT3oiT2II64s6EoKGbqlPSkGtDMNM5GjXbAL/SuJ8x4poPjmJUkzxr2
i1uTQIxEDl7lGlbHnanMcgAOx6bek+DZxp8hAWalOby0fPzUrn2JaKio+Xpbv5QEMIX0vTbt8B4v
3w6bH52quIssQphZOSLtOnrqNSoQhPaVn4WEjnndZvCgJCwiSUNtpxE65iIpiYpwbeBedhR7RZvd
tlKyXYhhwQaz9zRJQDagJUQo4eLbCTGEGcqXxvUIdKBFp353oi9igSAx3jJs7p3qzxnMNAqrhhdT
X7Yv/GoE5DLiRr5LMl8readIx7BcfeMAmTe8LDmTvmLMOBPCLdQwLy+jeXxr9ZpBHPAhnvyOPIi2
ppeQoBj1d0SpQNjzRnMqCqzJXgWS0NFlzFLnCICKhBSZk5sD61E3F0+huKKegnyWB4lTx4aPKewG
BuOE5/Ff1LSnqBywxhgkLuX72o0f2PgiX0cuPLvk/+sJXJ8Eu7fYIciyf8uZaC212nW2tYpmBHCt
5lNi58eAGyMBDnNG0rmJsydy/xRT/e0USlwt/a453kWVyS13w1dCp30D3IpOPl8ztVclKT5yrV93
DfUnk7lXle8Kqy1mHtYPiMjGHE8W2hGydQn+TCjl6JGQp9O2jgEiIpDhNLWeZyJZsLp37OYMLLgW
SPgh6jUyx5sNkh/Dzosh20t1kaPb53xaUtO8+p4YvDYWhl8IyjCzN2nSHWiNO5Pn5bhETRGKjqDQ
fRf9iDvxsyuQcSnOJh52ISZwWf317ksj75C8SOhaDETomYnOSbQT0GG0yCOAW6tkHZY7qT8tQtsW
aWPaYxj+8MrSHwUDPU7l5Kp6Hrg9beG0QNgxlzG7RK4tNfVv/Ktu+GcSp+4mZJui0tE+NFdBIMSK
iVYu7rfYG9BHnijygJz9JONiXevIj8tsS73kWRIlMKZv5VCjUWCWdqlmikGCECabfEQ9svJfY/fZ
6TkM0R2iuqkRWHkAwlTp0H+b+HYhd6iIK0DQxOUKOaqkJnC8MEiotbWxTbhT+z3Pv1r7YvIOIp+K
ulvIQ1gTpcFYMn3HklKTpe5FfcVZe5vr7wK5ukXpsa3g1s2CiYQvstaXiPNA4Slxt5m4JS7PZkWQ
rxtT8pM86eILLMXI92rERF3mR4XtbCKBOXYnpHkHHUOr+ptQeMGLYyzBEBmfTxCm2YBXdsRRSsVn
B92Y2t0Kw9UQ3zp7F4e/xfCBzWVmq9fMCwdNMb+lMEY0KIgPzQG4oM29u9vNW03mWHKz5A2PxtDe
qJrqFCy+zStmLM/kykYgwU03sJCKP0pvoLsTd+cUSHeAocCsp+ou4rd0QPAKYoP0w7S+ZsKMp13v
nICYqiLdEIW1RCRp81nVTSLwXwnRi1YDhcjFELJJgIZz6KjcZNgJKnR7TXt1TctXC51vhz0/utv5
ixLd9PCSkLjS/rNwy4tXi0NroBnb6V8NZ23w/kxARHiqfcHekJnUQNE6wBxikHyPmtSz7wIrqYnS
FTJqPSpPmGN2GWORNqVBw3ebOkQXHxyXO5E9ogYqkbSEanhnnLNT3AyM8f3FrnwDxqTtb9n4aU7f
4bQfDLTeuyl59WIkyN1WoEIW022xZcXKPg3POY5/ec44A8edmPG1r2iOIG1q9th3b1lyNOQXSRrG
dDO895IHsjq5HL5CueWkbqpXF/jNIwc92avoNyLYT/Ku8rWcQRNG1pvqk4LJk40uMEUYZ4BwuEqg
IuAmAAAW6dgx4Se0strPdYmElatshqFvFyWWsiqQW1pEPk372gpGwmdySPaJ4be8qBPpSOTd2MgG
3zpPQ7WI724m/q66OdEvfqgGJXTGE452jWNLZWvG9cqn6KAsRziyye5FG24hBljMRwSqAbuT8rOH
3CFJR5Ib+E6vCuIaZ/425bk2jzMqML0CcDGot9qGqbpVezAfYB0KrBYRPdlPE+pWh7RbddezXrvS
3E/TztLfLO00VS95fjExDaaCdWA7iV+U+V7yJuRT1Vwi1yVR5GBMjLqM+GQ1zrfe/RzJ5XYYUvS9
qA+FUW6V8VCijPMezrTko5KdNtwMIJL+px/+kIZtDVBiF+mdwFbKW4WQclFF5CtdT1+Mlkbwun0d
GnNjx85pBGkh+vmwaEv4PJRifjS2dS3Iw4Cifm8Mi3Yb/XPpBTCV7Di5S8RL9zQmJBuFPD43aifR
pK51HeM7IWao/mGG8Yf5iqLw1J9qI1pTshlOjynGItMzAj7PoIMRKrqme84B4GYiAQWPHf2nc7HM
Kc+GJ/GZPo3ZXWFyXgqXNBb8WKQ8oitjfjUB/YaYYFhtE0m5T6KTAn1UzI+u+jfQ+h6mLyVmx6z5
iIevVtknEGdWDUtoLZk013l4KC5eCY3sieqsM4uRuIr4edyoTrtuy9NQ/hQogbzZXjfxu5fXrPbv
w7ya9OpSFnweLQza7hMOIQfKWs0IfTgVXM7xTBkMrSW8X5P9Jor9GOOUFvt0vHfGw+6V55RyGIEM
ojc/i5nbncct0yMqzhy83IRMHQzEqOavLT8M+rkAyAi4ytBwn4ruK4p4cTF2JUN71m1y0pQz7tRI
7gya36uEaNmnJNKQeQEIu9cYpWvmmVx0j0jnOkl01gDWK0pIHBUEwupearPamLDBOs1oHRqKZDoa
C6ycc6F/L+0qBehAXFHHRc9b+OG6n00aJNmLQQZ0CeysWrcaSXDBOwFito4yZC8gHcoR5zaLJvsZ
0ibHezWmzC+NQw8RKZYNnLHGJOndrAVGjP4BjbluI1wbvJZl6fmT+WygihF4jEi6P+gZOkbcC07+
24hqH9fhicD1Q6ZfFOVPNS4tzKPNdqKVW5ANJ4z4Gw9D06FAoiqXnGYofnUaEB9y2k/4+d9rbxtW
0aZxnsYO8Uy3dcd9biB7Srfwgkj9XyPvIdt6LSrOcH5Tqs99fRyA2bxtvGTlFQhp9e4jNRzadTkN
pfRtXPhdxdBCEEPLSdqgmM5tsbaTa+X2x4HpnSSrYE6ZXcz+OFUlZBqxHcxYYxmvtOqF3Ktj1AWG
y7veoDH3MIlj1cKw5+UTsV3Gnpyo40iQnxJ3G+gVztpF742sAkPppuuyJzq4/Cn50jQSLzwAINeP
8UB5ynOED9PS6/MIflT1zxXZfYCLhmL55VKqCyRJM1WK0K1KvE2G1UuB8q2RKMv5CFGw7t0mWMYe
Abg5c2SbWAQ0eBJ78dhQF2T9MfQRK1Vj5sxfQpoNc2J00vQw1ZzhenyK+3xraMrBNeyNSSeguaRQ
1doa1/UOVyyU3kxuN9KxDCl9r2/bRjmTG7Wp0R/EfbgOFSRFCDrphNK0BLEviqdePandowApUNPX
RNsrOcxtzjEDmNJa/yQePbOtN0p2Lh1eMAPDNFFX0OLanG5K/J2S7ySdNCjr8tjX3OeT/lPX8koc
N4JDRuVkfBaTS5wM3jW6AI5Rrmwco/Jbgg8jec35aJmRsmcyOiQEnXBc7ULNPZjhiTTe3RTtcd1C
CmgkOna+qUzPulS3XUFdPG9cLdjSqFEuN6HtBHbIPOf907Pxd07BsZDu5CUEX2I45D3NCImSIlRu
pLHCqRi2jgY4DBnlIrolZQHvEBmeclT6BFd7NYFmUrb7kbP5HZvSDS+DYxS3PitT6hbM8I1QuOGf
WtYOoaiqE8MB8BRXako/MpmIVzEnOROXyRtDuTpuZq+ETKFCFhlxbJELWlTbJp9+NE7OezGQD9Cp
85nIox/XmQlkdc39kPFJVwbqMNN4IfbTNMlWmqLQC5Uonn3BX4aAzkpMOF8FoxeDNUOFaCYLTS6y
nm5Gmp4mjUTFPIT3/5yd2W7jyBZlf6gJkIzg9GrNs2RZtuwXwnbanOeZX9+LeR+6ylWoBPoC9XIr
K2WLwYgT5+y9tp2qyapuJv5WGobsEl2ZHSxNBEzafHfWEIaK4t8NtkNdAOWXMH5MlVPUweqwFEkA
qS+cuNF6WpXLXNe9k0rr9cENCsWdrOrO3Lc8uSKIPnglXzRFqdIb9GD6sHgMFHuZFfEx1wpY4gBJ
8LIW+Rna+U4jL8rxER15Js6N6NsK2daWlV2bszzR2w87qSG6KsIbjnaet0wB0rhai4DRFjpsrNi5
N3gQcrgwABAdI/IthWug6BfemkFCAneqrobH3hn6FR7I5LGommaX4a89KYk2jdlyjvywKtQjtRMO
CwgjC6VOR3Qzmb8tizg4aOYArQGDcbrUfb6rNLS9OWCk/FqkgmdklIiJU9e48BsD/YsAS+Efc6YZ
ayu7s9v302GYIbfE7kHs1dBmTC7DZjQ/6aha7YNlS3rILRRqSZeAhPIHerJIJ8u6D7ahokKSzbzM
ewoNmq8sCwaN/6Om5YLbZmHnL9hb/Hnumc0644a2KgNHPXqS7IVxkMmjr9Q2o4wqd9j6W+MgfEUB
G9nSbo2HkKOwcWsArLVT1XBubM9vUdT61ktOY9F5qOwk3PAYvCcCyKmxKj/BjJg5gP4ctbLq5aA6
SrvwnISeKERlcy99HZNTm5JxTTbPOaLj+4dgHf0fWS9TloOj0YewdJX//chykBqmv2gk3EP27j21
WJhVWP0ammbjOf3CiculJZqFwHtZ1cmS7HrgPnikEJRAtz1Y1A5qRR09jOu6z69ANp97dHH/HUDy
zywOqaICM6VlmboU+o+fMUnd0cpagPtuTTfC7RycaOxSSqKitAR284cojn/knRgqNlHhCNUmRkdo
PzKs3DHxRpsdaI7kyr/E7MObVJ3m12g7lv/9m2nyZ5TG9FlC0zTVMoXQjB95J6k6WAkOTdKMg2ay
+mDEXmYjvoEUKjYvIogtAiWjZaJPKdJpi/XNUAiv8YNkIa2p55w19szUMu8PX8I/vnN2W9W0LY5m
QAO68+M715APqLVF5lSSgXxkSgzDpn6MYg9LJzKWPwRzafo/v4e/fdz07/+SfiKmXLIooJcKC94G
2pR24NzYj/BJLQK7uLBF4dHuHiMy9oSw2T6lRMycMjL47yfyIwhuSjGVuiHJm3Cowo2fa40oktI3
htTGQ5B73JDItV6GIRbCAhP3Qc/88jGveF7//am/g8f+Ern0+2MFyQEOHAVpO/qPYDL65rYRepUz
H/HMjhivTW3lFeomNVwo/ZAQzGJjmN2HEoNpt41N6Yqnvq+3ozeevN67a1OIYdAACGiWBWgcLqNr
UjpoPV+4zz3ZarqU7rgt8ubV6K8a8YRBSL/BWFb6hIiDg0trEJIyqaRkKxDaxDY5L6g+yB9a8loy
TGUuBABqCm4ze2UOpKt3gA/LhwTpf5VdgaAsrfpaozuP6PoXer4waKJk8cVy5naXndr4qWZ7o+02
TxLmJ9pj0Zy5VW9Vd11NDs8xZ5J56mnAEqcc4toNYQqFDFvic5PuNBI2AGu23Tmgkd9n+aJX7LmZ
Nxvh7lTekwCPHIjIQ5NtfHPHSIQmdJNdRiYqvcqLgqJH0xFJWYb66KASaUW7z9jL/vtJ/lzJv5+k
VA12Kltjw/r9xv9lJavQ5W1WLPTUVKcXr6LChbsQLvo8jReKhIUluyLctVY/ICLUEQZVPZJF4SBK
itv6D1vn783q58L664/zY4NhbWhxEqKMRbtn0eeV7bIcmN25TOI/yjhQFo5NR7BsIN3rNHj2YI3J
UUt+JXmo4dxG0F8o2KiBRnG8+Zb7h+/rxz7zv6+LuCfynlSyhH4u/CaiNSubnGmFatB8DAquIHUV
I1dQBDmveSvCP7zh4u9Zdv8LKhYkF2mk/VEnOFO80V+eUKwEWiUTqIh9aZdX3Qc20bq9ss9M2Na1
azgnt3BqclQzlCSBQqrs6IQm/B9Xv0TELeAlZA5oFbWF+iXkRp/1w1IJ2xqprD1S6ZfDqpWioGcJ
R9GPQhqmit2dUl+nQWDLald1bbce/QhPX20pIK6g4Ip8qhYsKjO9G5HvpbJ4y7mPk59RfFWFiVGz
n7b/YRhoMSfxHxbKv30pUuPLIGRRJ5d8ek5/+VKasKe8Ey6hNk7ihYSEh/GrNIBetnFPfqhnTdHD
rizgSkvgNW1T/uEImBbij4VqSOyxUrcM0+AF+vsPMJQKA/5isi2aqbYDJQLhQyF1V5aRuvnvd9T+
t4/6f0nVP9ecbps4+arImTt4ozQFTr42qodRxO91TTiCZyCaCMPx/f/jU//yDf94E5VoNI06MS2G
cAY2d23istRutJCwhlYiraaAORUev8AI99+fLLV/OdUMNiPLNk0DXYv4seTDXvelRFaGzCvDs5fN
Sg35/6UYWG4amLqUZkxH47y/x41Du+aM5u2hx7sBz2NmlsoyhMnB3pn49SytaO3WUXhRM+0ic1HR
kyVdvQRu2ti/tVvuTNQE3uu/GlwdQZLRZTqaOltw+KQHHyFtBRc8cm9tydGed/3FaKqHsFJnikGz
YUKJPBdDSpJwDo+GjGwVYJkluemTP0NbnamFqPnvgyE/eaV60WW1Dgf+cJznq5rbpOG3c0/4EPhu
bdEtI0y1ZK6Y9GKgHzEBRvUDNOKj878qDeCgeJHkapRPnvLq0Z2PxVnYq8a7ZqiZU+vkVKROHQJG
vxkOcCb7LrNTshXAKsGfobOtUNrbk/zC6Td99Q0Xcl35uAKLcW8ZxVNi82MP5WeZhIckpfENClh2
JRpdhnzCql5pK4LWeUc/vlEzY9dX/j4S3MozUiIynymydY3gVsVD/KhGyUNLSHTVw4nxtEXQ66hZ
ceTVtBOi7DWapMZOs3Wzmj5FM9egGktA3npmr0ayFlzH2Oq1fSsb7TVt401Np80SFXlr3GNbLljm
Y25W0IfDuZ68WLlNggx98OxtGCYp2Yup/3JtlxnExgG/GqZcp7qVkr0b1XNcVLumx/dF2Uq4zmoA
Xm1GDEKZaQ1VcC5V8rfbgm4VkTWBDv7mMan7TSdRgNfLlpwhoMIl7G0BzII8hBRpezbsSIecad6d
oCeU7v0qpmJJtAnPTDAVraY4ejK45fk5A0kELHZb7siupCPZQSBrVswSe3VA67ymtWjzBzo50dHC
eWCdVBhetfWbBGXD/69rExzsJjO/OgKrR3QQ9Ys1fGg8XLW8haCuh24bAmtwNAx0K58xlE1+QZp8
5i2QePofI4gBIOqLYvjlULlmeGyt8d2CsK0QnxbThhyMEz+3YuwSrOa0UzFZktw0RHtn+AQIHQ2r
XOUdw1zORkuBNpcOvrCrIIVA+BfMurM4RMOA0adLkDfgQsswa1m4LUBF5pOQ0f8eyOURHU/8yVKT
fYT6YdaRE0O6e7E1md9oFSR6govkV6AcR/txhLvgTLp16DSMUpmFKNUOb4HvbWralVE5N4LXhtwF
bMmVDpL8JLOZ2j8GTFAkSNH8O5ffg6GdAty0tWueatALnrLokVUN8WZUaOhTrufqZxfSOCuiD5rm
cw1wh9Om9wAk8zgi8QNXRDSFmIY0BbVlhYezfhrjkPiEYJb757YQ90HZRy7JC0+5tlJcSKD13rde
+wHpSjkzzXdYLbNkgml3n+R04Ukohl2Bg9W54EQqsktpxjDQlxZ/+4g/Au3MwDYC8vChKY2ZGRaI
k1B+Ex1iuhie71a/auJxOUgqo/FxpCC27Ri/zOsgy3ldYcdk9u2bCORqd6ZkeMpwFFTDNB+raNMZ
JEORap9WV+VrsHAoiLmWoIYOPkZ01T2TP83e8dZNi6UO7oxTfBKTzVtVXIb8GNaHCKm0rGmR9yAR
XrATrd1wvCjOuA8tTOTzsk7J5XBY1IwhBqdcJYBi/D9US/9Sz0qhSd0RnBuqzc3o7+dym48kfVMj
zi3NaAgPD+mSh+XkTRFBUCzsiEG1QnmC3EKR28GkAMb+6/l3vHMewoo60/5QKfzrYebY9ASkI21L
/KgUZF/IoQ2osHVb7Q4p5pKb0cXdTtgBtscqZ3F6kXz87zP0n3WqLjSdLGBuhxphwD/uwy2liUO9
b89VMKQrd4oz7GrtI1SFsQn89vO/P40b5z9/Sz7QJHmYiyhWkJ9VKrqHIaGF5BKAyLgiGJejT74D
TmMJqp/7XcSr3mwkxGikZwVp7ftcN14p7bcmJXQyoFp2NzVWAfhoeogflc6il2wmmL2X9uvchn2O
E8/En9TjxMjwVbvoEIpxQfgjpg4yPpAzZvs6OMeI4DUUAjl0JQ/5lpYtfInFOtB35mSGpnDAHjHI
K6mp7EHs3rBVCobdKiMLO/zSlEMHphtUMbwFB5k/rh2kOhH9Q1USLOQiLEZdIaaRDE5hjlmp330f
WjsqY8f8jmAr1DHz3Va9FS5vFiezE1OouY8ZhUknxKxWV0VRbqs6XBaqPzezemZnk+8SesTejW9m
CXCLsbdFViO7HRmCfIMZ3wS6cQADIRiAkGkyA2CPDp+OCUP2XIHuk5xSJ4kOx25BhoFgnBlPWrcc
H/8NUoGqOGy+nECDRjM1XQJpmRHm4JCV4PBFbjUkO5qqLVsOObThUC6qWUwQVZmqi7SyN4IZcMg8
KPe3qrEPsi+biIoEe6JnYqkBMNPvc+9di28aXnRyxLqoZmT5Ao+m6A6xWfBoBb6jbvJdmVC6CrPb
99pjX38TA2aHHWKMCBCPRqQoItRhliLzl+HnBGyJOMkdBmtWioIlRKnGYEOYzK4n2vrJpjdpwBW0
IQw3KUj4ANkIw03PQwbe3VOOakNZCoxipNAtbIsNVC5Tu1+jUwbi8j6g1Sa2Dyz+QEXZ6Mc0wZmu
rkxvosQuyROeFdqj790D51CrOKJwpYdoYDr+dJt/j8mZgPmZzWum959FeolKf0L+4tp60y2BCFgn
Y2BJncj8HnDP0hO/Yv8r9d5lxwqLwKCsDOyP4c4MKyj1yOAw3Kn8yqQCPtT9+2Df3B5iO3EYLdKa
QTxkaEEMfoJIgjAdTpIRsiASZ0y/dAbS7uT3/qjVl9jc0mbPzUvQngxk55E5Y3IG3Jy23UPiFoCK
PgKK4+FTo/WeXivttUcw4ltoyt+FeXPwTyWUsjgfRnzPYQ0/I6cZPFdC/LVlSeFwwzEJtOak4rnA
GYLkWwPnsGqyRdg+W+5Kta8x6izER3YExi84JNVbmd9Qv5Qmfx2jy2kMXRk5JE300agQ7QS9Jpy7
7Hso1rpxBFirIkINhk3Pm16VH273bGOriL9975jhvLf8BTIAD8cCrqukfFaMEOqNgAiD3NB4ICfo
IUSmO8b3YVTRaBBxAqs5olCwjZ7/m4W7rLJ3BBihvRZ0OWAcWSAt9didE92M+nmfMVcMjYMVX4eY
EToD6a57abIMQv8JadfcbNpZ1rWLVuyqhMQ11Cm+S8sKyypK/fioNwXZlo8cQA+dc8ipEIs+WebI
5cw7w9dUsYmpw4FtbDNELnn4FGgm1vOZRkk7yBSf6YfU33wGLHqGQhV5zhStQK56WQ+bTt/pwaEC
F9PGdInwyFFjxImG1WpdiI+MKstVzJmeY+lPcXXoKAfQwQzXSl2oxocUR2sS04ULapIY5XVtnHmb
HtQMWmeOG0h5gU1vILxhfG9UbyqKGct/rnCVI3OghbAamu/IZ+o94fPYGN0EkuFrWI3sIHBU3Ieo
/nZZNw3JNfn47CGTnGSc0aH29gKuZ4yORKQQYVeQBlX7aPF3ZCgslXfV3Ij+7pYvpIojoHRIdiIA
lflFu0qHc2HfabiEIsZoSpaN0uD5bB9cBJ1C0XiWm0CT26A6E4C3bBnSNJWzM5gjOdrS0kn34HWl
2O1gxiuvbfgtoNoXeKsRd+b9te+PiNgxV4IsseZme0Y+jEeUbRcWB/71mWZwMciY6OF1VnNnm7dM
9ANEDLikZTku67betCoiQVi5fSApneAmwxlvHnVUEaG6C+MPAz4FY/AvaQu0GZex644jonIfJHsz
SXXQicmJKqPCWHY+KkbJBcwyqT5JtnHbUW6aqd8aLnF+3TxYkIFd686K1/2BxEZaifKpBBZTOsjs
FSb1LYuYd2bUvgHbH0qBP7Avp7EsUj3joNaQHXTuihRJmh/txMg8UWt5bKjdImjwzFyDMn7S+mSN
K44o+X3G365ibuUxqC0JAyhByKus6Nha3OD0+tBMd5t3wDdINGRKxyqDsjLh4h6kCdTS2w6TfgG2
tMO/50Hyo+FiJHTC4h8as8q8VlZj8mG1LxqShbZiUSMGY68X3bfo957xGfSwaS+aO6vDjU1Ra/jE
F+krgaNRcsKjWcpKDX0RVEWGFl6yV1uk9dZJJtBkg5nkptXX4cJRPtP6rpG0Rh/AN6D+oCAP22+1
F7BYGR5zCnEZiLmcmx+EzpXirEyFAT6TMQKVzVk5KL8UbdXoyCEfowqebICs7kKiyziuzfw50k4G
b6ww1y2Ba1NZVDz16ovVcoh4R2OgURGPJ9f75XLYC6PCC0Sbwa3OQiMPGmRg6yKii/AHNTC82C10
ODhs9VGnbrzx0ZOcY0i2mpfarLCAY6FFWGJo4jyI4dbBf1HfBg+LWvWSm/XZQvWV6+PWC9+0PN9w
ptPfwNxLtDV2zObb19i57BIZVC6jne5Gh3bK9XLT5ivEmFLnYm5AVS8cfFXtk6K55ya51nHK5Qs2
FGos0BYNtwpicB9C7NzdqlTPAybIWMxG1OGYlJOzrJaVsQ3ZN4oAe5yCKh0BFPcC9x09CuLmb7KG
iF2GjlLjVbGDCE3gxleXKWA7Z9EhfIoWrf8ChJ9DfuUjV2Lbld6rk19wpSw7HXILUnIfzosfs2m4
7x3w6Erizq+Cbe3d4gyJMtuKkdmbRHuy0hJvZjYLsT2UqfskS2BJrbLOM+RUnGGkXXLPfAmso4Eg
usYnkVvrSN/Qn3Hdey8/RHwogUGPHQcSobaMov0QrOHUzMHdlSLsbFHhSUGKaLVmpE+Di8zEuzZs
pf8x+Vuxq+8GMZdGu1GttVDuHVMkH9KORt81yigHJRaBdFEz1cypdZEpbIf0u/UdmB4Fmhbgl1z8
VHSJ3jxkTI8jDEt+RLAKvYaWGpX4NSPeOQIQ9YBkNEZIRvPE7Mn5iZa1B/7LmWdDMQ9b9hTlLO3P
rrEBzE4L7jj2C78DcpFmdFa4qxK2HL96wWugfCuQ/kKCQ50Tmb1G/eWWt8A7N9MbxXmoVatkkoFA
qcZ9+Nk6m8o5ipHOFTIaYjhSNDY2/lm134fBd1ngqtpkxd7tC96ozcDGbhAqhEE0oPzRB27+qyH0
kRVu3NBdtKi1osZ4RzRB3tSXQCiInFKsXD1dg7mFJ4IusvfWYviqhbcb6/QSeqBytLB71rIOiUW3
TCKCMEtaYQSrVmQ3rrESY+7Fsih/jfnaJHZu8Oq9zlmphjik0P0Ay2LaGe0hV5bkRiOBrvxfTXxL
4ifX/+XmE9Ob4PBDFxrPNHJ3aRE/R9QZzuTHaRGImi/ecA2LW1pe/ZrQtrdBz8hcGRexStFruEt6
giOyL93BaILFrYQ5r6lvyUBUG7usIfRFM6GldP6u7D1P8N7G6iJnw2HEBSwM5MaE5lKynJbQpLAM
7vRRH2wdVe6EN0CIXSI0MxoABegiAr/bg6nexdWGMCuc3sK5uB0Yx3GjkThUDvbRpDpTfTSqcXWK
/JRf9bGHPZwwv1P7z9g+6sF77bPMmieQyyi+31v1vfLzZdEgfUX8LUz/ceRWVhflTGgO3c1Hw37r
SHVQVB41rdhHzWAvWEb6OcxpYcwzehJHdoE+Rc6w1LAbOit0U6XBnO1MjJJhAddBHPQe5U/CnikQ
ZMUcB5RFG5eM7xzWGJuHAXAISoI5iz/84rmyfjG4DhDtEG2l75zuSOJD4V7Rg3sEW6IxTcx9MLGV
9iGrMh/XqNU41GZGPBPtXTX3Oq1J9z1Wd2m0Rw/BK+S3cKirl8bc1vV9tB6BS8r0ONFFiQQT2WsA
hEB9tVu6Jmf8U7n1MaTXODoZgCzY2NgLlecgW3FyGlOI4lmXT6YGd2LLq0H2U6Av3WiVk+A76oj8
9naxlvZGRcOS9ItYvvq8I+oTij4SPvGrA4UJrI9y2FRehk5jRcwEwQuq2OL49ZDf+f4yY3pNne4j
kYSTEb8AhoyNeww3oLQuA15NfeXWlJfzAhemxjaSsYbywZh31bMoyVfb5Nh0Sezp3BfRrNzi2Iqb
6M4RjcPxXPnLKkH3qULPXaXmly5e43hjw3DiHmZ8sbIF80ZBmhdbWd0VqIzmCPUJK+Gac+2x3iOR
rbjkHxTY+eQ1yxO2/+yJj4TFlA8PGjrYgoYmIQI569tYyB6210KmULExhR5sWEBssP0BgZaLNImT
uj6Co3A5zkHXUHORqQ5tuZPAR18afT1o85Q8wG5T999+sCAgNbS5/mrh3HZeTdPCX/dau1svoYzE
37aqJSmRK9FwKBFp+2wCRDxb+YEXacj3Fed5uVV0PmHuV5QpRCVvuYULBfzxhg1aeQlBmWTKL7db
GOPRLd/U4ZU7HteiRpBEsjP7K55a1zi20dqi0x1tq3DujZdKBfvwQRefQ71/68arJp5EsJ0IEimp
72+IauN45X41rCTAfxhFcLmBvNfaV2rTwd7YFbPKSxVubU1Bvsd5CKCM293Sdein34mqq0gSouoQ
Bhd/EE8L7ReiGTd68dpbFk+zw50OIamNn2ELxj4H8ZoZ22Bcobjl9boc9mPzXHK39pd2Bnv7d/eY
J4Vzr5uPqEeRZwoTfvjdgXXn7iXoSLksoD/NDfSdhDeQYiSjEbw4TH3IBi+84F0NC87bkVdmNmCN
pinJBXBgj7MPAZi/N7W7hXqUVlu0Cu0nr7jawRKmoKqt8wFvxUJBzJ5uVf0CkqyyqK6hgOsraMRy
RIT60NyknBNvMwTwQKO1DrZUixjnEFhkXpKODAJaSTF4FH1mo8pnV4nRFfeziHKtzY/xsMHP1yY7
dyBTaaENqO1mQ7kBTGbYR5GAN2I+NJ7K6WYXvdi4HJFb9/1VHVdcnnId0/LvyM4OjCmG8PjmZsXC
0B6dbE5pZuIKjOuLnq4C42LaZBsvEmWbdvQAvF0lf5nUwO078cl8Wx+1eA6JAKx2FK2Z89pnv6Ws
ekwkOPkIPC5Ab1wt2r0GYzsJwMNgSHy2wlvZUpBwxzzRAy7IHldh8HA9aPsdezmKi6kUVZUL93zb
POTFLUsPwjsp8dH1Y250v2JKbLpXobUu8umy8JASzqmcKdD94Eu6KycmHmAd8g4pT8jWazOcax2d
YW8f2osQvX3dvTCfwuIxZ6snVA6eKwm2ZjPxYUYQkKJSFoXx0nKjGxYgtYS99STvP9qNWcCEJMJ9
0u3o0NHrS8pNMgnmOQX8L7W4+kimk2fAa/Ywt0GvQEWmCR2BDljwBlBakB4YmvzD4ijqrd3MvYab
/drvwGbkD4zpwIMQWsINcqnkqxxoHlUeSq9kXbgvhsdSWkhu72gq6bGre09bCQTk3JblyrEfdCD4
n6U4ZurwAEoGnHL52oENQUJwdrgMWUvk/V286+0147eSLiU+wnjbVYu+fE7jXw6yUi4FPWrGpe9s
Ocfn9EFhIZjDRconH8DJcKei1GwEWXeAWKSmkIqpik3g3HqMo/re6N4x4Jh0uRFhsQpnSHvZsJLo
0HG3DLKtqT+ZztOQoYneoolslTdN7o3gJrMrJ0cSrEN+Ic6O8uC0H4IIK9hWfbPOlVMVnIziUuQ7
1PvAa/t6NtVq5aykKLKamd9cA2TvtrkNJQ2kWWIdrHKbWwfbKR90a5cmdyNaapxgOMdpT+Iutdfk
QT806gn7LEWZjLYGx/iIAFuiJyffF7CUc5bmZx2yc5+n/GAb395w7OSTJRf95A1OPkpQuMZuhFqW
rFwuFvLe9lebXmR/GWKMd2sbSXm3IM1aY8mU6ZttzCtakfWKhy8LkqG4NHefGZ0tau/+I04I6XzV
0vc8+BUMb1TiRXLMpsW7x1lVQuVOSFUG+inXrrrRKkiS7E7Gcii3snjphrmqfyQ54Yjxsqqeg2DL
RCkzN6G9A/I1eSbd9agxEKJ7SXAXHkYqGxy0Lbcd88314CzPxXg3tKuLlUTjfVkH8Lrxq/rah6uv
pry4btUp+Hy3jPh65Q1uGAArfiInv1fmrjUfLeV18D+raD8JSUmBqleldrT0JZlErrlFwTAyZlO2
Bv+2OY5irvcrriLlR+ljG1xJgy94jjl+POHpB3XSMDfCJ6V219p4TKwl5i5G+Oiwl0723jab0NkM
Cb3tN8YwFD+1dSy1e2Ye9Oqo0sCHbRJ4Tyx1Yl10dpmUMXqaPpJkrvZYcSfCdJA/tIhci2cxwb1Z
C5r3hgTB948dfZ84m9eJoG2x6iusxgnmTE1uHNa/Wc3TXnL/X5UZw+V8NbL2YpPx8cx0X0156tRt
x4dY4zZGt+Z0r2SsJf0tcpayffaMXWp9NOpN9Dsreyd2fO45HdjQ2Wiu2v4kXQ/w/i0zv9kPKNtF
S1sJd8ZwbbhbW+rJNCkt7mpbbI2+W7iwYVJqZiKD+puu7HVn4nDNlBevoyLZeNqtqj8S7+pT+QPa
LZJrlEBfeK6BSJEhhibNgaUvQOATuGIQ3EisL7Hp7P4Ik2njuPmt4m4+QNReRznX8HUNeSyjAVmT
JQqWYOF0OwnWfLyPuCwyuWx07u6oCHITl8K6NqgmppkIa2lg8xFcRNotfe9Wf81C0E0wngiWpDUP
tiKdFxXMGKSNPJHC2NC4m8bYFdpjJMy2BbEVzMOusgPawKum/orDR9QZaFUs/wHzvDsyYl3n5kZX
V2G8cWuiPm9jdMYJGuPay8Ojl3/KcZ1gfm/8j6b/1kZ4CsUs1/Z58cT9Y6STWQvCBR7Gqbu3QeIe
E+sb7BKSrMB76CsCrkxtAWTDgTieu9yuTyAIORc740hSaosROd938UW2QM3nE4KO6apK8auXjzaD
6ZB0JBQO8z5CNT5j7B51S4UORJ6d6mDrIyCHmAdDUkEvx7rinlKtArJooUz665QUBnPB5ARAHxiE
rdUcPcEJtHK9tYkgC+5Bf+ZXsnCI0uErq3to/AoSjpB5o8414t2018q7dO07OYMLyUWftKqsuCTJ
MsOG2OffIZN2S1l5MH87mssY3MJX7g1chEcG2/6uys52c/a8beatHJh2BjGP7XwKD0+fMzqskwzR
wn0C30hKmINs5tFLweK3loW5K21QD2BuV2G7oMUxVvKBiEvcwiUVULJV81VqL2AGwooCDoydEsvQ
W2GADNkm5ZPDWnTth+nbqge0l/0DTedcOzTNCxlgVxBIyEcWonjCfkO8EQPiZ11/N2juiafa3HJk
TsQNhVEXXkJqO5boiZa/H6yQzvAwPHUjqp1hrhXja0QxwHL3Hrx4i7MwHXYmkXDpOkl3YMpKcpis
Dzx1mILo7NuUqX014Gam4Fk4QNKgaHXGRRC0knWMRWa1d84hbGhofdaY7wyboJC1zHa12KSMHDMW
JJhOi+mOXR4lUtBpDBLZB4RCEsRRGt/0dklI60NlfgfkJPdE/YKSUfZSFrNU3+r2odTWBj2/bqmm
Jxo0OQdlw86Uih3S0bISryG4IBWdrPso6bWnwQ3aQZKtPWEs9ZEL8ynwLj4daWDBmb+LsPApbNL4
i2hZEpKVZVvCejEHzUGz2xXcOfLS5xqyFTzxLXep/OxSgxKZ3mxjCy8fVke5IVqXTMAHz7g2oPyt
fAs+cHK704fpQpJMwf7QFc3tg5pwU/9qG/7cq809Nq1vKXT1DNFFoe4Sl22DwwZ3lMdALPUK2gbN
3PG/Ve3mjkep3iNyQCyiuWPbBxtnz7PAX2hegwP+2gRXrSFGDtB/GX41BcZkj5Dupj36tCjK1F6x
JMYIbjygCKsA830QhJQUWEjm5XAbxKn0HjN9xS0tLJ5Z1qr97jVbY7rCM9/nVux9ELs480x2uCan
8kYfpnBsuS9edVb1x964C/3S1B7jsBFLdDhXKjbL8YR/HyxzGrx59OBcZTcWvO21h99aHLrgXhcH
kpfL+hppuyL4rq3HGpSxzdSFQGLzi8bJ74MOuzp8GE4aMsJNwLXwHtXsySsPcfWrcN7ZIgYSYQBo
YmSVDGFv9I/EyAemyxxeqXgi5ocEj2D4yiF5avuwxMqTc92xQOwZHPq0hU4BN/VcMFr9otDA/jC3
9G9y6VK43UA9HqBRwEjDmrSI5ElDvu03ZG0aX1nrkpntXCxhXrNho5r+McrkKq+3nQ6hIeYcUT0s
RwXVTOAk7S0hK5TTg8f4mbgaRuO8hb4x1M3HYLooSErkmXvN9yCr6h1FozmNZe0K3FSWZYTSGZqn
QsYrTFJj4i5qz7bSopcaNCfblm1r7hruGc3kVY9XwjmTJEXUYyxYjpKwlpTBjEFfXcxIIaS7xQXf
KoovgIjNFvsXh1iN7hy8kCSNAVYMJLMnkpUZ4wfDvA+F5OzKLMQ69bI3h6PM6ZKmp0pfqf5NYUCX
phNzZWY78cLgRm8F5lqNGU0Y33H86aO5j7GVhA92DP8DZJYIGLSRpOU0tJ5q9EkxjTKMRXOzAmyn
oKgRyHY+ems3sFdqpbMTja1yP8Kshm1caYwFLK6GJpmn0WxkBs1g2BjQ2gIsjPktbfvFxTlhhM46
DD4DpVqzShfJSCQ7vyzmLy7fJPNly0wYH3VA+eQdrYzRjqjXtfvMoC2d/R8MyOj1LLT7GmQJH6iE
sWgvY/XuKGvnT3JpbVJq/l0m+3dZyA85jk8clxq79L/tUOkXqT7U+O3gw/mRABAywOPJg0reLYU3
Ju59bl5hCXRCr/Jqjcl5svrXWnn4b7nKP7W7/FC2aQGSUk18RD/kpY5jpTZJgPa8rZDctcKpyIdJ
8xUTY+MPOuUfhhn04nyUI+gMWYbEozNpe/+iU5bEXUS5zJS5F9jUCk6tEIqSd2//l70zWY4bSbf0
q5TlHtlwAI6h7dZdMAbEwFmkJGoDIyUK8zzj6fuDKm8VhVQwurXuRVqaRBERGNzh/v/nfOf9ExKz
nGd5mVH7qKquWsii1cVlBuMyIQ4vlHVn4jXftmWm+KtKSdvYHQwR3Fe06O4sBNOXpkqjmWjsbK2m
if/iWKF2Rr77i6trqIajaVLTHUtas4XrzSkHeJrDskB6hF7HgSE5TdBTyKhLDEO9OHPezi9kRz99
2ELnpAIWc+xmzi4aqPuLziF+xteJeRuIYvxqYYaN2pRYJlg2edO81mNFpql/2SXmxoTC4nUGK6uB
Dic9U6uydvAtrwlNnf2OzJNtRKhA1wMTyXyCl5pkLX15sFPWnqz6JqCv6VdBXWqSLSzfr6ZJddmT
xE/5xJPG3VeT5V3YhK70c9ek9uCk1bZXc7CvUMRgxwqIeIr+QJQlpd3rKuKLo6qv27kIheXFp/Ja
sYHXIIpA9jJL0MsPsSxZoPduJ/YNb+PZNhpVn6EjMfJxuhGnpKaAOWkchvD+aoJwMsd0M+2qq+ZY
z08qWs2ILWZQh9sh/WxhEDCGehWzwzTpMU0SLQrLygKFSfTVKOQmJTxOiOio0PszyU7Qh9vQCa5s
lSIXS3nToYIgDWw5cFDwpa/h9QFUYZdGk9VG/RXayqb1XnVP3QwpelHKvNRUoVzQQ8rhCIGKbpgg
Bko3RfXFCIZ5aUVdY2DTepT0qDSJFKe50YAJb9QamyGy/94CyFEhd9Rgf6Uz6pL2HWxISiBVXFJe
ogmk6xuf9d8Qpt9Qdm0061Il9l2dqo85YOQLRQXiC5BvTiPQgav47FREb15XvL7YdKZ3WTncaGLk
FsVzGk4KJIA45IcpJEntOeucnax6mCrpZa1SSKdw6VU9p2ndpihemqR5Tloxd+vXVRdtIBcELagf
7rHGGq1J22u1uW76BsUYekBGboCtJvuM33etteEGyexWcKl0W9tGVKUT1gwA6WA3kkgj7pNqp/AI
xrQR84KV/WzmJzzizPD6xeyFftBGGYzx11bFQrrICquzw4KJsio8m913RHZuhdESrhoAjWYSDetw
2MilHNX7OIOp0DVAIaWB7h7XULx1Rr/eFZYRf3z/m1n2r2YZPKDS1CVqDTxoP88yCvvTnG4d6aaR
3Lce7YBOvzQH1DofkYDCoECxdKdReiAATzHQeAzYzPWClE9U+qBTEjjL4KWJZijFzqL1W89dFR0P
cInm9ZOifVS1vVcAqxhXTrUPwnqnEWKRVQAEXlQWhdP44pBAjRJKZKlLCBj5STCP5/BLb75IxFVg
QkZcrxyo/PpYxVmPsbEm0Vdm1zmREigOa/7fdfsOMkRGvEOTqVufI5GrzvLtRWnYXiTrpjO3VkWr
guq3rG8UYW1ZanhgS3UKITGCnpnFYc2grFY9UIRuBkBGMKwz5IlS3c4c/GL2QYcosml+lADGctmu
+oAqWojYpxxu0Zx3yUvlzd3XbN1V9H/b2zHHX5AgM/Hv7PFS78h5nyAP8I+SOWECC16EPyQvjgJO
A96hYggOFlCs3tBXfY1SYcYre3DZL4IcYrsON9WhhrYXo0vspi7vsYtTef9g4RMK2K75T8XgbMry
Q2nd1CSuhP13EzB2TrtV977YaXFUEP4VgfEYGRa9Vlg0pr5rKQAP2RUww0CnO01WQGq8RBq7ErhL
We4c51YtNHUfHzuFB1J0rrR+mw93ymDtivajDR/Vl8M6U3ckkKQ0ui0BGMrad+VVhaMIYQzLA5vO
KA2jCSj72jePiiSUDr9goM915NEx17r4FjjseCf/NqOhkrePQeazazVQVrMBRk3ewk/GinUXlF9i
doyJdZ0rRxHv2uCLARTHylnD2l9qyl2GKva1tO6D7L4YR2hYGUZTb1/UN0VRPXJHvPSzkmwy+653
mqPtbCuuuN0hEzJvPXRBDl0s69J5TYA55jFgr2BDqvSuQKDHLOxLrOdYBtrhfo4ULtDVIMgwYMmj
KLNRlzQ0Cdmb0R5w7iONbfh446DzrHFW2eZjQ9QwHludNSgivPJQmNQo+6GE3EdAbz6QP6nEkmYr
eSED99gMjq0qUDr7exOJjNmDtdPnxlDyHTP0KjXvExNNKA6bCiGfEFuDCraXPGnW3tBwxVDU2TWC
aDJyX5JRMpIZL9ENNHSet4tU/4BhRvW/23SBmXb0Tkd5dO9MTxTJJppWLdsVW12rmFOJpNLlN934
Rib23gRuzp4Xmv0FyJKLEGidoE1q995np67Xhh5uo4qgTOpyreTdD2upYg7AFmIe6wQrHXzbvtqH
1i4kq1xl/WCXyAlt4siottigqj3mlE8dZYIIQXAiborsGwHTKzIlqnHjo4tEPxJEAxGsyF5vB4JX
JeabLEYZ4syqU3Y9xcNQfkjZZgzaU5ti/GtxAQjvpgI/nlEtljytEn4ZJFsf3aSMnyf11iB/zNNB
ord4ECAAbuv+GVtJV9+IDukQLahxXZFDkFM+ymoK5Rlvqc85Qj7BkkhBa5PiXraPlnfT1/dzJLug
hDGrn3wDpkrHLhiIdmiuY6m6WvFS2TEhhmI9e2ccj+eKFnCQPsXxrYbsDDUjHpZmF5Sw5CqCuGh8
ADAleFRN6a3rlxhf+s6mE/hkZV8BRCnGnpCOGMCWj5ytpItRQVsAkcDbVrZHX4vnsPqLSnk2UBxU
w5EXElA4fKsqtf/gUccioohVkLoGpuTmekSQnlvowNXnUbwIBMZOexWHl1l2EAN+W+SNGg+uOCRK
sqvSkqowbIrJ2AcDwsNy3MbCegyH6joRDzNEFAbmhqwVpL9UeEYAJgYKRPg8mg8GX6sQ+H6vKQBB
OEaCui3ia4k4DHcnxZOe4YdkBJUMp+Or17oJ96V6CIAXdyzlEjfrj5pJj3IiHmobUKT3LTRcKAO6
ZBO138aI3gqm0wNEWTKTBp9CA6VVuka2G2TuAKzcMExU6/tU2Rv+tTI9FmjEQ+OeoEIPBRSVc+xi
+j5oIWiNiKjyy6rcVxTHRjO4StCEdGgMlMJH+PwUDckOw0vdXhB4TL0OFgdR91up+RiztY0ogfzC
0jEeC7RNQUZfH84tfrWsv5rIp/KTnYVtlFthFtek7rD9Rr1Od7vsSMFryYK2Ec9FX1MigkLWFIaH
qJ1udxJ9U4NjTrUpxa2KfWhd+CE9QlxyVPKb6MaDyqFAVNH8r13XHMLqc0Qry57Xosi1ZuJV8tUO
tJ3BKjmhlhIJHEcTKbsI4mI8SkAEGLP3rEwGCB65SQWwQEp9h9N6RWbEdu4hTIaDvlSbGYe8hlY+
+4ox560Gc1NEvF0R4ahUSUndzg9+e1/TvFAx9hXNa1k+Bhp5I8Gr5js7e6qoDTyJ9BN4ZkX93he3
vXnbxJ8F2Je2JfkOOCzeINoF/ozYRFYXEtfjdavOuw6CvSAJ0O8PvOJQEw3ppqs/UDgeKcRA5wm5
X4aq37VO4Vr617iidSGQzwA8iw4hC7GqICAg/tSBxAg8REA8AWZVPY4iWGXlp6571Lnek+4gJiAJ
o9y1/nfDPobed0IY0uQ5ABQ7wRRuBS+66NFnodzMDnqeSYyYsUWjvEU0Je4CTUD8vM9zXP6IyZKU
3NHZ4EO6Vq5IXr7Pgi48np9N4t0Kyu41RfWkuK65IxpSBNi9XjivNS6DnEylkApVSM4mSKNOD9nm
0CcgUERRk30lPiTQxj2MawOM5x4KND7xZiDYPCVBZ97bGNqBkPKLWD3WrH9wJBqDOAQR9nXzwUGp
Ogct6CPrV42HWKbDelI+pWpLNEw1GyR5IOgFFgdT5pAGoKuEFOuyjwCyCZ0ADjret62Kj+iylV+d
iGRZPJcETYj4BfptXXeMqeM0PiCEBfp8rSYRJovmiFRrPwY2eC8SRES4L2PlxetC5ur+uc+7b1p/
mdnAsYxv6N5SpPk+S22bcqK4CnkhDOMe4BPmL/RPQUX2s2W/9LR4cGtupm/vr61/tg7ZhmHzn5RY
b3kF6tQsFitrtWx9uwKx4kvatcpUbtOR0OS4IhQQ48twZpPx8x7j7x83//xNuaAIqqGF0ETyDbk8
94TZo51KvfDp/ZP61adIh8qOiSXMsJd+KBBFjlUqiK+V3EZox+TMs9tYm/c/ZcFH+dfJWDiX2Ytq
qmFai2s3JLbddTEYksJOup1ihS9Oxr5UTxlxfe6RE12QhsinX1M5BbIv2fSVvkJuHtZ5DA7kjiUJ
8oj3v9Yv7qg0KAzN6BzQTksDufAFxKqyY1FISsOjmeDgICoiEhD3AFqjp3esMxU2oXHX/lOQ+nEh
qHexpDeEiS3MWNRl8pYtFa5gioyBN72kCEZ3QWC9mIqsP0QGa8xiyNi31I3hRgOZmrFwIsJo6UP0
Slc9vn/+v/42Ukq4+lByDHvxbcwwTP1QQ3nFJJFtQOQaK79B9qEmtO0aEZNmNKiOuBGRipuytGt9
I0gUKSHJI04vI6Nbvf+N5rLf3y6PY/I0WgI3wY+y1puHfrD62qsKsiAzjbV9WEZfWk3tP5FCXSBw
sb1NYrVy3dh+fHz/gxeVQpuH3zJVg1UAPCipW85iuIXt2GUIrKikoD7teN+R9LcCjy0LtNB9gw3S
Y440R6l97w3P+MgGxqLOPkDfyi0o0+9/HW0eEG8vxPLrzNv8NxeiJk+IlZ5vbsIppUDclKwcWNOP
+reemKw70TN+LsqR3UeVSnQiyGbpZtTI2Z16pGSVy95j++UP5DRpBS/nOClfjG7uYudRPnfkFPIJ
LqgRJgc/F+mdKPSC5IImMDRonzxwZy6wvnzymV1UQzqwiHTIEH+bAvpIkaFfKs6G1DJ05c5BCRlj
ZF8g4UrZ8ap3Uzy48dii0LTcnBhy+khHzwK0+KOql2+cEN0PYc82YqCCeC8D+hfUK+Q+4cEzzWNB
oQc8/crGWuLQr+tyMNYpaK5pZbGAb+r8DIBirqUsb5JtOqpj8LRqQltUdNMYX0lcsemLfYzaXZR2
BVmsnW+wrBonYrLoE1cAgW76vkWSUCce+sEfD8r/+jr8b/81v/3Xp9X//V/8+WtejFXoB83ij/99
FX6t8jr/3vzX/Gv//mc//9J/3xSv2Yemen1trp6L5b/86Rc5/l+fv35unn/6A968sBnv2tdqvH+t
26T58SF80/lf/t/+8B+vP47yMBav//zja96SDsLRfBh1f/z1o/23f/5hMVv/r7eH/+tn188pv7at
XrOvwT/clori8/LXXp/r5p9/KFL8aeLlVRnMtBks3WBM96//+pHxp6lSiefvDQco2fyjLK+a4J9/
yD8tIkUkFBt+xVZ1i0mxztv5R9qfYKVAqzh0SNCPA1j543++4E936j937h9Zm97mYdbU//zDXE6/
umlIlRePZs8vH0lW2c+DPISY68CQkfjLNf01znGUVfT/DpFlq1fD2JWvyehhazStEUI1gPngaCaE
cASe0I44dLxDTusUARkYi5IRtB2cKXeVxmm/Z21oYxseWHBWRLro9VBcdboSfG3MoNwHadtf+U7X
IwUb8QAi4MkBGHXBc4em4tafDPXY2I7cDsJDR2b7gF2zhqQkj7C8ZipziuhJHu/xQ8Gw1NSKMGsq
QWxekiNtKvNrqbT11pETTjz6VG48kGzV+iJyidrIj7pugUIz/X6dBI5yW5KLsM+GIX7Q9Tw7AISw
XgyacU90hfTLWs+m6z6rgqs8ZtHfBfZLNmsCiLFQ94osZvpGPBvExCzoomiO5nvE4hEZuzp0nGPY
tc2+aZP0MDRgJ6aw1syNXzRIXi2pJddZJ00yPAKAioTjuTXUpL2PH3lVxbq6KhxQE1Bu5o1nT6SB
T9TiJCPjU55L+VA6YUq0ZWjBEY6DWLnrKAC7lq+Aa7RF21zaCLUMsKuxOEgntL8pnd5v8a2NHx2l
Lve2pyes13uCHkxmJ7wICG7mzNCmIXk0AJ6DTCBiQd1aaoyfYRAmoseuHthKxOWN3XOjaKQo6j6w
qNSltTYcSij60M/9WR06gTtK1WYOOSdQz08DfEhOH11qAc475DGU442q2PtaIe7Msmlcr2vzB60d
yaKXzgS5nihJuiLDULBCYwt8kZeSPJFIhjXcz2m8thK0RJo5NZ+1lFqCGibq1nQoXHX02La4jxX0
s6Jg219bCYEIphds8q63X2K9GjAxDA5yoSBftxDQiAdMqdXR5tE/xm1HQ4O+9ncjViL7ojXreGMP
3rTV64Y6xijZNPSeke2UJrCUQ6TVptFddKkVPuitENNqaJtZdJL7eMRRdTkfSVMWjzapE9d0jtJH
L67iQ59P3tXo9cpBq4P7oUcaBlTFsu90S0HNNqY6MNgx6HibACZXyqsY2iNI+SqeKjdMjOTGnsR4
13RacjA0u/yWqgEI8dHMpm4XxZmBUCICgoIbOyNpqsqyj2E8DK8NsKBHO88RyXixzK+1yssfp0pQ
YAIKnUMGmcCCeJ6NyCUZygrFdFPHj1KdcOTE7dxMAwIT35h6CYokYwjCcVB1OLhVbYT7hNbtysFP
vubuqysvsvwRFYSmkadesKgbS5JZpGddNQMKIi+qXTIl+Rd9VpNCMIjPQY2SKjbxNGRRbh4oq323
EH84pl99VWyH1g1X5hDXPT3yPqcwUxfmJo8rJ8Z1Be+OxsO0Fk6q39hSM6h+oGfjwJsi7Zu1AKPu
tgaRzSZPqUm95VppG2dlZ9Nwo6s+JIMqu5307EpJ9BtusptYWfFaUD9bqxG19wpH2z5zciQGvokO
P+UyB315I2u/pRBCwc8LSiqtLepagP0FOXZIehS/1/g6zj3SjZKZzcIGEU0tBSoaxNo6JX4YpxRu
nQ39W5A5Zf5INN2NWuav0yjZfsv4rgrjD2WI3MAJwkPd1tQvGx8wMo6yi5qpYqMoTUHbgTqgM/Sv
SkgkQS6zw2THu8kXz7oq5ZXq2BX1ESiUVZIQA9tM6SW4EgtMJ6V0vyDBSMmCelZ00BBj1bPSprLZ
xZ56AxDad+suFEdGgSkvBuTfJcGOYXjF04eaMbCMW9arnwRJP3tDKOqhMtTxRilGworpHeIQiOrL
UYmeQ55RlEl18znIWgsDc95el/XAKAwq60oF+k4wzHVGsW+fWBhjItp/q8H0cIz5Fpb0UX60RuA7
xDvggCEJAsJ2KdeJKQj0ztp407eNujHKUnMp20MbGurXPA+sL46qNreG1xW04EkkMFo57aeQvGda
l1vTaNJN0mn+986MuK0ptbvrKZzu6Rk+JEX+1Q/UuyxXSE2t4tklNt1EFb5yMqPYMY79VzVWHrs8
lh+KqeuZtM1wJ4x4MPC5jfIprTurWDt6Nx6r0FbvLKULd8D87piXMHyGbXUsQn+OT4wGt7et5JpH
h4eIwsAaIBwGVIOm8VTH1LsSiMiMt8hBGRuURXGf5CqdqKwk6MnNCiMoVsMU6nQ9pYzd0uHN45qi
s8xV1+kI0NoBdtLUIcVmwkMY13b4KWSo6IyE2CLyOMO8GNQTN7S0O4JWszG962hxE4PWIPbzK394
yY3WUzY+qbg8gJiwntO8ImaBT3iqUtO+y4MwV7ay1Oz+HsHv+KUs+3469GoC41ydnCp3K20kZ6UE
X/LQ2dgeWa3h2xYBxbZd0BWINlPSXqhYkeNEKr1vHgZaMsgXow5jMJBlakt64ezzihDHC+DetZtH
KfoftjDxDSk5FRG1LMZaXNaGQSJF5KOVDgghvC4k3mMvogMIUhJisZn3Ch5tU0Wj5zQJXJ5BIfld
tab8qStLRNiio6zPYgpRF4xlKO55hQmkrxP/c6XTzLsoKe/jQOQZvWKgqt9U2aW3NszpL0rnGN8r
P6cy7MTeY+ML50Ov+wAoQjJg2XhDxSOyOMrIDw/aL7Y2jB+N0kafDvd3bhgmgm+SFZetGVr0fqiT
V72d4Krz1BACfObwTuyT5L6EhvVN92rj0zSiuSSyF/pPULcEkXqW5V8ppZccJqDKQPrbNjzC2Spu
RmFWlw1Au03dKQr07wQLTZmx/WGxZq5zkkA/j06Ecb4EDMEh21etGsxNliU0G3x052U3eFw71n2s
k8jftTK8zgaNuHgOytYJbfrWj2Tr2i3uRUOU4+3UOgqWZi81CFNLBZqULn+I7aa/bEvHxkmshgdD
oV9UtOTKx6pd7KKawPrM9iP086V46dhVU51OFO1OzSyyJEOU1WngU98YBy8nP7NCVWsbFRGVCMCl
Zdd3Zt+Et1Faoksduzhc2crUr/pJalcQjJElGGp0J9JyuvOVGQoV1d6uCQb9wVZE+sVPdGZTzwMJ
1cTtGvqms9JQim3MKW7Wkm31dZrZPRmawtsUUkfDPeRTfyyUASlALzNMVxmoU5S9Wa/eC710rvQO
pzbyC3QMRHLgX/JV8lOGILwqVHN6MaMuvhp6jYRQCuLFIe0q6NSE/ULBFzC6YrPyLylRNbumHula
yYikamEkz52ImqfMG3WWc+R6GWIkv4DVMzpxFi3XIm39ewel1XUz9flBRDTfxrEWhAWTKn9JoKWg
H63l03d0/MptZQMOSZ1KXTnlkN1MKCbY6VboNKt8JGGuN/9Vg/j/W8s/LDby72wtn8kFfs6+/WNf
z/+rf9pd8pv/s7u0/qSWgVJOqLaJGsRi9/bX7tIUfxrShnkrbXZ1ui75rb92l4pU/4QE5Vj86lx0
NTUqO39tLxWp/ekIygmqZlGFohJl/L/sL3+uTig8YkCfVcioP+8qh2ZQeot+mmu4zZ4AZHfcBjsC
At03F+Wv7ezb7et8mP8UP/5z+EWhTAv0VFWSyWL5+6EZP6aWidaoOHPwn+Vr/zn4XBZ7U/YiHNry
iqAF3MiK20iw2SDrEeJBV7+YXrV+/wzEz9D0/3zKXKp68ykiKozJ9AeH8AyCsr/VJTbV4tWegO7Y
l1X9fQKwF0x3Zz7t1Dktiqx11KRGOPaWS7YaSba1YFY2nnsPHoupfZYZqgPigtC6YpCeUm9Eoza6
NUqGvKh2FbZDPekO0m8+JyrJiO9/qVM3cVG5MqdUgH1ubBcXjTDdymoecst/fP/gYr5bv3hExPxk
vrm+0gurQk9q2yVvcRus9CNJDemjvaZH7DYu3pDozOMyP3O/+qBFAaXvvTIjtJdnUSUzI9hUtI/f
P4cfo+VXh57v5ptzSAJQuaMzES/I6nyo8RoEzgOdN3RVvNwG4/tIL1v3ytshQVvcSKJMyPEIY8Xt
SzaiY+Jde3FMolLqXxpxBjFHPks4h7A+YSt0+gelVlFLJjs5xmeaDD+3Nf79WIv57998ZVtRZay0
numatb0WqPirrnFTcVtF1+9fFP3E1CIWU4vaTYqpWCMMuLZ9QIwFgFZBOBYH9AWS9opwA7Ri0nuS
YvhmooWviE0liIAMGqliiy8QhyVXuIRJiwg7pNvFk5/aL8GkERsG9ioT+UdJAaVJeqBK7P9z9Vs2
ikfJ23Vljv4Ne01YRYAIUggTRkPanGfc+KF/LDQiCilvEzhNtVWdzhSvTwyTJQTc0obSFCVXNE8T
RAO083MRfooJ0H3/gp66Y4vpztOL1Eh5Ibim/qQ6qLm6YT2Qlpi1xuf3P+HkWFzMdVlvZpVT0HhW
D+PHYhtstVuie5BZOW6+pjP8oqpn5pRTJ7OY58a8jazGbC00L9ejM2AZQEPePemyO3O1Tt2NxaQl
ioh936TZblzf0z2fI9O78cx1OvHl1eWUVaqKLCNJr7FhVa4elORzHt2TKfj+bTjx1dXFRDVQWSJT
3LddRX/MFZfsmwhWw/vHPnWL1cVURX7QINJJc1zxwbyr9tnW32C4xkC/0rbQY1zljHb/xItsyRbX
GHSD7nODM/QVA/WEQGqIqbGXeV+CKjzzKYue8b+nsaVm33eaFodIbmLHX6GsqNY4wzbhJlhrGcW/
i3gf7JorquK/efUW65l6zm+BiyzduF8X+3Qz7LDV2JcIsTdwF27GnXH//iedegYWg10pGNVWU4Eb
KY4J4IcyekK4+P6xT7wI1cUo7xJwNUIPPLdopkdFbWfMbX1mXJ/63otx3dI8qbW8d1ydmpo6rM3S
Wpfa8/tf/MQbRV2MaYbz6CcgO1ms2ofWjV2iy1kjWPv3D//r6wKD9edXouNpgV3qiuXaTNvRS6Nt
f++4i/Gc+V5DKIEp3dw8OkaE2js59zz+eiYizeHnrxzaVUx5juV74RmURAl8zuPHqnIsqJQACizK
eHqEanDa5kSrswKxIWhmR7KWKIY0VElBRQcQsTfvn+mprzP//ZtFhd/pskHrarlafFD1DylpVJPY
5WHr/t7x56fuzfEN6deaUxQ2bl0qRvRnVPra1s5uz9ypH6ufvy/k/tbYH6RVUWthsd+s/cztN+qm
daFtbdqtcuXDHzhoF+RKr5Mzo+XU9VqMcpqRLV13JmPZ1pBc4vEOacdBh4gxRP6ZKfLXI9JyFqO9
Erlu6mHEhC/pBj/H8lv6e+9Yy1kMdhGiN6hrXbo94a6VhbyOQh/MkPdv9qnhuBjtkdkVicwGk4tz
bJFra569fv/I88D7xV1e2h7UMesKQUvOrSqtubD68hKxytarrS09xN3U6ZskDM/c4hNnYS8Gf5qP
ip8AfnOJqK4VE1PDX139n5r6b/fWi87w/7z7KBIsRoNnlXRNNCLrNt0ac8s6dYsd6mGmRLJ6zqxq
T33/xZAuSVxQqD84+LHG+1zDSZDY5y1ov14l/Mug8mZA50Wu+mMZ0wYlWMLFQ4q3GiWlQWWzjCBa
tNmXvNI+BYpJq8+vtu1gf4nC+kuQ2ONhktnHwcgw3tJJtv20OPN4nDrl+e/ffCneA4onA3a6Onr6
tCTgsTiTwPbD8/OrJ28x4CPwz3YXDqyKbFrBTfehbjtXqZTP9H62Msk+66AdKh+qTQeTb1bHN+Dn
7O+D77uU9TEwGV9kbp0ZYSemBvtvU0PfWJ4XSNfqcdGQiOrxjkDX/v4oO3X0xewACy/XsK5ZAH6g
HtQwLeksB7uyM868DU7dp8UEAfnUbwMiPV1Mof3wuYKI/f43PzEtzxXAtw+AGBQy4j3yM1CHEpb1
FFJ2FdHem/Izk8KpD1hMClqUTBU9Mce1eY8F2VVCJy2xbwv90++dwGJmcATBQnnEe8WE9SfneERM
G9m3/PzC48S1n/U3by+RJofC6yM2u9Fe39L0uwnW6q28Qjx1aFbhOrlC2//+uZz6pMU7nzygnlyI
mlmO1tDcqk7bYfP+oU+97q35M9+M9KpVBlGZXKf+AGt/XR5AsuDiXE2ufZE/INNYt2QoX0dnbvuJ
EbEUtrZtkFqUoUxXGB/94KMhAcqdWRqfPJXFWKYe6YipQAzXr8QWOOM2AVdvI71fGRdA0NfRBnyF
L13n9twO79SNWYzvISPFc1AExQLA6dkjgJL374o2H+AXk+TfvM9V6mXZZOFnYpnf3eov3iHbQ+P8
0PF20w/BPUjHy2EDumdNz9u8Lnfvf/CJEzIXw57ssVjrUeO6BWi5tkzWdvnh9468GO9RGuo++hTp
NuGzkd141e/NgOZinCvVmMkUoZIr9ZL4KiW+dvLRX//el14McdkmdSv9jFWSlqPnd+XZld2JcWAu
hjSqFzEimZOub6XbStE3Wo9/JFfOjYX5bfqLB8hcDGtVJRmkJv+UseDdWcDdf5Q5yn5F1iRZNwft
CFTr/Yt0ahFmzt/hzRSitt2AL4pxB1B2qz33V92uW9kX6RPMyvW5iUPMD8qvzmgxupHOBVWCr9q1
/OjOUYvj4OlXiiFvyzL6VHTOUydh//o9RtphopwmkwI4SyM/+BGqmoAkkZwl0yqoJd60cNjzYsvO
TKKnRs1iGpjUcCqCudBjjcewAGvonau2nDry4v0Opd5whnl9q6l7kwAkHc/smbt24tBzz+2nu0YA
YCYFvYBmra5AGK6SG/8LVeILQHGr8gOV6XNpnycqVPQAf/6oqqpZQzuZ5dYH4+Bs28fuE9w7V7rj
Ot+qL6y4Ht4/qROLimWYnmFp5pDgYHAn8arrlyxh1xZYPPP39pFyMR04pacq/YBdEjah5+2py8vw
9/YYcjEfaGCPAqeGeNSPNyVmOaV4/L1LMt/+N4NTUTEmTg29JRNCfZ++kKVGwY5cLByB73/CqQdp
MfwHUahZOVWem+iUBuqnQD8ztZ8Y8XIx4m2UjJBbqOykfXAdWRoZb4kbup71otsfh/bM4D31KYvB
q+EK9+MU46OI0JxTdb6CY3ARepj9tH4AaAmXoMvP3edTT+hiQBOQ5cdZwFBgc7VpvO1UESEyHEvl
zHN0ahFkLIa1QIQb4t6wXIrBmzFz5VbsyItdGzcq6Tp7/0FfZZuCLLQzl29hCPn3FtxYDG7R2rSd
Ko1OQFogCR4d+tDqB98AgBGX35mxCR6UAUBhjHxlHh319MxoPPHc/UiSevNkq1S+SKxCsV2WxwTM
rS3PNrznJ+wX7xpjMdCNvocmFNB+UA/aCjA/oQmr5mLcZhvzU+K2ZwbOyUu3GPSZkSK6JW7a7YkI
JMOB6CcEti9Jl7KU1MsLoULQNScoJU7ySbegOWb+eGZwneiCWLOi/+3EIBN1qCfFBiyJOfqjsapX
+ZV2m+AvI/qPM1X2CCnfnyFOPpSLKSJK1BrhLeUEoLMbsSbKBXnPk7cnZJMz5o2Tr5W9Cm75t9pH
lrGYOVI49xlSJCpORMcKNXAz4joVlL3vn898f371eCynDCalaZi4dEq5c6CGODddfO62nHr0FhNE
NATj1AQ/Klr9hk3M2rzNduBjt9rOW02375/AqZv/o2H9ZuzU1pilSG/mrVJRrQE9ud6aEm+yGnj5
5+vgyznFwYlLteRWtWwnvDYbpZuV+8m7yUzsstP6/bM4MZfqi6V/lRiKTB1atZ12GWK1b+nTOpD5
f3MNrS9mATOrQ/yOrGubNbHs3+ZuC6ujg7aVK8hEbn1myp5n5l88TfpiFnDUMfC8aSK+wCVVYuds
SBvfVO65O3BimtQX47xXiB7L7FC6g6CRTVNtryXZmX3qyedoMbBzvwg9hMXYF2amxIod6ta/w6Fv
Eeu0Cm/Br67M+/fv9snPWgzqoKYoOSHhdJutuho3AUGsFwCqLrAubIpD4epnBsepR3Yxur0GsYYF
BYr0wU9jfowg5pztPf947n91sxfDOx5FUlTY/vDoylvTa278YBjxE2lXzCibLjE+VIm5yykdYUSw
VpAY73sSnxDIgQBE/HBRqQpadvMjnpJj6VmkCQUe1EjxSVfj62AQSGns4X5IDZTl1iYV5WetCR4R
Lh8aI8Y6Xq9Tj1QOX8HYqCtHFdhElJHCpAWkHhOQoCfDmR7rieG5dAsTvDwYyLMs14fVKTqSJFpI
X/50SEex/z+cnUdzpLzXxT8RVQQhYAt0Q3e7nT0OG2o8gSCCyOHT/w+ud+HRYzVvuWY1XohG0pXE
1bm/c3lOSOa2Lpw9kshBaRUndpDCb8cMJzq4lxuW/XZhaYkrSHDL0bAhxHmfDA0uXbiznICCz6aN
PUQ2nXVhdYHPeZOaKx4C/K+bKOiDyqM+rAxbX98PwRhu3V5IlhdR3mg1pBsTKKkCEiXXhj7Awja/
ybkSFob10jH71TDKpxFa+8s9JxsSYblRUnAU0nigQQ+0BmSCqGToJnV/uXFZEuCjDPjTvhVF2cDr
yrKDiALymixwMFAPOa7zXYZHJtn4qJXZLh3z+25ObwDThItDbVleVKH8REHhAcrpYdWQ1w+mjlwg
32IWSkdTWJxQhkh0lCABxnM3e82BHcFgeNYf4L65S44osnnd6ADZxBQWJ7Mox8yYKaAisfYcO9kx
W+ZbXScnVV8o2Ej1szm2PTBf5XQc4bgQOdqx5O3vxIbjeabsTA48TzxA7bLxgySfT2JNbzfD6yjG
YSto9tE5DtsAsKuTAQPH58HFRdyddQYlYwdVCJYubWMaSFZoUS85T9lC8d7IUvK7xrrXY+RE9Y3d
WCJ2tT6m3qcpNoI7SRp1wX45gblim/bPaoruUTK2ugr1oCZPQBtNvjXwt6zqni9347qufLEtfFyW
fXpoZXInZUDvBjlHYgq0ORsG6Gk4waFw0bc2NklofpzOPz1kHmiigrJIV2pzDUICT7KNWSBrWTzC
FBR5lzWXVE9hG//OYV79vX4RVpMan0cLysahpYnIgWpBVf3E7gxGPVAm+svlZ8h+vHCGSVSwhdUC
+/3QjnDI/rUJaZA1LKwJ/ezMQ1RDn0kGfNiNdDdYWzbVsggQlgElybsizTXodGC0uTj14xIlYVpv
AT9kGbuP4Pg0VVAc2kBpgwFtd+RY3MOC+wB3mEN9pQS6CxzjYevTULKeiTrCAnJfGMhC0ZnhNJcB
Jtj1T6ax13Fpc3l0JT0lKglblLjEqGoB7TtyTjncxwxw+5as3TiByJoXDgoFsVITlfpREIHPSZ3o
BxRUcMjUNiTKsubXbvs0Dkji83FAxWswNUBG3xrtVcPvL3eMZHaKskELFI4GNQI4nqk33Aa1aGMB
1T+W4S8WM1UI2ng0s2yOStDbk/pGyfrbnsB2o6h6hNegnqbGeaxXgzzLAbXSsIrMN8b2hQ7D3wol
9/ARwVU8zZo3qmbPikOvKl3fKdR5GOb4nA/NFamz05AU8LYHnzAFNhIHzNuEQlLeKqBzjsMCfrW1
HoQB3UYC6gi08rkoYRlcOvtq6Y6gyv9Qc77PS3jwJHAn63qAdLumBvizz11qK+HSGzcUYNSUs0da
wClp1A8pR1XS0jrvRa/unWIKl1x/rix2jaqSn0Bw78ArHEAOaf0FqF0HqA1U8Gn43o12Y4uv3n60
3sqGBSjkRd21PzL9bcz4qWy61lPb4sHBmQR0y+jYTgbYEZGxAz332DjlgxN1MNipYXbbl/eWXt7N
cPmLZv4bqYIBtxm2uhtjWLvxgf2sSHKCET0qkWGpuy9U5z0ewPOtAL2n/ep63IMIZY3DuwVRYpoh
xE3jR4wK32jJ4MLMQUABVidz4qAt2h8NWIfA055TE0bUuVbcm1ofdj2MU/UUhd1aPKI8r3jKVRSD
4ax/niHs4ByIBuIoMKwo21tajhZs/vpjRUZ4tFkwFi2VkbugV0N1kfAdLth8Mk7PLcDCuKyl15XT
XwFXfptW8HSK6ixkzXIqR1QUD+PvrupgfQfDN2PwjQGVKDxT3pq0wkFgep358IvD/xU1zZBbEBBp
8qh/ZzocnTD9zoyQaLdaj6ZtEd9Ak/G+KOk7aeG/UU0/uontVPg1GzNsDWk9nUuevLXAZZaaebMS
l7UWZc421CJ+SmFeVeKbahwzfzJtwO2K/GB1+JRLefKQdkbi477KdwAjAyL8bTLoKUGNslfM+R1p
ohKKB0xg1DBedYkTskoNUP8Ht94F1YH2ZB7AGH2Cw+LO5vaIMWnubLBfM5B2UC4AEK3dqaujWkn2
BVFyD0y7UE3Uk4FiWZxYyC6n1UmtzCu8xWPXGFcaKKSOXj1pw3RXmIT5CzisKMa8WS9OJ33+28za
VnLs63WFivdKtZaYJjo7DgGOhycMHCU1dePb4uuzJqrF/l0N5xJVhTACifGy2VVdRTe9rsBiGuk9
vQP/vpgPOayvLi+PkpwlAEv/Pqydpqo0JlsJ6Hl4aa7gl/GneqK382vvV4foBZYOMPHx+ZbgRrLl
otLt3+flmtNPlmrEIYo7dzCTA5n7eThqb6usmkDFMEF0ubXrfn3cRGXJv8+yMtAw+ryCtwzsim3e
uzkc38eaw1zvZtIfLvegbCII24A5LVqhNWUSEv1VKW/JljZN+0jw/XeDoaZwYoOb9KBFGUPLPLoy
eQ66Nnua8/waX2H+2NTHrCwD2pTklNjDr1yt9wxg9Xmm90CAw0iUx9DLok5sbIDTru97lHNzpb8b
LUjsIt25iQDKBh9vOXY1C002nZI+24MuEhS4pnMT04LLyjCcWEcOTVMB06GPHKS2LvHaqAyBJXsY
YhgA6YP2ghK2GKjyBugWZ7pOe1TPW7RH6fmMDYfDpq9jxgzywwATGFRP+YMB5G1klQPSaYpvGNGp
MXGiUEF19TrHBHOiq67TlECIq1YvYPD/VDT7Dwppr3sl2ZEMLfasekvSHLwaUDVtMh2Zw0+AhNzD
NP3ZnGOwH4oK+zGpf8UGKvd6HQxwPp6KuT50WUr3NaZA36CM2XLqzItqWJ/w8oa301Pcdkc2gR5u
Vc6NMddH3cJdpVVxuBcZ57zGDUWF5SlJwWiN1eY3tGljENnsQYuna8BYzhpLQxT2n+uyvQOd4Ali
+cota/XWyNkf1UFtBBiT6OIeR3EKo3BeE2BzeezbSnFLKnJV9XTXpglcTAHwJLpyR6sZtclGdqfP
4z5K5r3O+3tlXn4MKEGKpwSMLrvifpa1HGBZ89psrF1rjs9T3jwsLfwzCPz32MJRZmVsnAklSweC
9t/wIopdRB0CGhldY1/uI6DZ75rFx0/x2SOMCHcr8TLzNAPXjBvHXNk5WvjWMIbUjAC3sYM20U8N
a/eGikrIaB7+1CXZuHCTHUaFjw4kF0B9UHHRq+mwiQN4tQPqWX26vFrIUjtiZQOYE3mqYPMIYFyD
DArsrfyc72o/3jnYvCHpBbYgpLsid3Owzr/35UrFggdVBzXDypFUHmCC0sCYC0jDyy8kWf5EWFWd
jqmd4OgQqOSxXcHvWzn3dUi/WP3EggfNIoUOnsV6mabtDR9sUzd5X2UbdJ9Cwf3Nny9sR/j2yxJg
BJCoLv7AzMKDfmOjZYleiDrC7uPQWO2N7uOKi6BUKdsrHoWpcmDs1BCMy8fL/S9JyVGRUFgZS6bp
Ix7Dchf+lmEddHDhA+rGrQ7GbgxRlMW/O42EiO8XFVUTDPXBLeoXYhCdvt1Z6yz49AVoTuCe4JAP
N26IqxLcBw6huQNWfJ/v8mDrMlg2V4XIjlWzzdNovUnrg6H72yW/L4/B16sSyH///vgcciUVoDHo
cXS4gkBXGlsTiGKWq8Pp+PIjZLNJrGSI296e2xrfMSRg1DWvllOKW8yl9mKII0tva4GVnc/EKgab
x1XZrtOJ5155AN4lwO7/TrjrnDU8q/sT+9ZGt0nOuWJVA+tmqyPDTIMchGp1wekPxKXdAgfssjVg
MlJlP42iMvzLPSgZfFuI9DkvbKoPKOjDXUeSo3zFeLjc8Nf7BbWFOE+MCMkXB0tIHz2TadgPSeeD
4v6t1Ai119f5FBg9dfD1t64isXHHuhsYkCvdxs2V7IcL0aw1qDFgRRcFXXvkzU2yHMB0/V6fCOE8
WwkweWUfBWQOR3o7LCjH3l9uWhJsIpw2GfJomJsxCiaa7W2QTlHJF5hsvgckNvzeI4R4HuthMZNJ
VaB3fouyzjXge22DD7V15S7peLHqAOw/K7ZQlI+paNzkZXTHYxLMbblxgNElU31FkHyeM1E7ZPUE
+g7Mo+FsvzAsTOC5Iu/y0tnkcWnSe0cvryIgkeDqasCgvp9etLSFY3Bv303ZvAOfL4N/NnaprDVA
R4cpar/A0AAULpQWslOS1YvvqHVg2FspQNk+ZgkfolOjZ4y1MGd2VhmvEbIz8+wbc7eKQrJd7G/V
XH99UUjFeoY2Z1Rvew2pTGe6B7zpFsh2mKyBZmdVGqwSyJuuTsGU1rvLk0lf5/wXBxlLWB8Gg0NG
g1UisGioAUoezDvba3xUQu2rwNmt8lBnV0Ef9wDqte3CiMzbXs8l0SLWPeAyEDKraFLgd1CCmjof
DKX/MY7pU4O7+MsvKJvN4jKS2ygGjWcFtA3zpu6GMG3Sv8249REv2/ksYS1JFDABmdUqgflgvsSh
FgLADIdTD64cnuJvbnySZMHKd/0cNHDdYwVwaEnYoshIccjZystbB069AAx6aYrra73dmZ15YvP4
XAzxQ5pBzFXp+9xQDzqAwuZg7fMcBlyXu1U2T4VFyErKamg7GA2xFjITfCi20Gv2AK3BPxJ8uWmn
LDEYMHRDSya5EKRiTUSJL0wHhURgAsGzVimn0FLLXavZv/uFXXXWC1yljvBd9EqqbOzIkh6nwjJl
IylBWdLFoZXPsKJv3BHo6SZ+5PCx0Mzby90oCQCxcKJvGlsxOzwki94NCjioFru0hSlY3n5vQ6Lr
kz/t0AUwYUbG4CqZgcY7NWd8pbu5eo7sjfY/MCpfLCBiEYVNONHzHjHcgC/pFSbKJ3vjRaf0CkjQ
m7kuH3VHOYCUEhCG4mLalZ3f0uoGGtwWUEF+hRT490p1Qar/92WXyGSl4+C3tOWfuH+0tgSBsmES
FpHUaZNk4Qhy1XgZ2QlYJFz9uclWkk7WvLCGkGXQwEVFStVkAIXqMNRzU1q/MhsJY1pvzGfJtkuF
FWSAm4EK57w4XHgZlBXcv3nyvRMJFRYDIErB+7XaOMwteF3Y1TPDXVAOk1mLlVsOE5I+EnXoFDYk
Za0jW1rUFRyr76IO6YgIbiOp4X4rFkVXCQqa/hQvSEtSgw/uGK0sWyjSYdp2TGZ1KyMhew+hrwyt
ZcNc4pK4GH7CQtptS5iUWzeAGm68hmTdErXnjc5bDXWdGAzc0nFttTNCIqdpg7Z3f1/uKcmeKqrN
I+ZMk5njHRLjh6n/1Lr72Xn9XtPCOavVhrRoY0wlbh9G2DNSGP7sLzctCQBRTw5Eup3YrYU7EXi2
2xlBhRINvte0cIiiPE0SsLXjcKbPDQR+zcPldiWTRZSHV4uZwqvRicM60uAEWoCUidW7BjvZ3F1+
gmxjJcLSZkfQwJURgeiV1DBoKpZHzsmEIhXzNxyiFVzdzjcjbeh+0JQjPLr+Xn6ubDCEJa+pq9Qk
VI/DYZoCYtLT7KQbrySbncJCZxt5UjUqKryB9Ea9QDdcly2cWQqyNZFkoyKE8GzriTZGGJWMpUdu
jcd5tN8wVjieT8+Xu0cSxKI0nIL66sDZJw4jXH/HcAcb4iuI93f5rHpWuREQkvcQZeFpDerKwPCQ
Avf09QQ4NUj+8K4s7y+/hKx9IZZ5HY06eGtYUFukFq3OPOC66DkF2W2Zk631VHYA/49AnDFnqHot
DvGVuOf76LZzcf/6ApW1F/tbVSKSOSXKw9sMQmCg9DHk6ejHMyRp6rWe313uJ9lgrzHy6YhmN1Vn
W7ChD6Jmdtn4GiVvuXHs4YfYRX8vP2I9tH5xSDOEKG8J3KNVM48Cs3xzyI1tpQGICG4fPcaozK/h
Xn75ObJXEcLaavNRG0ZU0C3c8Rd2vwr1kox6Nbqr+3P5GbKxEOIb7nIqPjZguVjG6pNtZF49gJ6C
cqGN04ysfSG8x2LADV67tg/bAL/lDi6LagY3eQP502+9gqjKntuJJomuQHDVTnuwsHHPiNojo4CG
4fIDJMurqMnOgctu+5WWkupnkuEScdqKN0nv6EJQ50zhSVevyAg4J+SRsXeGOXScfuNi5UN5/cVM
FRXZrEj1FLEGTFAO6++q5XcJsw9T7ZT+okc7JSchNkQUsDDl0LXq7yiOH4su+2MUk+qbnXITRbh/
7ihsr3nCJgxdSby6s8EKj4edCmFyNxq/HXPq4UZqX1F4h2sTHOa+1e8i0gzWEebQlkjfJKtWiCTv
AItvTRpZ8lsVJn7XKr3S2ypyULrHkfwGMe+pgaznoYM6ARYkvuMDPXf5RWTDvP7905oU43czOAFF
QRPf5/OvAv7DbONbXta0sNy1ulJBMsLwGnAZURQDJzziRyDcX/7lkl1HVKeTdIrTzoRdeTV2QcXe
YS0VEu19sb/bNfq/XTOqsxaXwJYH8zQHxCFuBBPZBrbEl3+/LHSFUVbVvsg7Fc1H7G+HK1bc/F9u
WLIHiCLxtM+GzNbaKEgnerYL3VMa3Ie3HObVRf/U5mQ3mVv8YMlLiOLwnkPk1ecYhHJBpX+1KCEu
Cr6XvRe14VHKF7tekL1fKuOuiB247zEvLbYK2iTdJKrAgabuFwrX4sCu9QkmAfWbif80+nIEiQf2
ldWh6LaYaJLiU5jr/TuXCrAp6/UsGRjxbqVDNO/THXWLR+W4XXsmy9B8/P1TLOtjWijwksFL7LuX
LIVjrrsuHzAx9zpI8Sp32sFndL9JGpD1oBDgkLQZSTmjqIb/GvbwHgWdsjxBVaIb7nK3eGQ/HKtD
Bf0yLvGgwLg8u2UzTjjhRJEer7gknHDYm639neuNcJSsVh/Hzk+dVw0pHXIU2MGKQ/dLo0E1K3tj
Tl1vLLSy8+vH1PjnASAyZiYomKuSAILcpXP5ibg4ZnrLn5xsAiBkLyIca8yyHFmU4QiYAUlqo55B
KbnimlG2dfUl3Z/WXPGnN+F9kxiDunaVp3r573LZk90SDiimKoEQH+DB5VY3W7dgshsZUVOuOHZm
69Bl4/59VfgUmM/ls7X74MfundstcrzkRCtyanVm43MvwnKcmPn7qEyxr8IyGrd7D0sK9+ImYbvL
E1iyb4mgWkOlSVXE2N2z8pWmZ3hcQt7zUkCTdrl9yfiLUvPZ6GKuODiagAvuaubo19aRRNVG65Lw
E+XmupGk/aiuZ5MKavMHazhc/tUSGRcVZVz1VNdzHi9RoLD5ijntc72gkqlK/diaW+S4qhQiNzUA
7tPYa9TqoJ7Mb4ky6/gaL34pLWyVHMeDz+Pvyz9INkxCGMEUajTMGtfSY3md9QcKaXYNJ6ptJMzX
4wSb23+jSNUrqLo0jvUANkUfaF/yiDwG8WeoNnCt1AV5oBn+5oFeovkyRY2UHpd53Bv4/Gx3+eOw
r0J63/jDlfKcPWiR17+ihg1rUTb4sEbbmOtfzxZ4Svz7jlk0jgpkgihOaO+XAYxTVn5rG4Bz578t
wzePwKIT02XoQtIfIufx8rBLbq1NUS9lLGXtEKbjRFMNqD/LUfjY3hCu/GWK4UXLfMogYo16+ypR
y71umI2XE+jAFmV5tgi/mie4mnd1x92qKj2rh+E5ilvhtVRGbmppL6g1e+7L4VHZoi98PU9NUXjV
9HRUlRkBOZRILjeuBfZSkd+M0xbz6+uF0RSdpafasFD7hJ7OStRb5MV5tKbMVXNcj2TjvuPfvGo0
/wOO7VBtCnipHTh1c1V3T3D/86yh3LM2g7mgAjFiEyatsfH1L3st4fidFOM0GhNIoJP+uyqeGQg9
cflaASy4RW2XTX5hBYmj3IRMVImCOj53UP7zjdyLZMRFDZaylCkEwFEU2BM2dlKw0WvL7JEmy0sz
Uce/HAiS5UlUYI1zP0R8iZUgmusdc/qzDgm46dT77zUvrAyqyrlhEexSvLN8o6d7NSmvtZRujK6k
70WZVdaOTlH3BFFRveZAYFuGtrEByvpl/fvnw49mqD2LHNSQo6BzbiJPdV6LatroddnYru/zqXVY
4NGCErRuMXBXD3CkCLPp0G8iTGXtC6fneCkI6eFQhazL3lzumQbuzXwsUcBzeVhl/a7/+/sVK9cH
G5DXYEyzK1oQPciUeWvOSI6CMDH6t/XJhDozG1cXE1RtrNj9ykuDdk9dXEoHsb8FbJG9hBC4hQ0f
R9igKoFWv2bVb2t5udw5ks4XBVdNFGukUDC4bN4xfo+NZdePSPs7W5gDydwUFVfpaoLQDYhZrXgd
or0BHwIy/Ln84yWdIgqjgI9tOWfoFLsA5u1xTjYuAmXtrp31acabjDszDO0RqUW2V/kQ0DHd6G9Z
dwihisR6tfSLjf7Oj1ZWegO91fnD97pjfZ1PP7skrFKMsVSg/8vDedJ8aiZ332taiNGu4wXXVOjm
6vhPil9d3F9uVzb9hNi0G7vNLIDNg2V4LtNdBIWwDgZztmxVjMn6WwhPnS/pHNMU4Zmbt2WVXqup
tW+ptjGcspkihKXlgK6nxGg+gmd02qsLrFDmYeM8Kfntou4IlgYVKojQOSZ83ynyyWp8nW7hWGWN
2/9OlgGpH8UEAyqAUSU8VroYJrz2lg5A0i2itMjpWFppChpHDdNNy/MDM6Pd5RkjOSOJmqJqWQsT
GljC6NFylUMn0dAUkpUWFcGDBZZw6l9+jmRmitKicUoVIO/wCrB5dplR1/7MFt3tYQZeL6wKLj9F
NgpCyNJGs5up40oAfuljbQLFlSjtGY5QmyS7dTz/e6dhimxWXqSVQUz0V7dXbvhtdQR5bTmR0etC
vtM804OHteryc1S4fbhVACXrPCGs4ROf0rbFQ62hhna2QMFbmcOPZtHOOSh3+8udJ5tlQmwbGdWX
ikEZZfRB08Vughru77UshHVlOWXlZDU2LcS0Oy3wDOfT38ttS4b8P+WxSIQMGT7eUPCruzpU8ZNC
fCPh32xeiGs7b2AFZHRKgKJw1+5zPyKwAJrJxpokCT+xKNZeBng85j0WvOEn6iz1MvaHsvOMCC5A
ydYth2T6iJWwVa0AnL9K3iLzYYbTb0YGN0bZuOVMG3EnmTpi/WsTkcqCFfSH+PfU0SaACffGFdPH
ncYXEWcKMQ2vp1SdbYxA7/nkbgbusIF2+bj+W/W5VvDT9KKX+YCUxv1WwYhsUgn7M00JrViJrV9P
SWj00xXpHLeyl42bUckiIgrgarWHXbONeFY75TRy+CUbcL3vYMBmFsUVvr2f9Ex/uxwfsqERolrn
Nu0qG69Cp6dai71y2RIyy95CiGpiwDWyqdeW7eeG7gAoeOCTn6bIdVmaO6rdxuohGYz/qOAUvSUF
Ep4wJGoPsYqbe3OJg0KFQPFyF0my3Ugg/rt5gx+nqLzBmwz7+ufqehLv7FfId5vd6HdeD4Oj62Lj
y172MutC8OlQaTGbTpmydpp6njPd66ECWy+wL7+JrPV1BfjUOkzQYAbgoKtIdUtQGTy+9db35hFZ
H/mpaX0xep5M6xqOxKxKHD/us40+WdOhX0S4KI0rLGcc4FaEX51Xr8VSP7Om/xPF2bHIbebidV6S
fji1ylZ6XhISok5uIVWes3U76jsGWQIB6WCrek42AMJOzZDehgZknav9i5ovIADeMG0rECT3SyYR
Y9k0bGSnGwjAUxdfxx7DnUz6Z71g0n42QR9enkQS3oxJhMC2tS5ekhH9s15jDbfqj9LHhcw7OxNf
Oasw89XOKIi4jVXX2SQoSDpOVMmBtsHjkiAuTAWH8/RX2fyA+fbGC60//IsJJqrjgKdRyrjHFrIY
Negr5Usxwnbc6M653QRDnj20ydi7Yx/doYJ9Y2eXTGpDCHQdO0cE5QomNVyQ2Q4S2D22k3Drzkwy
h0Wp3DQNeR7V67En42Ey05shTTZ2XNlyKCrkGEHduJqi7WmPmwSP3dVnSPH+73zb2m55th4vj4xs
1Ne3+7SoGEoFT2FcIAQNH3BF9gpjcU81tqzQZH0k7OINJTybR5xK1PRuhOKWT7n/vd8thPmiDUmX
tWhZy0e/AWq2orVnjZuslPUXfjVhhUCfkdlMqxYRSIJl3q8UQDByPAiHtSP7jTrc/ZZCRSIoMA0h
1uGUgaTP+iTthv0Aq8l6gcIPHzP531h366sal/tlUG8s9BKFsimK5YaJGMui42nAJB/SMD0a99oR
ZeqnzeIiyaFEVMvpca9XloZQd0LrpnzsII5ogynUMq889b7hWT9IqIfzKQ+2Al0yy0QVXcVSR20T
BHoWX/fxcSweL88xWbvCXl4nbWHlDJnQbK7diPyiyCNeblkSdSLBdFlgg9cPaDnuMlcpXmorcUfj
6XLjsp+9/v1TSNvq6ECgihTOMp2ghHXndPnmzxbCmScLyW0zwd5Kf1OYVzss8RxqfrN1IaSrmlZ2
XiKxCj4WTY5xdjVtqVBlXSJEs9pGGvIS+OH53B+TEZ43SIV8r5jGFKVgzuzgor1AYkWvjJ1GHc+a
yHWWjC9FvlXmK5kvogIsLzlLBw3zxQZBeQBMrlAOLVhZlyeM5OtU1IApi+nwqEDr7Wg9lh2wbray
z7U8NIp0Q2Ym29FEIRjPtWyoBmS211uF5bE/a/BnwSHfLw7VLevdOdxSTMn6SohayrVGtXrsnaX1
cyHeUsF9kB8u95TsckRUf5E4hwNyh9hqd/NuSnfWe5a4zq7bLbuE+iYkmN89j3305Kcw1jtaLAtQ
cIFVYunU7qMIiCD6fPlFZEMuRPIAMwtNNfEeU3QeSuLmEAHHsGKDd/zGiMuGQYjm0UobB8VHOE4a
jauUjUuW1G3zl8u/X7ZrikIvg0elA3jcOp9WZ7R0N0IV6a2eaAXUd/a9Ghqv2u03HyZu0Ymp0Ak1
wPg6La5XX4n+JzQjYeqxQ5N6mTucS29rM5Pt0CI/lC90avMKD8tH+hu+mS1Y7fdtfWeSKuAVOcGM
+Rj3I6i0W6hnyeooir+MxJjGLp+dwNJgLJegE6Ot48Y62l8co0TBFxw5egDfAcyg3FuJ4JE/WO4H
zWRX+c2frUPUeqT/6jFCzMc2vNUrFW/QJuXeVK/gIA7sFnGH4tqJ7i/PAknIiJIvMmZtV2d4Ro5c
cwPA3NCjzucUb0lAJAEjir66vElZp+KOzoxv8/meIrkd/fneTxei3VYNw0m6CiLfmIPzsE8TIHfs
Ww2XU5cfIJHemqJUHw57kZJNoBpnh9Vepoa/8poY1P3kuCVzkvWPsIc7g0ETbdGtgGlH0/rVGPgC
xqFy4wVkoyuE+NgleZsZoI1lB3Y/5m53WN1jwJ4jrg2IJVANoGr47OZ7uxT5jzCtgq1RXKaoKYE7
0/iYW6d4+bXxLl8HHWrb/j0Atm0bd2k8sZBkYXOw9myX+PwZ6uRpV7ym+3pjD/n6oE9E3VkPuBjK
RKo0VKl9C0jea9k/89i8neLutbFfGqQ6L7/Qx6fQf8ObiDo0hxsp6kFBGiyWKvJ5kryD2fIelTMH
FcbUvWEpfnbQEoK1msd+VSCpZLRwk8DK40fILJWAq/sVMv3hZHatr2kp8LEkYzuLMJSA5uMLmQq4
Dhcq/Cq0n8YMdOJs1hOciox4b8A+CHVYMDOoU3+g39O4EFEDx9RiBMS0TUI7vhlR7Koyb9C3GpeN
jfANgNFv85iiGnGeBtOFa8BTbQ7XSQ0XwXlGlnuyAP6lir2hL5DkxYioX8t53ZW5ggpUEpiVu4rU
U0875vdAa4NYtRmlazR+NRHEQ4UTJfm8FrpG5wbflRMyIt2P1b3d2jjgfb3IENH8vJjT2YgGNQ4V
ix55nOy52l4zbcvdQ3J+JCI+rEyZZUeqkQKJqnp7Fi5h5P+a91BmhVvmOx9H6i86SZSuTSWIJnz6
eIbOjsX1+772kr3+u3iZYORb/3b+H+UQXx8diChgM/FNkg9ETUN4lUR12BYb57uvl2Mi8sJmZbAH
dSyxtrBjq75o9Xth+DpuXS+vKF+fF4ioXNPMPJtxf5uGVV1rHsDZ9xPVbC/Lm4Db/XnptxKfX+cg
iQgMSxHkUTNh5arbQnfB7tgNDfsVm/WvoeMH8Jjwil3XbBy3JLNXBIgxfPUPDjhZYZTbx6kz7jvY
hjjM2aD/yHrN+HdfKUaSz7xpAXytlDeaOLe8rN8tqKvdSm9qmOTl+8vDI3sPIcyXmJkUQBP02lKG
dTF6pR1dq0PhbzTv2OtP/ipGhMNEm9lGPDQJQNxpbPhWZv5ICobvE20AULEK55Lfmr39tozkXov6
xo2yLPaUHBD0gTTPlkJvSku7yngfOkpieYqKwsSMjT9p6lw3ha6cSqK+cb6o2JKcB0VhiRvrxO+n
/k/J+a4h9RvNq5PFyUPb6ldLnHSu5sCKhzb5S5xpz0qc6QGvcTWS5cjhlPH0sJ5wjwpg5XVl3g/a
c1Wx2W1S5QSHWA6QAX1M6u6gk+pstLU3jzH1HIcDgdPBudZO7+qmDcHmPfWk+1WVuulb+oSSx+mQ
9RpHpUzVeJkRx26p6lo4J+YjiPNBbi/XtQ6jSpa9qwusEOca2mHU7O+15JoxOrumOd6wHun8mGbc
r1SgXMz8jhv1bVHYrxWDJ16UnPt4PhUKuYX92JHoc1As+o0dObmbLuBPT9zc9xmH2MghE7gMU2io
ZenZND3Odn/SU3X07Kp+a9Tx2EXza91kT0Osvi9qcdubg3FycJvuqfrwEyzfn/iYZcFE1MdoXq7K
GQT7Hru5q+IzwVVGJDtJ3cNeZWWFZCBppjoLh1TX4L5FHZiT9CfVKHejYbVuOtrn3GhQ5aWy8o5l
uuXDfehNm/QFaMbsjdu4Bi2MwsNWcVWz8W80qZ6jwu6MzzvHLj3oQH+bs/VQJ9pNrADeX5sF1gL1
B7x1jzxvYze3Y9y4VU9GAxS6rZS/WKmovrqgerngyrWWs4eiSlBdnsDuXc+G69i2vbJXnjjXj8Mw
Pkf1EhRm9TLbxh99Aauqtu4iR3mnhensVc1Od2kbHxyje2Cl9RjV5N2sk5NDm8TVltaPhvJhqAfw
30rt3CO/Bx4z2xca1iYFoudsUU64IX2eFOj/KeoWCDhjge7ouPkvKAiOdTCgbGgCDjqNVL+dq8hr
CiUsM8y8KOdP4IX9j6Mza67VBoLwL6IKBALxynL21bv9ovJyDQgkEEJsvz7tPCSVVKpyj49Bmunp
6e84E/WLS/VsBvMxj8j3r8PpNo7Bmuo+3EN7QnymF/VZYz2sIY8PaxW6KbJXvoEMQJjC0r/7gX2g
q8x4Vd8mzM/XaLrNFlH0iHtC+D4iZpBBuG3asETY4wguQXWX0fzV+N7RacWF1xAfnMlFGDOTL0jD
Q+r8EB8CKg7rrH4rL3oVtAMkuFAfZimrhLVrneA/f/FwviLW/1RaCUaeLYAUo/WxUNHdt2O+OuER
MAs3wRN35iR6WuMW5ipJD6PtNxJrgpsZzu7BKa6WofCs+ilxXZDlmnb+nny767o/O3z97S1cZ6vQ
7WYQMkiHOfxuDfSMsffTRcqH2KxvlQl+VF8hrZN+iyn8jMPh2sFdlYIqMKUzW7AKIbt0acRLJYvn
2ZafboNWpgs78ATtRzCsLyTW+8DzVdI6SNpX63vliCDtwhgrFBIM7bDGebtsKunlnZ22xpmwhaC5
TpADpROQO57ifsTmYdBvqwKDqHkBI8Lr9trrnma3xjGEZy0YpxNyBA+k8XfcFXMyzcrPqDDPVPNf
UtpT1A0nO2GJIyDVnfdODsdFA5B1sNOLuk6k2k4jfEqhiEE/9PC7hD9zIR1sceMsjrQgl9DWcMwP
1dl6/Sf8BHxDC29XKBZkXah2sylOS9wgY0x2ZTJ2/lfFhzFh3FsRUg1ugut8dF7JspEOuUBHkdSk
fyvC5s31pnoXD1TkUul/i8FGycxeA8AEBrFefM+/aFpt56HesXpFAldTvJdNfxbTH76jaR6qoP/1
MUlfB+/kuuFtld2tnspnafHtuL1/V9GUj04hM9oAj8fEc7iOuyHutiTo7gWZc5BF31be4Zh3nJxX
zakbKonZKKitNTpRLvURHwF3wowkOtvjLHPmCP9UVOelt58I1HictHhxuZuKsOHJEiI3ahb9C1/B
k+9iLHlx7UXYFnXPokYugEfqNxTvG+NjkwZAwp1U5bYom7OK6/1QrW+KFcj19C5r7W/ngn9bHZ2h
gx6Cys8mNVD8OSWogtWzV44XPqlD47fbvnTvVLRNAqzVQydDk0YsaBLVgzzZwxLraT2kZqB5ocxb
2WrkGItqJ0y5pBI4lHYe0pgRDZ/UcK4depi1uABgeRm9MBtE/MMDhmVrgmiAKmRPdff3kI4FhqU2
fECXFidy9L/isrr1hlaJcHydlIzLFE7oBxe/3qgdTvMQRwitd/LSLR5tGNyLkuyAZ6JJCwNY3qsu
x8/3WPfM3wcB3asZAR9LNOncj4QDcqGsEGQPHrC3jG4WObgVcc8NTfg0htFbByRKJfilj+mQqCDY
IVn/FONuipmlCbFACINasvcUwerdcAgi91z/ffuc79QYIYww/q7H9bcbyoteIEWQWCHEAR3uNE6b
cOUHXjgplhm+eETwJBpUApL3KTwir14Jz0Msm23r+hc5LgYuC+okfjDVKSZPz70bvoQGL7cIaps1
5XfnrKk048UVRxY4JCUz/3BC/7iGy29U6MegYy8SKQaIJZxmbAGKdA3pbYH7O4mQPe8yM29hkDz3
QZ/hQk0jSO/wKdfJOgdn4XBo4/EPCDNzYlt7cEhfptSdT0Qi6cf+XTbLiAiVLi5yYIJ3ZBGZJ7Xc
rXjf3FDde8osap0B50p5qII5K40VWR+ThyHq3GzgbnyMcCsmVc2WrGrwffT1+N0OyFnve9BiCiXu
8ALgz5nKjTTBOeSzTbyAXxDvcSs4R8RaeerIfHIm+k+03R247P3AwtRlHk5l5eI+1vE9HKuzK+hH
YcSl5uysZLd3lx6HmNbpFAZp2694ELmY9gzZP6pZkZevEPzp4v9G7Hlc8UYMjdtm1FJMWnwJ6AL2
ZkiP2sM2zWtMxueRlEO64lZKlyo4mXgFjWWYdTJ1/NOBCzXVag6Sjre72tIvqXFQq/oW0/jYdiHq
oNY9KV68lHUsE4BE7sGonqaQfIuIvcTUHGPOZDJUISYWVhxUaL+HSsgU9/sdB9EnOCuX3nQ8lV24
j9Yo76oV2bsICsiGfjmYadq3tD8WVuUUfmVN+FtHsXXXBy/WYILtudGO+P1rSA1KynY9OANOO9G/
d4YL3DPxaXb5TpLA4pUPlrRYq9w3fFO16wtorhdklp7LTtFMTsVvGDQfflt8Vb05B86kkkiOXqr5
8jCiIMD6vQsmX0y+ywJDpLrOFR+7nFV9NmCAaMaS4aordEYZCZMyZs+irw+jg9IbzI1kKLzNTHnW
Tx5LFkc7CTHt1jPhLtILKgkrN+u8YDW1fIU97QjW0xsbim9vmN4G3tzKkV5XKwcEb8zvgwtdnvmg
XoBGWqz+0YxhymR7RRDNsXP9OzwdT6Rr/SRasNC4dMOHW1d7GU/9Vz0tIkE+RcY7iaB1K9CULq5M
2dwCHdGM17E1wEc485FZDRbtIDaBweh4KvhBIO+3Z92trFSbgjYwbPqmPs/evAH4Tydr0QMZVfr/
VES2jtDPQjaHwJWPxE6XcTSPMUPNP5JiYwjHpIaAcVlXBMGxw1tfFEcESuL2mDysqGG6Rbq0Nebc
GvWOKNgr0BNn1zh/WMpTWUSnoiNn7rgPa+FfvbE9iHBUySC7bcVjH4Pu/qQKlWPS66cSKKditnc6
eR9RjFNL8k/akwypk6eSFN+LA64JQMs/GEJmeqimpJ7H96Jplryf3TFzWpAmgI68FRLQn8lLgtrN
SgxJIMyzem9M/yBC/xBS/lIutbuNDXCHDW0+CNhZyQqLDT4CkszwwTY6dlDc8e4mfLnug1AgTEHs
XNuZZFzk6xjxp0VSNE847VC17p1ZIQM2bHfF2jxjjn8UeL0TXSKBUEZDk1VB8Dq15dO6LD4QXehk
1tp8e2oZUldYmPfQNCZeFBUJoFAslcLH6+7FFzWBlhrp/qn3vfvYVZ9Y572wiu3pai9jON8jFK++
PTZu9UOiehMN6rr4HYZQLC0besLudouepQ8zvQK1TQTWk2KUBtFozkaEWEETlyhUl6Y0Zd575qYM
wnpG472qQq+5kNVByf5o1Rwl/hp8OQx8Kxy9n/HEcPLSBk1CC/IX/y2aeeMx96ywII5N3PhUN2xI
qSrRUwFBiio4zhceXDyEVyQy7HGS8jJ1HH4OWpTXc6Nl3jviWMtgRRZs02dWuttIjxhDDvLSAWMw
hku6Eucs5/AaxQcwmTl+G/ReeN4v0/2YzAZHruPWR0roDk/jxWrv3+iJXdsuezXKOCGFf44GswsA
D0tHy89+t2TOsPqpb/FJHds+VD2Ww5nfbUQ/750qwIzVjQ9hLX5qPr7ryn9zEMm+WUnbJ6s7XFlJ
0ypoDoR6aRmSzRyADgYgomziLG6i507MV4EPVyk/Z2MZpOTvClqd+duRxZsfi2fUlkfrNS/eUj/H
BuGAUXweDNljw14mzMiTW64vtYNOQ4vqIXTXrROge60q58Edg7ex4k/1LDdNi2fFifh7sM5Xr6Y5
n/uXXsjrsuIvM4Ac1N+wFLMpUbRZa66r6Q7oyFNh5G2dI5UU4dThO6ifxqANb7RxwJezA3yNs2MS
0tUbp/B1DsRmnOFL/BARuc01/e1x7EumP/uFKvgEg29qp5yCLJ6jkXkms/u96OJThPwHe5ACd0dB
0uFvm2Hlzmc3TEPm8JgltWd/p6UtU0SFSqSRtxnvAwDtGNtxgwIsFHUPUoB3Yrq5lNaBR2aJ/gQa
Bh2e8ZR3/dOMzDJUkPfe9Cdi+uLoLs0ELmUBwpiJcap51QHNwrkY0Osrnz95zDktDKBQvkrUhP1y
whpYHlfl3vdDuJrtvFUzy6ve/TdMrk7XznutSnsv2ubZwZQU6sB4YdRBLzrksUVHJ/10KCFMRJjO
k2A5MjYMKVfCZD6FbDIP65gqEp6jv4q9s+VTgVcn8SaBr4tAD+im5eTTYSfrOYu90MumWL0PLdo2
JPGRpHK7MAtI9I4KD4t7GslC7GegZK/LMR9m/zjDM5MY32BEMbhbOrcjFKc272m36cr4CFJfnGBg
uVldjZQDcewooObDMiLvVaKVgfAl4/AxUPPF1J4A1wnFVMPOxMfgQ7W4GXo0s9PgPiGHGO+fw587
GuIFjlTqk7pISxYe/MDpE3yYfzJujvAHoQqO+H6WKAPLpTuhrf3WLu4vFcsHS7zfOpTfNpqf5tC9
uMY+tX1xJxQ4cPRxJzc2OKu9JwGaYRl5eVsjjH7iwycaYy+N//BRut8jmwy8p5F+xSHLRRMfuYPr
3NPVx8QVzpDGf2Ri/g5c8lqHarvaIAVIjkYRqFd19cT/qIpWzpnvsieOptbHG5uOsL2Yedh0jfMz
DZHGQ8R8VJ3dY+dyEOr4tZwjP3ODfs5CFT7Uss0aYy9KxSc10otFnRm3Y7GhFP00l/LeUY4bW2x9
NcLkMlf4hO3NQ4Z02nTNT02HLemjVx93Y1WvP7z+HjR/qCIoigjovhHJa6QKVkMKTt5D+9e4VaW/
W5Dcr/GWJ+iTRTrUFCiK5sS8/lF480OsGcTsecemdfM3yEpQWlxLPh1t1b7QKd70nt26MKvwLsit
Ko9DRO+DdV8Bo3/XgbfVzXrw+gWtPDK087Jbz+5c7FChfLB1uQrWbxjIFEW17PwCtS9vct0VfWo0
OUVO/QVF4+wT/gTB5BypwUfjWnz7oftZ+f2BeeMC7ht7IQ5O+Hn0n3Xo5mpUr5xivdOrh6fQus+k
Fr9dh0UrVbON46w3NqhjgRI58dEiysq7FHrqUumSD6zj4sxpNggBvnqcVwlhaAupL19MZQ6FRo8V
V3pDZ4EfRbyOUt2jtYGDdm02CKaCJTUMXue++Wwbsg9LvvFmcwBoJ+eNKROXAcnlarTaxQbpnk0C
GfA8MLVXOvrXRvKtXIpd65W70SkhihVXGuG9FvWRgKQo/y7Zvw6tKO7OBAYmYSdcG0+aF9dGul9+
3F5iFm5ja/cVb591jWQfRus09MJD1JMPYwn6LagrblzuB+jU7Upq4Bi7tB9Wm9C2+x6k3JK6f2ln
cisLnLbYRqZTk5d2zZAxe/UDQCdnkATh74IKimOwiPuzx+IbatnDrBB8wibvy4X6JCGguehieUme
iqXNPR2mJGrPC8M03xQPXTtmq1ZftvdftIx3reTuxifrZyvCZ7DKD9BY35daZ1HQHg1FF4Msj3IK
rlTYH9ct35QX7MpoOWDre984BrJwBbGy3IKAvhu42Bm/+avJ1KvFnYPjuk1Hw9IG2YsJ6rzNZMZX
EdcadaDCD4mSkTpiX7AGZSL/m2YSZ2dikOZR9cWxd18r+xQX7cWbe5ThQN05lF7xWp+LYHpumzEB
DsPNEFn4D8vzSzoTEMipA43Sf6pEw1JDu0xzp0+7wXnWZaxTyPl7WYoXT6Hp4tC3+NKkVjcnU77o
gu/auv2roXYjDOEAa4NpUcxZ17rHTjWbuIGogHsL4/oMgVdHCNXPKJmTtmaZ8Ohu1WVu3SiTi91M
3H9aoTqpsf5F3ZrVTXsIobWs+Jd0skhvxM15Jt6wgbp6/cuPoEuX+U0wIN6W3qeW70bpbnqxovby
tqszgSRAi0tL+QYZS3iegtvAJS6VOVU1CpmZfU8sPgyBfAfPLp9YkUea5gzCFQrkfs9q94wh3UcE
5p7wnVcA67er2+Y6nBDVojKXNLu+gVWJ+fF2xnmQcDXgdwjEbDSyD1IMaUecfdvILTBZW9GYLwRT
nkcXcNAW4y80pWPeTcMFW2yf3bQeXaP3C5xDyajlpeXqNtDoFMe6BE6Q7aa43a1q/pXSbFuH7PuO
fnfRAFxOdGoqcNY4yLGLCN5qjU8xjQ6SAFC/Ba3de4i6i0T1pOLhKlookigR+eJebRVmxPPereTP
ER6SuFVHgv2/0alxxq701pEgLch44j0HG8VcoL5pKK/uoZji3PddHxWz2hW0PVjPvhm1fMwKJQhZ
wDUNByeJtbdzI3oCiQeiI4Q4YqYtUuNv8KV+s/oZasdGOO0z2EW5GNolHR0c4MV6gM0inyoHAVaO
xjAiBBPYU8+Koh3uejeRQXUoPZWaCFW/jcmfXlZlQrpd2sGgSOtxJ+WUIyEaKPN13DPUehhzfwH9
VII3jHJsIGtiiiBK8PjjVAkUBFGoC278zFj12A4/0kEj2/EMpc0JQagYUxTVZab9lgxwQkEnYxUO
cwtPFPTG1OlYlSkWPXhGv5Zh++Up/VsRsm2UcaFXktfYFwc+zKlV8YNueOZH9a+LA7LR+rZE/BiD
e1nr+kEh6ke0dmsjYOvruPyy+IXn1on2EWL90QYzPLoTcLcdBc6o35ad/q5ss7fG4G812t4wsHkQ
zJeydPZ15RxCSbYl6gFW2isAmt8hU5mKimPLTY5Mom0ofk3YVLnbaJHEVF76mr0BY7t1Y5yhMGrU
9fyim/CxtVDppVtDRuzZowiGdOQhTUc0DLijNUqC6IfDL53Fwn8Ng4ilnTdlQVH7+EGGMR0DLLmh
WRvC4kikvIRztIehTyUQLN/1OFU5ceb96jXP0vEOgvabieCkJ8trMztXz4V0EsF9ndQMvGChi3u0
lH3SxLX8O9SPa9tfI22+liL4oEt8KkIPfXEFc+QMilIwT1Xix2AJK8YeKnAC+WB3BBNO2ka/tCzv
Q0ebJI7G6DR65RGr70nPcQLAElxyUWQxiaBNUGgrowvzqIngkQBhR04+sq50d0bVapK4JY98Bom1
HviPGRoM2kqNiY2ZctVgSkodyPmMnBkJZCqd4WME/DqBNQe8a6oelsr5nj2DdOvgEpbIbkNXh0NU
PwztvDdy2oqYoh+oADBpw8sarPkEYWwqcXrGzX6MnVOphiAruxLvBg83TQHUCC2iXTe5V2KHPd6T
+4o8duMve2KWk9V9u/HNzJLK71S+4vAEIfDFiatPg0JVL6jNxZRDsXoKJvttuP0risuNYMWQmDio
kk4RKPvRQ+PVVxENCSnnMF3K8ZeRHjUpfoFy/tswxdAxZzP26QIDJcsU96qvn1x/2JRNA+K6+wjG
SJF3Lb5fUpI7rVjWeuRLTV8tadW+5+HR8Qt0cv68wWm8a6T47viM553C3hfiN4Lh29brNUGUWuxn
neMnEpcEpjmZP2MsYCf4I5e1xgdSItzratj7S3X1fYvvqpyPDuiuG7fFKJYx+lnU8RYL719ruAIX
5YgfR8MM1dNyw/W0p7y0aeCquwzXDVqhJXHb+VDg4w1mHq/NBG5zvII1S/N6ch6Wetn0ajw1a5cp
Up1x3D0wXSCSHWdIt8pDEY/1zmfr7zTrXE/Txobm5kMT8df534rCNQldndMykCjGMHwahi2rig8S
8/Mq8aO7MthMrgoh65tkMDG+LvLCSnc8R4i3TmoL3V5H/FIKLC1rMGibRbGzoci4VBMqGm+i3kY1
7anwVB4M9mVlNG0r0K4NSqgqbsLD6JbpNC8/E+Fz2rhQhrGZ2eRhhUsw6M6Wz9e4Q/uApP9/fRBm
c+ltl+avPv3Dw7YPbdCKdK6HMBFyRpIjGR5sY3USRkynwSIeFg8p38bHcxWRNcgDWd6b1UMcu0+v
7RjunXY9dcGycfA/0x3o38ZZrmQSOLVjCGChVc+gfmZ94B/B1K0An51PKAZuUa+3sRwz+APBasXk
a25QOBGG1tQ4/o5ovK1CwZiLeeIf+8tnbuYUZD/a4mZ6/UrE8lwGI2asAFZAkvZ3QYxgeD5uJaQm
XldVjvP8g8w1WCsyAB9RNmkduadyCMrE6ZGdVS64NSN4Ciaqt6ti/6LZvDiAjKWAY4epHRDROBJ+
/t+qZh2u0napHwAHPXZFs2vV7AFyrFYc/hCO1tBBpBVPQEjZr2W/x6A2GabxR7TLChwtP3IWZa6q
j3jbTmNfZhRyE944uDydcIeBYTb21cfcOHvszm+KGsECOF6zEqdyDuffE5Tx27CgGVjgAkOd3GWu
hyYEotnTUhGbzMyFjGoA5GGxnzqF8y1rmQ022g91uNPC5mHRIcyh35kZl4wJ9jB9vIMy/9AO0CjA
br1XVl/jSG+MVz5DLf2V0OfScUamhc8jN9cKJChKx5vAEACGjf5G2+Ctg7KwyHXXTlFGuvCTlbWD
Z9R/qAfyTLxxSAtMZhIf5Lzec+osEOZlqfgB2uXnyEKA1jFzSkQs4T0cT7adgCt17bdsC+B8dUng
Qxi3/Wgi3BmPk1PerKc2YsWMVepz6NAMc9SjaOPgR/jLcTQY5gTd2zjY3wC/dX/APL9ewQGMnctK
qjyg47UL9Emw9uI63X3GYbZQJEkXE702C1JN4xFztAUulHDozi57aAA/AjFyE4Ccl0v4p87rtJ5E
H360sm+3TbyIvFHeAVOOXeRpmrK49FPr61d/ET9ImkfWozLw1robGRfHkbI3GFMAWZcDZksDTJDt
XO4qH5vsjmo3kvEFwFY8tb2AgWMosRKO+xqKnwONtoroI/ZX8HzIOPdi5+YVhu4EY3UWW1WnMxw9
SHRcnWQSAAJF64ZiZJeWlhGIjYBpI2ygzgOQWw/gUq75LEuOjkR+OG50tL57LxZZJPMcPZplzP0i
+KfjkCSr5ke/LHOq7WHCOkBJMfeFtJaUDtmJ0v8JdX32VX8oawtwj5u7oQ8kd532nR4e0T5hYDWg
TpgKmXuoM2syfNZBD2Tz2O7ioHynrHyZjN2THkXLPAr8blqK3Hz37nfFJljUZiTsYymng2PVqY+g
UvzBwJnr3Wa1pN649uj1CohppMUHIICITv5Xi3sy4Gobc40seJQd/vK54MwyzfuKOx97dMBp90wc
gsX/aAwqSNAIs8JYzPqwUmODjf4b2UcjVKZmdHZQs69YIcUsGwPoBv3HALRrtpbBRz2vSHTFaBza
9Ql+E3x21r2DxYuRgwnZrmxVhskQzhxIwcIhb6NpHwgfoxS226yMuE3X0Y8S7dlE2hUVjw8DIEBU
UU5m9MxwH316RbzFo7ft7XTw6gaV85LRip9Wz3gZ9N+ME/cSxGBuV8FD60gvixac+HHAN7UdUO0w
9g628VuLqxOC4Dtb4cnp6lO4Tk9lNP+QNbwxholq0dusd4PbZKo264L6PijvSluaFoWDgxlaFMKA
9BQdYzZfKRk/xnXaULg6im56AqDgNmuATmuyzNgNA/y5JBxTyDZH4XWmvnJTjuFZ2o9lPsP+nEyl
hjVtrNOA9A/uXB8K39n8BYQVjjxpJR4ih90ijPVBc+/aVEr8k1nojZTrTwiJTK7oO3scLY3h+3Ca
5qyNMFuv/gYxJcyVadw3mHG1PVSaCrx4X2CSUCl2WIM/Nxt4RHGAeAo6mUc+6g/eRQdoortCtJjb
oWXwoiMdRZUNnnb3oFgiEM3cuik8VABuCASOYcZrnyftH/16FVkxRo9FOAO5MuMPswJjKuTnZpH1
zs5qv1en3k815j/L36QlHKKPCcMphhs2aYPuUFSg7i1yF7AOXGW/vaPDvjWdfYyE3kbRdLXgx8MB
h7dkCDNvcW91z+8MRSCSwDel75rEK7sdKSdv77p17lTttmLeToGe848u3sXv8WPhy8J9+tC2mPbX
8Z/RtD5xhopxcroN7OcFAv0iF9dQuHyF0dqmNRWYgq9RDz+E0tgCIvDvBXAetu2XZavcWdesjzhc
i6z++5WOBd2FtYObfUZx5Q+LyUSH69bgdc5nIjrIYnhJAt+HcRHWC4m/2Ug36UzbDALHHW7HX4MB
wMJg15GxH6Z0Ct55PV4mteDAaz64C3JvINge9kn0c26bYrjnw+nWtKlain+Bqbx8jFyeLrT5FLUT
7dwVpoAFgGQFpyKNaB5ziKOLreMN1eiAxqbI3Yo8Amxy8nq5I1DGwgCL1pgpHoVq0hYc3wLzRxgv
P2PbQRx3t6ib3MxfWRJ1tE6mtqaZUDPGjQzWIhfmjTGfXLOjpvqlskTBwzEjlRAjfSnOXhmcA2S+
VaLMHce5+4SeIaydYi9GRRg8wu93gdi9UXCc7irGQYecFOwq7CZagfmcYu/9HzSDdeiZeeUXmbPA
RON1uE3x2dAcTFUG3ziaGafr0xpMjVVMqbbYfpZuv6PrBGtE7EHJQc8WNkNSDQv0CkuhSTn1pYFf
K4rkD8oMmxdhdw0jWGxNK/CDTf0efKEaGBjeJUvQ6RRQ34tV7rNYscpQRUjJDW3wRVb95K0WBVOI
bat6xTC4MDmJOIJ7HNQzHsPw2BRHfwx52raBn6+TUclK+7sO3MdYdKDMgFJfBwzC+XpFSFIKp+AO
Pres8ocMGbIBLIk8D7v6gMdwzjS5ir/DGL3uCHPlvCXKN3vXKgyPx3ciy72E6cHF3I/41Y/0SOr3
LiYhhmK+hW+z004O18pB1x78sj3uLE02NmYbWQZf4HWuSROtu76GUiZCSBCuxfRe5p1EBS+rk7YR
Shyc5Assgbepcn9DTD2zSHff1QqBMSbxXxkXHfoS7wAeEPzqBnvoh/ir99kvB+HKrGGdWQX3Y0Qx
o1TM5q7jPRbxdKJGnx2TabSWKejVpUzmCrWDclHWIhAMhwIX0acKo2swLlCqZVIL+Wgq5++UIchV
AMCnFL2Du3ncL6Y8iYac/dCXF2gzb2g66/84Oo/l1pUkiH5RRwAN08CW3omkSPkNQrrSgzcND3z9
HM5mNnPjSSKB7qqsk1mLhH7EbJOQ2J5mWbEsuE7rneshjXos4nSifwjqPZU5fGHelnsDaVFqDgh6
Hc2EJ1pXCRyuH5r8DIlBeEoZUJVfeTubBPxWX76oX9yR5SMerG9W7rKp2ciMNO/JBgiJww+zHFn1
pAvF4FZvS9/Ztu74JNTcL3xZruY4ZtAUVCfhcK8OU//G7SzXY+KA6NbXRneI2Xm7NP3qLbQsYrWR
KMMmfdAUHfHN42vminMSjFDjzrazHBKIEzJ1zTe7MRgmlf4+qcG9eOhPjGnVKdeAANZMfqIxISz1
06mYcUASCj0386FsuGMSy1zJoEBgg91mRt5drUjpOzhjsTBG+B5hEhlNP8/29CngiIp0uHcLlSy7
zOq3bNSqvvqgnbZR4p0jFb7YxnBR8UN1T/kwLIdcZBf6157nhpg55sCDqg6O0c3oTv69ccZ+lYf1
oWX2IsbkEo81V13cX4Oq6NeZXZ9AcBadk791jvnLrEDuGZ4h/OinuLYd+gd5jZm9LIUNXBfI39j2
/nOL6p/ZWJ+9Zdx7k/KKlslZpZXN2N79Lw27HIhYm8zHbST0+Rx74d7p1S9nk4sSHh06J9k4wcCH
NsV4JgoqxqZDiO7dkB+dsOzRY8aQAN3EDegLyXy6Mb+cAvnWtODbSoEyOKfy1PXikE8ly3f9cjM7
6W6y+70mgm2XFelOmlyfLFzcJM68ScviwE7Amxvil5qcz3CI/gW995mFDaYzRx3xQazYyxTQ8rbv
mJPEQgGhMB9lgUVmbwimP45dv0psNgjxAS8quIZFiYzBTbgzEZ8K13rq8x6UJf1tsHo5frOzqBgH
6R5SNd1jz99FfkAlpdUn5dqePdjVsmGYNcbTsPFSdyWc2n7xTfHCIOvPgCz2Hit8swDs3Ea76+Zu
WUfugLzZ5xSMabVk6R2/SoQkFbvBC7Qf2EcZhCvZRP+mWSyZWh2LqcCJaKHDVUHAhDI0T8GkjnFu
9PAKCBG5UsesroqVyo1hVY0clqlUYhkyu7orq7ZXoTG40K+NQbWbxauRqL6N6ctk4dXBp+n4V0fO
pz427nlfUEE11yRurvXk78x0tKDJhFgYRcT87IGVFdY9ZMypc++vjvSqC6OSeJriz53j59au3iXf
cyjl0aKRY8yf3TzXZ5ycHEon/9eU8nWgHuQRc9ej5zwzCjvjv7vls7njXcBXMCUbOcgNLPC+6c0f
SpNL4GUH5lO/JbiBMUzhMU5GmzM68zaNmsRqqDsS9+tpVQbmzfSHTWBSIsaCri97IIHZo7Oycn1J
inSfP3aExY6zFiPSXZlmapE0j/FN0PwNUkN1uEmzROdY0YFw/oTUO8yfzXQ6j1WwE6nxGo20FQWP
Inbau+irSz1P17BuOeIH3GmjPMXF9GrEabysLIHS2dbEErBJfRnE814Z4ybM3RdDV9Do1oMhRmk1
jeDu1t7z1PJKJ1aDqk41W+q16NE/4ihbCC9mpwLyKMfFsJ1dSqXk0ZumCLzrIXXRtUsqPVcXC7M0
vxWTgLVpOnfXs85q5EfAUL41CBMD3zDg2HM0ht+p4uZzhQtTSCzGZLnptp3k1sFWvTLalJKHwPgx
YowrmjXJvuG6s5PzMPvvLeE4gdPCloX4S4AbxsRYh8Ld2ykjodr7BT2AeJ+T+qjHOFv5jw0QrhFv
3Y7pQ5QzOdfBogoDqqYHgNz08RqgpXzM9KHriAvbz0M6vMwUnqsYeeGjZDRSl81P6Wt401YbO9/9
86UzL5iYOWvZWPdI5E9JZL9KMZ/dULyKFMq98Mnt8WrrGOoifbAlb57DRmC2mbvL3KPDrgzpLFQz
sh874sDr8oH5uygW3mhyOZXFVy6HgJc4RkyrsfNQOi40wMyxCKgGeSM+3Km/O/307GrY3dyPrhIo
dIFv4FyAjCx11rxY7IFf1bGdrLQIT3ZU+ps2HNnskeddiQvHWitkw85zF3FZs4IlTHYRf3AxVKg7
rJEMzdl8joT4N3MCtPbUXGXMRjcxzh5kcP1fGTW8HQQCr4S2oEZs95tB4edYEXwVaC9jWhi5ywDu
bZNT/lYOY3pWgmMNuoTMhmIdbPyKPtwan+PJ/Eek4Nqo23LVdMHXCFgEG5++zmOzReNCBEBOgdIo
h4Xuu0uVlWode00NQzyKs6iY68kxR+3TFNOo42no3WnGzgQGXQ2jeS0yhgixUFdrTLb2TEpe4G/8
0H+OOh7Y2VzpqtyKCCdTbJz8AryzjvZZhIuxVweu771O0ttEsWuJbl0V87x0ZLVPCRRrC01V6i1c
/hXCHTPlnHIpa61Ny4q5lVRq5XbNOrAkz11k77MuOieVuatipvZVEb9g77oBT6JLqWHl4TUAyol/
KtaFLr3OvXtO5S3ExAiyctphEVoot1127ir2sRo5H4DHYjcHJ0g+elCqgvqqOqR9sZ8hlnUdDIvc
it+MrPmMY/NQ+VCj7EdYDHZ67Ad7z/E3rADZd96EjaFQZ5tDllGyCldgI6fYzTY60RujDo4pMTxE
jxjwKfHVgvaizPtIYaxtZIxlOxjJVmaesR5Y8LWazGiT5awPi5loLX3VfUemd82dBPZKncTEtRTV
yZYD/LeN8DereGQR0AOVEUfiS/duP+ybIITQa3PkIoPmyl83AOmCoL296VZfaujmBfUnN6TKXzPc
Q26ffsJA7PzYf7aKAAWspnFhBxuIJwO9bNrWBV1KO+8BBp49P/2RIweBVMN7WMVsUYkkNSZGGZe1
s4FD4G6ii5I3r1l6Znzrm/A/7E6rOWiP/FOMaHmxK/jTAwtNW6X3miVqyAPDi7LHcpn18bDWpv9V
yS+nF/wCkbnMVXsdnfBhvV5qa16g459m3NmcNxRtLn9LHG5cs90NTbQtTfcjFCkYSv7Rh1PGPGzc
WEVLqiF/mHLNZxal3MfceBODOqQ5oSTKD15kGix5YA64gZn+4zgrUMfbbKBDkHCc9vABBbAzo7nb
uFN7spv6nKPUL4wGwKdrTiZmh64s74bH0vHKA+CvWHQdoQEYED+yFDfBdQsBtwdHv4MTfqOxUpRP
FK6MSI6TF91iN9rQlK2MjAwWCxopgLcPW/T41IOZHgGc8wIGU8W46JhzGaR+L4V0rUWkawX7Ohz7
souZ5ENLkPbLsDv1dwM6NvDrtiiMTYkoO0mjXyaJWtJ+xetCNOlqaoEVhyBlLWeegg9U7UFP1Tf/
/9s4Jmdd0ijCba1ycwwWaCJrP+GbJzGVShyDvzerp7Tydj2jGBnXvEiwL8jZkW/s7W6UFCfesxe1
Gyi/QwKyGkRNxYMzHbi8meW7f7St7sqDiFj4s0Kgau21EcU4l6j6mwQT0FDkz7Tk1gJ9eUXS/Mpq
nHvUq5UvvF3htsfINriE84vl2WsM1uu8dv4VaQi9k0xnBpn71jW+kiB8po5jv1BAWI8cVkYYWlvW
V5DKmie0U+amxA7ac+LflYR784eW0UbCi4AVMV/1bfQRjBPChj3sWnO4WWlyQLZWiygIDsh4H7pq
yvUceGKPYA2tnCcUnOLWTflrKOJjbfh3Wrm1kYg7BMy9NOlgjIyMU59Ul11Ty7XIrTt2se8ai0hn
9bsyYSikyOgeRA7UmhFmNDVnUeq9o2yqKuIXoMzmo2psGiiooaVfdRcnba5uMjLLtj/HqUf1DAGr
aSqNMb9ptCGmoO4rmU+nHNnA6CHxi2yvw5CZJZdzmV0nM5ALK+tA5ARQaGUP9coEKjCDqV0EqXl2
tYfYamUQdX1AK9YvZ9y0tBlIqvVgfQMrrl0dfE5t8Terid2IzZGVcq8EwF+qPnsKoJ56lqhXHS0A
V/o7y1p5YqX1XgvN94vQjedpgf1m1eYpqGJnYFIZWU8jymYTD9wcVh/tJ7/lqSnYaDA3m7EcQCaG
eZn6zt2YEEOmmfhPGbQWeVZGuE6L+DLV1UYYM2OV/C8iBCVu0hMy5iEL/fdZWk+uLtd+0+4Hjw1r
dZhvwAr4ndSwGJ3o2xWNuRUdGi/UYMPQtc2Tl77mBTICsDCneybCdtlJgycueHJVvHcbpq80WF02
bqvK/RpLd1fCNFtm81PN7VtD/IOeH1UE66gpC5jM2LSyZWJ9xJZ59SHEqsi7TglPszabbeiW47rE
zhAL5kI9HavIo3cgq59qqMhZUInFAHRe+JbKmdqBbcSPLJOG6650QGPTwYHxjB6u3RYPDbLQHCjO
ECf8m7XxZFnpUWTOknEijij0WTxSdDxZuhcODeo8HKpEbrRDWBdI/YJBxj7S7m0qOQRn1vvmkgrC
iKeF7nC21q19khlIiY01uQEc76ruJca4gt0nWfCX7NNqgP5KXqcEqFApinia+aXp9kt/qM5xUj80
nramXdJncygvpjftjTbhkhznhzkSQ5Oull6C28eu+1WgnUOa2SuXwqD1kMQt/y0r+h7nJwBJFxt6
w2K4A2afpzYoXrLB9DdlBYj+8DhN3a0Y7K1puuuKZdSyEa/OKIFvGcHC6rgs9K5pFmPvUBgt3il5
SvzsVeVA0H5tb0rPszbNA1ONqmecdW9eIT4Nw/7CVQI8036Ww/RthMhzUVEcTPLAIdzsbeYW+G6U
JL2efFTIcsPHVUYuY+V8VojBqMXfgs/bDvRP38FHhAL5qrfo7oc6OtZZBY9fiWMw6GNbFXTACV1Z
+NsFyVoa+d6Mor8pRHidkvMknHk5NO29gjVOcu+djnNdFsl/HjNmx5xxguRLmZm3NHa/rC6jkZ8c
4I7sCJHK5EIdxmywlpkU7xbvUMPvuRjD7F10OERcbzrpoIEmqTa9ttfEA15nJ9rLAUG4yZjsCv2f
zo3jpNRvkYMalwNr3qoAuDa0GKW28mIZCqIi/BhMTER9AnUSK3bBu9V5YMIWJzbIkJZ/no06V8mK
AoO2AMUf9I8ACiNtlrbt7z2paYCn52pgwXGNlhPG+U8noqX04QZ6h/46U89cq/BtfbyJsOEuDTOh
FijbjPhvcQktEnOwTNHYOStCjzHvgdri0HAkRvwOLhE7Yhnkp0bTCHBlomNIjHVJjNk6xDfFdEXu
A7sVS6/x/mUxtQ8H17foMEhlLR749IZ2inTU3YzKPsixOyspzkUGXByZVze11pUjD6iAh4EGdRmh
KS8bO7o0qju1+fDFqkFmVKAQuJ/WtXQuUnB3BuU1GplSdE1xC4z4HacoGXWVg+mEmV6HL62x5MY2
rK86h8gw2SJaPeaHwtySAgui5+Fiqmt3qTKvWXItXhrM0bUznB1iKprGfJNx9SQH5yYJ1inaPGas
gAaryvK1jzAPjW6TUUUyM60d+zwN1XoaSE8qBYsZSDBcli7W4jBdN5jDihBGK1HvXSQ2oRxObsG3
2kdltUzTTGM0qXajh4Dsd8BHNat7GQpAU5VbQ+pjgJKGVbNf5HW0zS1pLNqi+nRquVFGuPFy8JbB
4ysri+y/ocaFHM871QW4OfHT81NwabmJu/YNe8WyNdj5sN8BJCyFo1eFk+JYZotymyp7gXvjpKfp
r/LVBz1EDnPQ/oiJ2qBPsXDDJCVT/fAlN/MSA9UKWWQJQokzOgPZM1u1cZv0G311WdkBp3Alb6qm
ZO5955raHTSQ2e88kR0iwx/QAceNiHw+Q/uLOmuXDNn3nBnnomEJmcDYvHxUXmOYHm2TKZludkbP
I9i7eJJaCisFWr5Ihbmcsek+bjq1EHr8SNLeWFpeie1B8jBn0X42EsIhkDaj0mJhSn2VYti6bbGl
YX6rw/ZYehBvaWK9GpqFwCzTXI0uezaUeuu5lNgQdTDKDDmBhJayuiPn7OkIL8yKtoEOXzCm4pet
GFgCx0xliq148q5Fn+y1ZOYRpSRZ54Gz8BvqxiCEopodrDKO+VSGLuVqf/DBOQRQNXMkVrj29dug
9HYKzLXRyFuppnfd6Z8km05GY9TrvO+ffOxhY2LJtdnaH7VXrHGIEgsQT9S3UbCXvvkCJDc+/qjf
3MjfklbtcotamryfLRme6caKMjzHbdNtQMZpkH0YWrfHuNCk/E8/W/RzgiCM5WRBM/rtO1xFjHGc
7AqQCzc2nwPh4otPIYvmh/nAeJmqgkettX5bjWzkSB68+fFOONH0qUnadAruZ0MG/6Y+wFRgcW1q
N4eoVEl/IEHrIhwi6uNYP+cPC1yHd1IyNuIewr9SOeXWro2DG0FdeKb5YhQkETyiU2mICKz6rhl8
LsppOBpxiZfEzo/49N+l4zKybrNtHfCfrDxkpSHY6MxOV9SXvzTd3EY4ptBrB3KyeEL2STmm+6I1
MeoHXf8eD6BJHnGedPEJ+M1k7SamdX5PdeFW1S6epno5+0ynPJMgRmlvOi+6JK5azY3/qibr1nt6
wPBo/8vdqX6Iq0fdMhBs6g89e29R3RusffMXkdu9p2wIXbQt8B/JHBlrd4guuDK+Xha6AitpgwUx
k1+DmLBcWNV7rDsExSzkv5ztI7aL0zci4sal/6qT6M8RQL01F7ZLG5dq64W649oWxbsU+kamt7Mu
iOswLBJVirEhOYwCSLbTp8ta1DTkSMkxXi6YEr1Uqevg+3bfq5p9qoM93hORv/DvbwovWOlE6z7G
KMDR5rPijwp5+Mg699DNzNmg1/fKqp7+b+g3zf6YivEn6cRhCoFby+JH+Eqg7Fi3Mhx5YbMVkUTt
EgB3hePIhmS2983g0snE8BKt860TDA7NOP2VuoSxsLhfaz9+sTp20iZR+Arfewk65z9rdn5E6r2S
KPKZgh5lFKdmB/BGa84A6ezEw3dVMzMxWnqPrE42LnGUyMQlOSfZtWHiU0lWmabzT1DJU57i2pX5
Shbyk9bsxxPiJKWHbyB5D2oAEi/7zhGpH67xt8YgUWUu1GtCDzLj2/fmmfprwGQ56ptjNwfWoVwF
rLTuFUPPCY6b+EA1beQoBuQ9AlCMnCyDulKvppArl23LU+Y85Zb7L+u7d8sZ3NVkWV8CdkUgwHIt
V+cQt0ozzB+N062aEVPXJEBUHKPFZsKUYCZHIkrbdfg4Hkd++KDyXZg9WL+E6DjR1Hfbos8oSnnQ
ccasKZM/sVKYWyPLXvUZHoW0gS5HMGCYA3UfYq4q6GVjlnbnkO0snUcQGsQzVp61BGkBUz90Wher
Vg2YM1vnYkzuAmr0Y6gbPLz0VG3ZfqCBf/hjdJxkwT5xlxvBcrvVWNv4Y5uLGyPjxVc2fD7bOF2S
GQARHFyMzlMp5p2DJxHj6bE1BvgMgkkScAxU+Hb8dNrppU+iZ7eK1okv953u//lFf6kLYshmTMKV
u8ss6ghXaWMzJkx4qmSvRPlZzeYtq+y/RpovSDbfPrTW6CC1wQf81CKo6WECCeiCl44u7a+NvVOO
WMrkSl9VWB0jEgl8Y9wLGacLr2BA6Ar0+7ARWLYw49bcl53HxxaBUnYm16TTgNCmCVqAF4DAD9CM
ZHJsSxQEQjCyBbRbygkevPJo1kvp1SlaYnCZSN8wE3PTaVzSJjnMOdERawYrTGlmTY6M9mmZ2/Yy
Z/bBcPT7FEG4wCtAfaf7dI7IhbE+ZUUHarYcjkX8nmQ0HlHSfqJff8oJLc0oXg3LvBSBuvSO+VPB
pJvTrNdNlW9bNTL8ip4tn9YthN8eI+/QF/MrFNB//YRsC/rRht6PUapTF3b7hyZKQs2+mzGitMa0
8RD9gA1qlmO43OgVUSELlacM6QrvrKLuxQqyp9GIb0bYvTH+3lix8V10xSYjwWbdBvO/1Eh3bkfr
w0p05qNmfPGTYm207V1VYuOXAwkGzZ+pcJtHvqoWVp3/Z3KTRg46h6ltTINqN3fOa0ZSiDOopTTF
LujtA16RDS/yihWO3y6aVm6iBDLX+Gw1OViTWfQrw3VeFUlXLZmp+HDbd6crfiJZEkeSlF/aavEG
xZozoM7Ruqv5txyNF4Hlq+V33DGPeDBDziXvomklsQcbicrOc+K9tF36Fkce5pJQ30SH3JVQQ4St
vtUZGKJf/bqWdUnJ/UiBFXis5u3cl0eYY5KEFLM2sBY7SkPCeJK9k0X9Uus0XRldtPeTaOSN1eFh
bEqGFl332tnOu5sjYbERc9kZPj5rFabMb9JfCnNWqXHjST28+HFDcn9jfFDiWjxi2ZJ/tsQJQ1M+
wkvUIU93F4EkBw26isJgvHCLmKotOdSBWkelDUkeCeh957mL8p+sho1BRLwJ1rDAGMFVhay4tUzd
orKOyTKvc32wgDUPZPuQuZRQPgt61HVa99sOcaUkXXLB5xCvZ+bYg+5eYEyPSkCItXnwZkRYhgl4
ckYPRgbtNg3SbEUZH22GHCjMnSt2xub4rZoRYn8cNxPyPWSHtQdOuQ84xuKB3I5kLk6uJV+NAZKo
85rfvsa+M1YX0xk+zKJ9tbF2qVotGXJeSsf4VN20i1xjm4Umbg/zQ5jxTmblxTXHp6SwMTtl/4Y5
jU75kIY87OKtkx023gGT3XxXotplWSf5xCBcMaH8tbZaZ0n7MjI5q5Lw0Ck6STf/DHwoTh3lXynU
PQuRvI8ml4eCk44GgK/Yzt/tGLzPCzlzPdN6jSfjlNgslbYHzQgzC+NtbQXUzXrr9VV+Gn1Vrz0Y
VlIXVpMRPVUFiQueokk0Y33CrLZNSljMwVevhjdeB+G/q8H98gYdb4a437vMpuy02lZO8sG8j1si
r25zWV4tL/1VId/uXOMg9YtTJ330Bvj/NqnIcCko3yOTtJ+sGsBZ8q2bZy9qnDEL29ZiyqZ9O5k/
7RCeLcZEoEJ2ywvI6yCRmPs6uAFDEH2KK8zGPzYUxxw3xMJwWQOX2ggIGcGKaq7+9Zax9/xpRTLp
21y3T65L+W7n+Qw84P96fn6eSvx3BmHOc5TcfSe7yvGBDfkUotL8K3pzZ87F8MC7Lkab3cb/o9BI
9cDHcBYv2KP417RUtBgffjZ9TY/poJW/WiKJl0robcx0PDdxhE+8GhCMlDedAfhuM8uXj59bN7z1
EcwRz67ovAON85qPa1PMIckjAqdT5D0gDlVdRjxVi4BBwDJFPkkj60ou0SuV3NtgGT+GeLRsvU0A
bJK8pTlUQz9xJCd3bOAXdsA5T01HosOY0b6jHY1Iwu6TbRd/npN/a5vkBGmZ+3F2b1Tk3tqbyose
gOOFO618B7N435o/WC4vcUv13Vea8B78H0uRMJCvh/NIMiPyAiht5kCHau9nZMY3EEZI156MKHbe
V2AX+5KmvRLxxRn9czh6m6wyfvw2fjYe+PDgrar5MZFWJniYlndWVqxn2zvOINyCU2MujCfkr520
x++BLARjSk595H+5qQfS0j+XGQn2ti7bVQdAZNvEDTSPiS2zA0wj8U5gjWF0fJlkCPHlNLcUHRlv
cMj28PA1nxt5ztMHdDka9VM867NIinrjM+nz8ABeJtN9psTmPuSkLVLGaZkh6bICnAxT8Ikjsdz3
UrP0nELhVVfqMoY50+OqO+fY+jg15rc2itXKtAFj00r9l9nAjWL89aNpk+fqhR2oHHj9cPI4+xv2
LqwaEyHVs7rPHmwzKMlKMJF4KYj0ANIOYM+ym2oVtPHay4nmmOBYbM6+OZHEWz3um0CuQunsfEfs
WxO/PBLIKUvtk3I+Me2TZsKihylJto0sVjJsvpxwvlpZtgun+Dzl6gkdcBPlv0ZVHHQzXnkb7nXU
b8wyefaZL+dWeDDdcN8PmPlm+iTaCOuEJ+k8MoNYCdIFN6nOX+whe7GQtrxYfKfSZ7Lm2tc5nG5u
iye5y7zkqYkDjOXpuuph6XRg3dpsJjKtF9WSLOTvxGu75zzlm+st1HPHHJ69ErXNVnV1r9nZvZkG
0muy+jjY+bbEAs5xMR0FEMuibygCgp51pJiR0iV6SoNED6TmyUM72cF6NoCiunFehhY2D+ygt8jI
bn3g30pHLTNi1Iq6/DMYOSzqxHgf+piwRHIDtaqea2zOPUGJHIHRNaO3XRD3+WoITk66ngevuYvs
6Kn3JkA8X56mmt9mxoZpZMGmGfVT2GOWHj2S2bLx7Du8O0ieC0jXbecPTyWZoZHl8XJyzkkpft3a
BCINOZ3sJ1WlzyQFHYsW+y+NWJnjyGTE0YC+aZHsZMip53j2Pm/V0mMH50qrmTMR5EOk26TVb46b
9ZhvPMymzmX0WMMF63QL8m7nZcOVv2Q7VZCBs7bIzySDG3kn5qw0GcfgV2GgEbCzdyJCYQAMTnzj
2fRdvZUmv6zbNBtKIaQAmrJBX7gJn+3I2Io5LqEfySb3Z7lqqFgAME6abB8/JsQwYAWZQwSlRu/U
fg/uFG0N03sRQbvCi07wAHc+zinvuc6aaxypkqzD4ZMn8nWK2p09NMfHfT/ORHgn3UvO0VI37Vsf
MKjspilcg9ThnHHMd0EC1xLxRjCda/ydq/mlbRcgD2QxRlz2/YyBQjXuGXyOPFoYnCgwt1bmo3PK
f56lXkkPvRoCYExOxNDnX1bRHDiStvS6W29kZRBPaGf2303cr1XqvhF181k8JECZxKeheeix6UDa
AkFyzCEWlVWdIbp+CZXkZ03AmY2evhIZ7OM6+Qj98i8T85d2cCA6PPcr10h+skdR0+ZQE6L26mUc
wlt7PuRqmj/mk2m+jkN1TLL+xMf6JpgxBabCqOOZpHk8DpUYa50+W6HzJktng43oENp6U0hjPbnz
iYkhbrJk40PwzmR5paxHXURmvMnjeWPW3kSSZ4RC7RE6J9dzNryNCS7qptsq370OjnMs2xH8y6sb
1I34qUNJGKiFcYvLJwEft6yLeQ2o8DwpZ48u/TVU+YYZ3vbBaND/MUQffnKRPbFO4l47rHH2FQlz
XXYNbPMl692nqXKR1Y03Ndb/ze7wXJnTF8j4ZnDkqeqGXYQqFjgMYaukPvjF+GFhfzUDrjUgdfSh
+iba8Am+KV2NMLiBCR6bq6uJejllxBshbF+mOFwLzH9zZzw9xKNE1TeA870/5Aw2J4iojpcB2yg5
Xl78RHYx7I1+GhP1hERYLgmP/EvD+FJRX1ELfNKw8bpcUpd00DBe+2lyQu1H7SEIdxzG/8zJvpp+
TaiDZd/xt92UmVPDFbtG6kOSDPcZV8myS+0Ryix9Tqt6rxXwKRkyT15owre6cM4J03p+nX/OXNyL
sj+DntJkTPW+B5MmRU8tnDDG7uULc5Gm6S+ZD+Td+fq39sR16tXdb8n9jUxGfzVel9lLydQgKSit
XzpLbS0iIsgK23jycbwo01zHCoGgDUlEIEXBIt4EOwGgcddnVBWevUwGnwRTzGRZHi4JHWCFg71D
vAsvngOWI7LiA33shF/zEjIfHJVeQgJC+YVUa5mKYZRhFNdFIosbma6HCM7MCvDiNCF5oYXns88s
t6GDx8dc7z3kD14xOPyZau/SNN5tlvSwdosFx4o2bkaMUDmeNBbcaoYw7YOaUFTTItijzq6Diu5z
EFOZRhFIJSaMgTA/pn3yarv602QcQc4bxUGLR6WCaokT/VZbPm2GWUH4hiw1DBj7zslH4YAvdwH2
R4YeUb+vVM+fX4TffCnfhTN9+3nE2FBe4mKgqwWDJsgby0P7L53phlVzrWbnqEsm66Wn3s3ZZ5Ms
3140Gf+kIkaR3HJ/ZUaetyJwclPWLd6V+X+cnceO60jQZl9lMOshQG8Ws5EoiVKpvK8NUdfRe8+n
n8OLWVTzL4rA3TTQhW6maDIyM+KL83GMcmNfIymbPnYUTe02Sv60hs6WfzqS8fFY9NmrL30bkF4I
VRrerezXUKC7rSLfNjoPPbt5kmTrBMgXHYl1TWnwVlNAX43UD+QqPwdesjXoFDkaantluF5L4Yos
iqXp6g5qKV3nylM6oj4yaDYbA+qq1kPZma9V6pN3ITuUQxPJySVbQqWylzIcQ+muK0sn/qU0lFvo
QirDf2gLUXc8UYQHRQdNOiDbzo8a3MCrrmj/qCZCS8IMKMdu0vvn/VOAKtqq/Q+VE4cNAWC4wlzN
3YjkgUG3ItklBEUCRhIicOnIZ+swJDAXiyJG9eM1dq7o46YvFeFmMOIfnmi8BYnZ2Npo/UiQCtJQ
fqNX+U4xaKEhh24JfNgmaEG3JEXt71TfIK+AYZMgfrSBcjCBbMm+Vu5iEyJZ6FpXJIF2VSa+QX46
apCFs3Tc5wnddW1rbka/OXYVwEWNvu1hYA8guPKxFvyTgu9gM0AW9VVtB7eKZJSBKqD+qPuMllgh
5o850BQOf57YDNum90+Syl5dlMtD1Wq/JXT1BeJxnzxt3ZXTb3ASERmcn93rknAdJayzBogmvblL
YYY0fgZoKkTfGesPGbCnGiDTROQuaiokaV7D8SyPFYlzv4QuIpu2FLpnvtVjUEcJ9W1SW6oosJiQ
IdQH8UOky3JryoO/EbwqwKHHv8LHj88qYcvWh2eMFlPEg/5OycisN6UJN1d/SQasAw3rFXji72YQ
9n1Q32dJ+yTVyolmpxeIZp+hxCkuQrMVRRpxpKDtzmLtQeNx4zZuhSauRPit3BoQeuNMbbaFOTyX
6BUqd1J9tbeu0rNJ8KbWaVgXcZ0cuzZ3cvr2EYVQGvOqd99MHmM4IUmsXOl0lG1yMbcFcbgCtPCY
NzkGTpF6b/jxwTXHYxDJT6idJqaU8cMqhA/fY4/cp+h5q5qVLJUPStfvco9uHPSH13KucGwNPnM8
jMgTtnddIoG0iFUnLKK7WqJELxXyRx8W9xZMX3Kr1ZbjmBOWCvlfKr+BFbyWZfyAdORY9eAjSZqm
Y86qJCiQErL+IZPDJ1OVdk2l1+Ss6xuh1h4shS5ok25KuWwTylj+s5b5N2xXSfmW5mtG2thGm4hm
sn+SAmnrkpi0FDR+2A9f1QNbaamLt96krDKz+jppilet5aCbUtaWCeKJ8VvuLXT8qnVrCua+1osf
Y6xwXkJI2hp7tRqPqAjpYB/2fqafOqWwfdnacjbdWfmAYckYcRqSh0+pYg2n/r8Lp8Yfa0RpJ9b5
R5D7CTXG/Bowrc8Zl97mvhXYaVi/MqH9mfb6W40KbFtp1R6I7B/VSE+VGe1kL88Io/2v3O/ok6cT
m4LlGZnXVWyoV2Lk/0asdM7T8A5/k3ST19qGHkyHvp0MTaqokYMYT0OT2F4q0STqbkm92JzNXnDG
uBn8lGa20PjhFe175/m7tEJ67ic7SnQOSN+yAbAcp0AkjIlNrdFoGRxRMBP5R2fIrYdhAmWh5ER4
zck9HpHgl33/4bmU+OpRvXMHpgr7+p8c7wEt0yKbBME+T02k00O6Ear4TpgOxYI1iWWy2Eb2/xpl
0a1EU8TGqzkuenLJVsD0/hgwBBEtyh8oQI/VGN+77I4VcxLTYuipib9oS9vUSn5OyEOmRCQZSYhG
DsjPwy1yJrbrQifQbZHDhaZP3WoOVjtcB35wgPBgbMRAv/OQtuJEU7Cc8fULo+Ygo7/vwuQtGTya
4GmQ31a6ts8H9xREYmjzL2Rhm/zTn6T0bjrpLDRQYUGTHlgaI+J5L7P4ZzdNJjgD8TwHa+e55Ulz
G4zUwl1bysfR9fajQla6z/TPxvWuorFp91rYXakCWhsJcBeH/5e+hD0XQXmIB+QRvptcSYX7GRYW
bgrI1rxWvevrnmVNRc3pi89N37ynnrwvA+CUqYGKSEKbQU/vJ7vGei+4Pu8ld/RKDfZSVH4IXWR3
Clh7WixptDORkk6yWr3dVUP+NgQNgG5despq9tON8idMld/AWR6pf6OFNaWCTAZt/ZFB0RSUiJPo
Mozj7kkOw5Psaq95UNKJkBDOgX6crLFHy2H68T4MEdlSR5W3WgSayrWgYyjXo5E/ua6IKkbWacul
crYh63ZMfe8pNq2jrBgPQ8IsjLPoLq69x77pMfmg59RIhCfPANSfROxQKTmE3qPc0mUa+CNlvf4n
HCqBU2NabCloIxzw831UyR9Tx3Rj6VNZt9upbv6zLNCHERM3RWW9VoBEerGZyMidE9PCAdqSAha7
YNItiE8y8Xa0yvcqRnTliuJHknBQqHsSxbF0l+eWk7s1mRJd+l1aOjXLgUcRspuj3+tHqaqvwNjh
BFeuttXN8o2SNPlfzUIflkQvJCd0Akz/GBe0Auo+qRCjSB4jNCSUqNDfchwXqULsgowKm2EGNJuG
eWtLsBT3Ft+63vHD6QmkyOs7A3UK22Td3laNr5yGOnhCaPHiq9WZlAjna324I6Nzw0bAox22uKka
cgZeoH1GIUjHsgX37YrnqrJ+qiT3nKQAXiLShRh75P1R9ffMvBIoI27BfsvimunqZ+gV5MwCmt6F
ASHy6EOesSx0vGRaAwkuXWVdK4YRAxrTX622hlKii29EfdtKq59JNeg7MScLHVJJgFbyAJMx39QS
hy3krxNN0v8FyRftj4DmoRS6c92r5s9W0999nUK/3tMRU5YCTD2JrebILrV4S0Xvhv0ixf1OvY9i
NsidGz4mFcZNaEzeTLkf9oY3OBNrJnS790FHoUn1AYcPEL1tsYfS/NI1xXNaaFcdsHxZ7D8rcUR8
wd4NpeDPWuPX5IJ6TpKExrHqoW6DH62KaAesZg0hiMNULDfXGuXkje9Hp1hK2DTV/qlsJ9kTzQUs
0BzaRRJb4d0wRD9L2rxXrFn+9//61pdlZsPmSgmy6DwMkfsP595DumeZ99HQ7/7p8sZk0/Pz8yFI
ver//m/p/4xVr0r+ENC5QV+03j0pVIiM8vnyxRe8kIyZ7VpYh2KjTNGibWn479qXgr76y5desEMy
JkeeL78b71Q6UdmpO7nOIXyENVj/stQEyXqz8uCXRpj+/mWEAoifjxdS4Fjtq9zbtT6pTg7kUP/t
Bianny+XNwvT0jo0xI5OzNP+QGzYVGzW3PHl8vWlpYc//f3LALVvNaXXmb6Tvk18iWOyC21OQ89q
ueu30jazBVrzV56VtOAeZEx//zIYDaSxNBYM5j43O/NU4XZoQFWCD7A1N6SG6eA6XL6vBSckY+aE
1HtNKYhiHpAN5SikP2fuHxaYFR+kJacwY+aChC7A91RUBI55TUYFp8DxWN6OV7VT2Pqt/Cacxt/+
yTgm/2ZPZcwmN2fDXiTmQfDU2VRlv8ve3cfWyktRF75gfTa3JVS80RhbgdOLTG5VgJ1a+AYii6J8
oWlB3OJV8Dj01V0SoXlU/PuG1QiZL6SdQPxRo2PWo/RdHOurgV5kbEUeNas2bgBnsivue7tS0usg
UW9MMl1ZEqB9H/OSdST2to1MZ5VuiNKmqBuaelpclKMO3CPSQs/QnstKv04M6yDI0AoadB2UI+kx
hNizVXpqyqpFYkZNn5Gl2YGBMc9oGneXP6ClpzILSmTPKpU+Z8+Ztra0fuwtE2Gd/yYqx8sDLHyh
+iw0ebrMytNliMh66RbTjPsk1M5ZNv7bBNBncanMUpyKXVofq0x/SHLKApnxJA3m/vKvXwgb+iwu
1XGKNrtOQ4dDrd3RjZaLKw520tKTn0WkUQ4LvzST0FFudaRjG+3WPejbcC9sU0e6r7U9FjsHNdlk
zuVbkZfexCwqZTWb9FBsQydNOKNlYX2mDhQC3Kl2Em1SG7VXnrLMu8PJk2Mjx3y5LeiPgCGXZ49y
UR9aV3LYPNliRvbDzR6GMXyBIPjbS5GbqxWqMNraf6sd2h1Yn+fLP3v6Tr5xYlNnjyn2S6+qE5wq
MwXIfo+0jW4ijTMyKSIcsS4PsvBo1NmjUQOw7Ba7ISeoYftb8qGPpQ+pDVbuYcGNWlVnYToyzFoZ
6cJ1EDNqb4EjYetI59DkHSuc0huQ8bhgjitTeils67PRYldLh6HjoxVPim9LpZP9NaUer3zb/wGB
04K+9AfBMaOuOW8uzZPZSjHAwGxLBR/DFItoT/5t5DeX38wUh755/fpsTUBz6PYV+0gn0IefJhwV
eCh4TNFRgBTFHjkoKqnwb7FEm60QnYJYDFFu6Lhe7SQcjFTkMlba7C7fijRd55t70WaxNutUV45Q
Wzpk8BXzIGp7cTd570LUANpq5y/Gn/EPZUuQAHfyhhzAyn0tRBptmlpftiNmLUiRqiWg0HLOOuIP
rbrz024vFdbK970wR7VZEE5ELWlNKtYOKXyAU7XtjSCUTTDcXfpM0cVfmaZLGyttFo6LMrEyvMU8
XBU/0jI+ZcUfo3htIjT1bnbfCy+Rh7837l9oUmsyo2288u6WHuEsChkVohaAjBSI03tdf25wuFA/
NWBqlz+NpQc4iz9SKzYCefPQ0UTpB0X5U1TArw/D4I7zDQlcrRvtyyMtRDptFhsiIGolpTcWAa2+
EnKf2jVUctxALl9+6TnN4kCMeItNDaSutrZsIaWtp0Nor9+qTbD2DSyEGm0eETJdGfS8Ch3zud0P
O8/BTpxUGZ5YtBLYoCH27spbWRhJncUDjagtDZ0aOANkqCp5T4KVCbkQCNRZIBBMN7ZU1Q0cnHqu
aVDap74C+NdQf3kDtV8vtj4sL0d52T1cfi0Lb12dRYBBD8g8K37oNM1Al4OEWrm4lSXp3z6qv1vu
LwEGFWwbSQnyCZLecvZBn3LaHC//cklZegvTPX25eNLnqtpEZcTFU3yaUO5uWq+l9xaI1KZQQltv
ldM4BjdtOFS7vFOu4sJ4zNqRTujyQD3lqCqetcVTbpjwXfzfqg4OYNwnBnS0AcHsiJw3VtGh+qaE
vND9BQFD2ww55OQedGEomZ84u7JVh8BAf3O8N1XlQ7Rw9EjEwgnIXFeh8oL39H2a5vE2D6x9qxmf
dUZKtmOZD0Oy5z7aiGayKwqyR12nTQNOZ6fHt9gYqTQb4z7hN+GPWjDvOxM1u6XRZYHwDI8TMaXC
mjixC10gGw6UJ86ZRTlxMEGbKSDJYxWVIBwSv61+14lG+lnMfjYQpFx1vK4SYDWSShkubcbJjRY7
LPrtNlBdVdxxasSy4avpdT+LWCJPl/dvAvAjWzKNfkux4KGneI0yAWwYCeBJLUc5xKDFoQzo2skM
lX2ia6JBs55h+n4UuMgXKdq1Znzrq5J2bv01CI1bQE+kvuJ2J9fiDylwj1krwijlWAAQ4gHfv53h
IWI0vPFXipCpEVlDfHEfxhCSu2Z4rCyo+0HynLWMSudAvtVCYW8YJNYj6yaVk2xvFQpNnLp/RkFw
JST1Z1zhXVaVNK2HOPQaKMLLcqhWYsPSFJ4FOiFUGl2kzcnRc5gImJqOHZDW/J7891ZWqz1wSPg2
9yuTYCGsqrOY10rUMS3T9BwwGmSAXZOHax4bZaLmtvWfIQc4MWLGQ76ftpmEJl8p+4i80nGN+K1N
+/thpClLsFbm+9J+VpxFxqK1JADHseeUdi5vhj/avjqYNkfa8YRt6GO5kW1/Z6yMthAAxFm0FEch
SUSLwRq/t/E5dgEarzzXpUvP4iIaCRxEOy6t3Q4kOPI9Agokvfmu3Wnb9GP8HTwaT5fHWgjByuyR
gRMd1cHjCGD6I41llnWTyCqyVH9YWVSk6WP4ZnupzJ5TYmqZYFQKejLaaIsqu45R0BhFjZxc4ogH
wXnKx2/A2d0m6O0u39Z08e8GnT1BlP3oAkBDoOULngLqMaOID4LlPkbBJFCXNAjx6BcuD7b03Smz
jaYEgqmrcQrmU9gSwMttbFPFtHvovKz9st3/jneQPFY+vIVZp8xWntGPYpr1uDfRE5By0VFv4FYt
cwSmCNiv3NPSINOn+WV5SyvFyIMix1cXnXpBM3sO72fQe1vqfvzjU1P+O0TY9qjoKFs66iG7Cchj
9BvfBnZlU5Y/licjsstTfjBXbmjxO5T/OxxCy7HuPSlxXIxiyoOk7uryBHu4SmkF7ByjdSFoP1++
t4UJrMzCcKoolhQJCk9vGJ4s1CtgzlbuYyHCK7OYS7fT0GOSRAH8SHPzdXBIjsoOE4m16bowc+R5
QGijMHA7qNP0HdniC/T22k4fwRbsQaju9SvRjmyBncEmfXZ3l5+WNL2Cb2arPAsRKt+XGqncU3oW
fsKR3ro2om07+dXc/XO8lmchgTlvQDbixmBNAfSAUHD51y9EUHk2+V3Tyowom1J9xV0gv5YpjN+3
y5eeftp3z2U20z0LRwq/GIkrlvim0H2DBkLciymOvjhXBqK8suAsTHZ5NtmLJDA7V1M8Rx6RAJqp
dKUYKs5leLWhebt8L0uJRXk+3UPFElIAN5Q6opf8qO7gM2+tT+1aOjS2vi8PEF13/5j4kWeT3Wy9
SKx6gRVU008SVmYjdqcrNzJN4u/eymxy0yctKUYRCQflFhjJlg6nHTXFPV2IV+bKjFh6IbNJLhfU
ohMxxo5bbn9UhvlrSH2nz9OfqqA8Xb6NhRD1Nxv0JcADopPwDucujKGj7qzTGhOtPaGFny/N5nNN
x3+Bc4ZwMD9IwcLW0k/5flLjS7GNloZ+Wu2g7/MDfnXGyphLtzOf3WKvgilkSKmQfnEaO/tBdn35
SS2ld/5+0V8eVZkAf++HBPL+C2zdeONvgx3Q8G1tbscdEE177WS/FAj/bjC+jNRHYen6LSOhJTIP
gUMLlx2dyxfRnoZZmxwLEetvMfLLKFkjeQqPy3fiML0RDNDOOkV2Q1mb6dMk+2aC/H2OX64PYL+h
Ezb3KSGMe3lXHNwnfTP+fVYgou3Lb2WpbvD3GX4ZxQ/hxrVtTwa+3KRHdas57kE5x3eUDIYXA/rt
i15uwDXb2cHadvv0E4sRnBY30Gn49NbWy6XvbhYMlNhVXEQuniPQrYfdrDYEKwv90pVnMSDKwPXR
gkFuj1bzmF8sP15+cgs7CHG2YPmhVZOE5MLiSdsrTnCod+oeb4a1HcTCDxdnqxZqfL1uPbKhpR3L
m/4cnZDQDxv9rD7Cc7MHh9zAWoVkacaI04/48hXQbmdENJx4QHVtLMv38Ohwqt7RcL5LbJClxvHy
Q1uYM+Js9WrjtkoFXfKcRMXq1rQ+SjauOsSlf7v8NJW+3MYY0EBhNdQ7DaXe6Ypxkuv8sRrLlXey
9OtnX2nWKHSPd4Hv5PKv0oJm3H1o1j+GE3H2ocq86qqusPoo6NUp4pcmV7DUyFYC+8IbVqzZhhRr
iJg0GwtVt4VPuIv33jVcnhPLrQMAcaXG//03q1izFcvoRN+UTe5B9xObts+zbrgry8f30w3j6v++
2rozmgwHNeEAhvCEj0pN91wCDbvXIOveNIgkRbqV/+UzUqz51PYHFeOj6VWgzjRUJ59ayd1/mgKK
NZvXTT7iaQ1d9eAGv4SELhynDOOVH76wxirWfB6XojKIHU9Jf/ZuRrvaVL+tm+pdeB72VHYdqbYv
P6HvtyZY1P73bbij6dGfSW1OUn61U5eez9LkH7Pg6fL1Fz/X2UzOy1qhDaYQDnRjfQgaWF8TVx3R
91AMa6BjffVedeNfgF3sJkq3upEeiyH+/MfRZxM90VH2U5dGk4my4wSH+JRd09C/BTXX3a6fpZa+
6dmUN90+G2SBYcIEG3JTuwao5drc+TFHT+qniN+y3DFkNNOXb2yah/9zS6GYsyDgx1U71gj9DuBj
Dhr9DmFIglzex2Fr44MF+vQfP0RzFgmgzAzkPWB1dA2ASLnvM9sCjKoMEHYHQMFpItqemn2EifAh
FaAp6amMixTlsrGm7lj6hsxZyPCEprDErnYP6kH9o+56B5bUn+ItO056sFJZu9Xpk/zuoc6iBWKf
QAOX6B6il2437dOEbYAo+izukanzBa28u7/b/u/GmQWOqFRqcAGte6j3cGgPAESnQE7H8JZWnORt
PLWwzA9oTan8r+U1lz6YWTxp0AO7ZcKYbo6LoHsnmnfaGCNnfa3wsJFXlu3pat/d2SyaKF2O1trr
2XhC/vE/MSO8/LkvXXcWRNy4p101xNcoFS0BGRevxdKllff+/WYAMfl/QyAgKA8Tq+niFSwUfd/3
VExoJ7z80xc/3llsyBtJphLCVKVTqDyrnI/9vYUX7bEjE0oVdLcyzvSMv3n2c1FsGIVuiUf1tC9A
/3SX3GM9xD6/34FdfvXsZuVpLa1Mc32sh8JUFgPGaffin+am2E7jYNEybOg/tNe1Kgv6GBTa/30v
GK8DFvVa1Dj3KL1bW90216gwbtzjcNefaA6xDpNIU79p31ce4fTGv3uEswDgIilOpbTznW4rbsVd
bLvH+kRD897br8m7Fr5kYzb3qRXjHVhwU5KMP19q0d/vrZ0zpy/qu58/m+M6HtCtEqHOVQ9Y1+6T
Q8Pb17b1oXIuP6CFIDIXzEKoxHjdbQOnLNIr0++2oU9jJrTbWjnn+W94CP82zmy6p9iSod5HpiSk
ytYon6a2vLpkL9ruMefYhsWKIGZpbs6Vs6mFRqE3GCh5MQ/oZh1rqxyEe29bbnGKX4kAS09tFgBS
IVQrsEu+o8Hs6WMATdJnVmkb/A03+McF/r8Fybly1osFHENzwXfUgoZ+odpLUmhffiFLD0qf7u3L
eSyUh9SVlXD6tOpj8+HvI4jvG3n/90nZtPJfHmdhdsxVqJDPqqzVyJT4Gk7wFUYZqxvqhY3uXIGa
64GuqDWg5hiKENnW4F6gcA8YbpPhXvZSHzpHOcofuPWtHA+W7mU202Wfhi6oXb4jJuBSOCdc+/Ah
/vFBzaY6FpkxKaWaMNJu+/h3TG/Y5TewsBjqsxW89hFuYTqOJl6XbnW1vs7wzwnNNUnN0uVnMxu9
tBkUVuMDZQmv85L9sdA6spmv7D+khQiuz9ZyyktNZbgkh80Oot4Ysk6k9OjEHXudwDXYl9c/aYf6
hDhBM9uYXvnZWlp06X3PprlYBHKp49/jiM1Dmb1m/a/Lb2ShUEdn1n/n3qB6XQ0iNXBCnNV3JPAB
B+ACENajuy0yGgpSwXzEPcgDg5Q3GysqVsL9QjeG8j+UkFqvW/kEh1VMgLRWpWBC17Q0EcmfHKxf
DfjJtZAfsNZ1QoOu6LYzacmChxZNtAIYPCvpmqXXOpdGNm5a6vnUFNBtpT1dxjtT2ah2Y6skPfAI
uvygp33FN8vnXB6J4VHW5RWDhC6m8LmG3bCxxaiHSjx2dPLK61yIQ3NtJP10amuUOmo1LdlG6aMJ
Hsw33qjAXr6L6av47i5mkSFt4bvLpQbQVwqUYwD2aqNqPkolBJkbQ/CvXaMsp15zgIpdbF8edKGY
pWizsOFFZepmSsCoqR/uDct7RKeEk6IYmHu/9Uv2u3hY6Wa1w//1oIrhB4/hrEpYslRCeFSZjXlX
4MdtiI//+JNmocZKMQrHNiBwvN46tpMaBf1kAgoAzJQyftRhemwFfS8P+dZooj+izpxyY1xnBx/2
w6iUIDXSM02X+UpoXXrzs9hEXzWuqTI/yJUBq7i9cuPmFu6SLpaxfXx3+ban1/zd659FIc/ohiTI
2KL5fXFsfTgpvgH29PLFF6L3XGlZyjmCvCgLnKYyX7Hv2+dgamIpW1kxFybgXG/p+mEhuRKM8ric
2ubl+qwZcbJJQ/N97K03bfSfLt/H0uc6F1riuhU21iS1rkEl4pW99ZzqgLPdFq/fHZS3/kXb5oe1
CsDCO5nrLhNPFwSzMTynwxp7SN8V+mNXbmRhvVNnmwwLoTpuFmxg4UQLOywtz3IfvlSR9wyx6mXs
cccTsMXel1hR9dDzwKI+XB5amab2N1/avOOjtkxEsDrb2g7cLY34loWNdHETDv5tJSe3elyEO2Dv
D67qP8FuiO2ule20ys5B7Il2UFR3hRQatia71kYIaw+EXetOoKjwDH/vXXV9DG78kQ/BwwqjrdOj
VeN4AYO25R8DDh217oR1ZZ0aJcUBx1Susy4VWBwprly+x6V15380nOCb2oklW2rQeNlvPANJJIpl
uG21ksZ6+oS3Q9Hi4V7tK1r+VRzR9HJYmQ1LX43Mc/+y5XaB6YRVy2FUwhHBd6/gT67d1nSJ717d
LBIJbqrH6ViwFz7Wx+SedWibvkhb3NLJOMkPKw9v6QOZhSIlseRkLBilVHckV/bu0TvXxkY6dDZd
LfeCrbyvjLRwP3PRXmo0ltdTYkejI+2Dq2inH6s3HXlOefDs8V9HmZ2BNIEGM1XTKBrhNDFs8abf
ZQflBk+a9BNF+2GttLZ02FKm+PjlzWsgJPpYFNnEPte2e2gOyXV5le/CB2A+/xqU5ho9Efvkzusg
Q1oibZbhRy+v1HeWJs1cjwecyOyUllYwgRZCqfcVpMdlvtFL60Eekn2Y+oBYpR9ipX8GyGNLZe07
WFhg/0rTvzw3GSMtFa6X50Q0Y/ZW+7uBUeCbqY339P3lT23hLP83GH4ZQgX85mYh8tCxM7yjF+Jq
CTB2cv4Lb1zdo9Salo9R4u8uD2d9P1GV6YP/OpwqAp2JcgHyarqBjxTkHz6sy8i6xQ2wa34lOORe
Hmnxrc1igqaZ+DD3mXAobbDPO5aLK+//Z76F/eUx5L8Cqm8Cz1ysN0Cnm7yz0fGkyr0YmTvOg/Ax
sd6DVdle44fqZDpCUUW91sNmF4zxoShc5NFNt6ukdjLOvsEAJIVGJECfKeCPBWABmSFZtI/k5tBG
g+1GJdzs0g4C/6CIbn8eEpWkSxp+8iyPRgdQNYa+IY7BnWXq6aZs4p+t5YKExEkRVAh+SY15LXWE
3UClc2Usb0KlPHTGYBflYOCe0dMYJmAt0VXVtWQWbIWaT8PDqkfqr5oUV64AExKwk+M2jKKDIBhn
zWwfoijAhii+EtX0HrbcXvAmstVkvFDCLyurNwGk+iQRzyTjTVJyOgBC6Bh+16obJervTQFkZeHV
93nSvPeFAoDNc3dRZ/BchhKCTC2rWEhHd1EGraINFeZ13esbUchBhceJsMWwrgCeiH8bKLDH0mzu
OFu+yaLyJPT5deSaO6wud37e4EAsWh9gCQoaORFTDvHPv3AdtK+e7G0FrCBCMXuCx7EXJ9cWdTgD
CWzA+vKDlZCOj1IWfwZt4WG/oWE25I0pK30E90j92SbVsY5qYV+VfmAP6gjym36PoQBBjK/ObVvL
5s7vsemrlVtMy66gol91cfhSFMZtp/dOq2tbJUp3eVIeQDZexbX1runtu1C7r9LQfFatgGdrSGNZ
HCGrHgPxtrLa+7QaP8rIuA68wlHK9kor+nM1Js8u/iA1x4GNYVbRrjS7dtMk2ZtG13ij4jRmuBZG
TOldJ7tw5iOaJos/7QhKd6qHqfEJYvpHpE+Oy5r70ytx2aqlcoPp0mRj6gGq8723KAwjbGGgyGV0
ythj3+yqsSMo1s07Uy+0/Uzcq8n4bMXBr1CbYKMQeILwPsZIrxOSh6QwnzuhOFK+cDeKW2NHVBTb
TjQgD42NuQGbigVKIIBUgfa8Da0hOQu+cJsIYF06RdVPaV68haZ5ndJFFkLCHTE5ABuwl7XkQZK8
t1Dpo6tW458bBPDxXuthjiM0mHzMsvesqB3fz05GTJEESm3DbbWWI0fZGo5h4XAxF9p6De+o0mi7
nBh6Sgxnqz2Yvm9fjj1LZYu5pjbSrToa88Bz6Nh/EF+mKmKwhfh2p+zi3XoleEH7rsxltR7eknhX
cBu4OWGlBAHmSd41B29n7aq992v8w7QsV1fxpSLJXG2bqq6q+yEM+17aVC8t4IfiAKX/oT2NWybp
SfgQDgkCZWXtFLuwLf0rP/uyJEmNiNw64DnKrbwt2jPY3ZXFbunK09+/XFkoA7A4+Dk6eh/tBtg5
mfH78stfuvK0Q/1y5bjnxNFNHb2ixCyV/9TRikzm757mmwVtrquNTXWIDYuDpJKEN1FkHUZzfNLN
fjoG2ckwAL8dXscanFOvWpjGBTJ8JnyX9SK+N3vxVjO9zzHJ38M4vu4i4yrty4MoB3syaVjRx2ck
qY6qudjH4h4DZZmQgZPyVSqZhCKYckCR662oS5AJsOVW8DOUZfHgDbglXX50i9/zbF+g5FlbaHLN
bq5J222T4+eoaSddB4MUBHc1fep5rJBHNwpEmiCiOj15MYQ2wvUX8qsH5l/SHv7xt8xOFIZX54j9
kTj6GWVgvNrvChVUYqTfuRgaeqF5b2g4eWUdtK7fvtburN47DKNlB3L8y5L9lbe+lBeda4VjY6SL
PkPk2O5bOsDflSvM5DywMdoJW2BHvhLu1mSdC1FxLh0G7QdgmhXEscarbAI0ij96Km6XH+jCvPgb
VL7MCzHtfXkUUT6GovYulclZT9ai+cJGea4RNjoZ+FzFZPZr8+hXyAEqegHG7ITdim3J+W/d6h4v
38XCtn8uEg4KdmitxtHcxLjbym0VOsvoHV3M9S4PsBRk5wLhWBFU9hTMgVYQ4DQm8nFIpKtANd+b
VED5nJc6rH9jH6v629iU0q6jc5uaGf8tVr+2WmCgmONT53Z3dSWtFEmXZCR/V7ovby+NUklI/YrU
1c57CD6lt0laWv/AM28f3LWnxiZZcYyhk6wxYpai3d8D65cRjbGL2eYiLhWAtdpxaz5FlXZypb68
x7WYPbaWm/eugVvF2Cl74MUo+ybvddkKzgasR6/rnME1Igxz2SvGbMVKhNZqn2MrqUBGE2irkgzw
O53Yn0qdkOZHGiBiYGmmEp06obkLOu2HopcJzd7Vm1Rn13of3OqZcIS8t738ur8/dMnzKrdUWVGq
BjQbTB1FkqMfBxgv8GPXqirfT2l5DoNKIbAEVdNOQo3eHu3YrlH9ANJ+QKmLzmE3CX+Eu7BeKQsv
pBPkeZHb6KzYczvGm7IjoGsP+A/Wp3an7wdH9TbR6+XHtrBSyHMuVFznNYSJUUA+ZbyN5z1HF9va
GtfStjqzoUWwvxYUl25pXuouKlE1xpCh2jf91B9HR3kQric9DWXcq7W6/fdxRZ7XvEfJ6OUgIzrG
QO5dzaRogi1xY57b/PnyI/t+BOXvWfzLfMoaweUYyQhWjpHiawQr15fZWVsvl6+/tOn9W1L8MoDW
ZL3iTwPEZ2n//zi7juZKdW77i6hCgAhT0onOqe2Jqt3dBhFFDr/+LfxN3Lrm8KonXXVdt8RBSFtb
e68w+/VNHOber86PXiHA4G8VrD7bcN9kQTLPmFZJPhQqqEyEZq9Nmb6WI9KCRsD7tv0By4sHvdR9
qMIcOq4/1NwJYJwcQr/1KdUh21om6o+IFo8jtIphB0XuJkPg/pZC/6C37ZDCEhn+TzCBVpvhz1w7
OwA6VZ/pPHGbBr25VIFSb16YIFq3v2inPnZx9qgM9E/OY9ywbMiIkQa+enBjQYdnRvdrHHL1Tdeg
s+CAfgP/FsOzifFTKOPe4fwcG/n7CFHHjhmnlsRnJWdPgwr1S9G86oZqIQNSzsTur2AeshUUVo5i
mT2dOxMaEvA7BEmgOKvefCZu6fGd8jZ7OmBV2zyRtQdJxUVWQKZep8jf82a4rhr+YjXOxjn5fWCD
B/PfaXaSQYgzM3HmA7u8U0H8UBq+b21jI1tZG375+9fFnNRZzGPk2pYWB6zvweOHrLVib52nSxb5
3SpeZuzL+GZe69Eolk8g6LlQ51MFlRrVmW/N2PYKXTxyqzqPANjCJW6jVroSAGQWBYobUEU28MjS
hl0FNMBpD6Pj/LVqNoLy2tfW/n4nmLgaWj4m0Z7P+hmq5/cdzBkuB5e1oaWLQRerAj5wWEicPMIE
eMrUf/zOUpZfMcuE/jOyaz0+qQrfcThdTYqy8Zm/X0WaTJ9oVDIKa54iSK9G3thA4zt+ytL3y3Oy
NviSDX9ZQlUPQz+16yFwHU0/ep74Oo9voUCyuzz891OuydSJQpknYhS4/xD8dnNQg6j5N0ARrAX+
/uW2qnZtqnToiFZ8NzbFMZ7b8N9+tbRvG2HkzqyDKoQb2E/YPt3mdNxYKtqy2P67ZzWZJqHa6Cow
VK/2UD1F6lvFix0L/MWmrLyCiHLQNMxPjeSAyg/Snjl2G6Hei6Zpsdvi30NdnxwL8o8dn9Jg0G3l
aFKAPzJsEjjj3Y6jtoE0XFsYUgVCz5WotGq05SEahO7hISXP/ZxvzMLastD+/nbW0CVO4wyAlDh2
5eYm6maQft7IhslnR+i7OZY2Ony1YCvOoeYwm+yBtf21MunOkSQlhJyodipg1+G2pq3Ct6M23NIh
P+A8OEHtoRbXlIodjBRuWwUu5QkoY9Arn+5BCnK1HELgagWSu2XmkN2faAJLqXGXZoO91/lc7io+
QHu67O9GCIy2fVx4MDj2mhkOn5z3p8wRQQqlHgeQkdhyPKi6o3FvlBDZuYajH5xw+MmyqsfSnGFO
k0VnmJ3U9N4eUZROzBoGbmklwFnVbzs41+U5iE5mAmcS+EywWPtRCLrohb5PVn7MY3C0Z9K6rKTA
25ncp3wOxigOaUSPUPveMwXIJ9gpwz82ob5utvdarO/MKfrdG+K9meOgcbLGrVPMV9f3sLkXzEVV
/Aytt30HqKs7VPAArIV5RVh0F2fdtTNYL7Cxe6wYPWrRdFAbxfbaqg2yrjpFlbMbocsOd/GPDkLC
VFFvsm54GdQZRnjgg6RwOhnQequFfcjV7gl8urCKsj/QMdpBsv9ItR/wfwxz+PQBnH4YC5T6Swsq
Vw7KR1p1tnoAMJ0CbOWlKN6hNaDD8xVu02Wm7+ErFs7NLxMQur7dAQ0EeZkKeuKjgGGKEcB07tFw
SFg6ybVWqk9Jqm9c9Ve2kYwPnZJBKeGYieCtfWhJCoio4mtlvLHUv69ZaDJEtFdbOCogCUDCb+yQ
aDSuk893tll1EIoHsq4tjH2X1xspn7m2baVzLodNOFfsMd03EDwKIK9+5LaN07SHOX16UzTDSxXB
wLbTYyjTKicIlv+Ku6iCI1VTokCujF7GtHs1oW9ZXp1G1binrCGuaRZXJinboFf0aw1tr9DozJva
QLUQ8u3c7Zr5CWVIOBWNd5zlv5kODSTeYwnqDqCSM/A3FBiuWWGhoH0BWwrrnMW65xDs8y7RZ+hW
xVHIoFIBH934rRka7PoJLSunu1MbOElDuL2Z6RNV6kMR2Y9o8p45HExKwV77tn2x6Kz7o9G8lJly
RXTQhEcYPGY6QjBX+a9xcO4vHzxLSvtN4JJVYeExN9SE40wDrx/69zH8rVs4AiwGag8K5KUvP2Wl
OoQe89/hN4UjC5R/BRIhkf+wRS+gQ08OtE4ONuzrYQTl0UrdUfLT7uOwd5ygH54UtBqVvtrBx9Wv
TYDyVL6hxLmyqmRmmLVIY4Isle5rR3c7G7TQ/t8QKZpMBcusxjK7pEj3HJdhG04UzriR2KxgXDWZ
4VVwYVi1jjOmZX0wVoB3agJ+U9boToYFowIYnjXzLlFhgIlk/PKHW6nz2FLKk7OYRo5h47vBNmYI
KX+qlA9mX9npORYPabeFK10JWraU/2jwia0BQEadTvxSB5gEvgxbNOmVSrRmS2sPLlRAUzlQ3TN2
NSi0pQtbriNM7a6su/mjOfQ78bSFYlupN2q2/vc6Z2LsigkNi0+Uje4nYQrkrzsM8KX2qsgHY2r0
xqAMiyujg4nQMdviqK4taSm/cWzFzJt2guBr2r5mFgmUvP5xeQ2sfRspt3EGgjhnQd8OFksu68Ar
5JqrlB+XR19d1lKIdxQg1joA0NEogEvLLt81YXUw99vSFStTI5O+KBS7J4D8cIHsWag0ym/NUTdS
1pXikSYTvYzGtLpe4MePYX82Tbd9iILe1Xf0GHnTIuC5Vc5be4klfn+5NcE7pS/sqISsD9QRZ/OV
040j9rPp+s0JYElbnBplZAgBLe1myo9JU//udEdzK9Hhnz45t6o2w4E7hTJkRktP6e0fWcHL3ThP
JnRgykMh9POktYfeme9KlRycHCC8Klvc0WAvFA3WoWzqXyrtX+BaCdPzERrB/RS2ieFfXkFrUyPF
Dht8SiQHOFsGxwa+4L7Pny8PvBY5rOWJXyZ9HFsGEj4I5n2oQfcCAsehfl3vyS5G/8p6Tbwt9Zu1
U1gKG/UAM2K9ahbtr7caBTkG499sAAA6sXdtMW+cwp+I128+tSkFCZMUYrBmKEaMOd1NtvXE4HMD
R1A7tIskPgCME1g5DLxgT55rCfj0Zuc3UMHDGQkddKo/Kw00QEEBfJgtmMQZ9KlLk9eB5QAiw0EO
ZPzXIZ0CUSYnBRY1HVjWjQasxOw41LWGPMhnekbr/2ddx1fVBItxeE4qjgFHKgb36cmY3Bo2QeEM
e7mEIjMvnRw2ofymr9N7TRhP6tQ8XP62y+r+biqkoDaak2HC1RUHWz0+0eg8GGcO0WIN5oKXH7C2
eGS577Ev0nlaBLLghniMTgsHFGAX17mzISn5/1EAWln/MvelS1VWUAOCzgUMyNriWdvSKFwbeLkD
fFn+Q2sknERWtI+Kj3q8N8yNTGZtXCmWpTQdDNIk6d5m18AOe726xbFYOapkeko6dqKbCUaOAPiC
KZ5Nod1jbVTF1joqVAo0PI9RFgNGYm++jWDaLiJeMEgbQhi332yTh9feQQo6VG073uhoFOA6j+xR
nHU4VGnDVqdrbXgp1Fgto2Vdlgg1NUgvoPnpfhRY9y3xwLN1IcEClFxyZPdbHaK1jy3FnJF3Vj6b
CG1q8ju2T/9Id9eotIELMHecFFoleyDKdyyrwI3pNz70SmyQZbkdhUaqGS8JI+A7LZCUdnkjmtsW
VmSXY8PKA2SOiK4MxWxRIGRhZwvxjdMId5YI1uiRvrHDVj6yzBIZmmpO4HOEYwo4sbZQr7ggqMds
NfvXhpc2sFPlGYcpObyl1LOiA+YYlNP95alZ65DKRBAxEjC+BaylwDkyjjkgaF0SoAMWf5gu8eBe
ui/37M+0KQb1fUdDk9khc9sLhdbIbqPr/FqEeFxo/kCC7v2jQJsmk0BE0hhmu/i6gEjjwxvbS/xx
H+0WZQ5o8vqX523tk0jbWtPB/6Z2jfxfSe5iJe1B0UojL6m3iEdrD5D2MSiVOYy+8ABFmT0W/ylq
y3WyLVLzyj3TkHZzM/DMbCrMUUpe6+JqijIP5m7oLLsNlOSLIqDJ78sTtbb3pOsGdywnBlMKp+X0
YER/Zhj9zdYtpLq8y+OvxDuZZ+EQc+D9AKG8Jn2Z4dhoW1vp29r5I6siU920kmIZer6BpvgebBG4
hrjaA9S/QhRkm43otJa5yNwKY+j5XM14zqKSsZxz8168A39tPIDLunMOvPT7fxMW0WSKxdh3gz3k
KaZLpM/oBp2LIj62Tb2RhX0WR77J8z5hOl9zGPjhpEwxILnvkAc7yeqdUg83woSwn5JUOxHDghjo
LlRIk/emGgFDBXZ7ZO2LFpWw27StsNLiX9pc+zSDdbGq4jAGIMc37KLz+jY+DSYK7ixJ762uOOs6
+cW67EZXK81lbJq9GM1wmOCiztTa/eBPsQ78gkP8sozPqWqhWm1O92Nn7UwbSiTJeNLahKL2nn6Y
LKeAEqspeKFDEPV2Ae5w5U+W8myxCVbJDr9davTQSMgyFLrZ4Cezvp/K8WTU/A4kgvupiX4rbXZb
J5ZXdj+hpLpvxvEH1WaYMifRVaNlN31P/CnSARiyYP0+zKGppKcZHMZD2dbvlPLfRcp6j5P6PV5w
z0lK4QOOAe0sumK5gU5YRm8Kx/kV8fpPUqvAWk6AJeSdcm83W2qzK/FBpq3EeZ05Jc78fdYUpxlu
0woFZEE34XOtdMphzJTBR9llF3VOE1zeyGs1S5nHMjpM7Ry4EO4H2zynoxrSEhorrNRgmz5WN/pU
wVOKtl6WtVejDbUsfI3WsyP1UY+1UJl4oIFl0RndWe/J08aPWsLtd+tZCsPl7BQJ5XSplkyB7sch
e5x3dQDHPIgkmlshYCXY61I4jhePxElHsG+gxJ/N1kFXxBGNs43DajWSSUE4TmMCGBTeQoBEkJsD
yBuF4xZpdiy4cs4F81qrO2iTdm3j9PRs+AC2kblR8VhZSzKIXk9EPAKegHqQMZ1MQsIKpMthgh3w
VIY5KX0Y2p30adMxa+XEkVH1U+LoukrRTW/90YcBNuzkjwxOSfwM4yKPIqfJ7kBd2tIBXvl2Mrie
oxZTdZoFOwctvhpb4s89u7fyZiM5XjnfZDC9obatomnYFXqt7ayEae6sWO+XV/faT1/+/iVYN5zD
0afC2QyhekMDZKKt3GIwXy+PvvYdljf6MjpMm0cKNG+8j4jmWbzw6tmCl8bTVL1cfsCS/n6zN2W1
6lZzmJY4abofq+HGnIp9YrDAjtW9YVW3ukWeLz9mbZakEOCYFVW4wPHcx+OessztDECtrNvLo699
X2nr83gAN2m5QqtFe3YqZKyw8r489Fpur0nbXkWAVLiCUqP9ho5F/Kh5DZJh5hPTh+MR3NYWTSE/
23rcyqvIEHRzHEoxZHBwGmCPvasP3CUAjEGVJwrmY/K8CNj2W+o/n5nqNx9fBqGXiq2CWKcAGTWg
Qd9MV6xuQL0jpdskpj8IOyxz9T3q08fBLj9Sao9hQ+ZTodPbidhvFqqpkR2fKItenaK6AX0MJyyk
rkkeHTUCTp6OuWqVye1q/Vox+I+yreCCBsdOUY3hSBq3GO1d3IHzHY2w9pnuBAQ3J958dGLc21m1
Lx3uw/ZnJ6p0o4+2shI/T84vOwrkblxtYmQV6ajhBnvs7D9a/nZ5sayNveziL2O3MbIO08IqZzVo
LrPiQCO20gIDDfjLD1hbHVKwGUahVF1bQosm1lwQKevU2Fh4ayMvf//y0wlipOIAzAFyb4Rsj+oB
r9Wnf/vV+t9ja0kyjhOB9lBCNJAwq6GGFOnWjln74VJkgaaRNogKU8LyD8iNuFl/uPyrP0Pgd7tD
iirFxONU7dHfE5V+p49W5CuUeGDI3BfmrLhJBQuBHg1G3uoPbQEhSVjihXliXo9zUwZCaQVsnHq2
twzxMXD1Su3t/VAjd9c17b0v2RsD2TGEFuyWN9va8pNCFUjF4B9aUFWnbXUAT3qnVldU2ZiOpYD6
zWzIWGC9VKeyNDHPVAh3TB8LAkQjNADGyOeA3oKKG16e95W3kBGzZexkZsWXNQ7okca5xxoBmYgt
tOnKelGlOhAdexAZlmRUAYSpb1TuORUC0uXfvjZJUgDoWYy7Tw+tKKFAP9/k/UtdwdV+Ko5qR2df
T4qQN31w+WFrjVtZgBwQo3ziOhYo0ZJTWsP93Y79oixfGaymYB2/y5GHcDaDLzWXV0bMmCvoEJRC
qXElam7NRPWA2YC2vxOd0hRd5ss/bHnb75aKFEvqCTRJC4530NsfPAdV4SYvNR+u3JpLnGlL0Wyt
jymDbGtexBn84/535Z/hUMEDaPPuDRcTERa7+N9irioFmJ4iAZgL6L2NxLgqRbUD8su/PFFrS12K
MAqfJsPOUMcz06NhPIzTDVPf/21oKRbgOtBOlQatCZVNLwJSTC0zbmm6aZv0/TYiMtxWKJndxBqk
OaaETT4Mwg4sZ9xNbb13SayA9gKKMXD84BNNZORhWg6h0oK5XtkWlH+SD10ouGwa6eha8MLz7JIA
rFaGgwqfWXvE/1yTk2Umd9xqvdyYb3K8jD+QAuDYWfyxWo16xhjXbhqVT8ZgPU1ZdtKTEjqlOgv6
GMWGjIkTt+AzTnKQuDPIUoOnyc5lUQKwlyHBGeGMWYv6p0hwCZ1bZ8es6a4v4LNHSHnfUvGi5Fkb
6Cig4AwffvfCdHatzR6zNnsDMhKkni6zDtEE+SlsoX5BQkKFgKBWcc57wApzUW51W1d0HIis3E6m
TNNqC7IxgzcEs296C4NpsRdpr7qNS+b30YvIMGQyY56h/4xeUZvsWDRcmQr128w62Yq2iHc3IIGq
W6rMKxBfSCT+nRU0o8p4lUMxtSuuYVU49E965g0AzD0vKXa1Q2mp3dnmnswH/MssvOwcaO42POH7
3Udknfc0jqa+XoQc9aryS+fc1jzItlqpa4NLMVDUatLlhRGjI3ZCJE75edT/6YAksrQ77SHdoCgT
9EBZeVsayqvSRGGXk42g9P2NkDhSvKNRBAUZe8bw9c9kvhWKR7o8aJ3IbfSny8FpLXhIca/USFv0
I4JTn+g3NZkeMyXeuDCvnArEkQKfGGsYi0IFZ08feh+1tzD2oW4I1vwcLCrGWx2S7884IsPxuJrH
WoTjd2+A91po91mXuXDjcy26cTFfWUAyKC8px3RiJIUm2xRUyl5pDc+wePBPH0CG5dWTmsEetQIi
1MmvlNJ+rPNNx1jn29OfyPC7BGiKSYswdseN91rpHqE38RgR7o9q9Qo00hWjTemzCuYlTIc7qRJQ
kcLdVTOuSEVvsoQMbrrAAgYtnmu3VKIPRZgbt7+V6zyRQXtlo9DKEGgDFucyMHft49LagmLsKXnu
fB13+XoTWLeyymUMX140WtWa0NZdiMVwpT0pnP7j95NuVGgAApWyyPZSHEJJ92GkG+CwtVUnbX5j
pBA7MWJQDpLYhVYzdBLhY1/kG7FlbXhp46dDH+u8xfBz9wNYod0Uv0bZlrf22paUdj4XNtVy6KyA
RzZcAX0DKoPuUt0Co4D+2++XYXkkn+xSLXNIPTpwZ+kVV0wQK0V2dXlbrtSYiQzNs7VEjXuC8Wt/
Cj71UA/zfQZPKQ3eIJvNspWFaUlXIMeMRqOeMFGleiXQVjG6rc702sjSma4q2gxWhg6ryyIKTA6R
iD7aXZ6btaGXJfWlQKFETDMEabM98F+4iCP7yzcS/JV7FJEhcywzjMwyOiz0IzviLqjBfMeCjfOR
7Pmu+xHdEhwdCiguhbuN8Fw7qGQ6Ok+dDnhX9Cv6EAW3RaRc7HvPdEcQxcVx20Z9dVFJe1ozxl6A
HJoCLg9xkszRoS7MtQAnpd9kw6/GrE6zkwStBo9nof6yDe0jgczbRmFpJamUWeqNFrPegSYXtEUr
3LXL5JBG8VVaQIiziG/Ry1zS+I01sjqnUgiY1XYaCPwFYBo6owtsvZBTHLbuYlrYRl7hbQGE1h4k
E9ULvS5ncFbT/eRNcBRo3DaFmScy/kMRtKMb+VudkRWoK5HZ6qOpTy13MtS2d7CAuUVQOA6pCxy7
HtJ3uu+uKOxwPbhsPxphcWzQefWco/6Uh2z2OdC8D8rj5Q24El5ljo6tG6zoykUmETl582CiB1sn
z6iguJfHXzkb/sPSiSendnoTidtkeDE3g57+gELVw+XRV8KHzBkxkjot6wZlXw0ouxGAfefu8sBr
95j/0ESSqYSLsJPvRU3PaswNl2nUgVz29DQkZEcciKFRZ6J+X/pzOnBfh4yb33MFgKAIKhloJPbm
9DtNTcudoDZUaeKBWnPqOy15y2eATC//0LUZkHIG2MRPFO2ebF+NgA9AwiMeNo6t5dz4b72HyBBd
XKELDVoqkEah7GUy0/uc1cccCkcpdGujan6+/AJrC0RKHgDeskohJuw5bQRhznKN7Ib0G59xbXAp
clRN3sxjAnmXEazkyAKhZ8juW+Fs5FVr13cZ8Ep08LksI8n2yt6ASWh8ox5A/3MXj+HNoLRMxDff
QZZ1d+pEmRsFMDTVcn6mcwTVv/GXPpMfSOhSr7fy/owuX+9WKvU5ZBZ+Qhxv69a4AsCByfDf5zOv
rJkVILjto59d5f3PZamHQghUgJmb4+b1b6gxIuNl55HU1kjxIHOawm7IXFuHTG+6pZ20shD+A5hN
Wh2SijTdw/vrXUAO0On188wc//IiXjs56LI9v+QxYzVXfZor4HH5Q9DDkjKYIVg3eib+G6o+/w/F
umVjf7ccpA3fT1qVjGmX7RM4z+/gNedBfsP2QS8sguWTbK+8laOBShnG1LBS6EWXQtK4AMZnuAc4
tKaNz4cuvDxtKy6ohEqb34ppnaf2cmO1zVOkRlANcXrLL7vpAwYmPyEDtzeyFthg0v2cyPQAfMTP
iqAoYqnQi+QM5uesL16QYD+VCimW0nhoRNDvS4ZdPucZ9DCta6WuD2bX/eSVviWrtzY1UlwhSacz
nS5u3GZ6SCjdFVF1rXVGOPaboJ9lmr/50DI0ty4ju5nSNENpUPWgzBHDiaqF9bAeiDe+aXezIq5O
ZIBuzifVMsmYwILUXTjiAfHFTQr/OHcSbvGu71AH9iFgQF+3vJtX4EzEkIJKhi0+jgMYYjH4rcEU
jIfiht8xn6LC6yXXQBAhgg4vzmG8vbzOVna/jOSFvJXDHQ1pQjai556M8N47AAAYXB79s4v/3Zda
Hvtl84O+olRKBUgYeViANYYHbhRUCoJPng7SR7PaN35xPV/x0IzcLWuvlZNfBvNC3h/AcEvFU52n
BMJcOirzGy+0srxlIfUhV9tmNqBTbywBBlLGbvSmDW69r+FOHGrneI8l4bWGzxxv45ErYc2Qgk3T
2hmJNdyRGyyI2NNPuWcFbN/5yEzR9Nk6sddWghRw6owCTTlD2cFyUOdvH3RL9Yxio9K+9kWkqGCl
YmwAjuR77szneNBOKgCKG/OzEg1kMG+h2eA8zjXiAA4YaF5A1RUXhNGDbcSV87rlIbOS88m43tHK
rdygI9YUWLV2DqFs+5wBoFpkDXwrty79a0+R9j8YWwmE4+IUzVqAUVkFVk+Y6Y1vZtBfZVtVi09V
z2+2pQzo7ZxiULQB21KB2OrsddBjDtE9haOoMrptgCL+rr3qn0nsMbd7jNDtcZNgmz2zlhPIgF9l
riZbSymWA9nZOy0YAOd9tzzrLs+9+Sc7peEm2XdtdUjpBwGYx2bLo8w3XFLqA7bPbt7BRYIeoeW2
qV+7ssBlHCqjdW1EDXKP2vwT66/z8G8bR5c2f9IJyKQqOBCKOfV0UXtkq5u+st9l+OhUGrpooJu1
t/K3eWCuapxr+EBc3pRrg0v73egdLiB/DdCR0njt8Fyxnw3dtEBbKbHI4NDCrmnXqTrUicLiQP3q
NHgRiCdI+ID2jUPtYDwosdf+1Nw42KoGrLyRDBClWWrUZYX7kiaeLVBNnZtq2Mj11mr0Mhp0qsxB
xI2Ose/m0Kn9ZUtAUiHQogB7D97b8H9gXvR++dus7T4ZHUptyAVFtoPSwF10H+2r3dIxUq7yw5LP
KP/aMZIFlnPALxrHxJZozOY4gNVftU0QO/x3Gekfl19lpfXyKc//Jb0oIMPn8AqVvqiEk2oZ0ffZ
USEPktjXDrXBRGo5c8dCI+5ivOpefuhahUqGkKYNXMFAhk/3sKH1KxLvsq7Z9TilQ1Knr0MNgqwl
rtnsEG9WxzfhzC9pzyDyR+OfnIjGtcl8axhg7CbmHuifU+pAn63oHwtLBSEygRoNrUdfg5KoCbs/
EGxh2ZsD6B5cfoGVHEbWeh565qQQXcfVv4C57YFAO6wgN83w6/Lwa/XXz8LRl6/SV+3IbebggnLV
BQDD7NoTuc7PJAAjwC+3tItX0iIZpzpZwtBQ4lkkIcWh/g3et596UEMyXVg/7JzE1TdS5BXxAyJD
VCdepAKiLinUnGx8tCL7YA1cNtX4kA4pID5pNrkDXHuGjp36zb7iytqWsapdN866rQFnrWC/uGNu
hazJz3NMT3FlgZgNvzyrgumjJjaqWp8z901WICNFIdqY6zRRFw7cgLtOFmofS0wtd9pTFCzWuN2Z
/chf6zvhKQflHwtFssByrIMOXHSAkI00/0O59pOM+R9YEJ4cI01c28zvug72K9x67hR45Q6zs1VY
WUm2PsPxl3WaQOorchR0zoVxn4+1l4DUPylZaM5nw3q9vBlW8oLP6tGXZ8AJI4IYGOQ1R8CA6pSd
Z3XLJlWjK1vgM8B/GVzkVtVyYiAnbQco4zvsNoXYUSZUWEJYD44aq25fgVwqovKlMI3QNsz9PM0w
xWib0IAElRtZ5W0SU+FBOwu4IVYe0Y9zedH+MEyodDWF51w5ie6bQ3zdGupO0Xmokf5Z7bHTCng1
uqDp6eeocZqdYgaUvRIYhegEDEQeVDHuRHPfuDBz9pTIeEyafHQVFaMaswCdRBeWP3e58E02vaIa
DhVq663IG48AVVRNpj+bPXeNlmews6YAq6jq61RBcSgXRAVnvPttDLoLTeCDAlm8eRo8S+SNS7l1
dPLyhg9wdKvZfBxV8zSn9WuaidgtNOhTdbhxmurbYJpnOmt3aiTmo1BRzIHr9+A2DpQyqnJv1y2s
4GO3Lk1P5GipTE7sQj7jpiDZMZ+zJxReXijt9SAfpkdulwGzcb01e6EdqGihmh31JthlLWBi/Kfj
VG8i49HBIscoV/pzzUHMsHXWeeVkPMFwo7/uE6r9hlWlCIB30c+DleUAUBonFJeTsDDF6zgBU9vk
od7n+5rZQ2B34qZL7KBQxHNB8ptIpRWMRSAhJwQoOlGnuLZtnEluoQ6W5pADcw7dpB5No38f+5z5
MC9ZJCboh17k/S+dEUAT6ICcKsrR4jEXybqm6AOYq5SuNkXMh+Bg7VlN5JsTvLI1IMzMGO9qteKh
tKuDo6GV2PTdS1W3T5RYVgAg5D62eeOzGeJ1M1IzU1iP1SBQzaQ3ugI8cGU5D8SGYhs8A1AkzCKP
jSA1oouBykt1Sub0IxYMjLxR8TMAfbXJOBkANgBNTNOgtNi+jOunGHHZNSaY+pbNO6+bHc/sOw5y
Xt1nh8GpR5fxAia5xnuGuKqXmR+NPcTw0rh0oUJwAy2MJ62IdBD/8kdbDByKQDE0YlLb1zv9aDjz
m9JVd1rTnRKjOjs2u1m6yjjS36jJAiCEz6LVnvS8fhbGHBjKDGUMKIIftdr50fXadRWpIRv4AS3v
MO7KIO6BOoA+M/DhPA8MG60amtIBpp3koKmQPrPSrsPFLw07tRpcMUdHVUluW6blrlDABawrfGhw
Hu8459DygEpxzYa7sTdm185T1Cgqo3L5RM5CY7/aqh+u26E4VJb4XY9oKJiOct/A+E2vzEfqMABr
u7TbOqC/z5hVGTGk9zxvjHZG/hfoyJe9ZocmA4TByZG5pW/9Ke54uCWBtfas5abwJRKOAGZmFSwX
Qbcx3Lg3sUsB6ud/Lgfx7xMmVUYPTQmUiRT4b+15fhInkR1Jf/X78tAryRJ0Pv/+5UpqFWKEajTs
y9hDEnX7Nm+vy7Y59yg3YFmQh2q2dsQ0rxsaQeDFUW7TAjnuxuO/P59UOUlPe60o5sLI9u2PyRue
Y69CW1cE2bMaLreB7S7G2oOWv3/5Qn1lA/BUomSedfl1NExQo+EbeIaV6+Dn1H4ZWgG61gKUE+d4
pAZmhf2quBlE2mvbNxWvTrbuTd+/AvlsdX15Tj3UHY4tPGcRIV98dxIRgDiOHTpC27r0ozAXwViE
lz/N2tOkK/SEbzXUAyiCY6PcFF18XTjTxu18ZWiZ2jDB9yZNhI2KWfU4Ofd5uqFb8v0+If9hMuRQ
SJwnlu6H8c3QroD3cPUe7k3Pl2fk+01OZCbD5FS0Yy3EQgfjCM4rFD1PRrLFcV+7hMui387Yj0ga
cF1V4X/pZa8k/B/zrd7H170SLFC57d2wsu1BpP17OyRwI4duJhh85psaezUsGNkhebGElz7qQbEj
G3eXtS+9/P3LkmUTVONruhAF5xsQE9w8ebz8LdY+9ZKSfhmYinrUWpEXezt5gTsQjx6yFsAq6Mb+
2/ja3+OjuWP1qpoUe7Bwrgqb7UdW7khBT8PA/3FupIJ3PxkGgWUaOtRlekpUsECneoN/u7ZSpb1L
OfT89TEr9iCZBKWtHKC46qX5JoDr+5uLKpMROOp1bZR9cjRTuCkdNE9xiwd2YBBff8zP5SF6tffx
0TrMG3O1sl5VGY0PuvL/cXYdy5LiUPaLFCEECNhi0z7vN8QzVRgJEF7w9XOyVz05lZUTvX1RBQlI
V9cckwL5wmqM3Bzf/b085wCRiq1+Sb+yqwP9P782eo7HL8Z+mBeNU7y19527m9SLZlei6YVxPT1H
34NT3PSrMjCXBCf/ZHiK4JS/9rGXZEHue1sGMsM16aALHTZ6jrRfnNLyJoG35X7Mkdg0R/VqhdkE
YEAXLPs0uCbE8+ftTc9Vw2c6sHKxUApQ+VijVGLr93/ZfvQccg8tHEpq8/S5ISO5Li9GX0W9u2Pw
X//7DS4MV+k56p5lumWm7dSbVQbdgUZz0re+OPJt/gIx3WA56GcBwS72cOV+l7bM2W63tM5MB2py
m6Y1mhjwpY+JGnHes58x5wfoB24t6T5AojAQPZKwxozbor5vR6uCQWCT5FCZWlE+2eU1pZhLi/0s
Rhgm4QpXlZtJdj+K1fu8UYZvFe21/PvPIRrY5f8dQhmrECIcZK30ftl1hzWEWDZEVbMjxEGlD/Eh
M6IbCD9eu9/ph//f9hE9h3/jMIC5wYAudmZ4mFYtfTgP4qn3isAQYyJcGayFehZ1gyf13v7+WS89
49kx5OZppZcB67SuGn8U3zPECDjk0prnv1//Qu+PumfnUEq12awMKNyT26IVZbs+nl7+P8pT/LQA
//TazhYmRgrFxEYcQ5PlAMXJ3TSqePM8gDcoUWdMbXGv+PLsoEyOBvDMkAbdTgs0hWBgBZVRhWQX
s4MZ+Dt3ClRqg2UwfDpWEdUdar8aLQL4eoa1IT6rFk6e82hveqoTeIPArGp8hnr4psrmKLW9SKE3
XXkAq2f6AKPBxO3GDbx93jJWfswupLSNKmxH/UnwbadK/JJe+gKvmTHgPViryOnhMhoaOR18ybGf
YH5riyqSYq59WsLxV2At1lk8NXyrTBwkjXl0bfkBPYkrUeXCnnLP9hSpIYnDFhRTjnHH6L7iD5Z6
vbISTkvqD9/pHArfZdQVlM1y4yrYfvm9D+7zs6YBh2mynwXyvn42r3HFLgSrc1i8dmCTPPa8BhcM
GEr9s6JVV1kPrnoHnC38jw90uvm/UjhoRkLQkyE+zPcnd+46zmO1X+5Og/MqJuE1XMGlk/dcu3bI
LLewFB4G4qVjcHLuMpA1wgI5yJ4MeJa2IvC21zCBFwKCcxb0eiHABZ9QZq6O8Jt2jIz+zmibwF29
5O/v7R/c3Z8WwllOzVYFPo+esGFPHSZ0LzODo2VpqRc5rJsa+KraRkOnFKFL8se0XyLLEYmzklBp
dBgnw4oAoY2a2vRNS9eBEioy7R6axD19NRi8Ino2PUjISYaVB02qEkqr/pwXULFsbH+YWOIybH8Y
IgTERckOtrUPa+ZQluNN1ReRPYG0X7CkZPZ2tIwQhGgVqEWGoA/vqDsEemn3bd2EaKe/OhDQ8oS1
VyZNMMFKJhvpkKY7QtKkEeQXa9BK+vuL+/NAg56PzchEOGYmKN9sOm8plChy5Ua9rHf28k31AFNn
kBHW/pqZyIWCjp7zDaTRKEYoA0rXoSDANvaBWGuirYL77sr3+VJuVc7vnWk9cmo9947dw8tvsvya
p0Eu0OO01vu/P/oFNCw9t8ojGe4AqZ9mY88xY3L2F8cEJLFyYa1hB4sFRBQvIEnjwZxhGh+Rvl7Z
5Zf2w9npMnmqld4AFf0MTjB0Cjz4EQ+2Dd9x8z/e4SzmzqlCyBVwf5h64xU+C4M/Tul+qc1YL/OV
e1yI6+fsg5a6hQlgLIC+K7yaDYPCMcPAHvBq/d+kE+k57WAAA6SdgfjftAYNzfVbpwD2Fb+vfP8/
t6joOZcAIEJ3aIRoNi/5Ac6zOC5PMzZoz4cWrGHgDxcMEQ5fjAOoD3GYKzvuFJH+EKnOGQbr4nq2
w2HCPa80KSFB1s/R3x/owrI6ZxfIZiyrBdAayHlP6LdtR003S9YHuu6uTCMvVZznNIO6EevQdV2z
8Wbe+cTMOn+mGQ+nCcmOBRoar2ZwaU4W8Xr2Duh0b1I63MMi/BqB4NLJxc+yS9Mz8StslPGnj9XC
dNI+ZDsRsFsHRaMGZvEaufbS+j7LMhEMs5QrQHpJ9tDA3leNS7Jm7pVijl3IzP9JPf910qf1Cb2G
ZBy6g2swTdj+Q1e/GhJsDDl1zy0GL27rhL05vtWFIQMHKj4wvneC0jH2ncC8y+3uRUYTYY23glSh
lY9AI7XtldV0AfZKz2W4F8GbflwMZNnfog363RL0n+jBhXkID5l7kUf5p45OSv3/8YWfsxMy2QLE
KaAenNXOoTa9x9VSu6HorkmlXnqic2rCzKiXKgy2N/x53k1hCR5TfatfT0iI+nd+A4/rsMY4KriG
4714w7NsToxGaclxqDYuQBcQxEz4FnyIZNq4NdrTLoq9fFcMfnmkV5jFF4LLP+nRvxbVKjBvHnOs
2cWioaHM35aLiPz38HLp2qd98u9rrwrc1hRIBHMBzdxY6B1r6ZXFdiENOecj0NbsdSpQpuayQ+zt
+LGReevbsg2F2Seda8e07+D8K6ou+G+PcxZHjM5gaVlj/1VsV+Q/xH69ct1Lz3IWN0pWpzrn+Aam
UJtFLq9QWHpxRDf6bTO+pG7T7yjDjBfCnPqWakiaMlZU8I0wAxNKY4Gjxz5GwIGCc4dRa29WOqw0
WmF1N5Y+N707s7ZCLdBpHJnxS4Irqpspktr8mdIeOsBAqa/5vrZalqhJcAwt2TGdrScPnn6k86pg
giBlILr1OM3VUbY2DOIh6KjbBX7BbnPMh1b5QGr5pdtgpNlNu1mLLzqy2ORX1dQvVNjnVAoJdZW+
llAhZ82UJ2i7xzl0TRrdJBmqax+Agjfb9uDXJO8hKPUO9Ni1dXwhrp+LlBcwsp89EwwCau/V8gOL
cl812ZWk6MImOWdBUF6ZxCvxWKO66+i7NVzZ2JdO3nPeA1qwvGRWC+n/Z7jxbMeERKoMii2L/6kL
f/6+eC+8m3Oqg+s0VlfbaPaaU0I8J2Dp/dJe81O81IE95zXYHDyXeh7KTUETCfvrYgezaAHv3M5n
cQYjWsiXXas0Ln2Is2iVTk6TLafR5ggQQ3FLqitThFPo/kP6dk5jSPPZy+YV112cvVC71n1V4mkt
j61xrQdwIX6csxkyuwe5zEJgkuWhyp8M8rTOh2b9XZND7ySEXYlTlx7kLEx5RW9U5uyCMdrrI2RJ
E3SlSvSv1i1vxiOsY68pEP+DAP7TKzsrd+q8G4DAwQPpuLyDbt3WicEOUgyaF/kt2zoPRVBtYWUS
eclJpb7cV7FKjHf3C5pgSfsFUaf/FvKts6rIkNAZ4yl+iChFAAtSdCVV8veNc2l/nhMeFGdW5w64
tpWYcR/M/6DzikO7dfckNMr/dgafEx6auU/T+nRoTU4X2HTjTe6VK1/Kq8+1y5WlletIXNr2p3B5
Oek+TBu5d29TvwRkW/66hvC7sDPPeQ7lWvNWtYhkWfa7sjeUbf7+Cf6B3/9hnZ0TGAAmntLiH2zL
oF7bRt0P9lIFcoIvaJZarp+pMW5JcwO04oMWNFEdqf0in3eLI+qQpunLoJsysj11sxZsN8xVkvUl
TkD8xU9xXPIeusCwEt1V0j46k/vDmvaeeO7RM9Jnl4ColdbVVzHmz8iOrmRGl97W6e//yrpSbkkb
YD9wGET/0BNk3eu19PTSpc8yII8K5bpmjZ5Z/kDzXW29//1DXFxKZ6HFJHAVAaJPoOPro3lSfKaJ
itMt/bFOCjvQlmjQyrw6Ujld9U+f/Sy8pE6aqvJ0tymGtH9YPtpglm+HyED0KH/Z1ziUF3f4WfSA
LLslBdB8gE6hMRsimS+jE2c234gYOFKgv668vguH8DmTwtYuMHwrKlzdqscRLczBkN8u6femMlII
EjVHJ3V+nH4+tOb07lXWE/NML+yb1Zct/GtJpV7+/lMurJBzfgVd+871TjWqXOOlfs6u6WNduu7p
TPrXorZSlw+2hydcrV/KfjOuaQBc6ICckyhcRc2BZraEx6i75XR8oqsbtB4yPNdV1zKxC5nrOVKf
Q6PeacYMYxMItciwSYrETiCJ7Oe7a7w2i//ThPzDqmZnq1rmQFXaNrh+AGkdOPgItDH0Hgi6G9ro
g7HApN5c77k0t95aozlg7YpUhhbswWQq3lKnWgCb7aAoh9hl9goS/Om2tbzEmNDez/o7NoO+yq3b
fIVpga3RdFi6O44C0s9AOc+Vul0beGRSF46mzUBiABcz3ylApO8oYFx5c2OV9l7nbtKbC8w6IdIG
u+KEU3LC+tpPi2neGGp8XHIPje5hedQQRALOd4r7OT8O3XSbMXU3s/qGcbX4BDBYv+OQDfFYFpp9
fzPqceeV3aZKy/0gnG9bQ5nPZNl9serbNkvvDGEgNqdj7MH+1TBb6ou8Lnw0S46Wa9/ZCoTgUi8k
mOWyMRq06pdseKCwldh36Dl74xoLmb0WWbNhnvroJ37kKKwytD3CVgM0o1gXEgngLLPKV+nkRtgK
JvyJ8S3UqULhtHE1D5XvEPlT5YWNVNZ14L9tg1M7DL+q3v3oiP0+L6QN57Y9FlP+0fTt4yBckFLK
HZnVCL3e2W8HGGrb0CErMzPqCwBLC45STGMamBn9g1fwnXDrzCduzuARsb7RVCyxl5ZHkc7eCajc
RZOCNp6dkbBPO4jAmdZuZpwFxTJ8VXiswMVhiLfcfzbD/KYauteue1tUaK+zBr69akZduJQWIIBp
Dk9ZTCCDxSPxIOmHDdZ4QODMDAh0nFtG55uDgSYp0/e9LX6m1rqFp/t+aKr3rGIqdKx58XXBszCX
+V7D2gGqkbFqvSpUpVMDYl48ziLPfabbuyHvn01erX5j2XedKj8kR6st56+arzTo2+FuOuWls6WB
6KuqJytz8W+5eCqgmHs062V6zpn87hbxxiZozjSYFZRm20R2sz5pCTgxgeJKZLD+oXOZ9pWjHxkA
nEV3kg1nv9vBeRobb19kzvPYAaqcdiio03n8QF3a+IXXd/6UO3tdlJD0sjcCK9C1jWPDZKIaiHiW
LQMNwxoSoetnqxQ0WGv5UuQw8Zjo6mPi/ykI+Y05y3vupV9Nt9p+lVlbbtvmM/xIbrqqS/hUPffg
eviVk3/xWaAxlY4PBKTpAOzTHWQKb9ZhAFA3bYuwyXmwmjUJMcArgty1oEzcdV8CKzkGHvGA6l9E
oA0Hg5FFqSRxXw/vK4FPlt2n76qFJxA49Oil2LEi3uzLmt60w5oFU6cw/5nxTCn5XYJwblpsC1c1
DlIUGC453F6ITPfVrIDNKO5SbnbBzG1IqfbiMfNSEgqRbiUfrWAu+iYYlVQB1/V8zIw0KgybYJLd
Pg0qi42BJuYMd1da7NLUpAEE2p+wOY4YqScl0RB+bE0HIIX8rvfcn3oybxZXb8w6+zREysHIyo5z
pZ5bj+2Xrip91TsfMAZLugw6cYbt3qkMqQeMKHN/yPJbS1WvMHfHRH2N8pY9iNR5KEt2C5M1zJQk
4LUth+hNWfvOtHzUOktmlT6psX1UQniJhdZNQMWCAXMGsmo+CB+8T1BwzfRdd3YI6u525EWEgTy0
Uec5OoncktE9loUWobDqOYDOaOD1+lWuMFn3Tn4o2fiaS2NPZA35ALRZQjbn9re2Cxqzsrr1HP61
zIUdrsO8H+V0U0z2O5Ed9AZgtghglNVngekYvwtn3o5oD/skh6QhtLUgVWvPvpNav/WqbqehDY1h
tHwOTkbazTd8qKuDLJ0U2gI0nD1xwzNofS0YecBS1l87/GRQbhBFJN9YywStpfmJeyyCK84HfO2/
GgZ2MGc3i1yfOuYGq0r3zgj5sCx/VF4TZDnbLIZAECinr6bA7nXtYMDWDzCrD2mL8Tkx02AtEdDB
oGUYrOVe/oIoHxWy/BlbO2qxTkDoo3GHPTsWSwKyXmjACLh32k1nlPEifuocs40SVvR5O4dGVQYs
J4epru/dyfpeIMrsT3TcZNIEpoI/4+htfQIQBbwl4s4tvttWRtlgPZSO90XrlwYSv4LZN3IaA3uc
ts6Sxva8BvNJN5HIcEZQUwbBAFvCcYU6IjLaFT6jq3ma+iZYv0FX2UE1W48dmva3lYCyN3cis/zV
Zmvrp2pWQTrO3wCO3M0lZMBqeij0KSTJJVjJiE5LFTYAR/d9gQhoN76QdWwZUyC4LjBxpv7CwQiV
zin0OpHKxzArlA+TWOhtpwmlZAypM8QWSR9awhNPjLuFFN+pOYfpkFJfc2PXpBqQkfzONcdk8vCR
iTCf0F2L+5QFcnQfLZPv1vZkjkE6cMCbnUFwoKywg/CZQ9eoXC0edQPM3OscxP7BKYLZxYbGuW/2
JoYwpg1VjDWrNu2IpYARfwM/SVOTO6huhw0oSosrw07pb6/1QrfQ0HG/Wd3et/Qvxx7v0/4IDed4
QEO2N2ofQNnQMrKPwepjwskdWsU3FvPuGJk/QIF5qtosquEvaKs57F0BPk6dkHzZIFuHyD+LOsKK
sK+GZzJMweoAC5DJxKxN6vdOflx59zLAfmo1SwvpQ/vRl/m9XFAX2lYbr7DUWRyG/65eCwQtxPM2
IuZ4P6VsW9UKT4R+1UC9ExPqwE8IKybBN3Lcu8quf0ZD/GrG/pAzAtKQ8ovVOrgsf+vy7D719HGF
vjweft42Vpl0kCxwFYvnZvo2KDk6FPCS0fGOfbXcDmCQQThpgRN2mgzK3hTmsF9r+mV2Od6nyR+V
aX8WkwMtW5YHwmJL6IzVC0sJ96tm+Dby4daV8sEDKUdMRR/YuoczYF/MQUnKqBm9G9qSuC2LD6L5
Dt5BvxvJZyDFjXc7xweHZtcrbu4bjkzEQmGdlUHb+sSY0R2UmpFcNdVyV9si9qT1lncGgBPLU2mD
CuYMxJ8kuS/YFA6sAG8INn6039h1XYeYVhx6Cgvc3LAFRseg4pDxm4huT3Mdoy0VLStYxGoa97NV
pJs5n9x3kIaEjab3WvlgkRmQSqjuCEjHfu3BXtmrbzSOQ+WIx6JZIGDSzpt+Ng829zwfNKA7OEYm
mC60UcX6DfcwHa1tEMwm02A4rdo0gQu4BbtlbUDP3sifmnqqQP0CHjmHgOxU8+4w2/wjTQcw9EBv
ziZr15GZhcqjKDdLjdqgLn0v77rXZp6TwdS/rSH7WlarjgggEMBPm/NuIHMfajbe9aWVOKBD551z
yEf+VDYwwOZieRlSwOolBAtnkoZzwadQVeJo8cZ5nlZC9kulxt/4M1TUEAHFWBUhQ87fOnnY9vNN
2c1PxCSRXPSxX1gghn6zruNGChVCxBLQ6hrUWCfb1bORx3wY7Ai+hOj5Lo/jlH3AfhGKGqJ4tdKU
xfgZCDUNyl1mjAiKug61l//qh8oNvRQGCYQCdFVYgm8GWekAC3IDJAyYTEjHmYhx4L4Ic2nABkY2
K50DJnG/6pXCUdmIFRA7vrmyaFrKnWmCeA1XNF66u67iW8FcBUNl874m9IaXtuV7Gc442JoduGCn
t+o39lgfU6d8KzIrxKI+5n323ZpG5EGUukuHY20ar0Mlj/kyxrkDViVocmXgWt0j1yJG6N+k02m4
MjhWJK12NxHv0+vLIaqUaXz1HT45y8cuMmsDhm79MVvkUzOmP4uTwwcZGaQcssgFhtVu2EOf25FY
zKSXbFc31a/UZCt+cw+S27SGq6cT6qw39bA+uCjZ+oJ/NFZ/03nAHinoZAZTVpuBXut9iguNRhdo
PW6MDqeOUU+bLF3hXqjk1zx5W6iO3RZkiWadW6GxrCpK+/ZGVJkXcNZWQT/WT8yCaHNlfRGFtw+Z
+x1Ntd5wOrexKef59D4a37PlQaTN85QXNDI1UzEiNiw2xroNoXbxtFA6xWJughVsBUKL+wLAKD91
YXC3yh58myob47mD+62Gsxy+a2TRDKCpNb1ds/mty4pb08mmaNTzE3rzdYL4AXhAPb8PwrqDd7Xc
18W4hLkGriAb1Mnlulk3bFhR3xQ5tMtd+KjZPFwqEY3QF/DBxQmqBlUXmrpGPNeGGUzrcj9Y+igc
ZwL2EUwOCF1JHJRwoBMaubg7+ym8g6KuR3LQZLz1yxo23qAXRsDhhJ0532W1694Vqnuu/6nl3A8J
56UXiq5l1Dpk17dtnBGoy7QkQ9Rff5CyPc29I+JuJYnIqse5KpK8BssWdqxbrcVvIdrbZUKKI2bY
gXvHLAdpkyu8ObVCpAgu0WBoJEsmDsJKQ7x1WBsNW4glJSDAwnTRuGuMeZdRyLBYaRVhAzyqJd8j
ErPbTiP82w7Ky267Nh7eigPlVg4AcVHucqg2egTNdYNkweDmJILEbOOnefpij8XOzDG/6EcGJbPC
03HazF/TWkSmJwOaZ9+geZKNt6KqdEewzsFjVqo5AK8dM1I85sS9B6wzqXDjtDFwKlqHmuNkTa1N
nsHoD/XLa6rGTwS1YtvT3L5HCZsfGVREd8Y88wd0VkMq5xHvaRnCpoLolOUcZLVwn06jG3Z69j2w
d4cO8jd6Bj6vSW/hMIzRtndQ3P5tQBYpx/5TI/xFhI5J6X6LxbgvhmkL37jfXse8aGZZXMjqfp2b
+0KT7DgPNtwamwYtXtR5c+W5a7D0423qZpAQa4WLytXyQnzWH2OurJBZy6YA4TS0JNt7EuCwceJm
MhbC2Widw7vE1I9ruRyBI4zAXn0gRX+yORzMTTfAo8PNi21l0AjOnM6T8qCzWXp6jNwZZZO7Dtth
4Z/WuvYBsUBSHksZVW5+WyzuXpRjh/xq7f1C1omA5VqbNts1G5J1zW+1Jb/BfXtZ53m7WMWPnLW/
CFT9mQlPCYXcRFk3J43zpaujrDN/zKrYAtC4t0YrFAtoFU4xlL6Ylz2x9Rd16D0W+tvggPAoHFj6
nbofwmgiAWFcs3WaaJ6mrQKJWoAqvVhIhAHch/2YqrGQVZWiBm1Lnxg4qUp2BOe4ywGh8u5csYL1
XD9Wfd1D81S9S8gm26OGaeHyzp38xmr6jWFP0FL2Wum3ObTZgYsrKoQPz16AxnDIviIDDKX79Wt1
usmvQIcHTz0mRhejlrkTTgrMdb3NdXGD82xDuPmSmdljqhnKQP7TcuEAyTi8OQPENZzq6DhGXFtL
KBBuAtuAlCzMDEccBejCyPvOJDeVrNcQ4gdb2uUxCutfi1lEFlBA4PYGqcqStM/ua88i4eg2H9NS
gaNPEmIYe9uR+6ItXz3SPunMnwh9I0X6YJs0bJHJQDYsaKxihTEXhCON4o3CN7Fmw92ylNFseRCv
Eg7QANpOymxJIHUbUUAE3In/hsUT9jHiBm3pcXTct75qy7js0fXmPRIWa9i0ZG18i3fwzXJQCq4Y
6HW5Qo0nFdxGjBbUc9kHsnVREfRgTWi3hVW6KV6piddt6A6iAyO+G6QPRah68uGORjhydVOSxT5M
rjNiX7rdhnFahVDwFjdakHGnrXLy0Sh2o2keP+HZKtH3sKK2IT4d1IBgwMNGQJERqPNAwhYlcusy
biuy7aYuRhKeKJbfrBw1pMrlCwEUYV/19t6bss9pHY4urAL8UqG713oSakI23t9M5r1RZ4dlqn1B
VoWWgKEjulL4drfM8XPpmqDqWgCNrDZUmNFXQolkfJqQV0iGbondInM30FnYGyY8q8EHc9p6h+om
xMG1Q132DEHcKhhL4yGrvAXpXL2d8vrDpcRDG4PEtfBC1P63o05vDHjOBuvQ1gGb+AqXV/EmXAhj
DIsFYD8ZINztHmH3kpQ9Xe+t1buDskC95cRwgDsEXXxqzf2IQHVQ5fp7Fk2FkxAiEXjNqNAM8OHl
lB9aKT/TpnkbZu/Wmc3QcaB8goxFLNUjz9i7zsvn0cMrttYaY4AmbSOP41vAohMxd0hGiZZop5tn
fNldY9UyGmucokPjlLE5NnnoiHTZYvzcQqbBQzouRBHwaWh8Ok9rUKv+3mv645RnO/y41xmAv1Ov
N4dxHnn3ZLn4boqjxja6nwEKElAU8Jx4lsau0P1ejOJDL9Umq7KwPRVrQ1X7qMFRrqD+TQ2cEj2F
hShco9DtiTQdv0fqHg2VbccTlNAqD6REvjRVQKfQRX9yePuNAw2LNd1VLXrV7gBP367EGAQ5Ejp+
6qZY0ZMX3UtpIt7hB55K6REtpu4wjDg5yQLpGOLMxxrdctYsaOE38mbth+8JSFMcTIhczIsVXLQ9
91HWaP84+RoNGXTYnOnYFz+eMEDpKPfMrJOix3rwQLwbh2AdUQ03L9rw0EqlNxSpe40V0rVtIM1x
23tvrLgzKdn2OaRxQC9aM+gedNl2sr9Z5kCNHHC+V+k95WYVFAR4/LFJvH7L4YiihRm4Wh4IWx40
ghikjjXHteHFytw+rtGazSo3KGwYKaPnWwxebKJfwurQbr24AR1xsj7tzkXXOwsbExG+LENhG35G
+ZcqRh6Oi5MwfsNdjnI0Ipk8jiCU+KL/sSovQPkn/W61fvKyRXiBwxixPrWDjrozfVdeGkzG19o8
I5H7zNkazghCHGpGTFEawtXlazKhJefpF0wifClvG7v4XLjekDn3F7MFLAohwtaP2tY31sK3aFG/
Z/nSQNTJSIiFX8YUvJFM5jdd4Rc27BUgBvToavfJLpbNAipMISCtWpCNAWRqgYpmFsAyTd1b47EA
PV6IpaA5x/VnDoW1Mv3wimJrDuPRsNinLr1nqz/w+mE2j2iUxb12X3NaY6k68jDiPbdtw4K2ax5B
2A7YwF5wXN6NFbRtBf1ql+rZnNDvlPavGokfotD84UClpFGrP2XjsSQF2i9NiNrwlhX2PacTVh50
qDCtUL6hirAa1jBDK65ElKwrI1LsLTW5bxtDyHqMszk4mIw8jA0JeV8/9Eomtf7EzC+uehNvbmMs
X2OPzYtliAARVQDrFXX5NXH0NuEfMOBQs7AtzBcDOlywoYpxxuCkR9MfkbpSHdKHytpKp0C1vgB7
AvEa7m0G7O6md8KTixeBCuVA3gx8WW8eg7Is/QHjidYZjw0hYYUCvxjbrWEuyYCRDjql+F5fPWyV
6vYlb8xIFtXvFOaU6OEHoLxsTEjAIG/Ze6hQJr6d5ymG/j8l9GHI6nsrwzlRxhb2MCbWe0nrYFm8
bU0Q21XvonUANhaGEKpbAtMk24K6dxg/+90w+yRVNFBa/mCb70Xe71rjd87aaJTg4pZZMGr20riY
GmtwNfJRh8PagNYzu4i6xW038Qc+Dh/wR9MBur5vg2XcZ9CDgXuiuFcDhmVus+HrykOjW+qob6Hy
4wLcyVIjblrjU8PDvNASOl7ZQ90hMOd20jvkuKxLEbQm2siI7Vs2fNdl99M6mBWxsFAzRlVsDpYi
RRLL/UWiWwWtfziYukjzsXpc+askc/w/FJ3XcqNIFIafiCpyuBUIZck53VC2d0yOTQPN0++ny5na
nRlZ0H3OH0H9iLr9MQ13k5k32ksJPD2r/Kvx/+XLh5f4INqoDu1rW9ihnLPHtn5NkRIXfJfU423S
1dj4eCkNfkal5e7VKilLK7ci+LRoEcobcQm450kl4wMtx7lxrkn265mExXr6SSJrBeYoVq4RO7t1
87tlbss1edEXBD7uznU7Dnn6GXW7DmfxlM5nSyUvRV39qiTd+UbH+D2eNdH4YaPJn0TvNia3WlWO
W1e8rjavl/3LdBjaoMZ+Mjxo0uPfiC56/vARgwr5Y+pumJb9ViwqdJM2FIN9rBrgrVFcZ3QfjKkA
QOkMevshV5sJzuJPK8iCNaNqIiMpeErch6QgauaeJ1w4W1QfN5YKrXu0CZGb7XIjjTUMkFr7WOmM
SyNYlbJma3oGzfDkyYz4Vo/+uNBD7f5b6GHqE/+ylONmZVwRthlzGYc51GhSq7AaYBv6q5e/U92w
r/1qS4JPjAsBjDu5NpY6WlO60Z1PZ+3fKy5xr8N80qxh4uwXM2F1f7RS49Sl/b7EzVc6ycZPr/Oo
87p/r8WLqQZsfmVkaDhLvPKUGVqEkjR0wJvTkma8dAi5cp85YOLet3eJa8YTKKvfqnOQBuxZDKYj
LEefnVrilafR2YC/HLx13NUj2FbBd6fYU5Yt0EDk+uOlrj88vgjyaQtF6JBEsIs7t3pYU+ehKfgO
PRG66/tETopW/zWoelWXhUugR1P5OIOMQPRtlkHuzOqTxBAu/qel+jPr42q8+lkTj4Yd9pKeifaA
V/IqaZdErskE9keD5sYNHlOGmqYjWs55djiwvfu6sAY89sFu1tLTKnWGuA97raOqHeN+HreOopt9
/gHZ383DeOG3t5P0Qm0Gj+7Mi8rLzZpajEoK1mpptt0MKON+2GQiQWjASkAUrJFhpefeZEyykpfF
83cKONIic9zh8DaZphvvprI3w/4r+YVr+dDbxodnkCI1NYcRiDkA2nGnYFs2blQQIw6fxTcBy0NI
uLurNbEd6inuabzrpBf1HDL4Nc3eCPvmzeB87b3pOPgpxVxvFZd/sHAoWHvR1RuJiLooQRf64N+4
JPvJnD6B5AmSdbit72WH3clc/C9bzC+W0J4SBta7eecBzqnY5D3nx9p+BYoFsckptLS4fbndMjDj
KoVyTBsOr7tzEP+qWLCI5yVvUGtsSru7Q1/HFMJigMhe/eVkqOpkQUs42QgfJzcBhJBVoC1TRWRB
QCx+cCAhMibVSgt7vf6kv5RgBpVY23YCA0/9n95nG0k/1qEl1CKL21SKyNeXfV7qr7Ig/7uao8Jz
934ZSgeHgqDdQHlbO9MeaEL/pMpxAzYbp8N6qmqxM1txNT31XtciHoh36mWwgWnmMapgVp1il67+
t2vWkef0dzlYtpmNNTKlC0A+3NqGCKh0eiY37YflV99lPR3ZrHVlUF2dUvS8NWO+Jc4XfVj1UpYz
egN/KwvgLPqg3FS/AAjGw0hJ4xxsJWt11sqDjcnCF/kLuXAPRBpeh6L58frsvzkInl1LfhZpvbtP
aUXfcgCau5F6xLXxt+tkR5KgsU019k+sIQ++7z0WAlsGT5PI0yn2B4e8KVBQodobl8qzyaDQdOVG
zyGrTSv2+bU3ugy6j4Hdvkri2oqmDy0DvDXnRp7snWtMJ7e0o9ZwuLLs56b33iZ7jjtMKb3T7THK
RGqxIlm1ZbiY1qG6P4bOAgWXhqSfhQ7hY6lG0WZ9f9ZaR4VL9qGLPyf7r0H/4ev4X+w5JFWud/1t
DSYwS/bgSqAeaDD01gTjO9+D3l07rRljmu6czRzcAaP5Y9Tl9xxAW7XDp+1p6dbz2XpcJ+uPS53A
AlsOd5N9IZ+NAvOcwWnirHPkEJsUgW1Gl5xKnQ+CDGa6VdpA+LJpvJU6CW4ysO5sISswZ5QQz4aX
oHDgXUK67HwhOJE3veKB1htAWa6nHpkKUW0LraOtdnJsnKhYn6m9Xfapg8FUlMgn7ITbPb0/4JkM
/gsMEzKjdlyeXUQRmXCduE+yHzQIR8kirPgOoimlqnzRh/NEwF5gGnHi13loO2omSrWl/cewoL2L
4WHo0di5+bOldTz0RKMz4YJsd2kuo4njdpcEFqgWPSa0byC3Ia4zKs1a3BwzsD+mSe35ab5OI5Of
CSe2ENW+re0qVBmQqZMwn0Do9+GamQfVtS4ievlarrazEUuHT6NCv2EYIT8Oa2NbKkwtbKzCImd+
WAEFudThl93Lqrw/C6iIoyZy0E3OQn4uxhoverGzSzKvbVi9xjj5Nj8L4cVLa59I5TobpX5I19QN
B9P87Y3lQymA/kGLfRy4OqHSDE79QRu4tgWsWz82b5ZgPhjy6WC3puK7VtRboY3wEw9apWepygkB
AUDyDOMHh8utmsqX0hsYQnG0tWmM7B7Gy9kai8fVCAIOh/Y0TkoD5R03fWUeWpcMIgnUVnQwC9UK
SiMmnNR64vS7TitbhBi6dZ1NMEjTQoIkPJ/lUjd3HjgLa1/9Jxwu7iKxBLUoiRfntWuHAvYx6fpX
N/V3tak8uPL0YfK8Yitq82rMMCX9tM/GrODaLfddtYZLPz9mPSl/I7wk1GvERRLmvn50bPfVTO1H
CjS/pmT0Xh233UBpebuORMfFdZ0ILGphLOZkyrrk6t2FhBLGjXolvYrGrqe6YgADZpabRkyFynbD
Wa+fKNLbrsvMD8B8J27bAcAGHzET4ggnB9MKciHSCQuH59B2Pv10jQvNhfjBFr3kY2Rpc+iOcucM
SIAGJ+mjujIfVcsU5jrqky8x30xt5f3Xa/7JVCNaBPD91Gb0RIZZcz8Iu/vHHhGNEgMzgX8qIGmn
WQ9D011d0h0z5WcXd3LjRvOfl9b6WU3zWvTLjk8fVb3xhsnlkvqZ5AjE01RMcxl5voT6MjKbmmpx
cir7mDrZR2Fkt95NvkqGqXHRX82awErBoJ9a/6E7vvAKMjHlCn0d5Vj1NL/W9bjx1fxpJ7CleqGe
3M4/Y5q8ushXXCZJHJsR6niuLTT3zTA9EJZ4c3BGS3/Z1gsXpidOveMe3aHGkjMCcjuRZtYXwxui
tZf7MqtOcugufm7ux2Y44hyI1gwiRfPH53JtX4TQAKuTL31e6V1Z2CQCVbw3szyYi/bR1c5DMfMs
NHaw9/icSUBY42K9r0GyS9bmvTTSuF//oOrjorN2ndXhSPcijqyDgSu9UPOZtJtwDvKGqYXV0FW7
QZ+e19w9UGx7Kobi09TnC0ANbns9Y11oqGfImI3a9TAFJLoo/WlK9ceqcM5NOr6g3bM3prbcRlYJ
vFD7MtX+eRlBlTIdqYtS12QoDlVJcYzCp7t6yTvRey+1x34UjNbZ743ntoBzLgOThZe+Qt21L7On
PecEAIW9NjP+k7AedOPNNOYXlH7X1ChPukwOhqEfRD88znI8ZsiUNu4w/5NlCahT+5Idr3xRmTeS
yQ4ymHH6jYl/x03kp15rhNQU7R9RayTxrtpRCZJrCutvLghkhZt9Q62w86zyq0tcPyT+42wY1jbJ
xotBEeLWmsR/5t2kxRnErbeWcLHlS9tJSMHZmg4BcdRz48aUBVuh6dTHWVFYvWrzJ0N4aJguB8lI
aUddncbBuai6R5zRomXRivktn1RcTv4pWfunHKRMl2fDVZA5MFGy34nmLZg+4esNa9jQjepmjC8p
uckeRW5DGaq55u1NDnPOXNZ5B0/zt0GhjhlRYIU3ILFp8FDlGr9BTu2cbs3aDGcGDNWtYQ+GoRnX
+/Vb1mwC4qKv9qkiFP6u/1hQIZlyfR1NSe9fezZ9/0m33eOQBchphtAvgPkLnk2bB2x0+AI99oLE
h3Cu6+apW9wd+iz46GFLaMtpSbUPVWWxVjFkde5JD8YLqZ8vhj4/urU7bXxv/K+f84/FTZ5ZJ0Yy
KARd3mMZiUYiqnI5c1vEAIOtnbUUkevMFLXeydwEpYqZZTe9pfTbzEbuRr18Bf5kWSBeHBNfelMl
94RuvdmN+PVr50wwSDzBe4Yim9PI6SyMxITHu+zaXca9ay3nBVoJ1NXf5BJmA5z1Jscpak1oesbU
0PWSbep0scjzi5Zk6S4Hx+3M+TXX1d4TYxsaVvdRT8Njkhax60/HwBq+K9f9JZjZ2cn7WONDl3Qr
hE1uLxz2jvWQJo25sdP7fTghMZyq9aZTILoxQQJOaze+Bq52FR7gnTlclgRCq7L6j8ZwmdxycXT8
ae865pXEht/kTqN1jl6Embc8pHKdwn5G4phoZkzJ1H0Mw3oREIgRGYJ8CTvxfoLUfrEW0s1Xvgex
MYRkCdV21ghwMHgQSE2+K5iIdfaPaU3vpPP8DSqfQ34Goa0ZFyOfgOR7fSE6qVzIjhirfNcx++89
x7jB835bawcckOmRnVd4bOHWs3pEH41Uq8zKWM9faeILk36Jh0I9BuKumBmU82QF/W5J11dLbxE3
ZisP/fIGG3Qih+eiq+A8KRc0noW01NPnyRdHzWuglnW2ZQOgK/fTnzplqWime+d2sl2the/fXT4y
QmDTnAnBqthWlzGPSpBeumJ5By0SMk0ur1wnCHol/qOs/X+KyI8eBSbzcYDcj7/Rkuc+N5ihh5bg
6nF8B7DfWpmBelhUgAwkamjje+dXYpMEZAZrTf9gVDbLUxLsdHv0Qt9rtrpex67edWRrc5RYS6Ss
glWx1N609F5p2gqCxesAbKc26l/RZ7dyBW71UvepNYJd5novqeh2TDxoF+VFG8ad6ZR5pKqOvZ2H
rTKn/aDqq9DmV0Mat3VKHoPJuM1uzq2xvDq92ltZ8KBY32AEr1UCguh7XaRbzXZw0mtlDJHO8iCI
rezJbdEHgniRrBoCkR2p0JohdzpyKOCKj6ocImct77fVdq7L46Lp8TxaD66f7p3UjZOiPnRyPDs4
ch36plkokfTykv9USXa0bfkk2hlRuj/QieHfAPRO5oSq3C8NmGzBu273U1wnMyrm4UoacRN5nfdf
Vg+XoeMW7sq+hMVX/1a3OtRZocXglq9zn6Ahy9wPa+HYBXf2kiIJ9Tu4GPjywc4sfSs94bBVIlFq
G/2jul/xnGePWSeu5WARxuNKZC4KAb5lQlCUU7vAC7Is1M363nbFwYF60VvKrlTT7maMSRtTakdb
jFfbbgkVht4yu52W1r+5pX3kA///XWbv5gDvJeexlhxU4DFKLoonelq2eR/c2g48ljcp7E1hoL7S
z7Nl/JNtTtSxbTYAAuK/HOqozMWlKuqfwoOd0lv/qk3WzrnjGtJKXxwzf6yy3EPxaFfbyU12tdOh
fquuPt+HzYgQcQxHjUN2QSMPhCGcZdu9+xVfTWGfRWrHhXJ/7Vr7t0C+S45OUGf4fl6dmUNgpNgx
q0jA0rNLzcGPoubFZhHf8vf9ltN6Zk3bs4JFRjA+mZmJAETuZsfmIhexxz9/VQQxI54PFAIR2ztI
TgdHoA0YM9RTMkVptLwBGtEv0B1cv3iwSPExdRXPeAcdGcDPJJCwAsEnQ24ub866HrxifTQbtTN6
N16s9UqmMz2paUzSTITaFfB9BOtMs3qz+v6h8CU5XNSJeBWiT9kfU9KnCcjZr4n7qLvqRMDwDzoT
INyc4KKknnfgTPsgqc+cooDJhQGO61SMqmq9VmN2ttzqaOriefaZGtdehI0H6K5W/zQEeRJKsOwj
Ask7gjMhs+mXs5YU/c63NFTSd23IkLWom5Fu+ysx4hkWAX024yyvsRxYX5NmHWofMmKkpWhEg8zc
ti07RMfjFGu59TbnlPxl2sWZXVqMkKOImoBFva9pGPUh5zRlIoOsCUVcmnwJxdJ+DeUcu8F0rrDN
beymBPjhvw6Q15a2gH7RKUdXy99dzdBpED5O/1Wk5XG0nXAR+aVU3nFKuayM8SNZhyep8p3WGDuv
QDTYzLEj6q8x8TgBJ3nOqOpZ0BEVd2mwWiJtWV9ITNnxpLtoYzhjUNAizwCqnY+VdCH/h5Pho2Zw
XtcFsUwxj1HQNzerzANAF+OoN/KYutV1MrxtDzgzOxrWjmWTW0SUG8EaC280N3OSMgKZ3wI0rDPV
DlnkdobjilYb9YxA7SdrPcqa6omPW8PF8UNzdf+7hsAoA+2mzHFf8mI1w5sx1Dc4wyly9fWNTTzu
EhJeQXZF0zy79XLIVHJaHNDUZDlM/p03di64Oa7dGJwF2XTLfec1nO2wFO+rMveB0Z+G3Ef8gTLO
7bcp/N+Ul9dK/CccQC1JOBRXTV9zQA9b8rzPi+FHjZbuACui1FtiA1DHK+6nmMGbnrkk51IdgSQR
959TswF72rataHsTSLQXi1BmX7tW/cQmgs7DQiqq9OkI0MC9j/Igm0O/yiK/H5iHe3a8Puqtma/k
pYJ+6kksdHR+e/K5utShK4sowPEz3XcivDV5kL7nQ8KuMRCV9VWX+U9QB7el9eUmlUk4QGe5lvMi
fe/b6dN/tigga9MwIO9r7TvCl40DBiii5euDU6Fi1V7QVv3ISj9XxERZuXkmCxxorHr1ZnAyycjS
uO1JT+fXPucOac3ypI3dFqdT2HCmJOs/3a8fVe6HY6OestrDNKBeqg5GJhleVkNt0fnAFpNAPzMk
VdQld1N+qCdu3B6nVRDsMZyfhmU4TKn5ktSfOTBsb6l/S0kRpZmwWVJFJVUVjwF59EnZ8wmaflN5
2q5yqpuPJLMHQK5qb6fyKS7GZVtpxm3AUUqsFr6AwI/Nav0bfYfM2mBstrDkKCmQ9jEk0JHB90hF
K5FVm7RBDCQQMY6SeIvhokFPzOxCd/q6M6eXvvG2U+/RbvmbVN2xzuZ9XlUfokUXSx9sqI3fZXfX
FOjcpjlfNGeJGeyoOwUyEeEA8JulRTgoPGCojDnuN7WZRSoAZZmqz9XxLp7UIqC77TIrFIt3jjP/
TU2w08XC6gD538vhQc8IZHPcWO+dQ8mPnNYL9kfUtLCaGbRsL/3zcFccSyov2s55se6MfR8IvnBi
bl33obN0YkGIiOv9i0bkmoahggkjGf2fdKRU8G7HrH1aKAvOGNaIBvvQNEPHVQTIdY+FsTwioN+Y
DUf7+OvABxXtuNJLYz6PFU2LxvJqqec59fONN1PxlWjq5LXD1k3Sr1Wp6+JXrGzMcTyc3jRvjAHA
X7F0dO6mGICS54FhoAuRSsZFZUSLvWL2w1hrZuegWzgAESqVSbDNpQZeXB0aQZW8mLb9PD/UbvGY
tclR1mqX8Ulm3wUvdqF0O/NEU2gaKS6Cwak9Rq+WP2+NdXV3KoDLbnAWIVcJbmVBAZJX9PGcuaDd
zkkCOYhWgqeLBom9iBHCf61Np/G9km+Z2t5GajTmIMoOnbQA0yz4gmiKWIvPItC/UHm6AG4EWB5c
l4/nlJ+N/yeksQft+3DL8jCaxjsC6igPoIGN6Rq0aGnZ8BGivGW9OFRTf6py66EPugnXVhOtXv4o
CvIliNnbKmQlozW85txy4DRYqpbxAbZumw3aMVW4+exsO8p3Y1Fw11kkNDEDONh/wlCR0zDvrdWx
Qj5Kv/Zxrsz3RXlva4kl1+LD6OXW5w1hZAUwgnO228eKdF4/IIceVyXjOHoM5AF886dMLx6qYdw2
JZfoAvDPkn6d6zq2l/6QeSnBx9CAXl+cUZeFdTU/rcMI5lEfWxP70dQfTAaBQhphY+SXtmMCtWVy
dA1tWwhThl0q4edSKDF8RnPT87M03J8hNV6CETbNDV5SK/tWWQ2lk8cDg4VnGchAvdhbl4OGi9D0
tEODH82EORpX8gs4j3bwjCdnMKfN6DWPdHxs3Ja8fXsI7dnChSmwlAHt+vJblNhuW5DEauHtKjnV
2AF7Jw/1x6RDuLFI/qL20I9tzIe7sT7CGVRf48pesNgn4ROClbT2uXfFo+HJE/vb2fGS3UpnuW2j
ayyhlpp6VwCG5poXetp08xbo43ziLyD30UfwZHrHTFClmPEGZuamzvlvHRu+BRfbXF1WiKzeX5Hr
IHFtrDnuO33bBR0ila658m4f+7qvt2aZvSvLxHaT7/VGoLm3nhSaO5RAy9NggwymnbaVfnNyMgWv
6RK9NrU3f8zqG/qlQ0nxeta7O63vHlD2XbEz/GmF+O4Lu+H1UXCfdX8u9PJqa76zq4f6krjlc2P1
f6bA3+TUJ2naF6RRDE2ZehiUecQK7PF0tlFg5U9aMhxUbyDycOYTE0PUud6/UTOJp9QaEGbmjxph
zKZdxatW+sdayQ8UgtlGpD5qG5VfK12FkwaJAeD4kuuGcaeAP4Dc4kzph2F1L7WatsD6XLtOgn6Z
LcBs0++WBiXbKYgb0lEa4x2yAWMFMpUOs5whtb8JHY5nLFVUrs4/2Wvnuip+5GS9miJ7NXFebLRe
YMRBlZKPJfU3ndfEjcRjW2TtQ9mnN5QPy762jT+rVP86TX8xJyPOMSjXOCK0WX2JKn9YDT9eQf74
JkG9ydAsEexuSoeEThtXnTajcbOTlrQjLNAuu79RxuncPzUVy3jbqrd0FldELDrYV/aWlckrQy+t
QxyMjszwdoL5ZxItT7sc887YjYuJkvW+io7e0buPwob5JlcRgV+8NCAhJpNvV2KS1Mw3ldjrabob
azsdBWk6P/XjiInKeuF8SjcZPub7jGzp694pEQroJkh+pSOs4jDREvdsYWEHdo0CSRiUUoRECQUk
noUpAi8dcqE2Boz/6GP76YuKt+lcKuDfpool1sVNIYqdI/VLlnB+Ew52mzLztNZ3H0LGHtC5SIxd
HY2kfNKWZZugtbE75snVXxHqq5adu31o7kuOojOCp0OFMtDhTIL5eU3ES1YYoQDs2XYeGkwTrMFT
KI2GuealMHaO5tRRgUtp06tlv2jFOe2rmz51O/Tmxa+Rtr8QdtT9mPUj5mrWnxQ1idq7wt0XVuId
Jt3+QahOCmgGzTV1XYwS5Mkzm/9GhQRRB7ggI2pj8xKJ1YyL1AmiQSOL0nMKTuOWd7LlqqNuGP7J
zrVHuX47M6RnXXH1Sq18Htr6OZs1dNnj6zrIrQYlOKXIsxzCVXqkHmuqbQ30Giyd5UeQQHa4sngI
igmGUw3vtm99T46xl47aYy19NAo3bGdrW7gzHyV4wuRAjJW8VAELvt7OB2fyXhEs/DQ8kyhzkNuv
3YdpWadhaveNzrlQBdi/7eTSChsXG+Z5bxjeyso9S9LkQr+06FIptR8PAE0w//DKo+8tzexpNrlq
/Lq9LtlKi+H0prrpROlVpEoXN5j1vVpy2+RUIumURpG9bsYiBWXzK0640bn2DfCNFkD2dN50Xitg
mHR4bBEqpgJZSMdpxBlyXSYQkbvEipYXklOEYDKsu79xzqdN6SZveZp/26rE/TrtGvjLjRhAmEgo
OzNGYPrtglOvBajGgumj10Z/M7saGQ1lfsR1PG68pt+ibX91Z+tmErXiIJIQXbNL9ORAQ4q+8YPM
gcxg6iW314UCcSA0wzKVpzHzn1Xnfjd6/Z9n23CxdqN4mO/mMJucAtK/HtW6/CXV8mz5WvWgGTP+
Ze0ufYB+nlMTSbuwtloJIed5ymPPHQhJX4eSy7nW2Y9alPntaWmHF7XgnuFM25TjAIJJbZnmkNzW
uKHokHZRknXsOi5RewB8FYrYgrUCK7KsW+HiSxrNb2rhdrmyQZ1QMcsW8UVtQ7wFTQ/KI7F6o0LD
LSSooLKo+burgRgmmL+M5UU4+nF0AaT94Z9h6c8QlsgDi3FniDtmz5CCcRF5YcERb3v9g+X3165I
f9uieyWugQoyNAARtiLKF9IcV5WFznSt2meeeTzvQKud3sPqrNbXsNgU3AMSrAUEUlK2jKndi54j
jaw0hC1ZZp1x4mYQxHdtj6f+W6aB+rOx+KlHvM++wJ1gd8PX1FADlTbzDzeQsymkboUFRhd/KRGq
zkM0Zt4M4BZ81ahgN45pnvApv05dD5nKz9lRQPmST0fB2kfpooPtPIxvSfAlFirLMYkbnolXpVhY
4LobB+OxWIKzRVVM4DrbIpsfgKsCTEDLX560b1We/C5C/OJ1WKJUzk9SEp9qWYRhLYh/e9mfrIxs
5glfk43WucVN7ubem5O4J4FRr6nf+lp9krX7gFlERHZncIR7KTsitsQu1yEoZni66VoF9hlzIGaH
pow1PJN5Y4K5lOJUJ9VvyUpW535HrDgKSDi/x45Mc376MhpLOSNva3aZhe1dcHKStVGchT9+lLNg
zW7rk0M9be1r57JzYq+0zsEISGgaWGUW3m1TCl5wZ+wPiPyvJTMWlMSemHFca/Xe0wi5zRbOH2oA
54D86qLFUDjL9oiqm/3F+8dadBk1DfMcMMKc0/bi70WOXqkMTlNLSVYzIqdVsV7YQELmAnORQhtr
p+I+7JV28ZXyxgV6QBHKPJw7rqd+hOwAVWZIqZa/tkakWyESyWxrDesGe39TvNleoYVugyz9biQe
0xa/ZtExc5KSjFW83q5z+pixso2le/I8HxFk4HDITHNoe9lOCFQvlRk8Dd0ULQubZn0PO+Drf/aK
2tl0ox/P8LHonvJ6M6cldJd7hMqSUZ1nz1PdNOGS+m/zQv+ruRyKYo6GdnxLpyyusOntqyr3r7bR
RPgjd8CKYbUy5zmW6e4anZ7bdh3OzqCdfC+Lg87FUiCdjZ0h1lyQeG5SwbUrdfB2xb3hyts8akdf
zl9Jzj9q9dBCBfqzqovzovIHr/d+Vm57/gCXQcH5Lob+SBzn67wYV9siMsNk5vFZy5dKxEWCuF1C
wdskdJpd8zSyMK2z9wxxgCg8eYHjeSy0BnQ6v8ikR2VZPxZ5d6od2CW9uTlB9SDL+nm501tt08YM
qtelU8nGRASEzfZk+5CC0/1KFpQkBThdRjVfCgHWMui4Qa0gNqruIc0kM1e2DwqEcoZpPGA+ftEr
HU8UBz16711ggXIRX9BgyCNgV1cnuw/Ouk2SGvbXtG6I5KjgdtOE0WP2EYgqkYuNy7TjBvz0l3L4
S+r6LO1ht7TpsjUNxHjB6NebFsYvHNbhkHLHb/POHmIj5wTpii3FkxJq1Z0X4qu1CkaV756zi2MW
yxbpK34RqAMsIW5yOEQVcMWtHmEvpX7HJDLMFFrC9r/8EbB6ldQ7hLa/xETGP49JW4V+6kX6Hcod
NZz+HUomxnKkoNqHtpj/hoJYMY90gHCe6gczr8on6GfAycbeyQzRoz+A7bDB2ZvcBYovbB5Y0RjY
u8nHXIqj39UPFJdudd/d3y9xmm0QhAELNRT7Zu3WA6cpPBQrth3cF2myCOTaOYybw6+7chmioYIX
RIKqp7xtmf2Y2Pp7lbKvOcr7QMdzNF0Z243+Gvj1kaWD7aOnh8W9a9Xlop8MCZpX6lO6dbX2X4Uu
pxVlwdNA1gpQFlCijJU/tVt75oK1FoBirXqc4WL92u6g7lai1nvsf2nefEzmoO9qWXwmS/rdYP2K
Bjc/Vkt21mfnGWvSg20jRK4Q6udL8ec47sbD0BDaZXrrGG3Coswfa05jey0evZRYjHY4mkX10q2M
+HUPrLz+z9l5LDeORFn0ixABb7YkSEKkKG9rg5BKVfDe4+vnQDMLNZogJ3rXUdFBCEBmIvO9e8/F
aZa22kbDS4n757ocacvKVfkrRAGvNBByPB3FsSJ47PPEmoHH9jDQu19yava2ySEauo7HMYqEmLUx
VfP6oIXFHN3znX7PhOrNH5Gje+VGSHCi1cWflnqXZLBRCWu0o/wM9VjpWupTCiQixe6qRzNcATgp
feKiiKvE0L9hx/GolgPiSH+jSBQYFauE1aoMv+MepXdGWaCPlWPL4a+VyuOgkzqYq3gXPHABKRC/
den2PPQC4S/SN/5S77XP8p6PyqhfmS7hxIVODyUd/Nu6RTM2pPKtWE/ftQTTUWl5LyyK9y7SF51u
2doUMFSmoBLFyqcF5TYtfFo6RWQDI4ZFr79RgVPZbNnBVagi+8r2GZn9g9moN2KX7OsOSimtOmS9
44tgjK+Yw6/6GBtZGmGMR56uWKj5uuQJ9p6yyYuR+o/4EcmYnetwP5QVma7RdRuTCDZqXwSOPeeq
jqAI9kaLxy3Au2XQbozMCrsMOwO2B6iCK+U598LbREq3YzX8cpX2iUjTz15Nfod8Dnyr/uLAu7Na
6hLwkjTHQLwqVho20OipCcZ9WcabrIJSV/gOTA2GHp5Pz3eo2EwuSlrg6AK0gcpSG7rHsJTfvZhK
EK58bxVrfrNruhKRV9atalezh6B5BdlNBiqJvhslUKbtLQpZtq4bCZHYGGHFyHEjrvyoD1F+GW9j
39LXs7y3roiuORyQX+E6gMfuKx5cVlm/RU4LK9kId2zbUOCOtVOG8aOYV4+6r9O7UXlpZkLCXF70
K6mBHqIn4S/q3HtU0belygChg7sPSBwcun5v0bhe6XJ1UxIFW3rWmp2eY2Ivalqfs1ddOgqRySuj
z6Z58NrK0huqrl2g4qSU9H4taT1Ek/QXiqJ9VeJ1HNuHRtTNRyAjd1nXf2RafByE3ym8FNz9f8PC
e6E/+DIxXuqxfeuq8kvPid1TaC+I7OQQ6cXo0E0gUKwaq6IlnFdOsscW6X5R9HbPwdbQEifKJHEF
rvQAieA2RHAy0tNXMbfjYEP3WA6HhugR2noyDvTqSVdlQJAmwZ05tlZlp8PU4nSU/DIMhY9b+G4E
Zbw9j8+Tljh3M2Sgjg091mSib/o3el7Z3/Kq2qFZGr6oFYxrYDF2ulYuUBcXqIHzQPQkogHoDwDj
4uopLnZNTBmd1uD5O1m4kXnueWZKlkFeIsA+gnyZB4eC2u35n17iKkozGGCgUrZ0e2Eipw4bfw14
buXa9R5ujD2Jyi5wNLUFTKQ0MQN/MAdbGbH0MBK6UY/FTeP2pJbrMcwzofU3ZcUWGYwSdr+OnSYl
KYv8Zw9oE+aNXWZm+9pK38NM22caUzpKRMyycUTUb4leDv4cEpjxPcg64BHJnaZqn0VNnd7LlU/S
ZK6ikdNFNlF2AWDqYobjFTtYIGDv7rPfkZUfXNoCxhBci1n0JQyl3bvNsB0N5NGqAnyq3yDEec7x
XYpyeKQvt9ERxjWD8qxVmBoT0sy3rnTxbS8NpenffzwqzyrCrlOE1HHVe635krJd3rYXRpK0gE/8
nis/fpz6OA4wmjkOXk7PSbfREXyasqZXRcSmcGFQLcCNpRnaVC9UM8NFmzld+dsfrgfctTK6Nxpp
q9YQ7Asjd/q1E4zG7xH941Z8iRDtYLQiQpSSG8UeHVqxq2Errb9Z1utL8Uny0vuYsSAttU3FvuY6
stftoirbpJZRrWo8M8O0C2ozbOhjGNz3SveWhexb0tA6VIa8G2paUDpn/1anQT80h4RcsKmlgHUX
O5cKjVVjc8c2QcuehNR9bjFSXXg6S3/0bO3LccWBaCFhSibAQUE9Qo4kx0r/wjhaWJHEiZ7949k3
nm54osozMeD8Wtkmri5Rohf+8HlgbuzrHs+aAZqb1r7kAfUI1LGBX3guSxNgnphLFNr//eUTR5at
67Y1Vt12XE9hEJgHzo9NZWGaibPlDsEd+wLFjJGoGlegYdcYX2yCYSjIo7wc6MsYyZp+BGWdLeTq
lQrHjRob1uFDjYC/9A+o+m1CrVYSgrNAPqhdct9WMraJmJOatgnq/DEUDGhX4z4e47sW919TX1Vs
Jc/fwsIcFmer0JB7Ql9FI7TuCsRQU0AIavV7r3OfUXMfTBz6F97IN872xDwWpzH2Yyyxx9BMjaKZ
k9am4pj+8E5jZqNyfHUFtH0xVptVEHW/olZ+wNlwMxlG2khbh7V37cX1ztekXYgMjWMSXIJcCWzd
CnA8IPMnPJxONxs7MvWcnv4+Z3hbwMrF/dCbpXN6/mFNr/XULcwWPNoncSznHblxbWxA6WrorSt/
Anm8mlIMz1/jm9B96iLyP59T37LN91IhdmQKN0Uhr0K5f4yS9NajFC4XhUP4EA3j6wzSh4sGYjCf
287aRbq1ylya314Bs7I00RAfdRMrcTvudTR1oT9uvZ6uYiCDoEgOBjIdbVKayd5O71SEJsnej1un
FaiBdOJuyKsdBGQ7stQLI2Bpys8WWOpVVOCClA9e59/gR9kKTXKLRfHCy1kaybOlsG/UatCHmkqZ
OTJYOPrpN2l6F1QuZ4pf51/OqVtAEzJPH1ZEukd42tj+RVsAZ88j4eRhI1yYiycXrennpwytH1Mk
LNBBF0rOB3WN9/sp3Sa7Zhvd5Xtk+Ovzd3BqCE+XmO0Ds7qy1KKC483KtU3jmpxK81dkmX9cSfg6
f4lTL2K6xGxRrAygMgEGOgdR5bH3+nUWIr9B8zpgGA0vUaiXXsX07z+eVY3xty29CUjuinuL6oSa
x5DMpIfzNzGtSvNZON3EbLVqxcIFJEcCRd74dhrx4dAvvIHv7dGpn56tIqErqaAWtCmZnOMhAvAM
4qCi7jB+inYdG8aX2QyFkxcldOQ+p74ht8WxrXLkYaGOPcbCnXv+Lk+Fs013OV9ruizSoZ9mTu4p
7Ff89Ajj5diqGPtUi07USNNDKy/E5C4Nvdn8l3oJwoshkoYJOmaV9v1Bz8QXQ46f9Fjenb+hk6m1
0x3NVgGrFlmW63qaQqTMbfnQXHVbYacS93vhCtOzOfH6zNmeSGg0oXbJH3KU20K8El+ivbUpJLv9
G3yp18mj9XThOtNwOHWd2WKAzi5SrYaUGHQ0/W+8ttvQNq9KcgTWwr20EZ3iwhdn+sNPXWi2JJh8
Sk3N4obCK8+BAbebHhhU/0uvZOmBzdaDRgvROFesavp9fa1uRke9km+Fe0jeW4h7l17L9IJP3cVs
PRDUTNEziZ1wakEEl9HwZy5MRA1Y8SDT8TMJHyx15Y6i1zs12+35t7Qwps3ZMpEWo+sLYJzIt2qP
VmrsXPgQliuupUC49PyW7my2XlgjXK6hVlInaYZ6mwTEg9Pj6Pv8XTAKZ4SmrOrF3WACU8+oHa7O
39n09k89z9nS0Oih5RaDnDlGh6RaCScAiq8hCitt0+xusDZuzl/oZP2GKWvO1gXso0ZuqVwJu+5N
9gF336ET/XvcGzvRDjfp8WKIxdI9zRaHYCTcKY9A0XsK7Yo4JPO5xxvvQUmselRdon+Xl3yorOlf
cRt8DiCw/LC+hQF23yo9/ivXanaeam31ih7r+QewsAj/O14ZuBedCBJCcI/LnbkNW3AhitsWFE8k
p8tjtB3V9fmLLXw25/nKmTS6BT6ezEFcTd47JT/qu1py6UT0Xeg5MWzU2TSkIaEj3536qrsB/B/K
Fju2zTuiKqWdic5gW37o23J9eUNzsrLF8FFnU1BGX42Tn28YUABoM8Eua1N3pfu+EwrjEUW5XcE6
lXLtODY9zi4iJaz88/zTVLWFVdqYhtqPbUjpKmIdpymSEtzdpe9uZZCypSrfVx0KTq1SUHBSAxb7
dUyUwj0ebmwhtd7uoDKKV6NmtitXFz07D6cDvOCb16NG5awxRnqw7a9EaSxqaeWd39V4TrK1PGp3
Qm3csq2lf6ym5VrSvT+mrLw0Jax9TXsLLO1hNIqHQg8/hb7DKdaAlmk877kh8mojm+Oz2Kd/zVLu
tuQCbBvq94hB1CvLB+WJd+s5EvAtMP8/oI5d1blAE5NIdqMGc6R2SF2tR4+UcRDWKoEF2kMRtpmt
xZYtm4Fp03O+tSRJXgkt1klu5AZa4ZUrF68qOrSNbiXmto3iK/pAdB+ggexQWSNnaFXs4mb/amYu
+AUFmRv5C5nd1GRgVkVfraE+vbXgqlzP31sVGOvQfxRkugEe5mC9e+/H+hgIPZSw8Svtime/QLQv
43ADPP/hD/Fzn2AqEeJM3FVFcNV7BKkih4ae0VBixEClhfBcwkRqbDMRonXaZPeCkj0NFZlZxP41
huQkJh/e2nPord62QkcgBDFLMDhSiDXyPjHB3codZ3u1fzIS4D40Qd/7TpLgZnQlDFHzoXHxHAK2
nZ44yqg8oAyZZIcuINxMLJHQGQqdeMBqKQ6KatzzXcFxOxpgECHt1WqGBMlErD4E0OPqO9/qjno8
3vd6fRdq+ivsNuhaEqZUrAIuiolOKx/CuvnUdOVeTeu/QuGSdig1v5g3tNxd6a4S3I08yPKO72e1
zYtgC9QKZZfYHiG9HGupFFYVoYZTmP1aLCdBZOM91yp1/9JIP7Qy2KL4umtS/V6FPc6GUrF9DxBs
SuJBCEs3l2A0hPg+paLGvS/ApKFPIsj9LTGkWPnJhoYS66QZ3mnOcA9NQLAECbcom6UHyzW0NZTB
XR6mmE6z3zm9KOjO4G8T8qP9Ig9tovQUCl/hQdOKLy0wP0BLU+Iuqz9alksAdfPGZhuPcCjhAGLi
TuMBCOvMQNdWht6e/eJeCRFE5kCZi6B4k1okpb35F1X8jVBEBI11/kMppTdGJxkrg24MaNQ7qIcP
MfN/LeJUoS+X7VtT33Ugy2nHojGfvOACbRHbV+t4NciYkq3J0IBrGqPnQRHJxIqpBnahbluIrO3S
S99wZyRrpQne0sqP7LEyUlhtpd2V6d4QCDYNzGvLDHaN1EM+1lFiRN26lMZj5laPQatOBUikF2O9
C6GspNZI1VGtv+IqfSw8HA2Brz2NPbsGC/DrqEZPAK/g5ozxq1Bm75rbvzRNRDO+ROfc+3gCC/Mh
ZUjmnmyt+4StekCEfUNsZFk6oz++E9A1jUiC7OX0zo+MPz3KrFUhGTtFogk3rSiSF6/7BnxDLIx/
oP+OzihahzD3vlAS3AxgZ9Zp199EnYDZ1JoAHSOqhu5RH+tDoMEvBFQQrMtSflBb9A2dmTug1FGz
lnyQ4wYESi6V1UYwx+veV2yWvIPqNVdZnj4PQ7Xt5G8QOy4MP79t3fS9zandKP6XoiIwlpTwb1rz
H67W7S0DLYQM0MHLbFnv7vSqfq/x6ysd6tBerm8aERc08QVuGFNXjyoERjVae4P2vwv/xKao9+IV
4zGsrY2FZxDQJhJh5C6bHDTLamjSL7qLf2sLujQ0O9GWrRJE0aQdb8LJn1COL8gIpBUuW5CF0fBq
NS5YkALQh+wrNeHlvMTC9SbH2Itc4cNGXkdfEpgS4RXtoZQHwPQ9asom3gXhlFVs8JQqIb3OR1zc
2gBw1MLo7W9aEaq+2dqqotKFUa+1KrozuuSPJlcffGl6xq567er6dYK3wMqCvVhJfzCUXon5QAsF
03EJ/d8U2ieP6BoWQesqboYPX6fqyQdwO1jjsYDpu4HFA9Uwj3aJhAlLKiEUstR8arkAoM9FJAG5
yYvgArFwIKDahSMuezH/LcnlI1Isp/GUfRD5HRDYho8FVppU3VJ6Rd6W5CS10VGXUCNi2kjtipFf
Qq5pqZG1MLfsPk3fRUU85BMTC3Oyt+609C0aIp/ZXh5rDN3r83sBc2krMDvnxEmSW6UkRw6dl3eC
X+N1lfJ1S/TrXuMEUqk4h8kcA2lItz7K6nuQrLx3CVKwqNSbiaBugCcOdeM9UtCyCF5x0AbvUaAq
LovlYyoVHzkOWfAtxCgUSOWGLLoZkLp5pblX0YWuzBZbr4dmqc/fTNh1w6jv07JAGqL5RykNrpOk
fBBJLwAawOxUtY1IYlVQhnj7Vf5MMvzK9DomcIhEXNMBF7LNNQNHiRHvG0XkBFWJ19Yg3YEGfK0C
8RrOqDOCz4l1qBOukh+NONuXWKVjt4eJVoO4A0ppKS9l1uzzVNsqJs6Eusy2kZxN0L3ugJzT2Axa
d+xl6SkV5LvWnExyysegFr+0PLsXwUHl+lcSKxeqHgsVGNOcnW2yGKVYM2bE/dnSdspgtOKj+6Ts
CH1Zqa+atw9ez4+J79Drf2+HzfnZJm56bRzoGjtqKd13rboeCd3pOrZ6lnHVZaCYNV9cQW225cHd
9+VtcgisDbEceylTM2D3QHOBPom9q3JWKZA9xAqCh0lwJgQ7Xct2WRpmtiFITDrx1ygKXy3AxA4A
6zhBQgY4ZNil/SMYndtKkXdE+pAvgf0qjYS1GKc5RkjxukIuiDpPk23EBDuj144FeQ5C12/brkIK
acCdq3VjpasJ9NXoASXntQWSrONrMfnDmxUisKsa92vbFQWJVHwQzz/Bpe29MTtQJGZSJ7iRUqd+
Azy5Tbf+FtwhfLddsh0+swu1qemw8O/3hAr5n9t4gKxSKU9FnZJMljR/jJoLp9ul89bs8B5gU2tC
hXpUrr6Eyb0Pwls1Lp3Rl/7q2TjWDKQcosGzkaq3vP5QwgtPY6EiZMxO5MaQ1aHQonLAXPs8MMjK
Sv7wvebNE8rUbjOTDZ720RKefeElL5RRjNnBvK8kV7AGSsbyjh1LMa49h832GjWgv24/xr/uqlxF
Ng71C6NKXqip6LMiHqaakjg03rcP6o6FaxIelsknW3Bk9P5w65dRi5ezs4Uo3iZWci/H6AZE9Fe9
UYpw7sJHw2NGu82+HIcDlGQUcFH7GsdxfeFvXFilLH1WABTw3KW5SN0MAmMdrP73kQTrPF5Z96Kd
2IFtXvh0LYwjfXaIrRMXgizbWWDFyiuKiSfUjf/xp2cfRQusMsqKKnNU9vFt07Cc/YeMaM79+mxh
6CoM2KOLWkZ1+4rtP7UbKd6qukh1Qa1f+hrDyoXhOc2nE6uDPlsd5FIRYRGCyUg4Vlzl2+AeIhwg
VQRGL8j4bpRL8acLq4U+Wy16SUzjoeVp+UJkx2V7b+bqgyTW2/M3sjDN9On+fhQr2gSuP8rlDEkt
++JOzFbQ2h5R0WyElM33+YssFNn02eJBlkua4ZfNHGIYtrX4VWcvEPTtONxb3dP5Syzdx2y5AMNV
mFQXMifIgqPsab+IFeaeyqNiIFo+f41vZdSJl67Nlgi9B1aiCuhzwgafY6X8Kvrm1rOiv3kiHlrP
wwkRfnpBCOiXIkrm30AReqri5FkvxJe6FO9q8lhoTYcXxvvC2PjeYvx4ebIXdGGF55/4gZdI+yyh
B7iXVAALC4A2WwBS0tYhR8SRM5Z71frSSco8/xQXBoM2m/6l0rRwm6PIAVFm65nw3LhduGur+oUE
yN9irxQXXtfCkNBmqwFnVQ8hesWWDvJkDDuxIO5qkJ+BwVy4laVnNFsE0sxASxxihxLibc6vaogO
zj+kpaLpd3Hxx6tlIcsSceSn263xBg4PXetaDWzpoV93trwq1+6DoW+6z+TC933pVmbrQBH4TZLB
pnB0YePhC9TAMp+/laX3PZv8oLHCQMjk2LHq3eA/kh56aGBxpWa+DsL/+LnSZtNfMI1SSvoqcSjo
/8E9y9l3KG/P38DCOFJnsz6ISksONSAGsifdEVyysZThIYwtnAimff4SSz1KdfZht0bFsLQgn7K0
sxuI8jvvqrhK91gYLgwoeeE1qLP5DIafLCqr5tixw9G+TZ65H0BdH4qd7EF5bIzNuJaoha76Zw51
SEDZW4136VFe5UdsFRf+jKW/Yj75VTVN8oztqSj0D12imfhZ0SWncDaIK640/e38A13YrqrKPz9r
MtECuRhaXKfFXGrVN5pGwktQKVdQBR3JLPq1PIwPmhG22/NXXLqz2QTqEql2+5wPEJE/kfraoG6W
0l0LdsVILjRqFuaoOptJrajhLpW4KVCH14qs7AJtvPBels5U6mwCqWMToVrWp/UGLdm6+EMltV+L
W2UNje2zuKTxW5hLymwuNZBaS13UQkeClzVV1P3bLr1PkujSfSxdYDaRTNFPCWZ3Oaf8tt6aG5jU
jG0P0pudryZ1qGhHNoL7S/fzrfI+sSVQZtPKpLI2FgHPTd4RZ2h7e8zPzZYWoS0TiMADJNzUxmtP
b7TdDo52qau28On/lor9+D7IUa6QKMR1a/oPkatu8E8YnXY8P5gXRpoy+3SGqpKEUHFjZ9Qz/FVU
kYyn87+8ME2U6Yo//m62T9SMkBc6qh6uk1JcK+UntaFQ/9SG3flLLD2a2dyPM58iRsglBJW6hvql
QTMCmXL+x791MKde+Gyex4mlEQdE610gvUWV5Yd0ytPJMvmIZdiuGvVo5uET+bJEeojFOlNUsoI6
aRPGJrLDYMKQOBOYplLeBKU6WEQkYWI6uuBnYknF6dsoBzfEfUNApegBZ+yr3ajQpTCD6BW2/M53
oc9JnPJXBHLsPWnYGqpyP3qTqrEeqO0PUCNDf+P3posNqdupLXFFZpVRctXc26hNt7qXvBe9cRxh
GUfUmIkbumnC7quSsIy7qvoGXP5PkmV/C224imqKsokOygeWUJmD9zKHh450IGkCvcLIpeajyOZq
qMgvDzqZInxEgd6nIT75VwM4FbJIeSBJ/kBWvWsq/TBKIk7I9gaR4UPlJrt0crg0mvlUx/0fTLIH
34pwpJMuDYebMAP9ZrLS+pWg2hZAx1yiupRNmfPn3+nCgBFn66pkkhoXNRRkaBSRtJDTKJFg1ff/
bdkWZ0urIIBk7A0V2QTJK3pwKJuH83/36VlqzqWHUaPTcCQxc+eCvlUCH2GjenP+pxe+B+ZcdwhI
1xezsGDX5jSbSQMkrDFV7hWsM/+PRv3SHcxWT0FuRXcQqbpWm/AJp+JG7p5Mu7IHezLCr4ilEqv1
RdXR96L877lrzmWIct+miZZ0GaGjwJA7jZlSGAEpW5T6yLUsD9hx3yr6pi4mKHCgoA0y3Jax22Gc
rOPfRGDBoi2tqxZQ4AhDEX5DBTcS4qqmwRLxBgAGbgIxMHpHwbGhQSRBksXrhhjhszYF5Lbei2TQ
qcrLQgSd1e2qGspxI4X+uo7Lwo474a/WmR+A01gKRPFKTmVOyt5wo3TAucoE+/6olRlyVuTrSek/
Cb3y4GnmK9aER7gORzUiw62oruXKe/ey/NG0woOixcTRStodjjMK/XyBV0lIAuBgvoIq3TOhIEgC
x7THG2XEutCqw2eoVBs1HXfoHjf4miGsNuo2zlHJGM1O9+FkSll4GLWMnMf2Dh4BBWHL3ee6tGtz
urWKTw/322ZNpnvcrrHt8CSNZysF5BAHf8hg+J3R7TBJEJIMhRy7nhvofdB5pfAA9oe4DdIm8uA6
05FuC8kGaIMdi8keZvefDgJoIyl/1C64E4fhMAGJ3UDeNSqeM7FKfkM9ezRr6Rj2+W0G7EpsoiuV
+F+sosVbXeMkrPWXUMoPelPfCBHVct1ANh249Hw10ZYM76D77l7ywdPoU5BNPG5bAiRJ1qhZ7i9p
B0/vV0xz9qW1eq1L5XTIHApVtfaL4DRH8/7GVXvhY7gww+ZqtNJq9EgLqRiWlfu3APi6ElvXOb9I
nF43ze+u149vuYf4y6hrYpUrpQL/qmzMkkxMmKv/5ectZbYsA+UuPaRsiMNxqrZZuCW2k0gx68KG
/fRfbymzZbmJBAErixERZuL4fGsh1Fyswp9+q5Y82+bKWd3mAGLR543uNi1pSebip5Hn+5bBf/7p
LGykvj0VPx5+5uOcbwGFO5BvemDbgl0bAmtagH83u/Bh/H4W/14wre/D5I+LUOCgjBZG1MSvzPuU
qJu39MtDiFZv1L+lt4vv1DWst1cEPR/R9WTAmvLwYodjCZHY+U3RrsYNVEOOkv5/Gs+WPD3xH38R
hyz8DmrNKzPpnZqZRwcKNvL5Z/otEDt1v7PZCC/A9ZFgZ06tk4lBTV090gFd0x+nTQs5fSiA5BBM
KiQPow4sOkQOQUJZGPn7Or2Sx+ceHqknIHCDkQd13YBiVBvxNpNuo+xZbZ9jNNWqoDlJ2wMZgrat
0kSFGxGY22B88VtwTThoR9K4uwRzsRKsq+yq73InVGHCxfkOEotdWJfqDsq0Jz51w7PtOOVfjxYi
R2LVj9ZxUxzhvj+JkXYXBdmrOeFMweVRsez/SsKoknifANeS7nPfcHRAzIMiDOticr5ZobAx6+ip
E0ebRvIuExOT4OYutGsRulobd9sQrHxllld1DHOizcmvsOLqWs2A0Afhc5HIb5ksXmyVLE3B2SlA
EnVdVZAYOPW228jTMLXZStgEEW9BHG+mc61gXzwGTmvSqec4OxXAOdIqc/I9GmYOuMNSvJVlQX/y
2qewE7K1TjSNneoCLmk1Fndy7q6zYrw0bBcuPlsoXaFgK2Ny8ZGvvCG8i0Z4YYWfTs2nbmu2RuI6
At4hYm5p0KzI3r2CqgPgu4VUgq3nRvKuzk+8k05LOjdzE3U6uF0nWGC4vL/eTXkNXYpft2HIOf1W
3KQ2dcMN6ob8ZXwJrklK/gieSBNfB9tL9bGFgtHcaI3oJsjwN2ROEWr7MHuPSSzLEcEkNibQdSi6
W4Vu1fm7XfjyfLcXfqxhVusGhkiuoEN2t+46Ukfm+cv5n14Y9d/l5B8/3eNE7T0D4XA+HjyQCFOw
oxTtYoLfz1/g9H4CYDEj5ccF8nFMmkpirIXKpvTBdOrDhaey9KfPlyJoI6opMQSEMbotQEoQUFff
JYHoKK6YXLjIwrnG+u6s/vj7CXPLfTVI4m8zCEDTjfBgbEglRTqQrqX38w9p6QXPVgMyZOJEkSf5
eibaGqEb8c4zXfv8j6vTr5yYlN9WsR+3QCxRH4OAmJB11a5Vy5tc0uyo9Pem2KL96A6C6NtqSrQa
5C61INsrI0YPGBKev4GAMTSwcIDfTJiRNz7xo52rbd2GVAIN2bcGqqkO3RelCKWVJRcPgGqmOGc4
+MYYvlTTZwlxh4s62f1NPir4z27X+hQhSBgq6/hoECOAEuw29KiGhHW7KmXkpSLgiPO3v+QN+C6h
/7j9BBgc8ke4JPEVZNB8qyGLGlc069fqttyR6uhHK5ojFy638CrnducqU0Kv9ntkCO6dJZHP9WBV
F/oK8jSyT7zIueHZMFRNFj3quakKKg1psHjn58VOTcY1GJ/tUPZrNSYeI4nslHBaowg2g/oRgrhP
IN4fJMgzXkQYaIWWGmNgdA9eXK0SW6zb1/MPe2ldnnumK7/laNmzIeKPOnJQOVZS+ahp8p2CzR8C
pD/pv/ojgdMJFPHopWomRJq8Scdik2XCptKHO/YIjtFOEj+DTDqrgoSkQ2qKPXcyMRP2w1L4FXrq
a6n44YXXtrCYzF3Y4WjWljt9Eg3BAmEX7Eqh+/IDZCRygVD4/NNZ+Gb8yyhtVE1byGPmmEMPIL8y
7kc/f9Y6dOVS9AqIHO1htlfL+Pn89YyF8TKNox8jPxUDHdQzZ7msBrhaEMHtRaDw8+rWi9xdRRTE
+essjXnln9dxJblq+57vk6kS3ANvJ/E+DCCE539dWVi/xNnqKPWCG3QJU8o1aTJqfffcNLwYUSCQ
NS8RyhofiU6qauNdZypBLVr6DBv3xlBq7E4UKMGi7YzB/BOJSMrakUOVXKDRDu/GvrpTO6qQEnZ+
sRo52mNaQH1INvtDR4G0gd1m5J9jLUIDs/6cv5/TQ42N3j+fViVpFiQzMXNa/cFvbxpJo95L9oB0
4a0viH7Mue+UsqcOGHYqEdxGH2SEOMJGGVfKL2DotngAEHvpvS/dyey95wYFsiTAuNKTDKwhhydG
6LYKkq2luxdOraeXPHPuLoVl3BKcwb2UYANBW1+bWvFw/j0s/fRsF4zgWDQ9hZ/26gjcHHDL4dIy
uNCNN+cWUrWL2AdTFAS/SC8nqqsjILmjXiLHZzxhK/wTJ8INpS8nlZtHSZQ2PS6eII9hNNVkUah2
W40Xxts0rv791TDnZtO2FsmGDl1WgfZDSq9y4VVrN+cf4dJPz5pnliGIgeLllGMti3UdmUH6qffR
hTV5QT5DHOo/Z4rpmwbxlaaxw2qAVAYcqFYd1FIBYPnXH+sb8FS/8hKgH3lkiTLCRMXtnGiHCJlp
ynG7Du58P7pwr6cXU9OcJsGPxdTHpKmPFYtchQDff8QmjuX6oQAw1DeXmDsLE8qcHZ9KjZg4JMso
PUEOCSDkyualMHGeFt5/m09zo6AesGHwc+4C5sXGhTM8dOOF+bQwGOa2QLXVQ3KUAta1kRj51LcF
3SRqxF2dH2sLektzbpMb20JLYc9Ntf9JcU3614GtnLcnxbrYdbtgM4k9ybdD17jlXGbcjeGFV/9d
QTwxhYzZu1cz34vMHGOwLt4nvUxKt3Egz3BTydENkNx7SzHIKZBXUDIzqVlH3WMYPrnVm9fdDkK9
FgnzINfEUcZiF5W4IsaQCBBz1VBZ9eV73/tb4sTLhNxu3QSdgc4HgQNzoG3PP7ql5WguTfZVbyQu
g3nabpWtv463PS37nvPACg2f7QHeXmVbHAHmhQd2eqNjGrMPA7KMsBmn66k7vj+H2tF2NDT3lxoz
Cyu3MdsQtK0+ZAXSQ5BytC75oE303POPamEGzmXLUim1AhMwc5KKZo9eQpPPwnYk6CQhjwVg9PnL
EBN7elWea9JrNYUDU9LkC5o2IULJP8SRFKwQRb9IZnToSgKpWzZrVfSsB1QGSQpsV5Bi05U4KFeD
RNshVYiyayprYzbCbYgobkU+PblOovgbpBZo19j3Vo1LLFAjZSLHtWIjQBIVRhInx57eouGrjwU5
FbkkJ4RFk2rnKe9jb9102OFQdBGfLaswocN9W/TkVgl2oPd3mlU8myKtXE1Uf5UQWINO8TdFYNCR
EehOQ0znpwcIQK7nEbNHnc/nI6iG1ZXYaFvBQlRhmSoJQ91rClBV1WBVMjqJyEr9u3hw/4qV+OZV
xS1G+Nu+wuNpCcNz2if87+Zzp8s2j+tREoinsSyCXcn1qIlUI0v9MXUNp+T/Wst1/FWauLiG7Fen
NaDMTe1K6Ov7SPG7ddj3N4qM4clX2j+C3u7rtoQW11GmGtLkCGm0Wuehdt83pryqU5p4lUkmH0Y9
mNV9g38h3OL8q9foEj9FNdgF+XBrusSgWsJL7gJ07Iqsve75GP0Pe2fWJDdyZem/0lbPDTYccDiA
sZYeYs3IfSOT5Assiwscu8Ox49fPF1UlFUmpxdHb2Ni8qETLjIwFCHe/955zvo1TOm8ToMongT2v
97pLr3dOaqFdsY5If2PvIqpISoLuF6dgQqB7R0aT6N5vzGSPBB88e61khL2Q4G+fSLz6mizDbY73
5kwim1QIbDG0615H9Zekz71d7w92qx1iMAvQdrkg57WKewI4nXfKFV/KztsNc78bC/YX2J8xMK+J
weRsbnOxuj9pBP4PfZPoRzm+rGwdJWd/TL+b9tBI99GH9Mh1PmIrfPtTN/75G/9PFuYfNfiC0Plu
dAg6mnqQs0ly0+d9D987OupyvWir+BJWx3WX+7Qf7wrhvLdh+fTbV/i/Ps3/K/3S3P/+LN1f/5t/
f2rMYhHz9z/886935kv91NsvX/qbV/Pf54f+/Ve/f+Bfb7JPtumw5/34W989iL//x/PvXvvX7/6x
r/usXx6GL3Z5/NINZf/bE/BKz7/5f/rD//jy2195XsyXv/zyqRlqgnQfv6RZU//yx49On//yi4hY
rP7r27//xw9vXyse90RAa83/+4eHfHnt+r/84gT+G0ww0EEipWLp+2f18/Tl9x9Fb9zQjTwm2ZLE
e6JBfvmPurG9/ssv6o0rXP8c4RBJz5XiXO3BIjr/SLyhvvPo9jJ7C0KPpfRvr+27q/TnVfuPeqju
G/yTHX/3N0Hyn/dMoEQIyYeKIiBxXLn+j0t96nlW5YIzyqzavNkYY4bD1CkFPR3kATTWOk1ODWyL
h2I1FtR1aI6y9l3yr5wWuAOp2XeNMw31dhij1Gyw0ZA74ZFDBshc0cODvE78LcBBsh9Z7cpxN82E
TLY+hreiXMNfZS7Sd+2aj3Cn+/i0VnF6G/Vef2qShFUwLjDtlUtxdY69OXRRqw/tIJE52CaLbypB
v7nNzHpDO3/aNZEXPeT4aZjUxwENurCrSXmO6OuGw2AuQzRnHz3ubmBeY0O6cDFE3bGFDnKXa6Cm
JpKuAwlvmB811st9moEGJiWIZOp5IAl5KmW38+dEbRnClMBOQj1s6nYMX3Q0DfuoltPVMmsBG7Qi
v4T8CShDwRJYJj2JJqsnI+e/mdvoWc+dvJImaW/z1nXiXd7M9lgPWOE3aWazLcnr+m3urT2ocIJZ
gZs5VRhuS6T0v0bjyNJFLIIWh0GpwpzSLiQ8a3SXsoXbVq/Fg0yIetz0abDACUx7sGtQRNp90K50
hQc3bJ6wLsxH01XjJ1HmSJI8VW5hbYAlzZNx51eNv61XMSE4J6ocZ7d7hwZxIR0ZgmcX+v6uXEy/
7fuCqRtR/Q9DrmkYDW76gi3QnngmfO2pv74rh0D+mo3ASwj2NWq/FN105RoZ3OhKtnuwzC6fceq/
+JIs6niCCpcTcrx1Y6KlsXuLiLzjGQu4RnjV1gJsmZ9WF+XUpmLjjWSfatL6b4J6ch/dFTcDPJQF
XWzjzBVTpQi6dR8W6DMKh6Fajl1/S2RodLvmRXWEcExs9LyA2ha42+uyWa80QrXLrirqj7ZN2q/T
TD6DduaFvEOxPsQAHR/E5Hfbxsv9G3cExLGORYaPXrHVt5PM7vsWV2roMdflu4/qPMSeW9WtjqAK
zvXeg7/OJ5AXJ8BJ/oMv+uJdEoEA3jiNUx6d3vU/lkkPa2xA4dH0bnY5VIzwy6ifrrVfqae0IRm5
YE9EhRPDeCVHYrmPB4ypEnvytYzW+TMZe+t2Rke1r/p1vusK6t4+hfvJ0SC8MDkt4Y2aO2fLRt6f
5JCX70ufrL9lQrihYri/G7dv0qtuWuK9qorumja3uat1HF5Zx+uCjY2r6tIJw/QmkK190aFbJpzM
6uVqHZR8aVXdfvbquXx06rg72XJenzrOBL/mRdEc4jwiGtkn/2VbDAmO5QbuhdeH6ijC2lwrtxQX
q4FrC0QzCmgHJMu7wa+YpSaVu7zLhLs8Jc6c32lM8nqDoWSAChK74qMIiKmHEollZkrDm0Rn07w3
ztBg+e3K9L1TN0mzq4KCbwXBRuHOEWNQ7zBc6sOIhesumG2O0TmWJAig+kECrcqUesQZVcrCIYur
Ra6kSbsOLuE8TfOj8GSg99MQU6e2c96cuq5zP6Sp299l3lDcsTChyyOtPTzkscbiW/iGtc6XTrsJ
ixYMSFSk6tIUlaBP3UGUlK4KrztRZB/6oUcL1ATThZu4aXTQWICjTZg49t0y1vLZkaK1uy5JCFmT
4ATSyyXWCzGXPkkSdtbGeUpLY5zDqMr4Achr/IALOvrgdkOGQXxeHGfv+CnpbOmKdgj+VPN2yOLq
45DjQdjChgE97eEIWnfwrKT5NPcy55uyuinfAaJ97VPlxc4hAevtKqZbKSSyD56sBmQNcWueEBYr
RbZSgB4S0ZR+BsvhvDazSo9uQRDqGpXcxwsGaBNjDjJyH8beqxycxwk85GbsdPIy1sJPuXy+2bu1
8k68EvulcafiKtN6uNJz8lozOycHghe53i+KvPZc5FdoqAhncfzbNFc32nGu1l6Z05KTf449NXPM
Rjk9o8q4enR6Jzk0ef/qtSrew98hlSB33mE8+iCGst3Fa54zXuiIEOcOOmAqnB6curAX86zCx8pb
vSssw49YvBnyCaYTompS6EGFOuS+ke1mrXPhbuvWc24H6SxHbh99a5qIBa+iumYY09gWMnSMk1Ks
y3SPlOqjKm2yVfTS9mUssoNnOnPhLA5av5YwZtf3afZIeVSpnY7k4U+3K1qui9l6RGdJDd4tWycg
hmbY4Ejm2wsQ5DoWYXlBMb8WVAT+qS/mA/iPi3Ked91cvVthOQl0fEcnK64VN8Y8extYQOV1AM3e
X8obr5luUnaCR7FY9joV0a7Li/4695eLZIC03IywXWN9Ac35KlyC62HQF+MSEqlOkGRLxoCMBnXI
ov4qLZrbkGj5K5Gdyzq26Z3Hm4drRa5S3BS7xjrHOY9SsI/JvfbsVzCd943MT5FMQIuBP9yWhBtA
dLoOUnuUrBgfq35xdoUg8lpWDirPlI96k7m19d7JpqSxWMNIOXfRs5GDRS+qlzHrXdhZSVssx9Jr
caV1RJNiUJ1dmEclgZ58u1eSYwIi4aEDDQS4bMYygjSRZkFaX2Rtll7bAurEpvJIgdvO8xiaTQgE
5tfImvG5HodFMe7puul6Xie+eqEbdLdt4ACniVUdvc8qcgRMnUdE3bPzw+DAf7UDtgf5NPen4Dgh
Kt/3itESqUJjfj+JjnoXW+hgyV8RlrZPW1MJr7lzN/f4HjYps4+b2ofEOel4fhzj39L3p9W/hToE
g5r0xwcHJtRKwFDcvAReSNhJGLhY6SvFEyogJGnWe3tr4Dij9oXaTPPmXlhS9QHgJe/iHHmyofhC
2ORH0yUVJbnjvQ8IxzF9dz+XviZCZFg/KGiQx2nBamRKME4QNtz8w7q2zlPh4mXYtdbU6iYgZYG9
O/N4NYGnu00YuXmAIh2D8X6Jq/KxiBGjovuMAesJf4FWLNqguw6LTH1N3IgcmSaPOV34mRM928nB
1t9xlu35biedZN13i5LwoTVLLxKjivhZFxPAFSvCVmyqJcw/rhoJHRL1ZmrRoNQzaVHWXe7SoVid
Ha0Rimfaye110svpU8Gi/TK3LXAFMZXCARPTFXdLBP0j8bindxPLWr1VfuW+TLoqgg3ns+alm8Pm
lr53w8QZHNCLP668zXUgJM1LQclEgFlOqxr4s06YEeCEq969mdzA+bgK6MhjMupXNaWi2GZA0Ujp
SOr4BozlOSyFt/ssJ5kevXBADdorBXWn8W98PehXT+h5N9ihvwvdEDB3qh14jG4yxvezUxV3dtTZ
ae0qAgtCgrROfl96+1AqcwxtwH6WmvAiEx4Pz8rmhWakSxxOGkizJyOJt9fQHwbWzCOlVbyaWTXF
XbeUymO2rhsYS3pE22er+B2bbbdLWdkNxAMunweb8G4lcumTV4bNqfKFDrZZVGYd/vHzzWDSZH2p
w3POgzM1Jn5NciQD+7H0S3Vs+/UsuCUY52UkmeI1rULy34Qa9fPaOct1b3y1UzXpS43r2WBrJu8L
3/0GrqBOP3duNN8JP+iTa0ntsnGqxTw6cCAviwCGsC9tfW84YV80du33s+OFR1UsU7vL4HVsmkWy
fWfW20sfiq+VCbJlsYZPa7zSXfj3q+3/sYb+ru7+lzX5/5XVNo30/7navn+1r+nwunxfbfOQv1Xb
8o0XREqGsaDZIsS5KfpHta28N0oiX1OxAkRPQis/+qPahu3+hgEKOAMRSKUoxWmE/lFucxnfKFf5
+ASouBG/YzL8NwpuXto3LRpF3B1/KvBYfugy+f6PSqOl4CA4qZTImLQkhwagjAdDc0vnLv7JvOgn
z/Sj0tVMTjZHlmeKS33H9kmOnAge/Tx6+OYC/NFS+LaFIH+YByg+axFL14tcT8Qu6osfBlRJ1UFH
7Oh+1stwznwk3tHZgkis7T6r8vMFbfwzAiJJX6MsV8OOcamZ9u3CvrXLAXbb16UobXoYXIOtsQz8
We8VE+h+V7EpJTsCiiOIWgZenK+CpLyzuMeCCx+a8HzljCss8aBlX7no5kaYWw35oiMFCPUE+edL
N8GYWnvmsem54vHHBmBcOprObn2J9ODCKfpaHCCfppbE0dELr4VdVH4wc6HUfgzrWuyDcCCsyc6U
sqdCGdFftFEKbnHyxknhK3IsNOTc8mJN33TD09oNM9bpIJyLa47+yE8RjKr5tGZ2WQ/RMvly31Ir
d6eaUJavyyQBa06my/odwNpxOBVh7HZkgGXRsvdAx5ldXnZt+FgulVkxfMRZ/RSRImLvS5XRTFa4
2orrpoCzQwR87dZEOTi2nepLnQMpvqGzCUmob4bG+bW2/UCp1Szecox5qxy8qxCNIkFafv3Y+mMk
7z2pVrFJl9L9DNSuUYdhHOEimdHXZqurekaEJwa4YDKqguFSuzYRUJHXEMB8UQ39zkkKOV2qzITQ
z9Lo3u0rUv84RuxDyGkuY8MoTzEnSEcfkzmOlyNK70GgnEiBWkbhMjxnoCKK3RhpSI+1zbPHKGJb
2pSLrKZLHUxJcymyXn2My3Rsjzr1h+EmigoaApbkpHxbqyif3lLS2vStYQsV20idGezIavtln9LI
Hk7cpa7zMe8iPzrMeagvk4Cda9OYZnUeFO2w/tFBxtVeufkiVoxp6KivQnoINZwUuiskrjmqugTh
V6FYW6Bp3QdlQpigHYNpPABMb+hXJMQ3buKM5DFgT6ogq9klh4iTno1B89KIOlhUFl/DVYriOh35
zwU8O/KHOKKraj+nUsPhMWsPKVI01UyB5Dic/JuK0063lgEDM4CZF0FZRJvUb6MtfTnU/1Xon/K6
VMOWPRiJAmMDitUuLMvn1ffW58Yp1HtERh3ETsCbdiOLzIa0XzCFH6OulRPfl7DLtvEaiPel1VDw
kszV6z5omG1Ba1BCbgghU/3ei+CYH+o+br8KtkSB7Hkp8LsBNRP7CpsbHEy3XPUlhUToPhNqETtX
sohSdtRZLfrWL4wrnnJpqmTrMnxY9pPFrcWfXyfyHLugh3FaDhmcrTJ1aMGNa5Nu3WXEMxxYooIJ
/FiT7dRk0w1EBLx2hNAEzkH1tux2sXU6tcva2TVPk+1H/EbCbfRpCBtq7kVEjbOFdBkS4kcaY7AJ
wkAvSJFUL3buKvOZtNDUMft06itz7HKvrXd1I6e439qZPkn4Lg+ZXK/3pdvlC8FulefL6GvdLX5E
/lSAfv0+1N6yDDeubDO6WL7mdH0atO/htdy4kFiXHb1GAktA2gzdPgqnmGxnt1iJ4LdBIu97ZIPk
1hiT3bmGq4zjqEkf+zrx7jtvltOhCQUC8aKSUb5DK+v65ACecVQ6FM0XoG1xhrsgy3tk9rn0aFtN
zq1YV8ja8zQX47X15jjaDsAq63I8BYuQzSm0w/SlJxu2OiV17Qno0nP8iRVkqIljVWY8jKE/FfTP
VPZMoTyXh6UEYrcpxnyRh7XPsHSRmPW+Zs5yK2wwPDouUTPwVHvg804DRatI6IdDCs7O0FYp1/Q+
A2YJATouk/qlcXTjgySqspaeSwn0mMzzNruS8EdJIOzTyN/JUWKxIJWFDLwIYoXZt3lYO2B0V2Lc
uB2Lz+C42q8EWtdc4jJcGkSXUe3fiwZF6HLnpszSriJlF878YmCVVgD4wDo7PQPGaJpMBgWjNuEl
Adku3n63I8nRz/M+2kBvLanRNP3Bct/F6QiCtx/Xizqo45c8zi1ScFOZ5aYiaAFWWeFUz1yL8lTS
JVa3gPb0CMJzXtz9itEfMC3Jsf2G4QCcCVgfmWYk5q2GhFPEoeQSVsilkrLS0b7K67jeiaJM1KVA
jzoQbFbWr6nVVKOuBkeR+frXJDbjx04jsN0kQzXjAYG+VvgHx9O0LNnu7LvYiWAbWZt020GnooVc
DxVgm0eJsbuwrsqZenVY4o3LSGM6hGsWr5u4p8t8WGTuQBResuCeWUZOf3kcYLT0OimqTWS7Pmbj
UctFEdae2uRBHqyvoh3MtNWTx1+HmO6+hIZaHGegCOVRDlHYHJDQmn5PiTCpI7OL5pY5dOHtzKS7
AopuyP1RjQF9OWu5i8jwjSSzzCZEVciQsKPfYlJw3pk0i3eKgmwFDKOribDGcqavxZlFRZR304h2
N8uYBC99UC30XN31TA0f1vnoE3cLllXkDtUCq+ENTZfpSmiC/uhyJZUBZBtTmLtDBwp2XccSVO6Y
5BDBGrVm15PWZbufw2l1r8o4zIDCQNvLLka3i02/mZtpDR88sYj4ZGw1WXoHaxUxe6niuP5YN65x
bhz2DQbwCNry976v62AXjLQAbv5zcWSwJFRz+6n1cu6aLMfDsOs74RNSySEYr/NAztgrebyl3uQu
31Yicd2xuPzPpJi4lqbK9zpzzYSP2cR3c1CI/IUA3iU9/mdRFXmnfKv3eSwawXTZok1e9JLgl+L1
k6PZksf2UynA9wfkiAhJNyYvkX0DcPI/gBRifOJdU8T5fs387bSY4SKsvOgD61JMX4VQjXy4FbK8
qpsSaDA9l814PoUsejqSimO21gUjmrSMaf71MfeH4/T5dSFAC12P2uI8tDurML4RPsmxgPsm82Jf
hMtyawY3uK8KAVlySu3v1R112T8fyn2vrVK/fwQejWc/cNkioh/0ZCOi3kzmWbFfOXbfjdkKEpW0
9RtfGg5XzcLumNk/MtP/GKB+Nxr8+1T2xwHu/6slJR/wvygpv9jh+3KSX/+jnFTRGxWIOAoYgFLX
uOfS549yMhJvsOd7riDJjWqOkeyf5aT7htntbyPakOsXsrf/WU6K6A2XVYhIoduOJMXov1NO+r/p
yf6c3ypfRT6ZaUQBcLsQBv5jzE4/BKnLjG+km+YkIX0tf2iWGy0JF3jycrSBGOAcJ6+ukrluySqI
K1F8mpgKQCzqpICWS5+7LIjdDerZpS9NdZNunZ7yeFeYdSFFUGjhEKyTqZHwVXi7KVoWG0zqs14d
mc2b0ZedHTfumiIg9jT6USdpYqIHaw0jXXNsXW5FsTaFcxWSYteTw0CkDJFeiZ0RxuUVCcaHAZfF
5FI2dmX4eeqAtb+LbdO0THjhDXe7RjRD8DhZWnvvJkkXDT1MWrfFKynRevlaBU0VvY9owvj1xjck
i+mNTJXsfu2i2jLJMrh5W3czTvSpHybfsBXezxDdZ/8dPVzjzvtYaMcApKsd/QnUZ+VNKG50dPYu
ljqp3orJLfLHVKe5uJkjQ020lYxqAwIhOh0OtywOU/KUeKYg9L0Z+6g4FY0TnR0luenYPt1p6dP3
AYef5W1aTr56qbWk/XRDE6k0X5tu7Ot7l3czPPVi7nGf6FbGb5O8mbr0rky9VemdWzLCRjWjtefb
LbqDmaOLa2tLbwxL53TNJrjaj6RLJ27MOSKe8/cLM9oBqHcGHzlQpR98yGZA7MVOJ40Nr/JWZ/Ht
WhjZHZdVjHKj21DWpyWauuGrANHePGIYb4IrBcAvvGNvR1eyYZiaUriUlTermzzKEwwrXoGzXSEW
mtfgsThvqjBk2/OSTLnyhXrMsLlpByraSzYvOYj1gZh7APRxp2ndCRMJjxNLb/L2QJZXVrTHNJkD
cUXJmjgfap0udr9KE+jrvJgzb7fGXTTcjAHTSuavpoD2FtHb90guy70H47RMLoqiZswT9Qzf95mP
y3ib1XOq37k6AURZkCJAl7BKLGEkq6xKc9nbKFtOqneqngM50SB4R+OJwAPFYPkyXf0agym5yfk1
qosgeCabXIsLRqBD/Mo8vcteIs/M09s8nQw77qo5GI0wuwJ1mRszDfPG9715uF7laCZYyOXsWoGs
LUuRumW5H11F1eAufJdDCh+OE31wxdw2sxC+TVmeGr90nDvpOSFSrTIPHH/ruqAQthXqtmDfLMIk
G45Q9YKLLZgB/ZqcTvHdJDhuHDrpSglNeZHFNa0are+5PXrvzs9rEX5si9njXMrwub9cGQXKT1HT
a//ow45OTnWbc4SUjAzRTuQKbPJDJExJ72BlbhFcTy0t4rccLXtx0Tbkip/CkJCHZ2u1m99WzEJm
spwpg3ZR24Qe48HYeh+9wAj/vjO8n4eoKrzkMUHpFf7qx/T1rzwd5s7NzIsGLrI2Tn6gq5WbLflU
vb4cuZfKBa+Fk4x3SyPG/DJbaMrcDxCCnU3bruv0YbWzRQ3dLkMYvhe2raYtKcHAx+1Sy47iNAEG
vpEmWt13k9s2Ba2YcBUHJw8S/yaT8VLdOB201WlbN2bEq6pGGdt3EAmm13DKQBY0UzUW0b6OXLOC
I4DBt2BklmphYYmUZ44r+ooJg8XkI6pRMo0HZsBeHe8m1eTFh6ixIvmspqQOvpy7QyQN957MaUar
dC7REXN6d1VxL9VsrUN++WopzHYMtbvSbB1hQnPSbqumQ1vEXfAYxsRY77qqD86dA+3G+qtnC7aC
czk9YrRFSWnZA7xQo2axKs3WarOOa+EesrbPmhvTEYr7KPIhcq+tqWAIKnITiwdHEIovmLsNTcu8
Qg8CmEbIhLfAUhGFrCwbeldOUx3YNuARboNWkeW1lmsH+csqJ4xuDcMk/21QzTa6S5D1RLdWKgYM
GxX4Uj8zvVPxuOXbi7avBKOeRDeRhLP3NOXt2HU3BEae0eVlG6ddR1Ahe8BNmMGZuOf4vIAMEGaO
FN7bHiHjxySqtHOROJj5nhglBMicHCZV6xUn97CDKJDjv0J5yM1YEWGTGpiX6y5mata3WzuNgd71
sixC96EQUQZxy5NnuMTkBUUpt9O8pvqOpZu3t8nsujofWAupzGZQ1vGejiE9CTNLui/LaInzKWdT
oqoNWmcgpiUspY9AtcNBUkB6gHbOh+tHEFf4NGqaiwHlOOuev7FTPiPsnjuTd4Cs8ws9pZ1C6+3P
+bipnLhPwXPS24KxTpZfhudnijuiSKizvfQtp/8m3HHNioKsmM5rgys+tzR8KafYagdtgjHRWcxk
0jI6cd7sho9rQztcb6GXjIb9oyMIlihyox4LHS3ehRPKfDklSx35rzZ3pnXb9qKYrv1yHqZnWw00
UKpzt+4q4UDUMr5P8tG8y1DqLCk3pSNEssu0W8gvbL7Z+My6QYnS8JiahJO5Ct3+mDW6HZpdo3TR
Hd0lXHFCBN6wdGLPZC8cq2MRDspu2cLhyk9FspSnpc8BApOtnJb60/kuCc0u5TRhg/2igl4i5fC9
pT9jO8I6/+xRh9D0bc3qMhNWCu/i3qW7lDd7XrcVP4vm+CH2TOE+ic9He+GfZxEMKs7FxjfFRK8n
jk8NwEY4D/QfxkfEcNytnnaPMeTJrcjD7DIXMR3J4RRR1ZhEdQdRnOkKeQhpoLTehcHmtZtEOl6Z
YrnIwH/SvfpZrvP3CvDfXqnCiaX84DwekT+6ZmN6ZxKNioso2u2uBGrAXSiS8oOTlmRmTEGV/mSc
8GPxEzNF8IneEuim4zD8R9uWV3MGzOf9OFMUCztp6DwonNKtHKr4SPO7v80SBnk/Kbp+eKMIxJjK
qIATb6w84f0Ye+oNwWiGtHN2QVeK/VAv9r6NxHrvzt68dyjs/733+Q/Pd34939wC0JRouASIyZ1e
e49qWReWYsSKG6Q75bXpetAow/IzIfI/fZeUCjGxM8InzeH7Z20bRgJKK7vvoy6DDcIe18+BPLiz
XjYiLer9N6XUPxkO/XA1z+8yQjJJQe95yFV/HA1VZadriieikHxtH6osqyMGA7EkW0g7922eVpIm
SNjon7QRfqjWf3/emBs3jjgXUEp//z6N0LKry7Tbw8KpOEfP+eMyiPbaxG10/Ndv8QeDoWL6JZh+
MVIkOuZ85/jfP5fHuH+oi8RiLyTDPxu6k8C1Gy7dl0XNz74dtpALtnTQmFgX41bp8dcmIuV8XcLy
97f9/4v4Xxg3fXNZzirv71TYb+3w41j4t0f8bSzso7Tm7iOLyvM8xXX6ex0fRG8kxqQ49F2Ph6Ap
/bOO9ynkKd7PP1QU+1zbP+t4X6LrhrHBjzwXDSDJsP/GWPj7pBDm1S4naUywkQoQtbA9fH8PLS4O
wqwt/H1Yhx29TZXdM8AF1czOdUxoeT+1g9dveT3rT9a9c9/qm/7B78/MVBvnh8sC+FvEzTfrEIOb
UcrJ8faOhDODzEa0HBVWv/3JN/KHleC352HPo1khA7aTf/AojE23mDjz98tIy3zD2A8bsifL4Ujd
VD3HVePcowbWz9/cBv9kAaKp+f0bPF/xiGuEFsAnhoGt/PuPNvH73Og8X/eO1UF+zNF7+tt2yMDu
FKWb5G+nOiS6NyXS7jKdG/Or7KAY7Su03O2jMJQGLnWpQGGVT50Hbkx2IYLhdtlDXSdLOuK8IYu2
bjZByhnsEIrK7S9tJzn3MH3IA0zNEblFhlPPZixm0gqmwDz7ow2RSVVyt9oBE2KxDO+zfKWG7gtX
pVcEQUTDa8eJmpZjK2k/O4N+HDRqudZbnF/zEag1aFPnfdf1DfnzNPxfu7gXTyX2l+C2asYquZAd
QFUje3Vb2OizM4U4hABdrW/baXgc0hGzKEPeMEMov+wcvWyncWHu4CUa4quU/WWmpuyj6W38lpEe
9CC4RvsB9eAxnOhwb+3Yymg3S4eE5Oz8v0c812CRurbqhre1ndoeP13bNjFisDp+l7RDktx57UDp
ggNcbksA4C92Ti0yTzzgDtog5LOvFD4sjs2Yz+kG+WtyGlTvPmQUUmhDA4RTbbmaj4Vbtx+9UgZP
3tioe8580cHha3RVKwYQG+xGwdewmil2ylz2V8Vsup2Qc71zm1jf+4ziUMU1nCPR1sHq8RQKIRVc
WNk3oLDS2hwN9oBuM+e0LDatu3L3Vr17nS+GeCmbotOTjbjIi9E/qpXBG36/+DN6sfo2dcr6K20o
qEHxXOFvprdFssO4RV/U7YKBcWcT1sCjhyg7jejKMmR8vn/ROt2wa82oD8tS1tde7Ik948TJ38rF
jQ7xMixXLTKVXdcz5JXpAlIOsdLRcdz2GbRpfiJ1MactktrrcPW6M3UTKQbTRWe5yyvEjYyEGfx5
CCA2/dQ0XygGPcBvLkcunVHubWrm/Nh5wwEJpHas+zK2VT9RYyKtv3GiVtz1jqUqTka8Dv4II8eo
9ZYD/PLAWDPe6iFhHF0ipEPiN/clNBU/IA1TpAQVWh9RSGEFd1Jv3uZ+2j0Gge+ip/e8E4eeqNz4
ZO7tuG+clzINCSB2k+mCPp1oN8gJu8vR5MNnm1vnwW3j7n7w7Xzr0SL8SsrYcF3GbfjOn0yzU+2E
pJfGzIipr4yuzr3To+82wWFC2UBuZBvNx0i0QKP+N3tnsly5kWXbHyqkAe4AHJgCuD152ZNiTGCM
Dn3f4+trXVXWK5GhFzTVuMzSNEiFAheNd+fsvXbX9K9FGKEepIBgBpppVweZLeaTHWnlKZwQohBq
kxwSwxl9ei/daUJh+aQL+lBGEk97AqbXjZyGNIir2t7PtcivxGim10VuqsPa1OVW0YLZkGwV3jDN
R77BH/nWKTFdjZNo90UWxt+jhp6mVEC2JUaYW3ddGTuRJC8syvmGTaTVftaMTiD6MbwSi5DnUiUU
UYiPO8ymiO/WER1tzVx/s0DS+xINtbOZtGw+V9ZCZNaoY/Zr23I8SjoMp8TOusdllqEX6ZJvWc4a
6vbC0akMM6WC9oybG6db4VZW+rhx3GW9rh0qVmuGhcYzFqvngS7yKuNLO4lJFbtZZuaBrk35gnBk
ALRSR9FNQkI6Rl7HyY9dFzn7YbCql1or0Ti0kwHSJF7zaw61xT4LM2QrbS2Z25BxlG9dI/qvNgUE
fy7nid/VaK3p5bYWv3SmaZ2KkUbIKrtl21QGAWk8lM06OfEGTaLyJ4ye19NiMzISI37o6wSZ5Exq
6xXFgJnOIii5nK/xUfXkqYzpKlF/1PK721PQianNblO6ctczcplz2TTZrUsN7zllyr/lYxOnnJrX
YVnoyy6LwzRtM2dlQxQepcpKojUR36glotxHOdy9uuANt5NMbVr+zAGOo+Fu6ilNJ7I3/LahpGWW
RvRods5DZwD6iKTRBqVoCjyRkXmbirzfYJNyjgU6qQ1Nz/zN1QxnB2RkOSzNaqDPraksaOVgPvYN
USHzqoVXxsVAmhcJsm93VgdKS8MVLe/Kow5oEG2XideljfIN7rNFeia+eG+xQnHC6zLv8KyY/oAj
YGfKoUH0tNg3SDAAzq2aHZK0bgwv41IhDSD9fNvYDfIHCWbYLdCqFsvXDJ30gYoa9suxnkn3METi
Z32j7SN6FPskquQNDlXkykLa27iXaUA8qn1jYZh7SERo7jJ8Z34/61Q345k2L3XtbyjBQ7+nDUCg
vLCB/Qntu51r9bnLqunGxfb3ZBoTzFU8zDvdFYxQvLwBOZrubslH0EdJapKoZnZXY0IkfQ21+dAD
SNpYS4xpAf+In5pWf7CEHLdI26ae+DYcH9ra93fSHbI4iOfissqiOEAsZEZPTXxJ5mzp8BtUD93s
QGGu5SFTtGFxmBwys1ekAgbf2r2m0uIGJZL92ihN2zuidc9Fn+vP6KpqCl/WcPkEVmCxbGyqp07m
VEBU0rvArtuI6pWEjBCOZv6IgwArjd1iREO6XNn6Po2Whp6NW5k/u9yRE0yN1ko3bgPqIyBl1ixQ
3i2i99xBd1o/ZReA/sIowHGXitIgPCXZ/ZiSVQ7BgoL6RbcgV9GYiZpbPaqqY7V24rao0oXSXpjg
eypGvXkjyj1ydmNm2Q25VsZobF1jLNnY6Jmz7eK1/d6ThvcDvmEWtEbumsdVRdZjl7XDkT2GeZO1
DaluXUSH2yuwUQcFFUGF/Qv5RsQ02B+KKSa9sZUUaIDNWlS37Z5UQhaMIWZ+bzX1rKIGi1rcl+0d
JCPr2GoksHgUu6LHJRbYoVwsdqtnLsznARt7Y6vKiXTdEMJkvZ+kjNCcCJUwG0BxIczP7JZ7YY/u
OWcrh+UNQdK6aaCutigEuugRZ7KWbcYaHZPforqbNrmIk7uI+NiDLNbK2gxUj+MgIduGYKs5VBS+
LBcY7oK6ygj4T3R7V8Ud1bG1qvWS9YWFdpvqTnHdogGH1dMLFx8ZW1Fe8TiX0UarHPO1Zg9TMC1O
ZDQv6Kx1NkpoTEjh1TBu6Ao20MCe0cZ8Vs2FR+Ro+dhBp8cH36cRvZy2TnQ/Ewp0SNW6iHbMpj6x
way1b+bQVcsGJaTYo2hjVRiWdEL/RB2a3h2VGw8rDLUmrV/Vxo7xYkzJ4mwl4ZZnMVna0c317KnJ
BeKyNeaDwJxKpqj2pxGSz/REDVvd0FnpTqSmjiOCM6PbNKNt7/Qa28elxj75teiGY1l1FroN4sJ3
SbQW1sZAbaUu8v2MybGtynnblY57lqZLcU8z9B7JSj//YGFfr0JZT0sgO/x916uDQtKzrMky9j3+
nYvxkMetyaaj3SnbaRtFjqbwy0jeEWG9q4a5URtfcw4M7j2zHTT8haFDZ8qu+PhN2wknT1XJyLwg
1HjUe02HflyWZ3SpIgpkb03elHWMNfxPQ3ppmHTPKdshzRNVHj3AMehn/kQT7pBC3JWqKQ5S2Mne
iJLGpzvlBkuT9hs8c2Kf6WPqY9UigTvLrQfEJMTfLqnoXzK3L7+uSDf2neEg/l+GYisqlb+YRmLe
o+RCi+S1BtX0g7bMZefpbuWOyE+j5FqBOr7Ja6xAXowqsudTtHHnV/lsPJso0wAgCGiWly+MCEo3
lX6kwukFxWF6oxV6c8awCnLaSvtrt8tXokUZgcbenlXPfGKm4z2LDDG2kv4eH35rfAs7LAr+oFXN
PUoYx/sPRc9RhOWgNqpYUN32q3OooRUAsm7+GY8OqbJpGQaHXFxNpqR196FWU0kt1DVZcs6Olpl9
mhVec2hEqtgR+PvnyfP/ajHUYjhD//8FFc8/yh/r8CN/+6uq4s//5r+rMe6/HGqBuqKy7BrCuNAB
/62qUPJfl4GqIHpjmkfDT8Xl3yJ9Q/zLcG1l6pfKMIIM6kH/lujrCPsZgiTXoUN3UGMgkvgHtZj3
FRGL+v6lQkTRx6FyKKl9vy8YpHyLBb1sIrHnPvxDy6IIeus4tp/UDd+XKClGKeSFSvLDKYdcKi/v
LzPWxjQwMk3AxpRPAaU702vD4XTYEH2wfvnLG/ibMsj7+tLlYtSxcBxQqeLO0Iy8vxg0hy7CPy79
DtnoXVRbZxQS7NZ1f27Mxe811IvzOr/+/qq/3qJjIWdCEChdyVbp8u//UlsaS6S/ZVLg4FGyPagu
TCcUaVb/EMdl8fX317q8lf+pY/3XHdoODYtLX8VwFUqdv15LXPqCGB8BqmATuhmstPOSRcW32mrA
Wq6W8ROkx9/em4siyL60KuSlPPnuehVSy5lGhm+7UQ1pBKW/9NiH0viDOpd//+d3R42Q8gbbYIuC
9vurRYOZo/9rLN/KnDDyqtVt3yA1ZvfkZ4oZwab65Ou8VMU+Pk7Km6bhMqQUxpj3FyxH5TqDSOHY
aPlXXMeBI7R0U61W7OEqhoeadJzUDTZXiDE+ufbfPdoLxBMPD4VJIS6lxL98Nv2KjSONe8tfSmNg
/4P18aGek+hIgf2zpLjL3/X+PoGh8/pcRjzbyYtS6921WkpFMFulbwxhEZ+Q7uMLrlx1aW41xGTT
KBnDbmtPecJ89/8mxb8Zkr/cJZ0Jnf8xQtCY0el6f2Vgi1HdaCWQBUoBoK5tUSQ+6gnjBxLuT/t4
v9wnMy4tH96miwTK+nifa7igWE+ZbZo+7e6wP+M+pW5wFbtWd7DKTAV6iSr4n94iczhTm6CdxsU/
zqTT4vTxoDH+FX2iIAWE4llJ2l117fJZS/XXp2kJHVmdsqRrmEjr3j9Ne9awlBsMf9M0InlKiyGq
dnPf0LHurZAG+z+9s8vlTMCLDEd+94fLUVdpgBLw2bh9kT/hVK6cXYh3cXpKasv8LJbr48tzdcAx
GFCUYRsW0/eHwTj2BpkrqgIkn7Yy6MeufmY2KAgBMsVJFWX6QJFHf/r9LX6cUD9e9MOUg8par4dB
OH6K02mbE5vlY7o2cYLUztZB9r35/fU+vkGuZ9mSFRfxxKVB/mEkWmpk0h75QjnvQL0vB9isNR7b
EebF7n9xqYtg0kExidD4w9xdrU2nCiS+VJ5cBQhYDyn3O8OtE1ft9n9zKRrnTN66+CUgfTTny2BM
TF8j95h10K6SYxZO6wo0QBSH31/sb14ZRKBLk4Uf77AIvh8EReLCeqh00oaSWOJhMi0AL2KNAwt7
2ZvmTO4nTZ2PW6XLO6NxZpuI8i+bmA9K5ZZDTFPUpvSXKjYbqCeamgLlNKHxzz8O59LLFQpcEZvD
Dx+j3jYzxZRC+pY9gLfEOmTfVr21vJmUrj6BQv7Nh8jItRzsORJd7cebCluFKWOwQcjViUPce/xW
GGrYAK8wPsmJ+5tx7UglXNYAYTvU8t+/rzVKsjnHL+qnPMaNwMhykbREX8ohj77UCHVdTzj9ZzjC
izL53ZrHW6MPxt7EZjrRmS7fX7a0TXSPlKd93A4r0kupfUHcq9/VTLBb6cDDWez2wsMRIEGGOr1O
mE732Yp3Gy+2UN4//mr5OcpgQDLuWfXf/xx8gDpuyYitBvSIG2IfAHNnWkh5ZhFfJQXHTwLF/ub9
MoXaioYu20Y6G++vxxhkDal0E9vWqvpA10MmualJQiNYwjT9LBrhl8uxKBkX46/iq0Io8OFpD4U5
iqEfLR8/f/GSNG5/hc9j+q5UnHyyJ/2wy2eCsVCxCIXaFcEF9MD3dzaEXVrZTa7wL5UkwTlDW0VB
oo3Z8NIbcRReZfkwL6s3zfU6H4YkTz/r8n642V9+wYdNjTU6nYGOVvqrNXBswmjYDLg/43Lf9VLf
/P7D+fViNkxhTN2SeZWj5IfhYyXWkpsVhxpgEbq9oUfVGxtVT9O3Vg3Lj99f7P1Ux+Jr6kBnFBs2
POJYVD7cWd0XcKmECP1GzHF3VlNIPkkzpm32yST+/iVeLoRr3WW5YJq7kNk+TOLaWqJu7qlvx/H0
pNnlH3FkfukUlbeutDLf7OHElI66/f3tvZ+K/vuqOBM4QLNtty/P+i97bnxSzdLmWggBrIZtkxmt
23sdWv/Ud5Gx3FXMTkkAxhIY0u+vfHlw/7MD/68rIwfQ2SYyGuXHzU0Xy4b2Vqz5oC31606I7iAj
O9lpU1QGHYCTXZVr9o1pF26QoC7/5CP6uxuHisf0o6OKQs7x4canvDJzEmB8vV8q1F95lb1arS0j
Fmg3QZ+ZzQjGTX0xH35/379emAOxYNJntnFRjH74oPIiS6ZlUlFguBzOOWfNg9xUoD7Sp3leJnuj
nE67pFD0rv34+0u/3ydcHvnl0ogwUNpJ3fmTNP2Xl72seeU4iRsFDUrNO2vBKbqt9G7OPKCLyTlq
pf7JnPvr6BGcdBwWHclRh+LO+6dMgzyKHXeOg3pGDhusi4FkfJST89kE9Od0+v5z4oTDcYJHS/Hh
l71yDTFAYrKkZ0bDTh4YZG28Q/tV1j6EAFkGSV+Or3qTZpGP6NeuRjBQbuzuYxEBJe5ro5huKDST
rVuI1qm28CHj8VBEtfwixnxdv68T7SJ6yikGEULYY1qxg10N2wgrZhlIkG3pqSnpDAXR4MhPXt37
Oe/y6tjasHZRcmB/gkvu/YNMkWckrVkXwFfdVQYOflsjqNjNfsHOXn4yFf36neBUMk2UQZxRGSIf
JoWFBK0KskEeOBgVbPr8mqUFdS17eq5kRL1oWdisx99/m7/eIBJvgwWMYCApkGO+v8E8xVgt87gg
SrArG6+kW/CId6fzsed2/2hzfnmYrMrsYC0mPEUp7sO1dLFka7O2fCsVchZvVKi/a0iDNRBcNK6/
v7FfhwAXY9QJKVhBqEK/vzFqKA2ma6NAuZEXpNAX8ZvetMknt8TR+u8u5MAavezIEZSJDxfCK+Ro
KJUgRuppll+n1N3io1IFOAfc4wXApkks2wL8ttqi0ZbzflBj9sdAb2k+Y9O6K7CqfElRWMjDtPJP
YvhGoqNqic8Cd8REq8AcluaYII7SAoFH4zU3KkEQuT4O5k04iXQ8ZVKhs5ccjRlnjurHi1wiCmm1
OH2ykWh1FgKjXEWsbgxbmcmgca3HeulPK+KzeFd09CQOcTbiIWZybEauN6+rcVyJ3qyP0PPC+ajc
tUn3S1YP9abD94spt9YRznPP9belJPiyyp3BFyLrh+2QUSbzC9QCjadrBQB9jP/NsO2yvhmhZqI1
oKdTNwp8BljTACqyg/EeXqO+I3kzKq4WMxLlbu3sAtQ6Qp2QfOp21AJX1dbjMujx9E3XLJB0GYiD
8FhVgztuL7XrFQ2WaNerYlwbO5CzyzG+Hgraw0kLeADMtm1PV3VizhFwCoopG6YOV/o9t1d4XY2x
+zT0RkKnxWH+POicjusTvqhLyYjZmwprtGJ/r8k3TjZFrUiImzqjLzzVjLIIcHMNKlhIn/ljmNzc
8exxappN14FejWCEIfN5zTXT/cmmzY5fFwNJ3DkporF8cBv41yHswdLQdOMouwhdAcAwYR5Klwnx
uhZhZAWToq3lQ0aEJ1VG7IvQq63ErYgQq8ZRDqlle26L9+8Zl2CJZsgkIeURk5yAb0qQnXvWynTu
DwpaiR2gnHeiN0sfykenbpzQUylzNZxKp30YeMUkI/X0Nq/7SrO+RLVm855G0yK0OTPyCyWwYbuU
RJG9BEKs+eMyzmnpJzGNe2/Nmnx6Mtz+0styRbKcOiurHYDZc/egGWvaHlbkIbSolCPFo7TMsUNe
N8EsOXOgKLQTCJ/FQZihy6ep6YQecLYjDraJRgtLdyOKxhegE+B45pA2D7qIp+u5qbNHK09MfTOA
hrxtojY8z/GIN0sW85r5VlzF8K/DHi7ICBM43iaaNS9evy7LQ8pyJDDOm9nLyumu3M+cM8a9scQw
abs2i7AqwhV5SAp77PyMSRTJ25D0fiTMpIb+o8xrUzVt/FDT1uwPkW7nSPrTpbF2Kp/yBkbNYmJa
n6Oo308NfIN9vxrKPqQNz2Vb5kua/xlHaPsVX6DlF10BLtbK6+IPApbgR/ST0AHtTcowfg7YEdGX
qKJyVNBBaJu2rWRPc1f1rDI+JS7kQ8pM6BKfyqRM+nm3tGVKd0A2iXZd9Eb9RCUj/aaXdXEbE6a5
iZzVmnxiX9Xi6YlpP9RlNvww8daVmwUN310SwhfaVSsslSt4vU7hwSrV31pBwCCF5BExUmhO43XM
0cn2hL4m9/gS102NRAtGmGXXZ6fLiFUyOgf/5rqmCP8gkax81VXlfjXtQXVXktK03JQp6gCYTY79
pE9x6m7TRaA3NEMT3dBYqyW+Kjtj7L+bg+E2Wzfp4ffmkdV+R6gR15DgByA6spGCsqsxl2B9rXFA
fJnAfvQ6jZaZ1xjukgYGixHs2XYym93CWV6/77oQC2UfxS5JviUsDw/M4Wxu+Rubwjempn5qk7Ag
1rxA6b/BpDm+FnYlaeSL9Iheqjl3WqK9roXIta3WReu3yFmIlkSjo6Cg47VBGLusib3XLsPCLFvY
zmIsssbPlRuZnrLdBRlsMdRPKrWGnwKL4XAr9MnqyE+zS3Epcw0XTUnvfgezb8Bzr8eSaXJ2s/WO
z7Bq7qw17e2NrBiX2YZjuoC9Xq7prVWAQ+bH5Moav9KoxSFqjJH+ba1N/ZZ2A1yTbLGX5n7A2Qa3
fxV5gbQwlurYgIZyj7bEq7W7VGwYi8ui0IyF+txhJ8HWhR/WXF56rHHDrp0XfpNDAnJHo7oxFdyd
bnlb6jxuN3pSM6kaMwqPsm2Kb7HWCNdbG8dt/Vz24jZiNZsOlYXrMFDRhYWLylI/ynSMqu0gnUtW
JwaM21UjMYOU8doYD3M8kdOnajO/Hks3WuERjxHxp9h+LpbAEF2STdj5U8b/FQV9awMrBP4ym4e5
wF61H5Km2YdgiCzPXIFlBHniZMMmNuSsTkXfxMtuJRJ1N7A8HxckHMwNeaqTY50ITRwN1nIwz5EE
E1mhV0heDAxq4iaeuvGhk3X1o6oJU4BS2ne3y2jXDhdQxXkWdf+oGnSAP9EC4BJc3FE+z/CKUXny
Y2Bqid68iG0cq0JQkw14zi3Mn9EZZ0Rl3wBhWtZDQR8mPw5o0JAtaAoJKW8G/efRioZIbOuQAN5t
Vxj2dC7QjtbXcY+5jzBwYFZ+UQA49xv0y9gQaWEa52SK0qLzwXtV3VWkX4jeoeY4hSRy1qrKYMTO
85a1i3ZDhY9jBgpARDTZmDwhl83vE3O07upaawV5KTHfgrUdiwEM5lIguwPbOTdGjUKyVtoZGe2w
eF0EPvSoVcnQIqtuO95qSAWS5I3BjG4LkrEm6B1ZlS3bJMogcpku/NwDauvMuAMH6EaHmkNQeJ8s
C1bdjKLIH0pH50LJC1BhgPlsSu4XoFbEGkj9Hgv68COSKC/xb6aTOT3zr+YcCdLgLF/MmqC0n06U
gTPWUyZcUkCYOPYTMVGQwTuko33KcszbRBhKoTtCfpSpnI99QjOa+Hlaoc6iuts1R02uq9rpSTei
6Aaubp3LxdCxBLLJjH2QlAtm+rLXXwoUUvV25qShoC85XfXiWpVcrzQ9LER1nBJyNjp2LdAVbZ8I
RC3b6nbnQFRP2wH2iRijYdOFheNVczda51aORXyj2+7qPgJ2npJ8gzBzF+UJGiYcUnPztAygwHNW
ang4VWmfK2YmD7LUDxGLzNPmLAsGt69AucW3EFLKgH7UdoxBtNYzwHk7zf0Q4adXGxUDE9ieRy7L
Mc3jp9k2cVILKEd5RAycDkEWVP00YYAVzlVs9SzKDTMK0Xs44gcMPoWZb4js25q6xsi00MhTydsL
B0lNXmbldhbdtW2PT2ytTS/rzJdChwCO5/m2AZuM50Hf2115rrToh8rdaQO7MiYsarmfKjvzRzV+
wSAJtisFt5IgfbTGC6Qh0k5dhyizCydkrc4ZStmKQg6b/qhDMLVY2p1xa6r22NnhYcmMa31t7iZV
Pq/LeMJbbSGQbO/dkaUd1vAVdvhnd9ZnpPbZNf25J9WHtyWH3d0gw7dmjJCJwduUs/Vi6QtL4aAd
9LH9YVn5PdSfmzoq3oY02QGIbTx3NL9P5fy6lAOmshwsDufl44i4QNjlDo3gd+r5O7NNki2SqiAZ
RIgYCijowsLp23NysKbubdX0r3wifcA+G/JLmcBIjVkzVTUOJ8IzH6KuHAIOFD/MpDpejm34JGPj
MoEmXuIa9Ppj7UtfGW8mttCRHAZWyOpn1DrPqnav6czxxyKBCN0lJ6U3xmOXY2BfMTPEFqfoMX2i
+sEAoViAW0PfG2Hxlo/zfozm7SjaLZugL9DbN8ys15pqDmxVM5+Jc/FsjcZY5gz2Ds/uY7pm00u/
OOJPiaFHiycJclSZvs0y8rBkmgmHWnzLVX8zFZHaZ0is/FDIbZ+H17kAohUyzud+b7bN1iYqZeGA
7qU5fNRidum9S/JFpQXHAXdAFPttCCvWJyvAqAitNeTkicJeQOX3GQeM5HhxQbu+DQP5rbaMjOWd
DYbRtQ0hhdotnpCEI1rZb+CDZR5UDLSSqu8oPc4H2qkezNWDEXZXYdXvEGgjEY82fHjnWiuul1zb
5ZW1Y1eyqzVk2+kwPk62eSuT4q6c1snrzJm/ydmK2r6aG3Usam13cTeHStx0ZUhqT6M7AR/xuSgv
ezuNrJr1C6bEE6rmr7oe/aSB65tpfl3V62OnlXdUsm+IcQ0w8vstm04T/zDAgLsp03/Oq3O1zBlE
SUkDlr3H6kVxinAARgISvFNexfuWVYot8bZpxKNVtVfThczWaF/DETRumSTeGiZHowF2VDE8HCZR
d5phQNPfDcDxbRY92+hrvl31ePTMgQiZiJWhTxvU8Fa7E0X4R6tPBzm3u15kZJhXT2MXovTVIHyL
nGistHxpjOY+HwFVhC1CZDWfwrDYJSSg07S45qS8r4VxXVj2g96b51ZrT1PFbiWTr3nqXndrsx/7
dtfiHZkm4ySLbm+BfPSFnsL2FkdLoSdel11kjkEl1WbsZlDP+Wlp6kOJ6J5zQXFANBp7KC3RFC+k
NavE7wuCbifnIEjCaFS3VWFy4uTqV/gA5koE0P7Ih4VhGdgmI7CdHog1fSad5EZV4UssND9Ol4CE
3Vdt6U5sPROv0MM3SYhE5OZ+jG7Y1POrSU+CCB8LjvT9GkanDLdvIMbyDh47sIbOPLpGu4+WdYde
4eAM1WmwQVe1LfsSOmUl83R01NXyI2/tWzEOxC+tBBAZs/WV/estG9bYrwqsQJpBDlRhn1tMxI7V
tZ6Q0b0T0w7pmzMU0/EOTTIoMA53vQ8MJN8ktOo2nUVO1FjkV+kE+jk3zSu9Wr5UWXQ08gHILwib
qY+2/ZIDu+xLZBtwuuBHJPcjEtIt9eWrGRc+DnqyliZJgSWqt7mBrRfKq+blqjs0qjxoMFp2JXkp
3iypQ5h6d62XgKDDEO5aaepPPVxHeJFD5+euZm4rS8fngd2lvSpqu+phE8seCwUByWI4mm522URT
e5F8r83XhW+QL3l+WMzmkcSB9QmGYH2dDgiVy+Q1j5L7OV+LACAFBba+n8/tSqrbSFLqY4mH9TiQ
FfpSu2q5MgZrN4y8o1zri6XH70TjGdNS1livTbl21i7vDM35I8q0JLrhwGcW97WZLBPFIWFwYo+6
ZnxGYoS/zDPcds5/xmhj529QYiRbIdg/6Tck2URCaoPRyNNUJKH76sAcucKp7GC9dtxQ7rsxil4j
Y1TCUxGE1V3Ud0vpxTpqFk4ng2W/pWGdiVuwNkZ9NWoizM4FuTPxrQGUlAB7ayhyb0rs0UCSX2Iz
KrWwebV1gq6wRsHU72W4rsjNy7INcGqUydk1F8JT6JWxHyxiFOdBYk7kuoJXWUKPs4yJKaeIFZt3
OWrFjlp79WQYOVESRtOlU2CC5FwwhVWz9lU5uAqZQNtQ2+ghbg82jslS3rbhcjmmFfn6VK4Fk03m
0gwufVcvtYOsNHTyRGalryjLCojoc6TpO428oS+O2Zt7Hh8+xpXondd6GZlzizZMtxf2oJ8m8iKC
hw2zFmRCBQX1VIaww5v0TGlkZygq7M9kUcwnYbjGEMTO6tTQnsBXG0nUEnGj/0FtonzuQdLtmoLU
Gofi5WGYDPU2urO44S/o9jVkore076OzCtP1ge0lJ4IEGUtAVdz2lYjr5xkP2X6GsrFPzQJQSd22
V0lVdG+DkYcLSL/RBPjglsnitUJmb6LCQxCUK7v7gGpwe0nmxuUCapvjMD+erdnwinTdQYguWi/n
q3WDOo7tEoUjLtItfE/jj9iwy6tmANfZFrHuD420d8D688eGHf2XjsDMy2MCMHJYZwUHRDe0+hRJ
8hRHYC6+msb4NYMo4q0tlUPoCrncIidJfnKKHvwosclDQiV0Fy6UV31zdJtDVY7Zyo0bBi0dDBuH
oe2qc1xK+dyZzR866Tu533Rx9nUkgMg3GmEEoU2iK1vn5CmJUCxd56OzhBujNS1k19qfj0y5ftYV
sEnNlHSMHIfidUouBPk6WN23ZhHGjV9oTpxeQ/uBQWgAMThkLBrX01TFD2GYa/fkBs8/60EQakeD
U98IBvNOUMUI8GwaT73df1uUw1aHcM86P7aZqrz2kng3GZuGrWvtjHvYX7coyJ6zIgaZNJa3HBDu
L+kBEkdTaTqlny0GHMpyg/LqpbPdb8ZoicMa2ZuBXdAcx1dJZpzFEJF9giIeh+aGU8c3cgie6B89
SNCQfpiMdoAD7apLFtaC6EWPO8uf+HIfiAwIxkTbRfjRjL7ekFeEMzLBt6Cnd0mEzwdd3ZZFhQyg
Un1tLTpr1qLdQ6B5DmubUeCQlUWEpgcFdNPUYJdETmwl8ZWapxaDsqWQ9VkLI+ZYuzROboG1KtVv
TRxXeo5Dbeh/ap15NrVqT5DtC1Uhjm5pe7JaK8gn4lDH1J0fVAdNlmqaQ1ml54VJq8Ha0v2E6LmJ
x4Lc7vmUpSTmhCl2YBbjtRyEX8Z1FLRLtR2b9tkOtX3TYElas9DHFfgs7ZTNx3wlVqr39IhPOMa+
r0WWA0xJbnKlAJUBo/EiPjkvGes7beIWy/IIYfAndT1gIuuW4JAahst8sR1kT6lZkgtlG82XhJC6
a2tdQUXFAEg0hHZe3iuistGzyry7A9DrE2ngnhgPYteKmt9OGHFo6SQ2WCOnLaEejOnbPOVAaLKj
XVC5pn7jZQX1206f3P2qoDnjkQMnOtQzfoPqOpk7NC5EPsDhZAvbx/ZWyua+icxTRKphleZXmAL8
zir2+rA8Ldl8N+rVQ5XUT8iq9kqvvl9KQl2Y0VQMx61I85L8x2if63CGbfNIFM2z5YaPzqXQzWi5
1ivnBo/9mUbnVVJzHM7acJeQFe014O0IzevBebNlHG033JAoxO2T8LO7RLv5iLno//fZPnV0kEfG
ADVM3QsGTWevb0D0/LlqdwW07bpNrzBPbA0rPScdx3Cnbq8RertekrvC7xYTnvlYf5EdYLbQXu7i
+ZI4kJs7Y6Loy26LDqPF1k8vv0QNX2mkGffCnH9cgouMUty2evHIuvbScpKoigFhZSieC+XuSlc+
ZLIrPaezrke7Og//Sdp5LMmNZGv6VcZmjzZoYTZ3FpAhU5OZzA0sqaC1xtPPB1bZLTLIzpie2bRZ
dRUJD8D9+BG/0KWnPh6/hKb5HE6oCcUh9ledfmhLup2GybCyavcZsrSwxVKnyZePtBhwk02wY0pL
uT8gpfYBQMSz2W7CzDEGUi3sEzte9dWBuDwGaGhJigu9niq1MrY5BKIghFsYOZ1OfqVP6Yeyq4Ox
QxVMrI5tON+HtGptVIVpy2bZ4o45RXJDmbNpptkdANxz3wkfBI05FnwBwUZSGkAbNXHOQvNsn8fN
JxnOoTMbxYOac0Unq/AhacPzkCfQGENycjoH7hR9VefXrsGPTjacBKxajO6PoU5PeW6+MKNwodvv
VnjxIsZoKyWYEMtndVwYcX4RZ3b4ZpjBxYkg3loXAYHuHmDAcWPNAQ93aGp+mAeaxK3pmZy+0SKZ
XtHN1SpfIFmNJmCGumrLRubii3EqU2iSWXFGc2y0F8izCD/s5mlhWlf7pvKhD1H/tTr4Xo1rVs2H
WcELhz1f2lE2aqjDoAGYTdot3cv6Br7Et96kULPUZKdNFRRUNQBbf99ohRdaw5Fs+iNjH0bcb4gc
u4DFKVIyOoSoYtdfmrojdRHvRUH09YZWlkggz5ATgwrkCvMIAPNxnSbIo/eSLjvDbNiDliBEX0Iy
mnaGNn/Ps8coWXwxRD5OP1tz6CSW+BHSn9Ply0memjNxXMMqR1xSyrh0J4jnGR8NGrDIMyL+9MQc
xW6E2UZN9tSWUSCU/d3UvRjTnTk9N/NygnXklNl9W3RP04T7VdgfUbaLbWaD22X/JCSIlycPhFMQ
ZFzdSnzQpumYieEhGvHky8IdTDSIl/i8jSRryorePUMNcU4ccTQDq8weMQ2ivRTXSG/gVQqjUpCa
fTs8ohvgU6PbHVQ5dM+hm2aubKQPgFY8+nsHea5cyLG3WpXf5FV5EEThBTb8Qep62jyB1UyBUgeC
1uynPNoVuKco4hehOcoDdLM5wMLmZCWTO3fLprCOyNVj1pGCCfHHOJsdhht2apV7HQ+AdX6r1xSy
iB4UoUqWtuxGieZIjI5D29zOmRgsgn4D3sEnczziOntGVPLQhs0u2eQzsyiISRXTqPTSkSJZ0G5S
TSIkapAfYwQxcB5qQ3eUTO716cCkK0g70u2G7RJjt4NRnXDSp3kjvGHNF5eHVT4VS/uUGwwctz6o
JKy+Nve3qqZispLdD50QTEUjeYpcG446CKO/0NW6H/GIOXRqeBBX60UbS5zeaKmFTKIDqIaWSLc8
U2jdMgOzByMRgyKikoBanLlGU8t7NNruslB9UfBzQssZ/xemKFyw0ETRf9f8mP7ap0JD2XTI5A9i
vgw+lUVxyMcM8SpjLvABKiqcgCdIbfYKcDyQKmTrnA7exSGr85ZxbVpPd4Y4iwyv58rqjmI/hZAj
Z8a3LXPmV2mVRdXt5rCpnCmWlgrxaKU+JOIy3utsJh9uOP33hg4VivlKHO7J3xfNU5DQWmhtVqHp
5SbalY6iNz6+CK6QKMd6gmQ+hpO6T7sFveyMNqg8T8rkdlO97skAFDfLWgGlv5oDVJL05mnf0Bht
bte8+2D1oXnbD1V837emgAnYXDxE60Do5EOQLCTJctasNNutvWJ5stC058igpgdZS7+0NtluelQ9
w4HYkcZIyk2dqU146C1DFm5lKRFp/yz0Sz+Kq8x9g8hePbtsRVkud42lF8sjQXjWHXHiN7iaWBQ3
xirkhXIs6ChzAmaJoufBUhDwwqpXLA8JTf6KXZrn/khJYcexAcpUVTPxNptxJGCQwL9k8qKpQWKO
2d2KbnYwtWH/EPeVgq8BjRZGgtTxXzn90rlqFYb884qFs9aFNRMKazm26GQfR4TPP/GM4lMTi+tZ
0xfK8q6ibtXJYFq8OUkJx75Zdwac7RGDvUjYj3QePCQo9NLWs9k4AU3Ib1d2wJO1hrkrC9hFarXQ
f2V22HxJFlQ6nRA9vMfU2EreWOqHx5a57Y4OL6ElHCItcYbIIIOc+uwuY6LJm0/n5DWfQranWJfI
6qE0hVRMVn4FBkBbfTUsv0lTNaVjSddNZ1aydaaa4sBUpA7EBmsNRPzy26LB06HBpt3HfWUjCYzf
8Sb71M/Sndlz28s6Ja6AdqAba/rEjBHvrLkzQ8zbwIjQPzRP5oQKO6r2lQ0IuUFRQcC2uJe+KNHE
jCurNIqb+XNYcPQKa4jd1MxkTx9gXVtlyoGdC9o13fAFRHG7G8iknDFq5kMdDrmfYMQXxOJsMe02
9nk3GsRZ7WUws9IxzQkoXJknbthpHWceeGUH3sKTi7jCOw9ftkHHW4qx9r3K9T3sTL3LknOUUikC
MzBnx1DyW2WWPqGg9hjDUnJaije2DkNmq0COGMkhOgD9lq9y7o3ou4TZlYXITNAX7aEe1QF+bXeD
g8XTHDM3qGfyoUQCgIg6Cu2n8DEercrHzuuQtBSx6KGwSUpPk7H6FnOFEqmgomQ+mVKYgCMRovmT
nocqGiZF4yvyIKBhkHVeWEbntGMMp/fS15bq3YX9gzsGsgZOvDIoCWky2oUyGnsevdiGLDtiNlIn
1x2sVcX4pIrhctajfl8X3QchriW0MNPhmbwRjnKxCQ919ammWLYNiVRTCymrdGt+nRXUKSG1oCNh
fVMj4ZRnlCzmGsHlH4FV4LfA8DVcTTsprLcyrcOjZTWqR7GJVweyQJSHuu7ETXms4uQ8jGFDrbCS
nGjM8NK+/m4laH0apMbaiJ0Zg93P84jca2UMn0ITjXqVkE6BMD0pNW6oYhbintBUyEfoip2uQuKL
rez3Bs39qInOQi8ddG18FcEq2/mYfiGZMUSX3HQ2AwRFyIFaQaz1iGpiVo+LLOAv0KGpqhaPdJXO
0igjaAAewkaoOljH7HbA7MAF/d3TXaAJkw5LZvd0HCCAf07r5jGvlQgiVBOCFrQH5DRGdKzRpsn0
jpE27G+oflH4LHWL9jFpGE+US0VNqjavAx2K27LLrJd8nsZgVcBDpCjO4t1Q5DkfcKb2a5AySYsm
Ickzq5lmdGu9AHvXAwsEjysypWa+Ksz0p3DyC/cM4zJfHhvB05IlxZlhGftHZQxFD2Pl4RAlk+l0
U6/tEhFyIN5F5iNjvfajqRb6vazGCoLHBEGmh9abZi5SAFwM00SkFdIPgzyhC7DAVkTBAkUZiwgY
11Q5+kjZViA8wRcxLMJxJVrDh03i4GBa+fSM0BO+N+QDOqAZHVgwDG+VWw6md0N6EJEMNI1WH9E0
K04p/fnXGOlq1c/jRcCdplZoSFp1pODWTGussaNeEl9RQw0BKlUjg2pTp31ciUnzua/R4WTnRuUx
19aGBn+KIRxWLembYgnS3lDrCCWUSXjTs2Y6tL3Q38vQPs9SJqo5tq3L+pIm9Nh5ZyhSxBE92AS9
FizczOeZ3g3eExZZrTx1z1oDLslAUMDFITwN1vhVo9/4BSiDTgmkEKelEUAKPnu0+UorSWIcKAkM
QFd0JLD68oZAv95lay8W/MpZ4iZoC9EfoG4eukJEkKlMs6BmckOjvAxRLSoMzFLlXjiHVpx/S7FT
PBbVFDK9KOKTyAj+VsAJ8g3VLfp/hRos5DFBDThhX9Nfi2xwJ8S0XsmVAG5f46CGKnDCKtPPUPg5
TXWzYB8ZjqeimaxzzY5/W9bJeCm1lQIunHJtJ+adcpuWWvO1IxqR3Ori1witdnJeuQ09bBipx8xx
SJzFnDG1pKHgDmYkMW2f0AnI5OK7iV7P11kqwyPG2Av3C7kptelKRa0BBtmAh1a9SA9dJsu7Ymbg
hnEfFRDTo0/bXZY5NTr0HWlvik7raupFS9dVHY7haCIgDUjXNB9lPcX20k8VtBPpX+Gh2ZDX6iDZ
9HpfmEMP2GmO+sVd6jCElWoIyx4tIxyq4y5uHxtkokR7WYFz29MwmDdyp7BbtTUr/B4tuJOcpSYi
NHnyaiEMHdG8sYQHJKSi164ccahpZ8V8WpS6+xqZesl4F3miH+RX61vRY1zJvJcT69ecVWrSMR0e
RVXpPoWlISSuliHnPILtFmxU0OivZHUdHUnC0gRxt1y77cmH1QBbwz51cBIvuAKwG/lcymZ3147S
hJdXxQjfS8QWhxejgmnl4z7d0S5e6bBtFyfjiQ1eXwYlqiOoU0QmQ08VERPgdIpGrxENQ/ERIk64
+qDZcuGtRnvDemomwZrfYuTPo8+6MbYkkVMa+ZsQzuqFtUmjAV3zZZPfqvV+3GUpEi5+rAiasgcg
nZpIpXRi9Skm7yw/g+XE9UrFvUn0hSUURV9jElW6fShz208JFsP4iYxdhE+NkWkI18n4V+f+ZIx1
vJP7ONJOcgrl0FWmsZEeYtlYeq9FHp4sNUP/4w2YE13ehhtYRVB5NBCANmqFNmmSDMVZX0blGWN4
Q7LjGmlAN0tg+1HLZwN53KxBX9AEQZegwhTr6C5mlYdONgONO80S3Bm0/lpq3V2tM73xkpiB97EA
Oodj7CStya4eUkbOerTWjG10Y8jdCfM4poUJkhntS53VBaAicCoKuJmFYI+QiiaBNKcdA9CRBow/
S1pMEV0Y4NFAjaagbtM0BoDRVjNcfNTFxZecBny4V+MmKgM17oAQ6UWSPnbJYKFoVdSTQd1A2wzx
+DQQ1cnghg7F/pVrWqsOiSAs0V0Kone5ggj/nbQAdBkUs2qgiAxE+wLHb4aFms3I97jATHA6jruP
sFQAWYpg99qoYYMmenkFEf47IebXZ16gtHH57cSsVHI3AcTNGF9JmSivia+BqAMqqeFqJsbx0QJD
d00c84+PNpHkRAOElpV5gbYPoQQZg8SjpSnX71XVoPxlAuvmuPyidhOudt8xZ1ZjVAPfR4v/AQav
0jikdoVBrfLOf0WLr227qLGp5q5IcPJ7+lQegbii9u8U7/1HbXjwXxgTAO5RR4VgvBFgzEtKQSH1
ChS2pQYqmyw9qmMzZEQNGLOB9H7bSXuxK4pr8scbu+XXh+owOYE+820lGbbTr78P5Ry1rHPRcOH8
SigfFQhvm7XmWdWSECCS11JTAlGxPsna8OX93/tDs/r3Z0N7oZ6BR3EpRTokNbguZsBMEkBB2SvY
3NkVaKqBeRGW4ziaqou6kUH/pQu/zEYmPoGaJQRn4nr7/lrkjV7081osETySCLdVVdi9qnaxw3qm
SQoeHJlLizaIzOkWch9K0CliElpRst3V+BHZ/hCL62jHbgmQytyT8j52QLdp9ZM+i0tl2EZZHUdQ
wbYqVR/jWX0ZsSPUlqq1o0iBuV039RXe1m+vEdqqCdaTPocCvU7XLs4lEFH0nPOkcJGO1E+t3khH
8BE4YiHVedBwK3g0Uxi7wyrjWU0I+zKDV/V0BI2urOTyrLAQehGwRpBvMLbX+OteKjn34OA2g/YE
c09yfwPUDlCkCvM58HC9+/43++1xZLMKWipcAzjC6sbF1k10gHXiioDpHBYCoyO5MT+tEnlUkLb1
Ivj/4dO2H4daN5JiWNSihfnrj5NohSs1MDnQs2XmMKzPTqDYyyCkbfnh/UddBnfr1x92yQGEDAv7
I1dnF3W29pSh+XWs5x7eVBKWdN2QiGq6KbwSfX5Icf9yAngqpHXoDBtnCy+jX38gNjpcioo2c4lg
GSGOfqNON2WVPuhq9pY2y0djzb73luR2ggmRQaM3p3aOibeoGIND7kPrazkVbr25sWjpHUr6n01o
WTYg6ltDpESX5/JNmGbkueT791/YZeTcXthPS5cvCKjxKK0FDh2jG5pZ6i6tNhwLMB2RqIV73L2v
MYkvY+ZfjzPgJ2/GaDA1f31TKoqLKwIJs6sIdBhUKzS8MkYeNDI+6FSHmJsCdCgWYExZVwr/4YV0
8XDzgjXNzpTQSwPUUMYSbuDKlPqqWjVOVfbDlSTj98iyvVfFFHHPkiWO9cZw+omfCKYFHBfdPqiR
+Tz62tgVd6idLi/xpBTHRla172KTaN/ZjcudXOJcigtHBvy9FDrp2/vf+Acd/Lf9aViKCFOc7bXp
Tv28GNLXbozzGl0DlQZ/XGO+lNUazh16JBPnCqtx0VGtXsj8GboJeutmWFlciTmXnC7eviGJsgjn
DyVrYt2vixgEhD2Hrp9oFDGVw7Z9eW3ARP+nNyOPsbgRieo8Q9SMi9sohnJbSrBS6fHphssHgmq8
JEFMTdjXMrIfJe6TaJMDJT3Flf7UgZi/8ksv1AkIdNsaDGBEpi5aCLZdvG8BqJDRps3k1hC86e/H
+OuVFh6NsohWqmqg4znocfhZ0ZLqJCnqoTLqzxRZtDLK9T/TeTEZ6rIShAJYCFxs7XLXCygUAntC
6Jmjt577egjfJsYWD6m8zldSgYtgwqOQt6BTwv/gewGF9ddPHFl1OWDjiLpv3EufqnWmRNJC7HIt
Kl/XxJ36ivrEbw9E4QySLHhcCekOcqlfHyiGWZtKYrW6WFPJby0djYChZuLWtP/8UrWqay/zYhOj
pbapkBmGjFcCE4PLXEeUSmhlE3gJizbSOewEKCGqkVxhsl8+hTenipKiywbEVWz4LoJygnpnR/9x
cE3cenYT3Ki3uA2jv8Lhf6Tud1t/K1Gs/vatP7/V/2v7o1+qemkRU+v/96//iNHi33/z5lzwyz94
iNH2y/3wrV0evnVDzh/9yyhy+y//b//l314IT0v97b/+55dqKPvtb4voU/2iwacQtP9bouo3D4Wn
KkO0b/jtT/yt2ke6/C/2CqxZPg9U/a0Y+lu1D8GCf6GHRHKCggdM4c3v5m/VPsH8lwZTeSNiKwT1
zWDhv3X7BOtf6ibVtLHC+VcSke0/0e2Tt+j0T6QmZlFwk5MZ9Bkt/ukyVUJoC4KtNoB71I54QgPK
d2MV6XUndRXtTEfhVbuXWj9GGPXUYw5+g1t7T5/rs1Q6P724u7+e+T/KAagQ4Ojuv/6nvF3F7y3l
Il4bNEzUpZjmx8nR2p3QHVLtW9ofJH91E28CnSHQ4F7xzPXi0q2sHfBTVwb1LpR3SfwV9uToSI7i
tE7TBmr+Ik5X+Pg/aNTvLVD79fCnK5TnIZt/LFByIYdasUsJ9gy8Akj7g+DMImsQgq3iRT0rMg4i
dXZ45T39YJC/t4yLYC+aQraICstI9/Hd6mb4pyFYf2s50xdk8J9kGxfEOaLAv/JgeQtu7z34Iuu0
JKEEgf7j9w/WoyT4UN8caVc4UJFLOtrlcfJ0B6R3uY/TnSR+no86NZozuZozb87qvhjdKeMtEOor
F6C6ZVLvLe0izcPtYyNjsrQud436vtB9c93BFtNCW56wInemc+yONkZ6OaypZ1FAzd0vNJchWYUg
NjS1IRCruyo7KH7hZZNneHX2CAB4iR6MYEg82QaCAk0nwW2Anehe84z6S9jtvZ9wcbXAgWZenXIS
O2+iwXljRR5on3J0cMxWdT8VH5vZk+VXKXtoS3/V3zZKZgfKYke5K1afkf8DXrQGA3P17B4PwISp
iVucATgL+sFEBDoCt7XLw6OQOjjkVWchO1SFA5hhxDZT9s2HqLxZOif9sFYf2g+gPvoPi/Gaw4rQ
n1GgpPd9l/jdUT5lT9WdlDxqFdgtRpWokDjNLW348QAOpiDJLcHmuSI9yINEF072wqMGVYjh4D7y
AZDPZzgKqeGmDz3YGa9AK+TYfwiPyZPYn2vcpFtXciKH0uaeqy7OAk3YT50D3kjZvx90flzY77z1
H04oP6XNGMHpoayu82NvncX0OW6fpOioFclh7Ny4f5S1u40tLBF/jqmDEL7qmYHiFuuhBt+kxwcB
rtLsdxizU9IHltOmwOjObaScQRNNjRvH57kKjOh2bI7WvC+jZ3X+mJhP7/8M+cr+v+xHdbq6bLrl
hPHZY+TsDdkeXXBbqfapK68vtOHpIGBY78lukt0KIMfDj7Qd0uD/cx0XicRsCji0zZzDnoHQEbko
xS1dYfo+oExZizZK1EToAR7F6ED4Za4qHIfpOzakxpUS+XeHqe1iUxRspjCgpvuq/BqsjXTtJikb
50frcfJixVY+o/YNDO7NhJZn1zCPnGu1prJdAL9tpp+eeXGDRSjCm+3IMyfIe6e23aWM9ZJ0l6k+
eVvW4k4WKIoHJQDd770a9HvJrs4j74V+qE0pdoR81jEO8irlBsMEy7iZq4/wVGLij3g0rmz+H3K5
76334kKbRRO2l1LPQLZOwBSzwl08YE0OEmbPU+kjU681O83G01OGqx6g+QwkcBacMXFLfY/nhrW4
IXN8S35YmqNOtiA4kZc5obL6si/E91HJ2Ptk7UPFr2M3r2GV0bK8qdJTrtuSJ+4MtuOjXthie6YZ
x9+W34rFC/zSed1v14bZ28q0Q+2hDqb5y5XN+mvv5u/c56fPdXGR9m0TWVLfzI8DOPrC0xfmbt/4
PoOn+CVQ4fyoPcOVclG0UETYRu6SO4ipztk+BtDfukgcGHBLb3KvDLLkSmlzUdP9vrqL2zYW0k0H
tJ0f41PntXtlJ9xINwWkKa8N0sC4ktwo28l8by9c3KDCvMKI0tm7ixi0SaA07iR4RQVXBZTSTVce
MymIhyB6AMEzkycCRIT9BOT8wzCxecPorSmByET3eehZlssfd4H+JbsSMJ995cP9WoX9/mourkqx
zRjQqkS73h3dSNq3yYOY7ui36X4meiWEBc9yalha3U5a93V1rCFncfZtoo8XGodNbmNXAun8q8D5
tyb0F53p3xa21Q4/9z2MJu7gP7EwaVta8oDNAFh7JE+n4nu9H4LkELot1Ivb0E2/zzRgYleQAkC6
nzL/apNwi3DvfNHNh/3nxcRRvEj6wmKM9iXOX9Mn5mha58mO1oPOcgGhYMzrtl79EU+U6puR7dv0
mSEoBi4OzNFr6/khkfjeei7uBp2egNVIHXkr02jA+njfKju4jA7g8Cw7Setra7eO4F4Ly3++HP85
58rFVdACUsNsnBfRZAcI9Xbd7WUgeHb5mAVmjxgMw8xDBKrLWXV8QXdqFIhun38pgyG70j/4c5Hz
01ourgiQ/Go7baeaLDIkTwiY9uv3izeRvtdHBFi8cdcVb8mp0E9giMzxmPQueP/lRcegBAYWsaYs
T1De7RFHBMN//2j9GEC895EuroReKfA8UclCkTDSi++J9CTFbzhj1/7kjJjbH1Ptq9HeJ7txuhvS
s4pPi7TnxihfhvSmt/OPo4e4SPppVYDOfq439snbEt4iEEEW6sJTQZnH3uI+kF284OxafaBuYD5X
SvvSgy3KyAO9ouU8SH5e3qXguL3QNneiXaI3GQzhFeHSqx/k4hIojcHMc5lLINV3+uQqflzcLgVm
WoFwI2NVB/tgPubdZxMDPE4zoLqekY27dK5o7iWHqwpYdeZqk506MuJB6yM0mPc/yoU+2+9h5eIq
wOQeAIzVb6VB3e1WN4x8Q/moa6CgAFkQV3AEdszyNgOgNAW9F7VnnQrHycA0rje820C9JlN90W/+
fU0X94VUSUmm1xyq2Y/vrGPkjfZ4aPbd4/UD/CNsvrcpL+I96nRKOLY8i9m1O9a31gDh4KH8sjiL
J39UTqVvjvte3bNtMtXrkYWVT7KffZlvgHE9l+pdUvrN19bZcPd++O3K19l+6W+r2zoyNHJkNNEv
Vqf1sbqGQzk/qgFUt7c5uss8yHRs9Puxhv/jptkZ6qtU2KFkQxoIbZreZRBboH5gBgdhRcFjZ9BY
DE/eXU3J/5iU/rO8S5VvzBSNyOh4eS33djs6AwnX4pgarJoDPlXLG2RbdyuONxJFf2dCwCEREuB2
B2Q6hS+pj5YbfX7/pf1QbnvnpV12zeU2WgV4mPNjgTfi4mWFZ7Ru/zXzhJvGDVUPICyqLPmb7ou7
a7YHf06tfnolFzfRnCsMkMNiO09hUPoANMNj5wr3I/slQsDlWozZ/r73fuzFBaQnWVwYmLE9Crvk
zWh2JMLq7E0tmfUW8QXUF45F5hfTwcwd9XE9WEH/0AbGXTtdCyV/TAp++ukX9w9qG0ZVWPz07SiV
0JD8eXUX7Q4NAm36WpUPeqPZbf11cVs79iIuYzSLXH054wtu9+pzs5xq1b2yGbaHvvd+Li4dYWPp
JOmPLRqLd/iFQuEm7yYzMNxVCjBEd7cr4/2n/rmd9dOruIj8ULEmkPNcxVRrfrYDK1M9iOtLKDf2
xP9l3KfhU+wb6f0KyjobHCMovcSX8aRM9pW8i82Pevo049KXlXtg+hmwuVl1rSuJ+Z/Tpp+WeRH8
16zLkbGgSOvd3twvXgMltHbnnaD41uJB71VcqXIiv1ODKy/o2l65CPGgkws033+E+D5+q0DjQbom
vo42BppO8hq6SCTkTu8lsBOxVc8oef1W8CQPLLd5uhbJ/tz4/OlNXARaJo1rgvLaFmhp7QEpw7dw
JzgtIhDEVdmVn/Vd4prO+6/hx4jlnd15Oc9qBjypYL3Oj8pjvUcZRKMbGPlmhmKLL5CbmKfROCCf
Sj49CUEzPEn9nbq+tOouC2BDqM1ZaP1iuZOKAANXD9UaeqW1J9W+UfuWW6MfPh7RPrXb/oDTJ7yy
eTgb0xNM2jK7ybRdH5AfqfkpoQSfdlFpXzsK26zhvQN4idlSl65AxIIEg1YWehEi/GJXKc7NSHlu
Wx5eXQZ1i5N6eGOWuSeDoafrd7WBcnUdF4G5SrNkVsO/r9LO8vKBhNDOidDg1jcNF9tUv5g2ue/9
sovDh5RmXPY5Abv6/je/dujMi4jd9XOixP3WGdF3+X518ayxtlaANLqMQkhiGfk5CdSfa2fuSjJh
XsZnRoi8gWzb4/L3vHN1h3Yq+hBoOOpOifLg4M8oKJQ+Nqf2zVYwhQasVwdn+jS9MYSvqKbAEwb8
NB3/dkr/9+XtFmreOwkXcboV63Beez5P9r3cTgKy6OFrUrnyeXRXt3voAgHmr6OT5NC6UUjVvH5x
0tIzVodKEy5aGoTOCGpTulK3/HkA8E9sMC+CORh4c02mH91z6CSx/nFM3ky4CpFyv6qxnYqx262v
ajzb+fyIKhm5FxyQB1HEts1FM0ZJgtYNA93RuufY/ZIgkJ56BeODBFcbTTNtAD0k+6kTFTVw09VJ
JqRhkWTsu4/qjr7QtR147UhehP0e1rqSSNQlcu5uDJkFHLMHYLdyOBYFBPfDjBbP4Ol2Ke4pTMAC
tQHAW0P33j8Lfx4R/vRqL66BGLfNCJNsUoYB8Si4ofsm361j0FvBkO5wH/RyN4qIftUXQpxU3+j1
p1B/gMkSe9d8GC6QT3+XHT8t5uIO0FaV4deWzfauYceFj6cg/dLoAU5qKrvCLQQG+LnkLsyhBEdG
NQZlwZORPauqt3rjq4VkwbVE4o/N93/WZF10ffoJaW5kYrczu85k9dlJdcTVTrz582gruVfspy9S
a1OKGcp97xA4jEM6O9dix5/nkz+t46LhoyEGqQ4w7h4tJrX79m7obOu5ocnDJWkke/VLs4+P0ofY
a54jcH/XstztiL0THS6tBfRJX/V8rLZLJAyqe+IWDqqil9HfzoZ7aX4w+rs5vZ3qD4nDSBlV58pX
jcOaIhl4YDxVn81kF82nAW03w7zykX5AYN5b3WVEHyOtNEZ2ce9WHxNYgB1sfOOhXh6Bk9pLddfU
d23mQ7QI51PTwXw8J92xHXZwdWefOvNbdAiHPRpnmXQMm1dhOZXy5y4PoKrBTnzZboV5PM31UQsf
BQIMiH+7h0m+4kp7M0XI2TFCvDoMvnJfXDoAhZVeFeZCTItPMIn94j4+6YHsMSB3QncYUK1xJx9R
ZId7of0b0PFvL4Qf6Ln3XurFhTCUWZOFK0FqK6SGlZu6Kx968bOogAi+kcRnqX2KKvTS2pcMpXxh
vG/KXeu2yOmYQanJUH4WePgUnv52d1CDATUIb+IKOYf+sLR7OXwLYwSOHiTj01g/9t7Q1vw1H7To
JeufUEgRjLuwDYS9pZ+G9FaLvr4f/K7lnNbFvaKlkZhA0t2qZ8mv0Yn2Ut9AQkrwZ9AGWzduFY/r
6F2N/1uq896rvYj/aBLBxYVtxn6dvPYuOaBo6liB5NXBcPVm/1Fuv/e0ixg/ifqca/2PENbvZ18A
Ty74nenM7mrtl+91gTK0PX0Ddo6bcG8PkHiRxHNqyKuvSeQo3JnYbKAG8zqcaCFLdhckx/grWl7r
adwtd0gCWAH35Fl9qB3jY7Pvg622hHESehhm3yRMuCwb8vfwFH5GOjJEhdtdb5fPNG0UW96hTJZ9
bM8FIpiSk4/Xrrg/v2xwNRL+B+DnLiKnVA3SVFnp/KifuVFzbo8mgNFePiJz07yYTxm1TjZ6Kj9c
YWqlSmiN3y3j1Z79v9lu/yxkW+hP42gry2XUv6K/O12nbRiXAKogBN0De9nlr4iWqakzf/p/2ub/
PPciOo6DWI9GytXBNA+VPfkjot/yxF6nEu6hpNKqcJLcUUxPNuzpGsjtB77s9+33z+Mvsl7wzKKQ
I3JOKQ5oWXSQvgDZEPTjNwHlFyQWUM3luT6zCU+j+ORuyZ/K9GMRHqdyf21g8MNG8L3lXIS1Qssq
w0D/nLAGAGl066cMLR2wfbF8Y/T3RnRqICb+8KgPKoRPHAtchOyr2XGyvAZ6wZx9qHWql71m7dXk
vNQ3kr7Ph0Cmhax/NwWPYlpMHLAWPlPx3kadNQrWfNcaEEChAB4KI0gQMLSOhob61q4EcOiMnii7
EXpQj8twFLVTmD5Y0m0q3MwcFf1Fpn8U6PrtOu2T0EVqbpFtc/mmgH8Jx5eyeNbCmxtV8yInc6+X
bv+mSv7nE14ESshYSz0IXAWTM3lz78mmu4ruumvNp6b2q9EVsH+PvaWw01dsnu2t/yR6wnNau6L6
rKZoEE/nEP/Ku9y2An200dvGXGDCP7y+K6IjtkuwbUVXPQpu7oyS3ZhOqXolVzbyuKs7afts/q7o
Dirm125Z7c/J+D8/7iIYZ7FWxlPC6Kr5HgZ9s1NeBIxg/g9p57XkKLat6yciAg+6xcqnUfobRWYZ
EEZ4I57+fOTZZ1UWrU5OrH3VHdUGNJlzzGF+g7jT3dG/vA1AoGLBiiCRoZWOdifYOQqGCkU0b0i3
Z/O+rO1LgxDKOFmHaI1zA8OCh/IJyflYQkTHyj7yCKaAvQjXZrtGmkDSvTp14P8beKRbqdctj+mq
WpeYrGdWCEkRDR58ElovOR3O9me4nAkJczFxciVArMUbHZbPoR5nhuJYhsMGzQRkdK0LHuw2pp/a
zHWrXq8w/yz0JL1HNWzkdYWUaIkloMot+yPGrl4pUEPNWzHdS+YPvfwRVatqsc+4fOkZV37JwlGN
Hpfn7kmUN0n/81i9DfpKllbSQGYR+ykTg3gdFnvEWQSnqA66Sp2KACtG8qH+YIBgU7BJUtJbub5b
D+laXlbL7xdUmflt2qRMMDNNQ6SZSyZaaV72js9CgfG91T6cncCFW491SAKTdVidmaPJFp71aIk2
biMw9KEP0P2KvEpYCfAj8RTJKEuxf8ucy7JoAmtQ9+Z5iR5pe76/hN73b34dS2P856t8nv0vt9IQ
GLUq1dwOyEEicGf+kihsetG9/CgocFxxg3Szdp556ux6Te7CVCvSsJCpJ8aIUt7mCy8DwiZKbyaa
PEby1sl3efFwcc9Hvyi8yCmIgLgrMMbt660SL88nrIkSRsv3KBSKiyXa5OliVcdrUwIIFW44aug1
KvujieDnTLnxL52sP0s2vVDls2lCgOsohjoX+kkIFs9AIEyAeb4ckB+0BnsEwESPZDPIz4oSr2J9
/93mrtVP15sv3025aMdTVLOClSvIWzPbaMIuqpdH2dciT4w3Sscm2qEUY59+xv1ekVbm8Ftg6OO0
6LHOYhz/peP+Z1Em92otBJmuDmSZDfVe87spbPq4BV+z+Q0vPJdpstjCc/+c2vlSbyDTI6tkhyjn
0UFCdfp9KC0sKc735VreiM+LmeBzHSfwZZtPrjCzP7Z5npGFVG4dOkfJR9+eOs43BktCyReNst+9
W96rLY3Q9LIt8Amyv/9inxTVbzIPbXLRRGcsKi4CJ40RXecqICgbhpneovDhFxiIzAxLsfXB74m5
c0J8FNCSY845lM7um0noPx2RcTyeTmPtcdqPYB/IvJov2rL9iQ4rD3mzX9iNc3FqwBsu5Y+OpYnh
zt27s6doch009XHQYyDXn9OqeIkW50V+Sdt7WXDRV6HBI51WmugafgYgbd/SbTh5uF98/1E+zZ++
+ShTjKgwVDJmFJ+BW/IkkAHA3ppfodP3PxbKsgQpILrmqv3EOZNbdask26rlRml23MtEdLd5Rt1i
5qXGb/DdS01Klrqoh2Bx4aUArymCZzC20/3L+aCVDwiCK+pPJDmiXXBZ8Xo2FVu0bcFliZZiVK6q
PGnZj96+OGFpd7KFPs9szjR3mvRJ+E7MTA1j5KMOZm/13hD4eetHgp8W20H3B3UlaGt066tipfZe
j6z/vV49J/EmLQ89HMo5Kt6/DJz/E3s+sZBfYiGy12IJ660/DDdqtV2YqwQBNYavqR+gSnSj8Mc/
jlbqzMMXrkNM/sQVfVLdIBWnZwWugYdsWKJE2zrgPlGhOx/U868jcjIocMl2Pg45GlfS38IutPg4
qmd2+9w4FBpaws9owViyBTDLnj1kcztpEpUlFdlObSDnGps447xhtC/THe2z14DadZwtpeQDtLDu
yqRQ1myrY7wLv9vKk7gb0KcvYpyseIGLWz+ASgfNQak9uKnDtAvMxmycHTffd4+cxNl60Q7JEcY4
gaVzk1sUq5fRM/pgfusvImuua/0v46Q/m28SUOM6aMRmHCcR1iUPP6iF2+BXhtCzG46wV4jmAUZq
aAYvZhKRf2nR/Xn0JIQG4XAc5LGBNcKNg9zOyvdcuwmifSwfSoFkTnlO0htFeIzEZ0FjtNTJdrwg
0NPB8bXFc+tCYLSHM5OnD0G5S+Lfrqy54LKAZ/TVfRfey17m5WzLHjsi8TXtbxbokSk7STlo8nOL
HHupHtRge/bnaN7X4ZZ/DtYU2lImTRFio9IdhEPrILqQUhI+FPvL7kQ8Qc7LLkN0kADKuUUN0HFw
ZUYSBRDk1o3izWz/fSbB/2yyfQkxSmTmwNG5Nsd9HL5Ky7BwS+OuS5DMt/LE6oHGdcu08TqRkl/1
+2jmUlDGk/LNtjYmMVdXT+JRKDjKHZ07poYeXnMhkrF8IJCy1TtNOyvy8MhKf6PUVfJnw2dm2jfS
6mS6UebQahqPXrMq/Uu+RgLHasKL3UhjwjN7LIwxtHz3vpMsOc4FUY3hsh8KNLiG5bGnLaDpP5Jm
3SvbS7YXL9vosXSYIVbgHO6a5l5dHMLhGcN7BTTi6ZcoFA7u8EZylxhvyP1ZKU7O5wCD7gHqzL6v
nnvpQ1BvxP5usBTpQ293aPk6bfdbLR7BoqLdWNpyt8vwBCuHH0a2VNMP6DIsUWv3nRNSxH/AMdNC
PxFBScWRjwKbTkOjW8nhEhXlYJn1Xh2tJNMukAtV1oimJ+7FvMvRTIPrgYhQlNwir+AFTMQ6Ld1U
KDSqplcNW5Qo03t2gSbfic4IT8PHJ8Yt1IYfIITrE/qWm8Xgx6AEzBz5/nudMZLsgP8m82zOm/zH
6K8R+mp3i2wamHBgfhWoHZIyKEqf7dUYjUFKS6ZNbor/iHh/0YBW3sLGsI/6Ws9ddGIDNyqsY/2C
yFxKSxNljBCsu+RCkQilZQM0l0LldNmyEbphm2Dgwr88qluhGF5a6JSanLT7TrEILEKy6z/k8EdI
pthvCkD/yp0MPhL13kv3G6xDiebSTCo0pjrf7aLJ/dqUIoLJI+pavIufJHSnjzvtpfxZ3XW/0sfT
jhj7tMh+jt0jfGthHxF2b1En3X//GrObeXKP1rjaFGowUN+PbSngkIiY6/V7iDpcTmxfX3BMj1bK
TX586xVL37UvJ83DX61H6Y9KSHAHvFSwSHlE2rx4rDd9bou1zwAdTWy9W8uCj6r+GVO6dikH6yp2
EWE77aKjDXRZbCzEWPPzL7B7OPHJL1gf5vzBBlQudP/XFrHDZ2HhLnIblcTiiKKkHYZ3UbxCZP30
ai585V0+YcT7yeU6eQohAuU8MC1gVWaxozPttH+ogbS6ktQCxfHAZI1IpXCM7BI4OjMOZVV5kh3/
HNOP2FncnqhU0Zad4wfN3YtTARRpkSPDb5IBgMQLRHBVke5WYLC9tnwOhnWTPl2kXXk5ZMbmxDlP
u6XaLAdpHWFF71QPGVZld6a5lsv1eXAzRBFxAGr2SNNHTgd4npkgjPSWs4j5XWwll3Vdvh1dQfiZ
9w9texO6hoON1/dbcK7Anprznnt0+ir9s4+urvFiHNGF9clT+/XA4Lvst2l3p0TgPYePtLCiZ80/
Isz1I9+jPX2GdZgtm/OyUXfYFWkBLTHhfnZYPpPsffbev1ySqAqHgopJ9wF+4ynDKMU5C6i/bo8n
Z6EA4h0VQC2wFZ3XPmEYQh9C35XCvXm5Z+mEXyXN49kM+Oo7mRDGEBFAu3s6/slk8X+GqOrbmA0q
y0K1BLd0pd/Qie+E27lFuD6p//LAyT0tlsZZx550zBR65whexU5TGeqU3OLdcCdkII1UC2OMxjX0
fSDfZzLeEMeZuHm9uv7yFpPbd5BOqJJLi+6zujZkq1Je0/xWOVlnJ3L01Q+cnSNxNZgv0nv0WXrM
peHXUTtf3mASuYUUS9ciZTNcWsdEFs5VbW0JtBE8eb8ST0u4mOfTe9Q/n8FSOwNNUS+ii4bcMeiK
EJLRwj8BaWjvj8UuBpSGf0d2ky1WmnC4XDZn5SFAnh6+VOJHwPf7+0yb0Vm7Do758gumQR+HFyOh
03jQq+3Z+NHCFh2Gw6JyJMxt/f64ie0BQlV2G4AMiRQ81LaJuamxGkU4a60cl9msGMjVNPTLK03K
KfJ9BJrH7k11EYA4VIhtcqEY+1L3M6bVNNafOrAJiQmnolXQ7tvL3e0Yj4TCnNlis8szqbOiPMYI
qSTKtl50m4iM7Z6FHF13/yQvjdRLvGw8aaqFnHuzFSRK853cHAJ05P25bPOT5vOPNOHLukyKMGa8
dR2nn8ERnn61qsuHTLilbJAswAqJeB8n+1z8JW3UVVfiB3abVnfRZVlmm2cURKMUk4BV6VarBZqL
SCS0OMYJVpCtTgsPK+1W8L8P5td7gSZKI5itI+kzFTdR22NQBRHJMXjjVF7LtpJ6Bp64TnHx5ewR
mUhZ2rYifGOSO9pweburoof/3Ut8Kv18CddnlH9zxTQ6SFuri8KNZ6vMpLGFo/3FQMqRjzt94Qd2
RdWIJdEqy2YK2Ouztz/L8ElE+fIGJ3BFOD7zBpWrHXcoRFhi4MEujxkOwpWSPak8aIs7Y1DtIMfD
VMRFNNuGyd25QYriKVP3J64y1J6b8LaHv6mB2H0U8l8g1gZS7B5IYrQzFox5GzxcNKjTSxXZS4zF
YkvMnnXa9XRio9vjCZNJqD8ug7hcBOJcDBfLRF1RHu5z6SXof2FSNHw0QOEiv8jt/+JDoM0iYha2
0BVknkiCvywDXgSnKMf19lB7jRu1fgPCDPWC4G7YgEwomM3/Du8xjpOek353Osyy9651ib4+fxKq
kVQrpbyNxZG4drELrJOYGpyZTmFR6kSeQjmbOJcbzR8Vw3WBctz6/+A0XoPafX2LSbhd9JdwYaS8
xYjZL2CeDVRw7qJajhrTtrbpl8rC6cdJMWAGa1HRmijxDLVTbSayXb08v77JJMqGUhYnfXriezja
D9m0T8ynfQU1VqfEXNLB1tk7r0GWJXvNjtZGZ4f/DZXQXIiIy6AEp6EE8/eOYFxxHsSLPjBNqbck
6zuAK21tY1BRQ2PLSlta1VtqnYWH8VMdvGKhxByxRA/gwD/rlgtHO+2T4k2RvNmW3pjATGPt13cb
//mX3Sq0RSIkvTGQWgxeftv9yvyTbdzp4MOswAlnQuXVDuvXx00OR9e1XSKeMvFgnN5EW00ddEms
4SMsnhVAkAb6Hzpk9poL+W5sK6qbM5M/Y2Oiwi/B1BpJr0LnDkfE3JFC3BknZeYNr1Ltv77h5Phg
lBjrfc0bwrvaV8tky4hy2w32osSK0oVIooCHGOcrKmYWNBzMbFsX69CLYZtsM9j/eBs9M3tFRu4T
a4WrRG7aIx0coQz4ZM3gMPggRtVvoYv7cRraRjMSzUTTF73uAbx+A4TnI5PWybr+bW6NO8luHsAz
2bUPLGu2xhuX/LsdMDmprdioQX9eDJwP0T4BDXS0yq7aV0xuHMFHoYcCZI5/fTWv/rrKk0N5uoht
nMcChnp2SkBgeGjLhGMqi+WlW+WjBMbiYhuJxYUlOpGyiTA8iNyZUD1+y+9++iTpEYMyk1uRzT/2
ASXEi9rl8RVZNjSuUb9Ak/+Nftr3z/zEt3/3zElyk7elVOWCNj7zFO4GpykREYXrty7iHa+R46j1
Y8CnoEzf8NqxuU4wv9xnZbZXshwZk6a4rZTgVl2Awjx122zAtUozEA2u7qrFNlGqF53/hA6H0wrI
6hh0q3w8iWJjGbaPoqeUt0L8M9fym2jwhfrNSPad0nh1hW958BYGz0ft6HZt7XYBfPhgZQLNOAeH
OkJNSgZUH4JmutGHJwOtjsTlyrfM4ysU7JMH8i9JbjG2yFMDWOCdYdymwkMamihWlA4WEJh6vIYa
2k8kUVaJOHgZj/01TKhyOI06Ld8a80YvwTzUN2N97l4e9/F3Cz/przdleom77DiMPFgNoAyyKws3
PL6aTvOCchB2g5jgxTauWsVcajS33adyAwJ+fMM5IqiosVWBEhps8Sl1R/GDxW5bbVFAkF8G1wQx
NVe5XYWEfDlpU3GBAFaUVhefxxvPXNPR2lE5bGS9ooUV+ImLHRy+4d/v8qtzlK9PnV4r6VEHU8H1
39+M9uQPCoeLcpF5ihWvBlffhG9ztfrVIcPXZ07ulgBbek2M+MClc16Nw5sepOuv/DCKW128cKmh
2wsHTX7R1qC8louf/Ss/fK67OPvTJxdInQ2RWWDBRDw9k3v/YACzqfxjbi16EC8BFgtvi9XpeWbB
Z3b3p+LNl3s8lBG6LjB1PnSoakcrDDCRdP4IZbfqWiu2L9yyGJ8ttdqLuldxjpw/+6Mn8byrlcuA
0ORwUMHlXp5G9EGk7YDbk12VPm41GXnPzCa7yrb/+sEn4bsX21ov85RTdVklq9rEs82tAozqrWoP
7RF9m9P2DEl2QHLLlVJLgtbHZQJWK3rPEIVZ1ef3mc8wc6Mok+hu1AZeLxWfQd/lK/V95JfHmH+D
G4VM7sHyH3EGM8+cucA/lbO+fHqpXpwDlJSHA/62eK3fKJKNH8LZZrJnp7fkcXJtIaA789SZDffZ
MfryVCOONcxVOOEmHHW/Ld2xz1NbtYsoMZapGfJ2tCpGsYWZB1/rSX/56tMeoI4OuFKmCSlku2md
RePjVBeMhWbJcceUTfDVw/idlbNThX7TuNAhNWcOJDgXV9VJhFMGOVFPBqt+PpEQGp6yoesg4BAI
zRa1CQuqb1fPTC5mHzpuhS+LLiLgewlRa/1sBJ6WRuv1MM3IVsYJfBlvFo4+JyY4+8xJPDv3wBYv
Y8ou3WBienkCC+1o98nvUe7jcojW/+XKYhCgSiaSwFOWVqAsFhLuReIhWQk/0iXK42geGLvs4bKK
XOrV5cyGGmPTPxODP8+blGfHtBBz40zB3kVLqGmKF6dWeVOMeZNhMx5iuojeFbvaUp+l15mHXxuJ
mYs/D59so/h86qJC5hipfrbP1u1S8ltXsc/rwJnrq/1LkP7zrMnuKTV+J9t2rMlP++JdGaVTSPKz
bXDLrBJBn9kreYzA3y3tdO9wG+eXxVk8iOef6u686leZP1p4xD8y7VlXDyghZgxdepyEbcC0AdNw
vOuObqKDtWAeY9waVMnHZJeBAFYYKWQzbeHZNZlcXGInNeCzAqIJ3vQrOvxtTHs/i/wOmSEXpybI
FExgUyuZrT6uR9A/n2NyfaEuHUhNyafXrCKxzN+YgJ3Rm+rv6csoF6DbwxtOWke3nEMfXJXV+Lrp
JrfUsaswqzvyWdS7RHNrkGdHxhhdY6uZpdjz0iZXMV1fHzjJvVH9TOM044E13bo7c43rnhs5p13y
LD2f0MGRfhs4DFvyHF/lqljanwdr4gTKHZ/OWEmNKQI7i55bstbpHhZ+UHrny20e+MhEwiXEn1G0
B8dk0uYI+KjaTX53MXCouc9RVOlpfBfdJq3XmNfVgFOQjZ3vmM2skSZOIgEad00h6mM24wvlqnoH
4MV0qbaIQMYRwaVRrCFBamSWLH61VfefEIRC+t+XSnC8dOchpQpW/ehoBRAeRq9e5qEVslpPrb6u
Tw/5eXOut6onH70+u49r1uR0e2QKh3Xt3MFQvg/ImjiJGnooaKEZcOMgp1c6mgJ7zYFmoN/TUX1K
XmO3eDSZeY6W15Zyp9IbuaBpgS8TtZVztEbibgI+LHlMaBub7nEnLPUlcjEzmcjse44H/MttDEdI
CoyxqgNtr+9hRCWQv5PXKl41ywbbF0u8F60TzwVDzXkGjeHDShxpNI7uBCHuzT7WwCEDzI1qReko
WBAug5fQXdDomzsKM4dem5rSDFGdBAuFMyjfDR7quH5qiyvF171RMXcu8n/SWf898mtT4wv9IpGb
j5H/FI3uwJZ8sccj1j3qT2lA7T3WoAsbrsr+CPxpcMqzFXqDZI8c9Ti28AYOb+DH2m+VXezEzjI7
tAjcDnuCDZdGClBW06xmx9+bAMZiNGjfu9K6IGscr884HcfuyVfpuWF2U21gMveml6qYgnbYY2fr
9LLu8AktG9SXw1/RsG16O6chYGfg5jTsz7ZZb2eBfVxFkZ0IiLeURWWlP0IXBYILfiV18WgML3IJ
Dkr4dRb4P2d5uq8Hyg5sRUEdz9U639+kmjgJ2aXcazLWzew10e+9kqzkUEG7ZLBhYm7pw7Ky4TbZ
0jrcHBf+8Wxlpp+aK1GyknfYXW/tL+aY8+Dh2V01iewJBhWqOgbY5AWOKDPL+pDuBFqYCAOfWTJv
Nl27nv//v2sT34q/T12II3VShqwEIDSICc2H7g4KB49ZODsqS8iGY0xonYbmErUnWvwz5/4qYBqH
Eo3el4jJ0pTKbZTJ0OBWLB5o2+AJ/x7dXvanNQiqj3oZ1lZrix69zDvhNd9Dncdbd64MGK+C6eH6
+gKTwKOWsaEdMzIHooyHjqaT/io36E8zRIkPyu1MinotHH992iRFwrlK1S8CPzfa6utjYXFKg0fJ
H3n0shW5PHVkOOA/fv/9gz+L5e9+5iRBio5i2IQDDx6xv7LsGwvO74nwqbnZXi5+nnQPa7SRlHU5
34Ps6UddWFS4/Ur72Xf37V4Fcceof0ErFwcwwG9xidopQiDhfY2N5wO+x+KyN9xkl85oLFxVGP66
aJPzGhyLoWoN4p9x0NcoYj+3G2lbPQWFbaI0vBfdUWM0xkLVGjWRfgIYC0IXJdZtsUpc7X0srkru
MQ3v4MtK3HKPzMboT2D/d+s7ObsnWWm1szq+4035YtxAIXeyd7aTVy+BwT6dS2vVudjFth4idCq0
EgTIdpRjHrRYnyB9US3mug46za0lhm782KYk6ZbyZjbIPKkeNIK7wGtMq9qA1a7Wsn8cewXVb3ww
bTjCL+MGQl3SEe/gV/nf756rDO0/X0Cfpn5ho2lGqtCKoYJQ1y3KK2T2azpEzrHxhTWxweZSJqv4
/rmyfi1Uf33wpJ7MhfJ/LloM7k57AYo9v7wGwO0H+zFNCPa5IzzIO3OHJ6VvIFkR2himV4/lIbox
POM5XZY30iaKvXitPw0O1ujwrBoreq11V3SHVXGPFeetSgHX7Myn7lHyLgsbtZvqngcuz1zu9U39
sHimoMAo0rnsY2SJAZm1t3xc5MYhib5XfotoMhhEB2+ZUTZj4V12yhbkOfOIu/bBeIY8uPyUq6QG
L+yae9O+eKdVRDLsHG+Syoq5UdYwv7waz1pLfKA4X0WbGObz2arX/ZrhEQJaiG2gNila+rMq2ZdX
pOLcfiSyDQQQKFFLkHfbEuEqKEp+EH4mb1FmK5zYo33cxx/Vx+lQG1a70VeA3gf0JdC5SlGNxBVr
94g3AJhb5VbjEugYWEoFrS6r/8g/FArat4s3+KOQOfawrrEb+Lvzetx04rPhJ8tonXnRnbwU0Te5
OOILpY/V/9I3xnsPE2avf2RedaA9fn40A6u/AU6r+/2Nvpfs3P1EibfLBafAG1G32bNiZU85svmZ
G3jl7nhPcEmZ38KkXskI/dMFv4m847Zf5q5J6/2ldBdjVm+jQ29g9E4kPXko69q1zu8WvA4Z/5mL
6ypQhTm0KGFuhA3SVHxeEBW9kmN6VuXLiOYs7im8c3ns2yngsUCTk0LH4KuZybmUHKe5e+v6TfLn
+eO99iVhDgStMjpVHWdfmNvL9tDaWU8MiWkTGuRU3ChpQ0Tg8j6iSG99fzL/JSb/efyk0Ik0kABR
LBERahxvEb0P2WZtlVv9ysQTVv15EVc5nPFwk52wtIcDjjuGIK1NYS1IDa4mdpHaZeGldNWPztAD
wo4DRxUPQ+WpAhurHWlt1cfcd/uE2f4zUP958UlBZMRdj/lwMxxgsncV4IGEex9DbVT9mBY/XnbZ
Wgr3hT0sw8bqfFP3hMg7DT6CH2TDvDm760a4H5bNri5dAIRaaiOIh3nMorayO4Qt98EOCEZj1+f1
cNeXlrYGhnOT6X5109wi0nSf3kqP7EwEHVL2tXdBjRlxkGgJ3TJ/QwfEwBxbtULNWsQOqgddbXfN
M02b4yZZxzfmXnO+/5hXYcFf9/IkB8qVoqov546Bh+g3roak1GKFs3mM4fbPplys0L1PvLb1OqgU
b81L+taD+ilp1VZPMvOJ5pEvWO0bBNku+z51dA9zi9BFTxh9fWFTYgjMnO6lt0VHaNHgrgq7O+JK
TE/Ky4PnkxcDyZ07n+P+/+47TzKtRj4euz5ggrVYXgCppO7xFWA4giyJu3j9Xz9tkl4NQnzuk5Jo
ED+RXqHQaD70No6bTurhwDjz28y53zZJiLI8y0z1Qpe1ciWg2/kyiFDOy1AtAS16OseWkd5d+toK
M9D0pzshfTO4mbTLUxCtJVr7p3KrD350anEAWDPb6ZZVsO6wng8Z8bCDMfS5ePoD7Z33+jY5BDvz
rmOmr2zMtejDgKoZCB0dY5P5542xj7fUCL/D1eDFG+yt0YZ+pRu1kW9Ghqw9kOQOVnyzqB6jRrzN
MngtADSzlcIhtE6oRB3v2qi3hiN3lvSjlzf5hRWLn7/f41fHxl/3+CRBy3BnTeu2pzNz/lnxm5Zi
sLgpb5gptctoWBYromUS+/XZMaofNdRV9Ww44ZpJ/MyL/LNVaYiyphroJov05MXJYRPkglo+rYfD
8U3yVFfapDZ6VVHjDXejyGPmJX6X+whwff/cKxO+v587ORCVkIhqaYytqZ3uR1ukqB4Mr3kcWfrS
UnfElUCBr/EOqqduBT97PTmBMzvRnfv1k4NSRxeU4E/8egU1Cg84233j64KV0UAAtvJjTDBIGAr+
uvr+91/Brv39+yeHJjYp8oak5MIMaZ/0iHkcEqeKnUz4XQEIRhTfRytv33AbUP66Sbe8VPtZSu6V
i/Pv15jsQ8CEsVYrjJ2UAzqeXr9K78kt8YdyxwYlqdRBpQhbQDW/YCeibkeo0pjXCyvTjlbVUrOz
FTwMr93NAxyuqE/89XLTfoCMlmSoGABqUET6xKXHN8FJtozhdixoyuSVxs5JWiXazwItu/IGzB3Z
qhujzuFUSGZrb1G1V/VlGYAOAGZtFjeXA13/NLqPpBWNpQaAyjoVfyxmuzpXapS/331SKiRikpVa
XPxfAFL0EhGUCku4L58VeYkGOZMgN3pb9H7RPs3srDFl+Puq+fvJY7j+koq1aZYaeXHhyQh+CZ4J
VDiwhIomEqI3aOmjTF9UTh6j5j83wZX/OfP6+9mTPKwM0ijrRHa1+YgYZL0aOzf6qFYm7CpAaKV7
JHvAIO0cWNHd2Q5OK6FxTzdz8zB55lx/zoa+rAGK0kaemPm4+kQ1ZT3IhvMAy0pF3mJf9F66QvZH
BD/g68j74Bws78YcQQPx18PvBiZ0/qXMuetdCfp/r84k1rZFXuVBXA1AJAHafxr9ZHfSRz040UcV
e0ZJrWK25GDCygDS281/n38OBP5+g0nUXRSLJj/JvMGICDRTJ0q3AFgcs1m22timOJERFgfEAM9P
xLwneYnUWCPPUaTm3mISdYWzGrV6yVu0HqiGYwWlhClVjvWxhVyiQWX124D8vMoMP0p8HSVyWwxg
aNrqnNeG/M/c5e8FmYThU5Be8E7nAricVqdsj55qB89Sx0UvOjmI63EHYixKdwn9r+UCl6FodTRx
i1Gx+DNsqVuJxtyN/DmV+e4AT2JyouNefxq4GkeNqfXoLhi4DaUv9h8qNiXoQ7+btTeAiXAR7dwm
DjZynZfd1ZIlfcg9o8aFF92cD8ZmbJ0OH5IXbNR3YwlhkU5A5us/jx4B4P3sItxlk+pTwbd+92ys
M4dO1WbsVmGXE1rBQX37CfwPeRqUxHzsoux2L2+AWG2jjbwcW5ILJ+MuiB1U7H1xeUYfL6Zp2KyK
Gxizv9Lbfhdu5E1wWKwT/s9z5/zKZO2vz/fZz/1yzqO+wGVWYankO3hzrmjTnD5bp7Wy7+86j5/x
niCNpN7PhNiZ8PIZBr88Vo8Wkam2BPfRbuLs0aVsdtn53UAcMsEmC2llqLqdDhljbnOM+/GbvfG5
n788uSxFoVFj9ivg4rHQ11Hd8oalgumJaIPrDDsnW+X3hder+FvEz6c5fuMV0MjfSz4J8Wmi5YOo
cXi73C63SMAgDEhHJoE/RyaAJPhudqp9pS3/9zMnVTLEh2OtCpC6coFi/l6st2azPYvYRObZqhJ+
ahec3ZaVeNsVu06/R7kW9XuQQcP9BUsPZaZA/aS7/PMjYEI8wlhEfcoDMY/HqEvKjPIq+ZxLndap
TYN0NCcof812O6+HqD9Pm/z4suwKM4+5y2SNp403KojD4W6BQRLK4/NKe5+Q1e9+3uSagu0zmP3i
PEKRxJS2ZLYGd8cgFCzYqvEH+o7ySvkIvZSrtLMrw21RJ3CM34V3HBwAHbV14sJfaorFN8jnhEL/
ZQP+WY/JHZa1Yl2JC1Z/1HCrbOlZ7exy2Xlj949dHzi1MHfqrqdUfx45ubAMsy7jUuKRFdaTKjox
x47CsqJ8z7zgJmVIos3UB1eY7OOW//PIycXUn9pOlnEGP0jlsncWMnA4AQATgV8T95eYYHeS19oC
dZaOdqjwoTSbNPkRxHsEmEh5JfjucvlyPul4825SZdsEjQVK9IwAW0TDudhcTg59Eb4QC2a4eoOe
r2tkD7G5r5HZNSgDH0vTolBPKy+Wz0jQ+K1mf/oCh9Uq/hjeYkSNBGvxpBXM6usTiu/WcZW7SCvU
yRG5d6yZyKuEy11cOR3iYkgz88RLtjoGVjMnxjS7LSa3Zt4Z59hsWTCBtQmWo2EBo9RPrkntLxxp
5gNdoTIakqIZBpZD4mJ0XP87zb6YUndU2YyHWvsoXzQuOMzBPJBXtnAfkF6d7eq9jd4uOPzg/+TF
bl8d+mcoCEfY06ornm8Qf+K/slIU7SW7K0Ez5vDm0BibiVfXkpy/XnUSQc6JWSunpgPnN/KSotA/
09IUXRA7vYP8TONXzNb9BFO87HZxXleO4eu4ESUuXiP00f3vb88rTKG/V24SX7RWlSp5UX2CK0jq
qt/6etgOKymHQQaZrt2Uy0JBBMeq6VVThWarZAloBR66DJO3wHGXIlTfzCt5Xys4/1qoSWgxF2Fa
a8ec6ev6krqtZGUb0Y/3+Wt2zxCmD60O4AFUefr40rIE9/5TEWxeOnuUgRBS1NX3jbmOlsW2PR4M
JFGs3s+OnrbATHiJsMM87eoKyu3vxZyEpko7N1pcspjjwEew0KjsrZF9MEpjHzclTdN5rv6VG+mv
ZZrEJjE9N3muFmPDD1QMsvE3o/R05y3WR7p5s/v38z6dXEh/PW9ytOtB6NvCBBeQuQmdIkShaf4B
5hB/9Sv4WMd1+WpSw/1gcFntjGWUW+lSMy3pQV9Ha6zhQsOi61t96MsL7UWUd5FQXmfAil9VmgC9
pcJsAW2iWz1uIsDEwPxYwm9prYOmZCFVTwytxe9ulbIrl8gewrCAQqfZ6Q1JMsOmgKrS6VbaIxbR
roJK4ewSaDNLPsVkHytNLyK5HJc83efbAczTixZ7wT5Ds8Spb4npzFvCm0u2lfBrjW1NZFyAqeN+
FCklN9kAw1EGp98YKM4xlzRtlL5lD5ADvk7Q0np/gTfne//GTxM3GouyOb2UAC5e+HmFdwJCqs7u
pCtiGX/t3iniW6jCoxaMoWB0NjwttY3ZLUNPvA3W8ZosPrYFyTZxU3nGN/npHMCsi9aLW3mj/eLV
gkOBvg6QTnOexXblxv+65aYY8P/D2ZUtN45c2V9x9Ds8QG4AIsZ+AEGAqyhSu14QkorCvu/4+jlg
29MUSiF4Jmx3dFlVlYlcbt7l3HOGzC/cJq5GyJ67oibBCYGENqCUYIAGIm3hHUcKm5k3RXwTV3wZ
dfKmSHkqD5KP5Qigd1MagC5JjZUkVrkPo6V7BJgqgWoKECnNlt0Cr7dRbXUjcaMEVXNrIFAGjzuK
wSe0F4pFDQkClG4ApzP6DTTWTImte27Gq8pqkHuA5ltrRR0S9Ea0H6tlUIyIl1Vh88pQZCPe6Fax
kyw88sW+lKA9vIQ4BDIVM6/Bd97ml2+ePE4NfJwA0jF4R60S5xL0QI3RFla1G+EKSJu12c5DNcu3
0lfPPDeLAXJ+BurMaoxdMVJAPQ14FbmDVt9s327n4FnKpcniB+vDJs9VS3zgkhheT5dZLrkHaNHZ
yxo6Wfdo3e0tVTHB0NVvCiRIS0wVdSjHJpux9N8DbBbZ5U3QGs0OeKJuJwF1DCl5MDaBwsBsxnYW
D9CFaqsCYBSu0WEKtiu0h97kuyQywO1EPBP3j4IvCI10ipncFGjzAcPUrnkLVu0OKOaRsL/bAlgc
5fCtEKIHxQKR/K78kIqxclIvahAE4/9o0CC9rrbDNjm4HbAplneo93jTvHaT7aLnHoVwCNGiE3UF
GojP/n6EjfN1sKsgkHqRhhjs+Eb7HNbhhgUGOXPJVFZ4DZHXRK0RUq2HdF9tHSvcua1ultImy8+N
TbO32ILGYmquoB0PoaQwAWiErkFimEvb2YbsC9bxp92aPOFVWQ0NHijsVp+AdB29j3EAp6fx3rAj
suXw+4i+oxV44QCL0KKLpVCHZYksTps8yRkamrDQpY7JRVsVlVUZSEbEXSSld0kyWLrDN25TbMfe
wtzWGohk4wlAxSpTFMRDwtTQg+TBL46O0gKeeLNQyUtSWQk4kCm+noITTOnsWhuMJlw2zTKCRtOa
9TsptOHZJAsBFUSwTpJVK/Y0BiayvfHwm0pIdigugIw3waLC+YJuWWOlvZ3olgY6SmgsHdtTdBuA
5ktads7BLR6R8URb/GNZHgVgp6qZAxoaWnUOWbglr02QRYB8RA/sLF34kPtTUou2x7A7e92x6m2h
3TsyZGusBK6Pb+VgVJfv08eiXMdv+h1U6zftr+6teMOhG5YDeBzQYTAy1aL/XavfxD491LuULZm7
pBt5Vx48OCfmgPYSb4UqXHoHRc5FYfrZDRsZka0WfTU38oY8Ft5S8e1IgWC9AfAEmqe5++nFUPoz
QMtlpIWpS7cJqCdQ6YbElrcsCtB2PVQ2QRYzfG6iVcRTQ/f3Dd322q8kP7fyTnHvZNhRxClp/6hA
DChfufShVj+gdwj6WhRkzSZeM+Wsq+DvAj4rBpl/bjQIkhxLqc3IlqS5ptU5p5xNHDdX7kTSUTg1
xGbwMaEucJtuYPHReB5vhlV7Ciy0dNol9IL4A6rTLV0W+2CGwOCbWvvXB3jiygV1lfZqi1kIYTpQ
2zGAbU6oARoW91iB5b+1ZIpa+6L6BfX1m2bnr8C0sh/gAZ1HaSe8IMPShVWprXJNl9gu/dbbJJt2
rW/0R9KgjaiGP4Er8tyuC2Gy1orzDbDuMwqN32WIvrwiExexzJuW15A5wnudlxbEsUZCDLkyMyil
A5+87m8H7QYWsDeBS3v1LRHuJfAZxjMv+DfAxi/rOSWY71NZJ+nYIqrtEVuhVLXDanof8oitfMI6
8qd041KkZ5st3o/QLPM/Ec82XUr8CWvVvA7n7hU16pEwxTWEZsCHb1Dvxnk8eZGd2XPh4Xelquu1
m1LLt3mUp9yFb9kALNZQk64gbLYdQwg0qsBQvbkLbzPLjP5d7vbLsKPLe5XKdIJ/u7QXFytcFC/l
Xt8ShIAIX6ols8rSFjnawuYAC9/VYb6MPHGz6jJkRZ3DuWtRenW3MvgokNhqR7mm0b+QzebUIxLY
AA8D7t259f6u5vpl+InHk8pq6EgyvLxRVqi5BbBlZKsjlrOB1CSEXzbdjq9010DbFGohol5GldGB
jw8bQiwQmUJgQwesbRtsEhvM9fU21y0HzwFEKOYKehcH/IfnlE+cn554To3cAYrTupHsvNsW7bfD
ioPwEPh4GWIsC9auGbg49/JLvlcys8926WJQDbAxLYe3dpfvEGBsc9/yNlxbwtkkW0JAnGn0K/cQ
IkM02I1YYJmj2Vz5+NT/NPeJK8CDUuovrfnZc2ehnNOqT5UMvisdZFcdZN2BQ0SvyzMCxPkzNpfk
4BPzDoe2KcCOIN956x4QdgDMbCiKgucES/TQbUdGdw20pJa6BPZk6X4AkoJel9xiKyCtnPdYWsxi
y2dimovu/NWF47xMgibEuStQ/EN8sWgYYKAjgVtqAcuOtEqymHOfL4HST5swMcx+QGJEUkipqHdk
U0FeoF8kIF7RrXhTZKYTmHhLdByX+Ci956gKZ8YYsG4rbe8995DbGLlKYIZKIwAh8taVbDhY2gq9
9voGPkm+TBWDg6ePnJI9v3Xefk5VzR1/MelISEhQ+ynD8W8sBRiETQ/27xotlin0Erg1fPRgy4Ms
GL5ii8ipzQ0waKINqAzsBlsNhTVmVvjn2l+MxTNwqg9g/bSVc+zjHfKVkXE6QXse7MzGSWebNOcs
zRQVqsR10is6DF0AzRpI/VAzFGbXwMmxcuC/NVBHgZZOMkACX/mHKljkY28FmsxfJE8AAwnZbzDR
ppC6dE/6quILKqFrsXoZXsRNdJ4zNmTmwl5Q7VcHtMqD2slG1DoHRO/CRKjXd1Wx0ZN9IQ4+3TDV
VIqXvttDhRX4lGWR2ADoVL98IGaILdFtjTgoZYDhp+twVoLlG3DDtd2e0tf3KEGpVTCu5ho4bARO
5oiKEVZ3nje8c2HxlLCeR4wPfokcmwLi/mI5prRbUJpZcmbF+pK6j9RZI12Fc4eQa9h0pYVYsP1V
IA0PeohNxbYgcclHbQjcHHNsm5PmfK659Zi8DZroWdcA7nHnSzuowFTeCXWipl7o6Dcgy4AskImE
+KFRQ9W+rVAIAKwtC/aDBzjKLBvK7FWdWHsvKKtsoH8+6ptEN0AGhumEq3jjAHze1TdtYPvZoheL
fEPxgpn4NylYiLWzitfqpl6LFVtlIGne0LN4dw/ghK63UrsA6T6MY4F+8dKm58pdSy9zZey5WODS
d3B18AVRBjIkmDucbETpCAYgGwp2cBUZHcRaqMSjdZyYQ3NwWyt7YCtt5d9qVrafeyP46Pr8YK7F
JB4IGxJqzpja1R6itQOta9jpAY05KK3LW4S6frOFJNZWPOirDuANEP1BzyJ4HnatDUZbI98LOCfW
JQOrYNWTMV2egKURkTAkVDSz3QGIXsF67lQkVMUKoSMSjt0rP9f4ytyMD7MpgZnUqZi8QCoN3aJF
yfAu2iF3wxbtCRl7JEl74NkyS9kOyOUuwRwCzAOSaLEFyDOUp9xXKIuufn5Ovmmp+xIdqJPnJK5i
aJgkmMq/0p0XGrHRhOR3/4HUz+hi/LCXUy782pHjUO1hTpldrL16DfnuYpelRnwjw4I42FkgRuRz
uNGdBfoJwYG+bBWzBrLlpHvrsLqLIDips/9AMpXMTW3i+1Mp8oH8vYQcGkcViiw7Hdp9Zrkfd2OL
1pd9vsfLyd8d82NsAvbIKtog5SpWhK9r6T9QRmIzR39a1fflUOqYhNCN2TDvd+B2VAWe8QU6U0dE
DfmE7NoSZF57nPheW8bHMW/n7ruNi1zEpt91iakgeNgNr+Ca8s26XLBVly4ZuCvXAhQ1t+XILi5Z
vjYrbvEd7k6hQpOhMUHxRl0KW1cGJFQ135ddHCyQ4KNzwYCTLhvlQ4ggE2RiH8GNthobUi5cELf5
toaIufnz2f6Gowln+2oKE8vROYFGhxpbOqoKgge4WHof9AlZhFvnU8/QZwT+tRvo6i2Dk7fyP9ro
4OK/FlL4MxP59r5fTWRy3we3cCJBYcLgRSBTDB7CKHyRCJR3jm2+7YZH1Hp6fqsvkk/Z6sBylm/A
LmCFQJOL/fw1vNBw/XYN/5rPtHQTlHqh8xLGvcqOXo60QLNOrOYJLWs7YN5AsRYs0nO289WLx6PK
aIi30+g25GZoJ8gFfgzLWtg6tfr2OfPuxkzbzyv2fQLgaobjQ391eny1rEmhYuvAKwqoLYDA4PTS
fuG12cTPwlA3KKCh2rqcGfbbeORq2IkRUFyR1IGGYdHafxx7XUNmaPejhtPIqIRL9j6rsfp9uVRV
GGjGZa7oU0LfSCSNREb2Mgls/XULv+QUh+tWW8BvQReY6plsidQq8rcdP1QZqJbiYkXkzChBTKm0
SBggH4oXC1fQqPh+YK/g1FRewGVL6K/EuaPuvpGe+u6py24boJHjAT1lSY7qYrL3TQW8DwuYAfGR
DDdNcZT7NRLK8JCWHlBLlZ0zG4EGmP9PvXLwnZuks4OxrJsfHfZcQwFsndd4nJob7R1hA3tqUaqB
GC36HcM79648jOg8yZR2IJFWb5tTDrO6b8B9ZyD1ni6DCD1xznNPgFtc5WLf9iYHArpfoPpTSKgE
IuvAzIaZcCZjvhRWVL1mZBvHxxbNMWCyBy2DPVf/0Ua78Nv1+GtHpiBvWSV6P4gxQEwOg9UpNw46
rJH6DJxjHm5TAmPVGiTb9UikOUiP5jvoAC/iFJU4YhJUp1SzeNIBDPB2kb6pIXHToWEDehttsHR0
gCrQy9gaCbYayirtL2htZHsXlGWgOvcPobfo0I/ZHbnYhcz2wNyobpUeCX+2zgigTktImYLpXIA5
oHgM9WcoxkohYnleLjTi3EsiQ3MbtNSDDU9uff9VUl66/qC4+7hcue5tQg4S+qc6FGaC6EYJH10W
GSmEUXq26t1d5N7VgeV1a2eJKM34/9yvq5WdXGu5bwvmETxo7QZdQAt53+7TRbxwdiWadOMX8a7f
/zzi937s1YiTG10LuWSpChoi0HvQz37pQMK4qdZFvgIphKkS8G+CNR7YIDQiYlchZZxIDTL8Cx+6
RcCM/RuG/19f5NHLf/43fv2RZn3hu141+eU/9/5HkZbpZ/Xf4x/739/29Q/985CdE8SS53O1f8um
v/PLH8Tf/6/xzbfq7csvlknlV/2xPhf96VzWUXUZxD2n4+/8T3/4t/Plb7nvs/M//vhI66Qa/zbX
T5M//vWj9a9//DEGjP91/df/62c3bzH+2F0aIcuc/G1dRm9oIJr+wfNbWf3jD0WV/67oRFaEkBWO
MtYff2vPlx9w/neQGTOZU52D4EPDyUnSovL+8YfE/y4TwRTwX+tcUxkY2f74W5nWl58p5O9gxRYE
P+FECAUYrX/P8PbPK//n3mBB/vXrvyV1DAbwpCoxnUk6gBNdJ4JoXCVEV2AHJue3qIHFUUWs3vEc
1KLQyWyUxvQkxywoRIOUUZkCthhFIcCCuN4aIX2AsiiNMbjr2KHL/o8P1p8TopqmyUQZsXmTgJcq
sYf2hlC95I1HomBlAPg1U42x6xkMY68409ks+HDiz4BvXCFEKCra0XWGTq3JqEHN/L7IJXKXi8yI
aoBAOcjNOYOeqmdlbbws9dfOR1pGBw5CVtcdJCuuzs53OzGu9JWNHqcANi5NFUIVDDzXo+t85SBE
WdtHBVQ77koegOmTpRkInalqc173yzx2XocgRCGDaqCnHMAnOzjZoaV5OmPRpm4uZwRvNlMpowSH
lk35jHKUKih1svAuibXo3o80H49a24LfNllIsY7goEwycLyg1iqH6WM5dGeINMLSd+iJJb6eW1mg
Qt+CZ67lCacxaZS966mMQteA3hApqw7a0M+0O0x7s/+cNVcFx4XQFD5tseuES6TIC8ORTIgsmnVm
JXepjRoHJBeUhbSJEQCCsWClzXjCo6N7vWuX1boad5IRUYYgJnKIccHysEms0FZsZlX2XFSrTw/o
ZZzRjsg4IeMx+Xo6PJ6Lvozz8K7zOLKaPQc1AO+hqKuERh1Cbr1sgHjoWgqwqsqeQgRZyywkN3rC
QKnSi2SnlEm5kqIa1NtVC9Zjh3f3ekCLZSrafhWlqbcWmUOXvAvvSF59tlIGqCvcRc/NkNl0CsBz
OvAG1NVdJqpVlhf3IEcFL0PhEbPs4oPjobuUFwF0zfW6N1NFCS3Fg+Cz58notcvbWwUiECiEyyvW
BcVaDWS6J70Mcgb9ri2DY+BUN4MGgqchfgxdDzmPEqSzQwXm2ziHlyjHBzVTa5Dys5Oe4PyFNNl7
2bApM6xJ3Uk7KcAJSxvvRXj6xqtBReZ6ILnBhQ+MoYayTKtTUBwgNHNi/75WKZS/mgwlfDiyi8qV
niVJBse4kIF1ZhAaaMN7FeuxSBNemrWbRIvQjRK7rxWAK4IqWNYOhOhVt1x1QFlZsGcPkHItZ0zD
1EZj78fnAMoYOlWAhJ/svatUisNZHtz5g2QrqWwMfmtBgsuoyJwGLKze7wcaxDyMg5cH/xGXdPeV
GaLU7fNGz6QT78sU24mMpxfFiln4/L4IemwK9N/TEkgM0dzpIrprk1bdqxFwCCWwgXmOU+bKtLJV
GQiWlLmnPFSWoAk8+7Sw0lZDfCbuSOUetKp89YPkwH3nUxKQki29hzAOz4PqvecgH4GOnXpIQmBE
K+ng+YDL1BKqWhXEr5HAUKoMWCoensoepR2ptNnAt3oTpMtOTQDbaqNz6+jQR8Bfh6AiSpdyBimT
JuPvzMFJ6Lpm7URxughV7zHIvNbgmoNyjZv0CzdECUTDg5iWDHzgQ2aIIFnlpQRqu0I8aH7xK6qy
m0xH7IJ97xdlKzeG58X3VSe96mV88rh213vJuUiL11DN9oPrL0BsJgGy2kUop7gs3MVF8jaogZUn
6BcfXMBhWm56MdJ9BJSNXel8Kry4z5wcExrknabkutGW1QuQJGs3BqlHQvNb6vUrKoph2WbKy5CC
ApLUSECRape2QEE5pAddhxSj70sW8I8D8apR9S3Xegb0tJPbtILKmsKetKQGbiZq312tTxZdwT7V
ivzqqmKbkQSdcijkz7x3l2P7xXSqso4XF+Yaj65QLkC9q5MmZSzsNfRMH9MBZqTJusGuwlbdFRJY
BrWogU5skMkm/ihgt22OEhbrIJHKiLtrXAhXF0lfLj0ugUkpFuQxrbt0JTs9aEja3N+3TkF3apPX
gPfVJZA1WgTkqKj0W81HUTXxswFt6cKJUfaoXEQ+UFiURXKj9kWGhtGQbqSWeUgkeFr73sN6neJC
hEfSeiHinlBp9p2fF2u5c/UljxsXBWSgPzsn1A5yX0P3gAcQ/h1Idu5B2QGJAomqByY3+aOIqGo6
FedoBajqQ9upH1zJ3tQWJSqnGcJN2UKjspfAA6975bFi1VMSx7ldhnK09KkL6E4H8JdAm+GilHIE
s7Ikg91JQW9/Dfgb6+p3R/a3hVxLBk/byozDlFoDju2atnENYt0hXjJSgAawPThVqxlxC+HJzIdE
nCwHqILDU0ScpkKEAQonulY7puMhKhOYtZUN6rOeF8ziKogxQpq/Mb/2rACW1va7OtlJBUAoat5t
vN4djkmpt4soDTOgvgLwF7Xgg4MvOmKG9WIdaaUwBqa8Fr0M2EiIZJLqK0BfSV6zV/IjqsvIdCtV
smiUtLhPgggMMUNbg7uQoXW7V4glxQIE3QAWxVKVLn1O/YWDTUOaFVF25Lfupk8gTK87gu90hhq+
LDs6QsIKGds61iEa6qMuSrz31ivyNRlovYnjuDmGUjUnbvObs6BqKkX2EJyMOtFVfeLi4c1K+0AO
QLqIZDEohFbU9lbz4f4UqDMyDeCV0EaGNVWXyTQB0ykNHwKXkiMweb4Rg3hnU9sNTLfJn2K7tPBO
o0p0AkoH4oMj75A0E6ROG0UuM1CZIEiUqghvpu6KnLKEtnBnjjLrkqXWVg/eoGtblaXI1wD0228G
SW7tVKU6wIOo4zK5RsgfxNJSd1rxqoDI4/lngzPJhHH41Ah0RpeZqUJmbJKyFBwuVBB66qnxkRLs
c+/g+Mrd/30MSphGqQKuB6ZPXuqk1wJF7lVxkjLY8z5TTgg1+IyH/t2HXA8ySQLnLthg8wpxWdOj
RN7z+M2JZv2AbwdBJAT+aKoQuD9f/c0yConmxlycMs3mhQnyNdszfTtDJEQX4S0qnsmiXc1lSce/
9cuTgD2iIBbjUOImCIkn0WgTD+AMDGpxEjqeYtBDxhWqRehC+Hmbfo9xMA68aIK4WwZR9hQ44reK
rg1SJU5UQv2S6ALkyTmafZ0iNzWJPMkCfqSuKis/LNkh9Lm/pB0UJ7i6K324zV5am3oV7fWqe1B4
C2KtmkmGBv0uw4t71VDc4e3nKX+3Mtcznmw68IOBFBS5OLXyHm1RaKd46RAJ/zzItHZ2uSNCVTQs
DhYF//y66ykNWZciZ3xqFy3aTsZGK+/g271Fl8lrvZoZ7Te/dtyFq9EmsZOaDJ1XdhiNH+Kb4AUC
RkhPAXu7/XDvqzfQoskGsqbBcW7g39dSjFpzMmJ+hFPghfr6lR2JAqZ2GjtJibRGALwCScgv6Ol8
/Px9v1l7bUwo4HhpkK3SLqmf64A+65qgJdRhJ+IqAM6KYl/4iE7jQWxQhv7IiWLidIH0ls6p5Hz3
gUhlKBqyS7pA1PD1A9Mq0Nsqxwcm/FNvz45z4Eg9//x1vxuI8et0QWSZohg2hb2EpcfhpmAM5kMn
IWDGyN768xDjmf5qDb4OQb5+RgTpt6GtMEQDEmc/78HWcBsMrY20g6Eo0lIm7z8P+P26/fVNk3Xz
GK37zhfsBDyeVQbwnpBbjbXjz6P8/jheDsZfw4xLe+X4RrmPJwIRH4JYw7vv3+Kjc6vdD0f4udpH
sPIAU1rODPntUqoqvG3cOCR4xi+/GjKnbSMizeOnOvEbCFzXZMWqjgEw24HQkQz10vH6Dy0XNQiz
pX5HQugggjjNuS8KdIDkgt0Iv4CDmZFnuQC9OzQuex+Z/Zl5Tu8MJ3g2lTHBqTKEHRcAytU8m2jo
oEKT8yNM8rZ0+zVjZOHIhZWHEDEs06Xn8ZVoxCNLtNueOg+xU786DP0SeWlHDBqHTN6LDuKJTlPD
8Q36uc0bjcP1oUSeDuKEArG4QIIM0/26kkEfBkLKWnZ030ZmALpyAdxCWzosJDrjZkzk9JJdBoPw
nc4pY5ReWruulqMYMkqjgmI5ir1Gn8A+OHOLf7P44wj4Cjy7MiQXx2zyl4MxlFA1KBTOjyNMNz1l
IzvWpa+xORWzWazp/boMxhD0wS7gKF7K21efEw96zRxS82NDQzMSN338wnJp5gxNB4HkFdJj8LCR
vZC13/w8jTuOU+YqO1EGj5KBwhM1Jg6245+P6u+Pl0Ben8iUcaFRWNmvC9dDmgFeuMdOVSQbkQPe
exS6Q/BUJDMn7puBiI6nSlMVBV7l1G8t+5j0MaoIpzhiK3CpHBIlegsUsUo19/Pnb5ogRvD8o65A
ULFFdQGO30Wi9Gp/8BqVbtT19FRmdEcTuTD8UnuP1cgzsl45Uqk9/TzgN2aJQdgRFQh8m4oj/nUR
ZfThucKt6Mlpot6QaYwuT4fbdPC8hSRqC9F2D2x+m8zYw+m9wod+GXdigZkDhVGu5fTkc5DZpQjE
+uTj50+71FSvDcV0jInJFVHkhAqv6Yn1EkhnkcQCus17RTavMHGmGjvNAXf1ufaK4pC7yuJ4Tpzj
m5uArxRCHx2QsYP+6+rWMPBKESdY3ddRMg10fiXEOXx7ZE0+lLv4F+hiVu7TzHdPTfif3/2/o05r
zSRjPAwarC1pht50tRIExijAPfpK/lzinBttByaVoJEgEuhqFL16BV9VSaHe61m5D3R6piVIVng/
tiAyVQVcudw0tbsWwJz+PNffk52Xc/DXXEdjf33gSdx2mhZT+LsjdDeB0NoAYjwUv7f5OUZjsmqP
YTIam2OTQ/jXNcXMDfj+JP41A/J1BrlWxrxJMnpC67GRDHvCZ56QmUMwNfCSknPF6fGJPlE+WdSi
LC67tkt4b/28mN8eeBQ0mY6QH/ry06Cq0yu3ZlEA6xHF9JDxRkWnU+CQjYhGreAWrU1yXL0mgxqt
CEtB6IMuwtuZSYzrdX3rLk+MJnQEdchg06lZ9hutoEHOOFIs1RoMdTlYldS9+KDLfltuq5eZ4abb
NxluCjb0+rCpMs3BA30HMS1AUSAMEe7lXyXSLrdAxoLiLH7/eczpe3AZEgTZCmw+Jb9VAyQHORd5
cMVRNBmKbq6tMLHLPG456GD9eajp2RmHIrLKMZpMEBBO0hlqqOeUoy3+KIO3k2sfFAInvfTw8yC/
BeOXURQFJW861rWnvb8YW5XlSLBjZUVr9SNcgV9gKUcLdx+edfAE5DuoPregbUutelXlZuosZlvb
vltUDp+OC0WWZbh2X68ha5nsw1KyIxRp7fBx9OwiUxq5sos1RxbAkBYfAppC8n2/Uu8hhojEGci3
TLKdw+p8txxcoIApVG10yaY+X64GsIX1IB8z/mvQUddK0n1NxX0hASWVRWJDgsTIvQida4UJmZf7
NvQ+PT++b6hruuSt8phRVOlt6xAjEbpR9Hsp6c2fN+0bT4HB9+F4t+FlwRH+ul4aQ9q4YS05aaiJ
JOrZE/4N7qk13mg/GWZG+9a0INgkY2mayr+F0p6Sl+D1HcipJM2qkJp3r6KfTuWfASc1fQGvS4Ay
reSvmpTOVZbHrb+2KON7plI4/CoqcPiXyaemYZ2TKGnI5Y3oQMrkoCUBvWRGAXmcdjuXAvv+W7H7
CtFRiuFTRLFaDkpM1BDjVRlkbtRVRAZb5bF9KU0SqFzr+U3i9+izPf28qdPrPn4p/Ev8j4yUO9Oc
39BRp3AzoZwUZz2AuzsBc0fQzHYGTk00hkE9EyTqiDbAo/4bEL+ru9YdcvlU0UcF3MAtcHCVnq37
7kaP6H2Hpgak/eEItkYZg+2sadY/f+d3S4zQANAXwEyQDL7wxl49+z7wDFmitRwhgofeg0d0QHoR
QH9KdFByZeWhrApR3aXcdDMHecrFMXrYqHQR2DoCKAdc36/3JiYt1dwu5SdfILkV+bav87dIhqRP
00HVF2XsUnl0QjtUoMuTAvxSDiZyS2AXkZcxOI7CSjeHCNQYqmw0gbqnJLQStbWk/qVsPok4pw7A
9wH01obykXfAVOYdXcws3zc3YkzMUAoTwH7HIvDc4VUS+PwkNw8dAaA8eG8TBkoWeRs7aLQHeboX
ox6fb4rgM5OqddXPcUp+42RiCniRAJrRkDGerGOU563XCOTWKlT2U2cXONBY8LYBGN7dhIJ2pTAS
5/zzd0/plP/cPA2JGcT9QibaOKmrY4MKBS/DQUfKS1fA/q6a8Ko0PzNBG204HsCKSvqWqAlYMz49
56P1fStrnGWjgXqKDtuaALgku6ekaZArK/ZxD5Iz4S6EPgCs1+6KYJgRDJg6J5fD9td8p0qQWptk
ihpRdurVLVEfqTQTLpJLQPjFNurwsFAcAHAJ8Zt2aUG4WhE3VCseiQArQtmvuAV0l1SkA0KsfMli
X4MEXLPOXXQEaZ6yppmqr+TWJXY4NPumZ+CaCoreiEod4E5/iNCx2iHFRFAJZO5ADT33j02cI8cT
b+RBX+vRcK4U7ewG0l5qhg5sQvkJVIlPYig+YpfE73GljTdIfQwi9EN1MhJUni/6g+wgeR9p6yKu
NVPO9HPk9b8S6jzrmbDcqoHzr0gg5kzyZ20QB4fX51jrbmtFyaBMxc0qSTxobmu3VQ4B+pSiqsyY
B2mSRIfIG+r5TGtMUFMcMPmV4PpepM0a2ZrPIiLvLXDGJIVIRVJ9hAIMYCBzP6CCYyeOexxQdi6a
+r7I63PWxZZLP9pY21WKZ+uJv1F8slKL4an1yVkLqn2vsHJdyBEkz/pQOdS+DPtQJ5pd5RfWM/WX
p400dvopcMl2yL295oEGTq+9UwCSB17kB4mgU5ZUtiKxox4rseWA4EJJGNT7Im3F1MTUwRcfeABz
DY3Fmxh0XDqtjaT28oWs843aycfIyT+CVNoVbnKrepUlx2KT1cpHPATrWFMKw1UEuk7ru5ykth9i
YTgBxQoTWxI5t1WKphhFb9eRJx+ICrUyZ0B3R5DdeglOhtRZHQBIeqreVrxEnJzcNTGY30LBH0DD
dVu6gLeCHRMAuaYAK5bvQX6gIDXkfjiwsKH3kPfUw50KQY+XpOh/AMnQInNj9GV22hP3GXg7vfio
DdqbmrkVYs0ESkd4AYoGIoZFq2PFvHo3CLarPfacqW67VTLwwosYCi4oHi38BljIRu23sSc9yjKK
SJQE6HBqnF/MT2+rhG6CGNy/jZDRG1jEezX0V63cbQCxBOJEe88CctQVDrG14b3Jmw5IGX8TpMOG
Vek6V2uLciCWITFgOKl7kqJL3AwVaLnQtWXgoEQuNHLXMb2Ag9e/aINzT+tMPaYBNDda9BdBWO/W
4U0L3hgl3bBB24Vq8RjJaIDPwQSS1zXUHHzYJj91wRlBYgmOBRItdaG1d43SbiTqdGZL2aJTu2WS
DveBQpmd5RrdcB53oFLgp0YhINMrjkWkvMJNeZdpfW5Kgqye9uCGubcsfZ4tYoX+D2nX1Rs5jm5/
EQGSStSrVDnYKmf7RbC7beWc+evvUc+9M2W5UMLMXWCBBbxoFsX0hRNyaIj3711UD4s4VrsNNWrA
B1lYHrTYbY+RlMqpCJi+M2TbLMqyBEBBgbmEC3xj0wjlVPmwJotEne2jMoAl8dDMXGY/EIQaera6
iTcZ2EvgG8SYIpzdZcIjgZYO2XAKntgLSt1KgKqhpe2DZQIcYbWAblBd3CjQ60MVYHn9aZlGXtOx
J4lWVEVD39WsO5WyhRKYByEKEfKDm4MgeX2k2WmOJbmzaRr9uFFpP5zEESibXXNDniXgpscc0kgd
RIWHe+VTfHT7YsbSa/oYTac4eTwTeJFBjb8CsJvcl66jNv/ysfvr34crD0ISYSAx+T6vNEVIbA6o
97OuXmqwsW4N/37m2/3MEsfKMkW1F+BYTUwDgKIxggZQwuHUrkY5ReDgjuWzXJNjD3tRde+t3Btj
MetiMM21xpmdjTp9xikLilbn/nDyD6Apr7QVVC3DVQiCRryHV+ZBX4m9RG3q1l9fn++lJTOACUd9
G2jsH1kXEUj8cg0nooZPU9RRywXD4/oQ0zjuz9zYiG1EKQPBxHTVXDrURZkMp5ymd7lrwlRIT8tb
tCU2HSLhpGK/lVRmq0Ip2pnZTc8c6lRojSJ/xZuFFu1UW9QAHEkCEq/ceQVbs5QBcxSvdMRi12c4
NaFAIV1BFxgzZEDvCn26aYCnSluEOfxOj9x+aapRuxFmthwGvbRMRDbMhFZoB/OqsIR9C+EnBG3Z
IaAFbLwCHWFtDDRYpPrF0qPGS0BKCH0VPjnKwJitnk232vhb8Wu1sXFMdTFyEs4vhz41CzpkCtJ6
uE232/a2AZllE8FqizxCxf5AF+myhfwvsee0eH82RU0FkSQqTdhnSLWnvaHWa+uuQ5fqrmbsRvJB
AYAUXjZFhJEV5DG1lwtAnkGbCr00WMosRjmxgZBS4L3lWjWnqTE96kiDR2gA6JYKNj9oFt+/xDAW
BNy2GO5S/07W9yGkWXTEWpXsZqr0P1ogGAi7ELUvVMA0czpvr+tLphDS33VoRagxlOCTEc4mEVfG
Cx3hHwnM39e35HSVAa3RFaS/KtdBItGneX5UkwHMFt08pZmKsl65UWp/W3Swaq00p/b17fXhfvYY
J+NNXtZA9kagujK4842+sUy4dNP4gfc5gIZk+NT0zBmPzk4ZyvtWETsyqJ8114OZQviPqwa/AhrC
wJvCwg3/Ge+Ds4cvb1kYgiVqojIsdn+B76otSOgzwyg/bs3JOJPZeqQnufQr/SRjDdZIbqC+hT24
zBHQyDZsR2HG2zDHBYqSAw+4CHCBoCXiP/gDfLRNkrMjc4PXpNEf1L585ERdI2TG/y0ELBeAOkBm
cSfUJUT+RCA3ElmjBAQfIF+U9mkFa7IE8KRFy93HUkQDOqAlqqntKMCTD/BxhELDzPJe2k7nH3b8
+9mH1aKmrUNcZydpCHgvs18kko7fheFSk8ARZZ1DDW/fevFX09C7hFdr7lWGnVBmySpd5ANZAsQP
uex07uodqf7n6em40c9/2STWQYPY1WjmG6c0bXYd1fadq8B9sfTIMmoB02oqApO2CPbE6FWsG1eb
CRhmttz0EgmVpI+UsgjuRvWtdCXgFz3iPee23JRbrE3m+ecAnq0AM3yatEkV3BUACyx60SFazd1w
g2sR/TXAEJddO8Ci2U3FQi1SyL4EId4aieIiroLajj0XDOQAWszAX9dzq8Cvr8K0A0UrpTS6FF+h
WvYLtoBYHMwoDYAM4HC5hvfJ9e04c/ymrjRqqIAn42O0JuwcXWxY7P7bSJMLWBIAMG5ylOdBc/6+
34O0R3aeGSAyRLmtQ0zRm43S8d79+GjfB5lsXRpqPm3QeL/jJIMGTqaWm2xo3/NY8y2emK9xXD4O
oVgwj649lL0sxL9PSkmfBPORjmEpKyU/UD5qZvtQCAsqpHueAeVXWVG76vNnxvhz3/jpkkQuHFgi
Hc+rakA1Pgje06Hbx554hGnZRnJ6iJXoseohqKlW2S3NQfIt46VeQdIqKe6FGh47LfmV+lBncOMe
eBiARwL/rRvwM3pPffWJ+Ap5dmNCsMAwQ+TtBuznAcs+aq54b3l5ZCZC6g7tHSY3STM6ahY9wH9K
Cdk26KWbBXzMu/7ZDPi6DYO3TrBbgHzFopHs1A3wjIn91LWB2jwhpd34JPs08bYvctitIso5YYYO
4epeUFySeqIBNR6niVWJ6lCadbtK4izdmJ0KLHpUQhLGqE4m3I8zLfwALSGz1ALlzb6E1UjKtNKq
y9aJaPqRFP6paqpN1/EdENmg2JqQ/ogL9aY1AUPvqbkeBvoaKvx2KP09y7JfagJ3KJaARihMcxPU
eCKyHp3uoEX5AaYQ3TFnvXwuSAklia55GKAMWyjQqDG7GLl63Z9E0uxKbt6UmdiHNfmocbFC9PRE
vGbY6JWhQ44IIl+dihMPPMmXVyYg70myLHUQBmKAWms3vQ07kM6j+g475Zg30IhDbg3BWb1gJz8o
nsrCG6UC8O+ABuRbqMcfzI7dC92FfCqNNqwooxUQ9e9NDRYiQVFMpJ5TQm0totl7J8ybSBXeAtCN
lZ9laKoFfbYSCfdspeLgr/mQbQ8HF3r8Ru+lVpqjMmA1A4GjZBlZuJJvfbN9dsU4nCLRkU8jeUya
qLGYjyakWdaPDYgYAN6wFc90w1JZ7W+ySkCmLOe/ksjdBx4YFrJKcnARWGM1qEW+5Lme74hv8E0h
s2jJ+/5kaN3RyGBTCx4QTHpN9lkn/Kv1oZFo6uC8ISRW7dTzbj2zwA8Hd74L5Fdq9tweanS44yBC
9bJuqqU6FLFF1eHe4IgW81plC41AXFBRm50ulWejBJmu71wBj0ySAPZOGjvX3FE63IcTVQ+UQdXA
CthVECVJsz4VTYzKf+i3NqGGu8aLdccrDxWuxEe9KQXzrGs/vA515VBkwUIUMt/lg4SY/9BCg8YF
qYZGn1ERQyGq7/VNZ3gQnx4axcaNMUA4CIpvJOUQ6dDCchHXYXbgLYdUmhd8pTVkSXMSYQ/pTbtl
Zoht3rCbAMtbtrCB5tADy2mbvZMqaqBJX30wBj8/rW70J57nGgT8+89Q6HB4MlAeq9D7feraUfms
pJ9uEQJvxrMa7N7OP1Rt5a1EHK8b3lfLEHxK/CTvhiSdZulglLAweWNlza1CTZ6ol34FAtp9QR9h
kcULppBsWMAgnhAOoI6EiYQOSawsobN0I0iP2XvyEYRa32qMUkAnuNE2EQ4j/B4bw+plxC0CaDXk
zSCZ2BvFEyB+cMlq4zvXJLFV5ULYHO44KLlBVSAqCDSOlBszzCBQFjwOBqiPFTQliRGc3Kp/SVDz
tPKk3HEWvOWK8agNsbJAOQvSV65R7mki73I9uemlsjFhDA8J1biyDX9UW0eeD+ovOZYMPGOzfms8
I7JomW7Twb/RKXnvuvKhrUCKK3VMwFc71M+9FmynABabpkQxF7oUEYOfZsz7JRh0Hixlq53J6kOU
5xA5NuWG6MVDZtItmArPaZgUdmiYAG0Yv2QgPgufvlZ6vmoy9rtufRzYyHz1B7j6Df2X38CP20th
eAdltGoQjU1lDf+ZAcWxoqp3KBbDyouYGmzky5Wpuc9EZrCK7/w1VunoRS4IfAMtsfnBKUde4BCp
fCjEf5ND+M7RFbRj9Isg3Qw1Tg+Ogl6YfjJJHgFTdUQZL1D+37FGvddzCAS5Sn5H4xCKWEpbYWaA
7DTZVxyRNzdUQwhPA7yrt9uyV1bgHPqLvA4gPRZXx1IO+GL9QvPYPkj92tJrdZua+n1Y4g6gCsRj
hjCzlFK/CfWIr6JmOFKA0qzYz23m1dkafFewiplx3/bKC7IK32pJsi88kDITku1Rtr7zNFRhk7Qy
wMEyQM3Dphz8ddAVj+gIvXKQH9HpR21d6b7KsEkWxPfuPEXGVpqZaz2ke9DmMgjvFbdxLV9UbkI0
Rh8+ip7+CkrjCaQNAGQVWym6GxnyYySUHFZC5mcEKexIei+iyO7QuN8UcRU+jPeGHaf9NtChNNhr
/T4wdTDBknDfcnC3af2YqHBDroPyVxd1+zrTdSgWAj7AAY63SgVq3aF0X+Mw+/Rych+n6i+fwqhe
1ukvwgXB7QP4C9XBFSlEeEyLHB8gvKE1wfHDlxUV/YUUftPWHiq6WYguiJoGlo7mPQ5OjEIDjNM9
A/rZeNIXPliwUJELdRD/hlUnQWRrlfLk1XlhdUnh8EQCxlbBEUJtERjFHIJorEDVPueIWfInxYOg
lO9V6ElyDSV1becLd1vG0N9K2y5aws9sWFQZd+2q6vZDUZ6UWodZYcJeKhHCxFfLbzgJQht9+nuY
/FY2Du4iy1K26ZX2oLVMWrXooJbdpKWl++oSnMNhKXrUjTud6OghdIWlqq0Tc5wYVjXvBLLTwssd
N2b3MfyGkBs89pVyYml5NL0YQlhhdEOL4UTKaB8hWNITmdqoVN8mnfoGlQibxO2R6eyGi/KNeCy1
TdL/1mWwK3K575i3KeF531Tqsw9icqtAPl8L0EfPCEihsFw5VEXyXtPhLVJD6ByG3Vvl+v6CDcEK
8JJbRfO2bRY9eG558JL+hvbZwQ/1LekD8MQUWAvplQsP6C7ctR5E03kgblVXWwqOLUTlsK85lN/V
5i7VjYc4SjcjwcdO23hb9+FdpiGuUMNnU08hTw6esGn2m7SFLCYaao+lUTgV0KwgwEC1xPC3ZpuD
/mvEOwTxqR2X5ZbX8UYGCew0RmnDCKlyW7Y7VlW5RViV2FFCPqsWqrkmfRBB+8tj1Q7E3ZXhDg5r
u1fwFHNLHRrP8vXkV2t6re3H7QsvKmgECH5X6CUQHbFUlpVerEu8W5Cz0RQLnHSbFuwroxDc4v2K
aOYNg5mh7Q7qQW8UePhl4suN1cck5ruEkRf0rI/gccfYDWm1BTvosU78vT7E78aQ62CRE7ksZQJI
rWiXZjh8qOBH13X1zEx1qQnzoUuApymqE1BA6yJrv5RGfjUaxOXhO6IN8tQF7C3VqzsWul/JwG/9
GtJRXoYrE0zZbd3mT3GNTlEm6YcJ2MAQ6juftrCOa4JoWYHJvlRSWA4ZdQ/zMIp343oC9qfS/j3r
Bu8QLXnAn6GVJqYY/j6tpZF6FPnRQYfKG9uL8CavreYRbTXo+S+6lfAX8nH0Gm4hHg4tagp+Nfwn
r/+OC1nx998xplhnWXFUdrwdoSZ/yEzVDcyhNvx1VL6iC31DFgX+O6eL9kNOBcRHVTBMm41ET/Qi
vo/JTUVBvJurDrRDf7WLHk4gbH93BxUKE/IlIySQziLGftRfJmNOClu9MUAZoa+4Q5WTYtQnpsUb
LfU24O6Ck5/xmfX9Uan9a44GsIG6YGAlTPJfvQpNT9cwXrkoD8kdg3243MMoE2JR1W++ma0v/aji
/JnfP+NNUmHPNMjgIm1w3CPurcdojchh9MjczEmE/twxk5HGes7ZjqkDQgGXkdwpvrplhPzQrqGx
ikYLPNLdW7nUIrjQoRsxJyLyg7D755NC6wYY/9HlbIr5M4uu8j0fA7crOJA+uV+1071H8JSv99zh
t+WT+4KaDpi6C/PQzDp8/iiZYNrg4qIkLEwd53ayoCkqcSl6QIoTlkeSl5aBxOr6WRyX6NuV8GcE
NBaALbvAMvHyGFLdgc4dozUfEQl3Fo3hgtKRaIG2uoAIh0aWmq/LmTtgWsUfvyu6O+AS6cpIaJjM
rAekIBu0gTsePfowYDK1l079QJ35+vSmYvfan3FGNiMUm4A6nspaKomuN32Vc2fYNbGFDt0CqImg
R6Czwq0MCRrUeWHR8IzkHPz1pTpTkZqKOv8Yf3Lt6EmMBKYvuVMvgO6o1WW+FV+o+OQHaDTthyd1
idB5U/1STuE7rAODCnrk7RcssqUdQMtn1n7u4kkyzz7I5E5yO3grBnXDnXBY4WEtTv4KIsUQlNN/
R4/etl96thhtB8QcMHXa1fuzEibXFKGoIMxMq/wpxgxpz7iT1AiewRyO8tai9b9lP/41DBpVaATT
US3p+01BE4g1ce5xiM+5+1yTDyw251jKl+51IJL/HmOyqCaLuJkC7u3U+J+wDQQ4MOZQJwEU4jEd
pRIV3rxc38iXv54JbDm6Q4aYQrErJfUR3BSYVl+gNgFjBP8GTdKZ2+BncXM8ljgo/zfMpEXSplkB
63AMM9KM6RMUCP/XFaKsrHntpAuXD7i+AFxy1GuBYp/c6lnC0qTDvedEBcLLxnjRilXNzU3k/tbp
c9GHy+sf8QdOEJvjfEAxPmhnz4jXo/FMEAk4UOqCwdRghQ8BvDLr0f9bf2ggdw2TKEOD5+LoCxcC
62Hzo770j4Yzhya+sIe+/ZRJG7NguSiIqypOFe9aHeEsRHJ7+pDoy8pLt9fnPTfWJN7S+4KKski5
E7F0Y5Di6LnRAkW69dBqsNCb02y7cLd/m9rkCEI5JiNsMJnj1XcGkZbZw8pMQD/Cm4to5yY2OYhq
6YcegG7c0TtEsMiv+sSCMtayhXMaQ9J8/TNeOIPf5jX+/Wz3QNBGR7uOMCdPuy0auQu3hxZSLmcD
9bmBJqfQFYBbUj/hjtS/fN5BoLfaGLCNvT6duY83/v1sOqU5DFJ1DeZA5cWO4/eGmagOwBQjgh4s
o6vro83NaRIrNuD2k4RoiuN271pU2KayT8RsX3Fu601uFFNR6zAGW9yJD391tIBg5NtmFT/BDX05
bKB4f+w22eb63GZGneKA4rojaQkggWP6jzKhNuC2C5/yBdpEMyPNrJk5uTViroFLMd4aDHLmEPSy
RF9t4vaxLYnF0az4/81rcm94aEiZEBfkDhS8bN1zF4oOjeLqRtI5yM+FQPf8aE11EVgTQrVw/IIo
hyAjN++Ymj1fn8zcEJO7gnRFGBokRnIkP1s0DOI2mdniF7cBmoOgoui6QCHs+4FSS9kpHKUJp1UB
Mg0GCHUABJslpLB0DlTl9fn8gC/9eczOhptMyEiTgGURHrPRuzL+DTxoIi35kL0la3URbJWdAjDm
Isqt7rb9nFf2nh1/ch3WSoYVKzF+Z0PC3q7sCGoJcbFEf6Y6Jo/GslrAsGkDf5D80KBLOHMULl4o
AhQ1YP7AQ5sWM8wSnJg+qLkDd3g7cRUbtdpVCN2d65/54jCgXkO6UoD1M03BsKDGaFvAHZHnJ4G6
nIVS2g2S+rnDNjfQ5IJ0e1MvuoTgsJloRkHUFWHsoq7mHudLNwgwXIi/wREz0Sr/vkkzQLYUpSgV
p6xdQBDgheARlDUHMop8h6uuTe6uf8ALpwJAJsA9IJZ7QR8zIBGoakqAbDlzSA4zDM3A5f9K03x9
fSD+RwFxksx+G2ryCQupFm6ojHFOFbu2W9DfOrqQqvBPHTOWIh62oqH9qtSaXdPoN7IsnRB/UKMM
Opnoc6KWXL+7SbRPJRprhbJgFVS08Ynqnn5A1+AtGZv8lWccuth41U0/X8QpDjYEOV9I5x48E7wA
mCZSmr0GMb9X41GzkvJ1kkIbA+2QLpPgM/AF1b1D6cP0Ejj1UqKCK9VkERXgLnoZGrshqDNpC2mV
qjfh49JksNus+D7KNFsdSjsLyE1NjVUPfXyU0uD548uDSFoIrkF7rwk/uF+uyjZ/jF344JgUTp8F
lJCi1D9CG+FNccltjg7HjapBdpG1+Z4V6laY4tbVEYC2MNltktywNRHctn23HIXa+jaBrm0cP/do
QShDd0plSqyQV+/YaW/41U7A6rWaeCi8k8GWQPnSyltIXlVWXvUQHlXgQZCrsLlgHJLumbbVXQGx
f6mtUbx9oZBiRP0XNjWmt2dlpdmNoMeiTp2yRy9h0ACDi0zgzwu5B2zUs7jZ70vOj73a7KWXmraZ
it5KIz+AJGO+9wt6B0sIGJ6GizoimyYzvyLIrSmMrHvJtnmh7ZW4C7dt0FWWFpON0kW/gGRfBHEh
rVJ4r2YYBnaJppeVNbm7HPTeGVq+pkyXVlAbt9xEa1pP1GPP4PPZGuGHOYq3ap3T5WObscdtrFRo
XnpZ+9YTvqkj7yEN2IOAsIIVJyHGreUH0NdQujPK15Ynii20+h1E+xNFl8tuKcPql/FaacltFJof
QQmHnsKACI2iZtlCLVtvqyq4eIX+6A8l+kIZGLp+sU5UrbabKtnXXrAVeh2g1djltt9oT64aLI1B
3aF6GNpqRR9UIl6zLn8tpHIj+94xWynXXgIlP1QvwfEbzwk56jUQxq6aomcEBUvah++JKz9Lt3vK
XBTiC+rpVqNAjorWRx6oK2zmW3/wX1jpvtFEbAoSHogSHKD7pFqRXr8VVfWbqeBcBEA4idKrFhoY
EEGWbP1cq7ECol70HrVDmt4akdhAIxRoBCCHvL5Bbo/8lBRb6kJiMlCXSgf1wOu3yYV78ttdMrkn
c1z8SdMoeF5KzdKkAZ8zj0GHFyrUJtAJNsvEHA7yUvZ9PuY0jiQkM4JC6cZiEc4IipzBMrPrXXVI
IQcxF7SOE/hxWerQs8DbBkXzKbwVpyAfFKVkDjRLN8q+3gwrdTXPmr74Hc+GmUQpsmckHHqXOR25
x6mD29uHIWHNLOHAC2nX64v2k0MxKgiejTaJSRLhkypHZd2pOHnLC/Ih/WwrhwpGwwEI6iQL6l3A
OXxslOLTjAEyCKoOfLbUy2wPjaBYBYg68Okha0Q1tvbvr//AC0Eo+LUQwsbbq+qop35/ffMg99MM
wHMnYeo+V7wd9+eMyS4Ncf4Jxvf4LK3ra62gLcEmCgs4f1U1rgUqYWV0fSIXopVvH3pc9rNRWmB4
eB4hRS3QrraqDo+GzNhKT5qZV/3y/jHACEYAhuLXJKj2VBPw4Bz1SqNsdjXr8W6GvUVpj64bVLaz
Olv8l5n9M+Bkw+YoIHq0xIYlsrYD/7nuiiWLmn9fS9BBZQJlnkKGU5lOS7iNGqqAXaFy4W0VLbIb
cDHbjs0EyRcP+dkwk8k0nqpmboIcf8S5Nut6Uy7N3TzO9WKMdzbMZFurnZ77nonZuLnYteqLjB8H
YAbzeE5E5OK2Aw0MCgwclgjTdow7oIcNch51Rpul8oEAmLfx4UIAGgyQklb0q7Rh6j1XxZ/65oxV
fGAW/x52dJ/4ttuh41vkmU7RRQDKBWilHqiGZWAra7rKVtggKfwkZ3uWM5P9Y610fsaUXhoZdOQd
poslVL4BBG4sBXJr/2HDC2hzqdBdRBQ7eelIramhm4Kyksfe70DmGwWYTr1I368Pc3GP/D0Msv3J
NxwECCGQkXBoCefnIgUjW7DPSqEgFvssmDlfF29BtM4wHfR9oWvwfbSo4TXziM+cFh2GqLhV45d/
Px1UyRXNQGsOBJlJJUamABH5CcGWiOqNgDNqE8e7BIZa6lxec2kbIF0DCQtte65ME11B/F4ScIod
1gzICxQ0GuIenkkaADrX53RxJIhbICjAUOaf/vLZhtMrmYRaYiD+aLRF3PVQ6c7sCpDJ/98wk0tJ
dkHTmX96jt2z3h11cdt0MxfFxZmA2AX5S+hswbDk+/LDoiWmGSywHDd1FO2gIfQPvbk38NKOxl2j
QrNUgWTGNILqyqgsFYmFKdTXDNF+IoXFB5gaNNGMUf2ff2oarJ0PNflknRwKvYgCRFE2uSV7fQ1J
LNwFe++kAdf2AlbBKnrhzwhz7C9Ys26Ah53thbOf+BFcg8wABRdUNIX9aIYrAWxn/AKHijUAphdZ
dxiMBnmCBJoz708sR9UCaRi1DRCMBxICY962kDd3P6CIvtE02JD4Wr/ymuYpNgCPGWBekvaeHevu
6J8Ct/fehRzqkKTtAkHii0vFbes3v2kujKXpGynoVxrUm/1oFSjoVCZ9uUAN+2HEFMraWEei/621
7rrRmxYAtg6E/+CpU927pAeqtiHiJUije12vHroYFgo9l8gxRqdRwdrPEjrp9sC9+5QmD6wNfqkB
FNCbvNmlKnIfvW4hSAC58jApT6SIAEg3mlOll/RYJ8ZdmPQvQgD7NLAd1TRUgrEq0P2x2waA0bQq
Avh+xjulrZfxENCbOAzLFRFwxsqMsLbBEbgDLNdGfr4DmvJFrd1lB/EKGbe/RUTXMopfSvALQzgl
bH1uZFYV6B9uK45KBDuabrxFpYxvtRpGeU36xv100SgA6fKyAX3bRa9bhr4tcvbg6jWYKCb1LG+o
2QK8agBRNZpbkGMo7UqIYUNaw1zEhJd24tHKSURLbFYG914FNDAg71BciCO6kjrY6l53U5bm77rp
28X1a4KNh/THpodat2agPYha4uRhAqBZIspsqdNR/5hoLvpyJFMXMiyeNK18rYp8hybwRyfFMWDt
b8Xvzf/wiiDKQI0RkouQQZxEuUo3pDERMXPgMLIaQBLto5nw9tJFdT7CpGSV5aDbsxYjdFICZA6w
bPUALZKZeVwexUTmgXarAA7q+3UI4AxkFCNKUYNzWztU2oUXBZ3tgccwc7ePv3e6Zhy5DSjY0NEB
ifH7SBBlyICDramjdndAPY9Q9hVTXzrjs8hQqIJ6wfVNcnFmEM4VyKagzDXlCgfqIJCq4/vx7Cn0
chRbRpeJObTKxVFGwjX4puoYJn2flZHmoOoouOklB0cE6GFcklYr5h7GS0ELVKnhRoZaM4fE1Pdh
alV6MSCz1BHD6NdzU8Qz78jlefwzwCQ31AbYgkmG9FOOno9kLwXuSdhe/oc1OZvG5NTAsIS1icao
I0tqeT704iSeA1efux8uzQYxkQZYD5T9f0gnp2oZu3GVMHTzqxttX6x7GNICWi4OqChZyhIeCk5W
zBzYiyUGFSUT6CALhGR8skhlHsgMNWaKFmP80N3Ut4Vq6a/uwd3QVX3Tr/mGf3j32bM2M90///D0
aAGiBdl/dRQ4nqaMmZR66WXjVQFBYG6nCw/2JhY2YvGm1JayUQ4AQwMSN7zALK5+Z+/F/bCB0jiw
qdu54tGlnXr+W8a/n0WKWRo2pYdswqmDYSm5fwLqf0be7VJ0pUJbF+sLLXi4cnwfAqVIV62igjpN
/Bw3AjW+gwENehX6O9e368WBFPAFUZaB+LE52a65ngXQMuqQ8BsbPSX7kD3qXF36Iv4PdxUepL8H
mtz1oLtpBgRuKcxtjZUg2mLkGUETaXN9PpeOBbS/GOI0lBd+5HN9Qzu8KS4ykwYOTSSBMZV2iok/
sx8vbQFN4ypab+jtsCl4R6MEpOFiwCmnZmjD1mNbB+Lj+lQuj4GuPaTHocQ6TUg0mBu1ahtSB4Dt
NVRoiO2GiAKvD3Lxe2n/DDLZyxVJsgxddeoUPShoKPzkMoQGE5n5XuM2mh5fJHFIPf6SUZi8IX2U
6E0TIJqpPX/fqPqTIdKtXinvXi3eIfzydn1WPxR0x5rF+Xj8+/lpXS8hut9Rh/gWuqLhgwTFt4DM
sLwDrfsWUpXmEmVsu3BAIxGrcm06hjN3ti7BDb/9CuX7rxBFm1aZq0hHFe5L4xIVzLsWwkuu8qiE
JlzFRGhBAL9YDE3w7KcDPAKjYbCpEa+0ynyPU0hvMC34vP5xLv6ss0xmWtCpXBMdobJH6rZsloxb
qi0iSLbCelcHCj4N7CaBKeFYaJwTWby025gBL0sT+EToV4x/P7s5paJzPakb5qCpARFecFZVmd7J
rJ4DKV661s7Xf7KtoXGl1FAjgVIX+ko9kYu88jY9H9bSH2YUhP6cwx97GzhkE3E62HJTWEqk550e
gFDnyKpuLdeMR2+YBIQtOBHYut7DpC5S8yXo/YqdQ5LAUpRsnQrzs5agQGptVC6vL/DFyaPjDE1H
ASe9qfxdLULotPqaBKw53MReb3cULF6imsu2NmZmf/Fgn401udZbr3NJkA6GM5AIBnvmMozgNwYh
wVVWmXt4fr1en9vFYgAIDHhe4cYAA8TJTcKMSKoty6XTr5QVfY925X54NaB8Wq0DxCKLekkXYsMh
gNpBUgN6/o8gMv2+/iPG3TNd8fPfMLld4qoPqAI5DSeGP7Q73A/K+/UBLp2T0X0ONRzI/v5w5ELx
ZgDcLpMOjH6OCSH3LZzcoEOzuj7MxSRzzC/xuowl3ukzlohSG/zClU5r6jtYLH8karYr/Rr9hQjV
vAgUPR/CZlaKBmaliCNonPpMVH6x72dA/YQpSGE4ylLf74Q+Kkwt0yLqVNKFKV0OUTPPeGBy7FVV
4F3J4IWXDIQwoGT7sskhvOYvoVE689pe+uQI26ETDiON0XPi+8/oEkrQlhDU8cwSD0ZMG7tWE90C
gHoOuHkpTTwfarJ9OgWaStJD/OhD+sUGgG4rU/XgJ+7XYCKDA4/tkLdtNhOAXTqphorcFFsKicMU
+8LyJgsM0UlngKV7II2V2rwEwQMx9rn7dH1fXSKOIEP4e6xpL1eHz2s+hKp0KkD+Uwg+P4yvb3KM
lrAtXpZP/i3M5mFe7+9TKCNY7swFeOl8ng8/WUtgPQKQ3kvqKODL9SEMQr+uT/BiT+R8hMkStpzD
/r1CfF4BWrlKlqAOoocKQbBFiI7jorQJVCvgRX992EsX+/mok3jC7/04AjFXOixqT0NnDBYJxnay
EdxqPF5fH+wSXlyHDRy643+IC9MN07FqkFriSYfL2Eny4Rl9QUgRVArfapXBDjkN7gGggelR0B41
IPOh1JBAlSIx+j2p6c4kbriOh0SsgnDo/oe0K1uSE9e2X0QEIMZXSMg5K7Pm8gtRVbaZB4FAgq+/
C597TmdhIgm7+6mjK6J3akDa2nsNLjKCyrEylIoD0MxXXaPBHVgJPvVsmyRSurAFZqfqnx8/3YES
qjOlRNhwru07DTokJWjsuDC9EtaKt+dp9k1s4uSCSvX45pi+1XgHinyQKwNe4gVeNyhMJ6v4ie20
O3udebCgin2xTnbSdmk7zGYeV5GniVzJGFyAA+yHZFsFjgYmYeegOXeBX6RT7LAFF/bfHKEINuB4
+UPFEw+saf4GpoLorBQXX9yBh1bosBhqS97trDQRHjeKl0zWfoQG84RkNQ6RwMQH86WC+EELh+YB
DpvpLiMgHeZE/24x/S2m0fb2cswuPFSgTQj3gVUxXQ3W13rOWCGfi/hJ2J91+VnTH52+0GKZ7QYg
gTUhuIhWgPbrZr3OZJNkCOusx/5CBrA23OJB+yHdQ/92lW7hz4HHhfBUp3yIH4pLuEphcrm0Furc
NYKaJvqfEMUDNnM88K9+gqIDWwWPbLwuwsArdONdycSPCKaqDsxVP+2CGL5WQSgikkZp1BZQwP4B
xm5rvNKhXafvykg51Fzs7KYL3XSwYKHKn2GJCuEec1PJ0fc6IpukSo5WBmdO1sjPvcwY+GPgjKW8
9qS6+4h5/4QCe+X2ZnyKlOollboTfDVOIgg51ELqYEUNNCEHIX9rLLt37IR9yAV90EwbZRvRvtcF
f+gNexUx5U5JNb+Fw9aQIHPO5Pi1C8pLnsaerQN2RdQX6JL4Mjh5CmSJ+4S+NE1buFaZg72atadG
4s+p1mROoIz+wIPfENtTJQK1MRm8JEOpFMeoobyg1dAB141TLJKTreY/69o8QeUR9psi33DQHh2l
2FkdLDItLnlCsMTtG/lN2Dm0T8v7QYYCfUm1R1lUrzKqo9tE7ex1ag5vcpUelZjuc9JuTMLe1QYg
SE5BCmXWvSbJKx2iZG5taBB2KU0VFVvjMYCuqmuU+tGmw2dY6PFBwCFcEB29IhO0xw7gQX0UWkzr
SnIkVfWyNqu9kEn3saL8sGAa6dQNfUBZ9WMUNzDhF9vD3NexYAOC9rJ1V1B9YffNJRMWKsJIG3GS
Qibz695juQW9nNLuz2nyM8A8ke7TLh+sQfHThbxs9nhFumJZJowHdIVMSmERQN54T2o9UBzkU7Kd
sHGKM/venUd2L8QLxEO0oT6hTrRbQlnP5RFjLVoltj46D0y+sNjgnahsqT9L3dqCDhyEVhfmcY6Z
DUFLKJWPJupAz49p6dVHXBed3tqt1Z/bnX5XbCUHEifHcAfPz42onexEfXnfbMqFV9vsKwpdCgU8
Pkhqgn72NayOxj7ccCwD5LM4dlkFAQLaDS+EIe1Nuo64MoPbgAmBFSdoyLFOugZi3OzEJPlVraD3
KgMWS7JzT+lTLmubRqkSiPt3nxqBukEeg+WIC/MlkXn+fPt8n61eAHWAIw84Msi8TxYFDhVSzKEV
ieoFKx3rWG9zLz9CUOux8e1vzRaSMC9LMqBzl8p1zMkrt5ALqJAIrJIuH0SQ+WF2ymy+ipM/NjEY
C1fXkSa73QpgnVINiGQcqy1fU9jbjrscwFgHYtWrRR7FCDyZPmWBGUbBdDQEhW3C142QcUVJmZJh
I2i4o9LCifPdkB8e4zZbtSjSaCSFccCSv9+4vW5FnaTPOaOZmSuNcbaDYxP+MIz7Nr3c3idz3y4g
MKMRDFx78c/XgcnQ/cbxrvbnULkT0SM4q0t533jG/TaIqwjjprn6dBtKkPoUsXEWeeKlQkKHtsLd
ZEORBxoo3cbOs33HrTsrldxOs1cQhvpOhNyssihcqHfOHpJAsWKYwFUSMDa+/pZCKK0ZaqQ/l176
XB0UP96wh8wHIn4TQs7mLjyrB3UDufiFcgyZS0KuA09WEr7WvI/i8ZGQ28LNq8AXkQmXKYrzABKq
3DcTZXB51eJZT6IHDTmhiyfMuh/xkmnzIShYY4N8SLpRQ6cflQBNxSN6vRnaDhddveM94AO1we5M
2kduEpMTOuIu5K6/94Sdu0T9XonUN+X0HeKqPum7HISjzs8SiOR25osUGydD7bl/e3uN3+Fviw8N
XoNgxlH/mpxCcgI5lIYKA/iAZgc5FM1VApjT2+wF8v7rpo92g2Ud4Wc8LG272Rm/ijw5i5IyMAFS
Z8Y5yVTmNXqZeLUm35eDAUn4zMrvTFOTT1SHgA6KoO99WqxtS9pHhD8bzJL8ui8CT4ll1bE5zT4g
mPaNJ415f3t+ZhIE3C2E4JWgjMrnkwShM622CfRanEkbYWrgQVp9C+OHVLFXIDV4t4PN1ZC+RBsP
g6tPURMQQOdolZ7h6eaLDNZ+onI1UjWOIOUqzAm8J8qDRhI/LMt9n7QPrAJj4vavmBxqo/XKyMWC
p6EBnXcksF9/hDAiUfUZekJCyPuKwKO3i/W7zlwq5EyrdtNAUyK30gSclClaaRUxHmLI9/Yx8ZO4
8BJGHmHJcQmklWAtzMPj5CkR3R/aVP5/fE1F0RDdHCiDfB0otPot2SYR4g/FWmqSdaVlC/3Pyfb5
LcRkQTOw9GNmSMOZsJcAKlSD+CT8Toe0FUy3FtZt8in/JxZSSNkce3m/FSAlDfVrJU2BGd9CFmhj
e9w3/GXxicmF9CsMtJJ0pJGATuKF+nXWZICpgh5qKmdK3gzIzEVgrf75BgToc3T1htCPNT2TeJ6z
TokzPAjBZskK6vNWugvEku3ZJBn6NRB0FVBEHIvTxm9FAAvKd5aEtZFlaFVi6SMli9HHCt0gMJeq
K3MflaZDIgFSYqOw/+SjCg0r7TLgaM4Z3rUtYysd4pdqtfSanttvV2GmlRS9MM260Ep2FmoRelFh
PpiJOOF3wXcFCrRxKBWr24s1N4vXESc3dsl7I8RpNZzzPF1JUIAry87t03tNfbodaHJf/Fqu60Dq
132nd5Za1bkYwMx6tpHPZ0W61dhr2eB5AbcYS1/IReb2uQbAGPJ7vJoAHfsaT2vT2EwGaG1LJAcv
IuPf4PTp3h7T7K6AYZEN1ytwtaZoEJjSDoqRoz+Sm/KK2NzL5c/MONwOMjsQGKPJwIwBXzXVbEla
ML54goE0hHoyrIE4e/x3ESYZJPrfQZkl+GAtAAn5oGws2lR/cSiMjlv/HcUkUbGQftUNiYdzmuPh
DPIdVZjLxUI9bPb7AYoATwiCS3D6SLdbEsucQtSuSBPIGf3g6IQ2sgKF2rtQXpJtml39f4Jp45vm
6rZv+CBnUiY1Z+Q9j1bQeOiSvUPMeWHmZr9Qe2yNYUSw3Bh/xlUYNWuphg8UmlcJJF51cGEODYQ0
DeCO/nwbjE0ZXSXWiLOcLFHAFZ5XVoJaYk92RsIe6cAXHvxTvvqvU+A6xjRrpA3QrJHMzvEzhNYH
v/dQs7yDktdGhvz7iJlCK3oNHjlU191mL/m3hzh9oPwWf3IqWGWZqoBHYhtK0qNhCogXC1jVKXVy
j9QMpcc0cMD4PMolyn8NaqfASrv1EDHo9EKhI1AVHwsFeDTJn63gb27Oq9mZZlRVJoGyCc8r3Jx3
kHGNyWeUmH9xZuky5AdRxYLt9ZTJABzy0KOghFWG+xXgWE7KjhLgKbcneu7bQIaBC3MsS0ME6uum
DdMOWE0bh5bcPBvayax+qOr77RBz5yIAjDhSwJaHONzk5ur1ujflDImMReG6FqobQ17arnOf3nUI
9eso9AKm8mmAELmAmrj0KAi8trVHGr3dHspSnElOFleiqxMIZ59zAJB1OB/mBUjhyoGxhUtxdlmu
5myc06uzxCB1xqFxzECYsV+GzjwySTxJPM3/ZpMRiOwCqmtAyXR6ZkFDOWaWVp/b8rtiwctaPgyL
wkOzg7kKMs7q1WDgkU51ztHwEt1e1w+GfijyhftkKcTkSOR6J9V4YUMkFZIFdqc6XfWgZnR7e/ln
d7IB4DRK44BQTzPZsKhKkDnM5qxbaOCOPmtOziq+sCazUSAyODIeUUue1srNXGOqnqMSJUKx7nJr
Z1b04S8GchVisr0y3osoqml/TrSfMkgkeIf8zblyFWGyscLQbkgj2v4ct6pb95CwRgtDU7y/Gcfo
kD6aG+lT0kNmZQlXmwxRBlB4ym4zVOECDGLuk0fxGAo1SE5/95Kyc4nB4JL354zTbZZoqlOH2ZHm
LXQ1AzD8bw9o2qL9de+NtCEAeVGVs63JRk6jigoz0pozig+AhEn9phcwe0HHXXdDU/uEua/hWnir
4Rf7NscRpDbMDXXjQELSLPyauSzt+sdMkwAGAEhI8VVB1hz+zbUDV1H02WAPgM5cmi8ge+a+YZxB
GiQPFYK6yOQqAirOaiAc3p9tk7llmTu8S1ZB+np7hmfXk4BMDrYbMMxTRLqas6BvgxwF80TvXTuu
z10bbIGxyTwmL+Hf5z5lAzo4AOOOJuP25CuA3QnESxQMqW9AvgpztxYLN9JsBMiAqIASoDUzdXyn
kWkMeYPhsOi+Fj+M6OP2dM1ugav//+Sk0FuF6sIscVJUENyIXxXWOAb+NYaiIllSVJwfjAb5Uagc
/o5ij8zKzORRViOWys7JI22nc/IXR5+h/S/G9OVe2ryFIqQlzgWoXJ35ai82IGd32FWESb6DFomk
xi2BAsqu2ga7cJ96qLS6eK37xqu0K1cpgBZLhIf5dfpnWOrXOzZLSJi2XBJnmFl3+kFTXyK8QrJs
n0mft3fE/PBQscOZAzzD9HpqK1hxKTlOdiZDGRZgP7MwfEitrbTk8u8iTfZe2WuxAmdfNCnYfaxf
5PibkdxX3cKxszSeyTfaFXLf9kaDXh1bmxC+TzuIeAODoslLUt5Lkca/X+VBWcgG9O7T/px374O+
geTvSjXvJHsJoz9XwQG46H8rNLlDAiraipcYUW+mvi6gVsOUArIx+aYcmse0a15NnfxFAnYdc3JV
ZB2se4mEcyIoahAypUfLzvwcVi0LV9Ls2MBeGh+/OO6MydhoWVdqKxIkenqDKu+rVq5NW3UJJLx7
oDXE8+0t+KvvcNW3+c99fBVvMi6kd50UyFgzleG64MR8Kdss8UJLe2il4FFN0csDKczcUoauZwPc
vtLqfmvZl75p4R6jALItcyXZAWYU+Van6h89Ub0ytbNLB5n8J0WOcP3QpnyKwc10S6Fvh7QnLlyL
OKzzYIhDaS/2pgk4lA0WxEFhwXepqI4wl8hWWZ2P2Zu9VSy6CWryE6QJw63RaVeYHKzhfvCQWvWT
iUzFZYMMc5jUfAvswqsKciyCyC/D/j6to3eIXxROU8fqiirac8VyGKux8L4pyS6rsm0vMg1WyVjO
rqZrGGo8N2EUrApewcCGhI+kJ9+pXT/hLoQ4mFjBv3mAG43yYdZQuKrV4djA6mthL8xdF3geQ7MA
DLOxvPz1e8qTvqyGWsOZF77GgQ013Ghze/mncItfyw/JEWT7Ckrk/yF5X32yKtBog0iQAdWr9Lk7
hHsTYD3xEh7JWvH6AuRx9Nn/FLf5K+qvhBYsTVCgpjkKrHw0VgjenEfRShLjqIhPkgXHitz0bg9w
Ctr8/1AjrAM9BhRfyWQOYRkW8hbfU7JtoyN5zaRdFaEvuNOB6diFm2adrmWw1m0IjjlBvSI/iX0C
kDTLNs1jAs3tRfX6sRo3/eJwdv3vF01O/bDNofxPYZQTq3STmUJ3qKlANUcKnmNLqA5L8eUrLXtJ
2+yeleBH3J6SuV2FPuto3goeFqpsX2eEhhavEo4ZSXMtQyADwmXFUg9p9rq+CjK5Ciqlo2FL4/5s
8pdS3SYldaPizOmb2ojV7fGMv3c6n9fjmZyYWQjAeAlj7nMztthp4VbwNWLaQlq1FGVyTqYGzFOo
YoszqC2ofGvWmtU6zoZsUZNxKdLkmQCwYQ8sMATmYv2RmgfICbClHHG2Y3o1Z9OK8cBkq4EUofil
nBNvoBLqxm6+7bfJLlpIPxaGMy3z9RzGynCfas6moMdcid9MrbxELXgL/2obaOrXbY2+CBVDEwI4
pgoX7pmOVlcO0oR/GWZynmi1hBMZImZnTc13ocDb1NIjtNXLJVba3LxdHxPj369O5kARFG/TRpxz
qQEnIl+xkLl6t1Qgm1ITfjsgJ19qIg1doVFk8ypEoTLiQE0iiN3Ukzz42UFcBkZXDnFzPztW61Rx
1H11XDJGnct5RlQmiD1o1sLt++tQoZ6vQjnE4GdUOF/gB7OWo3PHid9CIa4NGj8uHv98r/wTEKbt
XwPC3UKHcj6SuVR6iat7fG2OZC1kVrPrBwLciD5StRlqX2CDvY/9GNtiG8XdvaLmdwI2AbeHMi7P
5PTTUaiDYBPk0AAKnezHFAquRUiwH5mer6r6LgWwN1SFw8ElvB1pLldAcRuqCjIqC+DgTg5aIbMg
K2Q89jt0SzLkBX4+cs3hXrMysEWIl3klnIQWpWZmZvJL3MnRWxRaJ0lWhJlU4w38Ei9hlG8SvVto
b86HsU28zkdo67Q8kwLsl1NwNc4EoCDIeK5VCjSHHK5vT+PcgmHv/TfMlIiRkUar+hBJXVyBUxp8
QhhnJSLmpnzpKTEbaSyw4iUBaOsU8RfGwNWBSizG2jcLC89gkKR6juo/L+WDxYxZQ0lDNfFs+fox
6ZJO1brXoRXKuBNZuSOD4lFFP29P20zWokMgD5gUvMrxbpgUHSDzV0W9iWlLrHYtbOlk2kvUzZlj
6EuIyQ0ieM7luK2asdRkd51XRN061G0nrmGFjaqkacfb24Oa6wIiJFDc4xphZJOTT27zQMhj/Uz4
xq7+DtGGS/EQ3cXr1i+36qHedcdaOMsn7uxe/yeuMTkACQRlNfhtNGdCO3cYdAelNx8OTguf1PyM
/m94xmTRirjObBjpinM1EsxL6lD5Vetemuxb3r5o/ZJAz9KoJgsIDVpYuLWoEWUiWlm5cIbWWhVy
5d5etZnc9nrRpiVJM7BN6MnRBu2ezo9rYCwz7g5q5yqiX3VioT6/NIfjh3GVB4RZrBVlFYszKqGu
BondJsw9yOc1nkVJuN3DIHfBpmjcdNMrxYL3CRpm2JOoWH+N2LO0hJkMElDI9f5MimhvUnEvEf6R
8kJxyNA+MwFxs1JVFlFHS6EnR70l8zBkHNUI24xMl5broWPFlnAqrZQK9o46dPthaYg0pRWtuQKs
PnAUozylEKXaQcDKhB63utdrvdyYLWgYSdc6KmnxjjOkTU3gGc0N6adspu94/MMdROPHzqAXwQGp
K1BSB6Kq6FdJB9tjwsAXwlmdeVpSDCutSZ5rWmuOlOsr+Ds8B/DjrCFV7LLAegPzk2yq2MieDG6V
vpDju6DI4DYaFE9dhfh5D0IMrfPKJXFbOqw34g28kQIXyF4/SKjplFYpOyLPC4g+mapv1/giK4an
aRPG5zYtnutAfM9YhooXNMydhkLrLcnbz7gyj8C3/QAaE96B2ZA73WioWUVZtZL7YW0nZA3w2msP
i6L1EATlympqmMGlNRDYUvrj9rcxe+f8s3em1Wdu8rqWBR5jhO/T/FxzzRX9E7fUhW9wKc7kZGkj
0oza3Ljb5Lc+e4EP5M5I77tYW3hcLsWZHClS38ImN+rEGdSte7NvIKEr1plCoMe2cBcsbf3x71ff
OY+kPrKaQJxNxj/MWHqLSgiyRZAthxP7CaICJ0KM50GvXm+v2OyhOVaX1FFHFYokX+OqULSVW4YR
qsWPllTOkAfOKCN/O8rsPF5FGf9+NToKh+oCYB88n/u7Lh5gqgkBhgyEQDteWLEpH2Z80KCe9c+A
JscXVWqasABpj6k49Jn4UNwrNSdYwY4QyGsohDv5KvnWfixh8JaGODm7oIWvaqmJhxSDza0W2hn8
vZOVavOPUFaXKPNLwSa7RQyGDUVyDBK6fJ6MAyZUko1hvOtLhg06mc28/jufUJmY5AptFLSSFNv8
bHH2PQuswiUiE5DyytH1AeEOzVl2X8Xpax81sgPN0M+axSvRIommIYqJQUSgYMAPsbyumLlTKd2E
aHK0gCu60H0HzMqQ17AbPssRSnBqE+4SRd6pLL0zVPXeosmb1SbfK6l4wnn5njLxJoVwyUphBBC3
zxIwRJAjxHYq4NglogSm0FH1EnB0/TMTxFtoG7h6ipM/zZXt0PIdo+22D9ItSekR9e59FEHoVkNr
VAn6u1wuNokRqi7eUY2TBrFPTbKV0iSHj494LjR1p8NL2u0hBOhmaRw7bZGtZXvYV0m6bYZmb9ug
aBT5GlyCb91gr0FNXCly41utuAtMeBPEWXaJKmCeWAjZc1El+0iPDhIfTRaS+hRlxs40oVM+1PtY
NbzQtoQXSAIyOWp1L7h9yhj4rWbCnbQWd0YHfLZF3QKUVBUmznr3vaiITxR2Cml6KoTwLFKsS8ov
gkA5Xso8GnXHNCJeGUO2rhtWQ668C6JsSRdsy4D6usRfcd37HU09KHthmO0lxcpBXA83lF19cJG6
dRFtedocYCjhZaWCglu8l5TQjxT9laRwVGsiT661Y1xJF5JCvycUl6QL/CDG2rWFjxsb5vRQCAXN
Kkqpo3DcXvj9VsudugQHDyWc2lGzeNfhDuc6nBOUfGXUj1berAytPHQGeclrinwkOkF6fPRjl1Ge
IO06M2o3hN4M18yViGuHBWAAG5bLGHyGVf2iSfSU6xBCgIiyTK0NutuuKTqnJAR+kNxlRPcYrCFM
o/FwqXpxLPbQ/NtYFj61hmzauj/VcbItxQ9FSxyNGm6ldfsAiNg4eW5rSDlkgRdHUMYEUtbFUQQ8
QYDbOArQHz9WNXwMIJRao65DOpgxwHI5yVey+sGSyjUCe10n8rj/kLrioBzSlSirJ8V4ILi2Az0+
IRNyleGtDlUvglxpN2xbXfPkjO51Dlv3Mju2mrJqIMJOUdaGP7uHpgs8N/iqhWFJVrUQ+4t3ulqC
LwgBzcx+6OFEXSbsoQJ9R09cNQQKgh6ZCuPJCJ5/WnQoC3iKR25VSvdJAk53CxEDfQBC0fKEKa/V
wD6zARZDRbht2Gsj/1BQh+g4fN/pKi4Dt+tbt0KpNLOPEFPtJbh+/YB2u1NRWLXlWAsKGlj9mirH
vt+rwF7y0dC5kJ0i+4BZuqV5BswseupZaO6F8IjX4EFV3FcWmJaw/DgQcQiMjZqiI8WjfZBLKzUC
sar+FpcnjZRgxXqw3U3LnYp5VeoGmqcOHw4V31Nry6snG+pOnXJRYigh2isSXiyA3kxQhq3vMYt8
QDU9eGN7OleegpbvYc+M5EtbcROEfpjNy9Wps7+H9SeD/VAf/lAh9UNt7OFPpm1QZwplCC2srHaX
63tT8QPJpfQxHUDezY+Fsm5QRjGKHLLvj12/QxKjxfdM+lmZj+j4DPBfr5IHk7yhMecmEBbIxGMl
PJ1wR7cPWb5TChjMxH5Pf9YgkVtR5dCKrAwr8GCVEYJXBhaeVO/V4C4Tx7DapQJUdPjUyWBEsMe+
eQmUJ7N6HIqntD+YMaAvbHRB+Nal+Lx1bNTA6ftdYXhGvm6VpzR6VqIHG/J7+OnMgLk8hKFht+Pr
ML3J3B5M5KJYCWG4LIXYA4wTK+WnUvOV2lVOkPtJew8WvQM9dw+kLPhXrlqgIQQqSrDRc3tgjtQh
dZCXOJaB0wncdKKk9zwl8B95Vqh8CXjohSWDU8uJwfgFziyN1mPH5F5pfna9uu87Dbj+oPCCuFvp
ZrWnIKcOYegMxjeqGK6StduKvVLpjkHLfzBPSQaeXbNm7VEySkditW8X3NXG9D6P8ouZsccYUsJC
CtZaoVygs/CjgphkmnO6yhpQ2xNyF4ViDxe9zDGpsg9Toe2UvHgL9PLElPa1THDIaU0M80M19zsZ
7L4oTeC+MkpRsSb/kLsOFtt68gFJb9jEg0ECBLbl5BL+M4jEOCc6urc5ALK2xQyns4snXeN7g8Ob
F7YslWY+56kFNzZlpC7HPwaY3zmsrc8on90RBZY5g/lc9DCTBTj+EESwW7Us2c3aYTck5bMdm5ek
snNXL8WWkPRDJgMWTM+cvOWww07bez0uPbjpbTOpgMlMouNiQEWa1Eu54s2MFAnHJLevgQUuSYXc
vosg4aDglRahvr4Ecb6ZQSHKJLMntA/tKkALpKnO4L8FYerI4TMH8ft25jubPoHPPj6mzVEF92vm
WwwqL7IG+TWUGI4AbflG2X3+uxCT5DpG8tRBO5OfqTK8W0PSQRwK1+rtILOrcjWOSVrNrIKZVtSK
c6iSk1Z1OMrMtV43C+WO2eky8A6BpwNU1KfoGzuQ4HUfMHGmmhw5Q0o6t2T1kuHGbAnnKsr4K66e
I6EUtrYQYH3U8VM6mA6R2aq1n8rg01a6hafq0ogmG6C22yEKCkwcHJD8vIccO3Kz22uzFGKyASAs
lPVcwaubRpekfrD+VMT3P2+qq/maLD68SWSTptjEUfrUNQ+44mv6dHsMs9/jVYjJ8ymvuyysbCy8
XYOElaKVC3FqQ35IusfbgWY38lWgydOphLMWajSoJLcd9CUFpEyQi0f6X2D90JX530ZWJs+mVI1h
R61WaLFC+Yfb7732/ufjQMcH1yRAFDKIMl/3cCtLZk04noBBTI62ynawdYN5uVhyBJn7Vq7jTBaG
QHU9gqcaPxsjo785J6ntVB0yU/YkRUtn/1KwyeJIuLATw0CdQC/uOuUz1+Ft95aFdxHunH81fb/6
oldHQFpkDPgdnP/cQPLRGU6FpwLYygvH5lx/1ZBlsDUhEI0m3VSTXMvpkMhp1pzVQGmRhVfbmIq3
qOlelJxlbkUCG05m9UGXwp0Gzzg9H7w0SXyh1cSpdV45hCM1Ir14a6k4USLjGYQ+HPKB8C/IpV9+
6+RYJENjtFBgQVWBPDdonVfkIuVLHpozH/qXIJPzsAeRIa2BAoeWI/KKBEXSnLodwFM6FX++xl9C
Tc7FRM67xkDF4CzRR9b9yENgeh/+eBt9CTH5ChXgbOIgBK+/ashrUdAnWCw9J5q8uR1m5oT/Emby
EWpynnWDpvOzQtFp7eyNEKZ/O8TMufglxOTTY9AOU3kzlm6DJ5CmHZ3sefvzdoyZz/s6xhR3kkat
GpAMCyJ0+S1Shp/ERHpv9EnsELW8h0zEwq0yx/P7EnGSTPKoCiVWJeAbrNm2u7NlpzVcCmFU7oTH
ZmWv+wPEvlbWPX+puBco3pK1+8J2n+JSZKFUZEAZ5qyr5lqE6ZFkKuT3ePMCnZmFzbiwS6ZCBIEa
DFpTI62x2L3cP4Z/A7L5MpuTAyJVW7ORQUfE+v0Ep9npygdOX27vkaVBTM6HrmGxrcnYh1ZwGl1j
YmtJZGp2pwPraMENCDJTU433rNJzopQ5+oRQg+szeHriYZ3KfwG0g2DtP2Em32zH0ajS2oGf46La
S/3glZayvT1Xs5vrKsTkmw17cM/6YkwygBm0q60dVp6Z1g6xlwTeb88Z2N9fsw0u+kShaYFGCD3W
+cWK7kV5f3swSyEmn6rMQHytUnwpgFWjvFzDBwda3PkSNHF2zgDJGQXUFMjbTuaM9bbeqSwTZ7if
HHMWf5h26dUk9ZQIb8DbQ5o2IyCJbwEpA9UXyL+qiKZ+nbaoAsdYj23zwt1upcHo3heb1IV0g+4B
buoU4NE79nYJUPW7/sskLPkaNmUsoa3CrUtxoO+mD1qzozk2kEFuBSXWJZuXxXCTY6FBf9ZsktK6
cDBC2F24a/3wEeqWTuRlbundntPfpSYngxv30VXmZiiUVpZRSpdoK+/g+uijn+ob6woFcPhgZA+2
BwJ367YHfQ19wfdqvXSk/8rdrzrkv63quMWufoEyELUhCirb6trYFVhSZT0ioMCvWPi+p0DN3yJN
0osGiuZo8yOSts5POQRNUzfe0i26GaslCc8pNe+3WJPzivSy2ut2Kl0aDyXKnQH9++7F9My1urJg
3bK4bSbf+694Oqi5gO+PlLhfv+dqFnXBDU3w0Lqkg+TkaNO1UJKz0be5vV+muLXf4kx2ZxmpBU5e
xIm2xXZUXk699GKftFV+UH1pJ55iP/SX+Eq/KyJjl16PbrJLU62mItaU4BIdosfeY+fGTSBdp6HT
sYIg8jpbWwvZ7uwCXoecbEs5todGV/vgojvVwdrVdwLffbuyf6rQyuPLiqvjhph8BiAa4goFVgTS
wlNBiAr6/lTpdPNSfXIPHYd1+I1slJdyF8INM99WJ9XJYb2D+V0CikxfVeOafgk9GWoONesoUGwJ
Q7UuQl0FO2gDws7CideN/wLhtcfhHf7oe2MTr5bmeWbfEsj8KBg50JC/6cwaBqotuFuMS0wuIdoc
KBwNxZKsGdR5f59ddF0VaBZokJw2zcl1qAxhZOc4Zi56Lt6zvO6/oxX4aenhjoWqdM+6aGeWKnVE
Ix0qtb/XgqFxO3Q7E6XN0JZUUGzXubVpY/bYqt2JGyR19aB95rTDVJnGpjFAJI8rdkiBU/WCBOAs
3q1tCSiabCRUVdxHHhZtu4Z/A6jjgRuq37NoHaPWz1L5Dhbwp5SK7dDAjPdX04YBHtxC55ma9/AL
2IVWdarbYB2p5Kkrm33X5scwBGq0KXtXpMVFrpJ3AHW2A8oYui4OPM02ggZbg8rbQtb8hOR7ooQX
HkLFTpLaZtW2dF/LzbfKUDZ62fmF0WxzE/bpaZBf9Iie22J4z8bnpJYVn0Mg46GsFbu4VfyQ19ua
KYe0q7+JvnThm1ADMts96qo4dXX1nssWqvcDpU6Z94PbiuFTkwrDlSSjcdTKOImS3MGr1HBlSpMz
3PG+N6x9VbqIwL8C9w/ETP6PsyvbjVSHtl+EZMAMfgVqTiUhlanzgtLdaWYM2Jjh6++ir3Q7IaUq
nftwpCO1lF3G0/bea9hKrT9ExMYJnfXdKs3Mbqd3Seq5wrpJiPwJro8K3EE/agkLU6Yntw4HYcHO
p8QjM8cKIkLQSyzQnsuZABNENLUf0247NdXPZGJ4/rnTHa9LSCdMxxxaIIxG+yKdtm093WZjtSUF
TOINQ8BjMIHwtLrJKlCa0FfsyiGsFZiTGrCm+DSJV5M0gOoS1LLthzFV2xrfPWmjsLONTYEkcJvE
OJrpBvNzm3Uh7aqtSpLUhwGll/HkIHq3CPTGiLwhH54iuxs3NQccPorcj76HzyY1tGNR1QlMFeFH
WIqD2Tgbu9G2eEe8OiMUf2mH138nH+GHVHtVM93C+6XxsskeA8emr5bmrriwV6wab6Ie7YiBdB8i
Yw9gFXDUh41TnbNtMTUwjjQzcMWA1ZpscWtY+QlEGrR1cmCoCFDkGcMtzfRd3pqvEgU5Ies7pzfF
Koui91ifpwjkOw8O9LnXm3M3iqEPNNXNW12xE+0ZJIpbI1mpmkDaFRJzW5bzxEtjvCDhQLhtuqLy
6jz9MKwsBv5q2pBY22IHB22q9jB+hMA/1v8o6XMjAKDQ7VigbT78zvVxa9rQD4+hWXgADX3aJy1/
5DAtB6jbRmNKL/2xIFutyG8lm/uaVWLcdyaUnSU03Pw8KeKdctrfRmfEUN4c4RQfkcbrDP5sjgDx
U5qu0DMfvGjupcT9UAMQN017qwU/L5lOaOkqDFeU/qDwZqSZlnrJZAcw1H2pK2TjDU92UrRvtBuO
5qgf0A14qh3nlrVO5VUJNw5pEt3MR5YnaLfGNl6jIfgsrFJf61h228tX+pmjEbbukI4BjpoaxjJz
oKBPt5EiTuh2N0r/IzaQ1/Txw9M0cOIn81oF1Jiz9MVF9yXeIoMoisY0UI5zwk7nLfAAqe3bxoRG
ZJM5gcXxcsxZE4qpTr0or1ToGOYN6NeaB2LATTaUR6GltaerXMIQIG5wliChK/I/ieJh2pPW45P6
CXbpFfjt99cH5Ghm5154tELJDxLwX/NUqjHW4XqpcUuqYFyZuKInOGTDhcfrYQrDT9dtqpcFF3Sw
DPC+TDh0wiIRijuLvGe0MpVyd2pCssmfde6NtjfsIIo+eM6t3Kvn6NTdQGxhK+6aUxLSh8srY1E8
+BsdokKwZIPvAFTeFo872BVHXerETYh+ZgCOocfKa1rRi/fjHAKLAVoHEPaCatGyPUmawag7WJ6G
GlAWemYfsDBy8Edsgj5tGQWXB3Qm2YCeKrzgHAheAI27yAJi0tR2R2snlNZNUz00cteNvy6HOJcg
O2hUONQiFoa3hAC2eTe0bMyd0H4rdlMSMO7NNFAXkLncCJyQrIfnYVNvrsmJ/10Li33lmNTRgRCH
IghsFL6uT9hEtRVYuw5eNzWkvvne2XZHdze9uDsXyss7uHfCOgRP1vvkyfTEyvT4XXus/GvppDNX
Ly79kMUGB76ajHQqrFCl1TvTAH8E9PaHJXDNNXlRekyQR4nEaKfg5cDj4rFuYwjoa9LwKShtbVXs
kZgFlDsvrjQ3BG3+WQgyYmbq9WW+rWo08AsT9hB50cyoGtgzxem6sOUp1TKcvTaCAHcGmXNN36Ig
/lxb/BWIGrjYD2JF0vEZOrePEAy77csG6UGnGz7R05vWqNd1T+JtLMsJiUq9cwbxHhHhbCTwXp5t
aslKDKzB4ThjoJpevFdOdxp76znOoxcz1g+N7O90NU5BbySO57T14Hdu/wqm5iFuNV9AiM1s019g
TJ0mNQLsBMVxv3StHAThSF558X53cQDtHcADB2BUCq2UJaEphqVRJVuThtq2+RO/62szyNZg6YIm
689Hl1yV5ZrAmU339Eex0XzpTYB1ivvu1H70P7XHK5vj29KYf898lEAjaG7fL84zoJ7MFHkfDQto
XQC3ttE32qb1k9W1t/6iNo6NB3oyXJ9gI4qO3jd5GNTxBtHKYgrVANo64w91Fv9kmfOBThUBhAZu
eZeH9u1o+RuQuuCNgR0JzMrX3Rdlahwro6Nhl8VbJ01gp4gaRnZFae/bXb2Isqgq5GXdai30KUM5
GBuQkv0JJih8aG8n4zi20tdsC+71xvry2OYN+2VDz1FNeBxDGB8VBnMxNleWrZ3CSDKMs9dWe+n/
syHZbGwDESMCiUcTbguLVcGHZrBkW4+h6QITBa5CZNCdLtWV2sWZKfoSZvHMRePXbW0bYSyxcvSH
lN3Bdv1KjL+/dfGtIEiDVQ73ABf6xYtvNdRK05tM2KFhq2OdAmNmyt1k0eMoHG90qlOTDYEuE9+y
i4+2V4+4/QBNzXe8aXcAJfpQGAmShO2xnfFo3MUKr7G6XemKbIkmDukAi/C+PhglXDyAAyz5zQRb
BS3Pg8x8kjrb5lG+18bopxlZe7y7g6lz/CwpDpWbwT8K+gop1JmSBE1Qd6MayJ/b6gqC4syHhkin
ASEsKG/YENb9uhfEVA6piNoxpPSg+DHWbxrnioTz9/LMLP6N9YicCPT/bw7mST0wKVg54mSj+3Tb
bOQW6vA4u0gAwY3gWhH4L/FuMa+Ix6gDvVZwvZYapJZVpraS7vC39sxRPeQbuifvsEtZR4GCQyBD
fbRayc24rTxnTwIIPaz+8zZ0KIipqHxbqPMtK0ScJGkPNfQhpGh1V1DY1VP9StXr+8xhd5uzi5sB
lSi0W7/O3JiURlHB7Dtk9V3BHu3u1UrvL49i/hNfPqTBZiEgyFzB4QUH8yJEkuZjlEikKXGnb4co
NFQRqHQ3tcU2Np4ux/qWXS5iLY7LBgB01scaDV0bdhqxF/WlDz+cnTXxK0fk96q9iZnB0YWOHgxP
oJD49cuB2qprsTMQ1HudVzOI9/pmXI8B2qHr68Xeb9/QhDomtLjh4kihvWvP0/ip2Ns0Q1UaPceb
SYfN8QCFhrQJdHGbmxGeQteADGcuHQwORCi8EaFU6yy2M1hjPI371A5Lze58C4ZPrg4hpyjDzZNu
4knz66p+sq4S2L7N3jzKmfCNbB1LfnktZHFWtRCUs0PlPmla7wtjCqzyub1aqz9zv4EwOsOLZvdv
Y6k5qsfJIA3sLcxd89zu6torgihwIMEVKx/qkMfrZmfsezNivlRtaBLhWJkfP4uvylTBOvDOptCM
SqjJceenZg7w0+iA4RisEnhZJVe9SeH0kb7X3LJ9SDX94MhMPeBdHvIS9r1RHsOY1CAbmydvCATo
lcnGDWcT3ehTCtmjiXoAlsJyksPHSZjlqnDJjZDTR1FHd4QbfsyaFeea8Hg3rqoYLIa2bz5opGq/
kSOselNxoILcjs6wSR3jqEQamj20C5B9rfF8O9iZfSvj7E2Tya1y5aHm5ZOWAZk91adEwiWMyQ2D
hCdrsoCR6jWfoKZn2Ee8pde2Aah+U9/miq5BwQsqHZCBDFACZR3hGnE/Ar/jGb1xYiP7AVGaBxW1
PyQcxFFEmKl9JV9nDkC8keoeuah+Wyo+dqz9pepkm8ZSX4uavdChRIYJlfJjX1d/sGMGD5yzIxLv
3mtsd9XR4pjoNA8EpQkEis0/2Shee+4GMW2RIhP9JYM/FstMMIgN594y5U3sao+omb1lpdzbff0r
a6tHokd3Y91seZXfEJAyWpW+x2N3ok226dtspVtwjCXtbR4N9ZZzc9yMPX/oLXY36MWeqIH7pWHv
wO3aoc9dBpPUmJ8VtfIdo/kAv2KNozOFQ9VIAiWcU2+BeCmMd6hj36e9+QMlTQMGZ8Txei0PReY+
on+B6iGp70x4mUCAdGUU0yvRxxsInINQQMpnRicfYrt7rWb7VFqPMW/BdtFv65FRrxEIWzEaiF7f
RxGA+qJFKWrohsCE5Pta06egGPmNSRIACzqCJ0XK1qLMHvq6vacRhbOaAN5cs27TFvUyDk5AZkFm
mdIMSixoFmXQUzStJ1YVdwBzxP6UJdsiEevGTEBBGhgHgwOF6KGjAZDNv+jU1kFS6PcJPDg96bKX
LI2Slcz1n9JwSQBZKtPnyj1pDMljBkNLkIc6uBWSYl/G2rOl2J6woUPqoyz4qie238XTS1JDrcPW
DrQH5ylSz3WV3jNurKc8P7VWLL26ap45Fbcla3/wiZ7ioobCkWYReGPkYSfcD6LIauzAFci66uiU
/apXSnl97h5dVoP+msTvoOH8qOP8LYubXyYZQNKZ+heSGN0qTsgQKGJtIhF94IoBR1ev/LFz4OtW
7xTJN+40QCArMXYQo2SbeoCiNtAQbyLvftijvmm1obljJUFzDJQJDyD4/USng1nF4JpQYXsjAbHA
ice3Fk5+24LoCUzzJJu5ALC4U6ICaiOHqlCqWsN3esDDGyY2AzGBWpPKL6aBrmQvV+jA/+Q5HF7i
uBeAeVa7uJEPRpa/d5RwfA0J8gmH5rchD8WUJ/5YVvylmsZfMPwFDqo+VSp9SCZjYznlCvL3vhTp
LRHDNsvkseCgt0T6Y2Ik64Y+CPh4Ike5062ZR0EfVarvRKND4qwsk0BIQOoz1oNL3fhdNsG5zxW7
lhovWuMc86g6miALTNIIEsA4OqfGu0juWVH/iHn2PIzxbsjHIOqgyYVHxzjWEmVH+xE12EeQeTdO
VzzbwvU1t4V0eJfxgMTTJh7Km8pyflFzkLB+BdxuYjFEpnBNgxDlvI1wPbxLIdblo6aqNlSmkK8e
jzSXoWV2T6U24HLhJ02TABCQgXh5AzsjMKy3Uc22TmOeclVrAefuKiWl6RkNvr6Ro4gh+l+xWad3
biKdwDVVtmZuJtajAKUI1s3gZ2X6IRutH9mAJkQeb8E6LVEfyfe94PzWAOw7aDW7ugcnW+16ktN7
B8tcFtWxgLAwSKoAoisHXKGIisYXU+Hs9Mh9Rqct91pXe04jTa10Wd4kVtR4UtdPY6XfT3l9YrLb
AWbaeqXTPBeibjdDBWOiuIlf2n5mheVZoJgMaqm3vsnqY+wCa1kZYGy1dm95KCyWfqljazPR1b5K
XOaZJVgpJE2dlW3at5NywhIMbpR0nhjMvQ7QuLsjKdjrvSwtb7AqG6VJY9Nz/oCblnv93HGDGNht
049dEBfzHGVV95t1El0U3QEjBeKGnmGpZ4dN+7ycT05p7LlWwRYqK+5gBkV3vZYWfsKKoHS6AGwE
KC4MmjY7r9seVG92OuRiAnTgwHYX2lb22j2MK4Io1eGj6IrVaKbIHdIaJ3mCxZ9TI1Bj8Zzh3/1e
St3XIQfotdlwU7dFuY1dmMemRN1Vg/JNhPWQIVSgvdpdQA14LMoIdDrq8CRsEvmB69FC50sBgaed
GnM8DvDnwVNuQFnPzHf6BHHKyoEKrxGDpFTnIE+l0OVFkjc8WPoELlhs16tYsWmb8thaR4XDD2nJ
YhDAqmGdadpBi/Nfxlie1KReCqg0oRHV8nXkoPqec7aPVLFnPLdWo4i2SV1+6FMEjmMyxF5s56av
AXy2cto2Xoki1QPpRpafShxqCtB9k0aHqlMUeqBJEVQdf2fwvsxJ+gj9MYmmU3+nROv6Dmw30YuC
ndKUZL/sHikQq0Gl4xN50LOp2TZtYq/BYNZWsUPkpot6cBZdQKm1EhJIsKTYOA0Iw+mY39W52inI
WgQx2jteKqlaKzk8izzDfFaaBaVkZoKTOZQvKaR+fVogZZC4IVuGFpiM7rV4uplG1Al7ESZt/0q0
HlKNoCRCGbj7SMcS0svCNp7RPjg5uNM0ksDWsTdaX0cP1qsHrlam3uego3IsD3ctInqrLMhrOFkR
JKl7n8IclUjnGAt5ZLRZOb3ul7lx4xhoJ2lpekQRtPClE+86jYNZN+4awNa2oNUeqrHZCGmcSsd9
xmkajgwSZJm7Sxq5MimOdNhVV+sutraW6m5LXQaNmb50WvyUpvKE1lMGtLTToMGb/cQ9cEc6iBvI
bItK0zYaJEicuQ+S9FF1ZK9MfV+P2sHK0pPh8lf02+/jTL/htVoLq7nhxSTRh9SfYdZ6w3PyGBso
fBe4m2gJjqw2oPxXG+tMVPtKd3FWQLgZzjF3jbBqvyVT4eeV4aJviZZmG01t0EEn1xuSfl9KFz25
6oHwrgo48mePJgYKzdjvuU0fEpwYmhltirbY6O54cN2o9EZlHuyIOCuqj37cdCCONuUNw8I5pnBL
9y2dW+AOVjioU/h9QJzgOIA/4Tl69Aj3DIhe6FrIUws0bXDwgh5acAFPZLsTYz8edB0dzKEGZTA3
TM81XW+s453WaQfY16ofEL2owO+N2DtLtLvBhhxYyUzgszVoI+sCIDmjIrlPkKKoMX9qc33HcjgS
tS1TgIwn7SbpEyOgQ7RjnRWWuIJ8p+s3dY8bGDCA7h16y2+DUcA8m1TghU4R8uEG2psDFhTucZhj
11bh/O6KCF91ItvUQrkQ5742tBvSV7+VLp/GmBziukNxvO/dm15jvyOWxIF0EuxZo9ShXKY9JmY5
BigoNzDo1d5Qot8Ap1cDSQBRUBNNcDLQ9wL1dxKB/6nhEvCyptxqsbEpS7Hte3wnmfch0zioIpDZ
8tIe5oUskb/jVD9mQ/5Yw1YPIOYfXQaLPYZ+u9Q3aZdtDKqemj77gLTIBrsAn3CMXwVFgTri66Iz
mxeiNWqd2xKOpql+agrtI+cQNsEY7zLD3KeVdWuIPKikuTX1DFX++J6nuClYO30oM05WeUePcVSF
7mTuu6qDlzC8X8fWvqM1fex6ESQZKktdfco0yjyZuK96Br9iyIE/Ncx+cuFBnZgxVFKNraigHIbd
IzW8eGi+7Sf+6KLXnVJASUCUC9qhu8WW35lUOr5tTruqlrs0ZlA2McnBhTVxRtK1aJMdLROgD3Tp
FWR8nwSUP6IJUJS0pm9Gpp4KWgZ8cp4KO/uDN8reKZMbqNLDldkhd3LgB4Nkx2i+ubQs38sRFcnM
OFaVDeAUpmW0222JlwqQEfuiT1yYFNQQaEFe1efAUrqrMrcONAJeAykNmMLa29Ag9WpsZzPFNspQ
EwjS6jayo5XIxKFStfA1ZiLpZsSzSIfnELorU7ax42bATRf9yjQszLTUH+HutWnzNPGaYqaocukz
UPtWdazeVAyiK9JW0GCHbt260YuWyT0Z8sCp9bCskpdpaNc1gBSjbcGyjXmZaz1VXOEp2epb0Ade
C13D+w8VUinLH6jRYm3H62ocA5PGR867xyxJ9kx1p8SeQFfPTLwyy7Q95FMVlF1ysEYchL0AOdkD
Mxc4Bnvg+t6eXP7fuwYoqes2equw5gH0a1HIMXhPzVLRcCgp6Bv3borjSpwuV8HomULK5yh/G3af
ykUMwLk4MewxVLw49U5yVIAqOT2DlXV6o+VPRfFqFCOUAtCfdJ+aKQ3K5veYgWZbbqo2CUARXhtR
tanAs41TCcYvBavmpmGanzkZCPBFOKbRs9XCo94GXuiPHItbO0qCtHZ3OWP3sCODH2S0tXCmmZE4
mrKFdEizY+U70rUAUI0A3PVTPGheShWiX3OV+17XJKhGG7MRB+pl5rIqr4TGGs2uaZilDyVe9m4C
3GBrX6menv3On6Isyo1kmmJmI+UMIV/yTGwTNHO2QaazjkY8bi9P6l9G2pc6KpomWDgoWcHX+Ts0
AI8pm2eTPhetUOcQXrlK37if4V2yZxu+1oLMj08RFAWvQk3P1AO/RJ4/w6flZGt15pRinJt48Tbf
pxukmyuyvVZyPwN+wAhR1ZmtOvB8X2IDZAlRk9iVI0ru/QoqE6sZ8gklhS3fzNBPAuNWr/XZPblt
j9nm8uf9joueP++n4Au0R6PwFG5TDc0ilUGvyEDztwGuFhIP8IXW8npL4sehSh8bduQ1smm6myDf
MEY43iA4UUe9R8roMbLUSiV0w6ffKOa2V9bAuYkw4Ptjzgrn7jc7prwxGyJVNoYZJkJs1NbcJNt2
c+1bnFvWn8IsyZc4UBnqo+MYClQZs1xAiqDFM6M2+SZpr1nBnKnFokn3f2P6Wzb9tLgKZFdjZjRj
GBkQkh5eZPHr8sx+xxL/7Tb+i7CY2SLjA0hM+f8uq/bR9qet85ACxaP77rYI++01QMTZtfR5TObX
DQPGYtl1dkPDET09E6UfzNtBlHITJXxbQNkMolgPIJ/ginozDcdHuuTbuniGlM0rXm3rGiUVvfth
FnzFGyugMQRIcHVe/i7fj0i0fnCQ4IAEIBjq3l9/ZG9WEph1wcO+hfxD+oe6mj/Q0+Ug8wn49dBC
EICJCHQ0z7QSnEl3apqbQwgUxQygs8sVFcgacslEoHF0K93KadbUYFe6TucDQ4wU5wiwTEvhZFPh
WncFRpeZgye1ZCOtYwlBimF6pCL32VUbq++bZh7pv4CLVVbm8DE1IomA2hDU7BfJDrnxAdfK9eUv
emZx6RRWQw4QaXCR/GZRU0IPoYPQ3RDCM8bX19U9OYq3Yee8/m9rkvyGEN/wHKMscF8G47Z5Ga+t
7+8Mjr8HEFYPOEAW+jSLLMYsGxQOCtGGEMSoPcuwDyLvvY6fKB2BbXFviapjD8cFMtkrCdR3uNXX
2EvxTYiyI7XOABhsg36FEjmgVslaP8wS3Kh7Bt29fOoPV0c8z95iHUO10oXOqGGgyU0XTUwzrVyh
NbwJ7SNqoPD11fziAO2PVetru6sMmTNbczZWAkwOybtDlo0wNeQT4WiQhSbAtyow9sZqhu/AekRH
TdpzNsVWHa93Gc/sGdsGIAOdWuAdkWV8PRFq+EYORR1bQGDSVUzJvTQLyOsztBmHo6XhGiiukQm/
32j6l5CL1KLXKM2hoErBBWp3M0Mn3rEN3V5DB51JnmZEJQVyADv0e/MNuopTEjdoDI+APhU+u3Ne
h5tyFa9gJP86dp7dBIJ7AMMH2s78cXnHnplNZPpALQAYgTldIgkKV+k1VCPHsBbFXpPqJVXOJpbJ
Fe2PM7MH1Q9o/JrQl8aBu9iUaiCTxuEGEmYjnKvaV2MIJTxAOvJQqIe4/3N5UN+vbRBA/0VbSlUK
5qZgAVZj2Lj3ifs48msKA+cC6NhrUOWGDhY1F4vRaB1raGEZEAJlD1Q/94r0+fIQvgMoTR0CEP9C
LBYf1xIbTRSEiJ66FfUh27U2D80e+nvFWlu1K2s/gC8mGCBygCtus5AQbwSj1vudXMk+zyyRL79k
cbzEbUcTVJAANmHEB1nkaEwMrm7XFJPPflMACQy4ws44nQVmwZToesc5BjzCOSS3fxbmFbja2XGY
NnBjAGkDNLMYhwQlgZU1AhTmM1P3Wv3LHX5fnrUzwAvM2qcY8z74lDBKVOEtrkUKSTDwoebNfDI6
wOO4ryq8zpU6NyK0UG2w0YAsBGz5azSBOx+PacCOZF+ssqZ9LLMuUFH0dHlU52bGRuUQ/wGPgArP
1zCN0Ay0pJEn0b54pPZ4qnj63xFUuovHqoFTEG8HfYlYcTtRqqIzsGUr57bAYe9ljnqNUr6xVLvu
NBANTNA77krLAIigVb/0CPJvQOaJ1OTX1KbnvbW4UF28Y2xA6y3L/QY1LwR0FM1pGsIY0IcqHtDG
3Vp2vi7aKzD+s18W1uoggUGHxVkuyaJUIC9WfAydNgtsqAmC4Xd57s4ukU8RFgtySFiqiADM0Mwg
QKKlEApEn7ywg8thzg8EpDkAe1FxXqJyjBT+rCQu8IwRrY8aOx6lV06hsxEAxcAdAumob57CIlH9
kMI9K2QD0jiYOIrsylV4LnuDQBpQdQaufQJc/td1TnPXGDoyYTsF7U3+gL7EHooSCkzLdqVWYwBG
k7Eq766VFs6ODGcPoFNgiH0DnGo0iuui03EFt8Qzi6MJ/dPLs3OGLYLdNe/c2QGWgtvzdWSJZjdJ
1SCEDFRQ/1b3RRCvNF/52W31AHHFl2pzlTk+nwrfNhFqFsDv4ez45s8bJaIp61r2YWk6j7KD0A9F
94JJ62dR0W3Xy2Ot8WcgkrYgNEIBU7uGfj3zttYhzmMRmJozsEaWKaPdTzBeLdohbCxzAw/UCQ1y
B9ZydnkfjdnOgIy2yupdMUYHsy4epahLr3ZM7ei0QLXAsnT7/5iGzz9ocacPseha1TVDaN3Jm+HG
WWev6WqWL+4CeI71jwZwmlfz9fkSWM7D56CLVY0ueq/pkMsJhWBhbWs/rQHeQ512NMv7gWd7vZHE
L1MzUCVb64V8qbIhJFXlXHnSnztUP/+OxUmkGbRu7PlvM3Bq4rGAQnDvGcZTD63My995/kuXRrxY
7VDStwGY6vAIhbyST9U2E3+cYvLLvvWMDvgkQn5fjnhuC38amzszDT5d++6YFG3X1JhYxTyd72A9
6l+OcHYLA2VtQaUZD3myrBmgv9RqdYGXde93q3GlecLX/xK+tKOxBn5oG/9XdxbQFub98y/komqQ
I6CmEoTk/LlkN1H8APPeK8Oa5+L7XP2LsUhhaOmipQbiZzidzLshqO7djR4A6AZIONh01TbdoRH3
rq9i3UOV6iV/uRz/3PX4eYjzxH6aOMJqoNzSqA8jkcLssA9E4wLxeO2Jfn7t/xvl/DM+haHj5HRp
hvVhG2LFuzdlu56VA/UO2uDlAZ17TOJxjOwWWRT0b/5yzz+FgmUiU1BewIgcHyCq/AE6tnrw18XV
Qy1thBdi6L5Ckhu1eHN3OfjZr/kv9nIb5BSckyZHbN39aWe5FzkZBEv/XA5ydq/95RGhV+bqy/pD
YuUZc9B5Dt2oONhG9zaw5Mp2Pn9z4K50oCEEqPESg8sbMKxI7fS4L8v3PAYCNzu5j2r0IInu83Ua
MKA1/x/PE+dTzMVu65I2bR3B+pB2P5vsQKfb1rqy2s8djAxDAtcQeQAji6sgq8wcYHe8gCa7vRsm
DUVPwu/BDwHVamrJKoFZ+MGudO2agP6ZwDP/icxFQR1p7vJEroiVlLUzn4/o17fCa9MfHdAG46gF
oym9uPu4vEjOHZeMUHAkYD2ArHFp+WS7IO6lut2HtuWlD4ZvfDS5x/18E23twjf95jfUz9/ItY1+
Zgcw5BtAb6MZhpRu8VTCGd13dmn1Ia554IakC4Rs/2Dx7P3y+M5sAlSs8VrCRocQ3XITcMAHxRin
fVgIPPoOtnXl788rYXEsf/n784H26RQZeePUw4gNUOB6ad5HDarQEMiXKSS2BfmPBn/zRYNosxLG
/D9IVL9G62rIw7iTI0KmDmJ87EFwL6HsffmTfad6L6IszvrWHHKTA+gSNjOaRJcxW9cplJSJkRr7
LLXojqZ8z9sj6savSUMmIKFiN0CV+UBVM6wb6COssxgvNQX83jay8BBRpUq83nR6QPLIfcbBqJr0
a7KK3+9IAy95F0QOPHuga7b4PE034m+6pA1btGKUTX03fqnt7CZJ/ET+Kvp9l2nB5Y+ln9uxn6dk
cWMxyuCM0CsZFjfFvbUGw+it64Jhbk7dJA/mCi6MdWj/1AJxuOYLf24PfQ69WHuo8yoY10oJCYDq
RIH6WOkshyhFA6Dx5VGe3UWzTJFpMFSels8ilfai6RJbhE6PNph6rgAQ/39EgFEg+ksmUA/LZkQB
r4umnPDA52Rr1WpVkml1OcLZnfovwrLl4CR6XGkTakAjXle83lBopsNPyI8nOFel11TPziQyGMn/
jWdZpundlgNKE7WhCZJE4givHj/gA3rM2ZWC8dmp+RRocRvCCMOUlSHG0JhJAPRxzK/JOJ1dZp8i
LHZVmybC4QRDKazGBzvYAyd7VcED5fL8XAuzOHVcIMqyiqAWTcixyw8GPFSuUYbOhgAXj+hAk0Cz
af73T4e16hWviIFFNg5AcPWg48X9vlFXmpZnp/5TlMW2hGBRL3IbA4HP8gjZkkynQEciYDysL3+y
s3P/KdIiTSmkY3atgVIPaUYPvPve+u9IJ9wz0LdClxK65+hJfP1i1KgbCJHH6Ot3cFwryBuoNzdM
tFdSujOgEVDLQXZ3UDzFvlm2PRqUFiTU6FF9G2F2bnTFO2147yPP0tFTH6HWMbOsOq0NDK5aHwpI
v2oC5UpluoBdd7m9k6bdbfux2kUz6FYiLw7SxvzTQm/mylF1pvwF2jPVURs3kFdbyxpeFTd6F9VI
mbLdEGT3Bnh8q2YDU5oRIjFes0tf0ZuOg+tPlvlrf002EBj0ZEKQrcG1erETRVQneZtnLZ62BFwF
z9y2B1g6+fw34ItXpuT72oIjGmrmMF+HQCT80b/OvEbyuGERaKuihbUSLIlu9cbdXF6/3/fj1xiL
nZLIoTF5jlmH282znidBwcwNSIv/+bVlQEMMBCiMx7RwiX0dim6PBp4LaOpHKZBIOa7oAb4O8TVs
15kv9iXM4gAze6si0fg/pJ3Xbtxm17aPiAB72SWnq9JqtnYIS7bZe+fR/xf9AYlEDYbI+wfeCJDA
a0g+ZZW7IGeTCYKjh7/8SN5efl9fJd+U+UnoG+s0XRmALrZjYAUV/XjwEPU2vjWRJxwyu95HD5hw
O9Op+Il12RZTo7tDsVd6W18Jf+ZzER2lQhmlO5lV8fk9Klbn1Xlf5q4l/8lBYCv61TSt0f3PFCSy
MvNGMTqZlWOXiJYhiycfYt6MjJjABtvGHe6SBzD0u+jZcutHyIMnbWWF6PMtudhZn4IuVuLYNgl0
kTZ3S0O4ynPECYvs2GsSilDdtvVRNPketfeZLJ5SE09ST9oYXv69qwDeBjRuTfDZphzaclCr2KaU
4lbP5ZcG0sJsompVuh3D/Ql781spZNkuNDpoSmmA1ldzF1TCXftXYc3txe6lg4NSjf1GD6TNqBdX
BbzWTgYSrNoKPJsYJlUid7sqQRvMawq7kkHkRzF0OhQADeFn1JVMgnIMK41trUAHrc2n3Co2PfYw
qA98q4f3xA/uVF/dtom8x59t5Xg8Uz5A7getQxpHWUm37/MyyQtE4VAmLNGa9DR7llyKNqh3JDsp
sNsn81hdadvwaLkSyjZpvc/2EMQwwFo5W84wdfkZnF0zxo6ccjkyEmG3iqMFxESzp11z7AHavbeb
7FuzX5tLnKkBPoeaa4QPeYWstpZnVWbpNu/+rXCn/6lvqx/SwXJYHu/GiTHt8EfcyAdhs9a0PnPm
AEn4V91qcSD4KSYxGHdUrpVne6XizmvXtsbKzljkGJVXC6YPl9ydRHVbDrjxYO3X1T91cS1lPne8
oKFJ7SZDHkeM4/NbzOWqMfqGpv+ARZdYPLXBT3M1yJkXhszLv0EWGz2e4VhdFw6uHFluNhmveNat
ZORnn4Mx1TxNAYu6VCCXKxKEcaBV2uUSXoCxHTQApIf3y3fB2QdB/W9uc2tkI4svn2Ku9H8tRD2O
ofFCxVyRA5k/7JcjEXgrCmYmlnDLW7PPR0p2zahcUeXnW8Fuyn/LVekYkmyb08rTfK2iOfTpAtGI
wiDiSx+x0lENyDSzcvUpvxn66b6xvLvQkH6YGJGbeXhf5LAFL7/Bs9/pQ8z5Tviwa4dh8Ia0o48o
eE9Zn6PTEtlREG8vRzn/ZAZwaOaWwAwW+0c0AymTK6Vy0674hibkSxF7ZNLlNo1qQO3tYRSKzeWQ
5x4MLCjaP0h2ULAv8p2WLppUzw+GoBPExt8SvXQSbOdylDNaLrLyMcy8Qj+8v3YQdNR+poo0uP+p
zrCbfBMlf5Wo0C33HRgza3fL2eQA4J4p0aukdbiU0AgtmFi52lZuY9nWO0Jw+wlbU4vyGg3aDVpp
18nW3+HtdvlZz+2Fj2EXpwbV2yALk1y5k1Rta5yo7bryX0ervBVHs3FKOVl5uedWzceAi1Wje0Un
CmpXuUP3PTXrE0zyrTUkyBKlTm4awH7WxtDnzpOPERd3WCuaMQaYZuZ6+uAosHtqwlx+i2sPtcgf
DdloOlmlkZBC228TTvkKPTnHzKUr1Yj3USq3kG7/p7z8w5MteTRTIdSjkrBm+h51ctHcGoL5cPnJ
Vl6esTiMW6pXpTWA0ratGcJcZACSWf5aanx2X/+7+JdSlrOwNegfNlwu3BeZW6tcL9oaNHctyOLw
gHGk8kGyyvXFQ6n6jil2CDzoK1nFWpTF2SFUk5V3NautESCq9++Sf9eaj5c/yrkYXCYISIO9nRFe
n88nSxMM3W8rWnBTePKbftPE/rUgGSuF8rnsT0fUR5Hm0gwp7MVeVc0wQCkFVHFHmknOu68pzCOw
h4BU95Mj7zgWt3+pPfvLDzifOosbmsBk2BYmcfqXAR/ahmiSmFbuChVTh9q7CkVz3HSFFjhZioPY
5WhMvs7FszgESDmp0JYZQadJfSGLKfDpzPuFrdesRjHt8jTZhdCw6RPsobVAUx9/WqP3kpmwUNvJ
2AYeLDmhDrujJHOKhdnDBJMyypIfGZgrZxzSY6T5D+o0PijKuOuC9jbX/ScgzE9yO3Y2NlWAmGQJ
SWI1E526SW5DSPobKfSFrejjGVzIHTKdI1qPaplAsO5FdWOa+hGVAEby07brpwT/MbynOg1B5kDA
N4G/flONMP9Lozp2HdJI3eSPdqI1f/okeYyNUrTLyTR23OuJLXkIuhlViXtFUG9oX7/FxnArqMa1
MIowdHNUf72QQ1mFqhrFqo656NgwBoIk7EvhC1adO72nc1W25YOeqLep135PJuuWho8MeR0vUzIF
5QcGEvCdY8vpy4AeuHANl/a1GWJY1SGKOWkiv3VUn3ZnKLdDX5zESsgOKHNV21Gr7mS9fGyV/rdR
yd8GhOnEVtyacfw4QmhyKFKuoG0/5LXwLljtey+390ExHvW2upZq5RG9IQlTs+hXa0R3VVM8I858
HSQ90jDCRg+166jyv+d9tg+x19xGiMAEincXazqaLpn6GAjV1m/yu8EEgSBPIawCdJZD4Ll8+/6t
a/Wrxoc8bXrileUNR7OUfkW1XCDFLN5hqnI36eLO9Poen+I25PbpT4Ke/hKE1FVlNKbrvr3zxORK
q0o6fipacV5Y21oEKCYI85vRM777zA48abjW82ZwjFEtdpd3wJksQEfW95/1vzi0EtPINF/OSteX
cMgG/9AUoI0bDSjmLvRWjhU8cla223y+fciv8j4MUYGxCtfTrMnWczRPpSy7mqyxdORius5LnX1R
qkc/DCF8xgezR57FmjyUDIzHURVwNqXHYgeM8WwlUyHt18oxHtvf6jAylm/7P5In/koL/1n31BwD
2RTuVqVlu07wjGNcmohwRCL+bEPQbdH4Lh9wEpufmHJ9qsCmW0myDcrmPtWlZ7OAxKwa+DzX+e0g
t1dGIz7V+LZhXB0zpJdxUY0bOrNRqp+kJE0dpSlOZpPEh7osjzkCNRtTG9WDasXfIh3PZCsukQMK
tCupmEZbN9viphusX+qIZIg6/ZHG5jnuxxsvszZwRH946PfHoegW7Yh6r7+VBaSFBt/JyuzGqtK7
oglIvIXOhV0OSFGZriIt+DmEylEffMPpO+laVMZtMRp/Wi1+ZA5ma7na2ZqRHHWZKmRIHjJV2ouT
ycGXR7+arH/qEmQcVFobUXAdW96z32PX21TVXRY094Mcov+TcAQECubI8aghk9k+jrPxtldjHxgl
yr7VovtI4//RItGN9Vy3NW34RTYm76eR3oGYvyajNNjamP4Iav+bFSvffR/RQl+O7TQTbpDAP8C6
yzeT7N+WeT3aUTW862KGgG+OmzjMfPi/RXKjYYhU/FXaVcpkW+fqUTYRrRqpsRsPVRut0I5iqt7D
UH31ihblC9E/lVW9azM5s6s4/w03+zdLBZPmeLgfx+hZ8rTrqvLehZYesWoWG3wAQpygx8rGLfyb
FzFmg+e0R/D3hBTma5fIDyouDnkOKMuQ9maKyIfi0wlLRVaK5UXHyUhz9FdwC5nk2zTSZBax9Hs0
4qes1HdBiMNGqIVOqcRPYj0ZDqPejaqXSBz0EpIuPdbesYCKnyGeqiD5XifBDykWfwUa+idioFx5
Xi0B/e4wzDHb0kZE7b5oEtymEenyqp4htS7eV/jV2tkYvOldQCqXJ29Znu9qX9g3Q4XwhR7eiw0K
MF3xZ1LNH95g/SiULnM4/I7SUN/ovvSCbJu1vXwAnSu5Pp1Aizokj4dIrBBccnUfyR8rOVbZlRy4
jZQ7RTEhnJxuFPgOXHTAWLdlbTiCVG9WfsRcFy/Tjhldp0HFQXdv2QbOpEaNi84r3GJsjkoT71H1
sMMs3xftbZfvm+w5VeRdVQi3DWj02T597TXMKMELv0BboAh1iVmukXs5mtn5LcfV4V1DkPh/moHA
+PnnSbVFBplbNUSyjDh5840taqfF98vv8twRD4Da1EymEiC2FwECo49hnoMzGqXaBed2p5WJthEU
er910OwGaYq36axhfTnsmcx4xm3/E3b+wh9uFq/Pekkf1AE5nOheHJu7NMKMwYzKp8txzrAc/2IG
kIKUoYLT2vkcqFcrUfCVsXIFvO3TIHzojPbdxAquKpLfaZhumCY8tKn+Nk5Ngxl9udfBj4hqc1cM
hrxpQZSAhaltP5mkLYcOacBgfKuG/EebIU50+deeay5A15NNSxYNGBzLKg5dwraA6Vr95ea//dWT
zB3vut8NW33nXRWosK+xys4MPml1WjPnlLnKV237RvEGatOShsZG2pm/Jxzdr2M32IWOse83BQSf
+8YJd8Fv4zp8WHPxmQvuxT76FHyxDhIzC8EGErzbmSflkO7Do7pTVyUBzuRNSMeq4lyogDNbNm3S
yBNMrUipjhuQbPWpNL8naJlrJr408f/Q/PoUbHFERkLeW3kdUr+2FTP+mroEtRF9ZcZ/bhL3Kcyi
6JMyXF9wqq/ccotv7a7ddyCOMjvaVIf6u7iLDvGmP4jXKbZa+ZWJv+faGTjX4ctvB04Qyyk8Aww+
4+et1ZaovQg+3y661vfdIxbxW22bX+dHZlcsmLWlMue2F8ItmYJi4UtapbA3ev9PV1z547eVzXd2
kdD/NWWwW6q61FTJpCExDJHvJhymnbJrfuUnvNeuvF147DfSdnpVsbHCSe+wEvfMWQiY7p+4y+6Q
XGtq0U98yGqjnpQduUFm+yf8CQHwgWHNXGET3Kyhqc++TUb5ONfNB86STCojPqZ5OW/Tq0xjU7f5
Mcog1V9+tDPlOk/2TxB1cUtqSWo1qDlW7oiSrC4bO8l4wBSRmqlciXT+Hf4baXHMl7FRdFnmc3Ai
reeNIxqRKAKma2HO3JafHmhxXKlCLyh6wWAxLJ799FlPhme1PFTisfflrSYnK5yzc6fjx/e36IQV
vo96YppwOlbH3MBbqQ/vB//KSPZTGl4pYbiV2pvLn2ztRc7r5sPFHEugf2PNytyJ1FSMZKfORdtc
Gx2d32r/fq75V3yI0tRer6J7SB0rznqLPppJ7TbGkBPl5p2J5tPlhzp7r358kYsjuZng83QTW7uq
joNso8h66sydd1Df5V1/DH+p1zqXv22urMqzj6lpc2NMhrqwBMvKvW4JSjm27tj215iV2U2vOEb1
YEqpm9Xj7n95yg/hFt8O3etCzOYDjINjVx11DMIYTdS7WaGkOA3bxin2+cvloGcTLPw4/nnGxaeM
W3pjamSSMSBL64nSqxbQe8Jk5drUZ4mt2AyQY1GKrTZ4yUGQI3XnKynVXOO7sSJ2SF5SzWZqtG8i
Bd+5Ortlrngj1Hp7hTMwxjN1FziXf/TZbUzXDKcdoO5Mzj8vv2hMGyHJUAg2JaowH3sJO2kjZRNI
Bhq/Q36rJErmTF0VrHyis7vrw8tarMNCU2ozFeXMjaWUll+xYWi/F9KVmwwdcB7gy135Ic68MD/s
rzELmCt6M4LF166zKvHsXMKksNTJgHEKK9Fmlf+qRCtwQLF7Q+S3l+u9lUbPUez96Nq6vUV884B2
3X0jT5VdZ11ke0N1NGPrhyogMmomRogrzaDRF2MeGxjhS1HFN6LX+u9V3/p2gLaf3WfpSRimZ0Xq
DmkT32dxXWFLMfwEimg5QoSAshbvLL1C7LRF/rD129yWo+RPkwjvnSEdwqpxZZT9aMHeBoHu6ikw
igJ9VV3xfiZ9YezHPKxsIQNSa4jRPoYx6KPMUNTNNfrBx14xTxqEskRtTm3vbaKie48M/o4YMzZh
2icSsrMFXhBe/ywIwq82zK9jdOlQZv2eWtoNIoe+XRXRwcyFWxXlDM0aX3H02meW965a/sawEqdT
xrsApz07ocnsiA1oPHXQGLA2kfgmV4lgN40XOxGom0Ol1JKjKCAHIcYcJehodtcH4p2JMNdznbco
1LUDSZzU41Q46NUmBoUYKSWNW3HEM1WLU8f0SoQg+/gJLxCFhq8MpTxu/J8a0r48qaiNNjjz5Dgj
1R0UlhNbnAaYfFMfbFolR8xBid5pv/w226a8kZSw+ZmPhqc7iulFO6XGc0hQJooePR+PTAHrk4Wi
9KY0xfo0C+LsLKlkt4iCsDWrBpmYunmvVRSJ6Zq/6Yr2Jx7i4DoMu+4FOkK3H+Tc2iWBIQEPD4Wj
Z45ok3P8OzqWa0d6e9VDhobCvtYL8z4vUIt1Ri2TnDLihc86d1eKGVnbUo27q1boUFxOgmKjIYqb
RBGdCG1Hmfo8NVlxUDxJ36uW7h/GEfYosEFkdscx/K31qf7O6viVS3lyMmZte70eGIsEIfKjargJ
h5ru/Mhj59g9bCoUh21FnL51ZngwhSTfyXEGur4R8XjMxDc9k4vtGCiCnTGE3iki60NJfPUkVWW4
S6P+DjoI7WfUpbd+H932Yy/aKANOTlapA/vFRx84y755zYhQul6TPifhT3rMf5IQO9PeNN6iwPJQ
ojc2cmWOTpNFmAkawjt2Es/eLIes5ndSQ19gmkUHY2zv5FCQ7XE2QmPz+jup0J8ijXltPKk3WU/i
JSVKj8d6r29BCO6lSpDsPNM0Z4imqxwl6K3IuSfi3Gb3HcLMOmvSnlqeMda8yqlrNcM7pM9QxYeM
qnB3l+hy23ohvoTwUBzL0NCpKqvvVdHsBLG995sQsVt5cNRUHzZmrB1UNqQdq7PXJprDDOyn28xC
Z1gOFVvjvdtTx9+BwL2CjLyE0HUgIq+lNXeqWPxAiSLfaB7C6F4X3oRZv23D4bbRIOPqJbqrkYEg
qq49x1Z0VIXqxayivTWo3xJReDDT8HGYmsemM/4Esveah92jgX+clQ3orAtTvU0nj2YhX+8+R5ra
GTlCdkWJa2aiiO0+G8Cb6wZ9RT0KHyWpeSg09XnUI9y8A8gWmflnKPs/lpyo+2EsBSwyY2GjZf3s
qpwhA+y/G5nOLhCbnYFFI64Mo3dE1V51yjQUN2oHvGSgq+ZMQjKbExoFa5A7UB6fUdRJoTumx3Zg
Iym5eF/4qMOGnvw6yqJrBPIPnBjireyLgs3mcjkO041Z3xfSRsh2WpPkyOHWL4NYfYulSG5QbMjK
TSynCZYGpek0glFtp5DXZ5RoMeeoLQ+szcpIzKOgxL2jDWhSg8FnqQRFdmMylrqj39dtDUAkCLei
62t5CBKLcuDB3Y616mFE8PVHWMUKmmQmzUA83EKftdJcSaX1LRrUU96a5Y9SUcSHoc1iBEQ7MqWx
7Pax1NwWhWAdYPUo+yoL0tdMQ6fcsiThURTwf+3aznyfTMYepp9hkteHzQaNUWWrM/DaiAVdwNxq
JxvzCNHBuVS1gwBHz74XJgw5w2+T54croKv57r50585Jx4c716gHqDB9AIBTzbluvyNqY5fitaWu
FP7nc4h/kpdl81MeMMYQc7NxPTNyqgrBf6HhKFtlMa8lSYuSSp+wveq8tnXzIIoYfiAGm2em03oY
aCT5ky8I90qbHvk9zHba4qfICMOYxM2ArQy2o47ql09NbLx0xks5rBRGZ8RbZEP5kMEtCrEGiwcM
b/v2r8Tj+Fw9wPSyO6ffYNazDq9ceeVL1Ds6pUJopGXrBkmw6XMXtdxmtau9FmSRvQdh4VtNkXRu
nPoMLHHqLDiwg9+XU9/VNzf/jA/LVKzR1W1EPIijI4Tjg3dsd3PHhlPMmaU/L0c7+0yIVkGDBwYL
K+5zMKXvx5ocsXHLmdKpFIiEd3YtrYKyzq7VD3EWey9BmykH29whSMTL0/snzCM3/njXi+NWSxqw
Z0ziSmxYWCo9csee9lox5xKmGy0t7SD/TUr5G2LO2+XHP9tk+fCzFh0yP9dSfyppF0Rm78hJtRvF
ZKWiOFtiIiiEAy8PSRn2+Q2PjY9VCohrNy8gcbdvmvGaknbUhg5Z8uny45z7mmBZDHSTkAbjXz7H
Ah2pKR6JoCsNLxZemN2Tv/opz8UA10EzGqIBSmeLVxZI/QgVxy/wdf0dUhhK4p2wSo07910+BFkK
k5pGF8t9NQubtZkrJ9oxj4aHy+/qXAhdg/BhMh6g/F88R0QaodDaBkrsQ1No/2AcuvLl5TMhELCS
51YlsJ8vlMgI4koStgPs+tKyNvDsf/SD8TKk8k4td0Zg3iMqi7h6rtzg/vKKdvwJSuCNXumeXenC
z7yWuBUBTiDgkKGJPzBmHYetrNbbWtR/DQHO5Ik+chaNAPcvv51zY0TEZmYG3LyQvrCt5CTSIRKN
LNtA+9mJv8v6pUxjZ9DoVHToL1bSk9lp32LB/CYEya7Nv4fyz//+GyxEHvnDDwA3NRfRH07CLg37
SQmB5xeUi0fqmdmo1RYf8mvJaZzmpn6zVq6trykCQwiGO2g/8s8XlzyzVhLskCLZlcJS2kdxcjQn
VNNzuVPsgKpv5fQ9Fw4/U5gsoGRnUtvnB/RLkcNXGCQX/fCrthrearS6jKl1U6NYaRueDWXJ8GXo
J0PTWyx3Te3aIGGtukmvbLJE/tWq1imuo/shWQGFn48E5Q0amjZnAJ8fqoD9IgEQlWBYh0z0UbQ1
XktfuM8F9/L6+HoSzQoPyKOiYvUXcvM5kOIPkJBCxCsAeTkhJgN+apwmw9pcDvN1F38OMz/vh1WY
T1NZeJbcuaUR/8GS/Ftvpf5KjK+XBAB92WRcriB490Wi15i0LgGhx6NkV0r9UEiWM3ZXUq/YY1ht
Lz/PmXni52CLB0KXvzQ9mWCKZGdHHKrGG9+Vf1GvORCZjijEnJBacPSrYGvda8rKyfJ1eRBdQVAS
NCQaFstN7edtPlk67AqaQvV01yR3qvo+rumPnX2hH6LMH/XDR+tSeUo1lbWB84m26euOIm5K3toG
K50sHAenGSmaLr/Yc+txnl+aIPgt/BQXCx/julHKR0gdpg4iMQixiQD2J03/n2EWn6+yWPIJztNu
lFE0Iscr6r+LeKWGObfoPz7LIpPw1UGq9KKu3Ux5q8tjrK8Bvc8G4NCTZSTOWfqLtAjZS0RaAj5Q
N7wE3XMxrJx3ZxfAh79/UX9gPQ94Ec8gNy0m2l+PtRJtPIGCj3bI4Hsr+/cvleZzbUlyJ0uKKumc
52jPfV5vijoGshzNieRR2zV3/jZ2ZpqDcErc/y7aTihVsmD04AqPINznUKMolWWOd4VbF78xSwIt
+U2poM1xK19ez2fQhZ8jLd4h8BDdmGqmW9WmOKbPwaOxyx5SvMS1V/1Rc5U/eKBu6toZ96uj63On
BBqWnBRIRzIFWFxXnjdOkdnwPrud+kfZ1YDkXuITAwl0WsWHbou+93DInoKVVXOGt62D74C3inIh
rHZ5se6tskjDyRQKt9mhp/dHujYOSE7v5WP0XD1bp/FBPvQHaWWznVmrs24wsqPz2iEd/fxFgSyP
JZCTkjQAqJvUOymw/aYNaMHKTmG1D5e/65dzSmWmQmJHxoGi9xlrkkKu0AShSrDwyISrq2XySUv/
M36fMFxqZFHID3CrLdapCVffkiItciueKvNFm5IFTKi4svW+HCRzmFmGCbHS+RUuwgwBjn1GmRdu
p+d3OMA91Gr1n8FQxPjLC2cxIn+0JLpDtcEVM0hYFV7iSPor5IetFKwZzX/NuecwsBHAzTOQ/ILX
KIK5gW0ShqvqRmvGfFNi8ecMRXrdln6zzcWJAr2HmR4kydxM1iHGpC+pN56KDFur/75MPvyaJZwj
EqVhlPSQF1vhxQUotsGSOOjGtXRkTnI/HZ3zU7PZdBYjLemlIk9o9HoHmyB3zRvrLruX/gJk0tDu
N5qTbLP9f066F/HmBfUhNVBSQLZib8BWzW/Aqzv55CHuku1U8EaX3+DXW2EOZbJy/m5uCs3PoSoR
0y+hGzNMdKZ2q2hYQGnNrsraKwwZ3pUcEf28piFWpoCi+6L46Xfi+8pv+HKSzr9hls/C3hwynD6/
/g+PCwcUK8jOzF1xdLz97G6evIVusJkJ1swCnOI1evW2a1igc48OvVBWEVKh/qWw+By2tCKEUyLd
u0cbtHRQmT+FjrJvfoqP69LNX0/tmcAz55KQySEsLosba2CQmCgVxDQkHmw/K2brw/xXMDXDVvKm
cC9FXncXdpNuqxEld1vE2L6YknWjIc65LfTO3Ct5TovNaqxtaPnNt8tf4csJj5EDNFKo5tSynFOL
t1FFiE5AugldRQE9p71EkWULzbcuwKoSb9rLwaSvaIq/4QCMzuURCeli3dUmlmN9r4Ru2/utDeIG
P8QOnDci/IODSj292NJr8SgVKtsr8mAzBsiRYMjdsBTN96Gk9WbgnW1bYu1gLnmTyBjJcl9vei/7
AWriUMZgH6NCe5H7+q1E5W5rVN2LaTS/02l4S30LZfoidLJROMpGd+cFMvMWSXsQVY+xnhCiXDf7
dJo9Hq89bCRbquve9n1wag1i37GmXolZUm11qe2dzhduLM9/kAuFGTK6ywUEcbD/wrUkIcMYBPlD
2krbpOx+sOhETMdwmAmycNjU6Si5puWd/JjhjalOB+Sj8bctRQrhDI9rWifts6AIMk68YOA9H/+q
UGPmrsjd6xSXL1S597FQnZrMwsUqRQ9KE7ItE6Aeq1T1O+wYFPeqstgInuLZQeHhXVRFT4xpb4zO
9w5GoD/XoneMpeTKM4rbIlJu1QnQfxmIKkNwATKLIr4EWfVLDkBekH5gW8a8sBSC1G7r0rPrJt/2
mtnbnS8hqutl3gaBj3GT+uWzOcpHqfA9V6DC7tBoxb1d6LfI2UF/RTJdE+8R+M5Wzuwv3Vz2G36i
gDMo8TF9WSznNPNiGeEX4Z7R00nug84GAQCdcbzyuu7tVPrWj8tL+sz+UUgj2CV4kdDFWBxiyHH1
UIqqwq393LGUt6Jpd3WCn67Ia1gTxfyKmOHxEIBH7xNo8lfDHDWFtKM1c7Rtq+1EN7xl0eY14hQb
6VG6EpzsgKcNPpz7onTQ0ZC2zWu4W9Nt+Jp+//0ZBgXSfGJ8qZQ9+IQ93eOIi9Fz09v4EG+nQySR
Afs32jZ6FjfpBo8C8a09NCvv+8ylwRHC+YF4AOo+y/Mq9WJ4a42UuWJnngI68H7/0pbmUWUMf/nL
nllKhEB1R0ZckmddHFWZ1HlYB+qp2/jDYcwVrI2Z6+J2H/+EZDUyc0+2ndasZXRrYRfziB41DvY6
N3Mu5u/ezHWCTZfZaSo8iGFa28kgY4HbrCjz/x2nLHIdlQTPwgiLDgi8zM+3IlCBKMzSOHfHoqLH
IgmnetD1baCH39uy+xmaya2YTg8yaEUGZcpDriiNY/jqc6kBrwhzyN6l+Mefwie0ZSBx5K5SU/1r
IDtYKndKjBNnJmSPQDyKrTIET2I73fTJ+DZ4oVtEwS5pumqToBy9n0K/dMbI+w3OK93EftxtehD1
NmCAmrkLDthxFu9l38hgeMXYwEMh436M3CZPt60XD7g9sukpiX+atefmGKAnSfHI/7rL9QkPbvRA
x1AaT0LCRYDrqwXuJlFW7rozBwMX67833eI7mpVRMaOIQrdXTwlNCr3EADP5JcN2EZSVMu1MpUGP
FhMDwqGwtUxp8tZQfCgroStPI9XM2D8Dw2pWjtbzQXB1Ad5M9rQ8WkOwUnGZxVzdqeoYpr7xgmAl
hLQWY1HX954oFgmgIhfUgbk3dsVDsNM3sy5/ei9hdBSuatCcK23wf8Cki1xQxHZocWOociTERmMW
jIP92wARzNlYSdv2uf1/ojdrSb7GRlpstE/xFo+YG4aAPqkUAiD8MSP4hOtQ2F8+uc6dz7o1C1Ei
HGSqX5q2daaTFjFEcjskfZTv9S2+STMwfPYoYYpaHtNjeZxbJOF/H9vOZybniMwVgY/TUpE3sVAO
4L/lrgHtF3/XDQgSp2i1ld11LrEGTk1/nc40ml7LttaYq5GqdkYwMwjcca/Z+sm48o7GTXxTbJuf
kuPZ8mGtwXVuscwgbs1Cwpkm5LIf0umoZ0RlLNz7mVrPQKvb8ElrnoVOuVel5vc0yvq+LKejHw83
klj7uOz1wzZuRG+lgDuzij4d14vTRUkMQGTQxWHPH0GOOCj5bGbm8eWFdGY7os0DAJkvSpthyfBC
izX2dBn5JLlV3UxMT2G+WgWeexJ6PhqF2GwCuDRZUnPJioJIS9l/3cY8dccac0SMpx2sC5wKF2D7
f3AZQ62R1i7WZux4qGuLpK2TB7EfpzhzswqmLvLlg8ys0MLorCR5u9Ont//+Hj/Gm9/zh0oXpQP8
visfZHwU3Tc9djPVUK8pUJ3LjD4GmV/0xyCRrwdKyIs06v1UdrvJjEEaeldt8b90nXh/UL7wcZoH
Q4tkQRz7tEnbJHP91CSOdASH9wjjaOUcU8/lQpwiMPDgMX4dPg1TDjij5r2x7RobR9ubQAL2rUzi
u6J3DKjLkdEamptqLQENnD3VIQNChxaSyVZlxbfTbtiOmLljKH2cqnwXoHAArmsvVJi+YydrKcOb
JaZPQQ/g0QwjE5Pq5FrWat3OWsipUpKLNDvL3AkrmjH18MB8dqeo1KORrL21iXALFvFXVFk/sqq+
6Tzrmnb7XRB6d0NI/Syrg7zRY7rEkVEfStTYbdPE4vny+vq6h9il+jzMR/za+NLNKVU5CMZQjdwO
ob4RTb9CDx+0SHm4HObr55jDGCSHTDVxql1sGzPpOGaaOnKNrm824yi9hQLNvbw3URItajcevGiD
MvFat+rcMYSOvUTjm6nCFyPNsu2yuhOV1B366HWa5X2GqVhJgM8d7XN7kzYNQq46Jcbn7RP4gcYf
NXUrAKGHJPVv6WHI6LcmIL+n6XoKrNssDB/qWrg3/OhagilUTfpv+CErd9scaZEh8CkZMECNk+dq
7/MvSbtQ7eVi3shGndmTrh2mmqsExj4IZtcTg5fLn/Xso6MxpJI/UgDwoj8HNIY+zoPg/5H2XT1y
60q3v0iARCq+Smp1mKSJDi+CPbaVc6CoX3+X/OEcd3N0m7DP2wZmw9UkS8Vi1aq1kAIVGCxwEw+s
VEfw5nhG4RK38SrvH3Ig0NgZmKlEKgnWXCFUEa6DFSA14a9U8xSQTKpO6U9G5l9f2JbfrMpeoE5F
fVEXlYGQ40OvJRuzxzgHQYT1pBit5MP7CInDTbJKkKLIvwo7imM6TYq6OFFyjLAc2dtaS3zX0RjH
tq3XlmzbNq3hRYqcx9BxLTtC72mgZdLUPazxmjz9LpQlSxl7QwJ+oN7uP2E46ltjoCRgmSPg1nE/
eAY06w20Sq/v7JaLoqYJdBLwLwRFgEuPSflo477UsLNAy5Z17hbWgtJY5irrI679dt3ax/AGcuUz
a+vNd3azZTVpUUZenzdcParRFMyG8qay9Om6mS13ATZklfbDqx8yeJdm8M5M9RaYq0e1s37VSfd9
MWX0A5srQf0C9YS1ES92nqYa+lccnIePiV2+YgBjOiaO+hOoShnZwlaohqgyoHAgAEB6LITqhjZN
VBtF9lhY9g4Z+Y0aKTdDhn55nQweami3bSXDE2683iwYpKj+4DL6KP+ZQHoUczA6D+M35YFifGSf
BOpxAAfFt/IFxex98lOXQHo+bqgFMvQVEYUPHH0EYZ0DGMQ7Bg3n0GrGE4eOIKTAbhre7v/WNWAG
qGGYwquK/AaunHlgVDBizYlNQ0zuP1sJu6mLXKZCvrkUZ/2uEYmNDw1epa6U2bBbGpoj5hk46u/O
a40C5vWVfHQMrOTMyvr3s5U0PEIjLzJp2JtRgON04xJ0yGhaAw3eTsvRXGTduo+fFd6gIK2HE6IZ
ChTCpUWjpgR6n0QPx7n52bfDZ4ulfwuO0y9NrD/hbFGpHVtLDaoCaH59TfLWH8fJZQ5BZVQ2lrl1
SOeLWf9+ZklJBzYXdUZD6gxoRGDWKfUi0MBcP6SPqfzleoSABzahOENflYYcFF6Y796j2XBj5em9
OZrBdVOyBQnJhqE0U1y04xzqA8RMMdnR0mw3weT/ZkZwuzLp+oxHEQ2XJNspMUY6GbjfuXq4bmbj
hrzcOeGGTFu6NEXXzCHqeXrpo4+B+uCJhLo75wewoEGYyDpet7nt38jY0ExFqYUK1wYmSbLGhM5A
qNtDYHSjt5TP1y38/icuM8J1VX9MkEuvq8cpbYqmn8OVOr+/B2EaGK+syG9nL5vul+EmYocy3yfP
9rEPGAD5BujhdDd7LU5xQFQXzPFK9DaD1waUiPFt9+r4MgbObT/68xOFr3wqSztrcpOE/UqTkY0e
Ei+3KmQiOVvh63wnhC996WxMWTYqCct+cKsoALVV5ySesrQ7sFi5aip7Wm18isAzIbUDgArtHVv4
4Ot8msdYbxG9WHxEXc1tknLPlG+NTDv7dz9BOGTHQE4AMh3U0EDVdnnI9txC07eYSLgwY9/Wzkkz
a0CzR9Cwl1rpz1P/2GoINVpEPoFa2TUKkAo2g34/5+RlqAt0K6mfAsvgNqB6uu6Bm7tw9tvEbdd6
vg706WGhg2pweMwavH/Tx0XahsAar+2BsNuki5ZqiVt8vm3jKjM+4ILvlv7r9dWsMe2aFSG89igp
ZnbcrSxgB2LgGmSzmytf+Wi4cS0D6W58GA5QQKgtg6jDACX15bFWhaJk6IPTcJ5uDOPWxFB1KSn/
b57OmQkhuBa9pmR1xkjIlXsj/vJujs+DzANkyxACK+kjU4vZTMIOI90WBqsxlOlMX64fzEYoPd8r
kc6kAWdFPZvlHC7pt0j5sQ7UXjcgWYVY7IeIdqECQK+HaF8FbbQ28WIvrSQ3wqZ//TkPSwjXc6Tb
fRLrNFT4szYTd0IRSu8bjLVDiySTIRK3T9+0AGXB+x3k85cOVqdtM2SjQcMccpM5ymNqi3soKtHj
yiTX69b2rWVgtJ8BjwVC79JUhsn2mDGkwZFzbzmjO9ufB/by90f0xwb+69LGUvB6mNSOhIVSvtJ0
JdTKHxraSfCUxsZNghbJf9ZiikWPdNTsJCYKC/O6edUpCyN1OKm5U7t6lO0szIPrbPJMDtZHdA79
wmTpz9E2a7fIi1CBUMuuGJcwqkFVaxZW2KXkVknMXVOop0GbIW0RDczlyggtE5tC3wjSF63pBPUQ
fQUy6QBm08HlMfR9MmjVWXWHPGViDzGGPFyn6AOr7o9WB+YuWgBIu4DaMemDuCdAg9lzfpqb9Edk
ssEz0fumTT2DXRVj807xWFVNqOX84PQELJl59MTiKbmxnSU9ALZSnZwx67wEwBh30Nr67xNxx6QY
XaIqAXJOlJ60nXwaR1DbhGztSwBeRfubNqdAtHz/By+BG66VHYA9xOnAdjZ7fU65Fhb9Ye1/ZDiY
CDP7161sxSMs479WhMAaLWrX11anhUaSpS5IKB4U/e/5AFHWNG2gUQlyDPrh3ddNUEPRjVkPeWWf
soSGagTtDfDqx0nhmzr4N4zB65bC79L368vbihznloXlpS2pa6viegiMmn6faAqSCqX+gYJc7aLW
JamwyqwJwQOcXxHaMXgH8sFyUf8DLqA/8OJ17GUi8lthCnQBEGVA7cPCc/0yhBS6mWCASWNh2mh7
wCCDNme7aJCUHrYCCGaI1kFD1KYwoXpphUGPtOvVRAvVxdxrIGXYtT3hXsIK0HUoIFhawIjkQfNd
pjX3cXoPHgNUKsI9QE4rtvjSslo1+F2JqYbgHQvsvpoPJNHmAx4IX/lk2eDYL+xg5DpuHq3ezY7+
UPcGWAvVxa2VJugoWrOUxXs0cb9OvQm8hKH+4g7YSkBmiprs+JhacbPveFcEZkIk2crW6Zz/eiGX
nBPIICwsYWGrn3TybAHgJuOI2sylgZMHlgVtCpTzhR0aZwdRmtYs7Hy2w5Qi5OueQWiaBBYGiahX
QgcBfAWjr95YYS3hPt56g64g/f8aFxZIY7W2yP8Zn33cHP6qcr2fPWVfnOzYlVWFPwYpcFfgc0Tf
He8TIpYtwf9KwNqaT6ExWIU7WMP3pSoka/r47V7aEDKayQGFWD0UU6j3lhtnxs7KZgAyb/RKci3L
DAkHl5rDDEB7NoXt+D0CXQBbQCDJMZQMKt3rwW9z2/BeR91+S422I8rYGoA2haggvjAO6Pqqf/bX
F4gNklWIfagY+Fm1ui+/VGVMmOHkOBsMfIG26tMC8pLry/j4Na0WbOC2dGSA6BhdWgBF9aCMWTSG
DAjLOk1ckJQg85PJaP6ea758M13aEe6KUSGg5KrtMext1ctAsxbbtauo39FI9YflhWetB1oUVN0k
T4Ithzhfn3Br9GXcaWPrjOGsth4AbChkOKAb6bxySCSHtfHhYo3gj0GFdJVIFOkxusgYSaenDGUW
tlNc0Jc+RseVy7Taqd+j3fWD295RFMohN4bmEWZfL0+usBuMRhidGupq9kanSAfNWZn5qj3Xh7iF
HKRmgcBpeeq6jtzH9VxKvukNIDyWi/sL6GhMpxDxGnFoHRN7illoFoA1qvfJogQjvTVSAFlB6xWn
96nxZh+m6kmy8jVafPClM8NCgKznoiBZCcP9TkM663cPwMR5UCYIynEnR+1sfSJUswkugrXwLfIC
5BDYzPhElzCegHtKQLQ9J8Uv5CMy7emtkIIK99qqQtaIN/3liSpmp+VTpk8hheB51vyowV93fes2
l4LhUaBxbIgziz5j0olwamhT6JRfuvbLMsRHtdAkIWUDpA99zjMr6/mdFbkHJNxLlxhTSPbNESpB
d/SA4X8Qufi4MbEwr3st9rIIs/Who3eEQRuA1kBfvC79zCgE7bVqmaspxIt5H7fZDg/o3dxGh6UE
Pfv1bdw8qDNb6285t1UbY0MigrC8WK7mvPBatprNgwLCBP10vIYg2HtpwRy1Ucn7dAnTJfVI/mZ0
DcZ4pKTPvzk6xE+JAueO7peBYTYRbscXkIryhU0hJkgzT7WiQMvBjKCkhx54k1KNDmA1eS/K5qgX
1nO0YNZ0GlUVSsjpnnP73Sr6Ixpet2VcHLRoOGW61ntqE912uuM5RtW6QxL/tNTmM7AP9+pAuZ+n
g+5PKnM8s5hQpaMkAeFVXbuaYWNOe0juzaT9mSXdHqxkz6PNb0YtP+bUfih5DPGw/tagxeusADXO
m+mmVLS3sRlKjBWU+5FNyx4jgMmumkvF00Eo6sZ9cRxVFkAgAtxnad3fKqZV7OYoMVzaDaAVmotT
bWBmm5TfME70CSp8uwxve7eIgRGa5nTP0iyoOLtfnGJYdSSDWNVv0Z8NK6t0U5SUvTSujnxQjlZL
blvODiBJO+Uke7BrEsxR/zYy+zldNQDyPEwNHmjRHDSZ+tAAqu3RYYp9tO0Xn9PoS9cpv1pIbjJw
NE6Dc1CG+jaj+lej1e+QXxNk2017Aq1nMCFpn7KGgamEe1wz9qSmOyg03Ktac5PT9lT01e2kk8Vl
lvqMEJ6skxWBmeWHuCqAPqlOvTPvKs15yIb6SbWLxOuTPDTa9rXrinuzQfHJSTA+T7TdNJBjmVEv
ynG9lPzzok1BpduPgwXluCKpS/C2LZ9JBqRJRpPnibOvekeDhhhPNB1Ptk1utBr9wXE4pJPxnE/k
OLPxJtXth4Hat31v7abO8Q2Oyc1R98qGAQ2QGOiSzZbtGo0B/sHxaBvZ0/Vv+WOxzUY4xC1qoK1u
2GL6azCNVFahjyibF6e01G8ME9kJtEl/pA15tJPlcN3e1pe9slUAAI0QDCqpyy87xffQzhxBvoFI
MkgZ1Tw7WXoiWdVWhAKmAVgcDdEQU7GXVqzSSRK9QKAfm/Jozs3O7l+ur2PjjYSX65mJ9SecBUGT
Z6B7G8sl7CpAgvO7YUhuymG4nfhwB+rMh4wDEe3kmDWCGEOt+HO6vA9jv1NGCtmzVPF7sNOybtlL
ftfWRYAXNS5RRE4ktELGF42dWeVZtITqyT51R7LLAlfxYnAFYrqaAkWAumNoSx7zG/uNXca5Ih8z
wXYhpNFGVkHLBSNCoTWanzpnfjDAJnx9YR/rBfaFCTGDNkeoOWnLFPZL5Q5cC3pFQUeJ7sq4BlOi
vYcO21+X4y5NClu5NIz2EEeZwnwyn0ABejBn9XWgyWNEnU/XV7dxajgtDBFiKAev7g9Yq1lTZ4CF
x5B3YHtkeQCBI4/SfDfOP65b2oCrgUQKDE9AIqK2g3RHcFx7SJYpXkwMcOondQcTrZv+tABYU31W
ueR7K8uUtxZ3blFIiKBVRAuzMYxQBcXFbuxKdZ0ziQGxytrqaJZa7AKNbaMlq2b3lab7mQ3mz6YB
V/mQOXvAz/yyzR8g7p65qTbLOKo3QhI2BJLaeP4Dmi4Gi8wBhWGmDmbIze6ZQb1Im/C5pGn6DyHj
wpAQMmYIkDXp0JsheUScOBoHetAOqG5g+G8+WXvnVO2GO3SXj9Zfc7NANfN8iUJ2aGL4JMrAvRZa
un4XORASyn2g7jH5KaFi3AqLF5ZWXzgLi7EDqtEo6syQneq3/lv2pQkS4s2f4rvp1Keuc+pDzFzi
hvkpI1vY9LK1AIzws8Yhwa9JFTugoFwMdCKgLQS9gLrzSPTa0lISYjf95cyQ4M4NpGN1I6dGuKg/
7PSGDUeb/X2nDQdm4F7GC5fg7SVcYClEhNQZ/0dYLG0QFSNynNKlsk7u5krOrAgO2czIdpOpNcNy
Ql3KeDZM6CSBnuJ6xNmysk4sU/BugPxATOZJS2ubFhkPs6XyNNAG08V6S4a361bWK0ZI5den46q6
jNKDRoQds/IiiplVmKECet+5zbyS3fWRDmEO5qWmpM62uaQV0YZHpP0RbJAUtcVNmmPjgKaukxIq
gxYAM7KZsd+l9o+L+mNHOKCpU8csZwhN9uvgR3sgAn3d8BxUmkE5+APhkO7XUX/i4r0XlJDJ6T3r
+PcgQQxw6miNAp0Ib/zQIbWz2mi71AwNgARNdFKykgbUsCShY2NPUeEjGKO3gRdBanUZOViKPmDt
TICK1MsdNwHdK0l7xJCzBL6wMd5lnxsS+S8ipUmGtIE/qqfyfr5l99MzOoKH6ju9A2j7RHcgMrgz
ai9/+HsYFyxDVIqAOmKdAxDSJDLwBUrQhR6q5EtqhRCN16y/bg+sJoBCR2kWUue/4/N5/O2TpOSW
PYdp9UxAUR6Nj5ZdB9e/tdXtBLe8MCLkYiAJTjtCLeBMeuolcVe7jak27nUjm/5wthLBHwoCscoR
nbXQxsAPS5+XNt5FRicJTptLsSClY4LzEkAT4dYAGEqpOwgphtM4f4tBQd8Vpf8PCzkzIdwXtGFs
LCygf5L5U9uXrlI62DRZbWsj/kG66s9ChPjXoJnXgbYfqAkoDw3v42D0p6amb0kZ3ZA0l3Fgbp7O
mTkhMild3WI3gUgkRvrQL/oNBpAzNOxlOTjZuNYv1rX+kDOHxkALkOUjmUNl8PK3ApTqbwQvm9+N
IShlmdRTj+mdDaJ0b/Y0j/h6APINMxj2qe/4reT5uvEKIRilWiHhiCEY37r8NYnFSbUkEEqcKECB
S+QysG8M6OYQ4tVs9kkpMbi5z2cGhU8NDEmqzsAvFarNr278Na4z5LI5xS0baIGBrHJtpX8A6amT
pSg2yj7h2Kaap5a3eWG27pzKNk9mZz3qs6PsCz2P4hF24tYOTA5lXQeqDlq+u/69bXnM+XKEM2r7
ZEpyDnwaJEi8OvmMwHGgIJPvpTPdW9/cuSXhcNQ2WWqIIuihktzOBnG1FiQ1EBLWJ7TnK9l4t2z7
hIBIHLvERC9grFZ8TzpUEpNQ57okHko2zxHwQ0nFIWobURLWFs4m2usqaoDde0Ikj0LJYsRx+GKV
NF7QLgqnuQWQ52favaTggL3uCVstKbBs/NezHSH0WgUaa4sNcDF57H/FhypI/NyrR2/elX6ykxF7
bN0l59aEEKw7WT/P0KkKxyje47F3rGfZNMCmxzk68lw0YjCFK5iwSwdBJ0eSxMr0Th+rXcK1O5aO
nsKX515KLrt1SqA5dgwDPLbqB/bDqm/NSmuQf44TBFCSyovxYqT0H3wBdJEofqCehhEi4YNVedbV
dYuXGyZQ9xG5wfturzFb4gxbng3iBfAUrPR/mGu7jD61SpaszpHGzmDtj9ltElt+BUaSkQ6SC3/b
EnKJ/zsjIljSoBObOGOF13ZLPTyxfAVD/Hjvub2p7a57+NYBUTRdoa2hYYBHnKzpkBtxqDgaoV3/
rKD/UOSm27V/j05fmZo1CzB6TM+B1/Ny6zA2ASkYAiFFkNzeND17G2zlxeqtv6+3YYAdpSlQScDj
REZ1llg2awe8qmqOcjdG8GoSQxEZ2tDVP9yq6PsA8oHnDKgZhRNqGpCtonarhzQunoGZTiHlk56m
Uf+HNw2GnjRUltDFssXPNVfGGmKjGnSVMzUoIAXZp08dySWr2fA39BuBXUFmYgAMLawGEgCt2g+A
DWr0e5JVx3p4TXoaxO3046+97cLQ+kPOLvB8dKyyqDQSMuha5Uq2c2aoW1YyAYyNOIr6NXgDIZK0
EqYI7qaWRM+cDAlzO0CDtfs8yxDfG1H0wsD6A87WofG8WkYCA8yBFvXMoRAwerpa7aoBL8DpeH3X
ZNaE4+mrhA1zjqvOABaVgToM1SOXqNkuS48Wj7zr1mSbJ5zRuMx0GVskWcRuTm0DRESjSiLpRtC5
2D4hXvNqzDDuB8i0kXHPqJUg6tlNqr1eX8imV595gZBcLYBXjKaK25TF4LEAES6Yp3e0fVpk9D8b
g5f4Ms8sCYkV4zFZ1AI59uAb704K5ArcgjH3fQBvjmK6KXqG0iFuyfJEJTzS2YnusFoPyxjqgKCo
bCCZpXwbQFp5fR8lDiHWRR17GdhSIklFO+6ZZeD0BXGixCNkixHyLFqPyjzgPYjaq3KfFGCVgpTY
3TBjuE9fJLZk6xGiw5z0bWLHQNEPDpggnMJ80DiR3ETbnyxG3228iExHbKI5hBdmNsLTog5wl7rb
Vc5NG9/nTbcrm0FyQNub919jtpByc40mo7Me0FIBMYKeu8mtVaDMdcy/VkHEiC9QIv9ZlwiAqUtQ
L1c8ncOcflEacDWWo89kNHvb4eGPEcEZhhL8cwpUd0MOUsrB7o+MQapQrf7+br1Yi+AHQzpl9ZSi
ApFmBKMUdxBmdaf+2z98PNAPRUsO+akqbhiUFiu70jItdHj6Yo3o7idLIylIbjr0SpGrowYFM0I4
1UCIxKdFRZIQTbsUzItQ7ZR+ob/r30LNjkK36b9WhHCqZFOZQKdLD/V9fIAuXJ9goOGF/Sz3rT9B
oJTO3pz7qHk+Zq/OSwL4tVs/pM/ZnSwebX5bZz9EiLZlpixgVEBdL3FQDNMSY3b1eh5dfZ53cxbf
9rPMUzY3GJzYOhi9UGAW35oz7QsOZk4SWkmNkY+pDZVO/3zdUbacHpRSmCMCkhQ55fr3s5QiJTE0
K9YR9zbTvWI6VZgotJbH60a2IgWYrg0w1QC+9oHJJZ81jOfavRZ24FTt4lfFjLyhPC2yyYatEvlK
aAIYG4qi5oeKkKbGGHipGwZnqe/NN3433tHFZ8mBdvtyPwEFbngRf8NsbKQf/4XgBNxnZ+bXfTjb
zKSOe1uhKoOeqMldM2I3als8a/0kgS1sdSthCK8a8NYAcy4+bApgNi0QpKthcht/q5cH5WFFTFAQ
aIGfT/NNJbAfprcxJDcyQvrNo8QjB0821VobVpdLnPGQXuysY6ifjomr68sDdLMjt6zqsEKDfnfd
cTa9E8MceMEBtYI696U1kDoCAqUA0F9G0RPGch4w9tCBIUEql7BpaNV+gM8AzSDWR5esNHtawtA6
ak0wOaAoN1m3dzzdJUHtq98pyObq4B9A/Iie4Is0fkOQxZej6vT5bCQYioiXV9OewYcsox5Zw6MY
PuEgQDdbKBvCX4Qd5Iva5LO1IgXvm5jsTbsHN1+oguaYZj+qMZb0cbZi1h971oc5viSqejMp8AXW
vzD0BgFy5l/3CZkFwQNRVc8mDFqwsGpJkOkWw1Nblz0VtoxA7wtfFioHK+HN5bY1msadNl0x4fbn
dvxCpSMCG0yGNjAsfywIsYKOGFrPi5KFzvNcBEvtYgSRvGaB4k1eD7Izw40ehtk3b/5BYw/Z1Llp
4eIu7TgHsF+Zwsk5pkru5dnXfJF9urIdFO5tjFpzO9exPr16W6VWIUUjcYQtRNDFOgTftqJZgZor
TAwY92kaF4RESTC4ww4U1SAT95NTf7jue1th4mznxMdPo7RVo5m4XyA55zZtd59z/XOaVrICsGTz
xLcPr3hSN1UFjL4JZq4JvOfElOyezISQ7erpuNQqa7F5SmHeEFsFT7g+yRJ3mRUh2Y2XuczpgiOC
bO1tGXX3mN/4h1T3/EzWn3B26dppbZBhylk4Og7Yk+N3zMIdrx/75kv73IYQDsACbVnzgHOfg2jP
QJtzKL35sccbxLWD3B8P9tfy+3WbW4H73KQQH4YR0sTqhAjUFhD2zBCDsuFY1dUNlPjudad7tRQo
B123KfuixPnayiG2NaQ4rpWVU3+rQGYWKDtQ9Lvd02B5zV7WetjM2Azg/gGqRWETRIOXpxeXc2HP
BPdF6d6wHYoYMwse6PfSm9y1LZp+GVPfPABXeI+GjmS1W7nMuW1hi0vNHI1UxVeW1O4czH5+iGoP
GtseAV+Wa7qax58hV5AGSiCxvH24f1YtRODOWJjFbKwamPSDvuM/6ac491caF8DcT92pDJJHVNgc
P5ezuK+fnJgRgNsVNLbAumBcUbAdcyDUNQJf7nwtKKDrHUyHVQe3elr5/Z/l3MCb23xmULwJBtJb
sRbhurG4O5AaPJ211yVHx5KNyG490c6XJlwIY2m1PTPW5CMvPsdNdpO20NuaimPm9K9j1EieNdth
4c/KiFABaTqFdbYNB+p3bGd66c5WDqjN71W/O2WPXHUdH5QA131nXYN4fBYyb7QzQGNADeGDIV03
qkODlFHNTxr/VfCgy+66+sHgb3AqjwKXed3g1qaeGxS/Ek5ju+oRiLRU9WYHmM/5+8Bs3wKtYibj
+d9Mi86tCd7ZKWad5zqWx08WOFM9Gxrxk1v5oJQLWVCBWLraDx65gRCGJMhvuem5ZcFNmwr6F6xH
7LMIceMo8VNiQj8DBNr66/UdXY/o2hEKbtoDeoLaMHa0mJ+b5H5hX2P+67qJ3653xYYpuGaLRzi3
gMELl2f6DHKg7rMNAFwCqmV2lz/WPx2PPFigNOJBnPjWqfaru2R//Tds3f1nGyo+bsqOaWMRrz8B
mr90eG1Y4f9vFsjl5QHOKTM2GCwU8eKCpdsrlJ/XLWx+4ueLEBIY8OKqkGQxJ9z8NCjejUP+iMEa
D4Kz/vC4mGBJlV2JEj80hXwm4SU38h5BpVDvoTCyb8rySGvzoPeyL3vbD0G0jFqCZX8oEjqUR5xx
B9MPcQEGQPuhqflTYVWSMCkzI5yS2ZZxBWVjjFy34FmGJkJnjr6jf5Kc1Pru++DxmN6igGBCQ1mc
iXPaWFWqCOQsYEJGoVDbxe1wwDDX68CsJ9OpvcRWf7F83kfs3YxjiStuQTYoBAgxiYSxWgz3rrtw
loYaemraHcMgo76nQeVDWQmE9Mhh+mMe0EyaOG1F5XWQ5zfhwAqruDRXx40ylgXe9XP61cHFnRW2
p9hoOXMKgqaX63u7upy4tefGhCugS6vIKtb506ms3GR+76TNns24f25CiPuRohWQDcrwUHAnJGLa
AeRci+LV+3XAY9lFiqfdgYX5u6wCs/W1ndsVov4c46FVNvjahpj5Gi88s/kWxTeZtGyxmVufWxKj
Pp8UTeFITpinBYuf7xB3vekwBph/DopXWY55/cxA2X7pIMhtncSwcJ1lRfzeJPk3p86D/8UtwI95
acJ0mJWMK6VHXJ14/ThJCecle4ZJ10sLCijnGaQl1jy5O0J54XXUMY7c7SgHerx7dEJT1qXbGo/H
d/yfDwvDNZcmKyvN08rEoqaA7zjmUE+2P3k8oDtELxmwWnZI69/PgkZaJZ1Rx2sCCVHYwb6PO8W7
fkabpeLz9QiBol+nwRQV6+l38cFhAbKAhxHSsy/ziaQu6Hk9xfASUDnn0PVypbJ76wn9/0MHOJAv
V2jV5ThaK7lCdjRtr4zddBf5zrfZ4/5c+fxGhtXcfFCer1cIJOD8acaygkGyjxKvvZ+O6l32EEEu
/ZP5vHht6VEoyqjfi5/OD76/vtlbN925bSGY9GAiiAlBPqJ3uH4otnRUnWCJyh/X7fx/Lps/TirE
Et2JqrQv8F2sD4/iC1RlEEvKIz9Or7EvO8P1H7tyhL8ZLc6cdOJQd5kipEBrB44epgMLkoOcr2Ez
ZT3bPXGkt7WIqThrxYN5GKpLnxz4avKc33WHAVBO18i8HEI21i9+BFFbCFUH2QtA8jX+3vWzhUKZ
28ypiV2NGrrLrCHf1QuV5awSH/kd8s6M5PUMMNKIVWKmwh0M6Kf+VMGiLnGQ1dOunZkQWNhY5zU0
DFBAvOsZqqOLP+4dzZtv0jvtybmLHvJwuDdvhp+KnAjpemoC6o3LTx5ma2VYn3CdP6OIZIOUFoO8
uovpcnfVoF4j95IcQOgeB6Mk3Ml2Vwg3eaJrJbWRRtBmcmMKNwKx9ZzK6rPXswa0Ni+X2IBmoOEm
zNg95ERH+3vC+9eCmcc+lfE8ypxSiClmkcezaiCmdGrnLij5ad03ibPIPnAhmjD0ACwnggnjAWxC
+mN3rIJyr79EvqG65Z35I3sjweDpi9/kbvpAniT2JXeEWEYZeZfR0oH9tfm2+FAC+mTsTDdy7QM/
1AeJNYmLiDRxFlMsBDS4J1jb2I76+ePKBvGqH1ffdPbQg/UtxZW96jYfkmfRjaybcPbd8z63Usxi
w2Xu+Bt4OiB3VHpgEX9ujyBse5V3eSSO8xtYcWbQoG2e22uDqTWT97m0Xltrkr0gpasS4kxvlV1l
9wiZy4O5B7/IGwaDfWtX3xq/DK/zlH8RbsOkx5/8THxnzS14kWL6Oz/TT/Nt+Wjc6255VPYdOj7y
fELmLUJAaabRaoweX3o1nOrk0DXUzcpZErVkRyWEk0jnWl+n8A3F+NboL5VsElLyusJk7qXzVTNU
gsBNy8Lm8xzk98mX5ViAX9q1b8lDfathrMtlz+wgI/aVhElxNHIkaZwpGVywo79AvuyCXjbIM1DG
KMnz//ZVi8ORMYiZlrLGCpNbHY6o7kAO+twddHf0k6fYw5zp/+yK4gzeOEL4Oea4yg37nfZQyDU/
pa3hVerdULxZ/KCn2d6AmjZlqgeZG5dJBb0lVy0Vgko8zDwpMKgXZv3YhepkqF41G89OMvzI0gy8
nhWJJCPEmyZB9QCyNBuCJmJVb6iQWeTrZQHxtidbG26gxPG1ddKTlY7vkwaynusnK7MnLHEq0ap2
fj+bR5A2NYZrqWxv4HbnXX3Sy1zyKa5UkfgYLnMn6M7gpfIftRbBIh+6CRWzNH8sVykxNR1vyzxl
ey3WgOftUcus4jZxO8d6mtfWbA/dLLdMq9Cq9S8dCCbtKH4hWZ24bZz/YD1/gBodfN8yfgHvscs7
Db1DLfsRadOnFIxhPBpLNybzHtrT3/tMcU11uVMhNuH21vzKzC6IkcdxlZle0UEdig3PU6MeYiP9
rE40mIYc9ASRA9KAJXmKetu+VQuQDLf10LnoFDxETXMiuW7v2sy5GQFxWerJ9kipP/WlbaCaX+Vu
C5lxd7aIejDBQhApC/ehH7fPnLoJ5i7+Qlubu5nafusIO2Rm/MKj3l2yu+Vp8po+dMbo2FUOAFXQ
CnOBo0Q9KmN7MqS3GGhrD/HMMdOp3jtd0bmE9xAn6N5HJ38G6xFoHdJ7QpNfqWJqbp85k99kEIyO
xoBZ3X2VrWCtBqTKs7N8oWn24jAOtpE4hOR0hkcBhU7g1BwzG9lKRJ4iYj00E7+HyLfjQzv1YFr5
Yw92K0uNEjcy5lc8DnfRCK7bNImfDZo/W0XjYnzA8pQZjBbqaCdeUc0nTbGflEh/Qd2E+2aEB3ph
DKaX6ZEDrWwOnYUaFFWZVv4YBxBNpSqawW2raX7e0zFoeFbdL20W3y/gAQFJcYEafAERjBqEzlmv
vM+MYA5BHRUfOr+qry76Hfi7jD2NCtudIBvnqlX9QKPonYKAxSsr+wYjnJPn9Bg8g1RY7Y1QFTo2
UK85mO3YBY4BPr/YGH8VRfFUM8Cy0yrnz/+Psy/bjVtnun0iAtRESbcaerbd7dm+IWwnkahZoqiB
T39W5we+bbf7uLH3XYAgqZZEFotVa7A9VpaB6/a7KS+y0HXxxXJjVTWKBpnMN2KcrmSZiXia0E5x
9LM/9WrdpJ4K+0YBi+JTstCZY0TSGX102dscRkwzatHWf8nqfm/W2euY2klYGw10EtwcNaLVLzqr
Wk8FoGmQKQtyfLx9AS2qwP7Lj5kZrImsjsQFwW6WZlNg9c3VYnJ5FlYGTwIJR+2AJCUArETDhU/T
ve8MM2hW/u+EWV0I1QTUwrW104VwVnJQryOlG9Ja746X0aBKm8eE+H0EIK8IC9bfppxdMfujkn0W
9i5bmNpbitZflP2M8bI3FAGH0fomH+G64LQJLDPUrILGbu+nwb2WlvUBS+Etg+BVoV3QSFK4tFWi
zuJeIit1CrWx4TfXaT2reKB4QaDV3ZawZA2Ksrz20mw/JN6t1eIj5LzEeH02spWs5AdxvAdggaqo
7U0a9qP1oqoqXXSS5EFXJc6CuPqxEHRJR5nG1pQ9jWUetYX14arZDUVf/aKcAyMyZnKdsgScrWog
Gz1WyZrY/D2pKsB83LdszO1VRdIV8KZD7ONPQaJJF5RJctsUFURka+MAPh4OrKT4A4P6D9G0C1js
JIHn4PVAePtl8HVcZpmHURI0d4hMReAkzgvlLhA+NTA4zGHXU4m15QzDGnjqDckn+AYTHz5A/brv
/E3CMcio5gFZx0bfiSAzWRZUw/LK6oK66Z/y2tdYe/YNVIz8JVBYv4nIk0j71hCSungQRPy2jvIY
CoC+SNj+Dk5oEawp0yB10tupqZvA0PkbfLNvvHHY9Um+KnpjJUa84tG5yifqrzuvuUvy7LE29C8y
8huRl6vJE1fagrn4kLq/U1hSV2Xz5pfjH0d2+QLqERt4+PYg25gkqEpkLku1oV0k2wYO1IVVLblb
vxG3YguZ4Tc4YlhDY4NHXu2tARza5KpdIUs+4QdFxSDm2ElYDDUs96pX+J+6Mn1yOAj2ljG811a+
nsXgL1RRDoGtdRckE4mrwRKBV1eRwfJIp/cwJYqJKZBE651Ec95tx+syL3/nDmNBDSuRwPBqEfcJ
/iTbqYtxpPlxloy4GQ/I/i1PvYC7kCioh/nJGzMRQU642Gkn27VTUa402HOdWdy5SE5xxmkd9pYT
ygRqRyzVECf3X3K7XRYEKbZnJjT35EM9yW3X2yVORb2x8xpp3SNL2BUsvD5fdE290bm4p27yzEqs
c14kSzTsrC1R/HnAwcJEaYQVpBmCqR2zSBhVcUdk5i174XsBmZvrpnHMCI+SBsxMf6NDrAJV1GNY
TuOLdCD1qWw+h76d4kPZObSvoFFrSHpXOskunfV11ha30uZ9rPL0brRqgWQOO4ChXDjp+GvCBSNW
MyDXTi1x+CgXaGW+Ek0ZC5095SZdWBS5zhPTg6hoA6H+aeHPw/OYVj52e1Eh4dFnvyfI5DAt7Qv6
4c65CwsVr47y2VwPVbpOa95Bql+nATna6LVSs8BsmjEWqTuFOE5+NdYIoUUKDRUksWCyuBl0eoa+
3pFI2zpYsQ1xbqSPAwN9M8DvtXsQDO4ZXPleLP12aTpT3KVm5I7pPZHKi0Rdd0FhkaWnyI7UqBO6
arznU7a1Sm/d+85uSEBw79P0AY4CD5Vurlk+LSREvhY4wrZDky592G1lYpqjhELOvYNDUTDA3xo/
voX7O3KxYCS0cgylmtF8KUf6XmIopat+CQ1h0yKbyq5v9TQtuw5i5NLeaR+tsBreoshir6Xp3deF
N2JVumtIUV6pgazK2kJq8ZHt6sG4M810q3mFGmxqwdphe2YOr3Dx1IFX5nZkifmjY1C0pUAoOKm9
VgyikgmBzQs3c6iUkSc1SsDCe6ymhGV7ReYbr7cOdo1GauI9U2uISj3dwfj8tiorZ8F7CMqr9sHL
2iTUbbnQluMF2B/YtMT5Y84pDaihbw0DQ3ZKxnYzjfA0rsjW8bsFbY9+DcDxlXZkpvajX0J4Uhlr
jn67a2G2NYnYIMkfY9JrUuLqPCYPuqmiYc4iUEu7IJvves+PeKWWynpXab5GAbrvM7ZihRGXkOYK
FCg42m42ir8arIwnzW9tnS5Zrx+k3a/URJYa55U1UQisvvT5cK2UCqkDGqQ1oIqC5c4A1KR+hLz5
m83vqTRDU3TLCoe3Ig2KXBZlEOlU1NiodILXUB2aVACeYWwJvm6K6TEO4sjmT23bhswTixLqlqW8
JTMEo0UW1Sn7NZYptqZnhl3ixVXTL4vSXxWcxAx22X6Hhk/+B462Ycv/lLi9pJPcFc4QyMoJFbwu
MEZYGhMGhOApTH0SDtYvycZVYeH5DR4rCAml2RAWErdMnoRt2wWDnYaTqqO68QCaKwNbuWPI8soN
LM944I5cV46PrNou0zkJG3F3NHgbodbBHAs1xLNVvFQpDyhrPii8GSYbdL62hpKQGcEPI4A5djhl
fEEz/Vj59GbuweUZi7h1xk3vzyvK6YLWyapBgsptK9Ajf23cJDIdvaiEF0H5a1moOara/Vw8kyRd
9UZ9Zzi3GlVUOUMchKlFUlvQPtQH5l7DGhlHWxn3bnXleMUiseAp3Tq7JuMwUqUFCtN0Y9H2rkIl
i+Jo2YzwH9E0ZrkZGkTshOHPAa27HarhO9+1r30TIBAJV5Amjxggdo0LzhM4hJPhLHrkCngY71iC
m9fQrmpxlNmatmCTBCNQkNbA7lPtx4WD1yK47wa6ma9czuOcII2JIYZj8G9d9DdJ/VxCZiU9bmte
xrw0kISaZUknKIfC687pN4PvAhTwYlDoyoHmU8gycrkMpwGHw4gTp/ytkvLgy27FWwrSq4rMmgdo
in5YYFuX+Y0puwaXhO6W9A1OKhVaFeDnHTRoh35p1wUAhY1cWeV1VaD+oBA+1cYYyLRcVAm8jYDW
Ut544PiHqarhLDJ90EZGsu3WQwOxQXwxoZHdkZ66rH2m5hwZIgt6MQVsImFvHKopWbpiilAjreDY
EncWHNn4E5RYV6KclkXXR+bEAr9j17B7ieBRHZWduJ7VDB1B+LmOdRtmTbVFUy2k2JGN3ccpNV5k
n5Shg/SZMuC1J3MNRvsG1sgru67vxrH/GLRe+ZiENh6apg6LtMxXpmiDKptX7tCGkKcNWjd/T1gf
527zakn0soQKXN6tR/t97vhqslEDOu7dxN5VXV4TB2MlsODmem4DWiSQO/UDrzcgxT6iDhELH9Ju
aZpFc8JWlkWe4Vvzi1rN1SCnTYkjrStIPPqotWQ7B03lAcRcLHiGHeTedYkVTgTkiuRRdqBCju6w
5t6HUVMkWvqRuN2frFJTAPv4XYZ/wpL8ptCQlxySVSm7DZsfqwIzqAqUUMu+NeHJlkCyFgOxhe4p
nD+QuRt11VC5gArZUpfl3VA3KGemnaZJ1CC7eQBbMg2d3vwWLxR6wpjSDc9iIAtRlbvKo3FVix1c
HuOxw6W/7eGzw7C7jWU10XtG6rgy6yEYBER0cnjXd9Oz6XoLF7PWNWgsI3gJ9uPMyIMm5gdzhgqu
CcBM9Lp+SyFjjKqguK+5Qneh7z6ao1v7zA9TMX5klpCBO9JHbfLtxOwHNBTup3EYA5jhOAscsWh1
WjCWImkCwiX3zNiwxm1i4jRss2LFRpxwis0LiJKviTI3lmhvnEE/NbL+pX15NekSfuZGC2ejKbIo
j0SVZSuD4QSeTedgFmRjNglAzaP9oifVBb1KlqlvRop7h5Jw3NHSBKMVg8GjulY7B4JyAYGtbZFa
Iwq+7i0bxE7V2FLKQ8GupI/snGO7zSQd4hx+k6F2sSD96bhi7flQe7iDwEL2DjXbzcwAdDLLW7sH
y7MHCGOi7DWxi8ekgy015I1eelU/p5ZZgMefr9xEL82OtHHtTi9diZNHN+nHUGeQebYWsEi4oilo
5G5vLXXmP3QjrvJu7z5Je2zCUbJ3DlXrJU+aOTQE30pNBrQ1zAgeuqvGG+sIXJM/0EF2txmXDyS1
HuHW8zKRAWLoxARQxNkkFdtCSgdyzNCSYsfq3LWei8kku9qW8QTB3JGrbVnYO5Wo+6keVkZSIunT
BbohwEz4PXZZcegme+ExdtPX9ZpaWNHJcCg8JJxEdWP8gcx5NAiCDqbDwLVsn/qBb4q2ItDuce4z
WV31qb+SwPbi8gbjjA48vKDmJuSQCJC2k9rybHhBUSyCZrY+Mibemgk0qipvV1qMMALwxmTVCXld
lPKqKtTHBDgTxq7tS2I7GMhW7uNY19l1PcOMwSDYNDPtZaQ1RyOkm298WUHOtmcr6NZAKmzmsK+q
m6fEhLdBLepXptq3QrEHi7VZpFJJgjGzn3Bmgm0tPxIzV0HnibWl827jIJMGY2OvR8MeFn5C1h3a
yMEoMMmvOvQ1JuAIJhcyupqqwLKn96ohXcTNGUUZJLyXnbZvm6F5tlWz9Pz5UJUwGmcyfcAYpI51
mjyjCXVtqQwKroN0vNtCFTrssA4iUNufbbCoIwqDz9jn7KniWbacJfmFFpMTwgjNicjcQnkjTyT2
HK59GfhVQV2XfxrICIc6BzGOOeYcF2W+LynbGlaOmpzz9UShEZtD3gA3vU6buCC5RR9ZFYTLeesE
auB7OHqzfFNb9Hpgzo3RzG88L+Ks02/8KMDsJ/Ia3KTVPOW//NFZAYiWXk3ZVKBmgnCybHzIZ+Tg
42WTCsfC3HmltzRzfXC18NGjmrtjeYRFLqtHiE0f7R6Kq6zGAqjE/F5ouUVjFA4YQl1r7lbxYDiv
inZ/vLK7TQdSI/EXw0LPuggrezimRVwLR+Fn7z93fb9PDo49WBu+qjCo+O6yBGIKaboJVvFtyQvo
q9sbo/fMAIZHL7joRT8HOwMzQjSI3kDyHiKcYON9HY8w6Cr26Nrmh78T61CGR9aDWNpBuy4XgP/f
/xzv+0zpa7iTmdJgjyVpIBV8aI0XkWH6QqCQPvILjfPvQ6WvUU6GSh3NZJflRX6Y7PeEXKn5189P
cf6tQewE/EWIMkO08etb0+1YVzrn2eH/xrZpWCfw8xDA6xlh/gGPzdsLAY+N95PGvOOb0DoGP9OH
XK71NWA2EjVUGKocvCtzI1btkoRs5wBtf9TM+/eWzzD5+hTs+Ho/jU9rv0Z7yfXFAeqiT6Yx3I56
Dl0viy881PFHnzwUZimWgXUOPR+4En2NM4+GlSWmLQ40N/+UdsfiNJV1JKbn0gRqSXgTCL79Fvoo
i1ahhQ0Nk1c3oztle4t//1NcGJmAPQ0zP+ubtVlXVeXgW6I+5H98jAMikwU0CdEgeUGfzIn9BF3o
4NJX/Q4+gEUqHFpAaPDQHDzF26WJQ1K7H/PDOIH9M8N+pvKy+1xjbiZ6fWhwofH98o5PbX1hg5zZ
hl8in3xhdL0anbppcnAkC+cO0zLtBhO9xMA9k8q+hDlJLgb6KMiiJYFiHOq0LEqyftlQurC7Kfr5
Ax5/8MlSghkU5ALo0YjmGze75zWFnr3MD6YaskjW9TVY4peADOfeGsgDpm/CrAUN1pNdXw4AObO+
JnthXJUStwAlAp5nF9bi+SgAN3tHxxsosHzdFRVI0baCwsQBFIaYQNMhLXQMZfgLYc69MXCFKTre
0NT6hmCdpWnxqu/yQwIGsXJoG03JxC6MFM8tADgzgycEHQfTO9U6g5kpXDE8mh1YDftuikuIHRgz
ypj+gizAmaeBwx7cpJGMQdE/Ve1qqVvg2Nc4NO1xDBva6lBS84LqxxkDK/hteRDqBQEJJlL2ScIC
Q6dIVQUb6GLXrdWVt07W7qYDN/AS2fbvi/m6ng0KCiSKAFQBYN2cROrtCp5diqWHtkXdKk0N7+Ee
0EDTQIXV4XYeCNeNJyvpYrhX3TGIEWCsCUWOChWj4WN+1MOKyVX61yD9Ksopu/PATYdikXuJlfX9
Gx9/KsN7gRSggy/wdb0q2O6MXm54+8YeQ21gLDBLdHrdqLGeft7k33cG5NIMWEDa0ByEy+HJS0nU
xD2XW+4ebR6IjOWLwc1RI19SRDgTxjiKCzsug+jzN2MHXdecD/OcHQyUg25GokaQMK/bf52DQfn8
FOb4Xj+dsmWXKTTjiuwwHM85iYaK0eMO5lb80rL9fs5+jXTyhUje6wIyzHzv09+9thcZ6VeYgUV5
xgDDTBbcBF/DUXFv23cK948CmdOtLlnLfj/tjr8CwkwWg48yHGy+Pu9oNcTPHQs1k8GfleGqkEuZ
RwOmXLiYoZFvzQJt0FbB72d2/AsHxNmPalseTKNwQgDg8DV6bo7FcUdnh8ltf9lOE6H4VHKY/8tH
dSAPchSVsb9RFO3ZynCMSjxk464c7mx5R1dStheElM6gmvAyHQBMj3IvEOE8OSQ4o+OIISqHQHUX
zwQOqApVIUaSMx+iFHgjgssn4GlB3oNwVOsVR2OdVSv0/WLUZHFJ0ws/6XsGNiA7CiMZ5gEs8U1/
xhauJXIvzQ/atrIQXmors0t//5wAjO9lsIGHhdEt6nvGwJn++hU7JH5LdOyYgL2lu9CrI97OCDHI
jcDXvnB4fQcSI5gFCf2jBKmJouJrsImAmVAplMGNjxLYy1K0WOdpxbq5DA0jTzFhzmOfzBeOsjOX
iy9xnRP6ipkOeuIk8YBwP7qpitgmwZFOpeN+6e+zq0sgd+dMfvj8oM7JWx3RAnOTrM0OMJ4cI/i3
eCHQVZg6wY/jgcLQa5gtzM9wTwvZKPlag2iMlgVsQXidLHoK93A0Q8coy6w29go9w1/BbDDrKq2w
xRAKGIsizIEmBNandddWXv2WtbF1JeaXnRMpQ+50439MefKqKxt9N7T6AphRPRwtiradjVmTrdCQ
7IsWc72sCytdXAEajGZMKePeTODdVsCMC+45W3eAy5fNuLulQwM5cdaAZTQdZxWpaaw7TnXkTzOK
XXc0wiyVl5Th/iaSk5Mb5Y5FKcUtAkZdJ6vGqkr0sUTq7dtYg7nT5oH3WNz0T9W2BA4drZbweGFj
MJS6vYjvPa6M77Gh7IpLjI+y6+RDcpEIDUixOEh7IfrXsXgS40Z6ewy2AEeMWnKTio+ft+SZvIrH
/Sfkccd+OsXmTqNWMbFY83K6HQlbaNCWHe+SS+6ZwwMoMcsCuxGuJN/kbO3ZTASgcLiSziqEmeai
TF+MfAopTVetd5P0acwBXvr52c6lNOjnmhbymQHFqdMzQ/O+MkZkm4ygYUuAJA0ci8Y/Bzmf0z5F
OQGo0jRry7qmaInYZOnMv3l/r6ffaQoyY/Eb07FRXfto0ooBDfeRXjgW/z/RkUw9Cg8KiON8/X5F
NUjLVMTdkxVbOot26UV8AdbtXwTzpUxzfGHf1ifuNBYKRSjbsZO9AVEcs2gTQxxgFp3iwutUIdrF
XsgYOp9j+gQia37hQP5LufghpnuSTW3pjTgfR3Hg3cfk2KFlF2FHy+Wcg1s/3Lrsrses/NiIt8kd
8d9S4G1IXoPy5l9YTmcTOzKCB8axC+zZqehvlzQ6A0XLB9FTL45uCIZYeJGM0ANd1SDbR6Z74en/
QutPnx4lM7T7XNzyIJ3w9fOasgU+wdPikK5NWKf062E93Fjb4o6vfXjcBR1wMJEO1dreAsNo9kG1
dPbNhUV2LkdAWAzWC3/7mqe3QNbj4lbw0t/XGNVYaRLaQNOVxXjhYc8g8g1IKv8vzimZwuilMbGi
En+7cgNS77L83eA0WLMbfrTcWQ3kz7/vCXyNeZJyjdGZS5fim+psp+RDSwpMgl4upIhz+wZGZxCb
RGHp4QL09Su2aackoSXKnnWyIk94i9O7f92s+MpazhEEDA5iobaTHV2SvPt7YnxbP58in15SjHQi
ZWu6e/4wRHNsx9AWDMc2qH+TkP4C2BDj6uvhz/95d7BbiKUnl/TIzj78Ua/l6PeCavckC1uQBGgH
TJIPZEgjUwB244jA8uvYqURQZBcw3mdusyaSMQ403GTpt8I6N9iY8iIXh1xsGokJ5kxi2wcOELv3
wrY4V1/Cz88/yplABe+0nTRUNTpvkA09pAX6SRMKA/upBXV+lC9dARWi7JIJ8NmADA2Fo1o7Wv4n
6bf2Kscc4BkF8TMemANMr90r3laB3R4qy1qY3d2FdXvu1MbkDtvbpkdtgpOAWddgnouxPFTKaJjr
IP01rFnYV0EGpaEenKOyROrpl8ND+yIuyv2c/ZT/i44n/rprHJvMIuUeQHyNXAxI+WJKAc6iKDiL
C6n9bKUAJQIsGzQmcIx+DVX1lE66nXDtoxiuWf6WQAj4Uno7W919CnL8EZ9KLYpZuOsNaKZN2Qw7
Wj1cj8LMcClhz3XltoHtqH2ubDduZ3DlMj14Fxbs2c8J6SRUYGhc0NNagaUd8GWllx7yikxrlfqA
vkjvRlD5kRbEAsYvf+9S9GeKkdfxhbV07unhvwUZVTiB2+zU03wW8+R0juft7YEtR+ceUJMA/AuA
cEUfFw0w+hL832745eKS8HPsswvpn9CnLOCeSmh1aQytRDVs8zlbAw7yCJ78bW+kq38fCuqi6DBT
79jkOsn0k1k1aWELcXALHM7mo10BOdOqTW7s/0MgWO0yi0IsFm21r4tpqP2x9SXz9q6mmx4Ifd9/
yodq6QHo9HOkc6c/bARd9HzgEv/N5LG1gO0COBkFWF9fNTK3A/jwPZcTYOI/BzqX3j4HMr8+Upqh
xzN3CERdOLY7wJsmjbU2bePeNqxXjLCfgXK/FPTs05mQbjlqtOKWcHI6oY3Vtn7rsr3gIxpo41Vi
N/Es//1IDmMHXOpgQUcZzCVPPxeUs017xroYSx0nSTUBkoRjcASa5OeXePZ5PgU6eYmsMXO4tpP0
IBwaIH8GTv3owgX05yhnS2EfXozoGHkUOfokYeIqZ2qC6+qhX4CIuihheUxiP1QQgWNH5usFu5pz
NcTncCepU5UkM+vaSQ8mBNtR9uOO2hX5rmLJKwaL+QIKnfaFkJhiYr2d1k6fgx7//lO+nm3oqDal
KSBnB86WzRvAOovpiYzZayMGY9vqulqyUUDd1wyl6e/lYBZhM2XyqqSVhPEE8LZLAwoEm6IvFRBe
WWQ1/rZmQF8MUwYOkuXu9DCqA1y5dJjxYasdKC/gmPqNLAmIhCl+Ga2GhxJv3pkwwbEaGWAxnrvU
zHp0RjUDgktfc18uDXCxcMmUPFC9mgNfzevZI3N4PDirKb1tATdsYVY55v46aTDKsbrITAYQX9U8
REOZ+AuPlm04aPI+VhAkb9iGd9UBIHy27gl7SCz1x+Q+jITb/r40OA+T2ulX5eStPALQSZmOOE8K
9gZfIRvA1xYmoB6pAdUDW9nh5UoB4QVMeK9XSWMeUZxFCEUBb6dALIkrC2q4luvtmZy2jouT2Jfg
PmK8Ah68iVFuo+4Srq5SYvKNMcgslEo/zLVIFtp1Qf7WwNhipieFcT9I88Vsx1thuC9ZyRdF6z4w
pV8ZZFCKFpBjsJHezBTSiYmunaiUbbZqfPrczNAx7sZZgsZAF0TIX7lyeOzaZRc6KN9BhcqsKGHl
Hya86qCIQ5ZZZ95TXsG4S/rPDhMvGSS7L2y2c9XJ54V4UsQPrJJVbqCRWafjUufyKZuxCaZb5fmw
ggHodzSWLgdqsp2MCLBH8IIqlJ+AFvjkQnPz3FHqW7jBoOI9qoWf5LGi7vF9VIuaTFsR+CYHOuZA
vlWLlpo3Pz/2+e33T6iTTGbnVV6poUdm1m92Dg5V5a8N6Vyo/C490EkiK7ivPdYr+Cwl3d7zAd1L
+kFBPYM5YUGHCyYX5664GAoeKzD099BEOTlucvgYQwS6yg6cmC+13d6QigEP2JT2coIjV0RlQWCM
RP4kvXtTNHYS8MJ+AFQd3DJUqde52/2HLtmXn3Q8lj+lOfBaClWWPaojX71lNRh3jjsNFw6MMx8T
hQououhkgCp92jpRheBuk+FaloxuAEpbZBY8NLtLFNhLYU52SuHXg0kMdPxq7a/nI5ugMo6AswsF
5ZnjCN41mIg76PQf25knr6xwfVmXNdu3XbovYM2LdADqJ/zEXb6YvezCTjiz/y2gFQApQEzM304W
DXDSw6iVDZttZf9mdIi5sC8szDPb4EuIk0VQZblVNgQ+YHbdr0Df2/kTyDiTsgXYSbin/7y1z3Ut
YaGGgRNzHHS1TudAXt93QOwnuMku6muxNbZ+XI6hjPiNFTdLgBZ/jnf26WxUyTC38j3Usl+/l5oB
h7amwdrDDjPUjgIW8RVD4oDOlwZ75xagyYyjMCH6At/GlDYknSfFtLXXpI+IvXbNeaPEJdTf9/X3
F1WAji/6KqgpT7IwZ02R9JW09wJGRsrBuF7ee/QdKw9E0AuL7/sTAdxFTcYceEQ7WIFf3503Uy+d
VK/3WVZENU3D9MgBu/35A30v/S0bBh6AAIMziCvNyQfKcJFpC4kNhanpSjv6xcznZSdK8AXsjSvt
ORBN/HPIMyUsjO+wpTxc1yw0V0+aG8QpLDPT3gzpGPmYr/SKhHxV7sYoCfNI3PAL8c68x2PbxgRM
DmrR3x5RDUp3kMaEvbxZgSn7a1K3kl6q/r8vDBvgFqxzDzK7OGBOniklFhDarj3vy9l8TAZnY/vJ
lUqLZT7mr0ec9IWN/P2hEM+CLwpWIrpgp2m9aAZzwIzV2cvZXjVqX6ESqej8r1/dMYqH2yd4bwCJ
nZzRXibasvVxRtdFs0/ksLG8+mCDBfivV8TXOCe3jDzFyDEXFhroYMWF8zQUO8NtyMrNeNzr3FmP
AHDabrPWXboQM+uicc63mtm/WHdpDnn2zdqGZ0AmE6PS0wyZNkPa9ADo77N0jksvv6358CBnfeGW
c3bB2I6JoQZGX8ap65aTjUjx2Pv7aipiQDxgSPHqqDfcHELwri/UWt/PMbzff4Kdum5Rpy47maGi
gxoBXq+KxFgsfv6G51/b/57nNDNCjp3hM6Zs7xlwQqNFRFwZc+MSTOR7vsKTHJFq6OjjgU77hUJY
PNWtgXxVyqe69m6l4VyVxvw6oYnV+c6T27DH//BkyME+BDw8QHBONkFX+03K0DjcF/mD3eys/rZw
7n4O8XeW9vXGe3ysf2KcbACohKQY/DcubMS8uxTCCwvDSN5HJ1ERWEz8yrLlom6glWllPAt8MHJD
R8EwktYtVDf6cg6TxgFVcNBh4+beozP3FuDhfRmSwX8dyDRd5QUBpgZ7qbBZGWhzfO8LEPRBEscA
rat04NbtsCT+GIPRgavwYO2yvn/Df/veiAqEMkfdqLoRQSqzLppt81qR7p7OZcxKvZNzvnR4AYYo
jQsILPg0AUekWwonXU6iX8kMMku4awedmgCByGUTwrCijcA+yLZGNz8Qqwf5mtQ44howXqH84IJy
kDsm9BjdJp6kvR06YBr6ox5E1zQriCfgMg8awQINl2718wf5u8u/fRDAmjzIpfsAdZ98dFbjYzHW
oNCE9XBLoxQ8ajs2s63T78CX8ZwqlvZbkvkX8vrZnfop7slCaFoIpMK4i+2bLgVRMBmfq1q+/Pxw
Z7cq1hqqJIzg/FM1ns5SJiztXWff9rfKuWvqvcwuhDib3XxMqmEjhyvX6RHfdqDElx0SugleidEl
IZYGM8GGdEE5S/99oxS7B3SCY0cMs/jTw7dKkzQvGXf2WS/++Npestxb6ZH9+Q/v7X9hvtkUFb0E
Q6ds2R7kp6ghaI3AmkReOBe+V8xAFFNqAliMAxdWx1+rvknNdd9ww9n7af2nmNqFLax1Rsub0Zqe
f36eS6GOf//p/tn0TVOOTsb2IF7BEGCOZm1ECVa3TKrlfwkFd2Cge0C4O71IedCwA+AE147Zk/Fg
07A282tl1pEs2vefQ51B+B3f4D+xjkfIp8cyW3TIR7jgQT12WBMjBFd5nz/44RQ2b5gt6RDE1gVZ
++rwc+BzR5MB+CIGdpjwIGl8jdtIvLaqwesceB+Y+kFDzMAsb3gC8aS4qtiFTHFui30Od/L1Bs+e
e7QQkKHAvs6gftNi1urOu4aWm8m75MlzLmd8jnb8NZ9eamuOJgZY/4+z89pxHFui7BcRoDevpKRU
eqYp+0KUpfeeXz+LWT23JSZHnOqH27hANzJ0DOOE23trGuWnEuqffI+q4A8LRs7Le7h6JfEZc7ea
QdBlVKTkQpYHGm43hpUsap4qYLF9XjuQk21s3+qC/rW0DIkm+Bu8gIqJm7fJg6Dqj9Q6r7XG2yjb
rflz6cTMImHUMiNv5AjX5Hn6R9oPsClD7nN507aWIp+fjewBxjbTdHR1AIlWo+TgK8zd1MKoddnQ
6pU7WcziUZzEoGyzYtBcZSidJvS/q34UOkUVB3sBgoKu+XthOD5lCj1wYFDxEZexOJh0CIsBQLpt
Xu3UGHiqpgz/7Sb8a2SxfUrZN+CQCfhHo3hO1PrLTHckevmGC1yZbzyP8Rb+QRhliF8tdk+4bcCS
gpUqn8UP0/fwg/VtCpz0tXTLR/lT8kG6vnxsa3fwNLhceAp1FIymhM3H1cLnVHkxtx77tfvHQ0XU
Ils0t5edvBooZuibKRuozbjegTFUyBKYDbu8jDXfIAKc43HUcQ/LONzr80IsDJGCsZmSwEC3gTRQ
agKqNf9TvoSyKfWCeS7h3TjoqBSI29U4h7i/aoMC4jJJ3xoqWV0Pksu0kKlMMGl2/tlKaZlYLWO8
runfmzrIdcguuuohaEXn8satPUyUWv6voaWsi6gnutf50uiaY3YsxfFZUf3fI4QYlWj9CEsFCqGh
3whjVu+cCUhKpdIoA4k8X1zikfKaEo9hWPU3USo9+fmWidVrd2Jica2ztDQV6Pi4D81nw+9gsQgc
K/5xee8W66D+NmPWLCC+tOEVYxnIKk0syG3ZV66M8HIYM8wKVOCyiWVr4o8NILGU+UBIvZtujAwE
sYcor9z+JruGQYUxw+6oX5e7Zi9cdc/VB2kjOl9W4P5YRNpTnvPo94gSCtKVJxRpBTu7eSXuC9S8
fiCJvIdU5gZqxI0Fru4hWYCoqfMc8rI00Dd+kBmNXiLKvm8RY8i9LeryFQuMjFOnAl0IRmb5vUod
+IZYFSo3VW9KwKCbZ/Q2UnaSD847dmZh8Uj4GhgNeDarOajcpc/9FbjlvN3VKhwbOxlatU90AZGO
uaN9eVW7wxXkPdFT/OIZdvhiSo4K/cmXLbm/xRfw7kct3uMc7B6cT/OyoTRIVOvKaigOUBHYuKAL
T/VmRye5YuZABAqwTIbp8w9V3Q2VGxTTNW3ayE7z13781pSxI1XGR9l8rqbCntrnoRzsfJCcfir2
iXkrjbXjQbVy+fesLfv058y34SQWVQY1J3/im5yCuyigUnKMh42K5NqFOjWxcF/MXRiD3zd8IAME
YWheGMWGhdm7Ly/UqYWF95IqOAIlCwv8414fLehp/R9JnP9AOeFuVAJHZ+JmaIuNt2AZhbydJTp+
JpVwuHDeKfnBlFVJYRHibCAyb9zmsf4webvm1tj7d4MDI/ZVHh7GT/8fuiXLmsof03MHFi5p2pHL
B1zVJktuUrq9yXVzbaFmcz8zttfXyY0AxcVGuLWyv9SscQcEXaQTy4n5ti2sugvkktHp9POQ1U4b
/IZbdqdOjRPU5iGSyr1kVIfLV3Pl3lCMnzH+pkZ3zVikSX5c0mTJipJBvulQkOtaib/xNa7c/jMT
i/SWinTrZyXwhta/L/SvQXun/C3193xSsArMD9KsJP8OkuZnZHhWnJYuE27XAfLrj+2H6DG8rw/j
YbyT7/oXBt6t3t5Sf1tiDt4ZXnwVRhUlGZM47N9d4IofjSNMWVqxhyrL7vbtdY+gwG3/CWLfy8e2
SGzemV0cmyBqDTXymMuifZGrwYnrR4RYdoz29vm0cTFXr8jJ3i7OLyubqk7UqHRTCZmgFLBY2v6H
K0IFZIZrAmV6F77SecsFMjMeXD8jLIpukAz/oIjdhi9ZW4kE9QnIcZ1IeRnjSapXKTWjFOCXYYPq
BYiE/5LI++1geHWYKadHwhzkwg/DzpYOWp6D5am8u3Csbvuo36mA6BqzcIL82+VrsLogKCWI+I15
rHzxnoqd1iTDyKc180Y1w7cq/3DZwMpDinYsAYrCEDnDuIuQH54FGbpPv3SpJDqoQtuZgIrqJNnB
lgbhqiWWwHdMQUpbAh+EUhcFsRIKd4DfbfJePeOjpT8kYbhx1ZYDBW8nRNhFHxeXNw+anD/GRkkB
v2OayxWv0of+KnmxnkVXeVJuzIN4VP8SjDxbI/XTKSxzH6gPLaxZvZQnVasWLq2mO4tpLEdQxN+M
y2/03t9tH21iCeAqr5QBqeObYNRJiNHF6Ghbmhe5TWd+9izhN9RuO8tTX0QDnMrlSzH/5rNI4M0W
bxSwZD7YZUuLBrFHN0aLGITqXCtkhC9XtYemqH9ctvPeuWKIlpmsvtUn33U2m0gMYz0rIzcOEaHU
M6kFrxV+inrtkyUmR82AGjcvrCeAWI9NqjtwzfaOHxvxTlbq33FOTJfF8f7yr1pbPXwQOBCo89nu
xYkaYpbBgtxHbsEohSB6R79pvtIA/suGOXUJ3mVQ1mTb4JwoI5zfU7mZSjKEJnLlMf/Rjub3OqFM
iybA3xX83tmZfczJzRlGM9G1oOI0h/qQVUyXZdlG+ra6ZTrjXIQ1Cg2cxWul9VnsZ2YauQLzsPIP
1aOhFm1lpWtfAPiT/xlZPFOpAs+mEBSsQ62BLFd7mGidPn3M863Hd0kO8mfLOHzIDeZiyzJUkwQp
j9QxjtykyK58CSqHQTJEqBvTYNflOZzfYyrs9JAJ3DQX2t3UlX8pmPTPT+AHMCVH4LMEaMiVAR9n
z5a2UXjULJMOZPfx8kV/97hwAQEvwuTAVdf43/nFSCbBzzOAuK5Z/Vb0zoZw+LKB9/H1wsIiRw1l
nq+4wgKSveExOQQAUnVrxu8BTvScDWtrt3BOBhkfgqro3SQZHKtCGVPbduF8u4rq+nHMX5i5iiEx
n+QmseX2h+YhIKF2dxHZE831zBarmcpaOhiVtYE+2/o1i7XnMJRrfSFGbu3fW+nTqP3ordfLK14x
AefWXKpDwwTarcVnF4Kga5LGg0Q5A3wVywdJDih1ChvPwfxnzp8DYDp0kZgugw7CWH4NnQCfpAUb
Bk9PsGu86ijDsCs0MAvrtKGTDXe1Zo13jlCf2i3Q2nnRJ+6q8cFetfKIL4FHpLVUuxq/6xQ2pPCz
qm00yN5/ATPREJOUjNbg8ZfSn4bW1JRRcPVy5Q4tjZetaPFdzqfMb4hMncmymHFcJphNbGl5NuCz
NIoVO1i8v5ZSq9tGEKOUNYnmoxzVzDhaPzIDOtm/vR3YZqgN+BFOjPT2fCMBWI1CpODENAsaS0Or
drmaHLIo//4f7Fi4/Rl4LlGHOLcz6dDFA4SIULZoj2UX3wewq1ey9+GymaUkJh6R9dDsBtUIBvEd
ZK1Tek/OfOygX/LSRvC+FFN/K3i5o0/xvT6Ue2akdxIU3opc3gKV/sBXH8DtLQ77VIOgVC2m6RDF
0Fm2pnoIUIa4/Avff44SJUUIpShlwDWw5ICLIiMMg84LXSWxRkewsq9D2E/7vKwPlw29r5ayFeAO
qNBysRSqCudbnlhx0OeBFaJNmF0Xbm1Lx+EI69d++JZQLt1iT3mjoFl4AGNm0mOYFaoW7tO5vV6P
CuD+YeSmHuSksl7NnFUERJC3fYnj5MaLtN6eTCNGnbp4gD2/3hmBtItaRHkCM6ZKp//yquarHCV3
WmV9h2N9mocwPks9ekAhrXcnjmp1N/CsHy/v1eqhwDQhk6zNA1OLn47kRu4B9QxdCepsKX4WJNX2
zC1aJnUOPpY7xGwEpSQTAJm5hDSKVVyIuTjy0o3gXBA4fNIVPzoYLUTIjS+4wtiRuVdwqovNU47w
qT2hmYviQPnsF73siEV+LA2EmlIr/OIXrb8LjZry9PiN0tVOiGAAktDeUtSmRsum+JBXyqtXqtTl
+sppq8aF1be3i8n4Hk09pNFmccDTZHY6hA/eVDxLEQTCZVLuPN0wENSq+FuSKcD8KvFkBOG3cDCA
HUlwfRm1VjmWGX6CgCRz8rx4KeL2tg/1YxKot2mX7TPV3OUC6ICgRknDApyKmbt4QMoBvMANv+kL
XLKvhYwudMkQVVcKn4NG+qlIlMH9WLrvlA6JIqXa+9XRqPpbLxw/i1IE2CiEu0GSn8V4PHCWX6vO
v/Pkzr/p9PqmqsgcFRGmcF9qHSOXXpMJ/YEAnMbYOXmKVJM83qqT/uqbw603jb/lJIAg2ZirXl3+
0Kr69LWFNheKaifxVLid2+EmkXx/PxAHQEEvuUMx/fIpC+4NvbiDXfJgTYKrh95rmzS3uUCLypwo
pIne+Lvurbu4bY9V2j2HStXsaaXSdg6RYBxT8FKoRUGlRiFeVu7p59yPnkSor3+KPdRYC0X+3WkD
AI9Y/0g3DN3ksnyojeYlbuq9Aae57RvTl3Yc6FCkdefEgsgB9vE3mIehrk/qbwVtdsfSfOtWrOWP
VonwhpVOyj6Ota1U5S1nXlxv4kRZxsED3CcKP3cAjQXFbwj3j6uE+nBXlLK+S0oTPpzGuxMrWYGl
PjnocQiQo9d/yLxsL4lR3zKWXDgN4VUcIWujehN11e7G6737QKlvdCk9+JP1NEXFodCVh77vkKgO
FcUpzEzdCGLe+wGZJJ36E0P/+Gd1kQX5YeNH0LhH7mh5jggpURt9zaetzOF98IIVBL6ZX7dklWm2
830y5ELJx6iOXFNp6ZU1GvRLVf7dD4NfRTOKdiEou8v+7X25A1qrU5OLODMWCrFKUYN6o5hSYf31
99ZzsS+vh/v+uNW4X18f8TWJA1dhWS7qpDQVIynjDSbFG3KohQsYVbvaLrTyceq2QvoNc0v6rBbV
Jak388g1AqgbEOuJBd3OJtnxpttpS0B29YbMucOftS2ps2qkeoK6x5isRN8tvefr7RTbLLqNqH0l
6ORbsvicRGgpGJc/vyPKIMhqlRKX0cU5qFZ5UKJuI/dYe7DPbMy59EkQnYT+pFJe4MEeoU0Wwx+x
2ct7s0PXj5nBFzSu0p81VTInD9BNj+JRvSmmogeSmSPymAUZfUu0X6QkLveyJ7WfiAzqu0hR4xtp
RNJsEGH6S71Bd9shmMXv/I3C5/vDYNCd2t3bACWTV4tnexKYOZUQpCN0eNSah3nGVd2oqK2ew4mJ
+d+f7JGFlhWKwT7nPYyAZIskhXZ9S2J5y8jisDvBCHIhJmgtAV4rWezo8haa5H23npf6dK8Wh92q
vMtdhzIbnJ2H9ptxHG4NB4m9K/UAO+ABKoX9ZZ+zpCKaQ/Ezi4uQH7BeRe6GxcKy0US8bh/ifXgz
xjs43++NZ+XriOV4135qSjs/IOgn7eXjJrHq1h1ZFIRKXHqo5/yKcj8cklcal7a/V6/jO0RV0HYH
xHC71cObt/LdO3hyZ5bvYNyZQokmqduhECkFDwPR5FT9NNqND3gt2Tnd4eUwYCwrrdw085neqJqd
fR4su7lDlHE/3MpfoIM1X2jGMsFZ2bM88VbAv3Frl/MRqHVkZdtya/U0cXO/e2Bg/uryHVrbSR5k
sJOUmOcOx/nX5zeJ73XeGLiDFt8J/kMshdeRJdzm2RZCc+2agOmaJ2BnHv4lbxaUDp5QVlhq8sd2
/GKVP4pyw1utRP+4corlxHG0HZYgUMXqlJoMOXCpNKAzlHytvPg+ntTfiPg8elr8JHjVRuli5d1/
awspNEOBg7KF5xuYIHUuq9EUuLInvAYQTjlmlQcQ4jRXkyRd95EQ7PP5BYt6MQYLWN0aYtfZaRr+
Hf3ImzOg32LQYaZcQ1Ps/IeYZs7rnLaBq1rEU0aSuubQf5omWBHoK12+NatnyfC+Bp+KQa1vcWsI
5UOpDwbOEkQ7WvXNXbNVf1q7+4zZ0fyg1kwPcWGiUkt4H9MiIGFMTXK36acmen/fYyAjpfLP+0+N
5h2BLklbLUCGwNsjyruq6Rwp/ly24cZYyvxTz73VbIVwBs5Tmq/L3n+jQzQYErC5Va2gGlskBE+6
9YlNfBwnpJrUwvh1+XykN63mdzYJfA3aR7R6l/haI/WHRrW6Oc42EbIqtYcyLH6aqffTtNpb0R+e
GIVHTFQIfw9G8KWYkpcmVY78S8VpIrSYiT1GNdoHnvYhV9R9NPFfj4b2M2jIPNqqgtdOll46DSdY
xu1HlC5/QYpg3RahUjiEcHeeHj83KNvukr5E+SrKNFtQdPLKBAlWJIuA76DW6QyxcRv0kXYjp2P3
XDBgYAcVCq45pCnIgE3Uw3/WknpvVCHwiqy0RQ+5kNzzb3wya7vxtHwfZv5XL8jQExP5h9n0r3nO
/8msIofQlMw6UNEJo09wL1e1i1SS5jRoOlWqcGiC6r5Js28DmgxDPDFUYOqPhTHch22B+BaMYrYv
iAWxGaCipg/uxqTb+ygB6gij6p2B9mho2aFPjk/9MN2JSV9fd5XqykjYPDEW9VJkFiJKJUpFzE0w
ZRlfi1r9WGbj6IAOvmPeXLVDHc2eeoBe3DKuCtpEQLda0Vbz+LZovF+qhKYAKlaPPcScHER5lYZp
s8vrmj3tpI8Kf3lfNcmVKkx3aSN9K8QxcIS6e5Ab+dgW01Mg03vtGR7sPYN9N+90QYqRaxm+521B
Xhj6L2LTPxfhDPSglGiDa8wdX9G/xWiY2egfbeFi37uQOV/6N8xf5Etd68m1b9EOy2LRnrVjIOif
iR6cy1/C+ycBM1TmJGqvynv2J3yzhxp1Qv8G7bphQu0477UDW/1cesZ16835cCVs1ZtXXoVzs4tY
UPYjLbPmou88TDVng4yrxFflzrrKD4Jgb1Emrtp7y3dhXyGjWbap0JqrhTyTQmjhsuvGLTJ7OML9
swPkEtniUflyeVeXUBoeG/j85vz6H3uL9YlDlzJFoIYghDyEqke5sIOQ6zZZ91ae3WhtfGXQK0ce
qP0GgOjaN9JvZdRSiZB/SbnxZRylX9mIcu3l37V2qVQK0/OTAS35khA97iNZK3XKf7L/mnfXlf+k
dhuudcvE4t5qI/GN302hW4pfpwF147hHuvD18jreP35sL0VMBWIqFDiWsxNSYhSWjiS1G4WZPZaa
PW7NMa4uw6DxjTASc5vL8eVi0qfM8tmpWH5COcwaH5P8+fIilkyXb5cEJkbAakzI0h1bhEZ6oSG4
B/GjW8mIqzfaEANDMnamFHSo8tZ3hiBPu2bE0eH7r/iV4aGw+l0sT19QZLwxxFZGykr9LWfVThDM
a6GL7pDmevSL9KkMhXrDVaxtCc+lCkp/BmuZ86GcJKI9OtlRDqeQO8zcQeiphNRMgyA7Xt6WNTMm
0HwNXC8jWMtPtRkKhpo6JXBrrXjWUQdGgWxER/gv0clvuw/vxf8igEVaZvmIl9HuilzqDo4WfoHj
ygbmu7FpazcVHhS0jZg3IKxehGl+2wtagBS8K0JPj1e4z5T44+UNW3PhhJoaF4i84R2pZ61NYSuC
83cNoUWTVDUTZA5Qd2zD316B2PJUTHfVlpLS+7wIBw42BqINulzwxJ1fBnP0iHp8Kmy5TgjqKze0
3G70rLuq6+zz5fWtJJnYYrJMMulawRs935iTi0f0wwiexh4iJnulPfZ72YFf7MVU7fiGhr2DyIgv
28Zv87sGOf+ny9bXDvDU+MKTFyYAzC7HeCmkThYGjtpudJLXLjz0dzOIHVoK6pXny9PLwPNHTwjd
MAfbZKFsKqD4u1UbX7Uye02JuRdYGBfpjxEYaSZIZuimJkpFifUaB0yey2V79R/261876kyqeXJY
A2QTftoY+H+Urb1AhC93i5hz9Uhki3WQmDCnt7gPPkLuCRLMmDA/l/LHqN+oaqz+/VnXAe2OmTh7
UdQbwlAuFUBFbjKGN4R214m/Nf23ehonJuafcLJLaqX5mUzpwi2a4WC2kWOK1T6F8v3yYaxlVqfd
hMVKOoKsTFLo63t9gB8Ny32Xii8GMy6Sh77M1oTuathD+4XvhXoxc3ILe142CQrc5+TYV/6xLA/G
9/p+/kLbXfHAD5juwbhZLuCO/eV1vkeZEG8xSzu/pVCPEHWd76eYNGqVGLxNdRaVx9GsruvO3EuV
eZ2a5o2JKF+sDa6kBSOk+v5RitOD4DGKjablvtCZ1rNKmFNi8bZsgauZUjPYYxLP4sT6E1O0pDGl
Mu7Je5pDkIoSLICpttMbr75GBWWjS7vmWpFxgAgahgHy4YU/mIymrxKRaaRGKBi08+TfUSTfagW6
WXmw4d3W7uGsnsJ0DqMf1EbO960pxmqomzZ0c5WWZBo+alFDXptt1LDnP7PMthmIl6BKgtSWmOfc
TJ1bcivXYuiKgq/ZcRpIthF719DEakdrzL8J1ITsCDoMOwk38HRrK+TloETCEpnNX+xm1ooQd/Ud
K9S9QzSigKxJ8YehL7dIw9eOzSC5sKAyIkpazrFMgyRWikIWDgNWaxdj9jUQQAn60nelizdCx7Un
n7gUciHKeXPJ8Hw/tYaOsKBz3adOvB2M9HlKCmRjUc3uitaBcXMf6MO4u/yRrS6QKNPizQcgsnS7
E0JKbVwzxiVA4d8jU9/47RWxjSMhlPgfTKHeRoSBsMk7D2zkrRwMFEncmuJMBXVkZyLVOvq2r2zc
zDVfP/Ph4ernF3j5AahxLTU65NUMF8ZIoc/Y2L9G8eGbTkwsa+SaJchD3Teh62tcPFO66YVyAxO1
esn/XcUyk/CyNJk6uSYfMq6t5A45y07aiMI2NsqUz69cGQUyajysQkv9h6nVn5Wiur586qvPx+lO
Lby4pU5eLIx4I6VFriLMdtku2nnXIOUN5kr20tXk6IfiSm0ets5o9W7P4SW4WwjqlmF6MjBOLQ18
vEqR/rKUIN0FRX9P1eRK8AExX17n2qvM7M3/jM1f98njH/jIf2hqyWl5ExWn4YtqVvquTNJk5w/B
U1XBrH7Z4vry/k3dFhtbKUwVSkwzubDv+r2c2Vosf8hk86kftsDZK67JgBBvpqDgEXuHyZUFL/Qy
yQhcAymmevrgWzR0GwAbEMRL1WQP6ZagzJbFefEn25maLUXiWqPYzsC1kMTHpGZydxiZcRF2k1Hw
kosbXmPle5tnCOf3GR4yaTkTb9ZhURsj9X0qqHYtPJsQY6eovPz1qZ1ZWQSJ1IC03PewEgmqo4+5
3bfGrvVd0/xy2dDqcnhGAPuBbySOOt9Bzxz8yA9rejSdvgtmEZN63Ofp+HTZzMotZOKMcXVqNiTE
y6fYaIPQmKu4blBq10ZRvY41Fa+qOwQUkzdu/OqSSKigIWBV4rJC1IeKNVRGypKygqpad0gNOPvx
jZeXtGYGWATjEYRQjO3Nn/rJ3auRCW/iKQ5cBYH6vvfRGzPVZ+aftj6rdUMUhJkQBJ+2TBK9MQ/U
AK4z1x8GJ6Kp0EX9IRi3JllWmvRopoIkAPsGUwSZ4vmCtDRqJbkKA5rV7X7a9Q9N7HiMw2tX9XXj
1IKTOVtd3BV3CE6NyXBSKdlChODcZAUj7TC2o89M4sNQv/oqsEnpJuti28q+XT6ulUl/ELQzpyVl
HzKUZdcMwZdOHSisut69dFD3A3o2xpW8K1BI+8tlgUk6p2BZfFRJKUZTqkHuEQkIKzDc+CiI0a8W
t2920k792znqd/YW3iItDKuqkkF1+3pylL55aNr+kEx/OY7yx8ysM0ejDoKZZZt66GSzkvRcdbWK
8kEyOLm1lRwvLsQ7EwuH3gVBpStpq7qm1rz6epjaXdv+qDSroxXYCvuu9LZkwhbRzTuTi++YYeJU
mJpq5Ek+NF28i1Jjf/nqrVpg9gvldqQkwVOd33JZ99TSQwoV8uXw2oilB6R9P142sfARfxZxYmKx
b0WOWJvSjqoLMsGOyw9aHzpRsRUqLdFw78y826uA3qmfYuaH9rl5tQ7Fy0Av7ov6Wv3mcTowa9JO
u2njjVq88v9YRfKXZ3eGwS+8RAPlmj7KsHY1TZ4wGRm4qVYclVbahzSSwHnUhq1rW0/w+pb+z+py
sm+UpqrrC0l1M5ExXIEGlSU6BdxNl0/u/7Gn+L9ZFg/fu1idSBnd8HRlcOUriidO+VQ6wWPsQN/4
27MjO9iDGd8aElq9kbRrkYyFyxD658WNjJAWRyxCc8mOdjn6Jal+fXlZiwf/z5mdWFi4pGEK8iHU
IRAWpN8iYgl5e28oXwqaYZftrDqMEzuLb8sKjSyR9ZyvV6/uxrJiAtraoexn53n6pKfCxmmtmsMl
zKQpME0v4xixrtVJDqDosdLCaafElrRvZYXF7vvwH2joeUZOjMnnp1Tp4miOETzTVh7tTSCLDj0x
Qttmqze4tarFdaCL0A2GKUBUhxxypTOBSTSTxJ9SKdkb4a/LJ7Z6M05WtbgZTQXIE70Q1S2CZ2Qt
7Eo1nCi86ZKt5GDZ+f1zB08sLe8GpUGgNPDelkp3awX+d19LYSTVLUdojcr24uBr2nc3YT+8pkp1
TKUuPTCCsdWBXnUkUMcDJFZA3yxBjJoForWxjAGscrsz4nIX9y+1tNWVWf2kT6wsLouG6gY5FjHH
NHxiZCEKP/+XY/t3FYs7kmRJI1h+r7pjVRS2kLWk5mWkOUJTfU49ZaMOv35JTDjIaQTOoPXzq+8p
fl+puTS4ATyoZfJRqyHqDZ7qZGNV67v2r5356TkJ4g2hCfrM5xNjFGaXRircaFsEgKvHT5nVsOBk
oMq0WAqlhSwxo3J0q5DB5VR9LXLrOHhb3cbVR/LEzGIlkS51pdhCmiiCk62Fj0GnOnKpckjNrowi
J5qSjUxYXt28E5OLl6uQtToJRDgUheGTX6Om1EP1Ffc7rdCulTJwwB0ifMTUTJwzfqQ+pm0EG7Bg
ox/kGH5zh9r11SDBnSV8YUDDMdL0RS8bJl1+pKHqGEm7VQtZ9XOwVNB4Z2ybusf5aUMDXfc86py2
KoDuqXPIz0JN2NVV/Zy8aXDAmnz5s1k/fTJfSZ37FMthAr8pRK0Xif1Ev9v1Cl1zUbCpc208g0u8
3ZuvQ4wUJgSIFwiTFreMokQkBmk70igNhBs6MDcJaq+6sov9q+g4/AJ2mG28hWtLOzW5uHGUp8Wo
tUbd1SiBNPVLCsXM4G+tbO3MEN+AKYOSC8/u/CtOvlCQB4Xei63m0jOjqJTaEuxSfQkkQH4Moi1e
y7UrfWptEUeDhJGZrYSRHdwY4MEgezI7/effX4lTG4ujinKwd3oNJ2OsCx/GXn8wU+1j4ucbJZf1
pUCUP+MvKbwsHDbTiZKQCRobJ/R3hsWbE6r5xrVbt4FPEy0GAcxl/p5D7YycEjaYQdmPgnBM9b8k
LvtzsVEV+MeEtWgqC6EmV7AAkEtDaSvTG5+qypGCLbXJ1cvMR4reHaE4pBrn16yqmSYfpUoHZK08
6XK9y6foIW2zvysa/VnNv2b0xWoMKUohFDE1d+b3DgBb5ElmS+HWNZbnv3PSdfvHDg+OzATye4YZ
JBaroKA09lbLMW+G10yypcY2mSlyEGL2HoNjthftcCeByHCDfeb43//DLdf+/QWLL4nxkwHKdNjM
xeY5Bu8Zf8q3pifWnd6JjcWXVMujZqZlqrnj2HwEQ/soK0P2KPLiHsTCL5BSi/eW2ivXYuKDM9FV
8H5CCe6yovZefrq84FVHdfJjFu6wNNRokPVmdNugOZbhk9JIj22U2RZ5QS9Wu8vW1u8rVSyuK3Wz
ZRnaLylEtzX3FVz9QeimqxaZemQPNuKw1TeeUSn+ClriDJ0vnkyp7iWzKztWZXiaraWKaFdCHNgI
Rw62HOaR3Zqpb4NhpiQkyt1eKBkk9Qwh3Blmnu3MDnfd1Sq646X2M4w1zUYO6LWRKC9O9U+KdT/7
YPzuqSBWTUDWeisPG+/UmpMy5uEXZl+owLyDISi+4VP34wkO1YdUZy643/K1y+Li2/dGeI/oAVx1
72WjcbSyVMqD4opq/zDEhX+sSxUayyn9IlAu8bXiYSr9e2nIFHucCo14yNg6qtVv/uSoFhmAEbaZ
IneiRgjQ7eoH4XvH4LVpi670lF8jwWwXDpP8jnAtHxMKRPbfy15SCp87/OAT8TrLuTARqo9RUmPN
bXr5AKv9Y5feMMq9RwrT5s37Lx/AibXFatt5hLIQQ92t5g6JQks6/9gL/yXfh9FBpNipznQGi+sP
GACcTFxqwDuTF2S190huEKBeqd6wk/ytktPaTaVATZcduinAEAt/5ptxpXQmhS56Wk9Nkzzren91
2W+sm2C6Auwv38QyTizzMJ6ZrDQXosK6/GBEvy7//TUvSD0JtTlGnMDbLJYQaEj9pq2FrET4bfAl
O++QSACJO/X9btgUNV9LEwmraV3NTFWEOeevdp1SpUlEqky8q6SJoCJMz04bRps/Xl7Wsj/99oGf
Wlo8ZzMLTF+HjQ6GWb+p3PF+OqJUetse0s72nRnhpj9Epb3VSVhz86dmF9vZjY0Rx82IsoUKmCT6
OQQwhYtbRbRV9wXNsDqzjHIn3saVT4Jso+2jaWTqAiagqL7TWsmzFQ3K2iZkhH0sg9KJlWgnFkVC
6UQq7KKQEeLeGmVYPc2TX7H4pH09aJOE6XW3qU1npvFQIK5qB7febK+uJctcz1nk8W02aLGt/pTl
gkQUzjB8QFLxJQ7G60GmETTMpVDdFvKtMbXVteEW+SZgs6K/dn5Te61MU2UkjWmk2Bnz71X5STa/
J9FWA2X1wjCFNHdpmPVfuhDRbLrJhwLBTRP1WHXBbZtVN2OhbOC2Vt0Iajish1Ya/HDny4nGSYno
JqswtmW3Q5wfs2irgrzmSQjHCVLJJMnWF2c0FbIwWQaVXQR/VWEv6sJRNVGj02vzISe5sS9/4WsH
dGpuEb7FcdapJQx+oJPSr4OmP4aJ8CL3+aGNtgQR1zaPYUXcL/qYDKgtVmZWQp21PjFVP4b7vAXq
USjWFp/pal8BIhIGm5DfIgFc5H+ROalRFBJ8NJ+ZDYd++wHKQt/GeWQfTbt4Lm5gTfQetI3C/2rq
cWp3Xv2JL8lLq/Ho19CMJAwxb8Z9fDRu43287z6Zr9bX8q75Fh0rJ/vATFfwa6ubt75sYC4qRR7k
y5cFFy9sDKPVULJBOsd3QrU8AkXZd1K/7wkBhRR8VxN/aIzpK3NNMWzRsQbP1XgcyvI1TvSbQUAr
+PLVWv1NiHGANWRsyIIe6nxLurJRR9OYzUOqc5B2ySEubVN3gh2l9j0gkGci3/G4RUm85gtOzS5u
QGG2eE6gNK5ahaiHNgdh+FBWxtXl1a19p6dWFuetWdMU+0wIulEpfihLMbflbjjIw3RlMQZsBdPG
bq7ZU/89YGWRQvuympWF0XG/rIeYabEqgb5Hzq+E6kMTfry8trUdPLW1cHNGlsVWbvANTclXYfzR
tp+z8sNlE/P2LDN1xgUYd1WBM6EvcH43qo6cCw4txRVi6BsJY0bx+bKFNc9Gjw8tBqrPjOEu3E0b
KcYYN4oMTL5xsil97armKjNQyQvNH5dNrS2GsJKfC+Jb1Zavj1b6QqSZnuya3njLGBxq5PVGBWXt
+HVehDfw84wVOt8v3fT61pcpqIameEDOs7KtsXiijP9S5cN+irbEiN7emeUBMcQJ5oyomSrk4isq
m1jz2ob2DeWD761iXSM19mTG2WNaNcziNNptrbSfJWU6TA20RtMgXw1TnNHpaW9Qe0ucok2Kg9Go
HgDa0ft8ecehJV65QKe/b/H9Rd4oqv+HtCtbjhvXkl/ECBDcX7nUXlKpSpv1wpBkG+AC7gSXr5+k
597uMrtGjHG/tjt0CuABcLbMrCmad0ZUP3YWOcR2su1Fv2pIewFNrI3f2B4T1boMXHtCl+97F+sb
RQ4PEF8PZAU52RLdFWTxb9QGP1sCgUNSq3seJvuGdB+R4axLpRd+aJfUj3V6gYzkSurWOsz7syBi
TaXy1g7JqcxkkCfaSw42LBXkkn6VxM/gUID21Xhm3L6LRRRkjK4KqWmuobN7EpXnTGugVa82T2oW
PaD6BqF2ubZMpnuQDdkBTugXqjwUjtxSsz2DYO+ixMIfeB2Mvb3RenboGN2lY7qR4xi5Zg7cKuPy
rYC4sCE5dO1K6Vqt/hTrhIGIrFx3TvECsIAIRFruAIPxWFQhQ4nHrT7Qs1rXxDWc3lx3LRRmBGhO
97JwfoYgl3JzzXzonG5waV09VUO3o6xH27m81GSECnVbBY1mfipg99RC9VEoNnW7tL8rRHuH8hD4
WMeNXveYJzCKPRkwxiV6iKx1+jErujOGvtdpV6xLEwMNkvR71eprj2hsF0qytmInBhYhe5eDuLMo
KuG2E23A8V1BY4VtYwL1CEN51YcOdfJ43CQcfC6DDaJsFslLC3474rBAtONRNaJX7owvphp9kM7C
XgA63faXsQFqHDBowyt5jdlJ3uOFBvtVZY0HOxoPeRR951rauQMmEldFaKGQaELeBWx8yE+S41BA
JLNo68GtmLaq867xnSze9U5xGCKzcHUtWWsDRCEjJVmDOeRNa/TArMOjk4LszUKw2rU9GrStsD2z
6UBWLsCjr3D52WQp0PXtUzmgbtGrBYQk88ZtYmc95JUFXj/zVerNKjTom1WlHlSv4pW0EJ22xZY3
yTvrilXTjR4b0T8XQ+KS3D5m1LlIod53lXjGBX0ZsETelxuTlhvVEUFK0egEuG4n+nDdO/E2Gq03
yxg33DCORpTfN319ynS0sCeFXyG7TS/KS1TT3BWKeDS5WFskxjhqfJdHgwDKU5RrIjD325DBi9Ph
e2wWj6ipYDFiE6L1ROt83xX8Ww5qSnBmveNDHcORbcFdd24Hcy0r5WCNzathin0o6nsesbUz1LuS
WC9gsTtodrQBfvObiYlOt6boZhfypOTRHdq161w13sDzkLp1m8aek6pB1bUXSeqDw6MjKAg/S1lf
kqrmLhBWG2003hulPrShEnRauDcb5UXluuaxbsi9mKhbmjQbR4TbdvooVO33vIDaQZLdVXrFvVF3
XjPdeu4n8u+eZIbXphwYSKesfPDRVa5KitgrCx0MFi3EQqjJt0MmvpeW9POeHtIoXRttH0hF31GZ
HcH+t7Nls02VYgP6BuYCNsV9YwTbArxmh6+6jhvtMeW9tYEY6xZMbWcTM89DVr/YsbyrTH4Ou8QX
3LqYxXBqWoX4YL+LdjFBhF+oIe6BqnwAcRB0vGkA9Rp82BALT8guQhfI7c3wfUzJtgc3GwSBQW6u
VM6GGNk5jPhThEnjlg+Gy4AoSC22iZq2cdMmurR5c4jbfguyg60xqE+xpgVGFR0EkUdDq5/bUFP9
kQFppIFMsUnHh6y133Sz+HQE01ylkA+g4AMjIQYzuCieCQm3YysSPzPGpQmvW7ECKExRfUR9yEAY
//vrmlthrTFd6QGZqQN7zLdG6ARZUYlVFubOQqpw6ym/NjZ7WduIqGDxUbRTnatB292ryRFJpdfo
3+hSn/9mq+Da1uyV1BoRqaxHlNqZhZdkdVDy+FnlzoOTftrEU8qNxHyN72vsqTSLj68f6VthpAVW
QmT+IKBFDvD7rmLUCiTXUYSRlzB0SZm5lLUujZeo/ZbMzNbYV2mTVhnWGJXPYlTXjipAecG9rxdz
y0Wu441ZAKYKh45qnulQUQdyIXpQhbpm9Iw5cvffGZp+yFUiiUYCzTAH358a+ykaNh03waS5x7jG
whzDrW27XtAsPkbqbOlFWeqnuPpGG4kDt7ca+08W49h4ClGkIMSZ9Rfx7BWV02naqW3xGuogI2PZ
gxbgRvr8etdurWbiUwbkDeAwaLD9vmtmrCQA4SL9NsgdUxHwDD+dJT6l6cfOQ2K04ilaHRjPASzs
dxvqwDIrGU1MNI3GBryVbp1IaC8B9Nt8jOqlYsLP5errdd1yO9RKUOsF0h3CBDO3YxhQA54VeVLZ
hDilPOhCB92iS5ox/2tLtwJq5Ogqdg+APuTHv68u7mJJuirBkKsQHqZIkoMGtlB/MGO0TEPhBCHa
AqtMi+uF+/DmwNq15dkBzqOxA/9hPA1x9D60ngKUCSYNXmUtoIS2WKmZXOEfn/Hqsp+5SjvmLYRV
Gji+CvIhS+eg8ZneNlZpWzk6dUBq9po1GA9Va/UytOohywe81CwEW1ctz/bY/jTiEP+lZ9B0Y+PE
/aN1QVQ7P3muUUiTOwuAeW3agvlvRoMeCtlT+Qxgkt8/zpCIlNOqwT0+Qictl3blxro4YSCEgoa3
Prch2I1kbnyWXYdQRx1PikO6NTcV4WfamEGCtQgILf165CjGZFXpmtI4gCqoXrVGfjHSQrhOzI1N
3IltLaJDw4Z9RtRPOy9Cr6bJJXYM1yxVx+Ml4pbajvklN6Nkk2VL6iO3FmuhiurA4TFnNS/hZU4d
9iDDRAFHJsh0qlVehguX381jNYlITEqxePVnl18RDeMI1ij9JJoGjNloGI4uer5uJP9EcRewkr8s
zQqsAiVjjPfj3ZBNhlANIh8DAyKtXbgnbt5/V2ZmDoIUELqWU9lTpwoa1K2nILcgtFm4JBbMzKtQ
RaYX3GZIfEYWDq7e2D9GmgSxEq2/voxuu8BfuzZvqrZQJgZEBjESoDkH8DSvi2YJnnBzKZOUL2Qm
UW2fQ8Acq0BVo6M4Uo7t2n0BSYMpG1sCSd80g+hHN1Hq+idtCDilwHCdwNOG9l0BWZmwZTAUS9HJ
zZjyysosgAUmDPy/mEc9pZJ92vWbrgVEZmuAY3y1PH/9bW6vCN1+6AOBTHk+2dnntmaD40WD3Mt3
6D94gJi7xtj9iafhPf+vldm5SVUFdUOBKi4GbZv81UyJGy8JK95sb058eP81Mjs1krVgXcR6TsVr
GRAk8I/NqfbSiyZcjA/U3NdRo9mjYLM0HXv7e/3XMLQJfr/PxzZylKpluBVG9qH05SPRei/Vmw21
FU+v7IX34+Zx+mud2jw6soTJrGFAJG7TYwJCLvbja5dY+vsz94M6emmpLWKHMsX4bfjJ1MvXBm62
V/7+UhqZRSemVeR6EnP9ZF3SbbEt7zS/9EC5erK30VOxqQKyajwJOT7QKXrKasEZbz4XV/s3rf8q
Jq/yyIiBZ0cmAx0X27iw6sGO71jxurDKaZ/mz/z1Kqejd2VHd7IEFHHYx8YnXrJpc6/PXO2FgSbr
zA5sW/tim921W32T3Hcba2ueI7kyvn/9K5Y+5rQZVz+COmMlaI/n16x+mEoDmfhm4bG6vZ0QApqE
Yv9Jb8QypyKNxHaqwAlaNfcGjNLq6ZovXVW3l/K3odlSoJNa1mU21emaXTMOrlYs8c38H475t4lZ
JEFJbqSpwG6RXX1nFFt1I45O0OySbXTS4ZPorj+BTXzDXuWRXcrN//9bYUINFBxoDiBemjlMOziG
opWwbpeDi4/lNvQPvtW1hdkWCkNTLInB9NOQojCEk1bipeTPLZgtv17KHIj7a9bk2tJsJ/MM5bty
RKrT+Gh9e5Ae4GBInKh0xsDeVE/tZrFreuu8XZucPTI24NmROpUOYhXAGO0Yi3sKvYneylx7fNRQ
uk8qV3Q486ATi/gSeIVOt9b8vCM5JsBU/eJdmn0+NS3A9zcgPU5+mg/2Wh76LSrY6zx3jeDMP+u1
WIer+mAi1/DNfbXOjsZpqU822fjqN8w+cIlhjFaalXbCY7jFz1mBG2Sd14tMSbfO4vVaZ5+3R44n
Ew5XxXseue17tx73CtjQK8uP7xCu7MHhusCEM+dR+49L/b2/s+/LNWb8bxCRPNfPauQaq+44lgEa
4267Mnb9c7s1Q7e+T/xuky8czVtPPBQtMFsEZWFESbP1MgfS03GOiDwuOzczMDvq4LMyguaBssok
WTinNz8j5kYxbPNLAGJmrrRSwkInBm4TNOsA41Mrdsvu59dn9OaarozM9rNt9JhXFpKZJhz9PCl2
UXTH0Qmow9q142yhMLC0pFl0pmvosMvJmhE90Tj3IKjptdr710u66ZZ/DynM521In+hhXeDWqcuf
5gg514XIZenvz7YsTfRuCG2kGTm0mdQYgzyR/kef/q85izmUttMkmCoViaSsabZVAZquxD5ChXXB
oW9Gy9cjD7OgtVOjuIsUhORkTXbOa30nL+o+9PVH8jr4mKu8jx+c7dIo4M0S9rXVWbkGs+Vt3TJY
pWt7nWy6Y/5U7atg9ECP8wQKr4Xs5mY1ChkMuFx+pWtz2DoRoMc2GGKwIqOrwdJdq/tpDQASlYcK
xMQVGr5jFozNDy3dqmLJ+nTb/uM2vrI+/ft18NUPHUBasB4f2p/WK2LAxM2PzT5ciW0RefqqX9N9
t19S07551KbhORRPUWucjw/Joip1tcQjMDofvTwxnbnxIiHjzaPwt5F58YCCs1P2mK07dYXuGc3Z
GhfO8sIq5lWDJC/1thxTZKbjCwPXY2F866PPr++LJRtTSHH1gdB8nuqHPZ5Lw3q2W7N10VPyS+jH
u//O0CzjUcvEoWzAxRSalyq+FGKnAb3772xMX+xqMUILIf0M9pATWuEtOBKNV2dJkmRpv6Z/vzIB
MndSKhlM0OrTxAwt054VgBH+3Tpmp0ZnrNTLFu5LMAWh2p/MwtDBsDCCc3Mk5teE6f8ekjn1TSg0
sysAhIDivD24tekCa4rZryf2lhx15GYYGAH84zkGo9BuqWp9c1b52vjsHanHutHsDMZDsTZCxe0n
BBXas02EjFf70ckH2neug9Isz5Z0RpcO7uwhVvM+pC2YNk6hYR7DpIKOK/+TN+zvu2FOoholHD0h
u0ATzygDA3SCkYrBrSXlzaVdnAMbqNbkhWTwxkY8NY6yUqIooPyl6HVInUCJAH0wORJU0iFvTep/
56U6/f0oZI4JJn6SIxQAOMiKX6X1GsuFR/rm+3G1j7NbgxBRqrxp4KOx+swMGVBAbxzBcZ9rqD5+
fewW/GIu3dZQ8MeMMZ5mw/5g4U+dJgsGJsf6x2t4tZrZ5REXaKWoLfIjHXmYbH8wfBvEmYg3Nyrf
cmQSIQ2+XtPCfaXPrhKtU+w+wgz9SR/uK/ClCnJX829f21ha1ixWD5UYMEElw2uLFdRAGJRvuSzd
PnPc1HwoifCZWALKLznG7P7IqtbRGgeeb7XkmVv9vjWpL4bqR5xnC2f5dtp19dlm9wXv0pC1Axx9
0r2aYJjQDL63VuMG9YnUNx742V5VR6juxcdyIeVbcMk5fU2lokk89DEqPtYPkDUAukf9rz/ekoVZ
PFqC02pQE1zE0lY9LUYHcYkq5Bfu5Au3N2YXRcEjJ+MR3H68t4/OxV4rrnaoLltMJ/oWCAP2vedO
8S/dgCTHgYj2gn9OvvCV/dklEpcZpaJBztJAKSUlK83YAYe0tUTpdlm6a1Tn3x06Y9rzqyDBZEYe
Dj0CtwoPqw0etKZQA8teesBvQQWv3tD5EC0EKFVpTyFV04f7yhmop/eh4WtN56NIuEtCupPC2Cpt
hGlM5fnf+c3sYqFOToAoRYwShdEngpV92VcLJhburrkIUyPGMtKmchY419yEw1XCU2uyheN9+wA4
mEUHdgqdk9npVhqrriDigFt/aALbYMckZD+/3qvbC/nLxBz9nouyiIup/aeTx1LfW0DUdfWSJMvN
YgZoGf+zjjmpURl1DhsldsuiysouqM+HAs3yyo/kjhSq9++WNDvTGbfruJwqtaUDkVljM6CTYEEE
42srtzEXV4uaHV2olSu8a6fhskBdmZ6xTy9jvrH9KuBnvqcbAwK7+M/bBbNLezk7wFUrxlEZ8Gp2
O+u+OfSH7i7fqXu5wVgje+TnKW8Fj81L9SfDXzam4iGlZQB7OW9GJiKrRK9i9N7CPG17NzbnNn34
enG3r+MrG7OnMyIUE0Vh06PEb6yMFzU7UoxPJEH9pu6F17hQRPblUdxbXZCmQQ1t58YbXv4ESmdD
gQIErBMyfQ5JD9uS1Tyq0ZYRlQupUh9sXV4NCcc8dha86ObxuzI181VhV5pa1go91far2QqPms+q
ssR4vWRk5ql6EppZAzwt6s4foslcWfyk0cJDdjveh7KwjaLlRHg9u6uyPIlJQnFXDTpxWUi2VQ8y
SqRKL2nGvbD7lpiHbnB8LtKFPbx9Ev8ybcxbvFqY2xlIy4DjDIZA9aMA3Ty2s7fqWvWYp5het+Hb
JezTzXN4ZXQWnAw5gxDiNNuE0Zw9Nwu/poZPMV8f3rdLxeCb78CVrZmXlGyAxmeEUKttBleoKMnV
5E8uzSsTMx+JdNrwQoEJGZMAqg6rWmH3GVgVvj7hkxf8I965MjO7vfI6se0sB+Q23obrYgVxdDQH
0t0S/eDtAsKVnelIXIU5dlqXaOPV/amFgK9nr6ceNidnCVVYDVAOVwuGC3/IP8BTsHBB3/ALECSB
RhKIHlBUz5HO0+BiUxWAD+nU2cTs1FfQATOs9TSMXhVPX2/njZMN7RobwCHgWAGtnh26RrGFLsOu
O5EWaBKZPHSWeHK0JZKOKWCafTXgPKkKAko0Wcw5d01dNLld8ao7SR0aBxwwFclsPxI4zYtkdrds
AUwGqkoN+F51/swoFZiOk56OJ9MafOAW3KwVaOY8OOMSgPXW5oERHlgyijIsBAF+9xHL6RUtikcU
CYrwncd0dPOhOIT60sDYrRVh1MA2VOAzJ+DazI5ZZ1nX6epJJT0GAh9UM9pYPPJ1vgQxvrkiEDtQ
SMrSSd/qd0tE6fUxbzL1xLLaDeHmRX6x8wVktjb9lbk32MaEmgY9JdAe03qvzhYk2FIeSkM9SWq9
W6H8Tivyo+Xte5QWWxs8HIZdWZ46QWsqTUMPO3WeukL7rlbGOh/yyNOsjrqJNrI9SDwHz86VLbC2
pTcytjIV/QXqfa5V5u9FD0mXpCU55jzt5M4Y+mQ/svqu4ta4qliPhpg6+pg6i1wG0fmFZ+XWQQbt
w8SIDZZva16DTI2uzws17k/F6LhOAxRSB66T4r5PLbdohPf1Sb7lJNfWZpEPJrA0KCTijY5puHYK
5LrgtqvVbFdES6Ue61eSN/+CAIYj0Jo0U/4hIVu1DVrxFYY10LpKfkRtqbspRe+9LLqLQgQ2fazv
mNnVE5XMmmjJETL0VWAOljc6zimUOopd4o7R7tyKFmo/LAGZcjx0nhiBS9HkRlB20kqcXALMgNdz
cJ3RsYJGigUAF0hIdhHRTJeMluXZSbwCx9im00CNbA7c7arBWWW6/YgDFZSD3ESi7F3OnKBw0qee
Z6eS2us8MoM8lDuNhD9y1Dq6sALCgpyZduZZecBj5pIkKv3Q6HO3KvNv1NJ84Cfvmkr9lO2wS0j6
DnHgI2/j1KeMQiOc9/e9UR04seRBjZ2VFUFgMFTr0kMdovRqpr71pKIez8nOouVTaySBBeCi0NvA
5Mm91lvveqk/kMROXdAL3Gch0HGWKsAy4YApR3ZqkI7xRh8dMHmQ9luRa/d6Yn+mhuF3AH7ltf2h
Ic/L8u4+dcB22BDQv1d97+p2l4Nhr14xUpxNc7irk/ouCeUroE07vWOAINGdXiebipK9wMibpzu5
A4xo916OkCjH/Q6kj05Ct9STdVwLzTUrw8+EHgwjDtBAQ7EaBV2HY/ymOMUqG7L3RKoH3sgHg7D3
fByHVZuRNxMj0uAdMr43lYLc14wOegaMZt93B+A29kCdnLJhDN2qaS1wN+UY60jzLYhUHqOctq4q
OuF2GtVdbhteWrTb1OHHvomOdqIFVSw+wIgDbCD4zO22e0uyUfP6BqK0w+ictYjAhyARoyohBJbi
9sg6m/iGgpcPaWUFAuU2JqZr58MTsXLp5jrEfxoJ/6lycRiyaJu0ZQJF2TbxHTvr3BbY/XqMXxqw
CbtlqFVe2iOBKspnBU1JA/ps/qDTbVVmx2FUjpxgClOkz6nFjxpvPjJ72CuajSGANj6nQw9ZEQ6W
6tD+zOLxM3eqd6e3foA4e4MZBerhMjtmUR+Y5RhktN9iXPrc2u0OM/SYWlCKz3bQdiNtoZ9lPjox
uTgyvK/jenSjgQSVmQeD4MBYO+VGU5o9pGy+jUMV6FE5+ijlPwyq0gZhxrcQWHhSY+MlDknrQhAV
LLhplwdGYb+PBFelxTpUDBm4/kccIKT88dMYF7E7FOzJltl3whgaH2pLAkBrM3+w2yYo2rH0B9L5
as12GUdnJBPAIw/Tz4OI3c7mYkXG+CfIwg60VB4U0JB2Od+hdL1JEvV7EWqZm4aZL0V9LNviIeMt
dVtZ3w9W9lQoifSLkq4bkRzSxvI7aOrWEcChKbuzWgr29BAhnDibDT2DJfxIZejjT25aVPBcKeTP
SlqeBC+d28vxMlZN7Y519Ryq1WvP+r0edmtHbzBxn6y0MkVaiZh9iNpPMEarYtPH5qdji6cqHu8B
UcM0mSG+9S067oA2ujSRQR2xlZQSQo7ZsGYJxQknbI94r8TMSTzxH5B1ldIPkKmdh3w4s6h8La1k
mwD26QswlYHo7Jhm5jEvsxPt8y3gs4HaJQBfTolfyu8KjCDmSbkdh2EddmTFGy5ciJnHrmPpwgWd
9lOC+gxp649wAOPCWHXWptTzdTpQy9X1rNtQnqh+35QPBe7pNLGz+yYkKyg2n81CCteSFWQAZcqA
OtZsAC3kKmnDyk/0/rFteOQBnt66Sky+gdwfL17abSF+1oNaDWQSBhkTN614vYeo0tkBxUjglPTO
5Iq6SUn0PUq1oKsBemj7pF6VQraeLengEmGAfIJqrzmCIM9uc4BvE/FdaOXPhKprs2S2a2W89sty
3CnEQdgyQCJYMH6UZVzvJZm+gGG9DXl2Rthjb8EIl74XFVoto5hcWykB2lE8mutnR+QEAL/wLOJq
ZevlQ9k4wJuqEaDEoNhC28486rnxTWHDuk4GPwEO5cxoMvqsqHMXOs3rikXZQWa64pkYlAvaVj5U
Slu5JaOHAdDIgZlvidGeedetIE8debJSk7VaiQ+HID/rNTVec0Ir3wLlq28zIzt01gBe+TYbVrW0
Uq8Dr4hrZz2E6StFdSsyvCTE/qEaIHhiya/55PyHGnOyA/DX9KpBWYd1tAvDYk9tCPnlJAf/eFHD
39QzyCsVALSHY5inFzzLmsvJcBp1612E1iouE/jVaPlSy35EfXVQjO6p4M59r0UekFwHW+vWUYp6
Udx7tRR3He16j/XhihNtw2lhv3Zt5+WDecYNeRQGfD9VHlmXvhiZdW/32UG1lZUhHM3vJgCpw4Hv
HRrRBIBZbxgOvluZMSbO1JC5Mq0f4jBLMNnbKV6cs6ckU747FdaUFmhROHV7zAlASU2uRUHFAcq2
yTMQUm+yTyHvZ0i/tZwzMLjPToMejjZw/L9JZ25NYcR+11dbjWVHDH0/CltfgUj9SZZsUtQO72Kt
DXhne9LUjo0OLLusDl1arFsDMya6sxM6f2pUVbihLnMXOmQ+BfjcA5Jg09d0hQmBxDWZGvTtaPil
1nK3j+XghkQGfeQcwSvFXANAZ2IrfJU1FpR1Le0pE1EKJLGF5C+lErrt2bmLsx0n3Utn870xlNvG
jrYa2K9xSYxQrCs3GUeGL7VNV6a5z0i5wmjdKtfJSx+W3+pQfea5Ensy5uI+RXQM8sf0QU2iZ1Am
pK5CBSDhtFtXqr1jY4QzkksM/aXaY09IhXgacuVWfwaFwH2ls4+S8jVp0ToqwKMm0yAdOn8Mceck
Eu+gNM5pXh5qZXzpiuYniBEOhlWDTp1/r1S5jZJoi4bCxhgY3sXYTn1e298V0mwFELBSAj4spVF4
IJPcNsoYmGK4V9r2kjvKXo/kW2om61QDqYKN6KNO6VqaORoEiUd1Paj5uCuzYo13sfMItQ60VR/S
Bq96xsmBxd0PVptrwrO1JooiyHLnnUC52c9zvm25doSkjlfUbOXYUH2JLWDIFQoAkh6lj0lr1m5R
2BZGGOqTA7Yu1+i1gKYYQirjDG3PUTXONINyvdSs9zYE6UXBUhfHeK80Wul13N4SNXVcA8IyNbcR
SJjRRRtV6dVZ8+qUPeIv/cERzUsBBiovsuLPMEYVQtRnmWDoleUWKDFqPMkED8jQDNtU9rCWaj/x
NPI16CGIK3gCMfGI7aVKEOD1XpFE72lZPYK5qvAbIR5FRjacxX6RJ4lv6WGApoR0heGc8bg+IvP8
PiYgk0hKy/RG3RjOijJd/rWzHwsQkfdRjvPDEoAP7ejJ7NpwnULr3k/GKEfkBxheJ/rGN7NKBXga
SUFcF9YxTuAjIGKJvES2td+24aQ/BwBH35MuIDYiYkfSF27y+h7Q+420m4deOij19z/1DhuRx3s5
hpu8B7NO2uYn2piqX1gG9VIG0iYKRT4v1RTEqpRFcJLOXMkmhzKm0ffbYkAuBmhM79akMyFfDRiW
MQ5HRRJnp4GHc4Xk9SIVIAY7OmK8OAdwPhUINRqer7/O2m4U5iD/qKIaTghQ1/MxKI2kuVElHT0B
sepS5RgtlVVvZfTXBmaVvzzWEkVmQBsZOW77MN5WIh5d2if9Qv55ayYcS9FRtUJGOCW8v2f1HOSD
TmrwHp1kDA3zb/0lCvoX+h2vAnXNVcM8Z3Eg+vb2obCEgXoKQbdp9VeVhGbUeNtBoekk6s8o+ejL
JfDPrawak8F/GZiVKoqyryFeiTZkK23fwTs2WLWvZdLvE3OhsvlL9WueVMMSYKNTo0v/VTa5WowS
laYRQYnhFP4YdnRXvw8epGMeK1/fFavYV7xIXdHONVGWboIxIIf+TtwP+3ZjBl875U2fufohsxor
eO1CjHISeipapArtMyXfdXtpUGnJyOzTkSGGcggEm05hMWxihJ+KjUSr1xeKTTc95Gotsw9Y52Ax
iSQO2JDnXmlmH/3IHr/erlvtg8lF/vpwM8/PR9CklxXOGF6sCmigNvMhlhgkwEU73MupD/rNN+ab
5wW7N+toV3ZnJR86MFF0DG2SOrAAihtXNFA34ffaR4ZluslqaT5waS9nxWIuElaaLOtPw8RJiWn8
gi6MhCw4xXy0LMQ8lCJQSjtxisFQDO7xDyX88fW23TzSIB0HoskCY645WwVKtkmnqDUAcAgurOyt
sqLAMr4liwBc9cYMA0AFBu52eAdK3zO/GEvH4nYzAeFAvdXyAu9qMyUFKkiAY6XfkgZwVitCzI5d
fbaysFy4k29+sKsfMHOQGiwOHSiu+5NRg78/lPDF9k/O15WJ2W4KMPJQsLyop0R+EC1bF1W+/fp7
3V4E2oKgopxE8aZTcHUtRiSp7Io1KpQliccTx6Pk42sLv9gN/3HzQrEYZMCQcwH3xe8mCqcHrKAt
VByk3idBuuJ++Ai0edneE82Vex0jPBM9dV34kONb2+c4d4HtF9rm6x9y0/2vCuOzOzHv+wltim6M
bKuPlIRBZyWe3fEFRP3NHTVMQkwTIs3/EEJP4oombU47tFefzLQ6KuAQ+Hoht5q5UDr/28T0E64+
GiUtmII4drTzukA7IBLYWMGw0gL9pV7YtJurMalt2Sa0IXGufzcFKeZCVpHWnQaz2PXNuMdw7Z9c
S4hoANozMVA8xxkYfWan1QgTueheFVa/GVa+1or85etduxkBOBDRNDEjgY7SvAVedX3W2ENDkXwz
01Vbp9/3BURwh4FVxx50wOvchu5VjFC41ptdrGtQHg43DBmHZ4f8EKbWD1EiQZQk8qqKqccKxAlH
q+/BpqZs0zTbcKU4NFm/FaRk+0SAXOLrNdwaKETP7T9r0Mj/kHZlu3HryvaLBIjUyFcNPXhU244d
50XIqHmk5q+/S7n3nnTTQhPJedjABgK4mmKxWKxatZbYS19a01Igcz8FEzSSfU1zwX9h/6I+2yU3
im+5GP/93PBj8gNXVLGzJMFi6wSdWxecwRxjOmeoVCNf+0rR+OD8sKifry9RZkNIqTPOGwvRCrhd
GpSmBQqPt0k2pb1eDWJEOl+HEPTKsl5QuppoMC3GHR5Onq7m9+pxrqBbNKSzZNNkKxJOa6Zw2msG
9mycv+RLvGvqaqeVEu/eunfPlyQGN2pEFokXLEn7Ae0Lh+kDSCBDHxJd3vUNWsP1tY8n5HzABOLK
KNC7j/TpKU6No9HbIF7XwJ+Wm91jl7zH5a8Rz8HrZrcC0fkCheu+LaI5oSyDIlheuzpIEPpaEuq2
vYJZmMRGh1YTcUWpMVfT2MO7Yw1iVOTZ6vt9XymHuX1vq6/XV7Np66x7KXigNaDEYWvrapTogMqD
o1sQ0LFi346+tGCtu25t0wPPrAkeGPeg+oFEAuYHraeu7vepghmNUcYiL1uT4IJUT/UoyQAj7Nh4
qzLU+8AvWnQY0rdp4lKI3fx3qxIcsUyRzZIOLzqzxOhqa4Gy7yc6ppJvt3mwzr6dkL20vNK6Wl3G
IM3IPS6pckr3DVwwtHfXl7Pp4H8Midl5lqtVO2GKNujH8HMRx7bzu9d73YjEE8Sxj6SoKO5bAKrH
aDjyEoxCtXrLGibRIpGtRQjiU6rOHNgbCJ9M4FacDfV7lUySi2JrCpOc9eR14QyNVleZ44K54pUj
grrcLZ8nxY13iQv2Vb967gEh6m9lMtkbXk5V0DGBUx2y3x+4zxqb1ehPxdDKNNvDmL/2U3iDBqxn
xsxLyk7ifVtIqXNzole0bdjNMxq3ASSEoDgamY+aOnvTQryxYIemU2/yAs1ps3PrujyyCSRsTZx7
WTs3Djh+dwlPD1rbeJXVf7ruSht7fPHLhGRgzhgacdjkYMieyNx5Si+b5N4qeiESg9IB4RiD4yL1
cqzjMVmVoRoYz+URL7pPid9Yd/33xZ09cj/8rBaPtn8fVSAxDPY3iAUBXSrWDDmb4xBI2vK0zGPn
xEl91HMr0OJCsrMbJ3HN35DHo7iGl8LqZ2c5fAgalRl0EuWJRbOfqBifRMMJuIrwH+ClF4bsS0Pq
SADM4VZxiq1jDDVAVfOSyN5fd4aN1QADY+KbQdeAQR/80oidmsANGiQ5FWX/uOSxH7Xt6z8Jnetg
5SMYzyEq1HiEYNy0kxqNaZ6cEn246bvlRo/KNyP8B6Fz6OaZeMGhbwmiQ2E1Ja8AC8gUJRgHNBQK
5Xtv9LXEzzbSqAsbwrYso9GqeRonpyhezJ3FyS8YulNL+8ij6EZJ07ssLl+GBh2vv9+q88UJ37BV
udrnAMefavI6m8+GMoL67/m6ja3F4Spbn6iYh0H/7NIdoiFsGhrqSkCV5zlkIJXGO1VrHQOajWRx
onnyhrSU5G+/ueqEzHTVv/yPVfGTkqSlY6cpIKNedlMEGGkXVk6FHmRvRIlrmD+bqQILe9bdT2kO
dRswnGhDeYhC5a6z65c0B2Uhbb/UpXos6vBAM7Kf6uVIFfUBGO1dV6mnfODfKM3eGTrWLCOS2sHW
d2NQroDmLaiYP/DnE4UpxKrG6ETS3qt1KKz1kVeCc7FFV6+yFzCqd26PnvP17Vq3Q/xwUKfV8PHQ
ZECwvdwuCgxDTniGGRmo+haz7iQG98pp8cOw3Ssh3183t7FKMKFqkKsnoDb8wJsWlkratTRMTz3r
vml5wX3IDkGKtWTUL+IGkg48f6s1YG5oQbzrtjcCFYM6KuB5qgH8rzj5xFWQjsxhCZRcdoynfres
3e6lknzQLa6GCzNCbpoloz0W6AMHhlMCSg1S+8PaY1hLXdUPCsKq66vauIsZg6gtGkPIiPBRLzdw
mTHoqhR5djKWunPqlN2FaC5KPt1W2YmxVZpMRwRe761LK0UYZ7kyJEoQ1xCvpE8hlIaVkt00BIlX
92SigQpNvx1Fq9GQ1a4/rhCVQ6gQgtB2pSkUac/GSbE7xMzVZ4bC17Vhn1lJJUnBP54DFOygHLNy
51LwNQthSy/jDnSmXRioCIpZEX2ap/gAgr990aCVnOmyD7qmwZfnzlDX0tpKZooGpVj5ShaQyCxa
lJ7QQHcXj7uRb3t8B0TQLtnJaHg+ev6lMcElFz5lQFCm6WlhJkZ3ytwZs+xZbxRZkWrTEEPGBrJF
FHxF1tLKHFiLUBwGDXnJx6AA/zuXLWYN5eKXQ6TX1mkn4LbFLC3WCIBXGU9PZpFA8U3twluVM5+r
hDsKB23UkkOww+R/rzqIqGGCEQV1Sgo6I+EI8KIr0hjgxxPR83eUTW+AJ00daE/61w/01je0CHyC
UB1gCpHmFkOviqZabXqCqPsnMJXoXgWrHu6Ht+uGNtprMGKsKlQ26N4/zCgknRKG8wIftIijHOpj
4VefugPm8dBZvjPcylNvAb2VxMeN5UHUhrA1NcAbQcTcQ1KH9UAj2YFeMDdbhhWr40WdZG0bMePC
ipAPIMmZIsxlJCcMfeynMv5k8enp+ueTmVivurMsfmy43dHRSE5xMkIsQxl9HCyZBPYGEw+I44Hm
16Ehj+xXHBwYprJPU9ZjjxovexhBhlYfOHPGHdtXu2gn49LbeHQa4M+CeyMVQFQSSXDCPi9IMyfJ
77iU/+Cu8Q2qFe/aQ3RU9t2eedUB+CrwbViSiLj1Oc8Mi8Q4et+CImoOk1M2mh7g0G7T/3WzAXGW
YmgAcj6GYdrCqzUEv21b8TTBwAqFIlh07KCSooydJJHbWoi9TpNQU4UsqDj5ow52USw5lOZ5GQFg
p/kmSyQhYo3XQggEHTqyXYp0BgmN4Hq0S5rMshIbM86g48YzaNaPc6P43CISSxunlSJEoD1DMTb1
4XFX57SPLR0S3GX2KRwRW8FB0Q2SktFWIKKIQnjmg3YJrSZhPeGEvFbpB5QPPYt4xcN07B7LXbVn
br/LX5tjonn0IJtEW/+o8BEpslDMYKAtBGiNcOMDUBND+S9LTiZufDR3vCwNdwoETrj9RTG+t8h9
USmTRL/1j34wCiZ7DHcQSMuKXJU0MocCKFZc+1M/7QcWFS4jc+yZi/5aZnPu5LEMRbG1hUjcNLRh
IRaNoHsZp9qMN8xWaqg19NMO6PP9MLIjq2Vuv+GT9NzMeizOwuHUY5BbBeb2pI/kMI4FJn+G9NAT
880y1f310Lu5dWdLWpd8Zmu0onxQSJae2mZ8Mez0UMWVDu5qcF3YNcYa2KA+lDm7p6ouY4vaCpAU
BUAVmLIVjyUWCAwQvgA7qFhoaa/D5c2+/hbZfnjQHduJD5ie2s2H0AcNEWYsrq966wuvtPcmpASR
gIgwprBHt16tECHHlDoqcO25Hvnh/HPoc0ks3jyQWBreMcA7Q81NCJXDgLRKjwsM6vvsWXXBiuUh
A0GTkXu2kwWRqx7+If6vgvX/MbkmzGd7OimJtYwa+FKSavFpUtwMmSZhgP494SmePhBcrOdARxNd
RNKZnR3rIFE2A/Icv+RBceD79DG5L9+syNG9zm/u8icVoSYBsXD2phwVWfd+PWsffwBMYw4VwVvc
QuCJIfIwEStoE7rj5QgRoIR6VKEPgxm6kznfc4PPLtOSxslsDXXcinQugOqnGbSWEn/aeKnifsd7
Dm5sqWBgFXZ5hr41RuwJerosihwyJp9JGt0mmBPQh/t69HLill/nUpkd8EUFLQANatvIyIM3+toQ
T1cZsg7o5FA8wS43HtPaStQkE0beCjXHrzA0T1UazYHg1z7uis8Y4bjDaPonlSlPrK1Pag8wLoaT
cDYfe1PbJ8w6MMwbMcK/LcsoyfI2Wg34eag6YtMQsCEGfvnzjErTUy3Hz0OS3MWQ5ijfCVCtXuhx
tO5w6E3w0WCIyQWrhOxMbIRuqJ2o4GDEWwf/J1xRRdEPwLaPOIZDBU4Fy9exNyzTJI6waQbEyRZ4
gZAifdgBdD//9/o1p/eq6p1a+6yBBOx69Np4tmkrO/P/G6GX35GqZVpjkAnN/eo9XGwn5wT6DOAf
IJMTgm9mNiWnXbYq4d7TqcJxK7QwiEmePso/90V+zLrsx/V1/U5MhTN9sTDh4ls6KD4uBhbW8WHX
GMqvwdB3YZ69JNHyddSNoEtByNeO9deCma8jX9HPQzlhWo4EmAfBzKGe/1BI9Twb5AG9YRAVZACs
Lcv0wsc5UEb9US3HPYGYhVd16U2XmrfKkvsV4QBP9bZHzcmUXADGuhuXiwJjI9OByNGgj4Q34uVu
AZVKDc41gEg/1fprln/PaXRb0O5nTBrkaPUeRHWhY7Hse9Eon7sWMrZtxA7UbDATGvl1pt3YVrgv
E+U4T92bAvk8QBKOYLMD8QPvDKdtyR4USwP0OdgrJhwnd1i0Q2eksQdmMO5xY7jjTLnvoSKo8O6m
WqIWPtPujNx+4Ep/4hpY38fuljIlsDLjB8uyHbgYfvWIY7vSUpp71bTflQUcvRZGCnMb2oYGW2mI
rVYGNt9yNRQ9bAwFAkP5IeVv9G4s1bDH3QXhGArlPTdJ7T2GphNJ+vi7y3G5LwYeZhgq0xGJVPQo
LvcFNbbIhsgTUOcOCCRVN3pSIa883TqZmxyfOFjXjT28D2pxvox75eMiLQKgP0rUCIe4LkSXQONM
AQ0tTNsYJE49wt4WDAJeP00bfT/UI5BwrI0/PKB+p19naUAy4DzFVhydeFr3bjcO3KFNYe+Mvjz0
c5/cYGDsdWbqj0w3fka1fqxt8zlUgIYKW+KQJZdc2R+TLiBC0O1FvQe/6gOCsaImprlmTsE48zw3
5KnMbuJY86GwKFn5GiYud/bC0G/M69nCq6W0NHBj4MRZEJCdOs0Zm16Gm5AZEfawxXynDm1CGii0
9ecB4Dbl5foGbn4vE+zbIIkggJUKDprTIsJ7q6ABr9meJaZ20EcOag/SvMeEdZLzILO2/vvZR4Pi
ZBIRCx9NpfkTZ/x1mu3btqYvih4dry9sIyfGBuGGxLsDw0ra7+TyzBZTFDVLzQor800g72YnH8DP
3+CROu7axk2f6odVD+vw9/VAhGJ8TxSmLZ18SPtTa6wxQlYD3mXn7py+QgPWn2qZHMVGhX81Y5s2
hp7WzRPe4CoepbVNYSZeat8w38LkM7A7DoF4LpTAqu9jmvg2L92RD/71L7vllLqNZisYTBBXxKQ4
NtHAaIcZWU6D72ksqaOx+Md1G2umJJ6u8/tMyD4IWfoOIok0iCJ+TNHQ03vzgZbl3igSLyH5p+vm
Npd0dn0KuQebOqOOCR4z5cw+xUqHYUWT/T0xxeUdvf6IM4ds4a61ZYLXqQBn24z0lHJQwJjvWfh+
fTVbQfkiGxAO9WzmvAh5CiUqDQMy4fgdY4kPg11m3mSNjZeWau7ZJr2ds9wDrUvizUt5q9uY7Yd4
9LKqCX+R/CLZfgoHX6+XRYcMH8UDddqBFslrfo57/Ihjtdc9nEbNTZ1kF/ee7Am3LvWaI60/7Oyj
T/mI1ShgaQTH7EFP1UCvgCUeZWSQW4Ht3F+F+nUDuToK1TQaJJpym5XmY6ll+k7LFWiKh0Moyc1l
ixLOfq2RmKQNg0x8Wn+rVeN7GOV7moKg4fq2SVZli+T55jQmPVLLoDEwxxtheid7XppfPSaRrxuS
nD8xV4FG3Kowa2I4SY88TPNgnrqXXD0bojcXx88WQkpeZYu2DFjM7A5e+IugJoNUrLoH1wofoekx
eq0zPkJu3bP9wXST0pFVMLe2DUMNwN2sHTf7A01SDiHDpLBxI0FxKsfQ6ExMMGW03t9/TEOjmg2R
QCRCIvLGwti4kQAvE6Dq5mWZ7bA8uG5h45GNrjz6aoA+oLGHBvPlqWJpuiJIAWE2nrt+T3CiMz+6
Gad9dNRuJn/5Sn62+/iL7ANudFdQ08aM49pahn6QiCMcsgKzrBPsFmN9rCpmYkIfep8g0QeTkJK9
jp3xgCEOr6fNUzipP4GyBvajBu3M9Q+wEc4ufocQymlSKhrEKzCtisKhrYR73oHUdjqBnsxFniU5
HRvzU+sDAsnMb00WgBkvP3dEqr4hSwK489G8Ge+LfedgrC3o9jJwwoaHomAJGi8APjeKJ0NjFFOt
geQ5BxGLYbTuOBNniGWMn1tm8CpBlQYAAV0XjzsqzvasaiDA7LWXDAPeBgaP1T6SfDaZFeHAI3cB
eqrBJjVg7klQLwTOtDMlRuhGjMTL7s9ahNTBmsBZkWQUDw5FKdylZJVnJMY7xs3w2gcUCezY4EFO
xwfSNe4AmhBjXLx4yV0cLTdmmY+X+2M45D0UzFGijsu3KNJSRze1RwMEQ04+Z8eKGY1rd8Ac5kPp
Vcrw9bo7b4RfrAF/EpNQCEwfysdt32DcG/41xU8Ki/y4lQFStvfijwVhL+C9rU0mWCgGC0QGD6bB
nUzWRN7Key7WIeyFWY7mZLMIkGkMW6EiBkamn6kXq07nDH7ywwA9wAFkAdc/3ubSVjQlHArIHjEW
DpEyY/C61wPa2Lt4Yfsm3KNDvP/vrAgJFCpQRYYOhx7YbevG9n1j/wprWaDZCGt4NP9ZipAssSQB
+0EJXHuiNn4ckh0LNQ90Iy5Eej5hoZKRyc2jA1zZeoPgPxF9okH6usXoFu5DxTwMaXHQu+oppcXR
Guq/bvKi/nJmSgjYVdZVvKw4hmk53KGM03fOZZCkbUf4s5z1389SzWhsK1xZQNJbsXII1em1UrvC
oTp/vu4KW5/NQoEDMBDQwxKxm6wmA6jqCUZEyoI/lk14TELz2Jsd6H0yyUW/FRjAJgC3XuWAUVi5
XFIG/c1uHYoKFO1XGb+32ufrS9n8+0QFRNjS0OgXoWI22FCKLsdcCNqRQWrYz1pFnq6b2NCrw2da
ByKBj1g5iIU1RHpCx8wEl1oKCTWIQOcO4qiHcuMxdzBZPdxAHXpXRW61X5XdAOjy8i8gQ1Y82TjC
Rv/m8pcITjgrM+aDx2QMqOEkX7Vdvwe9X38s7sAB4hbe/A2tlOuL3yiCrCbRFGJoX6sffAVwLD1u
6ggmvxh4ihxX9tbwqD3YzzZzwCzn1KvYoyux+nFbL6x+wIZ0JmuaSRmCYVc98Kcc7LQKhMT2sxff
6sAoQalJhjKTrVSEmfEOuOwk/m3TvlnuyEvih0Fy392wvX5XPbc/R+l8yceDeLlM4VKbQbdHI3vG
MpEthX3llNqpam8T66+D16UdwYNJVdhNa2ITO7AO2d2XZZE9jj4G/ksLgmcCabD0DeVqUIfhM9TL
HVrhDjNATVOcSsBIJP4hMydESpMvjdHW9hAoSI+OAJi/LEdDdaq94YMXj/t0Z+/qm9jv37SX66Y/
xujLhQrXaMtnVqsjPiWLHuYMg+0gkgV4379uReqMwkUakaTjrI5H1B7DPdiuOMQav6zjTuOupw69
S0926ALOLHsgyTxSKEOkuT1V6KUMgZUY4Aq1QIL3Vg/aU2TYEgyQzJL4JDFsFnZAFQckDUewdZmt
N+BJ4WjJcNtUhaQ3uFHtvNg3cbZKq7NsbpcI5Ztk8MCOpbkgESI7YO+718WieKtjoPVuySwGHgnM
ASmFDp7GVKaGJNtYsfVKosJGSwf+Yzijb+16gKv5vtpbEHzlR+N1fK5KcLF6sn3dyGwv1y+EGlTz
8lmj2Nh21/vaDsflNsm84t5yo2C8Mz4pCigIJcdUclbEx7Yd0SU21VEN2valYxBln+41EIpdPyqS
UCDKMUHZCjj4CSfFBGsYaE8cUOqiN3RjkcifWCmxJt0/IfLUhtozmmL/VlmEEaRcYI/dAYePqbu7
ye/A7OVkj+xdqp2+AUO63EAh8IR1ZqilzgY8TcqjiQEil+8jX32P0E2/a+76ux6zBhPdhQ/K7voX
3ih8XZoWglE+l3lGWmvAmpMD5jZi6jb3YaC/F8h4uJe8WCdM2rj0MIPu9gVECDJYxG/I2mUR9vIX
CGHJsOKpJBB9DgpGX6G7AXUvA0SFTQ1aNCQtkwOtZjC8WV5Rd7k7tXXvNyZ/KlXbtxL9rlkK7cZM
DeO56fCqzkz2QMroAWO4QVNa6c+kasOXwRxr8P7Zh6whugPli3uKrrjXm+ym1KZul/QG3jPAazkL
sxPXhHaky+sJJJXWODlJDup8O0SzexpfGURDXY1F4Iht5+duaR6suboFhc1Jy8AQCa7Vez7UpQvC
1cLRFfR3xjJ6XsoEnFSWmUKHx96XGr/VlfpbuTA8PuMEihuFeTtkt6NtKG5mNPRUqBqKnW2XenOd
636cJ2BVMbD2csigB29ard/k9IQZsPe+qtJ7lGYeTFJChm1OpfObm4edrvObKsYA0FO6zPRNTvEV
UdNCgX52oWzePyV+7A2Ia8NXUAS6tRt5vSTAbJ9GDfOiDKgBQMyFSwTM2WZlVziN3I+edLcLipv4
cfXJ0eMvw1Pql66sH7CZmgIjsbLbQDhUnBsZs1EvU9teMKT7ZSpfwZMhW9Tak/3g7GcWBGfvkqpT
GmtaghJC8YWW70FhcrRiBjmS0CNmBSXy8gnam2/4GY6pLrLcY/NmPrMvfNRuRh8nMtolaDJ9j3c3
YCD6bUy7X6kCig4zv6vtDr1J29HVxNFaNAtD88mOhtc6SrxywZabuSTsboegP79JvL5LSmKa4D4J
+rR+1XmfOmUHKu+snncKOCbnpAZhd/OtX9IONMZstzQYRV+623lJvImYoIGZH+3aOhgRzjAbdsXY
HKsSqcb1ULl5CP68lsRRDmseKGWdjoS+zj1tsV/aqtunNJJlM5tb9MfOB8G3Lh6zQQ2HgD3bezI4
2W39mD/GjwDT74sjf1EmD4o8/a3sKth0/jO7ApwgqoFFQpFigJTGu6HeM1m5QPL9fqOUziogcVWC
O32gyOvZNxIbXgJW7A6UzNd3aT1AHw7Y2Sq0y1Cl1EQlwBEgB7M+GewQg8ZUGyNv1H+Cia3lMtjl
dgEBGw+JhnVCVhwkquyxmyq+2gMHvwPu9x/zqb0DIbBX7NM3U8EFXt2bXnFcAcXDvnoub6Jd7V1f
9OanPfsRQv6QtinnQNwis6+p3wNMbI0/CoPur1vZAHfipj4zI+YK5pBFLSNqkPSQmefL90jDo70w
DlORPFZdeBdrPbjrl09M0W54YweYBr3NICiC03icQ+s2nyF3qegc7M1Q0JXE1k3/Pft1Qmjl1rDE
KsGDO2rHBzvqQZszHyRfYDMhBayVAjpCVnmuS+/q58608rVIM31XHpsH2/Ywjr+zfLLm+CBO9eov
beYt91DNlWzxGpg/+PWZ5XX1Z6eHFzRVW4QGoAwfLPqpAjP1CHK1XrnPldZZoL+aAH8pWe56r380
+ufeF0KCtegN9FqMIUB5+YXS1NwprJv3c538AvAu90DK/GK12m24aO8Zz1M3R4qV97L67KZ7g9oO
Gijo7AHVcrn2goRmWDOtD2zM7Tl13r6ZeuFZDH50fcGboffMkHA7qkUxx33B1ACa6XsVg4EZqNp5
7vZjJPGkzSXpKzXBiqJVrfXfz7azU229CA0VJ7YAq3CXHZWO31OpRt+m15yZEQKDaQyFqePmChha
kHr/3i5g/LVebGBYGnYT6zdVP0gcdfOInJkUgoQetQUg0OMSUDU9QiFw187kLcrrG0bqr41i/Zcf
UvCNSrGbJYHITZCNd7o2gtf9KSeR5CBs+sXZmgS/GJoEaCtW4uoKQ4dMQDGCb1/Hm3rkkiRj+y3/
x5SIqjCLzFYSTvrfXaqGO+M+PAJjvLM/6zsVBdnoUVaQ3YybZxaFQw4amsUeYiyuHaHYMWder75d
P1abFtBCxIA0ejm2SBzJEntp9UlD5tSkL3Gu35HFlLjBpglA+hEcMNLOfj8mzs4TKIEjZSWGDDA9
XLs8swqXGH8PH8WvPzMinKbEnuO4zVIk77jqSWi5BTQPdJBtW7KS6/bj58zUh1M0Ab43IOQNq4DE
WBKXLe1jQTHsVQ2PmDfHGIdiPeWNvgfeNXJ6lQMwa3bfuwx0GSZw/2SqP//DNp79JuGoRZU6FEWd
LKgDQwNo0HZD/XTdwnYTxF4ZLEw8CEBPcBkWm2xWLGyuGsyKEnlRQn6VKoBnozqXxxk3js/TstmN
GvG0mBhuUyjooQ3JdIRQxAj1+nyRVDI3QCX4MWdXghCow7ZJwdmN1GohYRBz4whikj1oZfypGR7G
XPGXyUI6E3bEQ4slAfs0/9JCWkjyYTb9++xnCK6Xh1PXqrGFEucpUQ+Ll92iQrTXcm/w57t6cTIP
9ND760Y376gzm4IPJs1MozZT+gBVAU8poRbU5cVt2JQS/N/W2kD+uw6n/eazET5xNxslJIgiUNeW
/Y6Qb2FSSKLD1krOLQhfL4N2d1ORSg0ywwC/VuNw7bvG/x54Z68kxv9Zh/C9UjTZQoyMqAGjd0jV
ji3d26ou2ZTNI4JyCKIcuMtALyMcEZXNeWzjxgvGGFC16NA9o1I4+Aoma4cTIjgo+yQv0s39ObO4
ZolnsTUtQ6OxdSQRWQIBq+lBU2WDtBsYJnw6TAhYKtBFFhMnadO07UB4EvZBFua2F4f0ZxOH35Km
Hf02i14wxt47RT+qjtXGL1VvSnpoW/f7uXnBP9R5Hsysn9CvsA/mxF2za29NLfRrIuOm3OxVrBgq
oIKwh5YuOAkBEnSCUsgQpEcQhTjls+J+L47NLnuUvRi2PUUHFMAEe8KqbnC5byFUGdJex7ki9XRb
aKa/GNNnqzZRYYSiqh8rvXEbZiPkNhIoAlioOHqmCeY9XoFKpKpt9u16PFmXJr4mkO2CnAJDLyZm
8C5/z2J0dTJCFSBAR/EetUqnVr8vOfHLhuzj/F+c9syYsKVVOiZQJ4Mxm2NWqErUVbhERkK0eTLO
jAib2c5pCTUstj5M0FYi8ylXph/XP9qma56ZEC7dCfTQ+lIUalBVCSSaJ6+hP9Nad5NJ1tHZXgx4
XlZX0SEtfLk9aLsSXs8om5Ox9Mt68Fv+92oGOOaAhv6fCbG0pcZ6E44pjvmMOJxot6OluwYUBK9/
ss1obyKFAGQEAskiNVQFWCKAtHwIOJnQL7D9HvoCqv1+3cp2zEKteIV2Aa77kcwjzpoxRLEYrMCO
rTdOsRROx1toCN7baMdDOgZhxbGg3nfd8qZLnBleN/IsHgNODpF3O0MuMH/RS0yrQtFxhrhXS2TF
tA3Kd2zYmSnhyGZRFKZlUc9Qia2dwnwo9fSxXwZnjDtniuLXOS4P9vRcA8RO1NRpy1WcJndCCKbl
ifI6zj/H+o3WtWNpkDbRPYgKOhCmOl3/IJuee/YrhbOeZsncNBHg+2S0UPuK6a964p+u29hwKmQn
OoaGwN+yZiqXH92EtqxCEiRgCsCJZIJ8pglpo06SCm1sLaxYWAsAFBgQEkI240tLZ4aLaBp06MJF
1ktizpEHRFdyUCDSJPGk7UX9MSd4EumUaMGEQB8opvm94zkmrsivJszf/uHb6SiQYtIKYDGRnKOc
c7syWI8cGjJc4J735sJ4IZ0ueTtvrsbAvQJGVxDDiwEMQh9g2ptgxqYF3gjPXQrMPl8kueSHLTIJ
tIVBewfOI10HgeylI0BZO1QKqx6DhAVDrvpTCYqBHEkDRh3/uq672sIw/W+UnQWmu0tbQ4fxeKpD
EBpd8Nt66bwwzPZK2/vX9+djUiLYEQ5Q3oU5q1rY0ZUxOWQQNHShh4GOCtqXKBvZ31Qe6nc5alQ3
epV87aLYK0tZf2Dzw54tVviwqsUxiTPjR+SsOFVNvzd46llVeKpY9yxZ8AfNEWHBwq1a1Av0Igo+
Bhl9saPGSQAmyJJfMciUafto2i+og7jj8tdTtzCLFwIDSRxoKzQx+ZsUakXJBLMt5ox06FvqUfXL
NmWMQh/ioQmAPoY8QLNn4W4S3cbu7QF6IKgVWxP9YeZRBXWMQfGuf0OZEcFnurFALVhBuwgIG8cy
vmjmX1fdfi8D+vGYb9DgGMJLh5cGBF8GNNy0rq0dsCZAMhP5KURxrWNPpUSu2wv6Y45eHrZOKyYz
GYA7g8QK+NuZCvhZbGaS8PEhSK2Lwig0KPVWai4xfKR6Y4/cRBcsHCAwCQmwlaGDhzIs0urAF7n2
amZlWgbL2AbufIwUxbKiGs0QejMt0JTIKs/OCzdZdFfvCeA6Eri2zKDgDjl6blBjhcEy4y4pCzdl
X/g4ODOuydgC+Sk6P9cdcI0HwhJRjAM+HFxWuMJEfABGVXhdT+jFZD0mOJ5jw4I03Bd1+YHM678z
ZQmjboNtdZ0yZIj50CWeLA4FwsyZgfawABteIIp3fWUbkXB9s4Ev8Pcglci6u2gD/ibKTsHMqmMO
REhHKifVhvxLqPJMcjl/ZCEAfw2qbfiWCEoYXBIuGc3sQqupAdarvcGDIfNmeElum9N0QIZZ7gyf
e3Snufpt1z/KVdQ2Tt2FdcFv0hnV7jmBdX36Ws5f5lTytN84bxd/X7hVmr5PcVkbeHQOGFbSofVt
qhAYBRpe4iObC9E1C097FHqQxV2Gj1rJi7kbUORWimUdjbI8kPTLEvKtmxoko3+srL/iLPdnJOrs
JVvDx/3s17vpEB6aY+qsYJi/7gusfnFmSvSL0VC1dkCLyuRQ6+71alclYb677upbX80iDK8njHvp
hngj6hDG5JShHKJWGNKLQXmXcUWXGNk6T+DVAwkFjhUDX+XlR1NoXlAa4UEYt/OdbTTQljbV1qtt
40ntMSF4fUlbHnduTbhHsqVtmRkXQ2CQChKv9W2m070Vt5JFbZpBbR/8IWAKxk1yuSgMbi9tk6HA
YUG1hRX3eZU6PRimry9mc38QGUCxiOYzPuGllX5mXbfkGWp/hmGdVIj4edo4Sc1sLgYcsLiqwFfw
gUrLRvPYylGFCzTze47HlZrV7pR9u76WLSNQqcR7FvwLEDQQQkEJOsneaO0+WEqAMSBrPBEK6exf
/2DFwH0ECta1prn+irMTCh2LRG0Lsw9iNjsGe+mwLwn9h2jD1oFPlNJA4vIhk9Tqok3aBi83Sx8b
d6qaL7oR/v01BBumZsCbQYUjfi+ujPlit3MfGO27qubHJnxM+aeK/nULF4fy3I6QjFvZPEUsUvuA
ROyhjcLeQTNnP6pEcmI+9nJWQwjQ+GzgT0SCcLk1RQK2trmd/re3Cu4vL3/sDsbe3KU+9Kn/PtE7
NybWuvBoaXvKxj4om1OR9m7c4rko8eiNFGgln6QY5gZ7EGCSlwuiixVDzKzt8W5LHlM6PtNlnPxq
GQGAgRa5XSvqX5NC4xtSFWwUlNJVTFYICJVaKlNiaR24+bPHJQqDZYqDeSol6eTGWcUmEQO1FuQm
H4aAo0zV+tJu+oDOh8GKUV9LwSH38/pR3QhuOKDYJWjWIR8X+ZcgZlDTSI3h4M07CXVnGmTci/9D
2pf2VqorXf8iJObhK9Oek52xk3xB6YnBgMEYsPn176Lvq3uzyVZQ93Okc6Rz+igV20W5XLVqravL
QBbuIkHF8OfygERF8MrrHH6mww9Iq4w6Cbjy4+tVXLNhaCoo/+dyxCfCt85lrmA155jot/0+3Q0Q
AodccvC1lWt7hVAz438REEDZfelqdeFZaaVhr/QcHG9NNoWulq6EzmvuDBwdQDG4p10wKl7aSIYx
Y0PidWduQfUOMDbYjDWritT6p5Q/v17QtW1D+JzJmMFSA0LVS2PqRDyoWTrd2TGUoM7eWga5BCA7
/8UKKlKA+CCCLrctq82Kgw62O9ujEyj8oCkvMtH//pLG/OX/jNiXS6lZ4rmcax1kH4jP2/6o2slK
Gn3t+D+aWNydRmV0k6ywDqnwWM/zgwvFva+36urpI0czZ4Vg1EAXpy+o14wqqiPnTq1u1Ypu03F8
MZG4gZsJSgRSTeuVfbvqAh8szov+cFUPA7f1slbhb8MLVV86duq9NUbMqzZQhUFWAz4MkMxe2vBA
/mVhZq47CysLwKAH6vc2ytcGHOcTXryFQfwJJ0ahBM2I5VvYyUklaEm7c9HneWh6oghsmz1ro+vE
SgHWnq+P6rM3gGND1+Z/oLOIgvjlogr0ziFsU8DcRPeOmkHzHcjhv444888HKwAuG4j5LfkyZU1U
JS0SdhbyV+/le9SbVgaYP3scLCCUgXLFBYHGUpZKNt5E5eCyc6qVGDvF9y/fjf7G6JsQn9PT13v2
2RFgzJwzz1n4wl06Ahml9FAGZ+dpQFlaERubjchz88evzVw9mg9mFslU02j2hBjOzoVAlQygIAB6
/zoWXK5kkXVIveOydnR2BmVN3E9u0Kbybzs6tg7iMgcMILhu8CpYxIIstw1gtTWY0JsfDWi8BTi/
/sGJIW2BHMYEJA057qUT99VE8kHvsVO6GTS9Hlp2vZJBXzvzmWodWiToS8DIpQlTkrYoUs5A/EQi
+HiQar/0dtp8feSfO5HYLQN0yw6YpDX0I+df40MccxSn7Etl4hCJP9DSeZXM3k7djZwe7Amgd1Pd
ctXYeqtY+2vLm9MBOLWO584yn6YydyEy1PNzn962abPvoFWXperu6+VdtYLMxlORu3+m0OD5iJ9N
kd8UjR3VSeQVPw1ljbPnupE/NP9g4f/ENlGVyKUdWfOz26axELk/NV7Q/HUTEQeFED2LCfyxsrhw
nG5MCctKfu4wadYldC/T59JYU7q8Ftbm5w2iAC4DzEJcukPT0laRKeFnQ9402U2JYTSHHesO3do2
/Iez+WBKvzSVclIprEw5auaHzHaO+nhIm7X53qtn88HIIhhgzEeWmHDnZ0u5TUwPVbx96YmVaPD5
BsXRgLUQDTfk0OAUv1wJy7Kq4GXSnV3i/eySLCqVGx3t+7J212oqn0vlMIVzQYAD7QJSg0tTZt4W
o5YY3Zlg3gs4jo2Rq51vcdQJXL7vGT9ZShF9fVBXlgfcjYoIgarE56dvicTayibc2Brbcfoy0sbv
xzOW+/dmwAjqYiN1RKRlTB3t3uCFSdiZiyziCWiiqpfKYsexfPna0LIQihnEmS8ITwUUcmbNm9lp
PsQ8sySl2zlUOwvQvWtchFUN4F2S5X4D7TO86nastMPRKrcVpjR60q9kq4t79pP9Rc5NGjJIZX4P
SQsZqm33d4JAk25llX945z4kdp/MLG6QabBpxyZFQ21kAiCgxhCTQqAb2jVbWShqrElS+3lVHkTu
9kFlWvc0GYqdOuRuaCjNyZ4Y5HQn26+ZxPCs4ZymXlN9oqbfSCa9QDbMiJzO6H3IgT+wihV+05rp
rZRGE9IGP7wvpwchqiHwCnYHecgbYes0sNNhikzav5KePKNNF1aqt5mKZKsCke8r+FnSyvqgS3Xl
oGqt66vQOw8oQX+BCSiambnQYosreejWuRYQo7k17LrDXJDpROAl7sKslveV7d7B1V7omD0h2WA+
hUTkAOK6dmg3Y10d1JIeBj1/ZmLa2zZ5JzlQKFmZnlg9RKTJGTAUae93DsizZiXVEjhxf9TKPf7L
jSca8GpZZG8kVRm41Rg2tnxQyiRsiLsfMG9tMgubwMCADRoYR9/brfWuZNmbq1VHcC7d1NkUg8sB
o9naDkPHsUYo2zSJcuCZGTtiPDpqmvne1L1ZJLV8bmGi3MjtYGy8XVOCSQNaTiHV+9j0su8JG7UQ
BZcgLcojJl/3qee9Ok2n+lC0fq0VLzJK4xvtnXeXd5nfVtVzbhp54NrtuXDU20mZjoS7kUGbO1Kb
uI3Tbd8Vj4o1peiMaUc3byJe4NhMcS4tuddF2gWVyp6ayvjRDBBNV0ZRHrWKNKE9Im327baonvQs
kTeAq6CXx8iLygE61kZSR5WR4MMa7UMNr2s8/WdlZCKsB33w0wR5R266T5Sb1kaUEwGL21BERoY/
NGctQqZtkfjf80mJAGfaSR2MFCz/rlrJD6e2oLdRSHEgHrRVuDOxMMWU2VnOG2P1GfWHXv/WD/1m
dMqXAg60KfXRXfn2FrfOpy9vkUjXQy+8lLQqmIfqoEyco0nL0JPs70Ar/98MYJFoTuD+Wb5yCjQK
aOUU/IyvMe7dLLLNLKiaLl6JJPOlsgwkFkSG0FdEVU03FvGyK1JVg1iodpbDO1jX33p8dbKX4cAz
X1hd1JTJ1sDwbGnnuzJfUztZzjP8WSaoCfGxAvvqQJvyMlw3mkmagph8ZjjQwbHUxNXG/ElEQIIG
jC760aBBGudrPeLFtffJ7CLhArUTV4QC4WFcyH5ZgEHeQLR8EuYaOdrV+8jCPYRHvn2lUdIVOlfJ
XEscmHNblUXl9wa975v2RCcKMU6neTW1EdNrav1oO/kpU5pyxWOvXUkAlbiYtEGhDpI2l3ts9Z4N
yL4izwhLZ+pBfzNvzRVY7bUNRTlTR08VfSegKy9tpOCvthrLAyAQPAoVcXxRidDBmFwHuZ6vXXaR
Jv05O2ioOjowd1B5WTZShhpAiR7a1OdWB1RCq8lt3+ETLDWtADAj8/yGlJ0vDf53OS3sutg9aH3h
vYGq3VLTLnHLGq2iFEg/G3VnDeoGw1Eka2Qjn1cHK/jggeBH2x10A4uN7OwR2qpmfy4ZvcXw0jP4
Z/cmqzft0Gwztzi1pvL+9YZe8VHYxMGhyw/oGuCFlzaBnbEaJAzqudzxHbmjAfetzbgDy1e8xnO+
HOr/zy5+sKVf2nJTWalCQfPIfRsjNXIOxpZu1Fd2MMMujFw/Dcp9uWX46EGnsjo+NbvhZbSbV4oV
otkHarclgkKr7MmGAnh/xuf/YHbj1q6UTSHAWaFOLz0Rpj+oxRnSBRuoTqgbnStmUNDq0DTGjUn0
G8WG6nBbtw/IIcDdCrRf0YNF5+vz+HzD4JfEIDF6q+h6ooV7uUUtPEAt60Y9i+o48RvFPeT9Sj5+
1cs+mFhkqTYSBSJmL3MJfYVaGYiJevd2cMmd0WoHLvkrI/X3r5f1OQxdLmuRsmY8AyoHZQDYTE5u
bsV1Z0VfmzDW1jX/+YfsHwXDXucCqPhCiZEv1D5K4BwzC/kQdFbrBWmTIklJIGOb/rSnydqCq6ja
Wla+0U0ZaV3Rx3lq3ebtQKKhRr1vIsUPT2+zoC/Ec13f5XgwHRzZzPot2bPgmK6axFFk4CCaagtJ
V+uo0ShNI+jrvA97Z3J8R293fd12YVvIW5vJLDbclIUUF8GK53yOwiDGtWfSRQA0ULhcXGuFkEnS
ueV0TvM8DwaKude2rx9nlECQoZH19W5f89OP1hZ+mhVZ3VOrANCd/rKKW7O5M9Gi/7/ZWDhqzjhz
AGSYzpVmhx6Px7YI1XKtebm2bwvXVG3h9a5AlYf0NCimIyRuz3SC7Ei9Bqm9ammeQEAtAQIay/DO
ikSZRtuVZ9ZncULfHBug+WFvjSt90qVg0Z84CxP/NbRwBRUzCLQaDLhCPQVp/iLrLgZXkS/MMphs
HlLvngxQIgQCwZI7jYxBO0LbCk+G5ltSN6FJzWBizqHv+oiyO/wrIHtkM4JTuOv6Dc2+9yPbusqt
oTX+6JCt0rC/K/DNS8DfKEvM9T3tU2pqqJOBilUqIID5rIBHtPyW0fuv3evKcVyYWLiXo4LgqdYy
cR484itT7qsQhCz4c640K4v5g4pYXD0XphY+hu6WI7sBptJn+ZsNPuqwp/YEcKJ81e7a3OfP/GY6
qd9ajrfp339FF7YXYbHtx1I0TQJCT5vgMTr+IqgTuJX710kgDsywgQFAWjYjQy6jb43wW+HSEWdu
ygnP20IDwaUKSr1u11N1pYZ+5TpBtRSCPSj2uNBKXkQfyt2EDzmerG2OoN3KU9HSlVtyPpJPR/bB
xMI7xrHmiXBVvIrNDAW/Ry5RNa+fFX3ydWEGX7vi1fUAgoQKLYr14NO+3DzcMXnWdOZ4pqP2W0+4
h4KI/i8H9MHGYkGJTtCRrHr4YPXbAXhnBBMh/cbz56+XciXLmgtw/13KwtWVXh/Q37TE2epbn7v3
6On6Sv+r5qBwmx7zGkLU1UoOe9UkmoEAh8w4yyWUz8qbSraONp49pUaFozgqOT+rPc5tysw0rlGX
ilTKisdUb9faxVdPDj0pVMLASYb+1OXJWRDupgX4gs+VqLeyzo48+/H1hq5Z0C8tqFIfAWxXx7Nh
3Xu8vW8S4+7/ZmHx7Cgxx5G6CiywxrnNefqQIL/92sTsXJ++pg/bNC/yQ27mtVpTegm2qRYoMeiv
Finjznj2kn+J6dBwnDGqOJLlh4RZfHC1KYM4d9VvvLH9cjzKMAeB99fLWeKjEVAR7T7YWXxMkwH0
lmNRcWahCOW7eJBP5K79xb/VB+uuxbW+kzsSFnvJQf6E+sLX5q+6xIyIhEgVZOSXTpezLq9AqzSe
Fb7ti+/EXDNwfX14a7rwaGCUlr1WjFaTSZjeeLbv3GDmxjeD4cEkYSeQ6oIA08WDTYZOHshuY39b
J4S+kl4Cxv8/+wt/GZEn9YoL+5px30H+GunJWI/hP2zjByOLqMs6rbQFwc04KSe1xoSizVcO6tqL
F1TaQEPYKCaherD4tBKaGKZiWFiHEpN34L/dTXkEM4gZQMYB1MW9C7HmsHbAEzULGrE7svrqvhYd
P/4Ki60sVKss1RLDp2iVptAWrRK/JLL2sXQ9bvTmrusTMBuLrVNn7sq9du0Y/4x2oxeNyaMlBGUs
PJVUjYHoyKsduHFuMkUNoO+3crVd+x4+mFmOYiRg5vLEhF2eCJ5dkNcd25WUemUhy+ymojPAoYMF
PmTHvrTQ7KD02NrpmjrIVUOgtJobjhiLXCLQ8tpxuiydsJRx9KWi+9Lbuav5xpJR6E/8grgBcJsA
OGMKc3FLg9IyzbiCCGI9pPcETJpo1jy5j2Rn7ZW9e1AP2ebvv7WPBhdZKETPR1CqCAQUbStV3ce4
+b/42oclzd/BhyvGrHqF25rEPA4DbX+NeRyIdZva/20dfz74D1ZS5k5a1Q2YiqQYwMyClq01na97
wH+PZhncbXDSuzrBOiqT+pbyOtiur5GVLO3qF/O/zfoz4/1hGV0+msQbcBxO+djX4gfmptYqz2vr
WIS+dugKolfw5MboQEUU5WjPG3xlHUv6wf84MtLmWV0aGKol3IRZk2xAD4qrcNtFI4iuu8AAoa9P
hyj73v1wNgirkVL46RROr/n3f3Dq/xlfwrnBUAxhPhvGs/y1y55sslYQvnpM88Kg0m2C5m7xmdbu
QEVpo9I45O9oZfqt9/r1Cq4eEoZBTUhzoWS0RAllHKImTKnAXWj85JiTp4aN4cN/Cc8uCq/AmEEY
fYk9Yd40NqLM4QkSKuzk6K6t4to2ob0BICWYF8AksXA1E1RlJC9xDmPB0ea3Qtav7NOfXtQygTUB
zcCUFWprKEpcRpdi7J0BlNwYRDajZtfEKOAcIdsl7kRgxlXshfr91yezanFe9IdPVOaFLZ0CFrWH
mcC932Sh+jrsbX+Kysg7/8tVbbo6Rgfw/Jy5OC7NtQzkg24JOuehQaWnIWcDbB9Ziwb91+u6elYf
7OiXdoayLlJtArd4bf42lbfOWbmpr0aEjwtZnFQ/WBQdT4zs8ngIjZhEVfeW2sHUbtwjj0SkReaW
WLc9SsNaMDjRGuz22ieF4htwt7o1t6oW3ywkhjFhLVBE1NJny1X8sYKk6hq7xZVaN2IeJGod4Hdm
dcDLXWytxqx0hpE/hxzR+TtKJZ21REB1EOrIypVxbdr12gMOpQmg4lUQzwBTeGkwy6dulC1m8gb+
ItgUWwm6023+mnv/0AHBE/5/lhZPq7ou1NRKZ2apCeyNNT2JCc29PsvCrx3x6gf20dDioEQjUS63
RlDCRFrMUa5C83KfQtzH2ih7TezyeI196Zrvf7S4SIKcxHRImYPJoxk83xplkNTubmVV8/ezDFSQ
0pjDIbLHTwNtek0BX3ZwUOASp3jTbPpNEto7WwtntYJm85cToX8u4I/2FmuSrTfppoA9u52CvgQd
ZfawsqQ59Hxa0gxlRw0REXhJqgOEgKReTYc/9JfQwUSqOm28DY3r0xrf9ZwkfmVqEXSbWg6cjQyT
x5t0220QCWMzZps1Fr1rXde5VfPfJS0+p7x02aB2LWYbNTOGiHbYS9Ov6y4LSJqXft84ts/rYi+o
hd9AGTa1aq4EyqvO+OFXWHxnSVZUNtPwK2gV5rvZk4P2x9cHd80CaoGo1ALgMdfnLmOGRtwOdRLM
iVoj2amp8WI2q/fyig1bvbQBuTGtEiZsgHWzj2Q0dr4NzH7EIZ/wk0fFfW74QxoArvP12paCpn/8
/sPilkkN5GZZV00YtS12deI3uu/+rvZFrL/mgfqjmYIczIhBBbqIQP7DEwScxyrgz8AJmPoybhFb
r906AyeFdCI7ad1A6QWLVtY33yDLL+GjlcV37bBB41SHFdA3qe/9Jo/YdzPEvIqzn7UdlJCPK1t6
7eKc4ZtzigjagSULhrClzWvqYhLTpT8bu1D8zsyfkrZYe2Et1UX+c3YGuDBmNTM04hZfnwTSd3Ir
r8cAVjL41aC9cQZ1MxQlnzvVeba95Gcp08i1a6jLyOZd1vZjroC4wq2drUihXSswI2qWe8Vo77tM
v7Wn9tXDkK8PmPVGU7vUV9hNVVBMWkzlUXb8CLjjpirhhgyMy6bFvtE0+ZUS7xsp8H8XxkwP0CQb
1gKLOGTVW5XY9CDqSvWzDmRoqQayw1LtgLcjPZwcFU2Xx8zUqihpabmV5ZBFWluSMKdl4tcuvasg
milUSKWO0yw2u1OYVfraqLwVOTt0ffoiBBrXrpIdB2HcSKV+dKhCbyjYTfc00b1Y0toL0bgHR2CS
41FFnBOt1RuppXcAUa7N43/OaDywHyK6WxgnNCHyevkha1lBCZsL6aqEJlQCeOdrOiujZo3vJWcK
WK3/tYd/jhyzQfAMoO1hzMDrS4PMKKoWQt/snDCcW3LL/nJeBV52aWCR6fJElZ7SwcBEJo5hFYpJ
svTH14u4WqjFp4KpW7x+dWNZYQP3TdXKBJPl84UFeSLt4J77H/Dd0PTnpwIKSAcrILHyWB0govf3
1ufsE89T9OJsb8nUwAw5WibHdals7bt6p4VlOG3VX/VtFjeHMdZ7VDX1sH3I7rrD6gNpDu2LCDUP
t4Cl2vAQNpZxkGL3k36molXaLOZpfgeq58anrLtDmx2iuRqgugXIq6F/k1btSnvwWksXBU0kIzre
5WD/mePnh+dZqbLcbXJsPI+7aIoBq73Dc/CbG6a7Htwo2ZaG/DRuu+3XW258dlsA6W385WJEGUKY
C7dVVWFZagYucPdNe5ERB4cJ+MCrk7EFYvaJ3443KZg5gKTsQudOC6DSdKChGtKdEcmH5s3espvh
pr1lnc82awCva28vQO9dvEnQBJ4D+eWm5JOVZCNK90ippRs0ZiTCLLC+4Zd5zTd9XJ0d5rP3ccdw
f6wl13+eIEt/+Gh8+b3xUZWV48yT/NW7t+3lrBR4OwumNDHdlIfitwN1cxZOB6RbYfWYBiRM7qFh
sLFXCh7X9wGRDKKrM7Z1OeOFsY2kGAYcUnkUL2xH30d0Sk7ZrXajnOgjgyATZEP1YxUC2rfiINf8
448is4XWOBxlcbfZScmyvhxwBDQy0xwo5bWH05qFZeKotZpgFUgMdKBVq2kKrW7Ny69u4KwtjdIX
ClP4vi8diQ+QmGCc9+ivqb+dW7bTo2mX3ylREkvwDlnvxm8dxPfeusLU7CVLL5oRBeZsHiwaCxfO
pENdPsJyeawfvRiA88DYFPfMr2Llr3VP50wEJav/WVv4rK5jyiefYC156n+Pz1kA8elYPWNg//cU
tXG2X3t5XEmyLgwuNrZlJW+r2WClybitswBq49XKLOg1GxBodl0Hk8BY3MIG93JzVCjAfhKsA0K7
qScA7/J/8HMULh10/TWIgCzHjQ3gNVk+9cBWF0UAGswjqJZWEu1rXRLQLP7PxuJ0HGLZOR7ZPXR8
8vfiJ2Y0oFBkB2rjgxcisgKNbChUsdau1Wv7h8FQzcMQJUapl+8mRbqYMSiQCPcQrXHS9m7wsizQ
ePb3KdBMWvlfQ8vHkyHVZkqUDDzCJPGn1vbVfmWS4UrZCPB3vJNmkD/qYYu3iql37QTCctDr0FcM
JoZcI/6kVxFtPP/ri/FaVPpoac4vP9zHQ89ANdrCUkeGk8e6GzPn/9DScGato3mefuanWjxozRK8
vZaAz9l2FdTqD7fE5Mr08+uFzFuyDEAYBkVOh0QYDHYLI32HuVZm4guVlupPmAVVvQD92iiVmU+L
tW3Tr+4bZPzAxAo2LBzU5b5NpFT0uremc+6ADG3MtXqjZYMXGKkpAu4ZILXNu2qnT60X0VQe3FE7
M6AHMY+iYkynfVDqfjNR88dQ0haweHHCuyLKbbsFIXADJUVMtoOXKMXrqicbtYanfb1fn7+WyzR7
EW3QKmM2AyfRWU7oqVNybCCSKHSycqdf9WTMnc/smXg0LmdlQN9kpFlK9HPjYRwuecxS3R/Aq5Ok
0dfrcc05rHzyAFiw/hDWfqKDlG3ZWEoHN3PLrPe5KJ+V1NqwctjnnhWBU/M3y5FITa45+rlGD56H
6m/a8S0GiW8zzFwjLd3Yk3pCHxlSGI28baiC56HhheNAH7ROubW49kBddecRuSnNWTfK0rfTxPZS
YOQ0ydKnwhJbUA+HzGpvSK0E41Durd66AUGa7qdWdV8BJOQowoaQbtxwdKvbsdpLkkbgDZtCnaQP
DrQTj0NuQ8cIuKKxUHfUBs9Fq91bo/tm1epWd2VICb2ziwI0/sX0E+Nu32byXNI6IXFl7GbOGGQZ
uSfSAVh1cGKR9webQOfD4ukple53KZs7d1QGEDAzvMyVoUDJHWhhbtFtrXuPqiK+t8n8fFZyAq0A
7SRo9Vtp22GDqw8IRQPy0fh/tEl56tFqazrr4HI1JAJyeo2xsyqkj5MLCunpm6qBgAZQKQfWFUhP
lhBlbnT+Y5JABwIE0gJSl9ex13PpJ56Zhxja/QEYpIjBbvyKLtUR1PuNX4OYw9eyKZI5UmQFh1TV
+otHsruM8tt2oqeOQa1U8BAjyPZmqJjhV1kB6fkUebumTvupRRNq5LeghT7Vg/Y+5OUOCLgTAjpo
zNpcDUWlvVUz9Bvoz0DWygGviijTQGjDDZf7I2M3AK0b4dSWVaTXdRlYwqN+llgRdY0wIbnrW1R5
KmpIlmp182AqKvVT0218jTVRRZ1vCne/qYpt+VBFfcQ0jLsFVGlX5EngMb3yVa7eJR6mCmro19b4
OKEPDKZn8SKc8QEA8o3Sjb+o1bwRTzwW4HnxLVcc3Fq8ttz9bY7FUa0bDuEH1DjU6pdXzRBdSMD4
lU53FRshqYJKhWVoUL1pC9+DjKZPTYwFDZo4GyJ/VI3iBCKSBtXNKg+QpfuV096VbW75PR0fNeD7
g2J0bsqx3qrG+Fo59L0Q1uBj7P9+9BQZpfb4I2UapJL5qPj2VD1pvD9mpfIghXtbC7fzDQyV+N3Q
f59qIyoH5TiPesqmwVN8ME2/UBM38Jz8wSUYPIX9GFWHE/qhj4aS96CFV976TtnLkn/3HDtOrL4O
eIeaG7dtGZStfQ+tAr9ydVSO6vpFryw3bDUqI0xIjQFr557t0BQYefKm0CYpBIpN8E43HLOfnvW9
GPrBRwkH6lRUP5ERhCzSyzF/wPkYMwdq1FpCiT8Y2gO4u9IAhSUV1DrO2XaVHWcd1OPBcO6LZojV
dLzLeR/g8bcvKN/VhXmLutAPXCtonHT5q1D5htrjU64UT/gogFqohfAHB/Tu/YRqYT4OTxD/a3wx
qXUoy+IptcRj7bKjGIuNU4EIidXyWA1EBgxomwAg83slwTCDJtWX0uPnUnOzICnTc2ZzPWTd8DzY
tRE0YCHyk4QhFNVJUCX9FmIbj0lOTlAZP9jMDKAQdCOqbsK4T7GH2sSGJBnzrcl8bwYTmiz5xunI
05hPD1NWxnpadQG1M7w5iOz8tnPvaz1PdmopEE1sEXh1taGc3ovEGAKdWUWQMHDeKz0I92zbz1RB
tiqhWjh47aNesBsp8rthdBEjwcK0I7Q5ZqwiAaXdT10D/jsf2tGvbWUzSKP0cU/X+CHQKk7pkypQ
RUwGEyK/oF30rVpxdm3aSr/L6nKvDmniF4WX+1YHkeRE0b637RhKDSTkTQXB1JaqdymZXsxCCUpT
eynAUbj1BJQJHKfsglaav9QszQLb69pArfIjUdsmEqrG45T0GMSig+mXSIVix+O3St0eDdDJYGxS
gPu/sL/RRAgMvnhp5PB0y0Bv6le2vdH1Xt9NxHDPrWh3uSqeC4JrWbXSnSeBMUA/XWyHvhVBmU97
Xa/O2WiWvpV2N3Zt3mOBQ4CWe6SJ6leSOKGS25gIyyQ67Tr5ZUiFbEiWQd4guWsbdkgxeO1ndi93
TjreeK0qwlzPKl8Uk/WOMkW2V1wM4o/gfPXBwhFy19Z9ABx5REfnFy5iw2+RqkK+oHntiIVqnQBP
fIbcP656jW7MxFF8tUPodtzxe6PoNxVzvoOaFI8BjPKAu74aY6J7G4uLncq7KahZ87tsIbfplvSn
59FvmC96skZL+MiJH/LEuK3yNu7RuQicsXsuOKrBFIKNssBXqHZeH3itfNUHxcYa5ZYzXQPbVcY3
hPEnjSAcWIWC6nRLd5NqZb6liyT0VAbZTfFamAKUG5rhU2t65o6VhaVjJDFX3J+E2W8DitR2WdMD
1T35gnjtxcSxRWyamEnvvPvMTWdqLTix7aTmHmgBENkbxAxE5wo/BctCFZTDmPgG1Cb9Rpgnr8Y3
oAyl7ustwrXLxUNqNofSMiUc2X6TnYogqTlvROiYUk/JA52axFfLHJJlUD3G1yZ3U84fS0uFVC/f
u5l40ezuqHvlXWKKU26P8TDOTqEZhU96DOmbdHyyrfaYyvKdKbU4ue6gBNZUv0Ky/dSz9qepCjXg
9SBn8W8SJY51aEp1wzKaBZzUmy5LHnQE8wgATWRACUSsLbtV/YHnDyntNyllD5nujqFZ22qgueym
1tpjptMTZp/O+pRCYUzWgaEKZVMnuh6kZlJhG0DrigbeM0ZKoYrtFVpgmmmJ9jzK2Lr72JPGi1sN
kkyG95TlOpLmbvJiwPMhYZ8DwCTyH1CV24KfblOl5e9U1/ZsqmPHHCDpVgwPQ4divIZWQCXrPeEJ
tOghKavIeltVWoh5+NuxIts6rW6lk+yZ5JtMLVNflOoIJh7+riYynGyCRFI5GdwtgSpKHpCfHrxs
ei/z4Zj19W5E3iF1CmIVK0MIHd9UlhyqUYlrS7ZBahinVseVWNvinWsY23atSB3llrAm7K38BuX8
sBugTi6tsEzz2GsM8NtbpwKoyQLKdYg+LNZYoQajyHag48rC3GzFIbdbdrJH3OSDY8WanezdRH9p
S/fIlPbGTpwb3M+HqmUvo84CZpBtk05VyPR2Uzr0NHb2uWMclBGG9porE6j1gE9gBQJnPxipP/X8
VlqDeYMuFPB1DBQUNg4p613TJ5iV07VbNtiPimbEoLp8ZmyInUKHW/DpyAVP8ADL7khRYP/5zuHJ
vjHaSMm9rSZBRJFRe6tgUr+w0t9DWv3JtETk1RlGSPmOZU3lEyu5MfT+qXCgJW90d6OjH6wBJBJi
6gOIOPxolSpmGvSXQNyIoNTxWJmKEwF9p88IONusoTg1RfL/uPuu5saRNcu/0tFPuw+oSXhgY3oi
FgA9KVIlytULgiUDj0xkwv/6PVB3T5MQR9i687T7cm9UU1ISiTSfOeZ7XqHWbTC2ZYH0qCbQpZf6
7I6ydp7JWYeTjnaOanYruEbuYqNFnqpU6PakyZNhFtuaMRP6JGxVlehclnEIEVcyh09Z7yZxvlcj
fyOi9hnNk5uyE5WHvLd0Eqt8zKruJFJ6n/TBbZmKx4LSFo1qS174dbVjtvzQUX2ji7bw7DpbmrRa
1lGx6CUbReme7wLiv9ZSdxfJ/E6K23uVqjOcInsW6htF5VvA6hcGvCZmSOB2dhnCfaqrThEDW1LR
8w0l7StCjFe5NY69ARZpnnxnIpnXMX0OOdSgEmq4lgJ3VvzrUQh9nUXGyejUvapmM9VMNgqjR6FA
Q8PIb43cTzyqRTOqASskiWxW8v7dTrV3eOoetVBnjqj4LMqaG5b5cxGWS3Cp0Kjz05uyCqEcEnY3
DQWyWg3vQrNcIQtRnCJk1Uyu+q1kk7lukdlww0VhslJSZVGWker2UrIxMn3ZpzpkMzpxhIohTnDd
9Mzc7B1JQWCYJfZeKcptZ2lvYdCtMx5uwgIHvWzmy17J3xS7R9CTFi9hIjVOKpv7tA8gHgeameNb
1inUQsXlJcK5mKcbZkWLotGfKl0ojibMlarjjaa9DtIztKbQkPwOyZAEkTy0SWC+PmVacr2UdpbT
jsozvIIUWZ7GysFu5zacIp+0NdIqF7ZjtmPKtwmq8cpyqh9xNWc/G3RUSoFppMX8mleH2AhdKkUL
Yt/3SKOImOpdD3/pi5RdG8EQII9T9W2C6oC2yL6rS2PVzLstFGUmip6fax1AaUIoDC0W2wQWcVSc
zvIqBfUNkTAtccuS4eYCdiO9/boCca0kZGsQedbgF4Hy53jaoj4Mg9QqD63sE6T1RuQ0NJ8oc1wr
c50NMva01XCi+clgCWzhyHM7H0J0YS1aF3oOHbSC0lUSlhPFyKuzBwjqQBoEUvRDj+SsREhiodo0
tMQhrf1nVc9nmiqOdhH9evnbUga1sEFTAUn/6CVJLEf/JyT9oQDGkLDcYy0yT5q4X7+la/i1i3FG
1WkSaTyUwrY/sCGEMfqNFEsPQV+9NVXpynV+30uqZ6blXSz39ZyXyUOaonlST6nVjA3BhibGxRcZ
VeBA/rVywBJgt5ykN3oAFSZY7XpG3qHeW+mVY6nNz1KJH4wiipGhmw8l0Z+CVIGHra/8DHLo/3Cz
Wca2SJzW7pY0778rFqcuCvynrISpaVYEE2tBvlJksyBWjdMBpU/44owWeRwZJjwgWH9on7R3fRvM
JJfcGU/VYcC2TO3bK8cDnMpBzVcxWYP442WRtcr0zJc7uT/4jbrl8ntcIpMQjxx1nZKGi0QpUeJ9
/3p9XNnF1sDHBfnI1D7LXaRQzuozQTrgu4TrQydX0+6/HuEDeDc69dCdGMr6g30jMOqXj4VauF4z
gTk0gpR6Renns8hHOVDKexiYmyXUEvNCcWIEL3pJXuD0vNKaamUJ5BOGtFZIaKCo0rFZE6t3gKXI
dxI0iVzs05kokgW0N/F5i+qkXKCm8fWXv3YjAWViDA8wiNKNW4yQstLARIq6A1YoARkeWuK3ObTf
rdDpqNNsm6O4CxNnErZw7b1YkCGBUSsYiiBGXU5aa2YVK1QEK3VrLVkilY5WyLOqz3wP++Zep/Sx
81W3oZIX5OQWWf7O5FoNOyU6SJr9C4QjCM+CvYr/xUSMD0WTNDnJMogDxTRdo6RyVEmx19QpCvyV
sxegVMwylIgG5Nrw+dnZ24QCgOUKGkFh1uGw2lUFnUvNr19clg3lHBlKNoBHjK/HiBR2XMlmB0t2
Y14g9OF9PXFuXHt7oBlAz1AB+gIWCJfPURZMpxbqb4eg6aCtx8Ui6oIpKY9r4EK8E1hfANKDq2pM
z0I8aVa5rLaH6CG5yQ/qlt4m62zhL7W95dAjORqP3UZefb0jrkRLF4OOQrRMiaOygJDgIQNTptXW
fYnSCVCpUvP964GuroXhBkY+hWBmTNKF8bKuWFAaPGSkQvUShUJclEj8nF8eBqwg8A4hR4AXNW5D
SyrMXXOUGA+SvTfpsiLvuTrFa/78KGg+GdjHaHVrg7PW5XKQYnQiRCgVBzPn37OY7YUl7vqGTzSf
JoYZh5e8UxMjSrEeUHdo6n0Q/yiTl69n6/Pbv3iSMa4IpmbwJSAG1DDC7ySFk1UjlmXK3SyYkh39
vIUuRxrFLWXNslbqc3EgeeBYkEEp7v+VR0GAPEADNJgsXL4UWtsBBfGxPSRdMSNccmLUU0XceE0/
sZKv4FTwLJaBs3MA23w6Paki7CLoI3HoOte4ledkpi/1n/LPzOUb/UfvpjdN7dI5c9PFlOra1TVx
BpgcXb5mZ1CjpNBzaNRbo4G+81EnT19P5JVzCI93NsboVcmRn4GqCgijtmveyYPx0Knz6Ie1Igf2
zk9C9ao7/ha2TjFxyk492+iOhM83D40BOkk01KrS+7SLF6E9+/rprq74MwDosE7PrqSirRtUuTBI
Iz8HZeSgXIAm3y0UmL8e59rDoCmCeAICFZCmHT2MXhdor1tQX28zadalD1oSe1VhTDzN1CijpwmL
KozjRoOsuM+cEJ4Clv7eTRK6r80ZKAmwNwZB14CN4OWcJcxvARHI+AGIWreNnwXUGTP+3AIb/fWk
XTskEBwhJiEYBvHS5UBRiNp6REJ+yExjEetsjeL0xH13bcZUOKQMiRqC8zF0lqXoFaYh4wcZTTRZ
zRyrRldEMPfrJ7kSaGIH/TPOmJ1ONYVXpU/5AcXEJ/aaeqFneDUELrNX7iTetEnb1W2LvAaSy8Ml
+4kdlqS9hinDraQ7tcdg8LhEpbF147ntAhW6hrS9v2l3bDdVbxmLziO5waMONu6D4iRS39FSD0we
Fmj4CFQOlNsuUdYMVDG5Nh7NRJu3CsD20JxFCYiFThQpE6fV1SVzNvhoB2QdjMj6bnhqOdwi1YWs
Q3w/8S6vrX8wWUzoSyOlwpl/uSyLlhSVH0QFtEOdAB5bIBhmS/WxMFzzplxDV1042XP7I7nT/4XF
OkikAvCMdtQnVmHZ2EZbBTY7QIJO6uYJpHTSqZV6bQLhrYCcCFUfqNmM9lyhpWWHQieDVzLurQR1
8Mye2tdXckZQTAHoBGJah9HOmHuhKI2vVWXDDuEWOkT74lShru9GM7Rgb2vDqWfyQjvKC7oVW/RO
t8YSqusLeQq9PcSyl5nr5bcY3vPZ2R9h46cFIpGDDbe3XXiMD9Eyn8uP0vfwp4I+5Yu9iJf9fXQn
ltnE3XZlaEQKGm4DfIXPxoNoTfMcZTuge/SIOsBDMKwkEwAPAdt2huK1lzMlcxHQel8v3g+t19FD
X4w8us01OddtpmfVwRTVjZyIe5uagIV0q7ika6BCtzkLoOfWZes2QYXURL/VNTLL47yhM1n3UUIg
pe6otoC5pBJBcTvVvocpMVzVB0dFlMYhYsU9Xi40ufp74BW46wv2ZAoDjJmUeJbBAieC1HxOyudS
NaH0W3dTqrtXEG02cM8wbFCB3cSGGe3Rug+tKLBQJCWLATmszcgbDImX1iF8aWpv0K6BwOm2eUXz
2ouejZ/Va3svPU/C0a++57OvMZrtOElBro9Ak9UWuF+iZAXRtxtg0b12ruK+8RSonc5DL3E1R5kX
W/s95q5RuQB7eJXiVNAeXaeTbM1rl9HF5IxO6IQJCzgZfKtBuAjACBdmbQKCy8Ib5FeLO7txpOPX
686+cmjCtkUdtP9Rtkap6HKzkaSqbCvTy4NRoTLpS7oNIhVUzxMb9R2t0l9rO7/pq3adRsaLSZMW
qINOAXq9RRXR8p+gP4g2sYbmlJ5m90YF1XRGrR9qIxOnRAfVqYW8BRpum5W0mCehlbpBVdjrpOuf
/D5bpUYvnDgh694Ei55UtSujoQXVU0DFgPUAuFcp5xrgXRoMfqRK7IVoHxqGrR8m721HHjqbJ8Dg
QPpX4tBNV7PghpMWmpSRKa9h6PyiU/5DxuJCz+tna2SLJIbgvW/DRLwh6rw00jvYclYQsi+YQ9oY
+BVArVCWVZ0cXrfYHAVxeVMAZ5SbJx50ewkq866OxnxXBsAYFagSBWGv3ZKoZmAVBigHQf8OKnFZ
tmBhsZU6LXA1vwxWKSD1Xgur5z3KWwOiotMXtGh/MKBxvNjwN10Sai4P0s5VExmxQWqeJFRugGmE
Ewg3GtxoPsT4Cx7s04Ysvl4LV8quyMkHeh8MlpA0fVK00GjWmkNvQczEw0CxlW4SF219rzsqk2SZ
KxEeBkMPAwwlYMQ/GCNnp3zHdYVA1ht9QWJ7Ni8x5Xu/ff36ka6tbhs2GoBBGIOG+ujWTAMZdl5o
3R4Is9Z6UT3HavISyeEc3ZMp1dWrY4FzBHQwrmdtPFYiJzAQbXCCZ5I5T+IHGmwqHMtVoU7cFdrn
+/HDgPfvgYbD7WzmRGuQnAYYCNgy16oaRwQTXhnX3s1g8fv3CKNMgnOUixsfI/jy0s7Xebbk1YRK
5NXZAkXLMhEzoQw0GqKictWlLYwWhQ2twzq6qZv70riR7H9ptv4ZaBzhC6Xri0TDjZOr1VwUvhsF
1e3Xq+zqdOFWwwJD4RHF9ssXknRSl4hw6MkBxmBHH4Y3WTx1Un9+6wqCM0sHTA1bZkw8QAXQMFkE
KdwOiqyeweVbv+WrWjNWtsZ+dgyu0ly/zSX6+PXDAfny9chjJkJDAzNMWVaCxt1udLtWli033xTg
mZnemBCQ1HZmHK6QQmyiFCd2y+LbpKe5Y/ZV4pIctO82hpyu0mXNOuwZbCoC/VVTmn6lVu1N3uk3
3FbZPE/9Q13BVlrT6wU2UrU0Rb/3hZ5uMoTVEPU+akH1giQnBWoToyfVOgnBqMt49wJzpU0OSSPX
kqzCAVTPciB1CTxNC7yXkt7pXRYD1pu/2TQG0phh22ikawD6oO8iSp/DpvRnAene9I6hZS+iTRbX
gLUJGa/U0k5gxb7YIdkJ30gdwBGOkJheoPO6AJLvEDX+Tdy269aCqwkloK/BDwjGXveWFr6kjBxL
YRqzJuju66S940q+IfEAGk26W0mCfl8Ii4yi0iB6XaLr0Oytjp5k4S8CM72NVPIE/aHeNZoSdwCP
5rFs7mpJ3SZZuRZZOdfN7JjKwFrSJn6oa/SrUHN9AcZ8CX9OzQW4poY5UghPEUs6QFf36Gf0ra5b
gBnV/NlUpPsGDOMZvIM3emnMjJ7N9DidGTTUcQUCblZF+T7q/edWKW941HyHNvkizNiqVJSVn6NF
0/ZFDzPWoNwSNREzuwOQLCvQR6OFepv1QEYEVXBfgoxAmhg2LwqfI1cEBC5W5hKc1gBjbmYliwTg
0YiwGhWqyHwex3rvmkq/LiP2E7LJnlqFb3UOI9MKXe/KMN/UEFRCRVkUgKe4dhfeW8wmbtEjJKkC
2AxlQrkt9fSktM2xTa0DsfGdIK+7k8reCxOoh/cEuDi/aJcaTZZUo7Uj+datwpI70w6ectM4soo+
M9N6iYsUIaFhr8IeTMWIH5JagpgLhX8NND1aYD+Kd4tqgGHqd6Ji+q6sgC7WCuunkiY/Sgl2eIoe
7BrVB7eRNWDIya2NS797sy12BHF7l9mGCw30tZoSqHUw84ir/4VqyaNNIrf0i4WmpW8UljyupfqL
jlo3aafzmyavCABk1YmX6S6M1AXVta2aRTKw4H7k5CZ5L1V7BUzsK8pdUB2hIl5LnM/zSPNdBYp2
bpNBPaDqFmbbr2gEYB3NXK0tftKuuVMrxjw5zjO3TqTW0638gavmfUjZT6ZUb6YCLLDeLCy5Oya+
RtzcRuASx+ZjwePXEDaQilI8aKq0sdT+qOZt5DLZX+NQAHNK2tRdvRCKeAr9PnY1kujzxCjeIqRK
rgxHZsgxGve1HccgVCSRx/HdvULRGlfnujrn4Pt4VUieTcvOF4HflK6wfOah8t9tfaVL12ZCfuCw
4W6d6gZYR+wZ5N3Yg3Vk6qHpNQAcKbQgUvvp60Pzyu2Gnh18RQbXZXijjm4EkqPYGHY9AwHuPrfW
JCgdi2yTZspy49PNAyKkCpsWSHehxfFJboJIIazr04weQl/KnZLk+z4HLaXpxd3XD3RtIGiFoI0M
PqQFT7LLKw5vIOuVVskPofbW2bAHg4CN+ePrMT5CvoscGPpFaPpDpRqiJDrqi5eD5Awhh5Zk+cHc
tzjiUX+gNyb8p8DTBdJ1ns0KF9DiLVNu/ScnOxovPtKiARIw5TT5ORLGN0GfC13goZdofGTrZyGW
ocd5WGpqikII2DHLZG2sAE2qvEFvxnf7iYrHlcnVoXGATtXgLAGz5svn1phBK7viuEc6uolisdBQ
vQ9k8quNKjzU+TDDPX/2UGVJm8oXIjuoOV+ztjhQkS1TUU9Edtee5qNfDYqkjuLt8PnZMAAdZlnn
i/SgAu/rlArz3dQMHmkMotLXC+bTLoOygKYBzgMPTUzdOHdtFADgwXZPDqDPuIkGbzAfl6nAhgaZ
6OuhrjwUXI5VNJVhd4wS42hpRmrYmKBTJ/DheqiHe9G+SybZZZ+eBz73GAF1WhT6IKw/ysUlu7Nr
YiDQyqu1liSOz/eW8l2Kf50qieYbzHIGBjCk/8b7LOn0vFXzCNWP4sWgA64dLbF6Sod5OOMudjOe
BrrbUBqADgN0D0brQAZauZRg23aI7ZOpP/gSChnB97r+SRHMfP12rtW2YaeNpuLAygWKZzRWAa5b
pmVo9UFVYCsvpdmLvpBnfDfF0L6C6xpMtf8ZaHiFZ4u7BJ8ntc0QA22T75TMsnWyGDJkUs66I3e7
zZRkwKeFh1kExQG2OPCH+gxY06uUtkSCqXJMSleRGBYFceQ0nJjBazG+jhsEaivILT4hrtKK9Yke
2BzIeRSws+hZp2IiS7q2upEkGTiCYN+MhX45dXbV5Hrf1JBcQUiU6zMZemcKvBBbY/71apgY6GOx
nL0jC4DmhKYNh7QVWF3yDwXxhl28o4DufT3QtRWO94JiCeIRnAqjJ8pymet2y9EHwz2Mgmv2nXYa
ikGQrMYv7aFK9Iv2rUMPBxYOGtAn6LwBqzMaEW4KccqblAOvr6wEFVsTwm5ySSZmUL02hSYaiXhV
KnroY/yVmgkLFiUt2qKW9BJXhjrvaYAipCTu05i/dEF/KuRoDWTZbaNYj4rqr0tV+lnL3dqAYGnT
KHAlQYygm+Gik1Hgq05WVc77SJ7TLNilQeAplN1bgMI7hLNtT5odT/gikLtZ6KsvaRkoXqwY8qY3
wniudsZSjSnwgFASnSj5f9pgwyXyz8n+4ddytlraLhVVzkmCasoeJBi1PUGA8ut18mk2P4bAUYim
Aq6rsewHVWtq27xLDhX5UbT2rFF/WtkJvoGL/944w/c4e5SASxkJIzxK3+ZupcQuqWCg53uhfvff
G2gU3qpBa8d+iQcKFeBWbaDib3v1wKZAT9dejaFog/ot5Mk/2WRn3NKKTDPiQ0HfZbDr5WrLQS76
5WcxZWANB3MKBYt9dOni6gp8ClGHQ4pqgMHugyJwwrCdpZo0+1dGgm4+aHwGqkSjWUMlDMUG30aF
mZgesqRFKygSGSAcyZQl3pUVB/4HRMohU64CQzsaSmRZoAaqFaPuqZ8MuQRps7cec9rcmdrfKMV/
e2n/V/BGD3/e6eI//h3/fqGsgx4ApIcv//kfu+iFU0Hfy38ffu0/f2z0U3v2lt+V/O2t3J3Y+Ccv
fhF//6/xvVN5uvjHLC+jsrut3nj3/U0AVP8xCL7p8JP/tx/+BlMT/JVjx97++P2FVnk5/LUgovnv
f320ev3jdw2l1X87//N/fXZzyvBrLn2h4rf/sXl7S6M8+J+/rUR6yl/F+A+8nUT5x++2+Q0qGwBA
qroNAVpIgv3+W/P28YnxDTYEuD0AjwSgB12x33/LKS/DP36XZPkbrsuPbj269hBhx4sUtPrzM+Ub
xOGxN5D/IYaDr8bvf3/Vi3f2zzv8La+yAzjupfjj9w/Qxlm4NmADoAE/rBfE0p+754gIQ5Kbhb4I
6rJfF2Hg+7BttQUoMRC7vO3gmHykeSE/sSqNODDsGoPzLQzxUNwhkb9rpFTaVIzr3wGIDWoPWkfW
c6c20TawLCZv8W9Q41vwN6OWKCeJkAYqaC0J1ibV/Ue4A4Dsleky9JeSFpTURtIHsQDfhDBe2vaP
kd9zuL0pXHppwCJ4tFHMYA6KufZ96ytWPDRi+L1WD4qZg79Mg9xe4aGjxbx+GxSLOrh1N+D+67lW
oFmkBcaLLSX6ogOL94GnzAfgLWc15HqJ/CMJ/HZTWRKOG7tEZZdAJqNf8KACRYpltu5IsQ52YJf2
9ESUTnqNlE7skPpYKLu0BMbIkMXxnwPRR0f8QXSPTYuTGxkKYUdQG2v/z/jtl/bg/65EyUECPOW/
ORV/O1W/0fff7spTGYkyehH/D+w3A2Hpf73f1ideR+KvbXa+y4Zf+3OXSbJuf0M5dnB0xZWBNAcR
0p/bTILSzTciD8AGNB0Qfw0ehX/vM/INvQ5sJVikIpIzgRn8Z5/hM/h6DkAk/AAKOjCo/JWNhhz4
MjFCjw2tLflDExDhlT3OJVFMV0Jbsvp9Fa1oBo2AHCVExVi2uhuJm6iHOirfysk8egSJmHaeWgM0
BiooTQJHKPvMRA4AJfVbBF5FtjD5Ug8WvJyBSi9ZS6Rz5WsfQidmU9fwD8c+dKzAhWaGzRclW8W5
6xeO8tAsumgdtTvUyRPiGm9wD7eZx0AsbVeaDm0Mr4iWVjPLDI9FnrgtE5T5bmJ9b62QXMf6znge
kCHBTjG2aPUvQL3r8q0sPSn+a4OMFTIVcHuwHqJqx7NVHz6K+tFufsC7M7xJxJqUi4qvMgXm6I8x
EEcA1cvv0CvxK9eITqRaF92m1o60WrenSNp1/FYohqsUt7x4sPulqUNwcylxxNrz+JR1d8Grn2xR
vbUttwKXHAAVdsNOIRjQmA8ofxAX3DqxghLsY6Uc+vfyhq1TFI9ax35GAdSMb1o6l1/ruWV7FIo6
xFXorDKdPv0Oh3oDajrqLDOPzJw12oJWc6maRdqiff5Yz7+0i///vEnBQ/lqa9+dMno639IfP//3
njblb4MHLjbO0JI8uzol/Jdv2JzIWlUTME78/z97Wla/IW9GGKSgxww4+xBv/efdqX1DYQgfW7Bx
AV9P/qUdPRAIL65O3MGo9uq42XHF47tcxt0kiWgnGUZ7rDU0mRDVzSpeL+NC3vlQSnF5Wz4L46Fp
IGOLLOr+bKL+usjPL+4xagS95svRh9T+LOpv1VouehlqHbZYxuYzifWZxoO1Ht+bCcQSaLmVtB5s
rtLJSexB4vaJR7FLk2Qx8UUw119OwxDOn32RymeQzIPCyVHdNzNlls5j0PXXQ9GULKEbOzHaMKkX
kw65+wFrhywVOstIwS9HizjJi7juu2O8stayJzvxXbkEad5VoAbIdlMssc/TPBpvBBkSLESnCdWR
o46nkz17Izt00T1rL9pcccjGv/lFnDVA65cPOFpVahjngKo1/bEPekQmlRNLd3qs/Bk4XMTuF8tn
ah5Hy0eBdEya+HV3bNx+LjnaDHRnbaXBaLrzxL55nErqxiW0T881WiaIwVkW9RjQ2NXb+i72MhcM
E0d/L11ca9MyjqNc6NN4o6y4IHaF2z0cFkq5gvbpzHDFwl8ZHlphe1h7wXKi2fwVj/2X0/rnpv9q
fY5SsM5qIcOkYVtmrfXCuYKUL0GTm9f2lgYS5CjCDanRq6mJVM5Y3N4BpXySfV12IFozg7DcQRbt
hij8puBW5hQl9B6iMD/UuOq7JH/rct0ltXUbgnOOiigEpkXkUsjRO1IgNmpg7vUAqjNFnII9ni/i
qnrMUL7pIMvh8ApaPUZIFmpjp4u84y91zh9Ipq2ADgKkxPqRF3zJ5f4U2UgXiwK9Pl9sqUmfqFKS
mQLQoB60g7SQePWzOISkWPw9M9hTKGXVXBcmWxLowOyyFugOu+1ufDl8AZdqnanFTlTaPUXFKM+N
g5IxSMLo27BTvDLtd1Syn9IyeoJhaeiIzAe4JSQrTciPlpm92oH/YrZpC7CWOMXCfzdkP5sbRtDB
BtpYwcfKNcBfcpok1udG2JKZFYqbhqHXbmosB6ElXUWS6rsih95DHoUrdJExHa3l5YFgMybbL0XD
QwT6KrCUCV0anFsut5Tag/Ib5MWgmubChgB2vVlxD+Z6igYH2Sp5ew+TgLmdVaoLnMIStcaFwsxV
3KN9LgEcAXzGDyWXbkEuZUvIZRytht+CAyxBRoLDvFrf6lUkz1Kbz0xJgaWGGj63dj+HS9trlbG7
uC53qdm84OHREKPF2o7BhcwE24eFuo0Ckrqtho5+VKrLgnZ3lVJDa693Yp++ddGP3t/gRZRh8BaV
0p6XuJ16c8nsbq0ZkpulmRdJKbzGewm1Nn/FWu0OHDp0ky3U8Hpln8gNDtYor7zUZzdhDiGvom/f
Ehlplg+ntQVoFO9NBsmtWKpiMDVCcm93ZumYnVk/SlytPF9PIzdPTAvKBqUHDG4EPSBqrHQTekGN
3AjPbyusV1ZJcw7hHkevCmgswgbEs+KOenGQQ/KBtOm8yAD285FkrRs7W8QfKmbd0ifFs9TEiPUK
ZU+5vTFU+mDJ5jYFScEKyWPQI5W0CaAWTW670NZc5YXaOH3dPPYCx3meQ5SYZOA7t9HK18ydKCpz
FTBQoTUF8mamXipuokrbWs+4S82wnrW8WGSqdacb8QrABy+QKFsCEOHpaIU7tr0mftS7sCD9KREI
coVw2QobaR+jC7ftFeNex6udhbFdeH4Q7AsrfagC2OF0mfFqUPBOiT1jbfPTNmjgBh2XIXkRriwT
8hV6MVNJvBRmrbuM9NAZgKOrnEPULNXlN4X0ELFqlipTercJzBmTLB1wykCaGxqzZrouqOerADIA
kn9inXqABtFroZJtZeiJF3D0/zPLhmBe9tSR5g2kLWA5pPTJjgt9eB3QRKqh7AKGwwzY0QdBFA10
cvUNTGKI6dgscS3Z3zdB/xCV0dGujWjJayikdGZnQzOeJD+EVJ2kon8UvpQ6SaNLG7mF9jWUvvw2
7Odm8N5KQQbZEzTbDEF8D5reAKIqIZ1HTdvsU6LvelWHkl2WlHcTscVw5311dg8Z3FkkQ+3USi1l
uDK2tSc59mMBMQzNse4KqGMnHjAgE7HTcOd9GnDgLcDTE93McV0fSB7I5TZNe4RfWuiAOb5rIKsj
kmoC2DdulP15GYIkpMH+CBCbMe8y6kwTmjW8PcplsGmhc9T8VLG4gN1xzCBbGGTrAyILWIk3MaVD
ePTpCc8GHoUZVQLYLVT1yLFby/NmEawhczi3F4NQdOBN3b4fKfRXo41iDKPtLODmZXIUM77KgSuv
D8YaSoen4EZxQ7jU0B0E1hK3nBUwgzUUh3/nN+UJyJx54FXr7LF4nHj+TznCEM2dPf8oCklqoF3l
Et8oXnUz6EQukbajRUk2U9j2sX3Np1c8DjxgiMFBbuiPZK3OIa3yBvbGwl4jP1/+Is3xz6HQRjZh
FA1q97ixIYQMrdMMy9ZIHyuoOyGckadcg6/Hi5YBPjJKowQx/+Vm9ImeEdF27VFbIK1w2dxf8Rmo
KAj0cVT9Mvbj46EAfAXaRUVNFpIkl+NBHoT7TUHa40DQ6j3hBrNkoXnwNPIg/LWaWBdIgz/ti/PR
RuuCyEmv4qLDaPvaM9bxs/ZgLlOvXsrfCxthMTRY580jwFx8kS6m1opybVWejz5aK4YU085KIfGZ
bo21gDUPBDef+VF2cI16xtG87QuQHpo92TROVjrKBFTk2jlraFAEGEBMBqCzl1Mt7CgtSR3Lx0RA
VLOOXNF9n5jfT0kp9t35EKO0LVRZwJMokfGE9bZYtxvIox4VjzjRpMnB1NOME7aaVTzgRXeUBZR/
kkEDKguCiXzt6no5m7LROepXihX0eSQfM6XPZ0lAhKfX5gqSc2IRQubOBk7FoS2E+EpJqeYTszms
xvG5ik4ZehHA9aA9PFov6N8itDPQVxGzDMywdA4oXvDGZtKtOiPL2FV26QL+tPcTw159iWfDju5j
eHmQBppqBDnq4HYt3HbjL+1FPssXUyZjV4+b80ccXsDZ3S9bnTDBoh3GUhHMzyEO6rzAgFp2ueNv
2GLK23FcDR7S/LPxxv1nSDV2vlmk8lErQG8tWb5Sg+xRVqoVZBwLJyjrfWew269ndGrQ0cZrAiuX
Mgnv0SxUl5AYadOh0G90nrplec+r1Pt6vKuX0vlTjrahGjLqEygxH/1di4hK3gAJCx8W5kZzfzYx
1nBAf7FIx+A9qKTVXR7jVGnnsJmZIXnykp2JK0NFgSFcp0tpNVnUuLr3/1mhH84wZ6smBAbfbGSM
Wb4gF32ApaXje6AjkT1YVPN+F8ylqVDu+jvUTIBBNBtH6Ogk0BjV9D5VUUdJPSmAeTnkqpc4c4JV
vhkchhqvwAGO4huOOvpzYo6Hjf55jv8ZfHRJcrhwlCaOA1ySxQMCe0RXXjQD/YEjosrfZZd4OJ3u
UD6awEoCgDkx9OjGrOvO6lu1l4+g27zDbQfivH0ZwOze0WwPp6LlSOr/Ye88muPG0jX9X2aPG/Bm
C5eGTFrRSBsEJVHw3uPXzwN13WkS5GX2zHoWHRUVqtbJg+M+8xpUodsQl7d+0k+6Meq7bIh7JxK0
e22RvLqYcnvsKsRKZWF2ltEwf4cA6qcp/tFr+WmOomNkNntTE/ZjrRxEeJQoMvYXsxy8mEr1La/G
Y1NlPNPoIe9A3ML2CpL7qQo1P7IAIU5Dox1MORedKpYtN+vyaFdJQusMuPB44VDVdlQIv9BHaQ5W
J5kuOr8gZmD/urkUKn/iXlTcJmuu2rK8SDNVdeS0aCe37+IQOdPCuooy6bbIy0st0x9bWXjWzdxF
xA+97IDXoLdUL0W90JezUrwe4q44SUPG3siGEvE2nie6vQ+9mNxMjTDZgp7ovqant4EyiSgsoTMY
mMZPcV4Euk+UI1aFd5eCyqsxd7DtpgE8M9w6ZzFaRMDj6Xnu52rX9XXmarOUuqnVqocQmXqvAY+y
Y/v+FoJVcXVqC3vWAsmbDSG39UF6Ksvsu1Q2lyFOJF6iWpFvtInsjgVs1iKUoeLNLWxB2A0JcFIE
aR0zy6+zzDiNgd7YY9bW6HFn8L0DfTwOba8cVRjZblositvFuK4lWtOib77C0kv6vygdwceQZXem
bWWUDczFhf8gVajXd4H+WOXVH2sWHqVazuxJk/rfKPtpNgWDxJ079CNDOOz0oPViH0/dKq1rte4w
dddIpz8J6vQ7CPLIKzQ6xYN0bGfl1HV0taOwpUMWI96bRk8VktRaL112FP/gOqa1XUspTnLR0l0N
cbwXQhSRM9iaUGXgkFEMrKZF5l/60K4VzUWul+rPQFUCekzqRlN9HWnQK0wZym4nYx2D15Bld307
ekNN7j/UgX61pPPM4kEgqCMx9kjWNceQcIQoVAiQRStWNrWAZh9FVXFVNRO1nVIofF3svaVGXTxW
kvC+CnoqFPAzHdTq6KMLlHUwt4MePWK3PihUJgOhc/UuvjIyebYNaoy20QfJTlaIaBc+ji3EJPDd
cNuE46/UrDvEkQvJFfrUcjKlvEk18TJuAiTrpG/yHJ9aY/le67Qdmxzd7tgcvhWRudjyUjElRbTT
NL6xCpNPUza1feam+6w+boi0naBeYfhibW46gANjJ0A0JYCUfCT594OdGPbkSM6aD9T74OXrAT+7
3+hnIIFIr5onc4V8vA1AoiwAERcxYFHaq/4E/UfrULn67UzoUx5j7ONWmQpcBnEi8porbbfsRJxQ
OyfyziUIWyD8mgxhVAtCDhyvtopqvf8xkMJHUCGTwuyJvLxlTxuYtB0ZbPu849Inj+jbwbbpQAPd
10KVXf7WyDidCzqC0uferTXO2LxbFD1o/IEXR65hK29lSksgl7q2fGvcGYUI1amd5a8iqO6rF8bh
71L+/3bu/1oVQf9noIb/+vu1eelef/9Fn7y2Kw7lb1u7eG1jjsO/sFcrwGr9e/7V5cWu77/IAmFb
yAYQSYCS/w3coLX7X6pMLk5KDsVFWrEZ/+A2JBAd4AJBVv49oLLKcv/T4pX+S4S6AZBpJa0gAYYO
y/8FOkqW30dbGDHxV0gGUCxAIAjfbCt0QQaua0Km9tbQ+kuqBoNdTEWyjxJhv4j3KbQzDT1HLsbk
Eu8WXESuR+GpViDKxUVtF6ijp8kzeqYvUmlgcBdXbp4v+DpInpJYt310KYcvklU5tRbYJu4SXewV
y098AJw5yu+lUvfqvvLF+k+f3WTBhUxgGfZOg7nAGP6eVMEpi19K9qNtZTeYqc5TFxbU3M3FykWR
3y/rwIZHYbeKfkBhxAkjmN3Taz5TEud/1LKj+KVfeErhWvXWKUp/a5Lh4ILsjK1wr/DOaXN2v0j1
SVLvsjFkio35YgXFNWn9oVj59Y1+zaPNu1WUOFsmqNMhQz8m02ssRPT41BOOMn/gaDuyrPyAPfET
SW5N2mcJfMv5dpBOlvRgoCwamZA4MkfAOCJMHpr4usBRYZZu5OBSAyfSYIITjvcmUurFISYm0Ob7
SsW2W7KX0TyC/XEUSvB6HeyqHnnwJrgMWsFLSxpDOr5I0mr6YdEBzxIXTJBnpTet8toSrA8FJgFI
P5RT7SS66CZi6pfl4MyI3GtYhE5i73RNshOr0lYlnHWAr4e94Up56hrjndxprk5Fe1IfutDifeip
vA2Pobn4BIGEVPX3QSNarSeCEKM+Ioz9qHW/MAilVUBE1qT3rZzsiWNy+mnCz6rkT7r8Z4k1RL1E
t5MRCA7mrlepoHW2NaZwY/sLyxz+mFoEqNhr+gMilVFS3yjxkxEMr5NSOnUd7KtgRMkcsY8AgWly
vHaoL7vSDjTsbsrSV8TWUelpWVVL3KC601h4Vf+szoEDSs5RacHUMA9m+aXi9xlZ4CRg/9aot5Iz
XyuHvSk1OOOGXqWPwIROsBJlOlJI1B2t/C6u8Z2g6ygle6TDLrq+oOAvuHL0syJ4c0ZRhiXc6c9a
YXjzoJwy5IbfXD83/7rf3za53xdN/nV41dWpUF3fsQ90LigGoYabRnwbFk+i0fnmELgKsUmjzxdh
V3h9eJOF2ZlB36ehHwfd5mcpFDJRVuJbDX3XZLio6syJ6zP6ZRuRu4+jbMKTKonMUUmYGnhsfzAT
zVbn3BOweJgwjEE+f8E4rECSYvxpwriI9G968SMYsMUgUizqn8kcHji0/y9zB+m88rPWu3tTX7C0
SR6aVIpv+/bn0N1LpFqJcSYT3CAy/pn6m0HWt/5Nzg33rJ0LSY5vmSL97Nkbr5QLhFoVW/ghPy9e
4cFB7/dfb6X32efHQddw8c2guhBaep6yqrRJrORaNU9z7InGt69H2VSh/jUMFTYZ0C9NNCzN3g/T
LE0/Lsqc3P5ThLaH1MFDxDF2HPPQAcR3ZsU+3UhvR9xs1zkFy9oOjGgm0g4uxGxYt10pOBx515AL
F51kkjkLpyD8jSTBMfXsaEHkjkXLznPTo2cW8ibUdtmdI/R8utJvf9t2kzdzrSD/n9x2PvL9Pr39
0FEuhr1+b+10v+1t5NLOkCX/auv+O1L8uAKbMoNQpKYxwEq+DV7L2rGex7vMT3c5askn3ZZMChy5
n5TOuXLgpkP3cdxN+K9loWwJ67iTrx/7XY41r0QNvtv9E53+jxCVz+6ntx91jXje7OS4MnJDnFjw
lIDb4v09WtXdmW382Wl5O8YmfWiNUsUljjFqr7QNG7UB1DfVg8aqJZSMGzaycy5n+SxSezOmRoj5
dl4Z6nqm3k3JbTROx2EsHEwoHDMtToKyj5bbmcvwzCzXi+aLraJtbrskHfW5tBhR3Q08sN7a3Jyc
UbYVmsXnEU2fvWZvJ7i59+oGTBziAetwIcJoGF+Q/TW7c1zHM/tj2yoe1XrBMIhhwniy5eT3KuER
YlN/5uO9ryT+934nrkbtHTrDNsMcQrMWA1lMbpMDaojafXHI9+UtdqqxMznoMB7MZ+lxuE39c/vk
fzjh/2fkLU9Q7aARGAMjyzvJL26oZQ62diHcra1+0RfRRqew+v1cefqT+a7kPfUvT5VgZLNZwm7U
J0vQ49sc5QllfDZATSBSHcuNZ/bV7szX/WQRwcWuft8mpEtV3IxWgQJoVBFBFjonfyQfBLk42Svk
rhfs5UqZPdENf837ZjoXl6zPxeZMvBt4s0mVODPnSSuTWyyebka05RwiQnsCMxQux1BXnCEKvDIO
cAtsJSebkpM0tfteuJ3b9twWO/dbNo+pOKvBiPYDO/mRT9DaBVWcFJktO6NI3t40jvjz7Ob65BZ6
N//Nc5pEOho0GfNvvWCnQv8wjqE32K1vPPAZvNXJ0Q99LDbl0J6fzg6/TunD5ydNhU5OwoOP9ftL
EMuvCswsYeE6fIzYReqtMMvyEmKbZpuEEu45eYGVWvHJmJqJ9BXkVHnbqAdrRCiTz4RGVeaMKPZI
sekIYmoLJWYy+Y8MBGNUB7diSUl9eS5k8p5mcpasgkha/0TdxI7SJ3hrfpf8+vocbJQtuVVQAFuV
ByVUAqj8bCWakANqmhnh+JsZUR+5xIW+Vt3FIquOCsNZFP1pNpUDzHxPmKufpJ7HLCOTxlC6Uqt9
WdaHRZhdABz7eE7cBcXUMsYRK6wGpxHgTGVn+5DryXy3gusvBrq+XopUq7b0+SqYcesYNP2mc0cv
BBJQ/vNwihfnbvoPe3Uz1CbU0TPgqVqr6jfjkl+LymlMM7R2U6/sBlsvTLsCDPn1eny8ezdDbqKc
Qq+TOF5nN/XPZhW62ULJvHypo/xgDN1LoiuunCW7QEYOZ0x/ykvniKqEqrF6oFvzeObXfPgA6NCx
N1ZRXl3HRHoTXxrNwjVJSfYmSP+Y4AljWfiRFlLm9smfYvo9Cr9bIl6rzzIcaXeF9WcatL2ULLYV
oTukg87oV+yjFKnn7u8P53jzyzZLY5hFmImTotyIgnlr5M2xNueLcRmuDFy3arF2Z/N6Ns2DQjtI
p2U1VaDpzOLccn24QYFQUPNSafnDVwKI8/46mQPVLHPDVJBjPoz9r9ZI7zS1gUSn2ymGigIAZUvN
bQO8bryIF10eerEQP5fYEJ9Zqg8Pmq7jTATpASCQqiHF8P6XVMiIFErajTfRoPqoUFKxgtwjDj/b
IXdSPbGHHBfaSEsuK7TPp0yx+167TECWdiiBRanqnvlB64DvzunmB617600YHVSiIOtTNSIlGu61
p/o2vljhO0Nor8Kds4syZulnO/nObJyvhz73KTbBNfbDSRIE9YhY7XMPeSxHDlCbbr8e5GPu9X5+
W3uDMRPVKZX/e34pnC8Aw52rQA/AUDGhuRyAg/XOjPrh9tuMuolbJNFMlkhlVPEY7+dXtpND1uVY
j7iF+l+P9XFvv9tRaw357QIiC9jjW81nHLH4bCao+Wc+4XpGv9gh21y+FaTBqox2XA0iYJlSqUts
Pb2WovrcVzuzI9RN0CFKWiwbCl/tL82h3GUEegiXAr6269jD6tBxMqdOzuzDT+dnUGuHUglLa/tS
jZ0UT6macAJQ2O7UzCtb2IPjc2+cI/18Or83I21uw6FJjFYusvEGyRQb807b1H7XlLy+3hAfSyHr
5nszzOaOMcB2BylZ3c1ablhc3IDQCOZUr4LAma0+z8+S08MlVH+ey8nPDr25TQDWZ0s+MEN1F3Sx
iznpMVH/qFVsr4Qq8yZGvnK3EDYGZXw0hhd8ytXBTv1zIcGnh+LNJ9jcLRG8ZWgarGkKsTMTX9Rx
Ondxrufqw7FAx5J+nL76bm3eFB1Xk7iI/l4swq8V1ZlyxJU/KyL4fGvxL2rzq9E2R2No5xx4Bdok
gy5jKNB5yPPvooknQoztChGGxAwgFcSOmZR7Dc0RnFJ9xViOgxa4xlS58/i9yFUaJ7mnTveZwkos
AS8fHvcPAjV1EXhDOosXi1U+rjSQamo9gdK42CMzhy8m5kp0FPrZj5ezu+bT2/LNp1zPzZs3aAZG
8K83aHQGt/vW77q9ai9OdSfvz22MTUeYSPrv4fj3sm3OYG2IBuwajDVbbzQdA3zcmi83uRuCrprP
wpk/P/L/Hm5zFgtB7aJS5EDksC/CXv/WpZljxGef8XO7cXPwmnJECUvkFYAhtDdVO0KKPD+oPqKh
Km/c2TLfuXltDtg4aJ0ipexHC11Ip75rb8sf04Vy19IIwmDWwVbZBYYjfT9zt52Z59qAfbtVsmXO
6iAo1uXLKHf48XGwqVYhi+AkHm/5mbdhA/z7sF22NE3VSs0wN1m/DPZdfyJGA3Qf7bvTf2CtcW5u
65+/OQbZoC2VrDDWgNLQP3U4ENQxn/M/svI4c+zMzQ1mggvT1f7vZS1BnVytRSGJ2Mn+fDFu3Q5f
XF9/NXrfTC0JcajH8IdYT5cfB31Xc6mQZttCFSNOXj2ZAqbzRet/vVvObNItWiKvtbE0yZZvhFQ6
NT1SALppm9aZUT4PMf99fZmbK6UXKGBNf/cIqwaX15JBMlpeeljQSHc67ugTljne13P72GJ5f5Ft
cTZBVKgdNMDxpv6TX+VeLvvhCUUSXCaBwD0ZN+eQi39Fd75aw80VA7W9aaeSB2+V989QU3Z14Cel
0yHCSG1m9uXIk7xqZ0n+uRBt/au3Q2twJ7C6QaJa/vvT3mwfHIblvuq74SaNJlfGVrqOFXtq/HyC
eGsxX4rVX3/ev3IaH8dkSNRrcBhg2PenkWw5xmtSGm6KXAFwFpyaaoH/hkO5PBuPVfckJFhPqHcV
yWOatDdZLR/CWtkFMV7YpYYNu+mMerNfFrDsyWNUQqATr2Ao0aaiyTnvUcP7Zs2SM1hiCSKucmt9
cJIc16OilU69qtCgp4nSpP6SNjA577QFrRpCKdMo7KiR/YQbcGnhyFPg7nvTlke4aYVX40xf4hBu
8lGGyUCh7rWVYWD+hDKoxfFOiJULCTqfBXRvsNwp0z11rpxGrpyxknYhmthRdNnM4SMgQTtEr49z
ZFd17pRLtGfZdrkl7hWQAbge1/hZhvSes1ZzVHCZ5Sw6nX4XDIAcBtzNiy7dUWqzO+u11wNnMsC4
qv1D3yE2rJziVvIE40fVF04szt+WXHsooxlAXBjYSZR4QjrulE63xehumCKIdLMdpsqhakwogbtF
Hy7lJTiAdveCsrMbJK8M+B9BcSp7+UdqxI6IH7TJP1ML7R0Um62uRUqquEPQiFEom4PKExmozC1C
fv22yPQdYt9uZjR2XKnOVM2O3Ck2pR5vRARgEkfbCkVnwUoYNmPsYq/t0Ph3RT3aT21EfIWmffpD
yOV9KI/egpxvgNR0r3/HCN6Rc8UT6vtlgs5ZDqcsvaPkEiUBOVXvziQFszG6aLHblhLf4JHFVpDh
W4YqdOToChqBH4yiM4H1aPmmJpJ2uQR7uoZq/Ihf5ENZ555hpXYWwAO+ndTFV4Poas5bb0laW5fS
61rrTl1u+kKoP0drhcp4kTCbFPvGXuRuly38n+cfhTHv2h5eRDbuGvlXD6vbUPiT5Btsm10tiPvc
GC6bUHJBJnhW3TvFSB++SJ1K+Z4L43VhqD7lJifXFCe3UqceSqfKdTA9wJzj5zAPbOSlEZ0encps
duUwulN6F/bSRaY1u0Igk01UfMunYFdmMdqEws5QQn+cmtemKY5Al+xIeEiFO9SDHVx/9TF3RCn2
2rZHrbXagas+6EriSqipCDUGvGZyyFa0kVJ034tIOAaT9rik3NfKdZPss+V2kh5685eYxM6cpSdw
XL/CvrebTjs0iuQP8bRDFBKC+hHfokupEC4nybA1sXjO48ep6G8yUfK7wbDrDEar3j7isvkqz1hf
CDNlQRYiTzyc1P1ckQ6LUbyKTbHr1PY0zuNBnixbRYO76dS9NRe7ALxBg4tInXmWdhy1JzM6yRKe
6tHLGL5KuLYn3y2IpaYAy6IEpI3FTzDUO9nkcsrlb8EQ7tKaIDBunuRxBlIA3GUQLoNYENycraaC
PE4y5Vmffw66Zym/pDbcgWR2yqC7m1A3HGXDU+Abt3rmCVyyifKSCyhTGIs/qbcdrRCUp10tq12r
kMjpKM4PmPngygw1GT3wYTgl0eiPGGF3QXTBDweTnrSGZ6aXUlS5C/aMYR/ZonZnloeyKp02JYFp
0sjuh3ZvLlcBV4DRBsDMRCcpfgv6TUGmHJWAbbXlpKvXtT/mP8LB78XXrhIPDd2v2sAfODmp9YXe
H7Cb1M1HnQr3YuXeYIyAWMhIx6OkTLt8yr2UbRuYqS+Pt3l1EzYPneAHk+l3yrVYX+rYUy2FH8a/
J+tlCq/i5CpJf0gB0KnischeOkG1AxWIvvwM95UJXSAtbYmXhvSimw9N8C1tCGnQhxzk61gsD3Go
2NhCOXJv3vXcLmY7OWGlc5AeA70FuyU6Y93beCQ4cPo8Me7vU45cnpduoXyzwu9qcEqE2m1nv1jA
DHeFC0nbCbiiay3z+hREkthzaXUgki6RIneyTkDAHr2yPnN0GNFQmv1CTnZWKbqGcFsL3wyTnHUs
91KfXCac1iKNXHW+DxIMcoTsiirDwZBTyDwA8vi8Za37/Ww4IPe8iCrlaB2LpnOEDOhVqTwuam0v
zcM0C0dTGQ5G/zC39Bxm+SKcTWeJBns0WpBj0V42Xwr9GJSPwfScmzRYll8jsmdCdpl16BiinGAl
YLG8IAp/KFmKNQ8vZvsYpPVz28xuOE+IIrU7Kfme1j+svKX31j3qNR5TCudMIhCB7t7f5ZO4W8bu
0TIGW+TOjFsEl9Qfo4LmaImc+qh+R5zO603y9uS2nJ+WvrNrcmnZ6O9zqXVXXYNCFOxpzHaLDLq8
B5heF66YDn5aTftqtg6BpBxFsztmykHTM8SpKkceI/gB4XVT3wm1eRyQQh6y53BB1QDJppo7AlWF
gStQKGJv4esZYnYlUOgyE0QSqD4bjkWLp6lN1AwM3xJPEe4HuVj7GNs7XRi4pXxSJlgFF2GB9Hxl
1+rBao+jel3xZFjyfddcVeLkaIDiBMCHo3Vbhvi1E2y0leXkinJYhtspjPZF3NuReEzFgk9yp5rh
LpFKlw0yWsjnyfLJStjSeHLVQX/Zg7JHUIOeCuIquuQUZYrFkq/wKutd5ORASZdvUyMe1UI7ptbE
vSTvIw2c5OBUi3oQzd5VQH0KoO+gong0Nt0Mwa8I1SErfpLyJ3xIHKX/uUCCgVngQg44yOl1XlJc
qdNHsyIxmkpaXEeEEmzcwfmvVJfUF4Et6oN9sNNDcKfR74hihpg1nmQ8TKgcp9bPVLqTe46LQCOq
BwsIy1BtqXFXMArCC6l60DEHKEP4KECETOPQy+D/+N0TrJOW/qc6nCLkLsPiMlejh6BBMyePj4L8
PE3qRdKrXktFpVKqPY4ejtH+VKNsJ2B32/SPmkITMy4f2kjf97FwQOnB7Y3FK4PpBmE/XxsST1bT
I/5O/ZPyq5c4/dPspFnuh9aI5cTzUtD0q1p0SuEJybcq3PfeSHdBlh0QJP4Z0skx5cRPxV/qmHkD
IcmE02ghmaz8WnWo9kMTXE0xuZa8w77R1rpwV/H6ZVqKEsRiZ/FrZRFMqPtkvtea3M5y3JMJ49SH
ulh2hBS7bnkVhUsxQt9wNq7osnj1uPAvoen25a8w6v3IiC5bGX68zn+tR1foIDip8bOsjZ3ed1dg
bp8Qm7C7RtmLdXsxIvehEnoh34IRcHqIZ9kuI8MdM8mLyxadwwI9i8ae5NzH1MkuaXib3A1yUTjL
UHlFanlB0XodR7iKfizz5C2ossxJ58pzhSAI0N+x2zeVRm60VxrzICg/BXpdSqT6Q61xTSq2RsiY
DaFfcGMs44+ejq/BJZDjLqcordMmqNDgij2/muKLJNybi+En0WlWwQApGhuzgNaT2wTzcX8hwkU0
1uBfxpouku1IualhzokYgZkvGFfSbhL3RW/ZQThdjSrlNT08aYCui/GYDT/H4THqcX4M74PoNGHy
0pm/dWXXivcBrBGEjJ0Q/omAsYsEANWQYCVRxi0NRLOqEwhlH2yfI47jTu16NO4EbpgR14bZtjTu
n+hXzQeJhoc5emmMq7JmzyxomFCu5RE0/8RV5MgDAQ+2NWm6+KhGOmkYPpm1TIJiemGv7mNAsJBs
nAx9jCKiJBHkXleZJPKQqGQFDlnHHc6KTiVvU+WmwEP4e11JeWqXFqqPinTQ4JhMRZ7QHc8MoMrI
UyhcNbPq5Yvimdp9j9ikGD7pI9GcMh4V+duS/cqsF7H7VoRgXtUSDeZXrilPVK6nXDwsgQZbqnND
7ZjkKGbTyJsh6SwduXhG7mXIPvFrEZ/Bb35WXKB/ZyDHiNY9Aqbv80PQhnlTVcZw0wJAL8PXHosR
46zW/WeFbE1dBSGRT/3o5CC2WtRHvUgWGhV2wBcbivFcjWut83zIrt+Msakt51PbGXXDGP2xR29i
uF7Z87yXy0478rELWznz6T4twr6d1fpt3+TzEYTCXl0YcYTEEu5xizh2+86OrppjfH1Wo+Czuhqg
Cer0K5LoA5oXKlc/QQCkZgiESHWq6xXg1rvjYA+78/C2jwhICjNvh9uU8axUD8KupqwWHYDw0xgI
D9au2523+ZA/3RxvJrYp4NWyHgVTy0grxkL26lNwzBHRau1xJ+2j+/BkndJvi+Dp0GlhFUB6gkq7
YNpzFrT46S8BfgBEBWTEB3F8ta7z1pKL4UZIaH8ocMz0c4DWtbL7YZf+e4gt3G1Ora4I2ma4MRDW
bchmFrR4iwCuoeGWUgfyH+gd1YCQ0ODrWtCnXa2VOfPP7LbELhYzBFJTctS97Fud7TtYwo+Kn3qR
3/q9K+w0Z/BCzFXVo7w/W+j7rEOPZQeVr9XLRTM2F02E0ZyYtC0SMKfOje+am/khTynwo1H2q75E
X9XrfsRu8WB9+3ran15wli6LYOAh8m1BE7UZWEKUTuPNrIRuGP4ZNJEu0jkLoE8r7LoEbAXpIMLt
LaDQbKSyiNAKuEmiAJKO5iZF5UAU9nSpp/htIIFaekY8uWKe3SMN9/UkPyJ5OK3MUdYQNVdQ4dyU
+cymXXq4N2tDYeXTFX7i18CiOTEilER8Un/QDH76etC1ILzdym/G3GomZIEVBMn6ZSPJ8nFvsjuy
Kot0rTXO9Es+W0MgOCbbB4oZJLD3F+1cTB1FAXVcgS+SdikZ98H0emYyn43B0cCEQFOgTGz1Cgql
6fpGYjYisbOArFvTl9dKWvCokyOWv6XW2JVYjrbphAawjN3dZW5djR0qjbnk4Ql91IGgDaPsG0vv
z+XJzFcbwvmIDQaqKprdoRcsGpZdF4GrSzU1G1TdlAqnt/Yipu4oSvpxNAbQrpavx5fDGstZMLml
Z51yk6wDGlVfIvk+S/ea8Fgr9+F8IfSFG6ArWrcRK4BWxkypQVdsEaH4fRPLx5isMBtTt+/vY4C0
ujKRd8xebip2WjTX1vz89Wf8tIuApivyzXxLeLPrZ37zJiKDqiYRBKubkthxLKLdlD2gZIIGX2C3
Ce6Aw9HqG39O79p+2smy4FYhkjdz0Z277j5d0De/ZNPP6BahXEGSAD5UxOpGP5ESH4j4r5DAMxSw
b0m6i5awIJuEB4B3fj6bGHmo+0Az7BLLza8/zGdPi4HKrYHZDwYi5uaAphq2jfwgtjCm5JX0fcgf
vx7g02iEME7U0LcHX7m9AnDgpbU+9ePNJF1S7nXq42rkHAwXyZXmnO+F/RXT2B5/RG9RvSBNEtVt
5BgP+aykowg4Qep2y2weIir1loVUG2KGIhVMYXmUhxel3kfh4qIMzDVIKb8OLkZo71Fh2WJyjC1x
15UhqzHk3pJbu5k2RVhyYorGFSNxv4ThvtHht5Hyki64yZQf9LY4JMCeiq68SEbLO/MhP1sqU0Tk
GIXy1U50E49Y2FJLWc3E1B/plex1bBFo/k7wbUXCLy/wGMaLc62hTy/wt4OuP+rNuRnKGleKYh5v
NDM9KIXuxdFd3yqHiPJAIha2IHbu0ma2AgrGLAbkLhDfIj1KJJAo+TlPHXi5H+/2tz9nc4zxLJSB
jS/AsRzRARKsOsaFdDFcCE56GV1JDq3xlU9rn4NMnxt3c2gjMSjKnvrQTVN/y2HIVggP6KlyxM/M
/XqZP44EjRnIy9oYQ2l+u30rVDYTANrEelzz7UWo516ldru20s8kJh+7futADMOh/+v29X5l47oZ
NUMjqBQp3EImsxvDXaD99Y1mN/IhYwG/ntnH/ft+wM03TMqM961lwKBfnAZ8VqmOZ26z9cF9f/YZ
AmDS33xOFbeEhloVlybPGQLNTf56Aa/t1m4axCnSzNPQMvl6Rh9B7Trjre4aKsAWsO0bIKIcBqnc
SFa/4jRGL+582grGr8mVLluSvNUgHsa18kOhseZIhLT+ufD142PCD0BUHC6lKQHA3VzfmiCbwWJG
TLi+bVOadNIPQzoXxH26Jf89yDY3qBYjFknzBpATyQ0SwrguWgRyAmBB23pY4J9JwJtTz3Klw5kP
/DEtWecH+nrNfOQP0bmEUnETanp/oxiUWZTlLixbz6hFVxq6fRsX+Ew2sJNNW4GIeGbsz/brqimI
qjFcH16S9wdE12ZdoE4y3EDat0+Cre21PVQFFpUu4vfz4KnPNu+b8bbUNKsXMjXEHOVmrFLb7HFt
hmBuRXYWpg5VKf/r6X22cxSDk6LiJ6gBj38/u6aGx14JUn9jlnSD7mPhOJwj+H22b94OsUnV9cEU
BiFgCGG6sKzqqst3cUHFYzqXvH6E2qwnkKBOUjgCirqJw5GPKWCAmsMNEgvO/FL4+U7aSZmNcLF7
Tnj9s13xdqz1Wn3zIOq9NZZlz1iIQ7lBnbjD+P3rlZE+VozeT2ez8YqxM01zZAjxFv0pFx9iuzwJ
gECIme/U/TnS8vrXbS9NJPswR0EiA+3XzdfrsqpPgwDkibprDsp+ZQxG/wFI6ZO3m2mZCMUQBRLD
bGEmmOQg4LT8xQbSVl5rU5a/PFngOjuqYY7yZz5Qi3a4xc58z8/24duBN0smGO0sawOsAEIVNBra
AwoyDmrvu3g3o8AGRt8OjV8rQvE/gJZ+doO9HXyzmGm94A+1AllXbbvWpqoR2dUqoVmuEYwzK374
l3w18y0ImbhMqyMN2xjqnS/75XdlWkH0V2dv1s+ef4yhMMWQKGXDInq/j+dMUlGKoLoFNmGVMVbI
LNlj+8VwjP9N2pc1t60r3f4iVnEeXjlosi3Jjqf4heUkNucJHEDy198Fn313JIglfMmuc96yy60G
GmCje/Va92DmYHuxBp80mhDvcSBEOC5ddifmHbZsJ8dIr0lKrSmhR/AYFVJg77QbI3KlhwHcaz+n
VRfMwbhHs+9HfSdHooBYjHhEO3sManiVcFlkPdtzDx4uekRxgBH9wHvpizYp80Cqxdgc7S/24WSF
npw4JpZPwol9FrAnztdlNMddjZNAd1m2Gfxhq71YGzY7gcqpegsuQrRN3XxdCdKj5ZvlxDB31K1R
rqJqRjCCtAMCOwxI5w278mb0pPV493+Yol3c5hOD3NGb5arr+h4Gq09N86FCrd8jOwLlcugDRzWY
vvKAScCg+Sau3wqd5SK8A98e0RussnYAtMiHJntQ3KnfjTW9BUfC6ApFQJY+qfpvZ00upjFlFSph
DmfRM0N7de3cOD+NDXizMa72nQTSuoh8cQq48MDGvXpilvuS1x2drXGAWTbXoQaMAixczbv/qVFb
ImLJpR3FMAcExVGLUlD0Oo9dR8FEI3qd7GsRbfo1UqI7Jyhu7VvnHoRHO8vPb9FZ9aeHv7jE8X0H
5Zgsm2B74rwEG52FqUPYnQ9o3gOWBNEGKFMNNmq103e60j6B1QAiX8zBurjABtIk5PgwbPEjLIaB
je2zejjaenUvGfragqBcVJbg01S8YgDhHsMDWuXKyPDxHMyVA/iawP2ltMOABC+eN4yijE/XpGls
ijTMhiOqxajHrQEQsSK3/65/Y4/ePMjvJX/+i3k6WDuxqp5vdkb7VG0sWG3Q22keqjdoeXyPX+Jn
NuIyP2U+WD3Q5/+PvnIhVrc00tUKVqlnOC7Z9gT0Wd6wiT+BM5R9sgvBL5disuy63aU04dRZtgUn
t/LcKm0hh3h5Q0IXXJjaVrfWvdwC3KJvr1sSbSb3/emNbsoh9DYcFe22G5+l/u3631+odp7vG/eB
qeYo6yCOyVoq3a39qflgLgCiwAUogYVL+SZ9z0SK3iKnuG8LRFLDlJawaTrfkPqD0kcUjosbxETJ
0SsCXwH/2I3MSLKLosEZMG4lYgLj+BTXtxpqpYLlY2HNZ8SGwQj5TaZwzPeEijwB3m+ibPkwdbzv
18kTiuVIUb35I/f+ol+L3Toxx30kQxAiDZkKc+EdGAg20S66LbaKxygbIToriPKlj9SpMe6rOKW0
lsya+ZYQ12l+GE4AuQ/BAi4lvSdG+DmSnoaqNAwwAsm8XQuamnEnrdk0qCE4SYsfeQNXP17oGM42
dO4oDZ0iZbWO9h2jQhq29TdWdmH8mynmGRNhvWWhn8b26rc97mRJ0Uzbqsa3wCyOGtAmRDtaneJm
1Y3ZPMkofEKWayXJbz1yHcGiLu/cb9PcAStVQ1Lk8ctVc23mbv+mbKLA8Ugw+fKt85z5tZAGiOMb
ZRM65/5ysWlJddPnE/rC4VuDyaMb4MRlT1sl+2GlrNiEwvjiPEDJ525ageQdQ82Vq77W+zyAVrJv
iOJKtARc8JKhMFVAmAc0/wdfDkq/WceH+qXxmeID2QGd9308CpZ9+TL4d9n5sswUETsxY0xHsBbm
wPRCMDfb7ZpbezXdiO6CxUsUgr9AUoB0wPkK95NvkNUqTqrLA57+9SdNAef6Q8GMfzb0xAL7BScW
7CjCiKwMd/AevTW94j6DmtvD4DVb5Q4IBpSaXq4v4FLCyIY80HzWUZflC9rgbDRarZS7IwgEwc4P
juUKNOt1vge3Re1GSig4J5dknAjZU4NcyCodtPGQvHZHNcp86J75pYqhCxwegJKZztfUtTfjBPRh
pjhBOgLLiMf23BDoq073kDPeKCW9yx2QfCTj4KqjnoJALnnO551WjPdVPt5ERXuboMEzAklvSPJa
BjoudUTRvhTsJuSgVZRMdDxUuTRI6Rq9lmQKP8bea1oKOaanWte869vDjgz/rTu1wsXDYEoadJfH
7mgmIBgNM5BmD1uong+eMst7A0KpMQYNqllQVF4yayloZjF1akPhc+q4teoQ7//+SGOAynI8eFNt
b2bjNm5iL2vviGHcqajlC4JjsWKPHB68xRAEtZ2L50uv1V2k590RtNsgD6dbubJA317SETUA5UcR
gScUjfY4Gt6pUmWeFKkHg0bB3CarKUFtqtABlIyBXgaRuZRbAQmt++s7wuKT3xEoV1rQAEZV8wKy
MfaWWhl62x0nNb4DxwiVP00rdXUdY27hjzgRiTwupVWn9tgFeHIjqFIHltyi745N/bNPkSEWgPtg
GEqD5vV1z5Zut1NLXETbfRLmdg3PHPOhoC/y/HD97y9dNWhmY4INCsoA9XCfh6aGjFStwRM7A3tW
CNZx21ypPfH1FCBoFWD/6/aWTijYfFE0xfm0Idd8vnJdPaVAZczdEWrjmBX7Zoe7tP5x3cYC4A3U
4uhmM78YWohzKq4VHaySbX/skjeTQEE26r41GEoacwUd1vDQaTdp124sB4zs101fBiIsA7/jyF8d
EL4wXOdjBHHZoT9GVuqFpupnhXJQE8DWUcbvU7KRbPvndZOXsXhukru7jUYCFGvo0ZWYUUMYAVSf
kc5N77T7854BLIFHXf1CPQChdL53LTi4rL4eMc+5c177dXbXIcFvHsudGLN4GSbnpricsZn6MDFm
mCLKsQPjlTJBhAfjOdeXbqFMcW6Gyw8HPRwSu4EZ6Vv+2Lp4Md84Hl1V2/6IRFjw2RD5xG3UPIxk
1C3aH1uw+SY3mQ6Jyu/XHRKZ4AJ/DI0kTzWYgLQkgEuzKwPE4SS24BAvPJbP1o3Hi8ntTAA0xrrR
e3I760iKqrX5CJokAOyLFebNACEPREwJi2frd/hpXDlLngY0lplzpWOt9SRy1TxcJWAu0CHJ3jcG
9BCUj79ZT0jVsyoWY2E7j/gGc52ZqXfwE9whWfZhha3nEIGRyysei4muggx+MrDv8qJvg1xrFR1h
ZBw/8/qmc56vOyH6+9xZsjpo90wpLoiwz6EV8qI2IsLOxZ058YA7RokMZdVEggdJcyQYZqqL0huS
l756cyQMcaH3fN2jBYjN+ZJxR8meS02FPEd/BLJuQvoVIOvBaFHuzzegYd+BDbGfV/V98qfix+wt
cG6ZO2FRGkEo1YKrGN2qMAuyCj+jm+GQozqvPsJu0QXguQz+WEbvwrLFlcrjqVecJIHP6bY1XQeC
ortirT8a6zZcIxFfjYK7ZHGRLXR6bAewECbsfh78g6NkqRPW/bHqMEamAp/e1BjvGfaJGm+U6WNC
GbOcQUEogTaHQQQlMO1raElZY4a6ciyiFOEuN2A1AIlDMRcFbWPhnLSqLIGozTL26IF5eja7WfFW
iogNRUa4wxJCGtopItvYz2PpxXkEGMG3KRTRcYmscEurAdpdMo7R/aSACLr9CWo8L0dz/Pox4Q7+
xYJxpwQiS2GM9TT2kGJxpUEHiPnlzy0ooF61TWyKafDZXKsogx7Xk7Gv+xRjbBAJsvs/+2p+OXFq
gjl5kmpHsjwB/Dkb+057tjB1MjzZ9PO/ecF268RE4ugA1FcwISff0vyl6UX1EBY0J8+TCx+4oBoM
kxpTIxv7fqfvZn/8NlWeEvqsd4nL8h3IGHe0Aw0DwYLF4zPhC8tcoE1GVdmOpBh7q3PYZDs4+uUw
fFXo5GrU2Nm58ZRD2MANqf3RDqJBnqUwP907LgBRly6zGapQ+wi6Q/nR1AD1ygRZ6VKQn9rgLuQk
BGx9AHvCPoZkk/NIqj8lVP5aQ8S3auOY6IrFB/kcylrVAj67x0MfemevrduvoczwI7olqdf/VHag
hnCLb+jr9MK3t7oQOae2uehXcx10bFNo7HELeVDeXcU+uelfJ7/wxeJES0t5aow7BxTg9LRLYKzI
XvC4cgtM+F8/aXzt+WItuZOQRKWcQj7F2IPsKiDOBoWL+2HDuLWKYQ0ovnPsBSZFTnEngADfDtgz
LnSzA0wDXk3t+rpTIgtclMuS08lAFGLZIoLTBX36WED+vHR/nG4MF+NV0Zl1HmJj9OkQxY2bd2Yw
xIA2mY6oV710ZH+bsmUuy7CBs+01lZlagzyFqfWCnbfcWkGkuhFgFjLirk9WvUgJVWSXy7SHQjNK
2UBgOBkog4t0VcSQXpfk4Ppeicyw83Zy1cdTNYAxCGfZQNoYgjC8Be9KmXaCe1dkRjs3MygQmawq
rGJqUy/Me6iOPvajYK+W4w7Tg0iqbIyUcEvWmaFNwyw2921XeZn6EZP364vFwor/bLERpP9vgFus
tivxnXAic2+BSx1jMd7UmRt4E7Rx7qvj4JMi3Q2S4DgtB/tvq9zahVat57SF1bY64kkGHsECZO7U
HaJkc90/dvSv+ccW+CQYqGaotVNiAeXBuE/q+0HOgjka/Ai5fa8erhvj38z/XH2//WIxc2KtlUsj
rx1Yg1Ka7ZXFismoK4WLPkIcqMRX/fINJOKivjZbLt5JCwhPRlwOsCKfxTckbNNCw3JKigvBuyBd
oTgfZW4EjTstiKT/i+L3Uvif2uRuxJggdBoVNg08zWzbg3YmlJwk1/TV1/ghdMHbYmzBcitY4qV4
PTXLXZMJAaVHl8NsQ9/12tmUYLuJsZdZXu5jmvhJr0PssN3+xcaiu26i6S0D3MOfw3kkjRSBvgje
RntCHiH4xahNdT88lOSZiRxLQmnspdA9tckdTauKdHS9cF1W6AUoA9PG+h4TCDoC+NyCEve6ixf7
CXwwEOXgrEbRD7oS3JFsxnIq5rhvDmnF0vzxVzPqnmbJggbHohlLli0TFRcTV9r5CcF0pxTrg9Ec
OiLfVPYNNGYfFLUTRAkLvrMDwZw5scItHTgLcgtsTM1BJ4lPtddGK1wUFFwJXCr9oH8OiiRYPpFF
bvk6Cbq3JJ+bw0DMb1X1oZizB4ldX1LMh94BB5XUeNc3jH+7KzrnJHe1VRNgJXOrNgepjLxYASaz
iOlGGjQvUTCDzfh6Ykx4ZvFaD8naMtWHUhm9MlK2TTeuR9B6XP9BF5f61++BIAkT4jQUkzuaFE25
VmvM5iBLx84gbm2By8I69KmoAL8cQ/8a4qsk/VzYFQawm8Mcx5to2oKGKJjj1+veLG/obyNcoI59
Cr4wCm/UCve2I7sjiJHK7tOkaaDIB30w3esGRV5xMdvoVdSnKbxyQM2iJzutqVdW83TdCI+x/Sdo
frvFxelUtlY/OmyTdna2gULT7Cov2RMD0ZPZQxsV83yYP/ToRnu8blrkHxeuzYSWg5TAPxOlHTvb
g+fQi3RBOsP+yOXB/+0e+xEnH+B0Mig0vuGePti7ugl9uSyD6358AfKv2eDeNxEZItKy8MNlotte
OLnlL3Ls12z0J3eTwdUKP1XXGrhhwwcRN+zFR+H8kPEYLIc2GB7W2f4xZaG4gYQ3QjMGJUwN7hxB
YiHaMnZGTlazidJRxagRtiwFcXeyqTvLjcL76+sp8oi7NlQMFJsgIcFyairAKzK919R7U4NnImEf
gTs8/CoJ9UGKmDttHa2q4W3O9Q0IHATnWBCCPHlvmvaSRGS2QwOiAXQ5kvTz+ooJLlqbuynAylhh
8hkWGqfeNXnnhiBOMlXF16rhT1+l5+HGs/VWZpoaRowlsyn4PDD6bYEKS4/2lIoEh9g2XzlVNnc9
tM00JDq7HvQO1Ewq3gSK4sf591D9BXijJ4PClIi2iufY+Oc2/AJbAFJwIYyBBLIGGR+FUchP+HT2
Roy/SKCAc9VfXQC53h3IwzywKt1LYurl5UD5bZw7XbNRZqTTYHxM35UR1Eu0FnyRl1MEh42zWWjd
ALJ2foApwBEZKDobYMPDEKz82U27tn2wXkBMFZRQSNIxFwxONMG9sRCgqCoo0BEGt4AKTe5zs01k
ZsSMkH6RBA98guw8QmvXb8bn6wdh4epApwYkE2j/Q86Yx1CBulpykhYHIdGagCaVR4vvEigUY+lo
KINgMRdujzNj3Hbl+txGsQpjOsExgBQ9SO1SRMp1l5atoAAJnyy0Orml07N8BI2tjit3esvAiWal
oKkW1cuW9gdd/n+NcGfNTorQKtlXMgF3P20h+Dm+qPNHZAuudpEzXPjFLRqGWYxkv+kyMG3/oGBX
LXFfXV+yhXOEjfntDfP25CulKX0E6mNY0Z1vdLyLulpgQOQGC8MTA2lCLblKsFyd/FL2+9b4hQ36
jzb46LKrWBoHjX3XZTDlYfwurF0t+ri+VJcFCg1DdydrxX1sKRQ6bD2Gmc6f0NQsWjdWQJZgPFhv
Q1CXPgiEM0/U1Besn87VGyFymsoYVGkOJcQPSH5PEA2mLAI4iqxwCbtiYDy0sXByElzg1eiZ5JEA
63R9AUVG1PNQ6JyqUGXAjA5Jpay1kkJiO/Yw1un/NzPcLVCFjp3kFL5I9rq0LLDqgX28fvlvRrhb
QBoKRycNtsUB4WGWpe6cENdK/mPI8d8gm/QKIO8wQyAMY386N0z8ol/l7+qKeMPHX31X0TzGRK2K
Z5l2McJtzHM1gT4ZlQxgeJvhWzULPjuXaQMbB2ZDkuDGkjUIap1HgeYUWTZ2aXugM05rNZgPeWn9
UKQJLANxkOshFPIIaAmN9NccNwBU6is6O77a0S0tptukACdQDcEtuk2tZH19Vy9uQ/w2YO4g3I3Z
N4A5WQSfXFZ9FVHVjpr2IANSDH4XNLfn4LqJy7SC2dCZ52zu6wKOnVSSljsJbIAabN/us824CW+V
F93vfeOz+Fl6kT+KLuFFv3TNYrz4oLDh02ojo11W5rAZoUUn1T9tUTIhMsAd7aYEKKBhTqnNJ0WH
J88sQQYhssCFTdVCUl4zYSGtK1Axf7dBsnR9Z0QW2L+fbD7t57C0e1gYykdjOnTR53/7+1xwjeE0
pOPANgEP3uxHbin/0QHuW95SvSyIyjZhTAIC4EQL1pq/8AFzi8gYTVXXeMqr3p5Jmzow4UD+Q8o/
iCIKVZV9as7eMux8sHwUDRsMkX/9+8k2mDLpCpqS9tCiheePt2/qp9FjEKc8gunNt39ZTyAMK/xm
WkGj2gMABdzn1t+4efIb1PNQGCBdUFKC3zADsiOXYB/OhJpfLGCv+ckF9DQlaWHFLfMzXGNSPguG
TVe4JMgfUihSNbNwsIkF2KVFkHOAVkZjGPlzr0I6NxqGxNtDMb/ZGfCVvwxRiWzxDDH+j/+Z4Efw
IX+BldLhlKUAC1B8SNXDXwTgiQEuUYH04miYGgzM0ewWwNu3uegY8dKtCqDX+ASCMI3husCCwx3U
wo5GooZzd7Cz7B3vp6Pcx8dwaG+kLD/UXYdJj8GHXtk2UrpADge/AL0axFa8yer8usk+oC36CvjS
UzLTZ1nN0XUowVMImYx2dkA4PIiKxxfPf/aDMb0IMkaMqVy0H2g4lOEwa/jBOnj2+giM4+OqKZUd
6lyBWr7ZcbZVpVjwQLnEzsAsoAHYa3YVXOipWXnTjIpBugNGCSxUGLrt1MkrG3VlTRufoyyFUmnt
o9qXBTq4oK4HArvM+GAGiy8GegDNZ52X82BW54oUWojmxyzlrtnimJr2RifRTW0IUr2lmIYCKQT6
MCFqAOl3bsmp+nCW5qo7KHLnRfa81SfRmLDABM+GFJmpPppd0x30+kYi+2L8dX2xRH+fW6wJAEWn
1cvuILVbPUrdCSTT1y3wSPGvQ3OySl//fnJtp02nT3mJVUIbfL7NV3O1adIA7JA+3eaYmujRNRak
BMsh8O/G8JUSNBstjFoh/pyh9HqN1T2P1OoxZCS6rEXrx/79xDlJzhO1KGscMLQQm771RtsRLODS
5exgATUbktHOxfBSWRLIxwLIcjCmm7yjmzl71oiQ709khUsRqpA4ZqjDCgGXBOpK5UpxvjtBh3HP
yGu+hRBGzwIMWReCzuXiAp54x1UBeqpowNZl3aGE/gIYYiGAIQgGlT2ELy6EExNcEcAZIwlqFTCh
3zfv03u/Hn8Uqe+g6O42mGx5aH0FxUhMOoHwXWKyS1D+EXL6LR+Dk1/BXRZGlqRTHeJXTDvViyEQ
4oY+AzFOPrlPDiIKQcGy8vdGWxojlHJxrk3tUaswYiWJ0u6lT4sD3XYEJNhiL9joDNWumtBMu8NY
Ob1XjLnfFNXz1EBFw3yhUJ2y9eZD12rBt2XhaGNICFVlRquKKiUXL6ZDy6p1OnJorMJTHfJdMl4r
a92FxtP1e0tjVx8XNmeWuLChhaN2TjKQg04j8OMTsk4KGnpRmxI3VvOf4MLDSLJhyEdNLT8zVX2e
ipdSTipUL/Q71Zb1QLXsoEzqZwhnP/Ql8gA6SVCRKbP3HLpNISnGNROfMofXOek2slL4ZWHkLtRd
UKhSAwOEuHUYC87D0jsTnCa6qlqKpqmoz5/fWXJYZXkE+u0DgeldUgOnxvC0pmu/QqAwdM0b6D36
leCgL5llKA+MX+KFD7ZbLnnC/CXEPxQkmd1r/568p8dql73VYIr/NB0X8mLI3CF0A131P78/z+xy
N1utDVDtsGBXrY6jsVWGpyET+caWjIuVMxtcVDqE5pLTwka6HW9zH3IXMdSTjHvGf2G/RMIJg4VT
YGHuULbQCcAkID97aIaJqqGOTQ5xr7gh2Ajb6KFsPgGnFCzewj0CEBtILi3kU8oF+qBTlSyfQzim
W69OsTGtu+unbDEqTgzwqIOoteK57mGAUSokG+OmyvwoKF8gWLYGrhWci5nn+NNaYJYdXn7DTs1y
eU8HTuvG7mC2DZSVcZsFyUcFRUB9A8JwB8mJusqDcLrFpGVpB73bChqAC1/b02W11PMjGPZ1XWgS
zCfR3ThgPPhWo1uBi4s2MMutQtbYRqOKP29yqlO7+J+Lr2SbQTU6Cqy97paYQccxTwPyJGL3u0Qp
o7+inBjlDpuqNxD2mPAKG1bdVja99FB4854xfpFd5stKIMLpL3uJXhwoTYCw5aWbOxCLaJEBg3Z4
NI1vjgYtPxF7/nKQsobfP0a4LK8MMb+pS3j1WwcmA1HdJXdb9aj+YuScShDvKhtUgte3b/HgnZjk
dq+X6lZqc/hVh/fOtNEgM3XdAE8uwvJybNVvp7ityih10BSDBcPNt9GmBUegs593TBBXRFa2dF2p
io3/YWYGtAzcaUsSNcOHDcWhBl3oymDUQLdO9NrWpWDVLjsxrL93Yok7WFWU5qVRY6doDP1psGtD
gg2tF8xkuxBUdQFQSyDbKAQVLkbIqV3um1qlfdp1GuyC/nf0sw3m6X5om8IjNzOyhRaMvOlOo97f
RP+pWS4wK6S2mmGxclS464tjM75ANloQJ0sn7NQGF4n5PBetNcEGGzyoSjCEQp7qY3yw1kCToP2M
5qMXet3362aX4p/lJiYmVKCXwxf7wiQ3ohwywocGGihqcmuLOCFEBrhICWODzKEOA3J4q0nUDU1R
P3gp5Qdz+m8fuKAw9TEZ8rBmBf3Br4/9HdNCp34DVd9kJWoHivzhQqFIhkSdTRgbmwrQlcqlItzS
JcqNHa4Tf7hI6JCr6tGEYzysoJMkuQm0HJ4YQY0OHgtwiXbQMPgJZOiL6DWzGIInhrmrKjUSIjst
fJOhT1dV75OueE4p3K/Fa+rEDJfF6UWllzlrhjDwteJnwRj7BqRhxtaTj3Q1qcjU3bFCtAuJDkUe
co8NKZXAWN7BNDRkQ6DNC2AF72YwzddBC4mNDd6nfr4WfWREVrk3qVQTIuUVzgCNGjeRHuqhA4e4
aAxMYIUfeYceeG+kUtUeMiQ7I9h3q89cNMt2CR88j82v19xJIaaBQmxLbbiSfEKcV3s03HpbQP4M
r+wWFI5owa6VTx2SG14pVEwSxI3GXSWT2UF7TkF4lhHIwKafUvqiJxAl1Ijg8yZaSe5C0SR5TMMe
Kxkrz055N+ivqighVxdtAGek2nihWhflpsTMrSSP1PZg0m5Ns+lJzWQZgsL2XUsxH153D7o5eQ60
7rpE28V971khRAljBaLKaHZrud9muA6aKujs+ceQR7e1mj9YtDiETeg5YfaRWsXoRsXsX/9iLO4C
GseQBkMiCGru85w6r0JzGGS7PShILroNfqHbmz/NQtQFWFyg33b40ooRjV1nlLDTzCpGj7VAy3ea
PAheKCIrXMo0x1be5SmsjKUNlcGfRvQKsW9BDigywgVuRnS7zMF0eijbCDql0Mluv2vlw/V9Wc6N
oFdkqXixMubU840hWta0ZuggNwLoL90CQfwr9pq1ie4Jmvluofp569o38kYXDLguu/fbMHepTh20
mcwUhicUHOxj2vwUHheRCS7owrlvYofAhA1iJySeELPYEUdUAl4O7X8d4SG2Stt2GGWFlQyTheNE
oSZdBQb0L/NwfPxvu8Xn6hhwGAmahAhv0DS8k1+stwoF5OQ2fR4DAyyREtQhMRAtGj9YahqBROm3
k1wwJnrbd8AvoQveZK7aNoGZTesaSi+pBkay0XgspEfdrG5ks95e93mpGKChWaVgDh8tbJ70CPqY
kdMUEjnYfX1bxPFdBcajAp+RArLZ6JA8W0TIw7FQXQQdw782eaI/mvVR2E8xYrN8rkiz6YYRH0Y7
cMzutonymxkasZRU4LxNN7USCwpW7Mjx5Q+oP4Acn0myYDT7/EiGnd7Fs5rha6nIW3l4N6VnuTVA
WJ94cfVyfXWXgvfUFn8KsxqdTgWwnrzFdyEGzSi9kcFhXIuSqEWnoC4ho+eIFj0/bZ6NrUpIrpKD
Uhu3XXSrO5grz1vPdlpoGIoAD0twJUvDXDtD7MAYP7xmAQdg6r2DqHnSIaTqaa65hn5CCZrKCjni
r/hzWtEuMD5U1FNFGfFiyIKbGaR2QANfYHTbrgGrhKWRQ5Kpu9gi6ylBlNJVjhG60XktJhEGRmSQ
20VZag0ZRV1yaJESRNBloRN4kXPJi8cskJo5KOo/HixASocy8b8+cndrk6S9mWXwkQyNb0HPvNXA
UouhyOvxuXSFQywQKQ+G2S+Bbd3Ua9YYKu2hz/V107wNo7bCyOnquhX2Y/kTh/KUjIEBJCcog5yf
OIi2N3aVEta3eDWL/N1Sy1Ue18+Sme6MyvJSa/LCztpct7p0JE6tsrN5khWPjmQSh6BbEktvCXR1
a00PIgjZg2hwVw1/s2Gn1rhbpY0gHz806JgkdrpTiIUp+xFtQ0FBYmm/MGevO7aimQBZ8JkRKox5
Gs/kIM3jrndQVbQ7jw4f11dOZIX7GpVgcMgqcySHLA2DeL5FDx4keKIH2OKzBWOh6JaBbh6FWm7J
0smeurrAkhVGOGHkSY3IHPRZ46jtqgIuRK2GGPpf1JiDiOnsBjF6N8O3zolysJMnZCVhhg58xTgk
2TjhP4KQ9xw0hQFKlBhchH+6KODywpIjgKFTBEL+83CK4tl2KHHS46x89s0tsSE0lYqS0suYPTfC
FTJMeZ6IOqfZUZJB+Jt9T3uIkkS6O+Q/zXEIrnvE/tj5sTw3xsLg5IAoEkP0VDBmgPQySd+KSEA1
sJDWnFvgjmBOHSUe5Cg76kbyTUnjbybtAyc0IGxd4YB06xBVBi107mqSiGxfBvG5bS66lMToaGkm
GXQoPVDParfVfd+4w6bxIQmuH/J9543gGAfR6PVVXdxCHFFgSi1Lg67c+arqqF1LXaGlkBEF1xwU
vAop80wj9UGPuZFFbA5LXqIyj+aUwtrCGuel3JJ2SPGlOA4JhEaiyo2SHHNO9C9ChTHZyehgOkgz
uFCpNTuth7HIjlnreDrkD0a7+uOPBABLLAWVmULSBQKa0KSfpB6eEGcCmgTjZ1izqq22YaV5+Fe/
TExvEs4KLsUoKA6A/cPXCbnTV03g5BSkcz/OeiklR4XVR2qr9ID2ztx8Kjcd6IBD2q/DRF+hn/TZ
hdrr9WC5fB8akOu1IVKKjgQWlp9wJhAAobQxkmN8K0OBqvX60Ss8rV8xZW/nk4ATcWrW1q/rZi8S
GlgF2hqFDge8ogrfji6pIyemE8bHvuiOWVX7KfR5zD4PqCHvqAqpmvTHdYuXjgKugGq2isQMQ2MO
X9Me1MzSJAuZcNRqrjFQt9IA8s7KYOw+cjPyOxnzVp22oXhctbUKhSKczFDCvNIY42EeOoJwuzg4
X7+HcS9gfoVJC54f0y6MMxoZqJmFk+TK+XNcTK5u/vk37tzMJfTT6NM2QdVqovCkQHFzUI52KG/U
OPRtu7+LLPvOLmqP4KPVZkCIaa1fTda20fR1UetBZdZo2zxd341F50HhD4wiCCjAznDu/GxKjg2Z
E7RO8srNxjure3eERIAXrzy4DvJnkKvLOnIVvjsJziajGTBMd8hTHZuYu92Mfklmz8d21HwiH4it
QNVYepgldatWQgmmS/uqhr4oHkPQw718o0DIZZLCNuwPFXW2wC379pQFRgRN97zyp3D0zUY61ITe
kkRa21MuSD8vOwYm+gWMlQKzBTJyee5qngq9CIll9Yc6fiJW7CpJE/R0uhltTK61T2Vp3uW5tLKz
JgBRE7hqHzULYqCAT0x3Vizs+l987dnPAYwBJx89atx453sOsIGpjrHdo5WFz2E9r2Kvi91oZ6qe
PgGQGL2ChQCsqII61MLBh10ceBCVAvLj8BUwo02rdsyH4TAmUurhwbGKLPTEe2i0RfJbqSf+nKo7
eRgeaukIcngXJ8Qt8RPVdvDm6v165F9e92wZTn4OuxpPrvukzkapzehwsHSQgNLcayrHs9HN6YcX
ozDdOMGgnFJ4USYs8iwFpGEBNmaC5ATAZG4HaCtnuWL2w6ED82yD+StoJGO0h/htP7mGnPk0f9es
/KA18pb2HwLHWdJ+lu3BcRMIbty/SBbAc33ueD6bWieBbf0QvdtrR3XRzFwxAY8IBKgRenKiV/pl
BxDSg8BCw08ArS6B0HWlDFpcZMOhJ+a6NBRvmljAFdPoUX0CHCwORr32tdToXMzi3GdTvBaKWbGs
/NxrDRBneA3vnUtZU0NJZRoaJgE4qX4sv+d+dWfsy9zFpJhbj27+JFJ9uezC432GuhJe7sgnZDxr
ztc5sYwZAiIobjG9vWdGvmdvh9qLnyeYxLLf5V70ItjbC5QnbFrIAg0GbVMusghtBDc6sPmQc8fT
qYRUptzka7VCL6jKV1mLlh4qbNXwGami8uHF0x7qGWDyxLWCoWyw77CYPzlOZiW1SV+jcDln5doZ
i82gNL7TQeYb/A5m8xhB3z62u/V1hy/vMlgFLxUwHAZrenBWo0gqaEwtcqib7yZ5m3CpXzewELy6
jD4K0hWM9LDRnnO/5EQlVmVr6LpaVew6vZH7Xe3ss2T2ekqDSDZKd6jI26xoW4Bj7rS43mqJACl1
kaZhcb+Qil8f6Ys0bdbSCUScY3uQ0sE1HPNGbVARlm5ymu46yQqq/FHgNgvO8+MCi0jQdIiIKJbK
XxKZrOfYaeAdBnl0e2s/1vHK0vPKMwYbk48qWVHrqObgdEnBKajmYCMqdC/JWz9Su61V/nnWiN+j
Qx8KcwaOBr7F822o9HiYyyJH+hTTfRbji1AYeA2reDUaUdDHqJDrIQXrk/zg5MOjos67Qm32hiVt
enBgunItkvNcXCGUjXHAFfZ/7quujMrQF30LQHUBeYr8qISAT7SioWD2Vy72Aak5JklsPIr495Zc
0t6pdACMI/CKWPOn0WDIwsm2Wf7/OPuO5cpxZdsvYgQJOnBKv50oV6pSTRglU/SeBM3X3wWdF/dI
3Hzi7R509KCjlRsgTCJzmfsawNjvv/rWbiKfgq1e6W1XzbnaJGAMKBqqMKM/yXRnw14DrvhSBn8U
Y9FguLFOBrMBQE1mAGJPaxgGL5PbUwKpSMmuSGdqVWjljcSrc2cYC+birsP01k5CMmigQkfgX7XO
xZIhW8KmUftA5FDLxa5dOEllNoorVj6bIUxR7AUNHrjY9KYsm+W/meLP8VdZRzvJhT7KCqa4iaxR
etPE1++/4day/BxgdV4tWdKrUI/sA5a7ed1YZf80pDunw9aihHgLtiEURtSrV4NG85zGMyaxjnD4
8b0I0sxUvsNwAbrE0d4RvDkkvIx1yAtA2npNOEsKaG7qlYYhueVjJDqdBUQD85mlvFJT+hOBj+FG
rrIrnrt1pckwTeaSdQSty9WZM6RDKUao+QeN0zk1gwsXZIqCqjEFi57Tvz1PHiAhbyp+Yht2sgdr
27x6uFcuDmKIB1954o1Kpg1gQ/eBHvFMXXeTyQrh5h079T10YxzgtardoFtnACdBKyjQowyxPvj7
gS0NZbjvkICXh6VA1cFM3blGJcbCpQOSiF09oEa7V4PkZ8v6oEP1Cj5cKA8gTVxNNvD4olF0Ec6F
CuZPUGGuFsnKjGPxz6HwOIGAF4dZHi5SZEur+i26q2ECryNcbRK0tLmitQFxnmwPpnJd1eZxoBPw
H6/nK6ZuR7t6yvHGgEAOaU1Qbm6QdFrGvXyvXwY7u51uRBPUL8MWdioa/5/IqFCjJwbz0nVJI85o
Kwpq3wfDETK1+SM9Dp1pnMqH9gXVpF/F48DM4bH/Xb/vMfU21ywYlgROFB+jX33GDnf0oOqgghkP
C2y+LvEDDtbcDF+JmdlquqtQvrlsAHaRefZJrhTkRTGpaQLZzkDBe3JOY1OFi00CX57xX6VEHAuE
7jyqZlcg63qEjHJcjGAJ+vROagGKk+3mvT0pZv+3fxrP8an8rR++P803Hs2YRh3qmbDCheDEOv2E
ihNkiCqMbzyG7/GhPHAFVu0w3dFHxRRd8Sz6e99w67hFnQQ1wQ9ZpzWtIptCueF0hCBRnhUhd6QJ
oteZtpNrbEQBf13kFWteG1qfM1qnsFnOpyGYJqjYwqVafG/DfwwZ4ZKjGhEBuUaT/+o5BI3QWlUz
itmDctPIKjMpg5r8FncxadeQfx4JuFDwjFHvv6pxaapG5VQMEcmarflJP0XHDEok0S0sPez4bg9L
vjl7lIDBBPgCwESr5HNoi7wGzKsPSJ2YPS6HLPvRKHuYxY1kSYJjG+YNaAJwiVcnZTtMgxpX4hCE
MTFbtbfU6LYA6GYgipswFGXaHXGvjcsH+8vAI527XaNs+DXLl+QSwwolLL1oMkejsaR4TwRr41mO
L/UpxioDA5pMKJMFMZS77AaqCfZiAvBZvXLsrv6n9jTgJXYymI1D6kvIVU6GOow+aqMyBDHK2Y2c
+CiXHiet8oZy3MG0bC0M7lkGFRN0na6Ke0OTy4kmxAPUfV4UAWw25a1T9jw1tk4lPPRRR4ExMO7s
NchEmmcGRbmClxDV18lWrOyID6bZ+mW0YacTtN7wspeZbK0NrEFR5S1vCJavJlHrpJDOBGVLic1W
jjdXV+x0CjfSWhRF0U9Huw7tlvVyn4aMkVEWhgA4hcPUGJBp0Zyhb9xkji2w9rzvz/bNcJDTgfw6
ZvEqPyjHbinTBHW4BJVGVX/X2OgYjWb28BuPhj1I69bCgAEOMSSuZ0fWVd++z+VhhNxbkC0AHBqu
CKtTRdhZfZsLA1YXgAKh/CRdUfK6Zml7cUIU5jZ/iNWZqLfZ4RuOQjs0h1utN/edja7TdL7U8ZyE
tRLF+FanVKM3dQK0rRyUZeeFc+WhPuWmc3zM5Puoyh8UeXK7iezs6euz8WtUvlw/17taktQRJEyD
tH0WlfRIGlQzC0iDhRdFadwhy53vl8vGwYVFLxKwlSj+hYbN14hVoRbFUoZykB84dzq7C1V7OmkQ
RoIc7Iz+oCCYe3yKa3wX7kguYgG/UugjkfXbaxKmfsoMBFW8yM+c9EEoTMOS/LY+GlbvKG7rNfVR
tUV/lHYh5Rudk6/R+cH6aZLlHi7doY7oozU6QcNFYOojdkzvL3C3Nt5D5orqxTjslay3ltTnUa/u
oQpdUTWk/2/Ukp95fKTEp3uf9PpiwPiQm8C6TYJMx1qRsVh0uaSxIH9wY+DUa6kQ1qZOYXWlpZh4
3Dqi30bH4d9O7afQq/Wrhoq6zHxqYScAmkeC9qvZTV7ZeqF4YtZoa25/Ad2iFFDB3dk7G8fE13Hz
w+rTd40F6FCGM4Jzg2fJzt1evYTha2dPTuVCHjr0y+FSVfZuOk3wh7++MhFYRkkeKFcFZZBVvRgE
rrAGHEwOir+zFfmlW3h6d6tfRLd0Rh/khZ09u7mQPsXjv+fTQFVo3BJaI94sHlPVYcxUunsUiGHd
YFhJjesy/KWgMq8fJmtxqF97e6LOW8cGl75B4RTHsUjXhXm+p6VcWkhA1eZ3WKinIcot/LCzUi+H
RUi9oocqThjfheRURScajpYGOfK236eCXV/hFJV0oEdAueemX6vPvqQaC42+kwJ6kVziLH6XekS5
1S1uJbGAZewl8kHcs4bZeJN+Dbs6RTphYOWgtxJOEclVrBylarM+cTpu4Wr6v3iS8nAG18kTQRpf
b+plVvSwiIkUpES1u+JFkZD0CS9ZvfeE2qilItIHBFBS8ey4Xs0RKRRtIh/HIz8+igssnN0K1bDd
JvrGziGQ/OMACZTgr+pCAxy7x17rSdB2Du9lVRaMuiVTri3dK53Sg17lzt7ZiogUggC9tdU2FJt5
GedMIcHy2h66u/7n4Ca3oVk62b8hgWmosH0KtjoO6xyqbXpOSWD0iTdUuimgF96xPfm2rR2A7BUV
LgWOoFewzUjQljJqQhJ0i2CSVDh203L3/bxdp5V8JP8NsTpyIFlbI/GPkJiQt1k/NXJqM320ifJj
RqX0+1hbBznhdRf0d4FRBm3h6/kmRLUohGMjB3Lmzprdn9lBh2IjU7AebCG2jLvFSZ0k2GvnfqCE
Vgc5AsNImJfysPZXRwmBL7KcskxGMSZv7dY49DO49u0DVDyc1slutc4ZCqs609d6xkXKDc/Su39z
f3/5FauTRVemiEpRzvOTGCW1xkqLcwkrz9qJ8AvssjNhERBxO9td0vPmSvo0AauZBwhVC6MFoTUI
foJzJpJs7+PyxPm7OV69lIVMr8qIYo57W5kdkOM9rpCSndnf6jGyWm832dxIh3AxA6nDeXd4460+
aplGapWJGQnkyDGgTht7sZU41KZnrk6UJHYXXng9pQh2Q28dNuBXo0gkUsgYrx8RMrJ5olW4I3hb
KPNTt39JdIdZkgWm/KGodhq6G+gT2AGCNyEDksS5E6tHyxwJcyhAvxVql9ROwtTLlsKtpe5Ahhpc
H9T2SGOxdjjENHa/37R8FtefVQbwB6Uj4HAgFPB1zybwa+xZiNCSGB7E5nfUto4Mfebvo2wdQ5+j
rI6hiHZtQ8daCrCG3DiKnZn9TMGS6Iq7BJyt74Nt3oSKhgofqgN4fK7RkwmkB4u6AZRsmCaUultm
9bjZRy3xqgic/aWzB01wlFS1dKUOlpntzOnm9/z0A9YKLstI2AztQzFYKJxlRUN4xAUCTxdgiMrW
ypr0tk/T8xTph9rY425cJZkQYlSgSIzFq1DsnNUHVQYSR8MAVkqtzWauz7dMK09JlnoMQsFSY3iA
x7kMZjY7k351PvC4yOIogPtopV6BL0hd4wMDyakGPK8S35cXwSLQiTlwmRPBTvYU7TYH+ingak3F
tFHhrgQgYaTXppJGplZrPlUEH24bVihX9jiD5ES7x+8HSq4OBwwUA8T8IlsGwnp11qpEHNMm08Dd
zMpLCl0jrXlV0UPRhMY0or4xW2P6k0rzXUEokJTSCBAXfWz65FyotQ9mtDXqut8K+lGMGq8XhzdV
BtRKEe91VuU7G+/qYlj92PWpzWJYPUpob+nqfRRF5ii+fT8d16/yVQT+mT49apKxSGspVLpADtgZ
XfvcFZzIA64zNJc/3SF3Ije1ent53onL1/GXg4vHxeYGrgk9g6tkY5HbBQ/mERgQCGbVA3Egeu2B
EPqSLrQ34eRuDmXsi3H4kMrSfTgMO5nV9SbHD4DuLrxaea6DjuzXgQ9S0wgLg55cLWoPSmj4i17Z
RX8WmegO4MrAgne0Dbp4VdM73w8e1bON0YM8LHEEKRLi9bG9KEwaKsgjBF08uFCrNMO5NCF+n6LV
JXmMvKXZ21gcKsFaxNbslN6Nitci7v3IUMw5PLH2UDAkJHiMGI9ScydktVeXl0W8HWLf4LBUeTbZ
9BP6qCK15tZSeyzXwND9UBgsIT0VulmKt/NLG9/Vo59HrpRWZo3W+3DTF0fjTVLfCkj6ZbfQmFTT
3FyMF7LYULUym9ZJBVOq3Wh8SdtfWXmYoj+t5E7DaELb0yKk8joJ2NPxJaeJPUyFleNhQcpTI1oK
HMgUajIAZF/y9kVoT0S7F7Dq4jPD/pP+iI3XkaeKuBPQDo3Z1zdiZs7TMS29urJJeCH5CcJ84nw0
alD2f2fjYzi5S+1XupNzk9LaLzKXjJcOInbZ3YhqROzmrUVLu0isJbMBANXrm6WGkakfkb86CiWC
V+vHVmwhiWeP/VHL7pWHJn6kxV+peB5F/ClQvm7SvrFDcpDqx67yS8HT6gyksz/wjaP9j0o7ddgo
/VGqU7tmYPmACtP11JXh6zPSXwKJPX3Qz3EISMqi2C2EMGS4fbe500LHNs+ASMM4keXGeW2i7G8p
+g3tfifCJaGCPWsZ0PXQg3+RDceAR51S/i3pHewSzEEIBuNcCK/qciHsqETQYBQKVy3B3k51QLqq
h6yW8Xt+okLTi8eQ3ZXkWZZlNwMjY2K/65Gauv7WGqW3DLIpiLUpzsuhVfGEj0YLQnOOqLwBbml2
ITF1OlsFvf9+P1w/6rEXYWGiSeBMgLq7robqUNgupVCENJScnac6RclVJT+HVvxb0NgpmoM0Alcv
S2dAYJ9Yj95Ynfz9/jdcpav8J6CagVcxsPOANX89Dhg4KANamIBK9ImlRZGrZqEpzYD3g9z0fSh1
a/d/sEMgvI/Mbf3UN0Y6G+ArY7hlUPbqU71AzCN8E5sbJrVA5xF3Tt5ZB6VSCc0EuKizeLIUuP60
RDzH7Us7/WCMXYy49Zv5Mkm9qSyppUSxYQJDuUCmg1gz4FaM/aiW9kgK+Ve9aFCzVC4yBfTFaK1F
knwdlrdTUT4spDQjovuJVoLWpMkmLYb3UfpR9Y0lFpCbzYRLmmYow/9MlP7WmKiHpqk1SC/fz8tH
Xr6+Ez7Pyyol0NuYNcuCb5Brgqu3By2ZnFQu/DAbIUvxe9SpJUjUjKrKBYLSV5vqqVD/7PyIq1yX
3wufjubVj5hFPcpointBNbM/NarzhZPaEJPhOkeRxTxqypYIwM5eFxiuR1uXAlYeWJMo7gHQ/3UJ
CjotRinGVTzh0Kga8Zc8Fu+lUWBfPnb8G+kQGZF/ialu9tBqN/TB7JV7PbuLtJOgXlo9vTTTbMtR
57N+uU/CB3XQrKWJLkTp3uBo5kmN7hYTDC+KwhUj2dUq0S4JSk4NoPGhblfKK9yKbVDSQKm4RMtR
Q9FEEX9J8nmhDxWOhEpG3wCoqaRpL8L0OxeeJXJIRBcVBaiANseyTJ+TorP0sXISIbGaMQFr877o
aydsxncIdv+u6M0ww0PoOVuQ9An5XaY/l0tuozNhS5kIJ+bMUvMbedbduj5J/WiPogLkPv0ttp0l
F0Cby6lD53uYvZtFGf8VhNmuRujnG5KpzpGTiD0m5tdQ3i1A+YbKYqrtCzOcdHqclHtlvCHjj5G+
psruw+HqNcbXjixDgo7jItHd/PoFm3SZyGIgXeMtjs6ZHQFdjulkWLI3PfUoHUT2XieV/8n1nvkU
UuOL6lP+FoaA9Y0x0lnxmOBRn3mji5Td++fFdj40CN1Bt1nTFXn9KBPYrHZkAOS+c/rIKx9hWAyN
Ve2sokmMzqC3W47ZepB8Crh+hNWjRhs2qC3mEliPxdZdGXin1CS/ynuovl8iW93JhTe/3n+HqPNj
+9NUdkNYaG0UguydP9Tho05v4mbvdNk6+tHJF7nNGjDo68a32uc6xePyP4JcH47qQDk5vOpav+9N
4dbjAW0+EBE5HfCK25xXUjOHA/gDU/9LFySzh3H2zmG5NRxe++BwGcIx9V+nTGVsyVGC6IK+of6i
LX4V13eZMNiEJT5l0knpdLsv879SmKFRAWGc73/AxhAloAiAPgZuBiiJ1Sdj/aAXaoxVKcKxNp1+
S+0ONX9je3EWBC5qBW4DVzVeEqsaw5HDA9BbmTP6Eu1PM9TOJN/NWmUpSmtpZbEzrI2V+CXq6g6C
wzmFkVjaBiSLzTqFvKkABx3V/37yPp44q7MDnUq8QZCGiBKg+F+/HiNQoMPbpA3yM4zONdf4hU60
U3hqYcY4Qv+ypwT24IMpvqAHsYcu2LhngQ/lCRCOS2DwVktnXsgUpSl2G34CEMCR9MowQiN5lJQf
XfwaSpdw/KVpgt9TqCqlaeWprHlIdRqUKbEbIwEPm4o7qJH/IP3XcwLyrgR1enCqrlLRuc7HrMkH
TP2sOk0i3REl/50sGp4NTA9Y+FbksJzsiJcs+pnBECOvwAhiVYlXWvo3zyeXpaJbRbqZqeCFZgUy
91ZzQVsA6ZO4qZrC4om+aEbjM2O2VD1/UHvB7JLSwUJGA6stXKV+g82G1UJ/pGljc6j/yCmEigFu
D/EslrML6d/75hgZqqXhC0nCu1DfyXNmDwKyk64xNaOA32eIhm/2KlewyVSO6QRfR4Ud5uTchoNJ
jcxiteboQuIvqXFC9xhMzmel+SEt9XEAnLRGHQCUNYiOHSKWWiK772Zm6v0T6+TbFs7pqZC4NIeQ
WlmC+FcfYzLco8J8jpomAjM0RvEmtqNwMWUDFlfhbHXG6EpqZOth55GyOZW42qtRO4jKj1J+1MGR
09HMS2Sg7WTDCqM/KqxX0c8UDPlNwHwoteCXk2I3Ii6c6tSPrxWkvkVS3msNd4FVznNWnyrYkevU
p81b09+MYEDrApzf9dKuW/GQt5nTG7k9MXCwjbDF6oZICRyxmSLaKt5NnfyS5eDExMyqVUh9jOGN
UaDy9v3O+2ilXK0ygDA+mtecA/N158lL0xlMbtqggsINSY6NRn6M3e2SAQGYpbpflK9txaxBORKw
zODbcoBSu5UJswPnYr+QNTumGEFaWz0kCcbMmTXpd0lhVjuaC7SsQvUmmU45FGaEBqUc9SlpkSMN
k5vTxUxUuPlFsxUjNuzA3TSCqHcCHfjpBs8HM2fnQicO+Dk2GyNHKGqX5Zc+nUx4zUEioDaXEYsO
BOtRzKB4yyIs9diuBeNSCsTuGPX1QvxF0wt0O91ZFjx5AWdNG3+QbnLE6lbPEnz35hjOi7UonSlG
qqnVlZukhqvH6nmSykcjlj0tLQ8hxHK+n/sPVsjV3INSx/W/0fD5KAx9uuZbIS5rBtGPoGhbq1sq
C1SZQMNCadXcTWp2AMViQLdHjmGUXqAiY/xUFtD4O4yx/tOT2BIa1Zp0nyRvjXIHlRIw3sUjSwYv
StCdUp/mCskJTH2L4t6okbKK92lyECFSM6ihmeD5pMb0xzIlNwYNraECFQFVxXYYfoa1cKcu+aXB
A2CZVLzS/irLKQcSqWoFqA5qQByk0M5jdoozQxcBouk8XRVOPdGPqvH+/UxtPctBdgTyUOZ0vKs+
CrDC0txCUxwpmAbEkP4SOczMDtBFfBB2E9lrKyIQmGXpAyOEB8YVXhT87ZrMHSDZzBWCsTXpD3wT
5SgDURIDdhae52fUo1UHjWoV3Ec8xlpr9vOLOO/cvtLWpY+chgLXADQPQLNfd2eoSWUFEW5U56AP
nD53HlQfh1vDQuNhOHLBuAF6sKqZcgCI+X/B82zkvkBV/O8PWOsLlHM1hyX/AcydIi/xG6+wOELX
lSzRRjU+3Tfz+GhSrbcFmljQcwKZGTTMVT10KcohyST48oBca+nSWVSDToiQs0GVs1AfY0m2Ucx1
E61xprA32+hRE3D1VXJ6LNJLPWkuRSGvxEpmsW43SXdImpexuifNW6JGloZyygjn+ImGJoRNPZWy
ABQ/LTnF2B5z9Ssd3QZ4P8gtumKtHDRteaDGdFeFt7Va/gUKw0yNH7LxTObqlKEbQdPbAjt0Avu4
Rc206MBuUUGkLLT7qA4MI7El1j2E9WONOmIkpI9d3DhlltuULWYrPrUabI4h1ig0FLvrrYGvZRM2
FpmyILZng6CgMl2G9tTVpyV+DuvQjOPnYUhtVXvO0sKMtCM68nN/GKPXUoBpR/SkQT6llc+1Eow1
6JwLBs3sdrrPIatJ9HPePo8oC7KIWj2rvLhDgTW5yyQ3kS5VBuVNeTxPrDB7Y4a6d/LULZNZtudK
w/05KfCDU4rjDP+Ahdz0aeUscnbbZY+9hP9D/DM1Lu3fhzq1muI+So8xe2ElpgMZQ50JTon7mHYL
qIaPFJXepqh9rawdtORPMWEWbS+dDD2tx2VEbaN9Y6Vm8/p3jGJwG4pQ0mSHXl5+1RAy4VVCCoGR
aAcvvlGBIx8tLw2FOAi3rHZdmnQpEKcJVLCQ8EqoEqiVZorwD2fAHnx/sm1scN4AQvnfQOUfNfiv
G1yaGn1IqTQHLYEvjpL6ZYR9NRj3ZYzmF/ybmrx2xqX1/kVYPJIgHwSkMIgMX8PK8VTnfbjMQQHR
eFUo3SxVTRI+tAPYi0A+dKDnGt2P74NuNToAg4Y+G3dbApFnFVUatSUpO7AZ5D59XLTqqJQahL+m
m85QnLlpkKNpjlqE9hIreyfpRkkL8jvor6D+gyxl/dyVqzErjLgYgDoYnfBYHelhOs7n8m63PrF5
ZMJIEYemCv7Qem7pENVyX0vggh51d4Cs++yxn5nXOtz3olP8GHjst52ZVfC91kcmeGfgR/F+7ZX6
TYmnIaWJ0QdQUVtyq/yAAtLbpHJpY2tonZKTNO4DafnqvAoL4COULsGGuWLXqUIohX0LOzjk0qND
rPFmuKR2+VL6sGtXXnHQKn7pqfLex9yaYnDs0Lbj1zOK5V+XL65voxxl0Jd5dasG2SJ+KH92NlKe
s/YT/OKdp/fWAxE5B/4spDUABOA/51OexgHpC4Fkc9CrTin2dhkLNouX+3H+25BdU7etSYWUCWDn
0L4Em3h1JLQZDEVDvYeuC4wW69Iwx7SwpGRnyWxGAfYaBjdAnF+Zz+RANORh1gFSjwMHQjJmJiGS
0u98qq2FCfi8hg2noAq5BqT0tEkVIwdyP8TzES3UcXr/F0sfPowQAYEMBxef+fpxuqquWTdBBgdV
zswnluFKPjMBKMpdtPf+VHbi/mPVVayETyHXSVGf0EyaFHBGWmLYsY6XYnKOkY0UdNwBgGzcRF8i
rU5MbZQyA4Z0QyCCmdLokSXHz5pWe0Wb70TaWg/YxAqa4MBdiOuzuR1IB5oFyERyuFj6NPpRxcyF
FTv33WYYQwPAA9k8io6rndsOeVIp0oKpY60pl0/xcieBBbyzJnhVan0ugev1v1FWYIVJIbrRqWCY
iUeoxlqdZnE/uPABTjneAPvrn9/H27jE0SrEaY+LDeXUdRet1Rs57Aj20ggZUFUsfsgp4CoZsaUR
wGOt/NsMYD2X4s4n2+pSIS4yB1SvOD9wtfTjZpRVKAFyWkz52Eqm5Kv3aA5VZn/THiHsdhp3SfNb
+/lTyPWTFU4ADSgpCDkeofIDRgGcbaJ3UNZfJQu1Jb+g5m47auu0x9MPj2Ro2IFstBqm3JYED3D4
N0CX5ALmp1UYaPEwmLmlFdR/VfWYFcRlMX1idDbhh3lus/aEZGrnLNtau/gZPIsAFAz75OtJQxZ5
QPMRWmsEJgsAA7D2PY12EHyb8/spBj8QPl01rZSIFI1G9G2AK4dVYg6q/PeLdWsUwBtxRUKojFzz
1HPa5EUBSd6iei/EY5aUZjvffR/jmh3Ar2AYMgIPiAbmFY62k0tmxASJQfI0OnALelioGbvkAGeT
u9gvekt43iPXbOGHAJCHwgDwVKglr5OCrg+h2Vok2PTe4vbGYQbboDYrz7gBsGXwFkd/GlFqjCzB
3mVDbJzTX2KvDpwq7HsaUvAje1u0mpsGjXvL+Mn7Ugw1lUdI11tF6oKovhd5Y70gMFIwfEgwyNep
CYHoqRKDQxvkmWileGZNu+JPG9nPlxD8J3xakkYBVdocGksftZfQa3QrvwXdwc28xhZ13yjs3DHs
6VYK5D1GD5+21TmONQq1IOCyRIg4rBKvWM5h1SWrTdDAyhkG0abca3aWnYHikZnDsqfvl+3G1iDQ
ApLRXUFnjK7J47oczx043w1sN5+b8bmXH5dpb2dszSYXwdChO0Q4y/XrbKKPKBlVpzdo6gOvhANU
M2V78TU7jACoBx6ZIGEJLRXFYlM+fD++a9od+vmfg6+6OWwE+EKKELyazcWVVUc+szP6p65mE81n
f7szvLSc7tQJVvSw1x/e2KBwD+H+3pDGB/ti/daVcyM2hGzUbtqaOJKa+nB4eJxIkrldlJ46nBYV
XAmqpXieSHTE9D0k4UjMhoLDEw+5nzFIpVKycx5+dAa/LjLwZPGDdKBN4cuyznzqtouh1acYNzUe
vaXUXOBGdyh1NKCa0RWTHuJ1FYxYclSwk+Fc5ajf5wTunjQ9z3DVlITYz9CO02eU5aLQqmPApoDZ
7+rnvGkTU9BKW5ueuq7byXKuVxJ+N0ftYWdgwcr8v3/alwXRSmnBk/CG93369qGcAZNN4OsIG6A8
2WuSXW/Fr9FWJ9wQoWIK2A6iKdXvBT4VZa66SnLpULNhCvSOpslZCu3UV5B2aKF9RNvZWcTSz8Dg
rLLkbtDQ2JEZfUmi1v9+XV/vW/7bUCwETltEB3h1MYeFkIt1qRk3opI5qDEcwrqwSlnfmYPtCf9v
mNXd3ItqUkUDwmiDbtFZNjvoc0siyGZxBV3HPWHLrXCctIAXGu/Qr7O7MJ7YIvR5FEilDE93KPXo
uqUI6s+E8u4JKtBVOgUJ5LpY2vuzqjnN8pTNpdtWk6eE7Ukdhr8q23M1v77qQHCkeJUAXCJDhWY1
2fWctUIN9GTQpJqrxW8ZxQUA3GhS7ZkObdSLeCiKJY6KxjWtKY9TurCBRMGsAP3TxwyFxdzvaHKo
mHJphzky0yw95ORREYq9s/L6DcGFMPD8lqBahFrDapwQvYYQnyIuAdpy0pFz00I7s5YCbhCmahG/
2Vld1zf5h/AGJ6XxjGn9iNDbSFHydliCrOhMpYbHlnD/T7fJ1wir0z/VxLpV2m4JQnU+arns9dVt
j9bi91GuyVsoQuHC5nU+6LBcVUtKqpVkUAsRZtwX0WIH9PEVIOUsA2Kg2W19VyUuJO32ol4vSx4V
3wsKYngirO/VTOrnSRoRlbnMViyUhGzjvjpGR6RgoB0TeyjN+SfZ26R7YVdzaiwyg6Y1wkqB5g03
gDKWPkm9+Tk7iHYKRwGTQubmpNSO9LYzzzz5+XpvYcTQQAXOS0fGsiaEjikVJl2uFhQ+pMEiaEN9
oK4krydH4vbWvuTq1hLlepWIBU3rK4xLNfZQyhDDOVhQF89ntMDYzkm+0ejjg/pviNV8TvKc94to
zBB6Kg+623itH/9Z4PScwllUtb+fwusT9mswPsOfblCxQAVsbuMlaLXKF0PAHYThMFWKq7PsB5PU
X9+HI9c1aMSjKOyh6I4C+PpEV7tlqZVOm6H8tvxKfuoBYBkOBO85b5vanZ3elInV5iZOGM5H+z90
Nrd+AWe68H9443k14iiOBSUEqDpYDLMrPUl75ZoPkKMvQMETX4GCuIVhuPG7jy+KbEmOcjLsPYXL
jTwQyfWnH8GX2adpl4QOi6iWlgDX5pybkk3eZeh4ObHd+t0vdKtbauWoYGQu0E3ff4Ld2KtTXRO7
HlWGaQkq9L16oC1swGoLvBIVmzmJ7lc1tWI4RlswhXT3GFUbh4UMSjUQavxdDJzT14GrTUzCdIqW
IG9VM0EVL4VI0HDW1Z169QacChD0T4FWyVrNwJ6FzP4MVeL0DYmnztGqqImyv9ntfKi9+Ed+z31S
IS/48/sJ5vO3OpQQGdJbSA+Qtqy5lokSCZlWJUugoH2YqY/DLNlxsacgtXVMIIxuQLoVC+mqiBFK
cITUdFxlaEsn5uilOO6BE3NgdZ9CEW63BLWxbxQDQvb8H3J91nYRRDaIGo7BFBcmFQQnyymQDze9
CD8JtNAyCnQP/SX1xt6C3ZjQL5FXm0XLxIGWvTAG8UF/1aHK9VDdJbjU5kC46Mfo1wQk9sPubcpf
oavP+CXqapvEgq73Epx7AyKqjsjqm04QfV2Q3ToubFmbnVCCnDhBKXU2wK/JvO9XEa/ofQ4PuytI
SkDuGWsIJf11Cy1JNRXPQCBuVQLhswFYn1Az81y1hwRfWEvoRZOm372sPX8f94r/zQMbKOHimYpK
EsqNX3doUcnCBPMQji2W3OZY3zJmGi5cFO4yz3BC6MPIR+OYnoivPqOYJBz2Zn59xa5+wNq6jpft
pGnED+hpYS7zQYA/7vdjvKoaf4SAuDXK41Bsgi7m1zEqcznFrQEwLpAtXC+jOEYgQ/cm8OqiS+za
6/fUaflxs/qcHLkKhSEk8ejWrSIyRRCZFkL1eYZLQiRlt2EKDX4xWUxjLFykG0AByv9D2pc1yY1b
Wf8VRz8PPdyXibEfuOVSyVRlLcoqvTCkUhW4gyTA9dd/h3LbXUnml3R7nhwOtYQECFxc3HuWYGWa
82CLaWJQ8HbxPJahNj276uA1A6nMFNQWoLbd+K6EHYSdPKbUAXJb2QibCSlsZ+/d6Co/bw89P7Lz
kWdHtkoYLoCQTWaLmd11pzE7h9K49hmnTGi5qH/Mb3ZEwYwRw5pifhZUDveln+sOXMFqD14T2wne
L67Vb64uKMLcdHVPgrmzypUFfFZdSJgWHb001/xoDKjCwRVcq7NfOQNQgftjoFkO2IWCXPFp/Whq
OFF+n4Uftz/QlfACIiRCNlheKCPNK8Uao5Y5TPsxz2L42Ob7DiI6FLqAykhPEYDOOeiCiUhWHgvT
Np99MUWDdCtYXaB2LZwqxKFuQbODqSGolj9G4DozBQIS8fDYGB9jJti3J7l4PWMb4nKE1i4MeFCc
mTM7W9pWWcyBiM/ycUclsq/HCK1r0W5HfgLh+S5tK7CuRohf8ffbY8tXNudkc4xQCbQ6iFSzvRKW
GeOcDCCVRWYgxt0WXixA7sbKEZJBXkwLbaNoAP2MokvA83PwJIZDJxDCowN7i8de64yN2YjQghmb
IygMjh5BDcNQXlSan/s/f8tO+cokz4eXx9RGnrclw05jjUXE/lgoJryVxdiuaPPEI/1cmQ1QZrvU
NO7BWHs31NCRQxX00fo+rjngQVHmy/maAeZyh5oABUG/a3pBTyb32EqfUmS4D9COEKodTS13SkIc
s6fQUNpSeC+MYYvcHS8GtiY+d+VqgM6dgto0AjV8RObLkOSV0kVV0xyTrAiGMTnUdXOPCOvFIdKM
ofL1BlA1GHF3Kii4QHjpRhngCbyCfV/eF5AT1AEjR13TwktzdgsjtJlDnPbNUa8IDItQq1ZGD0pU
rpxrUB9gz834Z4upEGYE5GvyewALAJq/s2jKx7SpmiEcj03IjlxxJf4AEBMYyPdCZni3T8c8kOro
YYLDAR+yyRdzEX56OayHUI2boxmfhwGt1B4qXs0IWeo1hdBFH+7XUJAEmmgjxlLQtaY1M1PcRUcR
XFKoBKg2y9Rt11EIWQw7jT1UVN6gY3oaZfPc1orXtSBsv8irqufzmD79EA1FPPiHTH4LCxyIMEa5
VaT8mAmti92zycPSvb2s8zPzawhNB0B4SmvwP5dnps40MU7IyI8U6MSymcCi+r5jHebU+2lrHaFB
dU9osbs97LQzPkf1fwwL64LJp1ZfgNpE0qBpC2lqkKTHMxHhOtDHbsrPt0eZHwmMgnQUtcHJD3cJ
CoqtUGiJFXEQFjWftLWLboqtJdaGkeLYxPopZGukrSsTA1YOMr3oh+E1Ny+AVn1HxIxr7NgDpU+I
vqEx9+X0dHtii6IIhHlQ28V3U6FrtmRcRzXvKdTh4yOB0pOY4rCLxcuoNV/zUrijEpyxlf5QDBA9
lvD86mVHFB9TXfkaMfUk5HxT6PmhxPXRWLFdxE3nQPnwT8ajXz8RORvOkQZNqnnjn7cVFQVYBB5J
YRzHtPXl6Gj1gNxnvjbmB5K/rKzJYumnNfk04BRBPoV/aQRINskwIHdZZpMMRiAuuCOTFhvx9J30
oATMsuODeU82jT+pDELE6Jx41WuxWe2rT3fNxQbHhYBLaHKrgSkJUPGXPyYeQYY2m5QcrUqDKDRg
uhEpHZWB81udtQKshbp97PP2u5VZGxGaUbcXY3GsL4f/leZ8Wgu9ELs+KgtyjIjh12MFRGwGwlDt
jRaeo3oLYDK7h6ibf3vYRYkBHx3TRrILIWIDtZr5o4XlWmvklBxTTXT7WNkqBpQggAD3kZ36SVru
4sZ4U9UI8lwDv4tN9MU1fe21toib+BXolqK9Pxkbggl2ufhlKVYla0yIL0gQaQiBdw43tyd6bX3R
XYdSKJqI6J9Ne/HT+spKr2YwziNHE8ZZ1hifs2hM7U6q7HFUjmq9KRN26KtuJVovco1pfT+PO9vj
Vmz0sUgxLrdswHZKX+OAiHARxfqI2dSFqEUHHcCV3bSIo79GRRccZxl42XkBVMrUUu06bOZqAJu+
ic9aA69fWm0SmXkEyoomJB9uL/D0iebnBx8OMRTBFMWjWS4XSl1b05iQ41D7lsldCRWrvH4pYHtB
+nQFP3QlckxGXdAihrw63hmzw5qmUW8kqiAEpvyqqyA7UMtNWnWlVzV9m8WU/hhlfiaHCqtLeozS
SSe9LWxT/uiqLwJfIUgtnjC/9sincWZLZ0bd0Isc4witZY+a7pAovpPD/DWuzEOva54uEuwagW1a
vBVuf7a1OU5PnE/ngosDuvkNxpbQt46gw5fG39rqZ178aZWxf8wSUFyUbCESPs89k7gGFl8ThaBp
oyOBmgxsafwROGMYfjsF0/1aUzymUdfquN80+dPtiV7dn2hzGsDHY4fOS7bQYZaFnKpCMGhkr3Y/
pB4iQBBWEFGklqS1gHZ1g34abXbsG6qHOSeyEIgowDcleVALFdwQYS28TJ9nsUU/jTMLnD0g8VoZ
KkKQ7fgurQ4w9gHHzhU20LROgFcy65UzsbaMU+T5tF9UaDuLDDrvAYAmtqKCNYYruoLDeFTdx8na
ybi+jCa8rhBVoBw1S3ZhBx+lAnxWA1Og91RvInApxXuhCqzkFWAqR6Uc8r+9Z+RjoID4GHF+IMng
GjGetmylsLH2Y6ZL7NPUu15mcS1rQpDSx7K+G+T7Jl0r5y2zkAkGJiFNhBEdihmz72lmUqgwKNEd
tYmTI4F3CHmiKjtIMnVK4YuUQrqJyk45IhuC8MztI7J8R4GZDrsUWBrjplQWFHG9Sxm6VhhdPol7
xS9cpGGv9TY9WBvoWqGxHK3Md7mbkGuijY3gB8zr4r00ZoWi9klVHbtJ+aizUG1DM7sHP3gAlpjw
taf/Mgu4HG/2CbGKMTEMVh0TDQVRtd4PIxpyCXGKonIqk8BJoH8YwUG+vbBXpgmvUpD8kGCBBzVP
skwjLONcx7B4D4PbW3hwI3S5mHtGBBBT2D382eGwdwAoASsHdRXUvi83qtV2sdITAdkzgTtteDLD
EHjw9JCz3h3zdGVyy2NxOdrsBunSQSwFitHK/i7vdon1mKxBOpbrh7cubDlRlJ06Fr+wbZ9OXjhU
FpwlNCXgGug9FbKmSLPBSoL3qGJTi3i312+xSwA0MBRg3IGth8ns/KYq4xb0cIP2QSZZLhiECVDt
xuDEkbApKmTlXKBeVBIJnMyVgDftv4twPht5fm0A2hpqcL4KckioKYXgs0hf6ZouLvxpCKBoccyB
GV/cg0RNugy6Gj3W8j3sEcNJtrVK+HKuZU/LtGY20mwyCDSj1soYSYJ4Uoxnbl9lPpPei+GFd9Wm
YM3OBOpB2N7+elfHhZUFCosQz1maqWbdANx0mPVB14GyX41+Y77nYKoW4l6tv8as9TIg2sZu5dtd
W1iwKFG+MCeJ73noTjragV01DTuOdt7B2CrqbVV67pOP/2SCU18L1UM07+Zo6EoUKjls4j6olY+m
RdomA741HJTRzyjzjUzahgkUofp4pRmzYIzjTgemAoy/X2g1tBQuAws1CkurmaIHIDt9C8cC7vLg
1yZ9guZ0ln4l6mkwxI1GyBdRH5HPGY7MjC/akH8RzXKTNe8N0hJNUM6seonN0SVpuwGY0aXIO7nR
7W6v0yIwwfgLEQP9uMm8eOEqxXiVg6okyoGIXyrG75r1SJSVUHt1jIkLg68O9Nz81ZP2TELqqshB
Q4KoeO7Kp075cXsay31l6QqiHtYdTdsFH2PMmZBDI0QOjPAZ0FQ3FDK/aY9Kqdq3B1o8GlGGR+0D
uwpER6grz64NKqW0LYpaDTqmeCqt4VKl2kBB2DnA7wXc4QCYWhlyEdinISeD+8n0eKLpXm6oqCE9
oImNGpCM2VDo2PbigTPATk15K60Fhmvzw7sYpWgY0QFwOZtfKlZQbjJxUXXABgIUIzXa4yDwnaSm
fmSZuzrHW/X2ki6+Heb3eUj5cn553uh6nhM1ELNHFr/n1nOfvuDMrDwDrg4DLQFgnQC5Wig5QD0v
5WOL5nJZP3GJHxkl95IBgL02xP/HoWb5v0GzJImAmg1IF98RNrg9PTeV7JvKShhfNNfgnQOqGZzP
kYjKABLNgk0L9C3QvgYufZBu+ydfz+zmyJx+ywL1Hnq5kyBFkdrRCeKbzkQ9SU6rwuZXFxaJKW4S
aLAt/HatQktoC4BwwDzhS/kk2P1j9x49Kg/Sxtp0T8Z75FnQBVlZ42XRCFMHzw17FBrnYM3Pnj2d
0EWFUkA90uSx10A7FWIQ79JTokcbRQ2DVhmPWDk7lR/MLtpb7aSZw59ub91FEoTfgK4qYFz61C6c
l5BEkaVixDM10GFNbXB4/FbVIxuqR5DqAziJ+R3yMAgtrBEVroUE9E/QFMQdvrQ2TCpdjwtgywKJ
K44uc7+P5A1H25+OjyEF4/D2NBcBHNOcqhFYbBEX9/zWJpONIlVMOaAxbd2QZQetid/rRlojpF2L
PlC3EvHEgtwpSEyXoaCiudnnNVWCxMqwdsyOR9HWQxTK5B7WgIUzKPXaPrq2fYFeV9BRgff34nYK
5V4lpJ/yZog0Hs0PSHhFDizFXPaq5ZCtd6IHqFA54nY1Ii3g0dPpnTyZJjY5HAnn65rq6pCFIz5j
qX8fmvKQJdmmI9VDC91b2J43tiyWdoe2tyxVdxY4TpnOU7uX6l1Nh32y1mlePm1nv2cWt1BBk8a6
xu8R98W9sU33qWrLr5U7We6NQeqjwL8mV3Bta+HwIPsAQmeS1r/84gVjYwbndyUQUmHL+LMFswIG
8aE/v4FBiUBVCxiEyXDycpS2oVWFpq4cdMJjiZrraLR2UhX/wTEBSwGVVtTvls6Ig1DrfYZWfGAM
hZMPr4mOzWOsfaVr+9VE1RpvPRWOrfMbWqwiSLoXBPcY79AM+gngjVcVp3INGXN9HLx98BqHY8W8
824xsDkg1aYEklg4UQmBqeTcFUFdrEUXFYt/8Z7DrgOx458DzXFuJSuZnPTYAgn9wvkj1T9uf/yV
ifwSPv70MC5iRSB6mimBnJwTHCqVhakNIZwj1IxW7uPrQ4FzoEzvjgWeLq8qNY5xLQWdKNhDUrtW
mHtUTHzK25Wr5+qqoSEF8hwiF4Ahl1vajBtECSlXgsnItE/Q9CxWRli2Y6cPo0NmC+FxMkyZnRpJ
HyQiFlQNQlDaHhtPOgwB2SrbeJPi0Q0LApiaqb64TTa1n5q2UDhrKOkFS3GKkBNSEGKyyLb1OTxL
0EvByBhyQ+bpiEGhzewOcjQSSPyiYg9vLbxvpN6Gp6phQzb4P6Dz/voFGB6V0kl+cf6O5LnBVNKU
WIToBHk7NwrLn3XBPW2QdgnNgEYafKNsv0AMZJ+I0N4s4QiSazCWVRsJeh0iLAuGNWjor5thfmZw
V02sJKAXF4wkkVO1rTQkHuE3A/56UOqBtoH0A+Akh/mQ6P8JV5l/wz/n2v38edhp/386SmGqahA7
SZHvyPFbreiQntQ33aC4UVf6pQmJrjbe3T69/5+pGpgjHvOY7myjp20cZpmILSA9ti/G4Cs+xO8D
cxchIj2XX5OHaAun3XN3t2pyfn22f4w8HcFPs036saksFip4mEAFaaNPmmcT/Pe93kIXv/6In5qD
+CK69b9BI7+WWcIQcyr7IqleaLJYWmZAxQBPiAHAwBDJVpr4KLh5vEhsfUi+DeN7zOuVSHntMv40
6FzdGOxDKmjopQe9qToDBI6TNoc62Y/bX/TqKABW6bjFoAww7zKPRpSEUSQrAQUXwbQ+4gyFjTXe
w5XwqANRhSKTgtfBovmZl7yuRVCyAgtqqHhC2+hTrlz3K0PMO59ZJaWdarRKoFelD43MTS+t9JEW
GHQEH8wC1vOT6+xSOyGUYzNSIqYELazH6L55jr6kp8iNHeGbiAdd6sL4yJNtmE64pRs+VCvX2ZUv
dTH87LhzQe7pCChYUBStTwCf6lWo1Qlr3Ku1YWZZP817KclB7g/GgjkS7e06ejGNtcbNlTcTyJTY
d8BQovk+x4Rpkqp0pok0YGwjN4cIRS+q21LXnLCsbMx0Ze2uBA9osYA8AF42Lq85lbwbxExqRDxl
aB09dPxrwmobNVY5inedXEC59v32qVq4t8BecLoPtKlHBIjBHJnECq3A+yHiQQW+QrurNuXZ+gYH
ZlzQ4RpEUl7u/QkiiYwaZGSgZOezo8lIysIsGDYmBCdrVzjIp+rrJB2eB+kmPBhoxbt8KzyPjhrb
5YPsFifxrnDWLsJlmLz8HfJliO66XBGSHL8D2Dtfr+GH1f+EqLAdaZpD8tBJ0XTVuLh28sVr80eG
B8oREMdIwmZlssyEPIFkKHWAq8lT1MpVs+w+V7cq5DBx+Xs1YT/MLN/LCiofxi61DiGNbZn+MKs3
NXtLUBHO+TcO8JSk7QhYQ3gnOK32c0QHXMnAiYXYu/6lHo5wOEPoKk5VH8AQ3c6jryrptnHZ21UD
EsN4X5CvYjERPZMtsDtAzSE89KOdNmdx5NtCTvwhgoeRKdom1V2thGPD+JNDXJZAtqZpfxQaas+W
D+aSbdY/4NqiM2Jj7NJ4jorGpeUDhOcZBIrJsR43DR8AxNF2g5FtEnZq6SEh048z7H6EDAhSsVoR
HWV4kKQ3nQZ5oroqlEgE5VmvHlX5TYOYZaFnPsDFfmIm8BKDuYtSQWsWEPh+AMFH2SjU2nIoW+ZV
/yiW4rZplWexbm3aQfiDQtGrhSJGnGIegLXkTiprXhNmu1Rq4Fcy2oX2ELV32YB/QBSdGgl/h9RR
EX6oA2hLKMfz2Ifiodfh2RR9yN3ZiqA6PJ7hz+cKGRyRhxx6onc9vHuEkTtZ+zo2+8KKXLOD9G6M
1zApPYMXrmI+J919CMlhkyfPQvGzEr1JwTgBIFsyErvVzpDKrRizyzbeiA1MK0ACacxvBHx9IP4c
qou20X2zAKQ2IWjecBWp4kdvQrhUEY8RK751PN5SvXZE61GFiJkhAHqdPhqwiUC+myNSprA8GqDY
beF9lrfQRDa+jwkMLpr8PieyJ0T3nGBJhsGWcnGTlh1W2oLAZmH38BwazI+6bb1OG7dQ7mY69xW0
IASgCiMQgNrvghL5oVh5UfZqZfC6TFNPZFAdRV2GChtNLA9SdW4s2EPWUDDVyKERtL2SRL6A5wAQ
LE8QqYcJSOZbmB5qHXiukr0GJw14wRwafEa9yTwNwqJKQ73MKvcMWHI0/e1yjP2krLYo/tm98KrB
VjRSoDfKs51FdxnsjGRYxjRV/ShIhTN20bOhtlsRMqSshWU5wk7YOCl76/OTSWpbhyYhNIic0ARo
MtTdLBXcJtJ38EsDvR6iyqhVcng83XWZS9rRDnUVit/SCadBK8CvA1+BJoOvdZqXhrCw6iK7y1sb
Tl2BUL5nHIQ0UBxZWp8y+SWe8iblNRKnfwPa1BxVgFoxjqnVvnZGi/OT8BNVFbcRn8sk96wKgtN9
7oX8jqvQ8e0kb4DzmGgFgjhia1WuYTRuk8DmLcp9aTRso8/tClD4Ut62DTxJLO5zVd+0We6VprAB
2MVOIsGJKwlSdNCSBY1YIudcl21rEHcJ0b24fA3T7xUFoxpRpLe+h3BEgambU5APIkKZNk5fUBJw
UqXaWb1r6rtS+kbrl7rO7mNRs0nBnrTsjlUxZLRjPza+9dW91b5bsJvCdH+5IIaWzTsgzbWfA3aw
mguHDIgtSQHTA16B6VvT3Wnlc8phXmrcV1zbSXFnt+kdz3d1/S6PbwZ7l+PXegx0SP+L1seIKEOL
p3x66kEGyOzdNjl2jeBSY0+RQwoE5OVMux8g5lvp720N84U09CBMjVi7qaCeaHbhnSV8dAokDlV1
E1aPhkY3hvkYpdyRSO3E4ZoXxJUyNYx4UT0F0GBioc2vZcjpp4I5QMpW+zL6hj9usfvdBuI+qMfj
3bDGzFodb5azabGeVjBDgnQu0gDVaTbSGVvBoRDIRhz5sUqHvXoTfprfLHnTYhKKKEXX6EC0LmzI
jnQf7uDD5BZH9aBvI2+18L9MFy9XdMq8Pj3L4GejWIOCESfFT83XUJHIvvDtJG4a2v0GTKbubm1Z
12Y5K4UYctYB2oQxa7XyRegC8bX21IKOPuVvnzbK4vFlgQbWC/hwyU7fx3fWHXsOXdWFO4ET2tm2
2Ccna7c2L2VKkC4LCZejzhIZwsJYLKftOS2mchj2nSchizP30qGf1MSdaA+vFBfmWl7qIVxC9mSj
IyQB6zTABAIv4GSb+t121YljmT/jhyFtBsAEjQcUyS+/smBmZcQBtQ/UjfYCp1rF3NbcS7fxPnXQ
14pt+gQeyxB5ieVEd9m+WcnfwcFfLo2mggo28UcmsYZpH37aZ3UU55kai+ikiSer0excLe8t5SuD
f542+mMPZqWy65u9iEJ8A2A44OMoSow2HkrHUf9hmKOnQOU7F36O0XPDOhdSB44pRHbPgr57FxHd
M+QjJjFccKmeJf1HmR2r5qsMSkdm1E6t9naiN34PZMjQU3uSn9KnhIC1bqECmC3G8WZIMm+kxna6
SXCHwbPwh9EGUgb7PprAcWFKMUI1SLnimw23tVjbyEkNV6xvpXGqLWaPIP8V7U5XhkATRgf9eTE5
clDbK/2+m1w60N8uy1PMvxnqfZjd0QQkWum9FNIDzJuDlA0TN9OWh2ehPkyUQhMOVq3anwTWJrhd
u4cqEreskr1afI6xjFbNN2GjehVsII32e5sk6J1D+KJ+J/0711/y4SXjkHKvBM+KOpsZuRuWz1X8
lEsAo8J8rYBDF+kKP5HDjwLACC4NbgEECxE3fOBO1IN/D75YKu1CcDklmX0z6VEBL0+E9Y+uZ/vI
ekwz7Ozel8un1MD5MvYCJWehTg65JL7GHOxyCarrMDwQePHYCZmtwzJIHCJXL4ogqss7q8b1DvYb
+ItOlRwUSXVz9WeGjlEatl6VoPGaFG7dQtANavyidGg4xCrFHxXyUbPYSbivCkWy4UjkwPRhyMO7
jOhOyuV7C7gbkpzNOPQSoDTrLNxPCX2RPY9p74RgwHfSk6y9tYMB0PgZ6HyfGVtJP6bmtjVBzYdo
OzVMLx3gFQdh4uqlMDSkfapX4L0ijHcxfHPRlDU66Jkn3oCHNmv4Cvb8Fz1wFlfQlp5OMGylJrDE
5eFpcmYU5WhhpxdQ4R0iP47aXcIBFQMkdhje6sqyw8ZvaIiPdQ+FCqen39ToieT7yTRT+UBdxza3
lnAmP2GZkvRnIDpS+K0UCWgfZvs4EL7JFGx4rJjKPVYdiuaLlJ2L/olYH1L/VPNoI3ewqWTVfRSB
slRBahLYcZ32Xps5TQc5DOkEZMKm0RoPh90vmu4ZSBW4gqYeIeke8v53FK4ZllhkNiWSN46vRqK4
Aqyk9H4C1JM3AY89RrVDQ8tJjcqOzdM4PmfZCPVRfZKb/aZQfl/EDK6WMQx6RV9nKcw3IAqLfM94
jKo7VoebBDiklhR7hZCdXDNfh4OK1TFoK6hOK+BS02EB3Gbuf7EcGvGEJjzQqBcKHE4dkVOsoUCm
JGHx9SYME5pMKGDMn7dW1cdDxwYWhNwAMb/HN8q9iOV2UT7fLltcucw1eFv+a6TZAz4J0UmhGkbS
i8Fu6p8NjG4LbU06Y20+s8tEYiZV8RDCKALMIgTBzeuAEsXpUKe4PZ9r1zgmBMAOhAQBiFBmF6pi
RpUZQxk2QAg24U8yJWA5pIsqN95ZG6D5tgB5bdauyyv5yVT4AVjRAkpoAeOiVTOm1RiyoCb4SPRc
SC+356VcuY+n4wzojGmhoDoHPmlC1CRdmPEgythTxhO3B72rJPzR6N8k7SBRyTU6y03r71k2eDxh
ICjTOyaYTjyWYNcjykf9V6VOXrVEAmF5cBr9IwOqCFR4P5NkV+7faRXuOUSZe1XwQlndMtHvYREU
h2+tciYt87OE+lULWzAx3sQCXta3J3nl4wFRDub3r2sfwr6zZFYZ8Pgp0NsI8OI/9FBwVXyEzUe8
P/p9dAxRQoGpYOi5t4ddViYxKuBrULGBOjqqhZexUpDyihTRGKM7DQ9L+EZ24uBJDO7FiDmkUTe3
h7vyRLgcb9pMnxIbJlkAzEuYZfWh73GfkK205dvsazHCyEW215toy0M+DTgp9KNhvRQLU0ZQ6RtZ
i9FI4dsuB/miE++Y/vX2vJajQBhRRncfQUu0FiIH6qi3qRYqcRDBnVrH/ZwK34d+jYN4BSRxOcws
YiFg5mJtYBhxX33ncFfIXAgLO4Yj+nlpt5v1IufycE+GIIiRkLbUpAUqJm1brohJmwIVU25EUJAM
MV/Z+cvTjSHA7EWLB03WRfEYgAJYoldFGlQMBTm59BrFQn2ltFkvoeD3/E/18P9+6/+HvINmkg2g
T7O//y/+/xsthzomEZ/9379/Kd+LR16/v/Pge/m/01/91396+Rf/HqCbSBn94PP/6uIv4d//fXz3
O/9+8X+8gsd8ODXv9fDwzpqM/xoAv3T6L//dP/zL+69/5Wko3//22xttCj79awQp3m+//9Hu599+
M7Eh/vvzP//7nx2/5/hrfv1evEV/mRaoeGfx9/nffP/O+N9+E9A0+CtQ/OBgQqYXr48J5dG9/+OP
NPWviBMAUUuAvU0ttN/+UlBkM/hrxl8nSwq8mCb/eHAAdFyEjDa//kw2/oouPnAp+DeBtoHzym//
/JUXn+uPz/eXAmVCGhec/e23yxt1EseFUxmgw9NIsKGco1Cg9FGGVKzAgdH1raYBMwWf5pjnW2mN
ez47cMuhZgeOpAmlYBPIpzDoNN/cT+gsvgXpF07hgy1sqCvcrxUZLmPJcsxZSK5qNSzbisunpArv
ig6SkdVmJJXz6dP/vqifF3F23/xzGIj2g1MN2PgcY1Nx9C/LNpNPk1a4dJje3qhAevBG/gL3Oyf3
+TtZVSi/POv/GBQ7AcARwN2WBjEMSD69NIh+GsRXcdA3Sk3d1PxgYulpEvdNbeUtMHMuWw44+4Ap
kbSMtKZ2ghr/rv8Jb6zEF47w5LiHtvSu9YqH8Cx0tnoWXjtb91bW+FKvbTn67FP2GdpDVW1op47p
bsc6P04Tl9b1jjYins0RiM4MWbTg9/Kw8n2v7aLPKz27aMU+rDILcgmnWDfROqBoM+QeqeuV4A14
0UW+vpzj9EM+3ehVIZFCKAXtFJE2RvMo2yJ9spuGQUzLz8hDChNqkbyYFbuP82LSUYGEuow6d3bK
jXav9igVikHM0ICohEPXQQAywUOsvmdG74/luC3GoCfRTmxhyJjHnhzGj/lYuOCG7i2jhSU8gUAj
8UooeqCdsR8UxTHA2q71b6BYQZxYdrkOQ/h0+MJE62ChD1J8kEjbGZFlw3RT0eMvg5XuiJU+0gbt
UZTYN0muuF34HuLpY3bGvrQUG3CqXacOXgQzt55BbDv7UaPEnqSvHXy6a3hkZRLCwfBYhfAvQ+4k
O5X8rJegdu8JiJEKUlJzkIJKUZ7NovB0C6bNKZwIUv1cxCiV0NKOpGMetk4xZB7RuvtIk20Z/5YI
NWVJrLdyN9hW8gWCNS+JcOLhXS8pdlS+iN2mhscAaIlAbcqu0FhfQwoEZ115OoXSbSXtORpchvYj
wr+sl5AoFL4ksoYukKs28sEoqduqtR1b8DgvoKmd2FB1goQ4nv6stxv5TOC4iD8URMOBbozDhO9F
pT8o9VFrUW2AfGd2ouML+FclOFFjEXC1OlQJ35RGsjXaD5B9vALg6IRQWwb+kdVoAiX4XiBtF0UE
EXPV17XUTkuYcbbavagNjoIjQzlxJVW0ucK3Y0+dzvquS/D6MzVHK/HPNoVXK5vOioCqBH9e6tD5
0Z+l5gOy7qBD1GxTWS3sValtQcdOgpa9LrWO1td7wnpHKYsDkSV8WeLRDhCvCutllX5XtA9iF8Je
/mfUfG2SB6YITofWXA6tcSrLcLcNN0Zy6gXyLasFkD0NL4adHGu2KZqAFIyfJEY7WNxSWXEGgEAM
7otaGBCth9JV7BiygH1DnWQElgLFIUM2nkeQktISFo7Re5FBcyBKoPQATRV1wHRRtoD4dpI9Dda+
7BqngGAVHwDFaMVvrI3OA8Jo3WFjJ/1dGQleq0pOkRebBue9ggUpkepNLgBWnLcHgkXrk6m81+6F
GLMWc/Ts7tsRH3p4iwbNMSJjN5ofhcAD8FrwgfalApVSU3OTGtIryfC1UHqXdaguAW94suCibVDT
EWrRLzv0vaGAUqndOZLhUFxx1CVBG0EnPhyes7G284l1RMdtPBSuBnql0X2vE3iFodeX0xJtkzst
fUY8cUc4PVpDuRIXLxPa38MV1BVBWUCaDq7JZbgqNKPrlUTSTiJ0w2V4whpVur0d9q+GXkA6Jke7
KSWahd4aoqewz9O1U6J+1en3snmoycftIa4mJlCn+tcYs2lULWdg3043iyP52X3hk5PghIfeIfey
LdqhYUdrT7fpqvyjMPPPlftjyCkt+xTorQod9aEatBPU6gZPdxK//GE5oNF9Lbxis2ZmdCXJA7kT
4hhTHQ9Pq9lzWEriSKdCq51MvfM4P9MU1ppjBYyjd3spr2wIDASiJVJTMC7npXY9YhmMVlXtBAl9
qAh+MeK32wP8KrvMFu5ihNnCKS0Z8rHCCGagwgiqcPtzszF3QOcG2Q/UuV4tPwNwwjYSJ96wX+05
DcpYz+pdlLrtc3RqtuqD4CO63f5hV/bpxe+aLXGlw00hKnEUqhRnvzVtUf8Y6Rr2aQYOwr7BWwFc
VmMCFMpL89i6Muo0VgfYw0dnbdCdMco2HG5l3FI8Qeq9rkjcxAKANlE8DdWX25O8Mjzgswp8GfBo
gKv7vK4SQbQAVnaicvp/pH1Xc+S40uwvYgQJ+lfatmK3zIw0LwyNowO956+/Se13d7qhPo1zdiM2
9kURUw0QqCpUZWUqfv6YuwOqYWGwEivHLq8SRj4dWjC2Xdpa09+LKyJWSZkWWimfiQ8iGx+YJD/c
Qq3XrqFPhbDnTahyaJvC+oECs4XxqJ3gxD6quBwPxPsdTMsQiR9ujYo1Q/fO6voH1fxeS50tywPH
m15joNZve7lgEL1cLzhpMkx4okRwhswmnmCVp6zicPlrpKEJ0BkbqTnFuczzRPeXJ310zy62eVhS
XZmyVD4jnkDOr6S7Seq2efJbkiiYOoUfE4ndcJgBtoBENWTEqyk8VkLvmpARXvv8o8zjEfp0l5iN
YN4ZqSToUa5jx3Ultkj+XZN/z+NvzlH+5KoYI2sqfrFuPSKkkoVBPq/9dclR97UdnnR3sWcHDQlI
XMqcWfTPYYaxyIQyCJMTJUqxrPQAnTXgNPBCzGyo0L7Gj6vuc+TxAJmf36WMyXWnLxdpQgenKXCH
ki+zC4DbJgQtvYA4o+6AmtpSEPBTm3dzeSdq/fuF0cbA+JcuT/IZQqJgDXiYisqPosLJKI9mR/8U
Rpn1MV5XLWkTVwC2nhO1F9yZou+ZvWUguTFScbQjw9xorfKUmxgVSpZhr4v1W6N133odIj6oP74N
CTK1TjQbu6zkZ9Ci2VEp+1FeYBpBGEDA0svv5rw8lOX4XGaRs9RIRefWaoqnmCDlaueNFKYYERg2
Sj2/6jkgqPVc+WktE6S8ui/XIERummOcULslP4Qktif1SROpG2IyrpMHPOcUh04E7dbvxriX0aVV
AE0SJijMIrlbJxWadCfG6Er1yUtej0G+VicTzPRPFFgxKOPhybjYRK3OGCz1agKNMjI5ykJA0v69
b9IHnXKCMO9+Mp55TCZiFjUOcgeiAc1s3SyZ3bHmDUjxzDCOt80Vpcu0RT6jUIvuOzp+gIT0lcmJ
3Mxgwie/y+K/EzEsUZddl+PEz8SwRdChE6u1ExfIwaPW7ZTSkr4AVOTxB2M4a/wIuBd3hYSRVskR
vJDRfUdrfpy/Nt03jqe7xj98Xh/jTs0sLLRJghMIj5MjwO2AXWc/epqX7ngzxLzlME61GwB0b9Es
P/eox0COxirALW8Y3DRo/XeussCPe49q5SpaoqFNd+1iJvRe56E1CDJ20V7lLvAGXuVAQUGMOQcr
glfjbOLqSe5ZZJzaGIa91poEhUQ4b8kxv2JEaK17/UCzJUSRr7Obl/BR3fa8ij4zvfX/P9+ftTI+
ThgSSSoxtIxAFZ8wQtpYotvCodqCTX+DHvwApU4vd+Jzhe96Rpf75/2l3/6mf+wztx0917HoC5Oc
k/wXpjwtYhS21LXuv7PCXHZJq/DmxgafawFEaRJkhYwEdQnOXbgd9P9eC4vN0jO9kXISwop0xtvb
qxIenQ7PAtM2rqYGVVmI1Z7FUbYw1O8IRPfubxXT9/t0Ij6i4oXTGKeizmgprKcfHEeoNLfHCKJE
zmCjiO6h2PS/l+6v7xs7uwUutyIqEljMvvSu7iU7QwB3n6+ceg/pkj0AXDZa5jNnnby9XP9+sc60
R3CPOnyt1q3f11sOUUMUloG6DK1qh7HfiAu75FxznXEsw9xLrdzA5LxydMw5gOqRVWS1beJzdl3P
OfX/IUH7cyAZtwJmx9icMZ9zrl3UI0MfQoSNP+2BkB3syYXa8Et3LAW73/B0Izm3mmXpApas6EYJ
hkt5p3b6L8gOgG6uf+F8Qo6j1hnnMVIlJWMBM40j4emWucPiDHt0yDFw2vgxqDQ4BF3rht3x0zrj
R0g39/U4w+BIf1cm6qXTIQfhTkJ4KuicDTSY11qYqalSCnBY4B7B+MNigSKPKryywn94NPx9QNj+
nNALIniEEOkGL3/oHxZgNVHHQFPJ7x0ISqGpm/nxN96bl3cu117o5dVrxHFGyxKrW4NO+6DuEWDr
X1MHUSnFGlzZDomL2RVzyxtV41xAg8kgTKEuZHG980MxoIgTqOA4XF5F9SWVnzhnk/cFP7mXbCyK
HFurTP07+unuuAi/Gu3Q9KgsVwJwlg+m2buoudgrzwBJtK9qAhS7Rm0ZHYH7v4YX5tnSmdSokbaY
68I9zW0ckNj5SbZ/Dt/yo3bqrL8oYNKz0j88jXve+BX3ezN+qBeWHAR72It5B+6MneLqX7VxGzom
AOASYHa+sm+Ooctr6q3X/85tNZjchiZmmgOcS86UDl5LKgfvfkuIMVORj06oV77Z/M8F5etQZjAe
SRTCxYhapFOysQ3Ht1qJ3Uyttve/5s3IhZFBlFwhVaNqjBfCJCyJIgPvUjkxrKylThbyDgxDZv1/
WcAfG2wug2YLTUOjRpUkWDPSzFVTTCRgKvFQ7MbNxPVE62/+9K0u7DGZTakldQotPzi8rATuCy0x
pd6MCfjKC4xOA/VqaZn6GEbNbihABhflo0XU+etIK7/I202szKeFSi9yLG4Xitetqbze3/TbV+ji
FzJOSzVrSL2BpAd5EYDuUF4wfNnr/eE7+sQ7kMXayQHJOlpLVvh1FWS+b/7mWb6wzniueJEztSsk
Avbk9ykVAf1+NMLEAimNKyVbY2yd+/a4B4DxXzq4IKPOXAgKpKNL3NofNvNJ9tfAqp54+QLnRLOJ
EShl0njSYIzSlxBT5WPDoytlhqQ/H2jGByVaJJYi7hRyBdQvkCsQdx1X6M/UK49QeQeL+AEcASc5
ss8JVziSt0DGFZlGGQOuKCLFpajHLHYJL3T/g/EsMJ4nnDNZxZQGOU/dlqKRmHa5d9/CzeB5cQQZ
t2Mo0SJ3BS4AaIRtCK1bVbhdVpgGsh+xFd371m7Gzz/W2AwI0peDoiU6Off6UyNlmM9tLbhXTmBU
bixqhSfpaGABh/sJ0jaPUxYXkiaca7Ah5+h8W2BKD4G6j3Ob9gSknkYDnepSTkHWj9JfDqjzaCit
lS+Rm6drESJLoc2YxQ+kx3ifTtb2faztUzXP3UnDy2WSlVNGOpvMu1yfnVrSLD17rntU+cufPSGu
GYaSpRKMX4pTejQKIwNLimJLDTTf68mVQgiQlaAOsIAj7q2oyiYnVMbeSqTu2CdZ65A+LByIpcx2
njbPfcqbOrpxtq42ibk7Rq5MGJLIhXNe56rVdOFDJYgczk+y+k8mAlwZYa6IRGlbS6QTztCqfkaS
YI+/zIf2Qd4ne02B3uaqBrw+WoAVzirsh50eM/zPv3/sbqXEANeuYoLggQKrzLoXF89CM28rKCmV
NJjAIdLPx+op8xu3PyzShqJmACrwfp/+j9JbH97pyup6Gy6thuMQCwDcBrFS6ujjixsJ890zZtLL
DIPGSRzounaQMoqzxekc3IgsV6aZjysVWpXRsaBBpvfbJkb4anRXNzAlCsEDY2gdjc+mdutbX24y
861xjnMUeWFTCrqDoKAYGjoQCQYbDVhNM4+L0+OtkXGOalmmeVbGNBjBPkMXwRHkTaU8iqG5qcRl
mwNqkpb9m6TTM57lXlyCCqSP5q+KhPEZtQNwcZaNoBPMtyUr3KXBGFyu/O5RPbPblO4KSfwlpPsw
PM4k2qdy6/ViuoVeppVR4aEvqvcZ0/GajokO8LMoeOtPsTMD6qSmA9Az69zN8mXQOhUeDr8gH37M
pWQVfbYJpeKbYiQPUiz/GEHqjzvY6LVTFsDPYAodkuMWSP4cUuNgmsXGAHKEcx94n4rx+kNXoGGc
4FONO8OftsvGOGjoiMqYE+VDwD834CHjdXEw2LSTNCaJ5ha3D8lNUE9vOqbNw05zIrjAsAHKTGm9
BrpebdfbauyrdMZ0nGKbAPOYcm4vHQYGssUa58JK8dXqPLJXIo9h+VFGOSa4UlvNt/M632PGvhF1
36ouMPrXUik4wfJGPnu1ECafDQfSmbjR4RnBxdaE1l2q7ki1HtwFqrWkv6Rs9meTbjhf60bUvDK7
fs0LP6IgihlCk9NggNquHUaJG6t4Us+RU2MeLjNmm3aPyCStti2gNKmA5vhEmjdhTbj/QQS/+i1M
ytr02aTnAk5OPTbQ4Mkw/Vc7FXB6nDVzTqjOeOzSlKuM1OsJxXCq7rUA/oIqaFduJx8Tp7wdvtHv
uFoV46mrJBUromOHG3xYQUMmhMH+DNi0MKMbaLC62fCjrZ4X1LLlGPib+4uV18IPGyUvLwjjrfWk
btO4xgVJtyEakbvWSp3ma/e0bFRIN/gkkI86sM7QZPXXsXFQ/5tP8qsZVGhaNJZwltzM48VM3lln
vHndNZAcktaQae7QqLSaSbY7MmEC8bUywT44owho9LwCy3p8Pu8EOCBUwMMgEsdYJQY41sSyFD66
NBVwVbGXIUXQ/XjT+PwZ6FtFDHz4P/aYGDIItWjUuhGuLf3SEuXnKkZBdVXCnWyKoXJ9I9Ad3UzH
2OUS3N0+4n9sM044HYa2alIcupXAV7B6yFdDf32n7oBQ8bly67e/59/WPs7ghRMBbLcTQ3AhBso3
UdpN0xO4OUSXOuEWQvTodec2qGRKxc1jB5ig58oeN7yIzfsJjPsc2q6Vuwyb3bS7oSfe0mJKEuDR
Tq7dsAaAFO3zIfp6/3LdSnMvvvDHFPzFussxVJVwxLqnzrCRqgPF9vO+BYap8P/neX+2lvFVUKkW
u7HCulYof1j4yzYBKmCT6+g+JMdhJ3o65BW3ACELEy5x6N63z1sh47yMTFXniKwrVDSrSggILjkW
1lt351bKjH8a5iGhag8LdV2CWwQheNgOQ29HQpCIj/dXwzskjAcQJzLqIsVmVuns6lLvSUXmRwC8
Qn0ONKG1GxWpnSuch8q6gnsrZPyAUsdJAUg8DWYIrQA/aqHK6/UCwLWcZgPvYzGXvlRoNk1I+YNc
hp/BKKQw/rNg9vdxVJg2Q9WbVZKIWAuI2zb6PtpNZNu5s9MG46bot/c/163O4qUHZYdD20FDkWe1
ZkyaLzRfW/reDxKwxNRqE+JoUmORDqUY0EFlNUixfkfLxDmeH3CLO19PWT3txR0HjUIrzAS/od9V
23wT7Yp9uU33/FT2FprxarVM+hMubU4lAZ8vPhTb7lTbsbM86H5/+i/ITjhHRWHcCjB1VRhjoCMg
k9sCO2fluQUA0KaPHFQHqLe4YDxwuVXbm5cdwrQy2F/BeUqYE2oKsYgJdyyxmNTNoEXWovQ2QjUm
fmt7qXhF6Zv3/Y85Ni7FYQ8a7hLmJD3ABIutRbtQ+bGIqZstkQ3AKtDz3T+5hBc2mUAkhMBuFwpm
OBpMVLYynl4pt/Z9M6e7sMGcSbXRBxN6mWsCK3nmftqI2xIT4P9FZL+ZM2EyG3NdpmxIHzf04vTr
fdVnoVAWgVwk/tAsWxLKTxD9tk2p/1VjgkCQDItiIoJGoDkLRTeXQZQFRoH7nuDmuVklgQy0L8Ae
wDjuquvkaEmyIhCkL5GkOZM4QaUq2zQTeQSrlXXf2ufJMjwqAaEFqbeKqs4n3HgCPp0u0sY8qF6T
2gZFGahTTGqnp9aq7dyvHUHaAUkkg+/pWTxUNhB2/r/8CUxYFFG+K6c8L4J6wJRstDWr3JZJYoMC
wO3x+NLTbr8qlkrfSYEnrInHEn3W28xa4uVAhdhTuietHe0FjGr3f9oa8lmHeLk5zLfQ+paadYLN
icLpJQPtRi0rLzVY1+6bueWhLs0wUTMyBEq6ihbw/Zs+VpxK+ifAlXU4EkBnqHJroNe+du2jhN5u
qSs5gpmyE9GxyHzjIKGTDU4rX93ywvPHv8fs3KU91h2VShJVUg4FlClSwL+/ICEFl0o6Hsu+dkgp
bhYpcST1fRzA4GKoh1iMrTAER0j8awLxmJnabYSprhojUSBTrOcXJX4oim8FoBpLIVqmIvhhZzxg
Wj4I876DuqrK+fa3IvLVEhjvFkfIp+dYzQOk1nQL9kTFhm6wqzgSatcuYF9cXq6PZ9m9XWOcHchk
oOXYkjwoXXGn7cytsMm/yhbZETfZiZjvtLTA9GNPe47cZmM+gNDOWx+t7dfiJfl+/1DeAmderZ+J
0XEkzapSD0uQCosvd9NmlOaXSjNfqAQCP/FtnXoT2vAwgmhJCb8vA24guJKGuT1Jy2TDwW0ol+hW
Xq/cvS1iovmgmcI6hZIHrQamhXi0K7pste7L1Ax2LqPxaZxCOdpFc3UCrN+aqV+1JhRHTzqAIoWi
bhZzcEulfKihO9xWb80IEctRczpgKuj4khvJbs6nH7FWu7IJVlsz2efT4kkREPpz8zDQ8gxk76ag
1b7qNN/Qjf/d/19tO/MMwRCKKE8hjl2GqTYxHf1WGh5BjRMbQVzxaus38nXDQJRR15gHhUTGwcmJ
1ohKl0M4i0RuLw7+rAGeTcA7qMb/IJ++ssV4uWLUZjUhzRI0hvFralrfXNFBZrcf2naf16B8xIC4
LqLWdpj7X/cPMyMp9vG2vDLO+D9k+XnVQfg6UMQJg6nguxdnK9d1tyWJV8rtRsDkqSZXFjUkFPgj
OxU1vxHlhzAM4qnfyvo+LyqrER4GvXXyrNtUKoi4+oOacfkOb0Sdi9+KfITx1VmvaGUG31np3XEZ
h/OMazQvJYhuJ5BYadBk3yj0sQPFFylf51HCdLC+61FYqofT/X271em++i2MEwSP11jNEvat80Z3
BoEdErAThmhRQsOcxvZfWmP8X0mkTJJw3YKphfS6rnhSbuxSPdt2o1dGrQ1mo6bHW28yN72WfAsl
HrTs/n1A5n699QqN0FotsdxQLq2WvFK4uQ7zdAPnMtzI1q+2lfFiYWVSZDZTHqx6urWvbVVfA8s0
b9iRd5IYX0I6DF6aJU7SrGpgznopZXKaJR5hE88Kk79JC5ijy2ZVO8sgWz3vs9Y4mCIHP3wrUb3a
MsZVFSJpi0KuCzwE/tJqELx186SNYK9kisRBY85HbfW/6LyYq2v6FHT+dpNogF4fi1aJs4IsTRE0
Ubzvmm8L5E9QYrUGA1BVgL8VPXGXVLFqEyExqSDxqmzMBhP1J5SjLfSnLHnRXA0pT65JvlZh/j3+
pi06OIMhMNoFIt2ZzV4yj00lYBRcs9IumNfcp0vdvH+L5tKaQxOP1fzRkBLPoGgAl19VFbzI9UbO
wJ+37DBh45iZ8FTK1aZCI65v115dBJbiGJyv3wURUZqC5hh8gfg9ed5shKhGtAZtXHOYJtkrK9Ar
G1/mBfOaLbpwmbMo2VvRJ46mYT5D+DVN71qWgrNtwV8X1wAdX5nF27zLnTF7S1rVp5n4VEydQ8Yj
JKFcRRVcbT6BbA3jbFuy1B4GLF29xnBvmnt0hvyuZGBuSDqnFcZwsHkSWN6EUNq3YNbm+JYbp9RE
lAOBvQhaGIVF+QkDVJIyQ6GBag3gGreEYMZU1tIBvd242XNkjx9Hx/2XZpnLMYglLpwq0yCa3Uq1
Qe1LibUiqmtfAEPxDu/M2SmdxOFViW+c2av1MvelFZVc7UedBiKEdHIMoFcg3W5Aj1yDirhYgI7i
SffcypivTDLXRIxkQyigTYp26Phb9darOZ8kP33/YNC3/0GJ88ocE9MbFJDArQ9zBQiW6zI+dkXj
tjLxWtojNcyP5iR69dRxPulHmZbxBqaprDxPmLSGRhFjV8MMmwxNlfFRT7/16UkCv9NsdJ5Zh2iU
a5tsKN02OWNYrLIgXvacZsVLYcivfau/5d2MX9ZgvhTTKuJUeu0E0fGpT0Co0HzrOlTv5zJ8rmhp
i43yJaue6mj4ARzMPgcdt5jtlvGtL36q6Y+6Oi7ZaW6izf0Dyxwb0NmsKj1QBfyLgo+dNygbXZPk
XiOPU1cexi48SOY51gxnBqmDMNEHEFZwLLI5xieTTDDMMd+Qkr6XgtadHMnBkHHmmlCXx2yNF092
/HJ/hbwYz3y+IotkQRfEPIhBM9otLbxWa82Raq95/n1TjMjD/6Wd4KUDVgaMago74ttncjGXZpMH
xUB88G6cVFBSOkSXHikogAWSPI/ZeCYjtYF6sLRZfJzbxO+o5GWiWgPFuWxIo1hNvfxM2/Itodm+
B0X3NLdor8aOmaaOmvGmSG8mJxc/msnClAwE2HMXI1cG+WKLSsGKbEx3vNGWW+1ayPz+2Rwm2Up1
MELTOF+CToJegtJZgtC44ZJ8Lyb9OIa/y6Lxumw+xUOxmwzzmJud6gt9/AplHwvpvB1poJPtUbBK
+tHuVj75qMLwfYYZcQwyPyUzQDNoD8Tl91LNQVE/gP4+CCewW0ulff9LM9dmnSC/WgtzhrOpGoU8
K5ZAWAo7yopdKb5CUgw9kHIng1RFNwv/vsX1X2S80JXFNd5dlCtDNeuUWFotUg+ktQ9CGHOaObdg
oVcm2NhVxhmYKLsFg68QBBV3QKFaQgrgNpAac2/3yEwkECCgvtxLZmCkK+xEt+rxXZwMH68mS5/z
Q2KGb/VMfuaoDYcI8/9uF5goJ1by0sxKkiNdgkpYBn6Nt/sG1m28t83rh7/Y5iVOx04oyiXIlpc+
nbYlPQD0w1EpuhU5r3aa8Um5FvYlDbHTyhGlpi34FhzVBYet9ZEbcAHTt/ovl/bYwVutVyZDGrCq
dYoTmKDez/3ea977U8IFmN1qK10ZY96QhjHMRr0eo9WfzMcS45PLTvGKs779V9/qI9BcfCuxzKVm
FhOk6WDWVpHigM27oIVz38p/WI+GHADisZDwYdajDXqp1IqGlK5KMe6OhoCZPs1z6ZjjlmrgPhki
MLWeqMFjKYM85c3T+Mc045qzTJbGZUL1S4VIhyG9KzqIioT82yy/GZlmj4PhLKL5DBJxf8wBvaGN
Pfad17cbAzP0aAP4ffYrhBJLYfrG1HmNEJT6lpIHFRPu4cakzz3IU0EbYGtD4iIqb8zubcgKCGdH
lqCjODRO+a6IoFDcpifIwL+rIkaAFeV3UpJHaHfuE9JuxZhC2Bsqa2njpaKEMf/0BKrDJzPsnQQN
TBN/M2LVXTICCZy3SX1Mw2VvGph4UszvzfAlAohaqw2/bGq7ApVaWi22CsbpRKq3ggGxlBLdIKG1
Cx2DX8D2VONDDd3mKgXkAk+m0ew3CVhvCxMXyJwfRLHcJtNrXC2Oln/rc92ptfRRmAbLkEJ/EUdn
7CdfC0O3S8SjmPzUCwKWUNNKYtXrkmKbG5JXCMlObUWnymqwiquBWPZ+mRA/M0H6Jz+RCUOSReEZ
XfUkKOQYRVBwoF/IqB5lGeQIIllVbbZVsniod2/HRNu24JeD4EieCvYwmbZYdH4cZ7ZQ/kjl/RId
xREEb7on5z8RRC2962xdqCHR8jalX8VqC3UYfNHZypLCjUaQzo4y8I6LNUE2JIqHAORhbkOKL9P8
HKH339Pma9jHu9movkxJ6NU5Hpj3b8bqbC985adEjglJeq3pcd8Y5FGQFs+YUVSroS8AnEGNu8It
O7Cgo0/mmPBk6kJEkcuSx7LtIBMZ22Xe7UbsaNxN0G8pWq/NRafO3+rkHXpopgmW5MHc1ASqSXIR
7aByztmAm34c6o7QSAM/KIRlmXCUDumgmg0eXcQ3doWD6Rc7s4GQdoC7shOHl6lx7THRKcoxsKfW
aBh8FEUOhbNsoGhkr9WkOki4M7q3UufL5TFhKl7g+QQIVwVUOSDBoUbmpt3jXBaH+wfp1jwRSFb/
3sePv1948gWvV62ZTBoscDVJkgSRMYHpTmxipzHS8eeo/uxEY3aUTPhuLrseUt4oH5+q7AcFF2FV
xmtZQTylZig7hYh3GAUPb8dLPtiXy0fWd/kzmUiQ41FWNIkBvCO2pIPsdVfhmE850LUh5pBmNXcy
oAznuvQnQXHbvITOkVLwqvg3a2OXv4MJC/Mcghy1wDGg8HPoSVviu7nvX3Kwmm0mDO+0z82j+Vt+
r3blU/bEbeDeypFMkLYQzCgAuM2WVsY+MmszWnKceh3MRe1G21WnzAVq3odOV7YFKK4cUDHmxftb
8whoWqOBAR5WTfkkr5umeTiTAvsfyygKThBw7V+GTdjsJluyxQPEHR2Fh9y9vdl/jJpMeV5fZsj2
QV09EMGEhugHAFf9jokUC+Ln/njKDzmxoFQnvianFOxc8fH+3bi52RfmmTOXgocsLgeYx4MEfJAQ
x8u2MSWc98wtMN7l1prMkSomaQKdCLYW51fDf79XzuBwqz6g/3nG8syziZprZ1e28dhHPD+6/usX
keSvi3WxSOZpKAyhLI79hx+FyJS/4lchKnIQ/GIXeRKnycHbUebtppaGIGkxdlRrvtdRMJLESpv3
+1/tVuJ2cVJNJjSOCVHjzsSCwMrUgTqk4tLg3Y4FF3vGhMOh66JILrCMFQe7OKNPndgJD50r2cux
OnKbNbxtY2LdUotl12k4IZN00INVPTkB3letPRLE76K3aqryWSJ4RpmAVyRKJTfongRt932uXyYM
frUp593Ls8FEORGi0Rhuw7ca2lexfCwNQA2e7h+H2x8LxOO6iHr0ShjPPCuTGUylA6rR4653o02G
GR9QK59Qt/TIJnRNTkC97Skv7DH71i0h+hIt1pRuManyY31ilrZpIw0Ey+mWOBjKdTlLvLmNFyaZ
bcwbczGGVIWj8oXXwqFPY2Hrx5XBoLErxaI2kjSOydUtfHIbf0xqjGsmMd4PaoJVqoH++pdSXOUa
AfFQ3HNMh1fBkjhLZEVeVHFQFsieA7QJhT2rRxQA9twHAWe1WQBA7wGezAKeLjOb9/7lHC9Wybhm
EYF+bBu8PzELCS7OlZUIhHa7xNeR+JEngP4PIi4fT87r1hm6qrczkSeTl7HEmxi5/JfJQecttuoj
GIVPWpA9yyBAit2ZJ652a4evbDJrlQ05pbWKe2IchaDXLHCNf502eCz9QOn00J+UfeTV/6Aac2WU
iT79PBVyF8GosEFCtVnHu41D+YoWFmDn+deWx+6+Hkvm2F7ZYwJQqDf6pIbY2K49i7QBrzWNt6QF
5RqaVCDQEwgkxZToEJs8+vwbYemylcHmMmoYI7EKo/Exhe7s2EqWRv/3dOXKAnNotMhsaTnH46M8
UrfRz31cWHL5/f7F/xhjut5BCJRLBjp7q4SzyKoAxLVgDlFt0Mex1e0OYNumqT3w7r5mQ/rTnKLC
0peUWIoJ8kclJ3utFx0l/qktud0q6Q8qFu9EntFYBXs4Ghxykm0myAA1EarMZCn3mWj4uSi9pXX/
3o8VsJEg7Wlx/0RU4jWQIGJyK5IfxpzYUfRMhyYw6MNcgDKGnoCA81Kh2pdt+wKYG1x9khxEuX4A
+0bmKN1yBoRDgmAroe6YYneglRpN9Y7O2bEclG0CEThVqjZ6o/wyMWVNhp+kGfeJ0fiJDIrrqn5E
2+2ZJoU3ds25Sb9SoUJ9JfZase6B6ukWO1oMW03QxYFik5x0nID5Mfd7sf3rS5xIH6onGgr6EqtH
L8Qz+FPAWB9kDbGHMD9OafKlpqNNFTloknJHCAXouZw1V4eurYwGNG1RFlC/JtFjixZ5AcoKqU3s
XkihMadACkO0QZqcjW9x2TgaBHg1CIgR0bRKkL/ipSdTtAvmH1J9atT3uXHn6GSMxxqHi1bfJ5la
pjgcVTLZlVo9o6WFhvdk19AKHNOHsN0q41sBdJg5bSfyEoXgGiQPCJE+Gi6eTlcK8ehBQwEoH/GA
X4CSVF+bONwkMehZoOFlEh4ElJ3w/msLdW1VehN1Ayu5TgjKuStrdSJyIEOAT4YSCMBlUZhtOlk8
hhFxVPyycqIWLaknEVseS0cffCXMnssZ9Xf5l56vWLj2YQYmIR7DHyao47Nie/+isS9e9meyhWO1
keRYi/AzhWFfbHXwdZsuFAsU1PrxHICUpM8xuPqHT0frz758VLIvKgFd2glq33dyMOrmMTVMgJ/2
A0Sksri0wxgjq1Bgqg4x/Rq3vGf1h/e7Z5sJPrQrIimhrRwUOnmF3oUz5Ad5jB09A/Vhku2muqqd
uBnfDCnbKGoJefoJKKWqFX+Q+dkYlwI4LR2T+cKcOHMKBoRI1lGfEUF6mwGzmvfP4IbYzfNTJIag
rX6GLJI3VM33sn6MBepW9SGfS7uURkzHiouVUoM6RBo3gu6L/Y6mwECr5XKANxjpoRohbxQ9issT
lfUnIUUaAgVBS5Hy53kkuhWC1m8Rtvr4nfYlCmBfyvHX1J6GuvAU7TzM3+KSWNLwrDeHNP+C6msR
P9P+uLbVZr23UuVVxYhsB2/UmWB9NnqrUwZLDeFsF1w73JoRPeq0I3bRg2RGFl/rpgTutz9MamWp
McjxCBB0uZtKoqWFOSffXDNm5mOpCpRGIZmoAeisMUFblPu2CGUoQtAp9Kv+1zRXjohGaluo22zi
KoAxqd96Ea7MMTFbHdMpK1ME6NHWg/S5fkepcyWT113yYyjQMF1nTLnkYEy8/mR1/VUXt6EHlCZJ
hFIIZBMgXKF5VivZUcNDHWMuCYoWlYzxbygxz5rqqA3a2pBpKAd1QyAfef9i3tpuyK0ZiiShA4If
dv1LlCocclnB+gdNAwvHKZpfurG1KNRwhDDlfFu25fKx7ktrzNu21GhntAusyeXgLUNrkTF1ZXD5
qgvaCHMKZcV9TVIvjUdOceDGjmMGA7promqsIY55OIEZbFQyUCoHK9Z4ldfQebqA/8Gn/jHBuP4s
6iVhrlYTvuErQFjS/UqWFGEqidrccVnmjbRu5eWCDOaNFOpjO5UmrFHZXqATv1VcAMqdRLYhl37E
uT3yfDhnC1kivWKBFtRYzHKAXpBdQdS944lT8iwwjroqWqMYwMATRBDZhEiuDCKa+8edfbB/2jbG
vSyCJCyRMsqgPjHS7QpuMt3RK75osi251OUPA6xfnfFnV99pXfPlVU9AhCdCqHut6UJdMPH/O4jo
jXt8ZYa5x6JKWkkQcRwKTfCKBrfoWTd2/4+079iOG4mW/CKcA5NwW7hyLFYVi0biBkekKHjv8fUT
Sc0boZP1kNOtRa/YR7eQ5uY1cSNEfd5EoNngLCLdh7VvYq5xZELCsJGxiK0jKbbqNRsqrI6BYtCY
/X/gNundXDNHv325hAry5GDAEvpt6URFg5nlS4vx4QkymAWoBGvirH8g/f1rBhlnMYiCHPoyTjqE
lp1Qx8xfW7iF+R7H7+uGeD6DxaBlmh7Uaottaz3pnaJ0KGBAfIdWAIjlefxqLHqePfxsmtgWrS9m
GqxlqTV/M69q5Iz1ttzhwXOyD6Qou6Gw2l9ITsrMCp/L53CbOSj/nbjei3PTTSadrDHCNleAup8S
YXB7/UEjviWos6Nog5MqtQsyFsuovonZtoLSSp+UAJN1jugLP9Y3gF4LdqdxbxRQY2FY8Is4cxFp
emQYOMlNeW+i+zApGhjhuQTptw7U0gxzYdK5j3QS4HMpNM5UXbSxWkT9rr9rLbSSZjdAIw4taWfi
sgzcWumlaebyFM2Ebh96yqc8QTJCI7yEMz5663ouLTC3ZYoAkAom3JYe0inJtMWQqjuq1YNYi4cS
ck7RROz1XbvpxZcm2ac2rc2wo15cPc3VMXlAwOL4TuU01ZEqQZAtt0V1y78uLLKDcEloQLUApB+o
gprzPeDNfuCVV0rvCfkJcPg3u9pwaOBtAwTsDdwCGucEfZIKLXygWVaouFCXO9hgSXqGDhewz+o2
cEEDg3oIJlpcvF8X0EhzfCHnhijMmzyB+aTVQuyuAqmCFHxOkA22o4SXOHOOKav8izGQActPj2lZ
WBVqNmLJKc/xLNC/L1YwbkezTyRY0MvGnmfi1MLP9WPJWyrmDQbILi5CFRbabrBQFDEbHTUyXjrL
+w7Gl/RVNVR6jpMIFQkng7DDHPEAICyu7POhWJ52xmnIxdSrLZTJTlE1u0ARW1r0kPqXgtJOaQ9R
jVn7DlOnVXwonfU1vJUiQK4V9RO0oXUgpJgAbTAyuVS7Ett0Qm3aKuzg2LrhNt1zk7CbV3phiTkQ
MqZs40js6HYhvRrFHIAjqJqkynsOtKzaQ27uUDelrQgYLlAOfoAovj0aPmQKM7UhYLwSPBNx4/oC
kFunCKKyUBqTCYG2LePbzIzIWjVhSEXNT2BztDEn6QxB4khQa5QbzP2UjpE/1NVOVWvQIOz6amuo
OUY3Dkld2/r0rOunKRRsMUi3c7/P0ORtwfbeuxDYciE63mtoN+TT97ofXrRZ8iYR3AlNaoVNY+la
7Ma5vx8q2RYnaY/Cw1GP1QOkAGvLL0oEW6ij2HM8R7Y/AO4Lyb/t+vd/JvjMk6wuc0Tm7AGYIBia
OAknLci9mPjXSJx/gIPEIdEzpsvhf36004OYD47azd4UYaZWEzd+FDtREzgYwHYhce+qgex2wq88
fOlBRi0IwMgV+V4qgwP+zz0Kc44vlfZcgYayRL2nb2RLaYTjHOl7ORU/VKG696vc0SBHRr778o8a
xZ3ose3PsyhvqvEtS0E/2vWTPXbJEzDdQJ+PF1Dcv4XjrLgorjlZqXma9F2Qjpp+IaC/DqYKlcp9
6J98c2M2pzwI72s1vqyv39cgTzdxqPEf4hlIPKmMF8qjQcw6UU3OZEN+NffzTih2HSpQFzyUm8TO
duFhfoogB3oaX83IBpbk1H4I3//99WJ+B+On2rIcqkLQknPjBg8qVY9H48emGiOTZ+7FO2MrbsWD
f88DVny51oxd5vzE4TwZYW8m56gavAHj6q1615rYjyTcThOnIfvFGTPGmNhnkMxMMiosduJfFa1D
U4JL/fbFHzAmGH+gFxB1jMM2Pnf7+b15ptPrmBgAE7O8Q8Udte6t6fCgFJw1ZBuwxqhqfWaKybmt
tmHwQdKtoKhXU5L2IHhfP6+cFfzaey0CA+We5Fz0r2QYHEHneZQv8ek/F1BjIhhfEIZpUOr4LHeV
C9diVWPwmOeoqpX6ycfIrda1nFiD7XeanxeQ2v19Cdkq5qBO4Cis6hSHv93FrV1scDDQR9LOJUgH
oPdRWWm4Da68aI3F+n8xzDxqSi/Pca4C1GuqDxNGnJsO1GVE3JDsh5nVj9LQumNQH6A8CVLfGlU/
ZCIyqsvddK6j+cecDWBzhAwqeIpm6WeckotkJJwnjnOiNcZDkT4ooE1DknM/AR+rbrP2EXoF3vq5
4hlh3M+cVf2Ydh1mq6p7Ba0i4MmdSfmX8yJflptxNugxde1YY5/TvnLwmEbxT6g/2xKqL8UPzsv4
NethDjLjbIrOCGUMxCRnOvqIXNkprxlwqZQ7Yn6iTIjrK8i7mYzj8ZVUVSJ0I87qEO4M/QNM1c66
Bc4esUyoqaEM5ihIeCKUzirRlKspHY/GGTnmvYg6U2zIOkgVRhM+pHKl9+zQAmGYbMGmBsHtx9l5
zT3Kj6PWVhM68nsLZhIUArsDD2XCWU5WcyiahZGIPg6kSe4mvfeGkIfskBkAAnsa2aG/sq/G3o+x
nqo12f2ujT1DRrfRQs+0USmK7LGG9ykgbedkgPwlGyG5nw68XeX4W5arNMcIYJVlTXouCUTCpQQk
fCakQHYFeQohPR2MGecY8bwtS63fzrVa9QM9R1CiVCBVEO2LY7uNbMPCcPcGYqDDlldMY2E0Xxab
cTAIb/AeiohvKK9cY3UfkQYkFkWsBnZ2FcBgefjLG8lKDiWGQmKgaJOzMCTgpzxHCQ8Vy7uRjIvJ
iKIkpYCJVLFG2zGQToqMMY2Ml8PStflHjP9PT8ZqDI2hOIIBnsY06MbMqA8NykOO5nMvv6x7GBZk
xe4S2yaZqiZT6xwBGt0lObHQak2v4wtquqXbu6hkyDaOh/iGPId3Kjn3gO2XgBl4TqNgTM7xXXnn
q54BNDUO50Z3u3e0+px8ssJ7w9PqzXDIeNgn6pxXVpiVH9IgU4tMEcbF/XxHPuQK8ySPlX6maAKb
WKLX33fX8jWeLkZ2jAEu5yricGJIVodIrEiaKdGUnLP2blafjMm31flN6iHQNfxLGfUvu0x976K2
EyWdEOgqnuEctbig2w8DD8rM8d4sNj6IUzVrBrwhPgTv/O4aNSOnq8K5EwbjT1SznMq2x9UDOzvw
RlQpOdxjEOhQhz/XLwXnkrOaQVAeJYHR4k6M0jlInkGGU5PruomvjY1/3nBWJCiqoEDcg2D3HO7A
QekWoCmb4Y4p0DzgciTwNoeJVKSmSPJJ6pOzXkH3uTfdrB84F4pjgm2ddFE3S6WA0yzJINWIH3x5
dtaXjOVaYw8x2xMZALHwsx5JF+VDGR5kkBc5JuadZ6d7iiGe8dKC4k1Fh4jquCi28RIn0OSwgR9r
kwM5QFCLHDBhc/Xv1d36T+PtJjtFEENbAG31Pj7PgOBBtQjorGOS3iezYAFOahHhQa4lKw7yfSO9
pxGnd89739maYDDLfqiaMi1pBNtRc5tXqvusbNR9fT/eNyelsiZuvMa5JSY9EQufkstQIlI1GO2E
ElzMynZMIqdGTWh9bXkHi/6MhZlJmqK4V8A/kUH/CTV2J0q//50FxrEk3QRGjxjXPfdPZf0iaZy7
zvsCJgcSi0aBrgmir9kkwOlpNjETTpmFJbH7cjeYuASzOlpGZqS1bXzXFxbe003pCW7wND74kEF4
Fi6gf9tm0Ivx/jLoMhnnokAepNAm+OUUiV0dVVY7cUp26wtIWKKwFJKqwlji4gfqtPErdQuuZ2/9
DHByxy8MFpoQQqtPwAIOdn03O1RAANKcdwTKt4UjnP8lYxWzX0Rkai6xCC0RozbwmA2yXSj5JiBP
hhL9VYZKWJqvqUm6GD1dlKkgC1RL2xgAUc66rXsBItK9W1zPQjHnJAoRcje/MGP90IDheIj/r5Yg
ZhH2spV4vEzxpk0DQCJJB1UWYTmkOzOsFckvMWydXUmk23kwWpWgcI4EzwqzRVomybNKrQSGaNXD
WZGJBSVtzhbdzkkXH6P8cwG1SRZS3ywQBe/azJbu2lOJeUKgJu0IAq3ImMAriteMjtVinPpN4HmO
m1H4wj6zgaSXS22O8t+5Yfk9Lq0w8brX8oT88A7Yxt2wy0c3kgADt0puEnDzai+sM949m/s5MPMU
vncYDrF5UNN8+19O6MIE496hwiKWQ/b5gZOboQO0bY4FUAx2awEx4fSJFc+fOhnrdnlfxnj9AgQp
swBxyXMt30tm6bUxdzKN/vIvOcziyxinnyqtbBQ0IAp3gwvEf+IGrnpfv9AsG90fW35J98GVOzZC
D/6aWcbha3UmZ6NcpJ/RRnWho9/vsy3s22Nu8x4XziVUGRRfkc1h2+gt+gftcz1ASUcOzprKKYBx
roDK1L8wuhY0vVmmZxGt+7ACaWZjOmVuWn0abWsD7Kj6f6q+/tk6lXEuctqhDx7g3Le94CF0w7TC
r7KVeGV26jxWtkplnEtaRlVXDjj7VMcbgGVneAqd3xXR+jVy/j1siWY1i89inImuGf48jhXNqoV3
yWk2IXwZVXidnOw7XJinPazfstuBz8Ii40AiFA2NVsc1i3ey3aBA4nbj4/gW7KkODK3ljR2GmZTi
ARfhbd0254arjGPJFS2Z+wwfS2IolzXEUlOBk1Xxjj/jROJMksJmwtcpzX5Uf7QEAwHJ4/pncLyI
yniR2WhDqI2l8bnv9rmsb81c8IIC1LgGr/V6O09ZbBbjOcxCn/VMzGixSfFAPttfzZfYM20qN5Ei
8X1Hgvbf4tM/RtleXTzPs99rDbxkcjcaMwaQemt9BTm7xLboxFhVyznN4nMs/Bjb0QGfjFUlPJAc
zwrjMgIpNnRTwXFrgwbsN5KXjRAxnTtv/WNulqUWy8W4jFAKJz0t4Zk0I3fAGm2F+a8KSrdlYgWE
43g5N4jVWfTL2ffHqEPJPy6sVFQdv6w5LpC3avTvi/gUhF0xZtBLlITrRzmdPwTt0JYqDxDEi+I0
xhe0SmOkoNSFo62hCSxeekcEibAkgQOKoKRJS4rZTtiQN2gL7EOXN4TMucMa4yeaTo9J5ceoJWKy
LwP10NCCdDSO7T4dn9fPB2/PGHeBkaux76YE8SKm70gAks2Uh1Dg7RnjJmqA3DNNw7FIgG9Pqo9G
0Teqz3k5OEbY3lo0z5EsKzjnk99bflPveqHwKOHg+nLdTiz/3Ce2uVb1pdIMxucTDCTvLgWZoQ21
C7va0VpffjR50+G8D2P8RDbGpBCzHO38AQbj/Txvsrp31z+LZ4TxEqMkZL40Vih4VY/x8Bwqqt0F
PDljlpzjd5a8WDt6FheXVy2F1hgzuG5hq4EeAwrUdvAqtRaN3QcPA1uSjfzyap75atS8D6R/X5jO
9bqqmxkfKI0gtgHvSO3HdjxyKhvcL2T8RtaSPASq7vMLL9kP9dv0LD+bh+pYHqb3WjhDc8aCONhJ
uOsVzqvFuchssyyrImHoUrwnRqhDO33cBZLJO/z0rK3En+xUkezPpRACFoeG6+Aqd2n+uXUzeoDS
cTrwgkGWhvTLeWEchzaC7jSLYY7qe+fn0JYaWzrIqoPxZjr8M3nCPsCtA5jGaT/M7+mlvmhobf3t
D2G7akIW+5WYI6knm+QhOMhPKAkH0Z6k96ngDEBrGlgI2n7FAfat8VUa7SIKbO0tC63oqn/nVUxu
N2P/3CS21yYYZEqiEs8g1ccULA23FZUamij2bniA4MgTt73HeZPYDhsovqum8T/TRMpYpGqn3/rN
kt2cx03QWdkVdWmB2+z4Cs79ZxLCNtZSCOm2uYYXKt4BCI45swg0CqJH1a/Mx3U3yPtGxkHNPmQ6
0hq+dsCEfWD2l1Tt75T0eeQOTnNuK9tfM6ApPgg+bqukP5HsJTRFzl2ld2PlqrLtNY30vRAEyLTj
Xb+jUMjPOawDb0iOuztMqGJKopmGDcpqk5nZJTj9VGmfCLoj1qU9JQ8h6ICJ6TsRZmk1iKqv7xdv
FZngJdAVDLGYeFCy4qOST4UqcVaRFwiyA0uKMiCd6ov4HPpgB+i2sfEYtz9J+K7hc33pm0FJKfMX
o3xsoYZrpGCaDY8S6tmR+ooB1jTGwAsIBU3edeR8OdufI2OYSUmFL0/yxCpkcqrL6Pv64nKeTLY/
p/jEbHwZ904GXyhW1x/heHVOvZJnhIlu/DFs83LGgymDzhKE3R4Yi+0x5ilicUpCbEdNrMC+F6S4
DVp11oPRaxIZLI9HwVfPXWLYMrBYf7d4jCeRAZeRYgEJRB5mlqSeIsidKP1f7hAT1LRpP86ajGcJ
DIOnTtjrFQgn6m7zd5/CxDRpAFpTv8anaPMpJ6dmPEQ8v8uLm1hBH5CCBEKs4Zq1Trmb75St7h9A
Qw3qAXKNdvk9itZ7waneivEOZBjJ2/oX3kbM/XlOP4U0FtFhVqWpKvTIt8hG8ead+dKM9mNsXuaX
FgxThafFQJFoFq0/gdTAHC64633nZJU7cPuwvBIY24ADDcw0BDF2lUoHhp3bX4FrcxqvrGz1Itm1
1W5SDDvLYCPgTLZxTIOb5p9RcjOEWddQr0I2k1vty5/lNSi9fivvhvfPCvQhvtSyB+Ey3sDZTX8G
fTcIz2uyYrA8IrUyjX6sBfADUA7thsyLs5LjajgmPidxFpscNIbY419HCjD3wANuKpGXtt8uiP35
is/HcmFCU6VOaaERCuRluivc1qFt2/AEoXv5hKEIKpXz9N/aBgujjAvNIRI6zUJIW53Q6CgiW/6R
ehQwAJH4Z5HuW2qNG3HLbRzc9N0Lw0zSKGSBbMYguPkMQvudvwmB1S82wj2duoi36DHxQbq38++F
Ucax5ghD83EOIPQI7CMd5G19R/5Oqf7rDcTOKtHittToAn4JpRYmGTc7kdbspUiI8J0jcMjQQHky
MNZBNdnj1/8WUC2sMe42n1pVx8Bbeo6iYYOkw80TZVsRZBsEwvAqUKaBk82CnQNCTmJeVfI2oH5h
nonn1KiYp6GAK6Sgayr4Auhu17ym0pvmP4NiaiN6ojM/GbPjC5iTAh3V90h5Gradte6TuRvNxHbg
pZGrUIpA132n/Yofo+28xVDLXSdb4bZF64HX7OCdZibZHBolHqoa9prgVAQfZfBYQZB8/aM4Lugz
2lz4h8EHWXedwcuhlrdXi9Aicr9bN3Ebu/RnAz83eGFDNEoZBKh+dFahFAT2U+9RexwcjFsnJ24a
yrkZn+xQC1vxKIY+LiN9qkSboiwqGzy2HuRrvHzD8zc3Y7jFhzHuJmh1ITQLJKBGD8bA9mr4upNJ
oCr2oU9VX1KNxxVz+zlcWGR8TadOoAjzcRUpNWn+vbiXHDBHe8kTbXEQLwGV0H2C8WcemuR2er8w
zHgcIxKzYo7g5PTrZGf3wyZIrBxP/wGdAsCtp9wSwdccc04nPeErfk5mPE/bm6M5SSE6EtI5RrtU
70HB3NyFlWRJGVD0JhQ79HLLOa9029asMg4n9TMSjSTFIr+PHkZgD/0h2JhH/yS5sWs6BcfezRR/
sbSMW6nFdBanFuYGyuwklG4ZDbY5fEukjBM3fx3tpYWLhSnGo4QkSkVfj+OzYQZ7Q25sXcJg2Yz5
FfA7GUV2LtVkIymiM/5rRvffpbM/ttn5fVnOzLFWgYceoIlOZVgTO9g1jmSrdgJKUdVZ30XOqipM
y730J/DzzD7SZHMjFRUEQH1vwvD8xO1n3U4VFl9GfdLC52TJHKagk6IxKn2eQKKRDLuqekqeKLcE
JrU3GXSXkwMo+QzdMh40d/1TOe8EO7mviEGWaQU+VTAwdNxFd77RuujYcAgo6bFfuRYK43sizHf4
c4BzSoJjrp00AqA3qo6xsm+L6S93j3E3TTrkoKkzAMAKoX4n7iTwr03QCtRaXph/u56y2D3Gx9Rg
sZBUGa8sbRnnTnVUqw2RDlrhRcc+RnOtd+MtOaBuihYEJsEl3RUhFcxr49DVW1tdxunMRSwEQ45A
fRC3vvlTj3i6fTJv/xg/k4YllA0lncapKJV7w2YEgrfYtcUubQ8YXg+SAzpHhgP1xV26b8MUMhAX
HNj4FaGV8R7gmgq7wOMpXLM08F8cA+OUiBgIZk6vz//Ed9mrjEEeyUY1xFXdcU/nefqPTHaR4Ao7
7hgRJ2QgTIqpkzmMuhQHYPTUb1Ck3vYWhGkf0fcB6z03iOT4JRZaGDd6rUkdHlIaoAQH8A0nlu+A
JApoag0ZQ/UinKW/jMAI46HkcdRqucbhaiA9O7z6u/RAMLicbtEf3CQv6+6It6GEDYtK4jcFZJjO
c2qnO3hgBGGh857/EtwYM3CIE+z0oTklJ59LysY544TxUd1c+nIgCrA5XGVM/Idk2GukdkUk2L7+
uP6hvK1knBSAqWVVNCYuVPJipJEddIMrgsEg4YF0eD6KMD6qL1OxTSSsaOsED/6lRpM32EPkGTol
6Drt5NP4K31QfqAM82E6IqcGw/tMxjMVKIcKcgq/UQZnc0TVC+sqA9/Y+7m9vqC8KJMwLiqWq7TK
CzwxGBPfSI607Vq4o9me7tCidFK726s/103Sf3HF7bJcH72edYUmJXg7IYfcS+8TAVV1GLuacs7m
D11sOPZuj8P9eW5YvCFp20LSwHl6ljcILUOrDiGwYyVA/r413iecLNiFl+CaHnkxPCeYZkGIftQA
cdhgcdNdsO2Oxi7baVAj5M3A8kpOLPKwzEtNMSRUf37788bK9tAVccDqaaX3iht53RsPxEmv9cou
sihElNLBMRIiXBDjyFI14A59sl0/KLyz+akotojyckUoZ6P5rMiqnkYZSvttsBltCGrZ/lt5jCvr
LwsALJGIpEVdKJb4LKWtrTyonED0dJWX7/DOBeNcBCGaQNv92Ub9rVI5eASCoVw6Eo4fYZUaGmlQ
jVLC+ZNOxkb3qid/Vx/Uo0Zb1GDZFxzKo8Edw+QdDcalzH4RRBhx/10qqyhN2XxA6/ECujALErOn
gJt53Kx3IEnSCVW1VQ32Q9Vai6axUCK8tlSGNfWyIwjnEFVlnuAIj5xzeStbXVpjPlBs9QiMXQmF
JHSp9VurIdi1brGjiVXArUrdemKX9phwLatVaFNWEuLl6mLMuiWXumvMqpWlsZt21Wb9827554U1
FlsJMToRDJMCutLInjR1Aj8zJF9lVDj0zsnRyp2H/wJvWppkMsdhlEejVWSKPLqQ/iSGwqYoTA5q
kLOKGhORTXMr+IZJ4nOevkZ6uM2TB4ilOMVoHGeDpz96syW+/CQmImuDBFSPUPfEGQF20G3s8TDf
m6gWRyfeK3PTTy5t0Qu58JO+rOUqdJZjZMMQRwHvSrIvNtqOjpkAkbYRBkv9vn5GuCaZQKyfoqGq
yigFigv82rQIP2/70qUvjmQDfOLGF/KwbvNmVXr5mYzXbMO6gV6kEJ7By/c+ubjmd0NqSU57jfb+
92KwesiJeMOOHDABcmxHK+CyiXK3lYnMpMmEjpuIwmqMDmVxoVyIlIpkfOKPSfDuIeNl9FHSSiXD
rjZzYWVKbc9RZiWjeZdPoE5XlC2mmZz1Jb4ZKi2XmPE0cw2ME4CgKTLz8U7cfzZXvNwbt/pT/kPY
aNtyo3/nhRI3s5eFVRa2mXVKI6p5jFmNGpzO3QYs0lcxdoijQhamcxq41fTVdDR3eqn4rAEcv8CC
ORVNLDRSGNG5/Ablx02uWBFmboxzh3O9jx7nvQIBnii3wg9eJHyztrz8cMYlVXMEzlDd/H2aIKId
f+uO2RPZ+VvhqO59K3flgwHl+yceGpf3YLKsKWaqZSlgv/SNhh6A3djR3sSDOXmKG+6rLedY8ZaY
cVBiMUPTRNWQI+6otfDbAOgcmpN0pClHPXuCGBtp7PSJF4vcCoCWC8y4qUSr/bQLcYem4Ns83ksh
2O2qdC/w2so8O4xrqlUD89q9irlCyH1rT5Us34fksS94opn097JR9/J7GPejAocx6PShjKEeXpK3
Ws+3ncLZLo7jYQGeJkRmIVgD3VuVxG4/EtuofJvkb6Nee6mqWb0p/OVzwnKj6PPYTQ3kr+BWs3sq
CeXv+r3mQAplg6Igqha8WvXNlGmxkiyaE1rEkQK0Fq3PUEGxbJO/NLE15baKvHeHcpybHuvYJTkn
CuG9nCxqE+XcYY413LzGhTigIx2iziFnyFvYFBqA7rWJ5IaX5XPOJ4vbDBSFlFEAo/NJ24vH5DV5
Co7Tz8FDG3UTOf4DOJh33KoUJ05mQZu+4LeaOcO9gTLdE5CUqmjM2zogspMjPSG65FWWee+XwTia
MvMxUGho1K31uB+fw3HQL72YD8pltkF1jabZixbbvBojb30ZPzOLLTQYWnxp0UiboDh1qEu1OTg2
icbRK+J+IuNqJhW1cz0I03P2qy0QeYGJHuKF4bXe6q/GaXyGbJsj8NV6OS6c5U9p61kHtw6iZ8op
ZB6kl6yw9cySB1Axd45vQfvoAP4nkkGEigv/pdu24vZYYpVQMLq8amF87r5BNMarh+TvfB4L8TSM
JpoiFatqFo+TnLjVjPS4hJhSWlhqWwDRrXB6Ozc7gwsP9AW96SNm1wN81NA/pJDBmYh+J/ql1UMd
pS8zR4He1Zin29BoOJH0zfbZ0jSTb5WTlqmUBf5sXrVfIUb7Pd/RgRqPt5UX7cotDeINr9z4tvK4
HgpwLgpLqmLmJM7CWInPVfVQtvpRTVULZR7bb/Jv65Z4jpaFe2pt1xW+iaiy9fzNdIw9RbdG3Qp2
MZCElJGnJk7La5/z3hWWQSUZ2gzc4bAa7lJoGbsdBPjiFwJiMc+EAiz8LGCEXMFKzpPNSrRKVT7n
xQCrkG92VP1VBe2mHz8r3ZMU/Wqa/zIptDw/jA8yJFmUqzoAPAksDVIV2m0RWH30vL6DnFvP4kHD
Tp5zTYVT1dtrPb+Fic55Fjk+jUV8TiTLSdMiidXmY62dpi6zhfHig+bH55G/8RLHL4DOBmQkQoN4
Y9hjwhOKy7Ejn1tXg2Qqr+y3vm4mC+DsDSmviwbR9jw9N0rhyYbMC2LW41BTZBwIJlXndAphonUo
5keyoosOUTuXdg5md7zP3XwzDtb6eeA8fSZLsFKGY9mKIvbrt9XGFgLLvM+vk+S1FhVnlS3Qwk/K
FgJlHNProYzJsq4InSKFYo1yTotyjgaIY7ZRH+A/sIGJlz7xGkA0z/764BFJNwkxwArPxBODVhaK
bpho0GpvVRLvs97czH7pmYXkliF6CcWroEv/LQr/Y5W51q00ikEhydE5MgAzNKbaaxTBqnpijYlg
qcDHoOJeZqajC1BLAfWcFQ1JYtX5e5NovCN2e8X//Bgm1amCOReHUPvdo04aq0QVorXUjfENJOQQ
iuFWIW4/TX8MUh+7qKKZQtMmiYY1b2lVF/MyEPhJD8mRnHu7ftbwHCpnI7B4Kd1NjKMEFfj/2Wum
5lLrXSWZ/kwjK9qBqzZmdIKapEPTAS3fhUceeOV/eaP+n0UWF9QmSpMLOpa2diaXcmurkuv/rLfE
8jtLPRa7wjN3ccaJOm572z9WGZ8R9hX4GWtYzTtbglrK7OSFedDDXSz3HJQ35/qw+h3EN/Ix98GR
JNBCw5A61VM59rsmu0ioGI5Ct9fzHxwPIa9fWRYSlEO2oPBVbCPEHPYZkfZ4UXQhczvjV608ht01
RD4ip/4jWGKtIJ+fOPbp8q24DBYrlGoaGQpIK2G05QcIuq3ETPeloqHFqocX06i/haPhQeEQVGL9
vaAQweX8AM79URifpQ1xkU8+7g8g6LvK7Z3f0k70zgabzqG173zDq31/VU4Avm5xexTGZ9VlGQ5T
OAG2BF6+Wm1mdEVqBNATRoihO+yEUoNZXzIdU6F6yNMucDDB+F4KMYb3hSC2x9E0H8tWnV+zrq09
qQW/vJaBKqOsQL2DceSgSFEEeRqC+ViWZNyAFNBWxryyKo1scw36FGb9a9ZSFzX414ikP9S0/aCV
H3Ww40J7bivzDlLvH0WOaDemsppSr1lDqV00oVWseKoUq0dnpcmB/tEyhwjkPohezMhw81iFjmZi
haFvmYbggvbLjkLRTsFxnvfloZkVzEyX8qaBbISVFKGdGwInMfpf0pQ/15bxw1Jo9HPdgtWMTFtJ
96EPHsTOqOzDItjOqrnNCvnO7/2toj+vH6jP7vjaiWYccgKuJXHSp+icmNhRMazu0rJQnUH8Fqu/
SHKNJt+qfejzNnbjB0eIxFwl/cGASnEnpVYb3od15RgCRrxDEwO6J5HiWLtg0weRm+Y99GhJVG0G
KXWGvLSgv2ubwWRHRWyRGgTKkE4o5Z64wQj15Yyg3gYmoUoavVxFnKgblpD8bGPZlpMRuiEvQX5M
I3Mz+DPifEjvyoDmRhLEzMPIVft/r+lHzz1BdKArVDDmk1hz8VqJpWZI0WiCOQkfEvVABMsZSCmT
0gQXLFA+0oekQHlXb+7ainwL2m0uSHYnxjwy+JtjU4sfwj4mYt6PxjCCsIpsRqexxD0QwhSAlDo6
iB5sCjfF6+LhUXFaXJozndIA3o7nfah3+XJY/qwHCz4NQ6CfxAn8+vHO32dun0NFJ7HFk7SZnMD2
RSvwCpeHRr+JElp+PH0UFrsgq9FcmWqDsPBb7yQPGibT1RylbQHfrW7ey5fKoQCTPHGqU3jhzX/e
7h8sPprGUAvz6VBU2qRh7eNdKVt0Ils51OfUQZHNzSJriCzExE7/kT7xoiXectMcZGFZVdLRTH0s
N17yek6szNyqMk8G5HbHb/F9zJNSd2Fa5FRpRL1S8n+g2o7gsg49ELCcdHt+ox0EcDl62lt0EnbN
G+HgsG6GLAv7zOPi+23XJhHs++O2G8DkC5VOHYO/pcuDit7ObRamGDfbCsVk+j62kuY26ffxGjsG
ADw0qyn3vQsWTju3q5d1F3sToLo8v4yLNeVYxtg2PjDeaSnoHFqcGK/bNNA5vVIqgd4m37RrcTe6
zZmcZhtENN7wUrzJ9749bXmHSqbm1i4xEwrrUpaOCWaaURs3NsVL7RBcZQwfqvDwKDKeiSOCuTPB
vd6CKppCuMzPlJNSKUKzKnZ8hetZOCedxaqq8TB249BGZzkLLC3cYTjCkqKP9Y24GTv92X0WotpH
fuF31IlG2b5vtB+V9pENMt4wk1N15H0N47BqPer6UKMNseJ9akRHnHK3hCjE+ud8TomsbCSLR4VQ
oZ8FETYy3UkesZtNuwVq0vYvoqscpiNmqpJLeKrf6AEXnXI/f9SjG16U7+Z3bu/jZiK5WFvGVekG
JiBIIgTIdkZnMBw6y9pjOHFy6nvzA6O99vrH346YFgYZr6V0rfZ/SPuy5rh5ZNlfxAgS4PrKrTdJ
3dosyy8MS7K5E1zB5dffpL5zxy24T2POzJsjFG4QW1WhKisToDiyesR+R7f9dkV3rVyf0jZB2bER
7FNcZsukzlF8msHkxdtuw9VpQ3Xds3LlVmHL88SWbYZgFZ4fkWuVb4kDbiKQjb0qNrnJ7HIvBxHI
PkqwZAzJyD6GBMbJ7FO/APdoY9HTQgc/JbLyrsReiOBVyjsrGhiuTel0e8fe9zY5ZDbxDExszHXo
py+hZHMvPvPONlcwUV1hQvrThONba1omTvbq7NObFWk2Hv6jXuwz+yxCV43cHkji9IAjPi6ouwwb
9Epk3pqZ6N3KxMsKEbBXb5zXRhpgSrZRxK62ll0pxQjXsPa9IUkQ9saG6H66IU9jqNyvvQmQm2sz
v5YqpkturAhnjc1eSWLtc42r3YqdioN+W27WDPpwrDbkQbKnsqkKYRT4LctmSjBe6qBvcdDdZK7d
igOnH+cBYU3YkezO0rjL+W9mbdTmscmfzPZbk0OOKJKVpi8mL/6cMBH12nSI5CGysvJtxlugfHYj
AEbFXmY8JLGNiHQdo4HnY7GAN4K/NMlLZ/KbsdfcWX1PyCChvLyc/T6b07oDZ+Hi0tKMNjUG0zfl
w7BRghw3BhDUzb/R7nExEaLjeYSiNrUsVTC/BPnKUtXR9aYgGTPGrY9m5sBMUemOrFNT3NhKOGXx
UYU0sBVNb9fP0me369+e78/owkyrLEV3zZAnp5rbu1bTgqEJHW2vt3d1rt9ECbQ2G9VxiUXeUOgL
mznfxGYVcCRZOSRnrHr28gLCBxk6rkn81C3LU6mkgWI34fUvvQwBOlsnwU7rigV888qy+g8EKPHY
cwnE4NrRDroqXzLa5eP2Z12ESJM4Cxmd7vME9LsERFE/2LN5Irtlj2ZB9Otle+XkvCbPMtSgdJqC
wY6ZoatNNq955BnYo8ovf0T+u4XOn+KHrPJyOZf7Z00/Q4Ozc17Ys7I0db+qbv3DON9AukLfcY/t
qgDcWLvrqypZ1M9rdzZcHytLbeZZcmop9Uv2FjcDFDd5WNXFVmO1DHoguVmfS302nDNNtVWaCDdW
dMV6j/kWJNHNU7+RdjRcdgH/Oi6fC302lM6SBflMdMD072Tf7qowfSZPK8Z6xclnzzKEmmwhhRhx
alNj1NN130BrUqZpMNSVH1eDC1p6v7Bk+WnZofzM0J9ND1qTpNKLNAWvAeSSgeCYXpDO+8yRQv9G
4t9kkxNMkl2npMg5CF3IMKO0wfecbLRihHLrYSEySy8bbP372cyyOeshLYxom9kGEpgmFCfTOr1T
FrTbjOgSWQ5J0x6I+qRPP+P4m9aZd4miPrSdvemyzu1q5EQRQcpIF/6XVMK/DhQVzECjL8sUtfZw
TFcet3yu36YcWbPINJjfTOB6Bsg2QVLWWugzOI13cQO662oBZ39PA6scv+ut4UYj/iskwY1UgYxu
abqk+pE0P65f6otGhDgGhGyJZlswT1+XUNfI5ICNaHWW8TYa/GX72cEHQ4m32jPLPSls6tKmnY+4
XvyzTSPaYihp5ySI9RLik2TFaHo1aAs32p7eDr6xV7+rfv4d6F+ZX1gPn+gvz4de4+2zoSdDVbRq
BpXqyiapuNDosPbKg/XQheVOR2qnBackw/2QBpnrD18bWAj62p7oGp3m5KTzAfAewH1akDnNYKPf
K7GBEif3eE8OqfFr4KdEkUGtLz9d/nUePyE6Z/Mulo4PZgnv2+QvcXEYwKkw6yeItrptAZOQ/Cey
IdqZZxLOv5MYPFo0lpy0jHpRG3tDIXv1X0bc/BlDZDaxHYcP5Qgr2of6frpJDw1wldGNEaRP2Zb0
rrP7T9q1zmb1eevPVlExK7XtVv7s0VKCuoQMtt16raFuJVfy0ik9H0c4pWwphhxSZclnfxF7yLcp
1L3QL76S1q5gKfXJfEvuM0myZvU64hE9H1U4oimpu3948VgJ0GT8nnF7c31isnkJfq9Ad1hsqDkq
/sVvBeh3biE2ztzIer0+jszhiYAGquIAZhTHfX1Nan6FXrQ1u2jBpCUQ65BMSzqc4PLQ05PHioJI
pdjVT9VrGqwCYs6mBXkS+t5k9nO9O9f2SfB5yVJr6KYf4GD12QdcY1OmOkhTtg7Pt0xD352VutWo
SxASny+0a8MKITXykrppECiPVca7nb73LR6uxQ1jrau0+UaP7sq4vBumoB6fHGPXO7fLfG9UB5Y9
MpM8G+2GVpObpxzCZvY+tVrXgijlkgHPMjjuAFhg2nK/JZnraPf6HHuQdnYp0sTd8NZmqLMazI0U
2+tGunHUaKNmpPCMhPtpWnh87B7nEVCZKvYUgBjjug6WPgUypwEDQn8iqfXIQTLe5ZlHmx5ELEOg
dn1w/dhdznb+y8iKRTIFbDWKXuAx1vbpvo7yYDSSm74dJU7skvs8u6diCYxNY9Ga2Rpgqdu8hdSl
lkCWy75bpkPGFlcyp9X9X9l2sdJlZZyn3IQlT3nh1Xx5MM34Yc7nTaKj4FbpaFAviyVIhuWJ5/07
msmfymp6cvJmr6vmNlYPVhptI4rOpYz8GKo+qDtQGTYzmBAyEJmOKKnOqCc9NgbeLuprmZS7lsZu
lOIF1Y5bTm+S7rahO3MJi+wwa0+MNm5e7FQTeGADWZK2xKE4OUn+1KhLYKrVvlL5q1afJiNDsJV4
11fkYsB0vv6Cda5o8T8KJWa87Ie8/QEVBa/rY9CyQzdvij1Sl1s1jW9Z+dAmvQe13qClqsToSGyp
CABJS24RtGslEGQEgnZmD07Bd2NvhnE9SQ6cNJoV7bbD047r8HvZzgjrx9Tt7jvAE3xwY4NQhIPu
wdhXQTu5uOHFBMaJ9Nh10rYC2bkXMi1JZkE3ZpWgpHbxaublflDQuxQVoVL2LhJ4kmrcZdzSn/hC
xHp0PTWUum/+8cLoOHRTtzRR5UW16ieor90t4GmyJoaL/OPnh0sw7oTpNm0pXEkXqN7gePa+M90h
QJIZdCUMZdbb6kNHx0oNFU4wgpkDwsZ3wj2DbaAxLy8vyBZdsPpDxNHqOSKfUSRvlgbmMbz56z5x
E3DnDp2MKUsymvgW4foYd0B9oMKA+YxF4VbDAwJXF1CUrRLJhD0uA9P/7LBYBxsVB9p5BVxaH45B
inz3dNBPiZ8dc68NRnSJ2S/IGaKDVjbPz7NzxaqKfC0l1SsDDU7rjUq31ktzr73wyDf5Fs+g5QVA
U3106ct4O23tXXSzbOZwhhoXe0xyf0hD9TBUQAy5IxghT4ZPNrYXK575UABSJ7N2si0RosK6g3Y0
N3ALyMYE5AIuGw2L9skK+sDaoIESerO5X3nT6b+zsiLRyzynneLUUAN20p+28wowzcjeuFLfGRmM
TNYjL25uGWZcsl1qH7qk2l3/gotW7+ytKEb7Lc+6riIL7j/6eKa53Vu645VO7CpzB7j7DJBZBf+T
5YvXx2hBVl+RyD+1M/F4w3Ztqx+LPA+d2HaLYvB6RDptqd8nWiTLNlwEZpx/qeCRiJ5lLTdTWMZc
2WUJgC8RSY95ku3rpfcVWnrNWASWWe5jhSG0B79eCvDlzq6S7UhButVFu1SW5LoUpp5/lHBwNPQT
z92sJwCa9mh567fGJ2GqDJJ30R2fjyM4J3OoyrzL1m36be7RGKABsbEyEKGgbXjzLg2lSYRLIdH5
iIIjQq01mkg3ISQCtlJVM29WAFYbOtchryRO3Vmzb2Ojd9Wpl3hi7aJ/OB9beGostDXLVav31KT1
HZ9K1+6ONVefjeUpxoPx84i2B7V7qiLoFuAlEAHQkDnG7Vz+htoKcknRhrUhtBIhVYdO3MX2ixxS
5VbjWpOxz5s31ToYNblTLDhyRd1qkPKKj3w8xgwAvNHrI7xq7B3T03AqjWOrxV5cVKHedjsbqlKD
nYVm/rQMm7GccLAqry1UX58HL07A+RVRbzQTbxq2XfRYaqBUVUYv1bwxPi0d2j7jX9OATEhGA1V9
ngl7jcr2zmw9VX/q8r3KVNcYPkYjMMzKm6l6U0Z3NN0PAAdOZRhR34xbNwfyVbF0yJxV7gApPoUC
CgCIqpM9jm3l9myTYJOGNvWUBm0RZglRkfuep249PCfdI+HDoYZepkH8XNd9x65cAy+TzIaiQPzT
0OudhvInAmGWrC0B1K+G59lxQi2NEIvqd5ZVZD5vjV9JDhRRgUb6cf4WzaDtTPtbquRuXXxQezPG
EhTyRXTY+dEQQgersp2Or0KYRHmx6XbOjRNMt5uPNzX5GDq0eqq7yfgxt9/p9DFa7wMIDFIDPPtQ
wC7Nt3Y81s2jgjj2uh296GXPv0sIIYpxbHkfa8gFHdfSbg0n5iHAdx4cL7+hey1Fw7uy0+/A7KNC
ll3iwKTLstqps6QNi1mVodk3QRkhvSsi196rDjic+aF4RCkdLeH8LkaHzLfmSd8m++JWRiJ2EWt1
Nn/xvVZkjcmsGjlH+3b1n33l0s7jB/owH5Xb2Wc+OsR3JQ+X1+sLvxo+McY4H1dIs6YkHm2egNRd
qZg7c9uFqolkcWXGV4S+E5N02tJjcUGhPtseQO8AC+gu6k+FuxTuShwvrXpdemafz0twLH2Z1I2j
QQJwFaJZ/MIfTK9y7stN4ze7Fi7OV1Xg0UNZmufSi+t8XMHRkIYOyJPD0TiLHpCo2AF05CmltnNQ
Tb2+dbLYQ0S3g4PDVGoDKXKyWcKEg4zDrcFaWPpGqG1tP/td7ujs2jdoUAH/up8Atua2m/92xoKz
mWaicpshaW3nj2SJbtOeh+im3Kjaz+vzldkIKtgu2+oV2GbckZW/0PylNeDEWMk4gKxG3TxYW34R
Zybu8JI8q/F/u9qChZrTJdbjCZZzJTQDfsxNoWox5kEJ4VFtv9wBq+iTFU9M94aHN26jvTUgC5EY
Stl9FQxVq0RZk37KKI9pwMsFlXlZSXWdyBeTYBjEtlVdd4iuU1ME+Ngp74ZW66sjbVAkzn6huevY
90+sYndpAiqrEdQjRNsCAe8mThrmPQt7lgc1n6H8wBEAlH1Ip1c6bq7v/9/vIeHDBFvVTnaV5lZX
HbW23zX2tLOtqvL7Kap2rEvu66b5SOwRyu3gEWap7TKjCaNKeQSm/tBniqfR2zZp3CEeDsoAlWl6
TKrHwr7L5nLXdEmo08ntmB7Q0XIHSra2/laPQFayxavx/qujwVPVCs+qeyMpA9sqC8kZ+/uEGwZV
DUfTHNumNmCAX91Q4rQm0gk2Oap7mqKbw7e/ZYNLSLiq6Rqb+aayPPNFTVzj5xKDm0T2kPvLagrj
C3c5g3ILa7ALR1PdLtlr19+rbHd9Fy+cri9TFC5xYaK3LAb34XHMoSJd3arZQ6WgpSVrvQZ5X3Vh
Evfz140R5iTcWzaZ+WBoFjku+UMFCcHZluzaZ51WuDBfpiTcSQYsh+PkMT06OImOWiHjeEf46C7o
28lQvG+716zodlrKNxXDVMvXAT1gGU5Zar/QDGqQP+LlcSAgGgZVASLfIe3cfs73HWnDUrkZGgSk
RX6DXsigbZx9otUPbZn8mGMIL3a/9ETx+dBteab0ID9IPSgxuzlJ7q9v3N+ltK8LKZIDxMjcxjFI
QI9doO/10se7IQ8S3/S1PW88dmpO8h6KT7jklbUVxZ5iaHTNgx6R46Cr92Y8bppc32YEfBL6fTWZ
bjtnLkVSK4G+SFshztYHt+g0z2kPEb8jEbgELby/svcoV93FBv0W+zkr1Cs0ZFKSfcUfVMdweyes
tF1B37LkXuke7eY+VYE1d3q/y5wAveWeZRyU+aPoAXvKH4rM2jYNKL2hjtaq91P1HvW9q7Xwv3Mt
009cL8S1FSBfbcJg1KBKcbDsZdR55fQ09Ggl09pwtn6Vw+/reywbS4ia1ChO8objcmbdjleJr80f
eXtsGXXH8dv1oWS2TmQlICq409QUO7uW3/oTOtse1CDK/U9RIZ+ENuiX/WQ7gJtRZuZWM3ZtSQUz
63Q2a8EhjmnSFTSBJ2eNSFQH0kCX9fNftKiO6WiG4ZiqLWbgEyVtC4VP5FhruTcaBqB2gNvNTGKD
/sb4rZfzbBwh7qzmpU1yymBWC8ZC1p46e/Zi7c4g2yz7ZTTUTUbIRe1zc3Qh9eG1HXleuo8ZfVmI
azyqbgcUPat6Y7DZLUtciUFSOf77GSB8orDqVtwVVB/gXLqgeOqjTUEDDSScHfZ6VB9bD8VqScRw
2WSdrYrgz7S6T7PU7KHA9zuGSd1NT6BMDlZ+vGjYrP0r8rN10d2cDSn4t0lneWzH2PCkzSDmeiqg
2Hj95siOlODQImvI4c4wwqKEDmJ+ZmeuwWW7JZuH4NRqI1aNRsHSrc0/HChMUKL3UD0bwIw279hR
8WVvtou38s/KiXn92bE4NQZdO8ZDDS4KBiFNoh01o0KoKXvwW5LpiVn9OqXdZBb4/bYfn3I9asNI
qel+mqvaazkKpqlV763W2HSa6o32cIi7Fm3DBfp72vxnr1GEunbrThzAWaunz2ZTPsf9dzP+oHGD
cPkwRD9JxyOX9TT1e/zfcrIerbZ0G0DKyGg9xJX5c+a4Da0Zor/mtani7UjSj3acPmZkjJxiBPYs
qwJA0fTpGI88qBIjiLIl9a2ZbwaWhRmJPHOODvNIAju1QqjhmdthBkuiwhBcAEWr9LfcqPeFTXfg
9XGXGi145pGvVFctPoW6VRO7qj0hWPldO4hG1LtOf3BKUru0eTYKlDWmX9fP7yfi9C/ze7bRgkcb
gbZrgMiD+d2tSV9ojWwSNE+l0hMl22TBnUU5GSOjQzg9oNea7mZ0SEumsn7qtamsX3CWN+JTl09G
OpJjijfozQoKjXz7YwjTD1iXjbSjdH3hXBtOMKFwUQWfe1x9+7bejVA0w0inVWkYRl1iZWRrJ5jO
wUo1PeU4n7Ey+BOa8Azl5fri/Z2m/uoQdMFUAv2VxWDA1Y4DJFn39j4+oH65UmqrH2BG2s4/MnSN
ciTfms5PO1/114664hZ8Rf71L/kbmyN8iWBS6VCbGRiwyXF927MHbcu3/5Co8n+DRPVy5HN2/gXT
CjbTbLTTjhz16lc1nor4sRr63RCpXrMgfwP2WFDGaJR5M6mQ1BndlT1A5dxd1uw29aP8dohlIFmJ
VxFf/TPCIcfuYe/t6Wdr3I35oxZ/sx0GfqoHx0T40MOBkvsijd2iOlXWY03Rbg6VWclWSM6dITzy
076vVabAOKC2PbvpFng9qK9M930wBVqQBHKuV9mIgjlKu3YyrHHGzGEKl/ZhBhfC9Ul9cvxdubci
Mz14FNaeYUc7FmQAK5H1M2dwcUb72k8ftWG7Zvo+2DxIm+dpemb6C+3eSx28NqR/6OzmW2rbgZoa
npUegViZuQr2CNhyJPd0rsGKJ66ClyJEGebuZ9x8y5AQGwALTuYnc9imFZi5h9xdYKJ4XLgJuc+G
OzqkiHo/muGWt0AJGA/K/LvXXpvyvSmUoNVSNyMErYn4txGFY676dmyisHmb2x06QcjW7IZHZxqe
I/KNFHez1bnUfm2aw9gdU1RMmqkOS+q4STcDkvBGOarQ5UlxAALSioNTn+LiLe8NF4lDz6oooBJ8
jhD+o1ZqOFbsjlQL0Eou8/t/d/18veliJxNQ05pZMagGJzEP+ZAFUQWiQDC+9cocVGBiGaIP1the
ax8yUwYNld18scHJLEelh44iahzoO9VA6HGz+O0HttBbu+fwMkjwAT71+AJCNpkqnuyGCxbdAdz+
H19lWW/RqLrMfCDL/51sTlhgwagXcw0tjWxBdHocfyvfTcg9+FC2sdzisFLrWgCk5G56lJlwSfBo
CBZ8QRkQPUyrZ1yOcwJkWPKboIy2pK3EL148QZqqUkMzwHJBRJ4x2jt2iYQ+HGPE3TIrQEXrBJlG
N/38Gqf5riDI9KCOQoMxaySDX9rC87EFUwXx5moxFpUcq+SHiQxghngS/ZgSc3UxQDsfRoibuoFS
u0sopti0XlRNPku+23i75poSzLW6N7r3aek8Q+0k1v+SKUYfIRj0dEfTkVT7Gk7RsW6snOEVG1W/
c5QgR0ny8aKjPx9AuAN6vKimrhvkYTFzF5hD4BysXV0QZFQdKyC2Fs41GrGXfT/9nBZr3zqTZHEv
T1FHVmlFwpqWcD+comFs0AftSJMH8Gy7YynlpFu3R/Q2mvZnCOEu1FNksG7CEGvti6L2ZVcPJnjh
tKDdOIrL2FZq2NaDd21IIaSprbpH+h1Dtp8tyGmgAgQAU7YOWTzLipYXr8GfCYpEyQxYUqpyjKaC
aEbl24n9amxZulOyiiIpcjaRNukARj/O9/aPeldCYJOc2PcRtDE0mLdKeD1G+CTDEpYQR0K1TWSK
DFv9xO+cPSWGVlfV2cCkmrn0Mvt1RBDIxnhT2zqwXla7GzPgHzh0d5Ein8CSah5T57YwEKhqjdsl
yj0nyW2iD/5o/IjZwalGgEuGcGzqUJ8qt0psRLcj1B7bvRY9K7rmolCTM+shMQsjtLLlRqfL0/VZ
/V3XNowvsxLOojKabIpVzOp/ZIAgAqaUbv2o3FVva5/C2junaAeZO1h/9tpiCudxqrRayUuqHRP9
IS+/6dDti3UAIJNiO5QQ0O0kt/qSVzifp9hn0in2yJx1njl6hlby+uY5hiQxDepbWZ7kbyTX1zUV
MWc9tyaOlMQ/9xuVSC/igaHvFhS0fynBggapJSBbI+uhDyDzDX9zKwmDr5bg/JiCS6pJZgy+pm3X
5qiKBHHsOdWONhvITwdLAMKwNERGgufQSc1d7Tu47XxQa/8HT9Qvay64qbRB/Jmuaw6ZVneuj6as
4nzBznwZYLXlZ3ON84nkOnhlHxQDYNb01Ylvc6m5vuAQvgwi+LySpbGp10h7sRKwn+ZlbBf/+iVc
D/uVyyDq5w6VYnBldTnTJ8jOCVbyD9DVbK4PI70DgmvLaVVA2BDjrLDk9VwiMVkHzqYI0qOM5kq2
NYJdiZRF7WsdF1yzepetftT+AOuGZOUuBexfNkewI4Pz/6+1uk+33RiAV42DE9NfKcRA4YWYXXUR
Sqtv7T7BYZdJNn4+DP/aOgvFeHyF7vwlIgVUZl2NSa8cDcX5rZnxW8Odd5P91mLu0unYLCDkKWYI
+Opulc+ofEFO18HbBuuxRF5lRSh6b5j6vUt+TupzhxejAzGBeXrRFeLOFvUzwrZFY4eKCak5C6xo
BbpSND1I0fif8J+Rslf00Gmf8uQBV82N219DDXgdVsC2URnPwEnR+GY17wsdCjeT4/cUHRdU8+NS
xcMK79Z8/FXEXNJo9Hlmry2MsP9T1zKbZ4OCMvK+BHAQ3N00q0LuLD4bHX8GzSIjAJX2LYhnVI8R
DUgJtMVlEB6yQWjevjNyCzJulyiJ201TiJIqifaZ8TDEaEUmMnm1zwfItQ8WTlKVpkAFjrlyzEpQ
JQ4KuWWNAzyB6jm68tGyIff6ImX3Cam+g8qYhbqxgCyvUptgnopsj33bKCmF+NuUu4VK9jyxw3JA
WkwZN072bSy1oKzx6GgAUEz4vuHgsmgdUHVBoDGp33NT2zETO5iADA7CRM38lukg61/AN9nivRSR
9WjnW3BvQVWrOBpqjb5Xp92mNulDR6m/N5amuqQxPzJoVLgKWkJVTj21yw+JnYM58oh2Ey9Fs2OC
pHXEbNdpuuC6ibl46/9cB1NoQ1Yi03JiwICOWc3DbrL8vj70k8SOfTb+XdkqU0hBZbGS6sA74mwR
dqeO2S+eDuiEfSdlFXTKVitPKoc8zHTj9Is3DFZgGKBvKguvT20PAr5I4/3WgJhGLl5FcsWsUD5u
QrtHSnh+VUbJVZCtieiQecR1xcGa5L22qdF8kixpSFH4vr70F6MOvHltXdMsS3NU4cZ1ceVAFG29
cV7ylHyg5TzeglIRCW/HG8Mc+iQJ0AuvuRRSd8lBng8s3Jwo7mI21Vw56px5DWm8bJYs4d9dPAhq
zob4fBCfOfrJiOgSO5gbD2voIG/jw6pVm4LKz+pvgAYF0bJxkjFlSOb16U7PBkWOzdQ1BYOmCwXE
uQi1XNaddCEr8mVewtnoDAdF43Ve1U1+Z/5euSCXXeaXXh3Ep2xCSr2H4qIh0867GAmcr6cQmSFC
zIesx5aNKrqSo+e8eonIjT7Pnlmkfq2lgZY3IdMdJIZkOZJLdWZM2iE4pYamEksYHN7SpnWLC9EF
1Q5l31WNBJWEQN2xHXySXOngUpn5y4jrTp/tZL+Ug4KEvnIEj8N2absjYOxhmd056kseHar5BQpm
bq1oNfpA6nuVOmEHYDka/GV39EJ9COgsPB8N1SIGmIa+fkjJMycG/TDWXVPADNm4rPlQy7e+7F4K
VP0UHbKo9YtToQOy6T2Jgbh4ns8GFwzEpI/5mGcVzjObj70zwD2UrtOrQayaG53h1Rft8iX/hhI5
LGTl9f0cuw0gEyvzsORj/maRXG80paCrUHWTQoDz60oojjn2tM6Uo02YG3f9di6x9dOW5ugQBnTH
BocxNTW/rXE0xum2gkTMNI/PpEq3ZvurbJlX58c26w6GE90MbfNo8hwdpp27drN2pArMZMy8Wo0+
CP99fSUvWXTT0Q1NszUwboi1aRDb60VnpyAjZDi1ceV1zY4WMqK6S7bhfBTBNtiZNXdJnSfHpWTA
sZZ+qX63UfDO1ffr07mUdEOq9M98hAsZ9YoDVok2ORa7lcSjeuRoSyx3sKreuJVluS/anvPRhMtY
GorVDmmRHE1TdSOeh0Y0h4odBTSxAz4HBLyp88GOT4qMHVq2osKZg2YC6ARqlhznpQsUcHRbBg21
DqR0hgwUJl3T9VvOTE6iWDUZF+zeqi6rmy5CX3DlL57yu78HPkBiWGQnUrAr4CabWLaeFTZPXpbH
G5PXntb3kn6+9WfEwOt86wQLok7z0hQdtm7sbuLZDvl8oxbqxrJeGiZz+evxvjaWEFUU3HQyJOhB
wa3mL0wrQ5O+pIWD7BqQjRn1GzPa6SO4k1nusgJSxRN3r98LyWzFimtNitIYbTs+RgV9nSeKx38O
NTCkjrTsh1oyyR5ezNycra5YWbWVdhkaik1cU3HJ69IcQR8IQpR9FipBF5Jw+cG4p90ip1p/A7hx
Yz8w7d8RLJVNXLA88xxFZl9EQJWD/XTNE4DWXLFcx/EbsHhBdU6FmkZc3jq71NzLntSywQVjNFA7
RfQO4zosgByCorpYYj/v8CRrtomU4uZiMHK+6II1SrMO4E2tSo5rU5dt/VA7PJsw6tDBMKn7Fv1M
RCn9CvOn800THdEMKTnqErMkFh3JWClLvOCkK8qzWd7nbEOH+NhpXNY4ILEShmCT0shUlrxPkiNq
OMBAjze608CFIk045HtigL4pagKnnl2j1tAyGN00BqKzyPB60wD00JEB5WRbvf79zEY2CRt5CvaD
48y7Q1m+L9OMbujRRTt3EBvSHlPZOgvWKyuNRSPaar28yUdj4JKswq2O4lfHcrMe69r2y3QzJAf5
G+kS/vPcxxqCOattw6TGaqHXmg8IUabd9KE+D3fsbuVJVYLGtzb8TjNdlfjtvva6NzlxlmT/xdd5
MVFLi6PV8yqdpwKmpk03tOglx1l2pcTnOTEUY0rXYdapqqar6DerWKaOctOgeyzaFXsZ958pOUqm
YLKWUYOiAMUdYiqIx7JvQGv4PIu2zcy3bdJuayVBavjUOXTX0NFjCfC08x5d8UFn3EdjseGIhblm
BOa0J6aObDVgr0gaGHRvqVHYLCxYDURZvDUlBTyw2elpi+7Y2k/MPZJVSdUGg5lvyLwhSg98711T
MzQDtK4TV5sYJAicomuQ5gDzOSzkGUBhFcpItPDQ7+nRAvxGZvqs0kfQCXQj84k1enWdozJEgtwG
itTIHe5VQMhDLJG/A/t5Q+OXuusar3HA9toBnLDwWPZAXa3tFS/8KaVydkWjnBlTWSJkWsMY8ye7
T/flJgU+lwYEjZehjM5ddkQFczwqdk5b5JCO4M/wcsimFKXuAYjmXXft689cm9b6GWfTyqeioQmF
k1nGxjdKMAHIVk42EcHWqomNTG0M27aM6cZCk+6YcWi6SDXiJGHS58U4mwmLZ3UxGGJ3kHn76jeA
ejb9fhVL7R7leleySQkWNCmR7YQAU3yEhEqtvUMNGjIikyQOkg0iWEoTiloGYJtrlA7eIPSHNJCj
k+JgJCfAEjKVVpl01FxgpIr2tqmzzZTJ6EEk8xA1wsFEaic9L5MjmVkwAG4yALnQRplkuSSWzxIs
H28r8IsbuKEJXhlWe8iNYkfZr855RSIiuH5tZFMSYjMliYw+AfjxiDq5a6o0oGimUoohvD7MxXyN
6UDczLIcFWSWwhFAE74RK0UbH8c9JO1vqBUFCWqYbK43LHV2Br3F7QpbtP2wAlV/1dkYWSqlKrpY
Gz/7DDEB2JiqBpYAOJVP4/ctPqCMOcCT1QHY8aHREq6qcmUlp6K7bHX/Nf/Px+XZpSZqP86TgoFX
gstVKjGr3P9H2pctN44r234RI8AJIF85SbJsS57L9cKwq8qcwZkE+fVn0efeLpnWFs7e+6kjuror
BTCRSGTmWmtwwCvqhg7d2q+y5+M5hByyk78GVx82iw0o5fYMGT9wY1UYJm46H436Tx+BcSEvQM2m
bfIE02Hx0Ryguk4j/TVPCvS0XIr7MG2YM+IDcfbSZ8zpBlxSkwAXhYfXmtOx0Wlr4tma6WsRd4xW
82vcY3qNYk0YK/CgygNK2U/Cp0EBtWULRWs9N/2peKOyxtS/KD/8XeoSGE72No56vSiXvYV8yZXh
ZlfNfmm3ihs5rfgnV9z6mmG6yQzdRJ3TMFcJbgXKmFqtq+gQ2RiymytvSezNtp+2YwQoYUfz6UZl
WeoUuh7vbcJiFAXHQMsG9HHi7dCL96Rn9yHkyZxQdLdREXuNEI5FmRZUYIvZZLYeelFK91E93RkD
MkfN3nUkdBOlCrJCJuJ6Nrc7XdHqBmjGcdAHDUFtdM1f+eMCZM/wJMwXoWzIVfxH+cCpvVUk6CwA
p3Rt2bWycIFGA1IjcRpt2Egizrlr9MTOOjWeR1MbIYCKZxeg6ynmWzF3C8UPKGgWV7G2lQ97ni0Q
nVpcNbFaks1WksHiEOhBiMnm6oBU1deCYrgqe1iUtv/PXXmnFlc3RdqrBogeOkRVvH80yMkq2nu5
WQD6umsCrTzdKVIkn744xIUjsE4gcw09zWbC+zoEFn5AP3IY/9goIySh4qfhC22O6nhtA66ESJPo
+xiDHKL/M/U5QLaVV1cfjPyqp3yTT/d96UfGfUEOo7gtZsOrmbHXWY9n2wetik0BGHaFJqmq6kFE
S0j56Q9F3kKMlMQvmfowlrJRwXPX4emGrkIJyyMCPrMxOuT2e5d2OyPDCHgv66mee7aeWlllkoZp
DxwU49FBizWnnU3kEBwD6aFbKqrkfj/bZzu1tQpYWtz3oCYaogP/MQfo1F+FUWBbTr2hx8U1EcSt
aF8E0okp2RpXYaVWxrAowBuHwxBt63wDRiMHYOlUBCGFdIntTwGBMN2LPk6gyZBdf9KzuIoySspF
kzefpz/cKPRjvLF2C7M6Dj+OIpHjWc4lbSf7vM4+xZyNUzJ+GsTwbuRYH+QJsoBpAAxqMPsAXj4V
4FAt/w8R9WxWc2p7FXjicdaAIobt0VWDXL2dEvCUfyz1aYIGXBTvO2MPgkaMunty2i3ZwlcxqGqm
GVRfU3SgUbFR0vDY1zdMvDJwaTdc2m47l0edLnWV1qRpWhQJhTtXJgXXVoSJmXsWxwCM115Wv1XV
3iyA4gBgW9Ump9HBUpL/+zLQaHSd/ohVlNC7vrI4w/klV8M1ZJaqLci1PufwwLIFriZPNgIou6TZ
ErdOUhzS8MbMBS5NY6MHdgVBpc8hgNkFkGVb8huEeUngkJxftopRFU+MHl2d6FC3GBrNMl/XOpD4
907fy+ZwZaZWIUpJ0onTEO5rg/Wqo0iKEaCMtvYhxCNZ1SdBz/fLy15klhk1rTUD9VDGVlcpbQ7m
NCDCc4O9lV27hwrKc0nbTRxCsDEcbsoqeSp066dKUeCa8w1VfhohdVqMDims3bYsdpsStFhWjfdS
uWk4xp0G31YI5rxyV0MpSuU5RjJvLRo7GvVHgLrqWttl9AnMAjdFze5TpXm6nPEsPnBpaasvhrYq
5oL1pT7RmiBSSYD2ftXZv81m9un7fzdw9bHicEZbxlRxnximl07PGI2+TQtFv0rTMdCjeMPSaa8I
+mseKzQbu7xwYkUBkVzq2sC80n4GKVTqtaFfFiCcm8wFUeFe3onPVvOlrVhdPvlEM9aDGBnXeL0v
Eo6R/22YVa6m7fsp9PQ4KBXh1cNLoidBUT6Z1uRhtMEL+fVoqpAZuJtKqL2CLGsERN/Czbx8Yttu
XeBB3djYVGCT5HiZN9eKBpYr0TspMv1ptn0SdxsDHAcZCrIhnkasBxFfn1y39HoUuZ8r1RasEkAw
F1kQZYy71KwfLy9f5giru2+aeT+0BRwBmh+ePSgoJw6+pXDnspl/EZT+cYU1gdqcZGOv5Hg5hD+1
BqNJPXDF82YMxIfwtf/DTXM22zXsRezWtoi95vHOjTqqo6UAF9Nqk4IXZOq2l5d0duf+WliviNJ8
FpqAcxs9lIj6bBPr/c7USHDZzNmAd2JmdV83LcrT2oQ2pGn8GtMG1LH01gTbYm5wSbVXZml1OdOk
nWtu9/lBMxlU2t76aKtNOmgQZVynn1QB347cyZpWF3OsRU3XM47Aql+rk3I9LTouioYpKMUm/hSW
9wsXhWNl3WPbxr8MMR9M1uZuzEHkiLB81GnfO43NPb3o3WkG48r4YtM0KGj1FteoydCu22iRsU1A
KGEcOgsgEdG9a2p1F6X1kzVBALqfQFnY39BQfBh57ONYA9aR/DGt5jZR+M9M0bzLX/K7w1AKWBHI
owizLXs9/SP6NqwAXCuPsY04EccO0wxHQCP2spkzQ9Ff7awDGujtUhvCHUfVfLetNuh6G3Q8tqtA
ok4DglnHy6oY38bp3aARmo2tg4nQh6b9g0p/oIMHlEN5ZyTSTOh78odhGQvTPraKKUXNWt0GfWiP
U6d1/XFoayfPGGhFrjJm3Y0pczOuAvCo7JLppW1yFEo0t9GVTVlNtxogNCzBPJYqDpiblByv7x8F
6dmJK67Ss7SZDZMvceKz9EV3pFUdI3qXfJLl6Fxy+OVXnKRkmTmG7VShcr6kZC30Dq4iNMRwiLfp
4Mmf3eej7cmqlqN+Yq/oRzhgijut86wud8JND1ExlEhBvlQ9/6+8tCOTtJAaXX3fSsPMvzFhkfE1
gRyQpR5ytCMgUufHxRXG0eXiabKItfJ0Vrf/r6QxhGiphmmg5uaeERYQJuFb+c5AuqQyJzu6uifV
kthGbaL2PegznqKYyRiO3FCXHA7C8byNfVXN/VRvdyW3Esi4N/uqE34dLvhFFeJ1Ct1renalj/Sx
inVH1H+Y8XLZzSTbsWZoqYu2m1QDH6BrtiRGZzD9xTTLmwfJzSe5W9cDcK05gVA8h3exnu9zG41U
Kpk0kpzKNbV6XHRjxA2MoDCr83pzctuwAIwh3l3esPOP4b9fdS063DQjLyezjg6FAWwU5CysSLsR
cw9OB5LcGGS8r4WKccJjT4uN1v2x+LAXkboP01wHaKG+bqUYYulvWkUka9Cm1LLxYGx9NQifx8hV
wZWYedUMksHcsSG2SMl9BkVVL5fkwrJtX4Up0dI8ihO845b3cNttGm1nA0sg2fRzU7AnR8lYBSei
KUBSqsgzkqrYleNdSl5m3P+FSbwR7++0Ozb5B81QAuLi6bLt71fQl1O8pjQpQrDxxBX8KtOQhQMO
YA9PKB66MZRsutfLtmTxcC01nAjRN3zGOgvmTbmzDHosOW9bOvyt3nUo7sgqWbKDuQpShImoa3Nl
aZ/3XqxjAiH+fXlREg9ZD8WZVimSJsPRt4bKm43nkahuWn1cNnJ2GWhPQo4VSAbNXl0kMwpyHKyQ
+WGi4J2xjU1uSOhUznHbYOAGr3q87JlG1t3ZalLLIa1FfmiG4pmS6gXcD7UDbT39mk/lFe3InVpQ
XxjpdSrQ06qUMPRiNcEorog9yBf4Dc2eJ67dclR8CVVdpUx+V4TeNtV0hf96P4LZXBv7+8tbc25K
kOrIIk0CzYsF6/H1Zq9sxSrsOCkOURoFA4gR29Bkbkjie07TRzzpUcwqu33dWXdFm28S8cqpuoky
9SlJgJk32qtU0ZVgqLptai8kE8kRJFSo8QKHhMQH+kBmoT5f/tHnntj40ZZlUcPUNWON1bbBV0AK
2hWHGrTvERmvhUofsrLYQA3GT4ixnyrjDbQN+8ZMDy1IZWjxm83asz5kb/XQX9lNtUMUvyW8fiYl
kBgqMkfzNqGRw5RrZPXeImY0K7PTUhiY6o8cZY0sHl1qGV4PFYFaqxDXQfM1j8UPBcjXWheeHUf7
JBo2kz0FAjoouUKOymD8UCyMneLLX96FM7czRS9btSExbDBgAL5+uSk2InskPTbBxihra4HGj/gs
w2+zZMp9n7SbX/NNSjW4CWgNIQhprGkNaa+RKMp4fyBT9kJmG6RAao0OyzTd570y+kKD9kwXGcZV
XB8yVv3RofEUQagVJLv5brLbe0MxiNOYrASyNp2m3VBHgOa19KD1pTdBN54MyVWcdzpG9G3FF7qV
XZl2uhlTUUONwPxTGwI9waK90nj220rDyiGU+SCyr/XmVmFwPX0GsecYxDXAGNWw1a3woJECTNx4
C4KIJrMe0hFKUXcU7E+OPh9ntQ+I9sgatoFM2X1bcs0hqOPq6v1cDNchS68YH5Q9AwaJpuZdxAc/
AxFIUuVxkBM+vtVcqVz8L07IISKQGfzQZcl+KgfLL4wW+mQGQVRLoudkwiRe3NwWaYYOcWlDdGCh
MgAHUN6YP1puHYCheTH6pHHULApaS3XVpveHZr6NILBTQ8qs10IZx/X32+vrV11lBrH+qTiLr2rm
r4qKPjAaMnP5S0yVx1NZ9fx7pIcxYFo1HSzTOsAqX901K8DEoUdlf2Dla0pvpvxnPkryyLPrOTGx
St+h92HylGE9mCePddBVC45pjpcEMg4kldzGy9X37USc2FpdjRlL27o0sJyusb1oxhBfLR4jyGHZ
qbYZFHGoKkxp4chI7Eq2cZ2T911sCstatlH76MyD3QWa+XQ5sJyZl/nyqdb5eGZy1haQHj5odxxP
rxa8hO5Co1lBG2JwpuvuKfRltV3ZupYX78kLc9Qw3aDbWJfNJics3udUQxFG8ur6HjK/LmxVJ0ot
MQ5pXPWHBpRPWcv8Epl5RD6UTjIbLVvN6mRVRq9xjWI1Myju1OKmErNTGm+Xv5PMyPLnJ1sGxZca
zzEYqdDbFOptgbA2to//nZFlS0+MMCOdM62EL0xQdUutOwtxojUl2/U9Qfv6XVaxoZkpTtISG+j4
BFI0hb1cXoTs718Fhhy5WdKG+PtNDUjIFNlJ9HTZguxbrMIBZzMwTxq2CULCLhWggp0Kp1F/XLYi
8d91tlwnXTwlyzrqBcpdlh7Tb2Y0ftpZKuJxNr7ZEAVA7qNr+pp0hLEyTXutEoeCjuCDqvYjpNCd
CdkOLYe32p5/V0N9tM36paHVs1Xx+ylPnvJ2emVR/ZJMylbE9bYEoYKjlcq7ZfcSn/kuh2FSCj1f
TVtuFRMyf189s1YntLI0gx/1AUI7vQJqN8v2yATVIowxHRmSsXAwPbP5ldfXtTUDAn9opz8llAP0
B6VhHo96aKC0xQsmKUGoWUG6LJbdeme4tVA8BfuTTsAcQlR7FXKE4FHVcMqPRdhB3Na6mvrZ6Sdr
AzCrG03FEyOmX1fqbQuqgsve8j2OQ3YUAE1gCv9XxXsVhUjdjzOqpyhvP4gf7VsMMh6QJ1012/RN
dY1r+eTDt3O2MriKSHFCGouUUEOpC9Czo0oFkUDJor4XzlY2VgEpUnSVZgQSYq2/6HJk/rBlWBho
Dgyv+9AwSc43qatstVswGUtHLb6dwJX1VaTKErMjqgmZLyACbpUhdgh7jyfllkFn6vLX++TX/5Jh
fJqyQY+GN6tprf2bQpY9Y7Mojkyt/KyvvD7HBPMEjEknyh91Rt7iUrzPM0g6LSt2Idn+ERZju8zy
GKAcZ9YNbXPD5eZ4VxCxt+MW6oUUhYMwhhgGqTh4RlHmNPNbG0WqNgMoYO4tkAtRqPSAB7SKd1Ae
cSPzUHDADPTnfLwpROKaEF0d2vZ55j9ZFnvMyoOWgkGtBHYAE4WPBYH+tWL5vWEGjRHujYEeVEI2
E8QPcL6MMN0YluVZ7bTN9PptUCFTozXaz0mJ7+JFMqh8nvB4qgWmPstfeEs5LIIIe3UMC/BO9tcg
TfayxnZqkFxp7KnHLDepYAE06DPap9PopdXvTP0NVenXNDHfRlbc8LZ/jrX41qTJNgatQBOKzdgY
1+hYYyRHpgb7/VH99dOtpRPAmZSCro8UUCOa/P5+uiG1QzEZ8hAH1E2uyhvDG3zd1fb5k3EdvdJt
MgbVkwwaqy3X2gUPWospDH3UNJh9Lj4lWovBM/cQOfiRPgoPFCkNYKOo+IHcpvGj3/afOAq00AGN
RQ2u70XaBjTTO2yVbG7wfIz4x63tdaLHaN2WZAKphl7uiv7RtBtJ3/HbXbza/VXILWk3h5TCgi5e
hih6V2qECZJISsrnI8HfdayCK1QqiMm4mR6r3HRrI3Kt5gCIrCNoKENAyb7jKqwq3I4bpTGKY52+
gP8KFQ9I3rH0Nikrz57GrVGFTwn4wsvSdGiab1iPDAFqMgQCWNVzhEJM1lgBmeft5RD1veq12ulV
LG51taQRalpHY9PsuuPwwA9QpFdfQKi4QOB6EE4YloPzSjJ3uW06r9rtk4f8pwywJfvkq7DctOXI
lCJMjzzut4rxU7X2hkglRb7vs96r5S7f6SQXnuzabqbRhpWG72shcuyrjv4nvSchLp68dvvKfM3Q
VXdjcCxVvJKUfL4lZasfsEp5JjRKaobM8qiG73Swb0g+uvkIoE49OoCUBn2uYqrZkLyaLp9Ym6yw
LQnOEFBnc3HU2uldVX9mif182ZEur8tec6zGZdUmCVPTY59u2+hRq6hXmtABr9GsbVwbeiR2LDG5
eMS/jo02WYWhRktSps56eqRaWTp9iQGrmOyqMH3OE3AWRHRzeYmXzzCGhb/6DqajBEZIsMQCRPwq
SL+bpvAGDZP5GOopckTiUjYGe/lQ2GQdoQY7xLgUvluoQgVWvymFuE1lPUJV9u1WwUnjYT91XCuO
TR37pQYRR5GJTW5lr+P8YzAnD0jgXVJMN6JlPwc+O7yDXnHErnRLC1pt8NGZW7A30AUFd2Isa2HI
NmEVosrGGkGLhSzKqDS3N8k2UhqonMmEgWVnZBWANBFZ7awgEnL+Oti4WuGzlx3o+zD1l8P/jZBp
5qApmCfc5rZJHutii8SMUUgQadF+Eih/tgU0XUMQWDV73Uw3LeG30KN1OFi5CyKrpMiOzyoSFTQq
y6pQcPspN2qku3gCuQKFokz91fJCcqH/i4fM/79r8c+vhyctrShMOXYXfAEeMji3U7xyQ71FApBy
B3yo41aG6Vwc40KA+LwMToI9ZvGHLLQR7BO1cETXBgXMmOpPaLFIlifxnTU8qwwNICmAgjkWoFy3
oARtAt132XlkJlbRp+DoDShsCeEDyN90qIW0dJQNCn8isS9t2SrgGBjW6LQEvO9JlnkNOuwW0vkq
GwEdrK/Y2ARGDpV4NihBS5gDGT5/INwTAC2PIDMFQ0JOfkf8p56BVFWo6FEPGC+hbp/9Ts2PGv+2
MvAu6KHwC2rCFJKPNmZ/ovekewsZ2h86KPbjO6KNDmZCvR5UVFWpIN0/WsljlUCCeUAv7shzaJjN
UAbKqdsYphvNYjMLNOuURPlhmKnt6h3zB9o/4Ia/pkn8VBntBiP9bjyxTa4B2ZJ2bhvZ3uVP9L1P
//V8f57/E4cTpCkHs4KTL3362C3vqsO8X9Io6uhuDJhE7GOYVPZIkMTHz191YjXKFCWrFNyDkfip
2wNYh3NIpQqJ/8msrMKjIEnVgaEyPWYYvyUgk0mgvTgoiSRTPufmYDjDefnkw14XW0phxryf6uIY
W29x06C48yj5SDILy5+fbFc90kqwERasG/Mzne03w7bytZ1wtcB05SQLMoPLzp4YTKnKq3ju8Zjp
f4zTD2QLknvl7GP1dNNWNySFcq0SVnhdmA/JG/ngtpPMbrTlHh6LrvYwmygYOJniFNf22xSoz90m
8VKXto4qK1jJ1rrykiopp6hv9OKYU6A98Zbqkt+S73cuquuYFTQJsZgNxq+v2ykGUXe1hVjb+uEG
iFN04zon2lkHAOUCNN72ClRnkkD2PtG/zajgcAO1iX61hSrgNwiyUOaOWmHb3aZRcmWIwlcNEJGB
BQaN5Hs6jD9ju7vCuNUh0Ujp2KHIbovcABWR3SMoZfdYjMOy2i1qkPoWKeAtTOwarpUBFM+gZK47
bY6Ug8WdSyYQ/VnaVTSSbKNT86O3gC8uKWuDbNJkAhCfZahV0DfQZgCtDYZRNXD5f91RpU5iwHc7
cRjo+5xAUZyzzFHYL57lVzQcB6dMx6thfLCrrdXrgTLXKOuApTVufhEd84M69C/j/pdu3A9186sX
dYJJvyaYzRbz41OIUv19KCAXT2qxTQW0tbryVWlHNL945kx5tc2hnpHqP0JTcUMWv4XkGk3f0oAW
PEDHfRV+gOvtGM9QUxRF/dTF7MecD68mJxsuwtHRx9hT8rcBE/oFSNfyCVLR0MTTQOnX9/mR5err
1NUK+NQjL+E86OPiPh9M22N5km6qTnnp7aJwa916wey7h3I8QzGyvDISsospWsc8R1+Dt49pRAGL
iPtnoPwgQl+lhatW9bxNWAMxl1a5xdw8eDlsussM9RfvuuteaTR/jlU/g9KlFYedb3UQJFPHfHf5
WJw5FcvQmraQWxNGP9n1ToIMqRUiaorWtk06NxLMb1NzZzS1y2zuXjZ15ox/MbV6QzdpxlSgNCC9
NEEHLQG7ZzxKKjMyE6vc1GrtaCwiyFnoyewkZN8ChXB5Ed9HsT4hPLbJVB1qoNi5r05vZaB97TJ7
PMC3Rigs6I8Mg0utZbrg0nXZYB7g04C8Db4CaoN0qIB8bP8QVYYZOPP4AqmBTggQYWiBGKulVqTX
SWXOI8jvAA/Jqm2MyKkYutPnbxPChxGnd3b5dHn157zlxOi6C6XVXZjgt4wHLboBTHymP9LJ1YzN
ZStnUobTpa3py2g2sTQaYUUF9axq9cD3QzMulnKXLp/qW/z6u4Xm6lO28ZjQZDDHz1FqFGnRRFU7
x9pVvgIm87bc1S+XFybbvsV9Tw5bm1V9Y+cwqOmgCnokJEgUzPMSyb3+HYX6SUrwj2+secCgq8W7
NMcGlkV/aEkTeQjhV3WsY7zsaVTejSTe9xCvhBKqAH46uzZzGUJBttTlz0+WGvPBDMd2Gg9MLLUB
xWccI7H1O8O0zOVNPXfmGS4h1dQwhId221dLAOyhS6g242GIc1+jf8Y8k535s45yYmL13aLCKtMa
V/UBSrn7TPtRjr2bi9Zr7JsWeHdO7iqwalZ6iU5jNnt1419e4pL9fHPUE/urizYt7ZkT0Y2QfG3R
WAOlZgk500/dr8KnlayJcaZgZZzu6Orb6WVecWK0MFe/g6UQwpGgcEX/gt10Wu0PqqS4ejaSnaxu
lfvlRIBqIhU4FQXYyad0lxsTNDxGp0kA1+i5U3IgTQULLm/q2SgDfgtT1TAB+a3NXSqpmmSI4Z99
ewMiR2C99vKplTjP2YNwYmYVZExFpLpVw3c4IOgfZRR6zfxT13WJGdlqVqdgDouMjQY2EfRj2z7S
d41I/Dj9t5msl8hysprVSShVShO7qUewLOz74QEa5JLTfN7V/36VlaubRaJ33MB25eCqLdQfQ+P2
jT8Nd1E4/5emVm4OLCXU4UaEKHMQgdluIst2KAVLJTecVIn9y+4mW9jKy0mZJI2VYefsLHTRSfBS
HjtN/6utIjehMv4Fmdetcq1SiQrg78ZlbcW27H7mUIOinPgYp9hcXpfM8VZ5iDFhegLJ8XiowgPT
cX0K28mj35eNfA7yf4+A/7jFGiFpReNYMasYD2EbekPS3KlNhtbbHcV0ldlYmPQHDqqsnoquNtB1
ah/0siz8xIwHx7DzDLxCwOzrVbjlZgNkZR/uaGn0PoemISfzTamOVyVJMAGNzk4+FK1rK121E3l/
22blw5Aj0KNJjlraQ9TOT1l+HYfpRz80L0qug1Cv+WjGmw48mAzjxU39FsJ5B/w0K7OgvQQYbCP1
p+9DMDiKJ5n7eks0YyiVXINaPG/u4gaPCa4Eyqh4FamvuPbbbl86C3WjRPiGsP1C2zRh5Ec0hcZy
B2qTMCixZzEYldLirWTHDBOTlz/auWvk9AeuHtxhBi1kCLcs4qeQHa9qh43cmRQws2OqMKmcepR4
yTlXPDW4CrVczBz9JE0DsArDCRVzWghjFaUsHThn5iQGfj74T1KbqFK7EAN4uB7TzLM5dfNIAWGV
pOEns7JajM2rLB80nOCa/IwiUPR2W4a2yeVPJAlK6+FutRCRXVUlrl6eOMzE9UugZxg+RVl/U0rz
KElQ+tRFO9m4DPLzGQmXoFQ/JmIpRE9unCCjAfXO5XV9n71aDgfGjW280YCT/YQRnJjCtW72ZY6k
kCttwCtz1wyTayBrmt+zsfLLRHkQJVhFSfMfhMNTw8senBie7LxPZxupWji+zdFri0m08fny4j7J
vtbB8NTG6iqZKAyAR1Q/EDv/CSIAiJN3WtCFz1AR3g5Z6WUoMJSCBCMYeq0h2Qi9vMOkD0aWCrpr
wYUZltmtoo7PEVC7DdhICTIvTqqbIqV+3byVmNkJW3VnoARvaQiyFfhC283YF0EZQcnViLcsHrZW
dxeD+MWKr3Nh7Jqs31kMfJ4luYkJ2zcYuEz0/NBG2a6F9GrJxEve3Q9t6DTQ6qkto7sqVbFpO6DQ
2tTTYn6fc4LZfBTnzEnGbnjuPJ1u2upGzGk7kjFHujdy27Wjyk/n14QWkpxCZmV1G5LU0AFcxec3
UQRQx19U7ONMVrc9d45OlrJ+hVs2FKWzBDmSiRoYKbBbBqqC9LGAkPRlV5NZWoXwxIwGFNdwjMau
2IFuLrAqwAVStwe/8n9naRXuUKiEMHONzxODKEqtAwWd4+xQazJc4rmG4mlkWD8Xm0gN+zTFF0qv
+a5Hy2eLuhr4c0sPdNXVrbbtAY4cAllP8VyktTFxqaMAjJm+z7LSaVxoqhFSD5l+KFI1iIh6RStz
E4IMsZg+6lENLu/muY4SVvnX3CpPn2ZhaakR6YfcSH9kdGycXn8EMqrP7kT5CvpLF8g7kDDuGgo0
dWsQVyi4kQcGrmLNUaZI4kjnZje//KDl4Jysvyi6NORGrB+mq2ZwiJ8jEkM0DsRj4AnxtB/g6AUf
l/2aCyeF5ub4Xm8vb8n5k/l3RxZXP/kBbEKdU0kS/VDOmJq2DlX/Uy1kT4qzRv5WU9eQulYYvCEz
Q04WopFScwdyXJ2M5f2sK50YWUUydMD4qA8UJVsD/UEUG8IacjO8RBWQuW0pU3s5GwNOzK1CmlYm
FOEdZdvGvG+gDTYaV/mgbxjq+5e/0He2ia8Z7VpZU+vrdOxT7N7S68+2o3CB6cvgEOgchy4IQoFY
Hn83AiJ8MT1OL//BwMhpRr0efE/aumVAcOt4ZFy3NYiPS4Rx6Vj4Esm+3d5/9/OT3/3EEWemAqJo
4/OZDnHDD3U7bDFA4QL//wChgN3lPZX4ymcH8IuxSigkR3k/Ux/phKeRuBvbwbGKyZ3kBVWJq3wO
DZ5Y4zMudWEuFf7D8KkZygP9ZQAran5rbiAQ7CaedS+LrOdzvZMNXYWWGR0/lQqEFj7HHkmmTaXU
QV6wAPM+QPyBktKiuxHikfYsm984H9ZObK+iSql1pdmhSXbQH5J7ERhXdFPe8wf0o4Lea3fgYYIa
wHQtfCuQq1FJPu46e7dmhg6gCiX0QU+cEi9NnqsOBfkTcBOuMUheVzJrqyuli9ShDEPIvTOWXRvV
FBQCulchFGImPDGp7JxIfOmTUe3El0LAiRmaABAIJzdDmvoVncGKdSsyLrkYzt+Vf7+hvvqGMQHG
tOZYmLGJtlbtzPtoo26mH/yDBJqD+tO75TY/MHNy+WjK/HYNizTB82WG3NYOYCkCiVcB5cf2w6Rg
/kzuVArwDMpSqaI6SfJ62fLypS5EoE+m1ZOtBaB4plYPp80LehWbj7Z0T2W+srozel1VI6s2tcMM
7oVCt30rb90G3L5tZLmaziRbudx4Fxa0RkZWGEirgRbWDmJKTcxQxUEmHodk8GhdEqeoSm+A9ud/
tYlrpGQOFLBlc1Q3GOs8xd6rPAwuW/i8Cb4ty4QwGLOhqYXS3NeUZQqTind9jXCa8c04lpsKL6PJ
AIiI0esyyu9Uk7uWqTp6EwU0Dj9m8wWqlcm4UQw8CvQ7s9aDsUghGosZggZkgP0ycBUqsptb+ktX
R6isE2BMUI06KHYI3YnKnfUn0jK8uCFVmgM81rXOkBgOBavu2JiBMZtegx835/nWhLQvRiH8vtvb
4roa3lHHQ6kOrZTUlnyzs40xQNn/2dHFb088nyiF0tFo0A4Yar5JCjtxBlDp53buDhDFBZp91OOd
ERYvkcJ9oeYbPshIAs+miCc/YZW9NQpaHW3c4kZOFTdKbyMw/DX8/rLrnI9pJ1ZWB9BIwS2BMZgl
lRp9w4W40x27H5o9rZzWE36EbNs8DsmxlT2AZVu8BsDMUG4dkwZRLSxnn1R0K+x5F4retUb7Oonu
SMqcSe8wvD49G8PtrMv0Ms7N6hsnH3mNfekSNZkwa4OEleJtARIL9msw3mx05yNlawhra/a9e9uZ
smLa+YD+d9PX+JbONGcyY0j0kAxPqW0FU6piHId4WjTeNaApQEDfNiBpG4lMkUj7nNO4ECvW828j
yBaYxpX+EM0JKC9t9TcVxjsedG6aXHNLBbedaoItVANTghCQ0mmoHuhTk+7MEFdbJKKrngrFsRqb
uoaJTmYXoyU+U/FHKeK9ZRgPPP0f0r5sN3IcWPaLBFAiRUqvWmq3q7zb/SJ0292SqH1fvv6EDNzp
slyndOcMBvPUgFmkkslcIiPSG6mMpSWr8Ckyw3ezMZJt1Qavikzeor6xhBlDEjcKgPRm8bhKhhb8
CIyuW7S4+6RzFE/cw2cdWU5/gfLasypZHzOfP2OsrnGiyPiNVx6UhDHITMGDb+ccvox7yqGn/ZNk
w33UY+TL50phsWQoHDkaeFYCG+xKGKoCkbcRpq2loNDjqGabuLL2QytGjOIIDXcdANttaVQnpabg
0OENSFXqLa8hzgnU6G3lV5sEUn4sJy/Ee8nAnJmbhqPrf9IoXPtqYnOwTqhN9UgTcGuWox2Y+L/y
bWo2d7Ip73V5GBVueY0eofTM17zJ7ICrt33d3HKJsleHkXM9PzSAahnkraq9g1cKnD1EYf2M2dKT
8EfiF97mPzRs140W3xsD0M5ZBgm+fYi/UglM7ak3GLDD1FE1lm7V6K4uq6dIB513m25VpdlF+KNF
MNiq6W0LPQ6Brw83sQkJ8zI4jQq1qCpv0BYBhYlI73uqbYYs+TGkUlrNWEE1qitvQW6c237QPg2o
INh5jLJflAyHqi9uzGHYQ+Qqy95AGuL2ibGC3bnTeXOa2iO6qEUM2YCxhjx4rjhGDP6wpjEiK8WL
0GqwMTOw0M0BPIxYZv4nYNEqhS7BAO3YOCkex0m2u2sGuzPQqMBsAcjmpDPW2n3nk43GSkuTittW
6lqJutshfaRd5EqNnQYteZZetg3HfpUUjWmlmubUpHLN6qmHgFLFoQEX/ynTlyJ6NxRIhFVvY2ba
ahE/DnEKunjwxKup2/TahhLkESVU0tUOtlihF12tzL6HhDdxSlHfF7V0K6KDB/qdBe+c3ApEN5nh
AZgMOWivd+OBOZGmQnZcVOsY2GJN6bZt6VkhOFpGQ11qnF4EJp27vdnbpmuRJvUQMZeqb2kPmQf4
HEzQgIUgj3/SqgcZLbUTFFsr+rsIDJt2S63uy7U1sCgJKgg3yDwhoWUnO8iqqHh1iI0pHmiY75ij
BnZ10PHiGLfhYl1t6aUzZ2lJC3bqotGQTgPhZtUitFOooMsBU2flLhHkGDJtZ/ox+kAKxrWeOgim
J5KBnyhe9wVEShdrQIsv4Cxs0xuuKynJNOiCIC9LV/0GTGTP5rq2caMeFnWupgmIa55/FnslCLPN
iiTtEWITupt1cP8N8X+ARIfQCnjEP6mu7hjt96Ey3JHSwxQvsWkKsq3JTxFfcWNvcLI2tfOArfKk
hjuFUrwauFonnkEwv67D9pQYb6lhuHV8AML2d9xWxx6JZhW+1j1zu1Q/mcET91J0tcNdBIZlFY5Y
L5XV6ClW3MRWqRR/BhB0IQwEBXIfdn/MUKnwlETPKrQELSVXoX42Lg0mXII4own01yRn5qGwpmG5
6angTK+34EaudEdsvF0FEksI5WFosoHCVW1j2HlF9hggfADncm8FnbtEAX5piOfLL5mZRVoKz8gN
JAwlCy1Tb31L8zyb1R3o1Z4zNthxBIJCg4NwVtvUfWIb7A+VtQWtJKuOCvd6hHgxZTo7l5nVpKY+
YGob51J5/GAoxIqBTC35sO8F30zpAs8S5/qSl+t7Z2vOPFTa6WnbQAn5yGrwk7NBvat7lSG/TW1Q
QO4k/cnNzJEkwROv2X3tWdID6Yx5lFHoCla0Tq2CtbdQALMt2VJucPEenf26WWA+ViMhyoSEVTuQ
JejPJGhvZHAPRK7VU4h6YxK+1gDdiP5PuNizhWexeocG3mCoPuoA1dM43Fe8XCi+X8zG/y4wT49F
nwZDzQWIXFruFNDdy6ON2YQAqL503bhgWN91WqYq7tlqs55Rp4NECjV21MAxXWlkUHstEodK4E8C
1Q56D/TZmAI00NFubxi/S8RrUPp7MtwYkE5vhm4NveoDEa5RqsC0qnaiv4g+t3qMmgVg7RBd917h
rWVK4IT14KYiP1ClRFYj6x1n4UtAMcJe5lbuKysCdHwJzj0Ghc7rxjzd1m9e92yX2tdMEuwBWcVq
PHVx8BOkYJB1hSTConTxwi2dk4qmfRD1bQvTmNI4HAJb945iiZcA/J29DTbcX/0OvttJjkuz+ks2
M/ebnYFhzRwrC8xnhqK1BCIHNjI3G7mbK8qCb5hs/Ntxwv0TE3EDuO1mRhMJPeKx6DS4aX01EbrT
dbUt10vEwpNXu7bM7KvVIOvxjK4ixxLQf0ye2QWYbWRBERYOq+sGsrQU/WogSQgZM9HX5Cg9KLCg
0NC9K1hQ9zbX17mc7p4d3exLeeUoWF+r5JgeNBuPrdNvorW6i6E2szRWPP2pa8c3e8KaSqSJkZTk
WPiPyvDud0vI08tB7NlmZs8SCCXTTGHYTF/nrshaq4jLbU+dcYT4IVI7yUDxoxVWUH2UxWj5NXmP
snQBenPR9s9+xPTvZ1UiWg9UaZKGHAME+VKC2lXA/3AFTxGyNfCsXP+CF13J2XKzh0ePGLTshhzL
RY0V+puE/amM/1Nn8myR2SPDRN0WBWnJ0dQOTJxK/61GlHd9Iwvm8VkfOTs3LQ6ALYk7csRwC4DQ
q05fwiMsHNV8MldNOh9sXiOOin9o+q0kP+IlbevPhOGKkX+G92e7iEQrmiJHUbKK67skRusmYvk2
1sbM4lRi3rQ9VL5XOl0x1E4MJIYNcgbbJ8Op4iEwvnmAEBLpv0WQT+7LEq+eUSHsBuNTZXcpBcNq
BM/dsofQL/ZB8MPrGRRCzI2e0rsO2ma8wQwSGaxCf/V1sZOol5rRL55Uew69AtKCqkV779noFoFy
E1UozAQ18mXfrfPuA8NOiLcJagmJ1aTbIXbzPHUU4e+pFzqaNtpRU+MK1R9eUQEIpCVb0lSQbsrg
D7OnWDFXQ6TvApbt1Gg4ALdoJV62D8ngDFTNMaRUnjKpusKiAV6ENDEPXVicUl3gAebPeUTu2ro+
tnmAqX95jA0OVEWebztdWCCFRswrLUjNYl4Lsj59vDN49qqGjR3EqOlwMAj4GO3C0Np1y7xgNxj7
A8ZbcBBioSzx9UYbRFYE2H1kg/5Rmypw/nOeLLFRLy0y813gPMV4k4lFYnrwcLnKGtBQCBL8t63M
nFNuokqEsabxGEHnzgNLTxQKNyXJwvN1KZf/cmQzryRTs+aR6ZPjgGa8ZqPO9hA44LiBkiFfkY25
XerjXngwvyw481AeWKQyg8Rw/Tnmacud1xlro2p2QLIs7W165mdX/HypOdAgTQ1oRijwuKUT3dZb
uh/3hlM5g2M+L6slLpjFHFWQZF0CjlqYhV7cxLmJqfgXxhdhTQunN0cVeAYb4avwNOtQbx6dym4N
yy9WGSS2a5c4MENwGGTQ2MUA73WDvOD1vxwm/Xq3MD9PQdnrjcdOhfASymhB8Of6Cku2OMcVULPP
vIwW0Gu00y1dJW4CQoAX1CBttip/5DfNZglAunScM4ehFgl8rWDjMc/e+pS7fozikjnYo/aysLcp
sr1mi9MvOXtupAmBsxI9kmOiaokF0tBNpLYolfYOaq2rHkX71u9dYozrUZN2kP28vv4lBMOXzzfz
J33PUC7O8fkyl681m7nDuIvw1oGCYGM46YYfmy2PMKh7UOJTfQNBXX67JHB9Ifr/8htmvkZUlTrE
SY2eEWYikIPbmAmyioRaLHtCD+BYZ7+SNF9f3/nSvZz7Gw5F7VyBv4lNaYkQloQ54cLIt/96GQbE
3//LbObAvxIZ7zDWCIqosVVyjCY3m1wazvVF1O8CwVPWfbbMdEvPzAgY6LFqc40cffCDlqO6bamx
SRvudFzszRBAMUBedVneV1MhY2wKpOXgTZTtVqPEUZJXPzOciUMwLV+N7GFId3FWWD5kmT0Uskl7
HPvbPIhBp40Rc/FAINfts31R7lkdraDB7HaoIenQYh6Hj6bkCJffaUz3RQ3qSTBBRrF6xzN+z3DG
IX/V9Bs6Uoc3t7KTPwAOtHXwujAS3Goe+h58/AluCkugaqrSozR+DfIjTAIr1m9VtJKi/L5tHxV0
dCIwZ0LYxyqDW6rcB8VNBJJDpX9t2tDuwtDqs8ZKUWuqi50HiXlPbpMKZa66xdj4YUh/qeWPMTG2
vICgXgWRPT11geZZMURh2QDAUDU4XIDXCGpWYCAZdODQVqNMb5n8aLrfSv6o979T5bfCPgLoB1aA
E4dqaqVQg4gCgbRZrKt8ODRJawUAUNvaUN4bErjnYSTPNaOFo2eNuAEBAHJsk59y5u+8BhvtNfFI
gN7ey8a801L/NqBsR9LxvmBG5miD/uu6/Vxwd1+sZ+bu0qYW4EBHshphKKamzaqUxsoMB2tE1fz6
Uheu3ZelZv4OTq0dUxMPVVO+G1y3DM1HS0tbeJSWNjTzag2JIO04TCmc+FXmqhUrg6vEwkrE0vjp
Uv79WfU8u3kaT4oMITLyb6oeEiN+DTwDpfPYygK+xafagHLq5KM8riQhVB69BTd24fn9cp4zN9b1
SWY0JWKZSpuo096VaCm2uOCdz1eYR0tUUbKaKQM5JiGqJUEcP8TgB/AoeWyV6s6Q0W0M7EuR9QtO
bcFSvgVOeJlStZxCmhF8oOw+Mm7E8PqfrHEeNpmql+h9jLS47ODMfrb1U9kvqahd2Mf56zZPWodM
DYoMXCtgbM+cUn30jHtzccz0UnvhyypTzHtmhmnemR7knQnecbkFp88+2RU3QFjnGzC3uBhUQi/a
NRau2dLWZrFfGPexzJg+Hrn54EWJOwDjo3qa+68/0petzd42puiGMCqsEqvguJXP0r+pg3B1fZHv
jUSQSp9r6s0uUsQgCGoYWnbqSPYLoie7rkkfoii+L0AAlUWZFaAxAcWLnV+0VjtoT+n4s/PGleqX
6zF999iS9MZ3fr2vv8iYcZ/VXkJQORyy05D4B4bouqdsHQahO+rAgaUgkpbea2huMOqPnj2Ys8Z7
VXR7RaCXrhsWQd0d+kirWvFWNFjysJ+wyC+BK9ilVfR5OWPgXcZ/M4PTiSnMNs5PYMJ0Qz+/MZp4
sIjmfSSD0jp0GLdpmbumVG7KADKAVQ9yYgVjOI6uZjYrpIMRludWAikbsYMc0HJLWO0AGu0MonRo
+KOOlcdAE7be/xBdjfm0EAqvzNGYvOlKt64xThhKYndas1Ni9PfBk2dn2VJw+t3Bf24URUcCXleG
burXjYrKj1mpp/mpN/xN6fFfJeNANgVQnX7VRuMQ5GLrE0hbAte1HsthgYPzkhkIFQAbNCs0bvJ5
V73JBlm3apSfWLgtWIrZZFSTm3ANQTi3Cv4k2pNX5gAnIOiA2KZZAqeybVXqxlV8C5ozt9fVYxk+
mLW5dC+nV/SrCQgCcDPkjzQDV5DMTqYJodSj0ao58V53q4JbDfN9DL6m96AseWv7aq1L9U2LgPbK
y/swMPZAaQbbnNWtk6apG5iN00LcWAdEMIBKL0ajrTprwEMzQrW3wyjaSx3SFQkfMxN0cgnebxNE
oQyNOGL7qGVRroEhpK0ffXSWZRAjWFVsJdHAxQDm29bc1W2+TTXm+Ll0yiCySzP3MO8iNiqnTyCs
s0zzRHm95l1/40VvFTrRWc/v22mUePzTivQ5GJcm0b692DpOzdAg3qOpRDO/FaOycuhRRmtOgEbd
MkL3pv6w4Mu+FThmS8yCrNir9Dz1sERTqNAoV50+vuHM2BOCNI7ErsAFlSIB2qt8SpvGLXH4Cz/h
WwQ2+wmzCKwINI9CB6U54cJLpD6mNTqxE6wEZInXhuqoAObZ/gSJWJQtXzrgWTqpij4eRQmzDDvz
LsrUG+jQX9/d0gozw1cGo8ZoOVZIZQtWclC6+ktTxgtLzKMuFGQlDwKcH/HvguiOix/Xt/AdpvL1
A83Dq3QMR5SEsQCaesYuXSkuc/iD/yh2xIHO8b8NU2erzcITiDUkAyM4sawrHTHmTphtr2/oswr0
zRv9vVfzWReSqX4G1czmtCJr80gzq5b3wlyDdcutP2B64LQb4EuALYYokGZlrT1s412wi21pb67/
lu99rNl2p697Fo01pMGURD1tN+9uSd7scu00FKjeywTDx0+jfsor8Rh60EpAQmr6z8gTrv+Ehfs3
V5yPwL/mNTl+gZ/97hW+K8d3LyX3wo8WXoHvkedsrzNnMzRD440+VupsylxQYtNPbnnUUzNLTwAG
XPlvvp09LDVzv5cFZwvPXIweZ1qepbBgb9iMH+lWrIqncq/ceAL9T7aKHADBFsz4wmP8xXl/Eu+f
fdgWBGaUhdhs+57qrmxtlArMV77ugEhE2c4BqsKuHFmtGuhR57dAHC4rUXxeze+W/lf+eBZ6GUac
gBQMP2Iq9iLvUjMgZqxqBAjTKg+jw6HZhBAxd+N7n9yqhV3eD6ED/qWFT/8dXfX5Bf7+kNmtrpQM
nKvTra7c6NbftIHbjIjH1oDerkw7faY3xUFu4jvMtOzi26bZAYwIrNW/LkHPfsYsDcE4HbLRvEEc
ElVbNfBc3V+QnLnsjf9udHafIcJdgfls2iiaOiZYb2q/WHgx9UvB1Jmm9fTvZ5blqbKJdY4lBjO4
5fG7Joz7vLu77hWmh+ma5czuam7UamDyGk4fKDzZ/xjKejMRgEn9LY5uSfNzUS3tOyp+9nFmr7Ec
pWdiBn6yEXRO15OMMzBcW20RnfC/3M2/H2n2Kvd5mw6VghOc5kf9vbpRbOJ2N5PjN44QI7AwX3mC
2C7kbpeaV5/u9MrBzsceujZLcjXALovkoxB7Vniupwd2j3Yq9Z3BOIiRHkR103NAaQh00v0A2PDf
EwxQkgfRPQFqMxr1PSDyjh+oVhvvffHqVQ+VR1fXbeBCpjv5sH/OaT4gEeslHYsE16Xb6Q4g44jL
yhN4Qu1pDhXsEL5dIipbuqSLy86cRYiA1KgHfB62RnLtglfTyezwKfkNjh4r28bu8DIVURfewYtP
MadQiedEnyStZvdKeD3QkySGx4Ze3mqahQlAaoudBsBS7cCiuhLO9QO+dMnOV5xdsjiIPFlXSn0a
jAfTS9ZxxDFxvvVDaquB5rBMcXwlWfDFF63/fNXZa+jFKoaKi2y6Zz0SRGaPpZORTXMbQSEeQ6gO
oHejq/8sqg1fUYjROP9137ObDk2UOFYC7HsapKwA4upW6KoshpJLxzu75hig9luF4YP2q3L7/7/M
xQD57EDncJaCRn6iBLBX/9Zb91vUz5z33jZepzdsKZa59L6crzV70UGNmw1DjD1B5BFSp3+ScuEB
m77+3D+dLzC7fAFQ6ehR+diMzlC9+pMUnZMOH5AVcAJjyRAuhoTnq80fZDMOWalNyYuYOraOdBKb
Peq3SDlREQK5ZgoqYGcpOJvu1bU9zh7pmjFd9CVWlWOzG7pd0EjL85F+xktQj4uBz/kGZ04lAnc6
yUevPlVoselKeDtqys84BoNSm4NKKTX5moWaDZkRNzZG8DWmVqcjDqu5rUSlo+gozPZbv/ZAN1Jv
uiJ/C8b+HXOUj1os3d5f4mq+bF9C5xpQMBMa/mtwwQozU6MgaE5xFKx0dMxyM1t4VpaWmJ1+Evm9
2QpYmKhyS/S9k1flf1xiduqU6GNBmGxOOSaHOv/BTLyFIOx7OxzRCl7Gfw5q5rsTEzyfvh7insS1
k8jnSPhOXHQu6YqVmgcrNYPEe4MZCUmcYJrZGt8JhnyovIMMiEUwlxv88vtT7IOks1oI3i7b99/f
NvPwVLYj79rpDhuaA4liozk2HUbR4iU29v/F9f1daebJTabENTFwCnLLdok7YoKldPWdtD5zKvv6
c/k5yv/l3nKQkqO8qZuQK4Sy98yh01FEaPgHwxHJxF06aPU0HfZDVQgSZBBTDU0OApBQ7BoR3Ywi
2feB+ScImLJRdS+A4DPqyr3UQTfeq7ZWJaqrNUpj11AVsopQfQzUYuN3xUcZUkz11TdCawwn8gzH
70ZI5nEwVSlvNEMxlfvQWTAtGkunTSFP0S/dkc+Z/vlWQThKwUhBdRMMPV/vIaAyLWvDPjk2QwDs
XmxjoNEdFZHapV++xLRb90N4rPruwy+hK+WVq4xGDrodtt9pTihH19deDY7GMXB0VIVktlL8qlUJ
LTztrvTvsv5VjT+GT1bhU4jiKIrHtpoomKuObBPsxqoBgB4FkKQHWCfi+57qf65/zm9+AF9TR7DF
dExuT3RHX7doGGrmpVqbH+t658HX0XAp7fyk0fl2in+XmL/MSmxqQw8SoyPmeXetuK/KE9XdfJUC
3+S2QKiN3DLEh0KO01u9xOj/7Rp+3eC8n6dWkgVo6+dHGSqnsfnIO+p6mHVAtfr6SU7u7No2Z292
ThPOwKOfH/0utJX+OYN2X8IX2gtLi8zcNhpGPAW1R37sws6OqGfn4k7t2EIU/i1mm53ZzHMHWQNR
7BBbkfIp5YVNup8leyLKDy1uHAXjNdPU3vXT+x4Qz9acuXJKQ1k1OdbsduNKMbepcsyIG6rbNLci
N0G207qkvBnZY8Rso3YTH3XPpVBo8pTXvuHswictz4QQMBaPMQByPbdgHzpfN8B2efynVH5f3/Qn
7cS19Waeu0tDsBlg20cj6lZhnYM4fRDPZZpverD5HUAYs9Fa464tQK3uBZiOZ6wBV4RU1+1YgjZD
3rcsc4N6cPzIuzHTSXpHM7YkYI9mq0FBdPhQynIbkGLtk2wXVVXoGtkErQFmDF3AzRB3DuHjMdQ9
y1Mg5lGo22bw1nVFAHr+GYAGfEhSe5JxqLUF4P73FHP2yWe+x+SlSdq6z4/QSISMKVtl8knFzC1X
UhCbJZsoVmxIlAHQ7ao9BWHWnY4x4sA8qYG+ysN2QZRmwernNXy0QKEiUOLjU54DRg7tmwAs84N0
U6gV1/6qHQpwNefudRv4Xgj/PAUwoao60VWY11cPzJjZUgBe8iM6cXbbDaA7bEEM1tsV1awaoTcp
hKNHR2o+dWXzEnC+Kniyq/mAqamhe0mNzu5FfVNQyLNiXtZnaG7GNE2fCg0DEXoFPDmk1K7/6u8x
x+xXzywX5Hjcq/EsHYNDeB9uRlRvWrv/MxUjJtWZ66tpF5w4sGNECG5qnOPV+3pGRZ4RvVOr5BgG
ANKHnouxlkOgd1vwrOzVuATiUnc6pb9NfRZbgek/qrL4DWndnyKI1mEdH1XQFFhVBdI6D2R2DLJr
nlwlinfTUp/YIQY7LdoCCYdmJgxQ1Rdsi07ef3bTTVXoDFmNwdEVn6WM1KCJ2VPAYzKM1XNtM05D
8f5Dkj90nb/zRb5TgnhXhepJwvrqlP4QKtgJRlLj9W/TxG10agPnUAIa2L9KD90fpdt0QXpLhu5d
DbII2CwCqoHxmZZVZCU1avmDv+dm8yR8AFjGxjxoNFgIcr+nVpyYlHKT6lTnhqbPrFfLTDRKOogk
5CI4VOpKx9RuUh0bAnwi/yizXWH8AneSHUMBj3YYqtboNg/JKhLxSkTmTtFuJNUOYBh21bC0B57f
YWaBRctB8vRL5l/g/JfOLDaNWatoDQXXq9ZsYUe/VHbIDYL8Oqoe0zp9Udv0xc8rUEon8gYl5IfE
x3hDYHi/tJBvpCk/ekwFW12JuWf46tJpVe0PaZMnUwv3LbCGSane1sYA1urokYgG7WrPsCcKLC7e
UpAxRE4EntFG1JsmwKf1yaoCNoEx8NwifdGVXxGP0IMZ3Fi+xaiLm/Um6JymdwO68dCeMeJ7HVTV
dblrvZfRw0jmQ1SMNgH7FEtXI/+DIReHaI/ECzYgdHKhQfOUKRhNhpK5LCB5qBuu12p2HbNdPorY
aYDsc0b5nvW+U3XpSo6qirGpcFOExXMJci2u5zf1AO01Sl+jshqtnsitQfEt07H5rcvY1gcGc64s
U/HBvPAck3ejY6uwOMKivQGY1ApFSqyZYBh0InHIYnzcA0R/bZWgNo9ulzh2GYCbYbhV6zuin2QM
eGWEuROINDTGMwUxN+QGrMHoHYP2UKze+5jZiRDChakKrW3AkE/98Bjp8sEkzR4Uem/Xvc8nyehX
y1FVoGNUIHapoN9s3JOCKHqdqse+lLcjch2cJ3DCVirBXFccgyaAEslrRgc7AynRgKo1MEcqwvfA
/IUKkeVVmMUADErVnrT8NjP4qoSuaJb7Kx01zpClG9bWD5H/W2Oo/VXkyfS6Oz4IS9U2Rh45SM9t
Wb15zRsGYjDJFwG8a2DIrRz+lM2q8FAZhT5pEZXQKBV7r6r2ld/eMZSvdY+vIaL12AUNtaCItsQ2
+T0c/Xoyszs11HqFMQZFApAX7RMNcnvgR/Lb08IH+HZzv64yixMyvUHeZKjy6JvEoqG2hkDdugz/
LUqAf1mFz96YTBUswNMiEY386gXqwFB7ur6P78RbsyVmj0BPyDj4oSGPKPo6bbKq4rWHyTMgZA6q
MwRbX9iha9rdCpVf/6iX0EB0iJXrDqoaC0/q9GWu2DSfZSsKQVJGGlMek/ZngrMcCrItquiYF8G6
j969eiHUvVA2mI5XFxywKArd+NneE70LoHybqUfUTSHcke6KvLHbLDzFqb+HTl855f4DuI3U56E4
minY59obFXNnZV45bfMSxiBXp/RA2APvU0SxD20V2JEJ9jGzWwEVavfpTWT+6WAjhpK7nIPdpQZ9
T2U2NlXAom8M7Qt0gxfit8tX4O++ZgfJM7/OSYh9hQKgQ+8xFBwudMEFfc/Svx4exdc86zYWBQhj
eQEPlA2QUg2IAwaGhZLz9+j36xKzzBKxSZrlZQI2GAwLdHznjWtRUUsZfyXtrop3zHy8fhsuhP9f
V5xO9mxTSpRIfWxxcu2KrvI3Wd8063rDLPT+NMfo93hQNoHhSltbSKIvn+Y//nwuxsWMQpYV5/KY
j8+s2WaRbl3f2mWb+GcBfeZKwhEM6emIex4GUIozfBVvlP+BntfCEX4PaaYT/LvO7E4R3nskVLDO
AEImyOwdwnAvO8PJE7I1Pd25vqtPqYQrPmOuwOXJbAjShMhjM8o19dg6QSSkpfWG8+QAmra1WnV7
keHBrvwmdeI4vldqA29XGQQrs6HrjP+Q05C2iC0zjMEVkd1KFNOiqtiUDGF41gRAJEOI1qa+dmMK
avMhXI9AxZUJ+S3SzNXSxSH275H510Oc3S1qMlTkeo7hg2SlIe0SuonaZOiEg2eTtLco0zeSvA8Y
28XQkw+tkaUU8HvT8+u7oE8Ge3YTDB5HSNj86MiMW+Q5j0Yv7YgD/JTwyOnKzlbjUzo8MMiFhAcv
8oAAbBfeg8XfMLuNwvMMw68EOY7sTwrSKxZ2lsAwDoJbKCjeCSBoMSATerpt5oeInAJO3Ov2tWTN
swpQKiEeBwFHeWSxeG7A4JY1kOnrxUGm6qrvmv+2HJ8dumyapu2EJo8deFaUblwh/1uN/p0XSPDR
Lc00X3av/1zVufqmBNuW3qD+eoReNZh/hW8Vgm/T+kbHORNUX8TIBciMmoVLO+3iyp3ls0MN/E7N
avBmHP0qRLld2YMmZEEW+ztT0Ffz5bMcMKqy1o89mC8fdGgPFEdfBWtjBWq9Xyaue5AQJ8GIFxUl
ijf5Kg7HzUDSbVjIRx4C/YemTasObi6b7XWLWjr0WXiqCHAkZg3etHirr/Q9WnerYKPtF9vBk5/9
dsgG5NyFqhsGUuGv9zfgw8iHAON8SYIn0wNrI8/bXd/QeyX0GkvJCgxIdmawaWlabMwUk3lmC7Ub
MRgg+KqNZzn+lPnPHhKrGfmtcsz1xR+tV71E/k2VZI4KVo3ioI3mukDuWKY/tM+C4IAkmxrBR8aM
xkYm/mbwPTRigHgS6DZFH0PK912MMYOmO+WGfIPS0kJEe9lrnO18donaiEN7NY5AErWutyBKHPeg
Aioc8Du6+Zp+wJ2bC1XDiwZ9tuLMTxV8SPs2jwGSr95qtJrGJYG76UZc+5izG1N4BUmTGgvwUlol
wD8YJ7AEaBh6dQlbPv3Wa0vNLo4W1HlCp70UXf5bzStQOGIaBKov16/B5Ujr7Mxm96DLOhqCH2Ci
VVP6PbOb9bgxXWYNr6hDeNGKrIpVdPQdY8mlfwd9Tq7hbOXphp69bGCXqrRMxQ7rOLFHsRvAplar
wBTyn7V566VvE1kRZzutBqGEqKzCLA4KXfCBfLp/V855ntr1UTWoyvQrWE1XMibrDJDp0lhJ44F1
xbGpD3q6IXl6SqsXg3oQyWl3Mo0feq8/pjXELoxn4of7hqdONUnONcjYRLFvK44pHtS2crDHB+B2
MAo7rEOHKopF4Ag6WdqVptlGBhZKeHoIvrQetYLStDRwcALKf+PLzi4ACEVzCjSm1SZUMozd9M2P
WKOR1Yt3iSggSMAirckCM6qx9xTSe6g8xBj9HT/+h7QzW25bx9bwE7EKAOdbTpIsy/IUTzesOE44
T+DMpz8/fep0ZFhH6N59k9qV7CoIILCwsIbvn1C/21dmkJDkaYD+sFGXCEuw6ucIpxDJqAObFlk1
xbkzj7oEKNlaaHOxEJL9+k2rMlvmOFfR6VfkXgdWuJMiRBRTw9GnLe1Td5n2FOW1KVqa2zcVnTc2
lzjY566c099gCh5222d91SNLfdT7Kw34uabW3DBTRsQXZzhJ6C7Kf9GSOHjRmuqvcHmCCNMqeL3v
wwgPy9/lDJjaH8kxO2OaGGK7DJoeq8qvmEstzXBJGtKRm84j7oxK42GDzNWmD/prI9qnW+7KSxnP
fo2TQcXsaqsYUQ1e0Doo2NGLP96sRc19AHVy6kIlGhBPieOE5Pf383Q6UTGnqgzTmDPekhtWVEBD
v6gJUv7KIR3vKrYr6smh9iZFKefSb0b4jXY2+UW47CdiB2NfAyoJwxq+K9NdNf8Y9Z+duYlgybul
T5yoKF5qIz0oNgStaBEMtcIc21K4MxgQtTIgRbzRaxZvY22JIOs62Pteq186hkpfS9XQd2bkZdAR
4zgsYYMqa1N5CsNhuLIqix2UDKqRSL7/6tQIlQbdO+obbkmvP6nGsLHAA9LtEoexKR60IdyiyOcR
ePrKmRdQc/sCWf8siGLlrY/TIGq7K+igp6YWkCz0ip7dNBn2GPSds+WqAwliweUeZk/DCG0pXUW8
F5TXFmnF+ZmhYqioUHejqL4BuXI+/mlQJZBm2hOS4w3Sj+E9Da2gwrj68mswn/CVnRox/hklWuYw
7kJaeh0HZ9dQrlVEsT01Yy6JgeZRooesWLZ4GN7URv82oGk7Bvk2I6lDIGsd6fCCUEChlYcx6a9n
01Wb8n1QAfzRdAg3q1G/y5vSm+sJzIABSc+SZF7YldeJlbtarV2XxhAUOt54NLkBt/tOLxo0trEt
NDyejcHc1WN4lSS6l2A00hWzoxvPdtb6TdZfd1kFqOkIrmfZOYlKg56Z11aH7JHhK6a+YQkF63q4
KRMl88ccYllaXfsN+I5gwOAWLuN7GlPE/55mK0KnYRKsD+x2mbaSo3zmUcgM1EVAjGTNb4hJubla
qqKZR5yqprruG9j0aApKMvhVCqWZ9BhXyztP9zR6RLzd1p8vD3/mJfRldOG+rqCTiRgvRkcZO0Kr
bLcYd0ryJ871n1ZFJbfjmVQeIg8ncxXsOdEi3ao4RkPlTYzkccL21XKvLzbCWexR7zJnIIYL5plX
zB8//quZiok9tYEIHpRPyU3ZoT5UnQ5j9rsD5FmjXhznkmU9U4nyZaZiDDIaap4MoHugstG+6TsI
wGevJocUU9WjGf+Qj0B2H5USBkeZjiucfEiup+mHmtQuHm+AZWwuz/6Mq/nFjq678MQ7MgHEgBgG
fo9BzD8dnqGRkoE6/VSGT//dQMIDhcQZh2XDQF1s+9kC9wS+uk46NMKYkjmd305/b8FPl/BkUlY4
zCVhnNyMbocczbbZWB5FzhNxPSOYtxCGuTy37y0LwLye3oDCi6AlLUwOAIA3nCLHRQ5p+Vg3bL+2
n4dQKoznXavcjuHr5WHPZHS/Diu8E1SSkHiccQkSNfNNi3toinbaItuy6D6uW2cCE8U27xTrNkV3
W2/9CokXTuWGoiGYV8nO5nANmo2m3MzxdU32DVDkSvk8Ws9mCZ1HEw9J9NBXumvw1wG3m0npVmNj
cHkaUv9htUUnn4vpJYcWLfwHcgX+9dxCdMrJAzwsNxnodS6dUPorK7ORDioYOGKYo6UPA7lJiuZ6
6KjXRj9J4vfRQSnhLmReMxXodIGYeP6ss5cYae/L0z6Tt/769QSjF2l1YRTr18vwFo8da1MHqWff
t9OV2t8qoHCBuO3YwB17/ZYAseS1imsVjqwT5Xvt9dfNKxadKKsKxLT6jC0Qukjj+jbEoMD/R4Nn
H0wFKh83w+TrKLuSVlWceX2enhuxpTQM5wiYa3yEEB5T2qdbTZlicOcXyRaTuMUitQMAaCVsJyy1
jmKVqblDkFVi2NftIrzvvsxEMG92AegWyWDedJVfh1EeFGOyadnHoDJUIfzsp1+Xd4+57o5LA65T
Pjk08UzneFidbi2cgxE3pIF4d5O9EDXoFf2Jq52DtJaTgsptKpZH9HJTIN8RxOyR9o+hiWKNFvnb
Sr9CcsVAP6S6Mdijwu6gnQXuWwY9hsIHjtbPR9OrIJCg68wb6gUX1i8NBR38sUIZcV0d4aU9h3bQ
xb9sFAgkTeykS/vRAEdWWX5u94cej0syojZ1nw5Qo+j3+fzL0Pk1CE47K/xgs+bXsREU9DFKUOr1
YaOjiSxv1nLN27ve2M3wyduxc6I0AvWxf0i0H1aeHyOGJkowqMYax4L3rpFaPzXzsZraPSv6vW1L
9bfOemR/rxWxQ3aMEcRAuwCsvKcGMfKkhTu/ZjukBjbtXpHkgs9UI371FISbWelRSKQs2FFz9oCu
1QMFN58ATc0g4phG76skSdm0jtmChWm3gIxUbm3pgMC/FHqMV+dVgfIMKCJ1qux6Xa+Vb1vvr7dm
CXudRLCcyeqZqob+WiJ2oysQx93pUF4MmxdV0W6b/CUqNFexZs8M76uq85Kkd1SAsQh4f5dPwnfc
xmq/Tn6OcBLQyNlm5eqqxgp9B+qLd5Gf5ghU6jtrNDbxMuyhHtXp930uCQSeNV8nIwvXflxQO1XX
hViMbJdoYQBRODxbKskw5++qk3GEez5pY4D2163Ql8vzzBPwr+CX+4p9V5LO0RisNjGPFPo0a2km
tOG69L/djcIdrZmpCuQdfkI1vSUd+a1U0w23H1T7ipKtNZkfSb2NIAek819sOUAe+kfebtvuwUS9
bAQ4WqFsbSbr35Gtv3CHz7qutaOKH6WP9g/EpG1O36R98efvx5PVF+5pa16Kghsof8wU4w8q6I59
rwYMmcEshUgVuqqdrNMOUak/Lgy6ke1jMypukaGnfJh9Mytlj6V1qS8cP7FzNBxR3U/W/a4gg8GQ
qbSXzG2M6j4uM4cq8K5pfD3g7/rJRskuVHqb9IMOOrh64OMP2yUctkyXGIVPL+HSrxISwSnAiHmd
4iqfr4irFZ5xpbnjvW0Hkc+fNQ/clif6BPYxeDRb2AJ5E+XZG/jvZxLFtOykbDTAgshNqpJXA3tO
jcH7CcdgrD7a/C3TJCl82WcQrGBXRGPerQ8aULgPKIl3LLzadBrtlMHYRKMkw3V2q6M6BbWbjOra
t7snIXloaHhh5PNzM4Jr9lZX95cN6Vkn6WQIwcp0vZaTYh1iAsiRFw92kklM9XmX92QIwYq0SzPV
fPWS6pJB1Lr2oAfWoNynz7jLWf6UaPW2UH7ajDgQj3lIytKd8h0PIyeEMEPV5U4UJlAWeE2VBwh0
eem4Z8sDIN+SH3r+8j35oYJlaRCIC8dsXYsAnanjMfGz34Y3ucC6T14P0VQ8Iy1/ds1f2NJQC5Od
cdm3EGxOw5KpLQosFK3Mu6Tbx9FPtQMLtD3keB8ZUHYotOIHAwbEelCaW43OG5aS7eUNcfae/7sI
qhDhtlHrxkaKI123xVYZ09vQmDyQLR8yS8aWWQ/LN+txMpRgPcZ2hMTh+oBeO/E1N3aZ5Uf+qoWr
ugyAzMqVLfFZ//lkRPbVf6YEtKuyaHCg+KsFmtGUptuBwUiqGkL5tyWKnqHOJ7OSsiUVjEZd2cya
RixpPtHnaVBddXi0EbmMiyPRG9S0IkKr6rfUCOxuX0exNw2Zk6MaXy9DB8JVMDKmH2bQZdZumuZA
rRHBXGubm8ZrmsX7fi73KmCksuNw1tadLNa6XU8eG6Zij20T42dz1bU2/Q0eaQDloB1/A0Ysd5oO
beKorEXp/Ub+SDx/AdvI9UBGSF816r+OrsYpJEB1jD66venF5i893iBRiRzD5GbZ9RDdpR3axuVc
qPOO18nIwrztJAacMMIx1J3lBe3xetBu1i6DPg+AClv5iP7lI3f2EjsZUPAoIbs40CTFgHZa3vEV
bGzdzcBFMb3yIq1z0Swj+7ZnKgdAifu7uoLZH/s8Ne01Igm+fbkEw27FYKAGCmXfmlsE/8hnOxlO
uAKmrhoVts6QaUhK5C89+mPHQSpud/6g/Z2VYMB1YP1Mbn/uGRogmOF1NTRBvFXEa/S4s2J+N9Cl
ybzq+fIXPJdv/rKegummczIbzeqeUSjFVtW45eyuVkK0b/+u+FWWtL/jfIOmXGD5atRlPIbtHcQS
JfvofAj0X8tsEcF2Q7WmM+gaUV+glEuRnSj132lPdwobnQKmxy69cVh2XYQwQdxsSJRJLg/t8la2
RIUeGnbA5XUTXomqr1uFVxXd1ZS+TVa9bzl0zle4rubFLeQwtH7Phw6Jn+se7FHyYcQflvGnWZo9
CKgugUQzT3KPDtyDTlMwoTYztZmfKZCuwQuzGcFQoXdZc5+iK8BgEMOwhh/NdE3QCJLo4FhU/bFL
W7fKa5dwBbKXyy7XSnftxtSvG5TH2FF3xXO+MeBwSLbD+Zvt/zaiRYR7Ro8MM58qLMMyNAE6ibdV
9Dr1hTdjghFaatf+lDEIUbUfkdKf0cOQonnz8o847038/Q2CATWVzp5SxKdu0FK5UU3oi/Tq3X83
hGAptWHU9czEBa4pD4Z+i7yCzE7JJiGYRmqU6pCttnh1EbrHctgYP5tD6KkH41eIFzHUn2TWWDak
YBobEs81W8OTUW5AEuwl5DIh7PMX698vI1jDpS4B6V7NFD78XVsMXhLH27Z8MyfD6+eny99IahQE
o5iYLctH5dMoriLPuRe9dXvus6AKzNGRtcxJhxMsYa9QRnpj3RMb7c98qNzChYKsG6J/6N+4rCX2
RqxCANTVMpd1cijPgnJv+p6MKPnVgLVVBn/QrhS81iXruW65717rv76eWITQh1rJWYwtyTW/KFBx
oYPv0MEzqfedv2S7sN+o6EaUl1xIts3nyp/4Y5Odp0m3bswKyHVFNdFlC/zXrxYkEXROXJ7leUf5
7yQF4zG2iQ4PDMYDCDk/NNPNik+g6XxkC7LyenpVjNa2smVCnLIpCgZlGbQi5jWG5UN626AllynR
qw3epP3MiCTAJjnnnw7oyXKWbWmlEF/CcvLftnal4Yl1eQ1le1MwJF0TJ3kbYqOoy21sNXveN24b
zm+zeVTUj6h8vDycbD6CVeEpiv7nCcOlNVCWquY0kcSUyHa+YEmguJMv9oyvM+gUHa+TO8/VC3S4
ZSds3VyXTphgQvS6Gzt1xDgh5UE3ADWm2f4w/epHlF0iJ6ANpmdrcBrSW5i2DenjoM//wWqCf0Yt
26SGhT+/Pj/qjneIq+I3dB3KfQAFs5lke5ytJTsdQlhOJaWd2dN1ORFbUNUK3Zizq1nlCnGII+ba
6LmJ6F1UL7HTT/qhbNBZ1LJ7LWtc1i+vvFT8WudBrqn/5Auc/jThC3A1ahIIBeHajV2gkDl1Us/a
QZf7j2m53T1xlFfZ0/ysC/13TFt0XvkQFSX6b9erngaG27hdgZev1/ko4vLKeKvlh/Qgva7OGbrT
UYUYBKK6bVIRzDQzLKcBBr2DkF+Z+1G5VeI7I4nRCgJeeRhD2D5HK9dtEt5BVN4taeV3oKZEdu9r
puKOsnt7tQ7iITj9YYIL2faEozkEP0wd05u6v9X4h7E0eAsmu8t241yVLjsdSbT1jT7HYbJ+bMiH
pqrXAYwNSSh8bR4YCFagDuc39Fjv/o2n9voguTTJ1aad2OCwrlQQIPDNIbGDBpzWTRsUHJU+X/Zh
s61GiL4l7jQUkimfM5WnMxa8SrSW9D26feCjRNzVllvbir3Li3ruIjsdQbT9dkXiaDWVi/ZrmKZN
2tRuziAoXsw3dtX6l0f7fz6haTDdsAlQ68KEIq5ocZ2T/y3GnHZrnARcvcoNvcHNHlH16BKcWXh7
G8nA564EC70H4ByokEXQBTMJ20Roo4ztp6BYdb9Au+QdBcmoA6Uud3CkDBDWA5mLftbJPB1WMJ00
TmkJDb0W0myTB5h84Q+AT8HLfJkOcgzE2VjU6XCCOSxSIwf6Ymk/BXbJ4mtdAIXR1FshvggscARs
vHjy/w3d+nP76GRksYIcYmKTOdqfI6PBeRujhvi4Hs3wgSJIOh0W8AZ/Q4pcTss9u6dOhxYsY84K
NRmZvq7x7DPLGx4iH5VpQIQASxqsDq7hl7tMqil8NrV7OrBg+Za0Z5la4uOugEh+XFWMc2f0uhuy
bbaX968qW1/B9s02r+xMoZhkFSOdPXml/aChfKyHMsr4mi0IDyMIt4IkwsX2tDzzLeATFLZloASE
6Q+94E6do4Eh3/TFG7o23A4PkUp/VmqURZgf83CIchA29fRmGBEwnZkbdW9Je6ygS6UukHhHQVxj
1LsMbbASG3T2RgUnjVIAoEA0NYUviF+flHWUdUfTblHPa22H8XYhvUsgitp2LQosDAKlkPJnHdVA
AxhbPSHgTcx7KJFJfss3O4Eg7om0pphV0JBPbUgaQVi2t6HHG3lQwXDQBicxhN8uTWEYYcYVWGw0
jjJyJGCg2eqCHjD9Su/edOU/JhAIIwmb1CihQ14WIBjV9m4twuP9fQgsxOXtKVs1YXeqdlsXNk/J
sUbkEJpkqGcEVBRyY5eH+XYIhLloX29ho7WMiY2rjGFSuEWCl2z+UrFbQ0NZdiUrJJHNaf33kyuf
DPpEzAQlhpHRe7p6CGPkObL3yzOSDSJcv3MIHvLUYbtR1Bba4+J10eDNqawH/3sJqLBywvXXZn3E
4SxD1SsZIDhnOzzyFxOoIKa4VbczoVxHBqdAXdTl+X3zWoVxhfvPGnI+5zZ2n0W7Td2CSjbt6+bn
BI+ZzpZnYNakiSTGUna4hFvQzGhE8gVfrpneekAU9MR2Q9t0hujj8uzW/fbFK/w6O00IY9ekXUaF
4hSbieLlQM6YMm1Xyf745KOdbMI0NutZBXrimLInI36gUPGjmTRSJJuHYCPqGmpUjQJNV22jBvp1
ebR9sI4fIS9xXTykh3inSEIasmkJ9mJWO5OxAQs3GfeAUKFB7PdSRZK9990xED7POu2TxYPIFo87
DUplrT/70KaYf0K9Ea4mejNWgDSJHf4D6slyNrhkA2qi6ViivrCthCCuD5QHnfwMNQImEgJVLZP9
lH06wYDYNkenigIxsaRmnmLsI75IlvH8tzIM8KvQ2W+JrN0GrSZ8LBiMbgSFndjw2vCnUXL/8lE6
b9r/jiJ8K141nd3SYUF3vQ1Zo1ebHGYVlfjoAxpk8a7zn+fvWMLnUVRVS5u2h4Jd/3w0ymnXQVMH
t8nlGZ3/Mn9HEb6MviT5klKCL1NqXqVeL7H1X34Zwaindj7NBDy247IEGlTdSHel6VwyiGyxBAuO
AFc2GPm4HMsBL4koQoAc24DBpY5sid2W7TTBbutaGGuxjhXjNfLJ7KlCt5oiLZSVjCJ21HSVqRSj
iQlVqAjN1NSrcs1Bn41k3WTDCB6eOesGNyq6HMNlW8WRb1THQboD/p97/V+bzBIs99irddxyLFk2
A8i5cPvNRBtYqN6oVbuLlH5jqNni1KHtaIBwXd7gshkKRlxJmGVGBmaYoUOos/H64swv0Nh2eRiJ
ZbC0r1bcLqqGMIQRj3l44OFdPShu0kCAR3lNYym18Vuc5/PK+Lue65xProyhJcjU1DBDGXosiqJ3
texGad+T9JoiHYwj7StL6cy02FyepPRDCtaiRcNLuLTqai3GgEPeranf1QHtus3vDnQ4ooS+mWZ+
Xfy8PLDkeFuCDUnMOKYMD5Bjipp7BoBMGCLVjWAIUsO7y0OtH0r0lnRbY4B4Eka+pdw1hO/GWeXL
saPo6bZnp0Gi+fIQZ5fxdAzhPLRpttijnS9H1vWPbTzdxtXbnFa+Vb/ynkENRN2tZO6hkxUUfA+9
YOecjiycBpWlNDTsZjlONP6ZFOqjmpd3NpkCIOpfLVQOzgZa20FAPECScVfx6qhXRqCjvZ3Otm+A
9Xd5KWSrLRybkppJUavtcoxB3NaSX1rB/4G5Pp2xcFaoRka0kWAEK3kh6K5Vsq3FZb0x5/bn6SDC
uUDHcDWoEwbJVcNplmgTgQECnLtTgd57ecXOGZrToYSjMFG1B4K2w/UzNgfbbndWipjgqB7DMdqy
0XYvD/dJkPt+HkwDUpxwrKiICYAKLEJXS7ysUJS9Os9u1x80TrcLKqfdSIG8ikL7q46Qw9gxGARq
zw+48N+renlp2gk1lRydwhUoPV6ddV4HfH8M9XLVyoPeVregcsBKhpOrzpbPkxScw7sGqYGkWcAr
qmZ0z5FrxVruS8UOYmgBzJFybUF3yimn7BCCLG/A84KYaNBmEUiNECpHJatlgCdnWk7dATCfPoQ6
sqzlVUoejb59iSwDZJaO7Q19zNwh0p7ROfWcAok0oJVSRWt5niNDE4PHm8laRc/dRiDu/99qisCD
XKtRldClcIZSZdcu1iZcW1gZDSRf7awR+zuMcK2zVRaiyZLl2JuglzfqRgFnemaZk0rhJ+dP8N+h
BFtmN5OmI2KG/WHqjs5yVMyHkiMsG0IwWnXcd+OIENTRKJgbt/eZSf3L6/XJPLuwy03BDk3oUTem
GbOYJtDrwRhe0HbREidGwdGMoGSOFqz2h66U6Fa33GT8k1MwtSxQPXJuZVBsj72+hqZTwXaZYR9M
ck0W/M7B5UbrWSmI37nuaCp4IOWugBZnXoUbld8xne5nPO4qPYjo+1w+kOl3Hv0sa34VofoHjWeO
mYI3hCVtFeXQULwPM0u9o117Uyn5O3ryNAeV7gV+b5f7SH+ipz+W3Pqf0URxcdC6jDoP2zY1JvZb
W4PJu8So4YtW+0q/CVFSGw6q3zfE09rJyyr+Vub8PcNkFCO5i2fklaPEWWrV7a19qO6qKN9OFdCi
xuhXtICQ7uCzNPKMZXymkQVCajnUyEOj9AzJD8Aj+yoIy5eWStyIs2/t05kIm3XicJaaEJd7A3yX
gZCtYv8uwoeq7X2oC7ghf0pBtuL2PU3AWtA+EkKdstSvQpM5YMlL9vV3SUHcxijI1TUQwyg0fYVj
OqXaMEMyEoK0JXerePCmcUUsA7xRNJ5NQn/M3kE62UdZ4+tmjbi3Cmxb/Lhy+yelRrve6BiIh5dg
4dh97qKDC8JCusQj+oRai9//9GcKq5aGcIPUMFNvQoU6n9cAYZvZ0pxcMe+VpVfdPMz8cizfcspS
J0fbDgrt0UMTw+hmUUeuKgWF96rZv6cU5b+KEQwkcQcKfdB0DjSl381V5FdL59mJhVJt9ExrOF9h
ansZDBgplGCuGxyJ4SPrQLe38oeeG4rblHkAAuq+ZCgRMuptrj+sNZAxpU8EnQ0T4HOKCpoVt30U
IBy77CMPpw2pAR1N0c4ZT26ppK4FmXHcKpsqavxK+TlYKngf/V286gdBWkeymt8lvNePDh1BnaqM
QapZcEhQA46HXT6qN6Y2AZbEfD7gVkOjhg3o4+A14bGcU0dLr20FUtv0Os6PPLwdlj1F+W1l9Ps0
TJ7NOfcHHQWh6nyFGiIn4zPwJrmn9aOvF7dZOSB1MiYBnMyrDCokFbNfoRUPJah4DooyAQok3KWc
SLwF0VJTTQfWXWNrAhyMZbGrEQ+ghFXNQA4xuy6wSbNW1vEtelqfIwCWaYLnYRNLhH52qrnodlUh
7mIWQUKPEEQHEx0drN3j5SvhrK04/U6CTwcArTGg1UtF3ToyWDUwEjPgTrmjoWk123B/6fHfBXGI
xxxF2r1yzlE4HV1w8/TMMGZrKNWbmjxT1TywpXHihUp49t+L84XNaH19SRalOVbKgKO9ippaf/Tt
yjmKbiHp4+BYSTVDxa+HS+TL3hdiJ7EZgopnFirq5Oedlppub/wyKFYPpciXP5+4E4WRxAzZCDoX
LzIOm9WNmwr3KB0myUn+XnH0dTafoNWTZzjvcpaGUYNvZNSGMwGLry+QWTRWtSOwZSLDySnMmaLu
LDiyLQ29FilKbkYORKYDCxAJ7GPLOHbSc3j2nXeyfT6pFyc/bZ4gO9R2+Gnkan6aYGhmHJPYaVzF
rX3zqixAJIdsLaSlpBTFM67n6ciCsxZDvyIy0OR905uwaW39UNb/ICx/OoLgq8XhjLfKsM4tMl4A
+nfNMLqa8qfLG0hyAD9B2CcrmMxlqliIW6NDt9kVAMrmA7Q6tVy2ic7Fck5nI5iZmurGjPYY9WZk
jxlIFUuxePNyS/ltmwN81ZnwQ9C6p0lcIdn5EOxLQ7hetjPsCxtxe+DNk1ZhcHkFv5eVCOdDMC7m
WEOmWsMYK1VSqb00MDyUvboALkEI1Lckl4/EuKiCcWl4XoTt0qkAIB2autyaFor+inSTTrl3eWbr
4nxziP5e4WJGLcrskrUEZiwZNE9JocoDaADugn3f6RvUl0ie/JKtKKbXYl4y01SwjrkWQ9mr8fi8
Zd3wn5LDv34tTfDysmZiXQbeIb5Wss2uso2+gaibXDB4NQCXFk8wEJY9ZKDK4vhOgXFVtU4dhLsB
TYomlBphj+R5LtnyCfaiXuxYTUPsC5UfJtO8t4vxWkGq6/KekBwoMZuWNggk9J+bPZm8qaTXUR8+
XB5iPS+XVk4wFZ2ijUazeo7zmO6qFoyfPveTDk1YOXSlFMQLJVtCtnKikYDaTkuga3TDTfA+9dyx
bOiey1sj1611aWKCoUjD0R7zBLZ2CiA9s+zVfbZpPRaQZc+241ZWpSoxFKIPOUbzvLAJO13tG2dC
79ykt5DLsnZJ/Z+6q4IbIiLkaYlPNdbYeyshNEZFQziGaMfmGPY/l6X4eoB14TUZkchSkgkHa/Xl
or39onc+tntW+VF6MH5D9iXx42A9ahFan6Hw0UDn5n7YkHdZHeN3hQzhpwi2JCEaQ6XU+lOO5gvQ
sIXtJgkUgkDLdlX4mIM7ejkIx38mZLorh4Gbbe6HeyjrPGj3lw/Nd2Eu4bcI9oarVQV3C7+l8waP
pvdQfNEU34496BSRLiihVwmRYZTn+n23nZ4spHKd6lF9UunW1h7ZVqZkKLk8REp83KbD0MWw5so4
bdvpbgITKKNBqM5gYEiIB+f9e5Uix8Vsw6Ji229PFo1EFU7WgB58mrkF8DJe4qY31IdML3XL37Jb
+HuZ3LreJiJXFh63liHiU3PeTX2iR9qNDeByNoFWpBT71MqUndZkt4DTuyvPaVIAt6ap38XWfpx4
7BVW88hBnr389b/56Hgv4hmqIZWD96KKlBlMz4kbNyRDkWkm8vQjNJHB/HV7dHL8KH5oqDRtd6WP
sssbSD251VHmCGOVBbMmji3YawUTR0pFIQdQ1bexitLG5WNBhJDTODDYXq/Apr424989iFA2WjnL
EueiA5qgbg9jEbs6u2H5ZgFTmeVAEtPaVSlaLV9GpdtC6sBNQChXQXaLi9gbWeYPc7pt2bvdbK0x
z928RVQkBo2u6dwsRsfPvG+q+lalmm8buTMhCm7qbyaoqYCl9svi6ohRTqBf0R1RE09pn/uhcIg1
71k6QemhObS09qiF4CgddlmDwlnUYI5L6umDvo0rEEqz0G0GqE6XdTCOB5WgHBzCUU3RbcsEnpEG
aK8SbhblET2orlpEAYSmmswAS7m8ShCO69PWyezrKS4dO0VtJ/ICcUmAS9e8rH0Kk7ui6/0kR+Ue
elcIYkio+fCUQd+A+MwaSFghmVBCnEuD/Knaw1nKXqP6MRyIOwzAlmrxKuPxDGU1b9BMp2X8Wh2e
rALgDAuSRFPqmIOyGwfTt8eHBRzAIqmu6+JujbYYceFHeXmDbDI6yS2fQYC0jUGMJc0uN3JPhYYt
EFM3HLkDRQfViipQO3gaaBYwDd3uausbbN6mlhXwTPFYPjjx/JslKWDS7739J5nvlPFH2ag+z+td
bpcOKUJ/yIDIzcLbnhpXipEGY2s7WdH6GboY4qxGCDpD6sy8zjl0kOdyB/bsQa3iDak4QEaoULef
SzOAs+92/M+QWzGU8agbWSC75+Z1aYeeBdmxTkvdhAB01oF0ra4g6I+IIuzBXhroYxfXEztwA1Jf
9gspG1endTDo84HO86GIfmXLtBkqzTMXRLqNl6TGbhurQJ0VnxsPJaWOPUMtgBnYbYMbR/chthkP
O68GfIzR0G+JvlNU4rfjD7LwI8vbwCp+a1HrTUWytc36OkTpiJpAkKeu3YxBFnHNRxqPjVbfmTzx
l/q9s4EQGUs/ao5dUW4H5H/GeJ9wy1cyijAqIBDAZaaJ7qeIok31nhnHUsuDwbjtEnZVNwgHh+/W
CPyU8jTUFLpUT02zbXiD/3nYtcCaJrHiDCZ1BvisFXZxAUx1jHLEMbmH4JhjMoCbhtqD7iEakost
w6Fsmv5KiSrXgMZxXZnQ4/ldQr8B23CHUDR8gM6DzFDmKnXkJAWCnRG/N2l1b5HBA7R1V9rQIqPZ
VRMTaBZv0vrHaD9YI0egVwFPMrxLit/JUh6zbkD3Vur2duKaJZQiNXoAt/cqhyrP0s9XCUH4odi3
5GNRPlDq6ECr4LKd/XbLfsblLLg7lBg2uo2Ex1fYWJWBwhhygBV4LAu3v1mZ2ZoXvnZO6xU/+D59
bmFx+wfi5Bvjnv8wod4n7aD4FlIXfsdn6v3E3tsDt+do/R2tH27QbfXAb8cfcPPqh2pj7MhDeD25
k9+5KETq3ycoT0q9y28XoPgTRD8s1RDyDvET0mtrA6j7Vf0e7QxvhdwReLOVr95eXvxvQNz/HfFv
2FUYkY9jEnZoj8Hir55f64JPPRE0mKJX2Pgfys5rN3Js2bZfRIDevNKmlfcvhKSS6L3n15+RdS9w
qrKEnfs8Nbqru5kkF9eKmDENDbdsV764Nwxveb50yv0jLzi/9nmpB02tlc3fB6zo4K/ppPeaZwRz
kPjNJQO18x7rdC0Zgp/OOU5Nc64i1Ehil+IBb1g2kEOK+Pq1QZqTYPPZrL7oZv+Fu6b60+skMFbW
NJBLTCnOGzsxLtIlblbx2A7JjndwSFPSAYdiWySSW67AwqNgr6R9NkQjhd2nCMVRJflH7ii0Y3Y/
IXEnbGlEIikVlRLE1HZr1W6WOg2KAgMHRlECxuKmOtpG8WaYqyfOFnGQJoOPp0W4Mcdt0R+SQvOG
+tsKsSqsse7msCoqXq6w3uXUs10DRm3pziyaQZ/cmGZFoJq+E9cHla1VxpQ2K38lsuXVgr7T1We5
uGeUR0i5NyavSY15cnE7q99pF3LqlrZefGPCaef1GJRtbcfqc0YdIDST19UrOzVFcyeQVRnbC6Gk
xfoa5fEuYYsVsmzbxJ3TIAWbm8ZeFMGrinHbGNZRiji0MzYwxRM5MARZwraC4V92GCLqMLEIovKe
T8fWlcHpivtkRicdKGzri1BsxfFFTB8y5juyHrpVyRxDfTg94IbwzCmPbY24rBRAi3miIrAhQ5wr
8hcMMGpD8HugNbP5kDpsDgzg0ORdFleH3dgWxnu1fKkgTEkcYu2WfBtnamaHKHtH5a912Nnx9J1l
bUDh/jIopHpOz8uk+JWqMUQkIaEVbQzHbHGAdKXFDLTQavWLPWTaXuoY2ERPofaiTWz1+aZkWjMV
9yt/NynF0Zi/O/wqNAydCeYMrFnwJ5H2rHs7RcbmHGWcEF25m5fKKTXdUaG4dhO5lOVtmOp2hW+6
HjFN1eXbzFK2eUu6PZ4otdx5Uiv4wqmsw0U1lJe93pLHhqG9MTBg1PK9xaKrTj0AZPuavF2tGp4r
6jJ5stwaJZSIf3yocfge1WU3JTxNuocErHptn5VBd0Qp3Zk1UZ7z7AvEbyyt3+GrWGgY/YyKn8j3
Y556bYa1FkM4Vb0a23qLQ1Rp5E68vuWJfp1ks2OuLbE4n8WI+hOLk7H4WLSv1boZuxNm/j0krd+W
DyMGJp1Fc6ZdKafkrCm0BVCPeoB/9svAqS7HvjXUIoJD8f3G2L/t+s1ififD4sit5K4wRsz1PqbC
GS0DyyM2KoXDmVF1jaYB0Vsyz0epNQN9/dUN30PBFpqUPut3KzMoFCYzUMr7Due4MKOD/1TTxaPh
3poUz9N4v3aSN7fVjVFMfl2Wm7n4HvFdMYybhcjWRdWdlt63lu5TFNYaNQBkjCEjnG/VjnMnBKkh
fSsKSYlsFumJCznaYbKfqtQp6+dxpQ5f75Qae84ZTDgJGuJWydFm6yjNJz06xDKGlmTEWmVhd7xf
nTTpUSa6dn0g4e1Gj1MvJ/ZkFGJbqGM8UMstatigtSZPSFWXOB668FrbjAIBT/1VhFal5bMK2wl/
Ia9s8Ge0dF7+VuZlKi423II+2pb0gmOEU4zf4/ScaxLWfTg3hK+ZcFSH70nYDWNsJ4SetzPBpspX
ZlwvS72ZejeqtklPOVtqzlyxk5WNy9B2SXsvEqAx9buk2rSR6SZrexP2EHvSded1ko2QIejGu4Td
b4lu1/51MbC5S6Acruyk5EKL2rem50huQk8UpmAJLU+am+uxRfFD1u8s3EkdJ4XqVTwlrS59I5xt
0SrsSLsupOMpNTEdCker0+s8JtmyPPlCqM7//cD+60w57wzLppJU1ViObbfVM8NJs3YzZzg6Dpgr
TYNb4B88kFqswRahNoynxG5Gyx5nbWcm8dZYRSccLk08rHO4j+PVkE0yYTjmDP2fRJjEEIQJCf8C
UINvv9z5dVqwU1bws8wtwKOjhMZBKG5Rx8K0wkgo/e6w9ELmZ7Lbq9NHJNx1hmpP/YL9dv6kdcbX
VFjbVCf3QGNj0gfHEB4llr+W9vdrOTC2pRRvT8bLZF0378iXHYP8DkPNnC5iSk2IUBrd9PlLvpqO
NFh7IwM5ytNNE3aNXVokNieSV8vk6yWGr07qwTQ+mX45q9pdycLIJmweh6yxc112NaLWF/NoGjOZ
2rE3i2PQqE+J+TZNAHMYNurTvtatQ9I0mK3uT222MIvBtN6TaOhEheBa3btm7JOQQXz23HfyK/KJ
yElGbasSSKPhjVRbXUDcV6u2e5WuIFEWfyQPNscgWirFG2ifnKCmi2Tm0po6Vdh/gqhnb++cWoac
GFlk1YlHsUWt5GAHtr50V9nOdJfr+km7Ta8UhySbB92fj5F70QH958ufhv468WmMpP8GWpRatqS2
qgE7ttFmCKpgOBbeus8eR5sVgV1Yvls2jOxjBsuXitAfF66liqquWaze8wFJZqRimCzmemTNZjEM
lHw7Ra8Xvtkf0BxAtP+9yFmhW9cpxptSLh6V69U3/CawvHBDWULZWTrdJdzqp8epKKYhYVMq4xF5
hltFmDmmXI5bUv0TcIVAesRBc9xTN3mzQ91CBPW2vdI3dYY26JJzzA+VtvHn5c82KD0XsiZe1vU4
AGW0xus4P/7nx6mcDzMklR1GsqA9WSjsRfMM818HQdHKSZGPxrXpYEr4pB26K2WvO+mD4gO5bNLf
RnPdQTvd7la41ZzSw7HD+yQ6185JYeo+Ki93qFfc1vkvwg3+fQN//8DTn//RSZZJToxlzg9Mt/Nh
8srXbJcECYGPBGFopCpwHp5U25Wb+Zc18vIJlf77a/7r6ucGxX2iJOkYivKxdyV/pJXKt/mv5q3e
kjBNNAbPoSKYw0OSWzvNjbnR92Qaucr2P7+lfxyJf78lVj3Nj6VKknm2DIcpmoq66DDLLcqAPLWt
UoA7dusBKMZOJmAjRbnu0l9F3G0MOjJ2Y9cy86BIGzeWDsQqkwVXbetBdGKdcj5V7v/zL/wnzfb3
L1RoBiU2Hsjtpwf5x2sarWySZIXXpAaSn29X17peXYT976pT++tzFMwbw1G3PSMXL9uqfuaXQYqh
VB2Ujzw6v3ag3F3Yi39+bH/8qLORY1pB3kk7fpQcZERCSH7vltvy5hROIXjKcXJF17iNbkLb3BBh
F/znR/JDx8raMWgQDQ39gn7uGpjgI9TN2iqDeU9cm+yW3ck3jILWIbJXBe2+NFH7R9Hw+y0YKk+a
NwBL9Owt5GUlaYJhSICCbIb9KYAK8B+rW4lc1JbIggSvKz1xwjFzL9ztCdz450v549Jnz1qLWkuO
I0s6YuzjmkvjjQiysughhH5aJg/h/GrWt8lq+Vm3Xtql/z14eNLE54GZGxq5oWe3bfZmnY1Jc1p8
/98M7jYLqi8Tl2NQVqcAY7S1C2iP/OPG9MdFz24465TUTPP4tDGF+Mcmu4xwnuK9u6PYzt4ikudb
DxzaM+10E98Wh5N1iJg5xKq7lqu50+bi2X/OYfn99v/4RWe7RKZBUJ5msp6XXbsloHWv2qUt7Prg
0rEo/3hq/HGls3NpNhShXy2udAobV0x7HH1iQhyegpcdx5LNuYCah18dpLw2SO3pkG76R5jGd2GI
SsmWn6ULr+Mfm+v/d/MGu4+qWgA4Z+CbnOAta4bJ6eYXBxTbWX2CcJzUF4/RDqNMImiMd2RuL4l/
adYmn27377VviJQHqmSYfHqGebYU4iWpxXY0p9/AH8r/6Q30L7CuEnKaiod5FwXGXXMsnNPfL4fe
EV7LtzrIj8pW0S7seadL/fNT+BB0yRANxn9nn0I+dPXS5+l6LNrHtv2oMNT7P3/o3OypxOOTgxX1
GwX9Y6cn5wrPBi1aedAxW2m063z9JaIAuLyf/Xwz/3ups+JkCvNWlWo6IS06hWx9qYtw4XGZv718
/n5gmqFoMmb0kmrK6jmYqTapsY5zux57Ai6XqbNXJbFJpNxYfezVlrFPxWdzeBKytydNeI9WzRlG
xgL0P0QN+Xqt+YWou2HBvHAp3bjgi1vbYEkfJaklzUTyIrxBxEX+zNXHhoE2oqekSg6NAKAxRIHa
PpbDd4PxQFGrdrtkgRxWv0atd7VZ9WUBiQ7+WHrW2pJ5FCbLr08m301T4LkrOVnza8A3eyK+zxAB
mLuMlMPEX0rTj8IBpY++xSzldljCl16r/CYNn1qx2A70+gJToCUvAkNCKpCp7qyWJNbATRSnTU+u
LByXTYRMdA7vjNJwkvJmMgmKASiU+8WvGeGY+NiNBmlb/Wtt8h/g4lFJj23zriuN35BQuyxf3cSN
ZcURsx9/ytVXlbEPOW1HQSMBpvpcqE/aSXKbsd6G5FyPjARr1ZtacmHGzxSidBoxBKpf0/JOjj7G
VMGckiZTQ2sFrHN6VQau9Wt5h+2cM6ajipxVvtbU+LWCJ5PjN9cAow4eDP2pXvyh7jxVfdD57PqQ
AVYuopNZvVDGx7NV/VG6D/NNF+m4Tzy0qWlLRGMgOtjLleDgIe8gWXJo3e0kSf0e1HXor6Tyo7WE
wGKuVMkYjRCo0YCIEaphk4g5WVe6QbojsGZnDvhGLRB4OrftBTjiVJTIuiCNg5IqxFSinKoHy1ti
FQkiAJAFvlytrpitXh6PtNBLUDZcGM+eEaByUElJU0oAo9yt8bwRQ91tTcHR8DZLrOfKUDeC9tCP
GIpDOplyhdhb5RhhKiy2eFwMRDuMbaCNIV06iLVRuVZUBakiOJlo+qquB0sjE8fCWlGrTaYIQaa+
DKZEuNIAq11zokHdyMSCtvLqwOyyTSKei/jVgE8gWkzpwq+JBwuE5xhWzAXK7WDe6woIxNDsGx3W
/ORX0rGSK+4VkAxcYhwipuvpSyHKvJn6bmi+khkHBn3AE6F9bXPTHsb+E+kgI21iui3ZIYUB1c7i
LpHhqmsPflrZgo6D+xy661JtJSHaq+pt3oH06ve1rLil1uChXdvwxACbST5A123VR1W/WWGlMOS3
ZeyO2hQgKJS9rn81RLRts+Ua2Xs53mbDdb0UmzgXN4mMRmLhaTCg7LPcY0aB83gVIm+UXEMjYo7H
NHdXLSAZhnum9UKgijeTqBtZD0V2UATLRnFqF/iiM530VQ1FScnCJO4jm9pDYXZ+aT5XyMUaOQJh
GxGg3JdkLQ79w4I+pnsqIFWPAtBIepUr0TaLvhTxNeL/p013g5LvrIStRORLjRsHPzo3Fl/7ddlU
iQjZJwWxf1zW0RH0l254ZZy8jdvGVpLCt8pXkV2nkkQ3L2/aBRaCiWYcnd+mGAx7zm/juHe7etec
pu3quFGiErJCC7Sj73qsGJT0Lo6ZhJF0MWmSA77p0NzYfbLQgzzmY4jMZsWEanX6+FAsL+SnpSBt
KbIkwPTu0ZTvoWZUYerW5VNEbB3RyKvGOEOH5InmPy1kIlVTL6b+kPApE9YO3+n8uhClx6zY9OwN
lpQTMJE7VqVtG1Xz9OUtk97FrNj1XXythtLVbOS3pQAJpHlVJLgag+JZtXqsF+KiMz6tmXsm47XL
RnvmGpNFryk9auIbYH9mZFfEYDPs1txulomVe5QAa638SmY4Hpaiq+fpddJYm3zWfqeXLV10NTdZ
oOTfat958I3dFFUO0Ge4tIeKeUWagQ2lqTtKzU4ITccczU0RhjvBui8r2WnrIhBk+iWJwTp6OGA4
/lOibdX7bpLsXo+IFTCulRJ4WofCCTWhmUVfqp5DtfbyMnGAT+xw5kvBHFCTaNVgY+ZLFSyk3Pdr
h7gCRkgsuKthkmX+OhfpoWbzTLv8DgjBXTlZwihxhugXk/xgMspjoU32WDMKYWKk6LKt9F8tEyc9
bFwjOu1q7MEKsd1F60cwZci4VbTrQXiWxM+o2kf9aWdkmJFXpIFTSkTVU8ccIZP0oCDZWB/uBj5m
sVp8E/rElLNHnDbfun6fRQh8ufkqdQoh319rhLmmpCPE1R+1UQaetH5BmsSPS0UQaAT9aDlNTN6Z
nrgFw7SqNWADfA+CdZVFUaBbqFE7xV8TNRCEyO5I9unnwi4M3e/5xLt0pXeNMyeNY4eGA83doxDW
ThFarjlrDsm3zqSwZcy3efNq1XTAUeejuj3oab6vQiLN9NyRIoUIzbecc68zc0/pblfSJ6xMhdPO
e4K0oUm3mEEcLeEwdW8t4RQEBquJyjfeUV2AeBrsx7l+q2Wmh7u2taj7Wl2Ps3Uv6ptWSK8zRiyq
IPlpLdulHDI6yVxZ0FwSCm1lidxCLXctw5M4n+3RYv4eF8Shv6bjI+5tLL7EzwdeU/uw1Mhvu3Hf
5hWsp9nr9M92HvxJ7j2lWIIFJ9uBvWqIH9vuy4xSOD1XMuHkNVWEmRSINh+r6KmRv/RVJ2TqNG+r
nbQI0p7VmYmOZTZ21DykyTYPiRDQcFdMKlfnBJvjcU/xZ0/T5Blj4S2EU0tkp0Da27VNz9ygcZPa
vDFK9ZBEFUQlyZ8on2Jazq5+qPW32eJUw9x5SD5kcjfzzvrIgWKhZzk1ZVo7ZH4emd4kPytruUNW
sJIQESlhkNf3c11sR3V2olFyLHiTYuj06XO1Tts107GA4YRS3khle1JlglipUUZA7biVnTRXdvjV
uWPLLqg/Yve0k+RxL2eiPSjTQwSvrCgO+jRsGPtJyrFc35uUrkBj9CH/6qpb2FCesQ6eaCDbaF1R
pm3QYdTUgq8U/a+p7b1iGG5mJXTLZtl1yF3RGboW1ptC+YAtyc4is3Boo71ADAxm1zZ/TAopHAgZ
upR0lWm7JH+rmtIrZzw04Uqp0Qf8Qb9lWLmCYbWIgVqBZ9cPdlwNXtYBYcfG76K46wsGP68hxVko
keU5k670OKR3ZqcDpkMAUBl2FwAc3cew3jXGJ4JFBHTHbmX3E2YvQk8XjYKbUcuIxmsraS6Je21x
mrFEzji/W0Jnm32+C5lr/6bFpRQ9pFHlsejr6ovEUC1qUmaAE8LXl9bY9vNyOC3v3nxc848CWlI8
XTNv92PLPj3wLAqG8QadgBPl8qaP71LW/VqN1CKSM6q/FolvKwfGHI9t/pxEwwaP962m32mdwv7x
SRKZq1nfU3m00vdefJp00a4zxY7EZdMxH5GYaHf4U7T9tE0h3LXGV2EKVIWAcuatypxUSkkerTBA
HsBWkVuI82cfgXRlhaevoZ+bC2MLw9ZVcu/i2K2Fhblf7bVUUqr5xrOBtdfYGdQG6aJB3g8Ahm7g
b3oaFYhg3GfdlZYtZmFFw/J7VKBsTkqDeEO3fgkH+wGW+Os6ZwjunJmlWqodeCkjCWUzbqAA2PFG
JnXqQmv6b7+o/3mlc7eePCJlvCj6BcRtdutfJ/BawGVzdRjLynZ6e7lD/QF5+uuKZ6iD2gpKrsnx
egzxq28FEtSUwuuzzL9wZ/8iDH/f2dnUQ4nlWtKbcoFPNXkWsxyvJI1OOIGJmJXZ1TV21v+FOf/v
+cbf3fHf1z2DE9Q268WKaF+uK4Gn9Nv6tQngQQbrM8xtOOxWoHj5Gx7STuZqjrhZXAoY/5KN9o9L
le/lBDuczMvPploWH17DubsA8Gm+su83J1FMuruEa/1AFeZ2/7jO2SdR1KmZrwnXkW9J/oMjb95k
zuQj/WdWd2m48wNfjKtp4NMYHANCnFOaymXIZznX5mP1nT4Yfnjst8kOdaJLJeDRxYzewlzjsqj1
J2T6rwufwXeW3kuktMjzUQz0XeFRMzhS0CBiZ0JYesk1YbeXspnk0yv6ZyX9cbNnrxAVXTLGK5n0
tDuNxxnndUG0GwKkENfrnmxed94kgXwNtmBjTnfL+/WmTbnLH/uvi1vSj58tHEm0ZwYhXOd8/Lk0
lSnX2vlobQav3w5B6Opu/YErN4Cx5uS76Fq8pAG4dM0zkFAXI7WITtds3XpbvgJNsjnBGrOr7RgI
N5mbuBfX848P/Y/7PP2mP7C6slVwY5O6+TdOq7EdWl5xSMkjJ4rcYWAPMjz6gnuRIfjj9/rHdc8W
WNvXpRElXBcR2120V/xsL2365+wtdk+G1pLT1bZG6hgz2y/9kgTs0sXPVhruSCr07vR03vTbbPfb
ntKXNxcX0WnvO1/RpghoKAMDIbE4e7imsYxxpHEd9bbemk+pC9PYtW7zO/mkn/MvDnd+OAMY1VJA
ShbOihBX/n6ZRZWOizrK8hHIyl4o0MIo3amnFkHLN4NxZRkPlvkmNB84IMEj7GxpRirb918GDkig
DO5/PpN+eMx/TY7Pjr5iLKQ0LH5P/MiVDHBm91Wi6y4+5h8HS39MqM+OvtHsIhkc5jTcMb9PKkV6
eptSM+Up6xc+Urgf/77Uv+7q7CH3UR6q4SjxkGUV/ihR7guoXCUGsfLZA7pl6r1lPaaiua2th4lK
GbNte51fujFxVbEiyeNKFx9laOUFgoo1E8EzEf3UE6Asq2ISaIsoB7VnkdyLaTVtwSiCROT/NsAr
oiEiui6HpyclBg6duGkDuIoiBrhC7ysNQAGpFbADd23yLqq817V/SavelzDCFGH/FGVnd50AkTBx
B5lJxLLapjTfiknyMaFvWeNqV5R3Ujs66aK4BnlCVgjR0qppMOm2k/VeGGrsoWhwKJGp1BXCEK0a
GYRwNZqpV+YQAqRdO99oUutluI9UYNEjPWQGT3GVoEaK0Kvn10GmJ67pbgTZiyUWoFKBwaVuLkDT
zd+oPX3onG0l2oUyOnJ9C5fXQSJ13Tefen4ldsCxcrYT8mzfFxLoN0Ip4UWP24BPwyUf+KoPJ8DZ
qyGEgZr5fXlYSNJISHowF+x63nNaQKXQXCknqIZ6H5jxIxVuZetuRSYMUz6IM7/RcAxQ1FM3iTjn
oZcCI63tXL411ec5vx7o9bX5UxKesQl2JkGksy5vSy2+0lasgpfVqfsPSci8LmpdczX3KQbpUidD
xS08ExKvonNTcJMGJn/h8jJODH6bxlV7QoDyt1h6MYbElVeUM7pxzHoyxsHNC5lmjLUgKzc5/C5D
f5jjN1X4TAF2ZRn58QljJFwTsxGVlxYihdHk9wa2UQdkpJqKGy0iNMuZfj/0pAUo1pD8QiCwwfoU
kiCmC44VwRWaK6nl1DEsW25vrW6fdjdTfVtaB6V6qpTc7+eDYG2aSKRJiYIlzwMzfFe0FGCHkbJS
7+R6AtvGwQAsTpuJ9yzux+FKAAS1yivozXFv2IDPbtgeJkmwF+jGVfxkkC5cEMGaE1EqEcUh3bXq
y4TQZBlhKwIAahzK+3aanUp5JwvU6UFTopinGL8v64eQFftYG6EKKk5iXVfDuon01I4xYBQsjac3
HITIRM0BJ5yZjtHodk89I0X5LRXBzjh5tKDEyEOD9rbzhbJ3i77A0OltsUZvMlAkgQW1+X3FPx1I
shMqdEZGupnKgyZozoKzWU3gL2DcIZ5nb5lkX5qAzQAoy8Zvq6c6DD+iYXDbKt+ni7FbTMWrG3Fv
KdhtGl8Z3rhG+CTzGqTwWwpFJ0dUVoEklKwqujVI6klQzOO2XXAXyh7XrPZLabBr47WrN/Ni2EIc
uaOibGrendklXqgCQo+d14Nc5e17VZlgOpRQyzEpKleSdTeFgdtFDVD5c55YR7EjOq8wYWH7Epq1
EiGGNX4oeeQmKas6Tx0JmVjV4AdV7dTibQUJb5ZnVXuUVLRQhm+Nz8uJWN5jjMx+ldeDV5BQlsWl
W8ey2/V3ogD6ywBlnIoXo/ZlqbL1tt2sEMJP/INCKl0iPhxUMk41wVCExG71DrZsN/lag3vNdgPb
uJ5be0SFh97HK7p5U2S4Xiau0r6FJV+NsLVYg3H4aEzH/JQ41AO2dLCiBTK711/QEPUZtVkuoDPF
dHRY3Zp/QxVeBYica3Y3WYun59dZJNty9Jhasy1bFtLAJ2l5iJVvs3vu5HctPJpFHczyV18rgcXE
bTWbC8fpT0X5XyfPWX2oNDhrmqwlmlfRwWANUv5vkWi1nYNlo24uVxQ/zK3/Yjed04qUVpLDQeWS
J3ZT9TTwoTykN6hAc8rTyjFdJWio2LzJxUcM2Yq/PsGm8PsvSN7CxWr1hwL5rwdwVjRy2KpCp6jy
UZuQDCoWSdEJgOIlG4fTczwr2/66zFl5iAXiLFfhIB8t4yM2VztfqwsjctIo/rkGiIqs64Armi6K
5yTQyoRcWhWSeFSl0q4PyF+DAZJ4E+aBShxiovUQiUdX62HPrpoWqBbhNnOIPHHykgh3GubY+9Ji
Q50VR0w+Cu1ZrR9Maj451rcGKLtJornePOnVald9f8sc1rUGDaen+KVi6iEhsdSNO7VTXuT+duIo
6GcgFxDBhWNxgoNuEcs1MUjCjcqNlJnZMTIEgQliW3l6oe9MtTmAVlP7zPuFWM9eQlhJ8qgwYceH
pnNCHlkryHj1MDwqSopnMaBmEjph/R7Xb8Sl2nglO7L0nkYW0QE4joj5NotrTxDxnuR4k7LUE5Cd
q/pzCdHdQmE6q3SkE7fESZuqGLDLsDXkfiOq8Mi12BE7wUvBt+VmJOEIPHf9kIp6U5qhXRqLJyGe
XMHHmxX3OHwxJ/3KbCWv60D6m61UgTuai5d0HxYTy6H8kjmZ+/DTQMUgrswiZM2LEitguPo4pjDO
S3TCpWtQkmXF5DZAe828bjIdGQVLNOPHUIaI8syssKWUUP3KUvEantA1+DNE6CU1Almj39Erv1gr
NxEzOy6/5ehGXarHpZJ3zZCearWdhd8dQe0MLt/E7knmvZh94mtZdh2pyAqmexUYUOy7eywSnTFL
YeRHnlZqtllI+45Izzn6GlXYJmaEtLJ/aYkGEVvJSYohkBhcLAbDOSSlViVA3Kd+SGu3lhq3gpBf
FaKLKaVHPJpXWs3hZGunFPNDqXFMV7sEuUicWi+VcDPqxjaqyo1kgPA+qjqloBCfMiGaoG/vRM5j
2IFAnzO6yuw+xXgZqS48tFtUlCS+108R06VxgONwytnrs0mmcrxardXXrNtQItwkNDfGtLy3dcs4
WZeCVLIO9Ug1U9ToWdRivOZZNFCMxRVjha7f97jyRANCDtNwLEHw1h6lQYxxqbqw4EZsUmNm89Zm
Ta1tE8EHaIt6X+mlNzTyfVOIfpnMnianTtceeqtC+nUnxKtjSpTkEpTe6X2CSyAew/DJsujVYfzG
2JUq2vtSrtRW8TbMRs/Mpl2jZTf9kgSAv2ryq7ceY+Ore9XWBT77S9h/ZB1bQd+4hdK565x6TXoi
WDTe1D+F7VUFHcHU0FlT403DNpru1ETa5xge6ksIzUTcVnjkNXLnqhVs+mVytfRuEdH4LLSb5IlJ
MFYWjnpE3Q2tUTY8UKhxwr1W8n0vv671SYq9MhIt9iP68EESsMvJbZGSRB21fcHoIcLFeRkGR69R
cQ1ysP7qdetJkz4n5s8p6cYFX1Clf8Q9Rk/1EMj6vC1ZRAkjJGcRQ1cdx0Pet/bAm1cS5pFmfRjC
3DMwm59JmMs7t58zN1/mfcY7VUT6mBioW4n7rZpJW722mES3VFFhMPck19XJRqWZLS0W4y81h2i8
smd0+5B+Ks8+yhjfNz7aWV/9bHrC3p4R+z60bsdRDhINaS+shC5uPWigjmTg6MT000pDx6gXB0d8
ynT92E9U2e9acz3F+bFRW3++qeYBnVC6Eas7BfeixrI2TNmV9kPS4Byk3e0g4JIbGUfz5K05ia8S
nJBC7T0EhNsaI1xA9am86cHwehZRqVNnZbE36Ayk2Jhr5TXMl0O9PjGLu8cYx5176iAG5BXbjF7w
fZqddUWOKR3Ugj79NkYPo2CUMejpJjGujTmDVqBO92VoIAFhuDqi5QhfB8y/awLda35W1b4vM2ob
g7jBBDoNPZRqBHkMNxdTTaPfVvAjNPhOjfUSpU8TigCL6lOVnzJhtbFl8QWKz5Hrk1XJU6Ywmr86
9dc4P1gnkd5JqpUVDpZqTtMtjEBKu0cjU9ePxdA7Yaj61jp5tVTew47R0b6J1OBW/WUsstuPOAaW
Q2CiUKxU0xmWbtPRGyRxtBHXN6ktqbdXW5LoWGZ0N7q8K6Ln0oqcdsQNIN1XKY4mp4BMkxk49WOy
7tisyaGyVdDwQk03WgdarWlOHEoQam6IjQ7SpTvq2bhDmGRr1o0Vvhr95/+Qdh7LcSPZGn4iRMCb
bRVQlqyiF6UNghRFeO/x9PcDe+6IAjlEz/SuQ92tLCQSJ4/5TT6xs6YqL5F3OcWjATgAGO2VIqII
UACbRiWz5+Clmb+qsswWuczSgJtHIkOfxLTC16Drt33sOYlPWWkKF0qMM49mrZXKOzZEy0q2HkcJ
ueRcuB18ZYX/hltrm4yPpsKayI9BpCQDbyrf+Wb9w3UNuw5w3yVDH5DoKxrswl88kC8uA3BZpy6U
f6l0HfDbhmr34qXRxeSBbiJQoXGc6nQT9Oqxh21TMp+WJW8lBOTV0vBq+P2JSZ09ij4NhebCDF+Q
otiLnMlMybgjdSfTrhJd3cRCgVrMYdJDQ3FxNL8LVbRS5IBL5SqzLr3xKRxvwu5RTp9URm5JiprC
I1nYBv2PtZR8K/NvOePd3IJmbhIIgCHrJPCG5V1MXEivh4oCTjTohI0Y3nCT4j7GIJ/rpXrsSx10
krjujGRVlkAUyHHaRkRgInKMmPwhPSGzeylxa9dJ7ph+d28JHbPukmvLt0VV/AVt2V/7oAXL/rmR
S8cVZIqJ/jzU391+F383BcFWpGHNg3WCsi5ijdzhujJ8xnuPkd/ZBAbAdRcZZLnYvMpCpgExOE5R
PcVufK6h9XZavi3LYzUhRKD1JaIGlG50lB4ZLSo6tyjWcUw5iREGeMnV4IPqkSijql0N9mFogHj5
MHe7gyyaq95w9yJYPy+Ai6Wg7kpnJx1pdFGHjeDOhng4JDHXUUoiAft34HMcJeSGlcvKcjnwLQiU
At4asCWxOzQDVNJORxTjUXTPMqN5r8gOykAMk5+BBkd3RsZELB/3InlAlZ777hwpN7H4ox6S84DU
LRByhKZsafpUymMKktw3ENeADqiWB0vJKCXbnQ6aO41/tZ3CDzEPglrtJDzq0z5Z58ybIUE6pZWv
veFVH3qQVib4i2NkPPehD+l2emK0L+qAQXWM8ke+7utmOmdcDHqw1wugdxztzpKehGqrdfXGCly0
Ridf6MwJQHGowr3oQXQgaZDbkiKPpkcF+FyHj12qhySMHcn196JkIUB3i2LIxh/vAhVI8MC8YYSP
EKZOorlrecwv+ww4npEACZiEM04pcUTTvG1uvYoFdbrZbtoWtEfCx5nexCY4QrM4RCX9A4qhMbir
3HHrBZOxaLmRQIbmZOMjlSKiH1uEh0+FG25cwdsUdWjzl29l9T4cx5WrP2V9Ns2dadhcgN2gWMd3
TYlXHtIktRduhzq9irNn02jWrg5lkz2MFfixAB5BQa8HrdzmtLhaxdgyznVENihNmj14afjTVPaJ
eSyQp1YMzo/iR8gBEzak5E4bxXVlaEcRDIfB9abrryPdoNY41ZG+M1z/GLYQqt10I2suNyf9ybBZ
K1aG/rvhyNNQe9Kz0F+L+Kx2C+KSn8zG0K4Fyg2TXxEtrIqpsN5NLspEqzWOHOOivXVRvdLIdxTQ
5YITXNTH/qCvxIvxcrnbrFgfy8M/Fp4zfnxdi4MRb7NLOcvWDTbBXvai+3tVsnaiKdsgZlZiCtbD
V+0SAqas3TbckRNUTsp1R4jvDdpzvafZ9TBu/bzall5t0xq6CriR4oxeXP9NSenYFUD9lGbXSvWP
LH0YE8Aawosp3xWFv5a9xzG50bCPjdARTydl5HI7Khdpd9kg1+NSS0ZRvNZlZJLvPR/EHlz0OLwX
otzpNW7M7hcyxSsxjLa9RH7o18i73HUp/yEn3XuMtKcSXutYlXtEsGwlpG0Gga2GPpT1NajTeuXy
5QqFCQ/0ygITFEnXQn7fxD5/Efr1Cdxx0Fm1r20V5b4qI0RhmCixXTKFygjzr6fjWZJwRMdcexiM
24C/M4q+hYK/MZSLrHlpMYKWJJEyNbnLlO8xCXDWDbZcPZXGJULMGaCxbPzpg46RyAk92Tpa4c8K
eYackDwk9GKQnOCIptZTRttVJpKoxfee20IC/ZIWFbIF3drTkOeBEy3lz0CH934Fwz+mipD2Y/vY
q4KNPdE+il+AWzsu6JmxTXdpWx8Uk8uOW0hy95ZRX3pK4Jh1twnE8ZBI1JNKcOI6pWvo7VBZAwdb
71vwLloR2goailUfHmp+VYydXek9eJIMigz5G6O5GSomy8HZGo8WSbjR6isgGmCdYCEjdUMqj9cC
zSjYSspVkT4MLcyJsbObpFnFKTE5yFdYhB2HGIjSqBxbUEFGQU8r/4nqszNwUD3wakEcHtC8cAL5
mxiAvzIjbjywduRtHcgnzXAvY+KuV+e3SRUdM+xxFO9ZJYZXbU/NqGxyEZBPBD9eEzcDHQPY3vSy
tXWY7ugN9Gq9T8nxBdS9uYqxYGJyHD+kkYugDohA9BLSPIH06xNOIQvX0AmFFJNZkiRLQHb3Tjee
aFcctfohCS/d0duKtXywMCX11U0ju9tQFe2x/CUXO6IuAEGy4YgXkTW2haxv8k1pr5RxH+TbIsPx
Lv0xNsbDWMKw8EZA1pgXkk934152441QIUBMpxzIHy/x7ZYoaF6abyRVD9g/hXTgrX1DoC1ME0CA
p9OrJ2rdb254ktXryN2ZbIXfBtsYMpFaabsOF6gqFF+r+Ec0BKhPPPjVcUyuhqo/dV2Fgri6nlQm
ZPUBEiOoKhJwHryLHhrppXCBv9D0yFVjkwAkLzNpnYN0M4eHSWQsB5lcBOOes+nIyn1CLWEelQLh
vjza1lz8gnuVG902BPgPO/Lkid06LI8Um999qzoE9TUcZFj3vkPCu6qQPjFaD1RRzUwp21gC20Cu
F0v7okE2RH/qwEMGKIfpXBpVZq2k7FrU61WpxWcZ7HOoYRhQ3co9UpB0actjIJxEpV514n1NpmKk
9x2DBwERrT63LmMBVpBy2xtcLS9MdU5V4n9rAnGj9Y0d5UivWGQ57a9BK9ZW8JKKqBrkNHi911RJ
Npm577qXYTyNxVM1WvTNQKLp2irtU8cM77TyKlQKMtqLWn8Y/St0ztdBjbAXmLuv55ufkOn+vAlm
A860xN66KJOehmwK9zQ66HvrEn36c7UgqPOx8fnnQrMJp4fbtBRFIWgEuEOVfmxHhC68wFl4no+j
zT+XmY02fWu02iBlGTQpbGH1o1r7t/J+Qh/sfGfJtPEj8uDPxWbd7FyWBFcsQQB0U01K3zEGUt3W
2FVoZ6VcUgL+yEf7c7XZKD70A8sTUAeDef4sNeWqlErEHKihIlBZGcp4jEYXdvOzFq9qGMDm5AkD
8MYrepegaHLfC3WojyCjolNygsPCCNzfTGkKIHvcnYGSvLanCBC2vaRd+R+yo9+Lz3BKRmu4yHpG
PYu39siCDFiLH8qzcKMCHpJtMKr6c7ZJL6Ulmt3nh+j3yrO8DAC17Eoy9PvaLi+Y+6/HHQ8Nr62z
65tykWn4Ca1verP/Xm9uFZ5Iei77rjZts7SBSHKkDo4ugy3x9aK56Da9kwITUl6EXXfMFr7LD94D
0En/WHwWAcwWA4pc4ouZUHfVKbWzSyb+lgMa+yE/5PfhNt8aV0tgtzcgx58Tij+XncWDITX0vEPS
4rLfMJto7yZ1rek8AS8QL8IVhuwLoeHzAPR7k2eRoTULefB1T7xMFXk3lpntxsIut7SFiPoRwPLn
c81iQurnnVV1bneJq+JWiDRbkM6KjlUURdXC1zlt0VdbOAsIcslwNRis6dh0DhwehDDqXbum3esM
z0vbtxAK9NngKgBA4GNHOaGdzMMEpFUA0i6zbj8Pqb/f0mxw5Q5CmHUCxyIPf5j1T7raK6t5yJjr
cmK2X2/gJ6NB3hU+Y4CbRFEy3tjP78JbSU8XOzVvuizc6/Qu2QXX0S9SCRu2wrqyt9K34F5nNDhc
6Mdy656MC+uqOBpXxe7rH/LZ0XxPrZ19ghoY9WwYoNbWxourXYniqemXvCk//eDeLzL74Cw4lIo+
St2leD2FU4BytzSzAaqlN/rOsxd1CT6rMd+vN/veIpVZeFuz3l9BLbtmnnOfbvojBEun/uZvtBvx
DFgHCGSLdCZ6qN+tnbVf4i1/osr7J5V3FsxbFfm0SYWbg6tsPPr29+6Bvtehf2awsmrs0clsxUOX
G7b6/4BN/GNxeYKNvz9hehWHxqCMYBP1A5F9Z+zcw3R1DlfaFs7NPZEOsvYijO4jngwEHToVsmqg
h4hM1p/r1umo+bXYSJdacD8wXBDEDtVPcxON+ilxYUWhkRBCjm3h+piRtRADP4kV4PcA/IpMaU10
If5cPWotxfCYzLHlExi+3k3o4uV785NQ+8cysxPN+MdraLhKl6WMRmt7aJvXQZzmIN+//jylN0L5
H5EWax9TFWmkwP+SxTkKMpRKJaqDDhRkH6CLW19FYPM8BZBrM17E8PFNJd15Ftz/IYAm4l8aeXo9
xvQEGasGlXYIwe6A2Ljoumwt9x6wqg76WWZctfW4N4bwSjXydWDkh5HKLc41Wu/1duyVg59Tb6QJ
ZR1IEl0Mt0ZS0T1FBS1Kn7PO2lewLcQCxz1XOBr+eD05yBngykSGrl2SrV3BvGppoucpE/NS9+/l
NyYe7NWScXwq783hEW8wux57xG2Nh1JFxU8qn2OJ/7fy4KsluxJyXM1wtbF+ZcbNYOlOqPMnCkKj
von3q3mu0XLzesjWBnoQdIFHmvFVkq2i8TWt0tvIsg6BNfnVmT9F0dyNOG21zQiTheFN5NLrQbgA
6m49DNZKF+S9nopnU0B/xkgfdFffxBI0zFFfKRCjlbRbT3Qjo/e/qeZoh8WwKYp2M5blulZdeGCg
C3PNEfpsr3kvZXjp5aSKcIikVt26CLQWorp3jf4ikYJTQ6dQokepIT7kJcHFCAbGw4QphDbjm4+G
a1H9e048iGtjDJyeFq6FsGMkTjTyBpYNPoFQtdeGB9BZE9ehR8e015yoqHHNGnZ+l9+70Vmn4dUg
ki1puu1X9Z1mWBd6ndguIKZWzhBNqPnZX5/bt+jy4dgCzzBEURc1/uHP7zDjPAd1ofbkscOr8HN4
lS4UzUkxR2Hk8ahdyi/kW2TSlKoptCJnkavyIRDw3VgijpgG/CpJnNcPSlJkqhhkU26pHybB1nQf
QFXZdCfpGWAaDnOXvSM5vuM9htdLONe3lGT++O9XnxUQQ6YlsailUA9086oL4XPAYG4S4SS0MMFq
v7xOWm+flL80NKqT8R6xj1uDiUeqDVdp8T2swWL4KIR2vHZJspsM/e8QXk/zQ1chtuK2OPHzm0Jc
6+Awyh6JyezUSd5V58LTh7Wai/5VNdR7pTw13a01QGVPoN6bppOkI+PGl5GhqWCVG9+v9kqmPvuc
+p5pZWttaobwwlhv+/a55tZCMI+BmbXVPajV2nCsavkJSveh9kCdSoVTAI8WtPpIj9YJkjsPJGld
/Pj6PH28Smevc3aValiPg2zldRLXkYK4hki6QfXHto7R9cSUSS6qRwpSOsbit8Wr9EO010jSNN1E
v4tmuTx30tC8BkdKtCbRH8ke6jv6X4DfLvtnBgjc4s2d8VpBTF1k5XxIY6ZlETiiRkLY1HgTgX53
g8uZlw1VpLSXATDgaJqhoTL49b6+efi8P6iijsKwxkVpImiE7MisZkBwvfGJ6dVZMW6aMFj7WQcZ
3Hsx27uYrrUc/pIzpCxDdCqHAJwEsq2hk8nBTun1bYCg5ABQKg4H28zvktxdt+adZAnrNrkO/Bu3
DNdasdGGB2+4rRBB9bPQQZ1j7xfqZhSErQRQpFJAMo0H1BVwQnxwISCWIFAX8u0Pde78OWcFSxWg
qFfIfXWexKKwdkG691cDHTJeQf17po2/nnSE4LGBNlc2KV3ZhUR7Ho/mP2BWxJQmQBJPaKqzBYxo
BD0jj+aBWRHNG6ARZQhK+UHo/mvju9nrndU0akfvq/B5vUBXfSe7kVaeYzj1K0ZuRJfdslaPMT+0
8+ecRT65tjyEktTqXIKhmIwK+uphGOBdl0dJ+xUOD0L2Swd00EILBn8vpI+j8lCil64T8urLEkh8
r2erwAN4G8e2aT25Mkp0QLDi7OQzJQs8B1Q1lpHMDoAI4XZgW/L3sto29TYG9F8T23ut4BYkvW7T
ramAvW/hGdwHNPpRmm30q8Tw16NoQV9OVyqDHjroIHXQEfc3SQwsFLKFfxNbzzkYFkVil1SBcX3t
mDGGEfzdZQWRGg41KYdbpBvwTvvQRMFw9G/M9FG0gMBiVMs4nKa6IbfXX3+0H23vZm91FgwlHUHh
WpSmtyoy6lgpdoHwGaoBtncI1hl+Hyoo3YUD/IG8N3uzc9BlW/WgoAOtOtc2pjqAcLZwbzegq1bm
t8BeLJ7mdcR8uVkmb2ikNgi5Vucpkwd1CVy225Sn6nbZOutDgTpfa5bOZ1Ge9FlhVOdwn/CNVCvk
NrbEtBUoP5C4i8zEpWebZUdTQ0NSVIJBejE4+SbZ1ojWFXvmFesl0dDFZ5tFeA1moGHWHJbSBi/0
nU6ma8erZI9Bx/3foV3K8rynMN/NWayFjFyKcsXTxWGyaYMLo3cPbu7aGA3aCNzuXL1XVormlpeR
C24Voa1d7yWveT+qa1AYKbYkElpRTf2r1aDkZF57afiIwFPaDVeV2r/4iXAhBuETqgmtLZrMpEJX
BkKhK2AagvR74pnBMQkb7rA613eRq8KsqPpzLneMr8Kf+Qg0rTLw4ApBG5Rrq3Q3bX6nAV9MjJ0i
PKBFBJj4ZylYa70n5cdE1mTzFG2bT2wPpLhx0hjMFBipgsphRo6PerOB+lAUwgsz+LP+Z2SV2zSm
eytKdghSSIoeUBdg0NatzXhAvsdlCIbJmXmqgYSPBWFIcer8OgTeEiYsjo0tyaKWX+uAPwBHeqBS
mGFTB0nxTdQ2a1AnG1M4MgbYpqq7iRjFpmALrcJw/EhwtMAFRTGC9J0qIwFQcLaqpOtQ/W4M5JSt
j8TKoVR+ydpLWdxbwDtiwqw47PVQ3taoElQtgC8yv25sdmYzMGjo10mZ0HJvfwSxRUUBxUCOd1l7
5Gu1EbtoUWbBtt5JtWvNFx406jB/BCdYH3zvV43KNBbQWIXmK4FpazECjrV2arCfZlTtaGzaAXAu
EizJwWzVdVSOdhPJ2BdHNVCN4LvcsnXRbac9dX3BqNuydauG2aEpl6HPjva3lnZrYWzVxydDLsCC
Vqq3sSjExCu8nFZk7Ku2eypjpFKaRzOUd6jHTJLIlJs3EchQAUxI5QLv9ELH1I5+tlXa2M6eEIcX
yzsModbJ0MDEuc8prkemVflJDkuKLbim/W3Q7Jt8MjtGnNzAQaa3XvpcfRyS6lbx0HbuT4U/noPs
FKn1KQsPAteYm/WPfuuefB0MXFhcxNVwCJER6rJLP0Ihewzu0exB9OaliX/VhXgW1Pru6+tk4XOd
sxRyAPZxl5EjhOFTFk3qMJz9pVb/dO1/kWeas/RHK3S39gOiEOoiT2AgnX4XDaBpab1TvB7AYnlr
EA1kBGq5/Ru6zVME/2r9WSKEM9qgDEH3V/7X3zUMk5gyOKC1bwV7qQc2rxdmAXAu+ts2eWhJGQ8r
ts+VfhPFV6p8JQRLe7pwi8wxPDpqNMwAeaba7m39Id1EW1wp7tLr5RtyIXudo3bULE3FvOKJJs5v
tW1pq1X7cruYYyw8kjW/9Im4VWuRPcboyKabdvdz2Ajb6ZpaekdLSZQ1u/MTZdS1VmL3HsH5bVx4
+v3u53QLi/bfuocXTqA1u/NTQQuEIiOfmfhH7isFCNs46UtUL8s4qw9sp9kRfINhvasdLaVDi6+v
pxTR3dL8OMcyH1rL4xHmIIQgBqz9133++aLzi18ZcHJQ2VLpFs8rZyLEB9vwYVyjcYYF3aIg69Jp
mQWVMWnaVMjFKUW0Hv9Ko/SV+QiXazllWwhg1iyAQEa36q4zp48N9/qbetz4jz4aA5On4uSx1z/U
PQenwQli0SX989RbtyQJgAi9LH32WWDKJoeCakxnZxJemT4M8lNuj1WCrIF88/WFsLjc7NMwE3cs
as+r2deMWgIBCyxjrjvbejU3+XZpvPfWx/gQm9893ezLiBoh8JUumJbr3Nu6hi9i+8V3LMRAbp+z
tbdNH1T4vwkWJ5cQtyLpypukDZb1nT/9Rt/9klmunOixnyLeWZ/JExhUYNrb7iZvKYtynfe61Cb8
vCvxbr3ZB6NZFbidiicP98AIh2DdnskJ4AkKdM2/v8ExMexUijWYbr20K5HtX5zlTtv71fbPviJP
McYIhsv00B0cldV0uiZl4+KOt43ozWLkXdrl2adUNrFeDSILYqjz06L6IWFb1w+SU6695W/n08v4
3R7PGhKp0uIhkrJai8LdKnpA7Q52mk7i0e6Q0KMRECN8tprkTA//tbjCW0R8t/isUkdKr7HUjC9J
PJR3sT3u/lLLmJKOpaLy0zTu91Lz8jxxZSWTVc5uAbM6dZ8LRgwI6i11lD5d5nfD0JidFjP02iK2
rOqcFDD/YHQ1UAGS8ClssAhIBUdCJSyJkXSjICuEp9y7lxNjI3dXmBEv+DbLnx6kd79ldpBqVR3S
dCBzHSaFyB+miAJrfWUU0p1hHAQFeOWI5w+tRvc5D/LjhJXs5AelQIoOuoXLPDi/iC3kxEcoLv7J
6vPV/xJJ3/3C2eHLkiHOIpdSGNn+Bm2l4EAQu2vs9sGdlLuXQunStW/MztuASregDORP0+S7rezp
W242CH6KNjfFpuPcLd7C0y5/iB+/n3GuCqZ4atmFxtuaYFAz6IGnmFR0skMp2u2U24SwwbDxBnu8
6CCycBzN2c1Y5tngDS4pxyCIkKRuU1h8Fkj8r9/jUpvcnE7iu3RqlPLA1GElnMFp61G3jhWA6wwM
Re1OSG714NVLEKW18BBqfRg3wjqlbO26XV8rCM+hMYwb7QRX9stvLiS/PrqTJmHec9/fxyN0964E
OYoU1gBvRofB5weXEj58kA+cPkaKOEZzF8nEgpJwhGiB1wCEe2IXzIMleZ+lM2TOrmM96/XUEMiq
poZRbdz4j1N3MaK7CPa4bC/Sw3J6pX4apd8dovnNC9k1RoOtOo/FLu7zciOHtMbri47Oq9odYgJN
5qJggVC51mxUtkBAPtMUNnn9LYcaKaLwnfUdeosMKhCmUL41wnNt/XALrvL4sWLW2fmvIjOI2kes
2XuFRBUiXgyuNgsQtpDuBAkmKTTaKr+I/Njmm8VwAej+wZNAt6tn1bw3zMr++mAtpVrG7GDVWZsr
5pT7TC4H6lrCNTxaT+prf6c1t7ja7NW6Od15fMbqtymIqNPCnUzKx/VAVCK/0fZfP93bp/8hNLy7
k2b5jRyKvSBqAmWjqTtj2+Kpkm20TFtZbb7xrZcuPQfWQRT2jfcYI5ob1SjfJpsQ9XJoeltUpyvE
V3zYQGiErEQVzuwg7FSvORYK/Oyg2fTiAAUBd7/u0as8RuCw76DcIZayHTJ/R0vM7sR+UyiYMcbB
PgQYx6BBk3exCHuqAYJigL8OaZJNv0jmNwhYlZgZEqbSrpTStW5dmohlgwW12viEgabtaYmj8rmn
KjIcfr3Ge15ztFBZG71pTyx6AWXmTHBM6yINjB39svS5RahlEM/yCPugL+wYPqsyAv4G6FmN+Uuo
QFS2gsr5ev8/eGjM0o/5ZV2pPpIkrcunjBARXGo9O0f694odMEXyH6Tsc+EchPdFg8OeBdHA3JjI
1iKc7EQyNN7OWBVlClug2SVxgrYQwjEQMBMEB4b0GPrPiYFHaRVf1tD0vACFza8f4PPm9bsDNLvh
QzzVKgGGD1VX5zCv+//ctH1Q1uY3yCXrhQU/vU/eLTi7sAe9ASdj+TUXaL6XDwa8l1/F5YRW01dF
sobfees7iyn4FN2++k5m17acpSRrNd9JvE9MOzrRuLZxOYThuIIb4q7aG3FZzfPTkPv7Uef3tue5
xTDoHI5wL0OpGjc5ChVb3cbVjHgP1McOJWIxEInF5/20cH+39OzWVpEGl8Oe5/VO7nY4TUp9Exyw
f1pOwT+fRrxbaxZh206wFMWf8uKWgUGDole+q5KJkAnoBwrMwL2qSsUe8flIMx6E4tbL/V0noxLb
XlmlsemMfWP8ykNa46207a3rzmsvQm7sRETDejT9zcIZXDgN8wtYkRMhcltS7MrpbbQXYFx1+Dsh
MP4krSfEP65O/1vm+G6bph/1LsPJtMgresLZW+mryAgorab6E2Nwx6Uip97+G5XgdK6/OPfz1rOO
JIdidLybyThKT+zhSf1VrCcRQ32lP4p2uZUSuwYelOH6tZi4LhS+8550rvcYeRo88tSRo+geqlV2
7e6nvnDVrnX0sJdP/tKas4AmDKmiqbgnvq0pPsiTpQ9eWVsMRMYVNL+/4bH26XHCqgYTFkU1rTnU
eOhGrWoVUozgAZ4fsxfADQ6znJcKBT1xPGt4C7lseWquUWmGoiuMu+KuMdCaTZ1yWRz003rh9+9R
ZsBUyAiNrOtsO90lBndMr8edbmvbcgev+E0dNHZ2SMzZ/8tn9W7dWdBBzyFXod3WZ6HgMhntxJkc
pahYt8zrij1HfLOEQvu0afhuyVns8WpplD2P8y0Y7fexPhqtfJ8mxtqA+KkCLI+7y68f8tMP6t2C
swSvDV29iE3edYcMkehvkzFHDelK60HYlepNIp9U8fnrJReOlzILHIrSGlqks2Sj5E9FlR5FTVp6
dZ9+Ne8ea5ZHdm7rxtgiTD0cX3MQ+UOleGei5Nv1R2WN4dNicPggVPmWOr1bctbniIVM7bz+bcnu
gYTJKG2dlr21ji5GeSU7ieNvcscoV3QTQtMWDskmXVMDLv6Spf2dRYxMkwOMejhDrc4Xkl3mpIpf
v8GlUzrLeZow7Dvc1mhSpT8DxG00/TtGx0oXXkmZfNMX4kJZ8HkZ8m5vZ+lOI4ReOExHpt0gnYJx
33a6/71kreBYuLyDn+Z0v5d7K+7fX22m6kYacFQoq4jYBOO1Mt51483Xm/iBzjg7MOosvFhCohvl
tEpVepvJ7aci507jexQALbTwTPPCE80b/KSXqPxz/ff5wrMgg6s9zQn1LZ7qh4ahElrT+xLDsCUo
yUJwUWfBhRHuICfTa1PbwBExw2mtdhc3Ds5OQakguuogGbn6eluX3t0suqCAG3T4HxNdVPObHBxK
TX5I4nThC1i4kuZK4UqeZA0K6PXZQMyk6hVbM7xbhIZOYXJQcmHhmZZWm4UWtfRQd5r20U1Pg8Tc
cbRWiPNN6qKO0n3/egM/ILHnx2MWP7CrsxJLYzWUTisni3dxcCNHu0lTWHBQsDX3GGdhSJYLTuau
inhDH/5HYPsLN9PSQ8+CTFi4wE9jtlhDvCruLnLPuDLd4SoqzsAyF3Z4IWbOAbumVjajNs1x8Mr6
ISjyQ+n/b22y31FFm6cxnY71jsG+aivl52jivVAhcw4PAVyOj2NtflhGBH+2ich+k8ZN1Elr3t4d
myTmVfJcNbEFWSRZ15wRWdxiQHIKfdOvj4722cf3brl5hdiBl0Bm1ZRPHXoRYEmdjkzJ0l+r4mdW
Cdvc7HJn4sy94stl3WH07j4aCQ5vTYJKnICrzCoZMuvAeGlrmiY4F2EV9jVK+LgqMYbOa5gnbikc
hrDc+QDQWwMQD0qLCP1g4tnXsNJRAFsBNR5xuQvHTSs0xU4Xg0vPTetVlkq32PYKjguLS0J5SowM
e6xUuNDgawd0X1Z1h4ByI3S7QfrpuqwiNUc3zTGhgmWXsYEIPjSVtscKzfWWNPmXtm92I6AS0Udh
YcknEZgQ0kF59VPtf339jj67u9+/IvnPsk3tpYzN5hTS9ach1jnoatx6/gWvKNfuiuHn18stPdLs
CrBS7K/ikUcy8Y0JxQsPwH1T3/6zRWYx30ijznSn1EtDSq5wn/B7VP3nr9f4tLP0fuOmJ32XFCil
/6+LRd2WOKuir7yRMEiYVFnwkbWr278xxv8sLL1fcxb4OyPE5Exn96KH6OTt4LSvk0sdpjXhd5po
L/fVl47HLPiDhf5X86PHpFgVz1p10epbUjoHM5UrT1LXX2/r0vmYRfkxdQvsKAlQfhteFVOPVzj2
wbAQmD7F7rzfyFkC6UeqmvWYE57qjX+F+tuF+5Bco/POsNzDjcrD/dk/LBVzS6vOQVChHpSGFbvy
aShRF1+hXof8s8Ps4bZflw8MR9pTskEprb/6elMXov4cFDWaCPeiVFWfx2rSekdVFDZXbsk73Jru
mqrZfr3cwimdA6MKv5EjIWFze/ce20+AmUsIgKUVZlHEJb5XQTutkN6h9G8q9//sCWYBJGYqXI3T
KVS98NyN/oU0XP+zFWbRY+iGyBdSVhBV71ChIqMmC8/wQRxhytvenXFrFixKNfzXW+/WuQ8DEVO4
tXeEQXdGlsmpmNhsPGztaNEsekJ8lui/X3oWNVRV9OT67StGBzhrzE3QxY6VIo+gVMwthJXeX/nZ
0rRieqB5M/D9qrPYAWc7NowpoeoCCc4QdX4pbRtP3FKILwSQhbBozeJHjbOGZE4tsQH1IzHVtsi1
b93sKVS6CwEOaWF4zj84MNC6ZtkiGc4gDS5H3oAel4T3Qb7/ZwvMkg1NaRBxnt5ZFsGu19RLvViA
W3x9InmGWa6RWKLXZg3PMEmyCI/eUdvFt/2xBItWXaAWmdj+D/dGs79+sOlT+o/HglVnwcJ0fUGT
ply+T8+yn1+WuXY9AcK/XuXT8v3fp49lZjEjkZlopVPnTEu+l8wEs+DW7C3w9jS/c8lRFMxXhOza
b62Fk/EfrpXJ1lySke+cF59IOApJDQLuZN0WTy4V/F8d8HjlnrO7Zl+vvcW+5Af5ib+Cy+81Z8El
LiNjyCs2tS20ixg6ttiO+xHd2SFsbRmbBsErtikKpeXwqrqvmnfMpNsULoFsYFvhdUgRP8tZeejy
5IfSbizdem50AyXenRijzyxhH1FE0VKn4/OL8PevnsWlOgvlOPPZKemsb8U1xgMMKgBhbgxH/Ak4
XzkwMqCBtNQ6/vy++r3uLDLVY65amP8qpzf7cZRq+27h6116sllA4nxXnpDyZCXshcw7Y5dpD/AD
S4SdvMevj/rncfbfTzMvXLUSsXBs2WmHya9ibV2Hg/lNUQ5Bs5C2fP7h/l5nFpF01O11s2Ydv8lv
e7U6jAikusPCoVhaZRaUFDrOodWwSm2lr+YgP8WYvUAG+XrP/kPs+/0wsyhU5oEvI05OFPopnL0j
9aV3RLHMbh7zY/2qb5Jz9n3Zl0+a9uhj8Pu97Cwq1Z4sYSM5TOMiMOpbY+cdJqpY/6Dulrp7Sxs5
/ft3BVHCqyq7aRZXmt23Ud3ScLvxgwX44MKXpM3iTivFRm5M57zGLVfqftT+7T98UbMYIYgeuPd8
iuNAeCei74/gHtPyLRBeRDgBDVNS/o2U6YNk2CyiarMYkXG7Ix3LkxXDytzKa+y9nWrlXRsnzYHH
c/d/pH1Zc9y40uwvYgRJkCD5yqU3qbu1W/ILQ5Jt7vvOX38T8nfcLahNzJ2JOHFeHKNqgIVCoSor
s8NkKvq20pZ6yysWhA6dCx1N4PfBxO5HM85X1NyH6WPSdRu/vY9rTXQM2B9b8EeeLkytRvBSsiL3
AJFeSOdsjGDtslEz4uirZm1uK2IPq8nFKH4HZFpoQc5EOI4vWDGPhi+tKUwrlnxPO619Y+2DaA3R
oeh6cJXKqVzwnuILFxirED0BBaGTcsFGqlrShiOzrNA7WY5XHWb11NrclP3kLn/WL4wHnENRLuKY
YEMnOshMWJPkjhSQlrChQfzcsNn1EHKKE+DMbt9dExQOxF1jwUHleQEaSHInlF0S0qwyrQDs7J1g
gaLPyAUcH4LrYI//8KXsFWPfluZFd6GTugx1AMJnNIebVbFVXXFfVhDrKBeG5mpSTWjbt8dyVr7p
lX8ddxiLJa/LKxTtIR+KtKTRIcnWHi1KAeOcvVSExhZZ4IJOMkHs4/dXwhvGkqdVavy3S/xDiefs
VqhTwGcgGdUek6g8lMBIq/pRSd//00bx0PVEKU21Y8eqYvof41D8qFQRwEWwVQaXjRhorkjQN8eL
HQSuZQugpfnf7jYeyllZZOprZiFGAxw09i7xn5b36aLbqhooSAB1BHc3F+pbEtfEkJCH6gSc4v5W
yn80neACvRjhTzb47BCygtpQsz4NCFfcaIIoF9DLZg/RuFfTnG7i8NaAbsbyui5nV2dGuY+T+OHU
6B1bGKZrLVuFVhqiHBNSzSxgeR1QiUB/Gawclpt9W7Yt2FOdC+lybg6WGcB0BogmAfdzCknHXHSM
LidyZyvkormU5mNEs/9LSxgdUbDLN9YaQvFrUUJw8ZI6M8VOwtmRHYKoJzkUGQ4VVK/kYtx2ELrS
gI0ey9xd3ryLnXwQ4vzPIz86SGe2tLyI8fbD7qXXzRNoKNaGN+56j65qR0wtJ/pUXNRuulabKpaD
S9S/STsKOYrkSY01T7CoixfT2aK4uA3FHJOEGRblP06TV+Rr2UswLJQ9N+vMae1Q3bWv5ClZpXtR
YfRis/Z8P7mAruZJnaOkSA4xRAowEQYlqW0BRgE7Bh4UspXhEyCh1lraoeCSOakHFdJvwtMo2mcu
zNAexIHljB/B1JvLB+pY2vb3AEDGIBr9Wv4GEbDiTbDtKlvcl+TytO98chlVsmpW/igf/V5PMCMh
ZWs1gsYY+GC+W6MPdOr0OFS/GgmkBa9T8lKOP+hwU2pbDWy14TWJXjAhUIBHKImBzhkCL6wCt5UT
t83AjT/jkQt10GJfQRkjBiMbZuyigLF3h17e+NdFU0GlBnBuFbJa5FfeY0rXCt1yvp0xmg+QKBj8
V00AGvo+QrcSZxhBOE1uzPC7GqMPOltQp6G2qnwD+43bgT7B7HfzvB+r2c4M/FfHplegltnZuXRt
QcOjV1MMI2w6f9NW1yXZDspNA7J6FVNqYf1KwmM+HKl6rxgKeBkqJ887p29CSJMGdgdSiirrPL+g
ng6uAt/SAGB/DOPajo3ihWTPQNYHEwYX0wcJEqkG26nHKqndkEJGwHhT5LssRr1OPwYWGIalN8tU
vNx/TKIAw47QPQWlvaY0Lp7tdoNyBAHZAyRRK5BNDwpEa7WfYZ04FkaIyw6YvRRaQ1Hp6DPd+P14
8EfT8dshBfdPwqSLgvWyq1x2UENXwe8IlkfCOSiR1AqaL0C8qEO8TlQoI5n1tph//icrPGwoSlRC
1BpWfG3cKtNVVrdb079dNnK5+qf+WQsPGxo7Xc9LDcRU8q5A9lvczlemG98zarEZhw18GhL0YAVx
+/JJOxnlLj0JWEgpJ4DVW9WwHTByqvbjPqugRYfyma5DrE3wxf5y/50scvcfcn0yy6D3wDKnJzaq
DeQJJvvHPXuQL2/p5fvvZIq7/zoJXCmtjzZdYgDGPm4lrbRLNOuU4vG/GWJuenb5dW0whUqPi3Ym
P6r6ZyZBzVG/JbogBb/8EjxzEe7eK2TmIH4hY142/JG9Qls6dX0XmhjEbr1wA/rE70zTx5Zt8XSw
4Khp3F04VD21whJr1KAOppDaMfJfYSKQBWd/5GvgP30x7tarpl5OCMU4QAjFM0MGIBiCFUm/yvp1
IOoNXl7Qn4yFLx4oCnSJ9RL5ralGV5oG3lTVepDyf4OpPLvI+UqBOozyoMe4Q4sAQ6cgdxyPcnGo
khsIMYF3cRL4/MWhvXN73PnSSiORTB326HeoPUKcFNQEJqZW/HvtefYw3CVkJxQl7XyJQKsSOlgs
TcqeAJ+QIYqquhAr0bzfcO6ivgVTre4E7/FOVAJiR/irw5w+InfyGm02p0mG6SaCmA+UjC1RQV5k
gTtzYIiXxoEtTsb38+mjrwnq1n8J/Kc1cCerBwN9GQywMN3iwjUBeAcX/RakIFeM6NFTfgUvmGq9
EoV+oadwh83QYwOzbbALqqT7Dkk7gzAYTrBVdtqz7oi7yaKt5G7rYohyHTPw5FBmstdPGPGfBS9v
0V7yBYSJEtBDGTDBJjlGzNc+QDr1Y2aLTLa0VsGrlj+KdvLyPfPnA/IVhVEuFX9M8BzxqxkEZd/n
+Vem+Dd9Tt3le0b0yuIrC0bgh1paYnnGsb42VvPGX4UHaF4CLf0PxmIEFQCDCyVG38RdAEnDIx4C
BzNSHR3t0CSF6E7izMlDGwAHEPVur7ySdjP134j1SpMYTI7WcagKAJ2HdQGlvsoApcLyRlze8T/3
xEcN/uzCraRWMhsZl1EPvbsUaoIFZHgN9OM0sToNW+XXEHOyxR2TORvHMpWRIo31JsZkJERAoFT1
KL1C0BWC6j/y76IGjOAW/CALOVtd3RA1yXrkLflorSpw5UmD6dZp4GigZ1bT5+W9vNywOGUVH0/R
M3NDWXTloMFcel1Ku6pZ6e8yMrNmH+1rr1PRhQQZtQflZvxvIzo7fzmxf7aX57a1isa3/OhjEnnG
KOce4mIWlEVvfRePjl8KGsyFjWkAIbTl8vV/sstlvhAFraSEwq4SS5scmo6qEYD47Mfy5goc9WO4
5Gxv8Yq18oDRfsRTtTXjn3qKPnVPMc0sQFULvyILvmeW/LpEG37AkdBhwA6oDdac5jCMGN7DuJED
UefuIQrXrTP/BFuet7zMy5H9tJncNdzNBUQE2XlsZ4jtyS+FLrgkRV+Lu4VjmpdKoMJHqdp4afez
HAynHUW3B/vmC0dd5W5iYuh50Gb4WhA1hnbqBrVhB3sJde4HKOIKXfAvRZ7TtnGhhQRGG8ngazlo
t3RHbysPZIL7GMrTUKeQvGbV/4KudeiAo/egO9qbInhPiDaVu48h5g5V9BHv2hKPvwayn1KzqY1v
/8k1+CG/0ioG1fexp3WtemBAdGkl+GwC5yNczTieMs03IixjLKbrQU22ViawINgoXskiaVq/ahu4
d2LdK/2N1D8qk8CE6G3HT8/NqKbMpt/IH/Og6Bq7sy3dpdXOd2sM/GYPINddZfc5VPrWookMUQwm
3PFN5lD2DWhDo1VO10y0TF/pV8EuvcrWxoeUD8gshUbZZ1k4bIQ70nXVzKmUwGgzuMEmXzHy9qiG
FErqBat/hR073XGEO9mjr4yDTHDSEhTBmnRdzSM0y/9bkCLccW5nMIpUMdzE0MD3CXVOjF52sUjc
SeCMfO8nsyQT5Si4e14CBzJUyH+Uq0kWrEUUm/j2jz9E8xCzWGgQAKtyed32TyO0MlVwyWbN49i9
6hRkWdHtlDZ2DRS0fdPkqwkoTUsHwVEFkrL4tU+F/P+C065zp51ostTNBspkBZSttzkKSPL299iy
sps9C9V4EXeXIB3jG0OSFGMijOVHMtRgfShMZkrtWdX3ob2d25flaHl5GuHkqLxchhGqdVrWJQD6
QK3gAVOuxk0EYhZw1Xw8XsRUd4L8VucSh7CqU39KYLH6Za7lCCWl3yJowBTXB0jaCjGHf3l4/rn2
+F6RPlRSNjAuD7onlg0EleawL9hDuwGMKqPXomUkzDNFy+TCzZC0paFMMNqn5rawIMCiFG4eZSsi
1dskttZ+870ENo32EkrW4BAymcSuiMdE5L1cHLK0qe7rGb4U+aUdl+9V+iBwIJEFLghhKKeOMDWD
bB6MbN6QQxojXkmeClURu37FS/G7mEKV/c3PoRzi0YoC9TKdajo0Gj/nnrNco0tU+vPRJ5A3HVF+
TEDojImgFBIKNRlspZEFL8Cvy/xskvuc0DxCD1VCpbAIh73VpIdk+Bcspp9tcB9LV6c8kzLYMI7R
nQZW2N7WwJdu7FDkAhm8qOd34Vx8tsd9OtX0/alNYK/xSOegaQNSbY8RIrRPoH2E2CYQrSKjF1hR
PhvlksAmhUZ2xJiZfMU6quqVYmQ7Ci2iCbLnammuKnzGyu8hUNw4U9Pitll3wDklPfF8Bc2kDnTm
R5NQT7G2keISTD1m852Ug3oLslFRWIn6JF/zhk8/+EtC2ZRknj64/nbBZtqzYAUKboeN3Igi/4Vo
/NkWd9l0PSYbTUasPDggPII0ulnZ0S5ZM920Tv1Xne3PBrlXqaJbEgGV7XzUmsSrcHKgJGG3Vbhe
jhKCA/sloR1qoyx0APhJXUFl4z2OiJMHbzNQF0EbrQsh6OZC2+fzwth5PnueFiENo8T/oCEGH+E9
Ixaab5mmqB/Y//99n8+2uHCUzHUGXCALsiix59AOnyA3VkjQCYpE5favucFnU1wYSqAgqo4GTk9G
m4NSAhlP1polb0sj3KuT6KVzYTbhszkuIqXUNCEk2TRHmv/MTXmnywYGgIir6BAPG64aTEMMir+m
kKNfdpgLz5PPlrnYhDQWMgQ9Fqqtm1dEJwgCmBmIMBg0Z14Di6A+G7fBjbHTR1feZG/L5gXRnu/z
yijz13UWy8ekhF5V7TAZtmULoqPON3kpZIHaKUYaxGidMYLvDCWuzXltrYsVMT3LFT1JROGeb/iq
spkVGsGWslp1YLrGimG6U5tadnTDon1yL4KtClfJxZfGBPItIeaM7mu0acgV6gyInhW0LkCe57Dy
Xj8IXEcQa3iyiK7qobht4eSnNWZCoCI2UAdzV65CfZcNcaezK/iUbBEL6YjGxZohJm0S1djYfgWu
VemDV8jweiife9T/B61R0eHgB3cmlP8jFRL1x8rrvMlDJ0q/NyqvPGaJzeR4phWBPvwRKn0ElJ63
InZFFmSW1ssFIaMMJDNmV3gAuaxCvQ583cmrZp8AMyfYWsHly3eBVdrXSPRgqq5Rjh6hApbheBDg
n/vcqcrYlRNllWizS/WfYzwIClYfxeCllXJRaMgrOSIhkngfgk9zNjkZVOybJAet8BUlt7rirwrf
8Mr5RwpqAdUHBSOwNX0VQWg5WElA8SgIXClUKP1mXMWGsYpnkAssb5IgWPEP9MEyypqy1HS2yrWZ
q6tBFwzgfWgWLuwD/zhHc4CSUrfmYxDPHub7GurfqYO5i3TNja2pg5yJBE7Eup63k5bIIO+bI1ee
jWJtUYwnFxXIVPVpGpwiQfVvILYSG3Zr3RNfekkqCXzyuYnhJkmaQPtYxEezHGM3z8e70DLJS5yO
d1NQ34W5dqObxWtZMJC/csigPN9Fiav6t4Z/V/koWVEIDOk/rAHqyd8G/Vuq7JMBYnIQHFNCt0Bu
kwSbYNhlxpuVPwbdvRXdjdNt73+vS0FB40KBnN1gGqT7dGJC+Ff+nIEkTdUPrWax7Hry6Gt/DD/I
Bk1WF3/QVrHH3kWVJ8whL7vDyS6XQ1Lip3E6gV2xgXJqCb7aCiC0TlXXPtRMJ/JeFLOT+leVHB+s
mHHXZnZe/WiIcLDx6wv48wZwsT9vmtysCyQPYFLtnsBh5Zg3FF/Z6V9xlv+JVIJo6ewXnSV9/Rjp
ZlfiJEx5c6XEuzHT7HD8YZh3ZvAYIUqUCigWKJTew7U5AFUGwrlaEgGZL/+KP69TvmLkk6EI0J6V
j/Wg2CEoqGcwmi4feUEayJeI1AnsHmTCHVfopm1A/XBWsrVCyHWYPiWhKAp/rQB+ysX4GtE4JEo4
WFCnlYsfkv6q5i8aeVtekODS5otCY5KYqGTigQCeFejtbdMGYqXNfQ8uxBEisyGiy7JBwR3G14R8
f5z6woSrJOkU2EF97VfyVYNGc9yoAlOitwg/ezboUtxGEr6Wv7eeuzXKI84MpqzpnzB9XD50J+fj
MnYIZM650QOyJa+hUAbd28KxDiqoJaU1lFBuyHZ5G0XfjbsgIbXY12UFc8Z8M5H7QNkV9YESVoue
XKieCa460Vfjigcp2v1jARXuQ0yNdWIckHVBj7a0J2EbXnCIeUgwcGG0TNg3y+d0M48bKune8taJ
LPBxOkwTQ2LpuEyMh6rT7tJedG0v52k8FIyUfmZFFZ4YJqRLuhconrXR0/IiLpTtP8UGyoXcUNHU
2DfhAPX7dJdM+O62sqLOfNVfRXuQOwdrH5JN1m1NMYWYrPK1KBSKtpH9+1nMz42oyWQV22go2sqH
2p1VlYI0UPSK4aXQ23IGgc6MeiN7q3WH+J1B3ECz746H4V5MG3jZy/93gyu8YFNGyJSoZg5+ZP0O
YreGiZk79cYfLcEtcvnwnuxwWxfgfu4GGXY0je6nssX2DRCkA/EyNV0VkPJ5mARO/9Fl+5pJnmxy
tZLGkKu5bHA5MprrzqGHHik9+n9Q2cG0Q7oKV6wDSDzDoUgZM9s42MBloEc3fcsfk5UG6ksU3xQn
BjbkSVS0Z+Fj6cexD3PmSxKQd/mY17gUoNJRQVQ+zObNHNQAxQDqDsaudr5pc9Esy19eGac94WJ2
gHJ2r/mBfAwbxY7a2RnabOUX2daKBjuE2kCMEBcTA2OJpW3o7W5qr/MWbP2A02fbDCKQRMshIZ/G
zjjJdohHr28+LB/0yznA6TdygT7Ms6YDIIIlc8NjQauD1j1HcyyI7385aSczXIAHt8uoBCFLXr3e
jSyHAbYhzmfLYFQ79GvxoPvlTOp/BlWeHqWx5l6KFRiMSLxOwWYXWNWhDuqDHxo3uTDtWN5GVeaC
fp32EpWUAjWY9q2fr4MKc2WaIjhkf6n0nBbFZd5SUKAeLsFK/Tx4EiOqcI0MvYTZASIXRBWlUA3l
LznOySR3D/hTMMwGeuzHoJMOs7Ej8uQWcmynrWoT6ZB2wVpGhGmDxFEkkcjj5TvgZJwLZLIp6108
4yP28XzTt1dBWt8uu7/AMVWZi1ts9NvPZcQtJuMdXLGmpeS8a7bimBt5I4IZL0dmVeYC0VBD3TVW
EIiCNgbVCEa9h9s53bXT3p+OrSFKhi8AMj491WQuApkZQGM9gcO0rnS0WiffMtjhPLvQy4bO/HXx
Er2I8UjL9xzqj5/DLVhrMzXC5O1RKl408GTmueRk5s9Ujt3lrycyxEUVzFlmaqfi4/UTdSINwy3F
vqMga2sF8wQiN/k4mWc3yFTIZmEQeGLTtNdtnTqDP7mRNu5T2XJzKFM19FrvEy8wUTUqEoAADUC/
oufl9QrOw8fnPvsVddubYRwgJ1IKcuPHEkbFXpYtCHb0A6J/ZmGQw7IxMBN5lLJV4lurYrxSkjWW
vvpvdjjHpH5f0skvkYanzbqBdIhKFTsfwFgojQJEo2hJnDe2Uqc3UYNNG+VqqxWZV0DWpSjResyN
9fKqBMebB9zqSkkIUKjAP5X6VsZ0cddY+9l87qKnGc5RJNavZYMXgNyfDvhHGn/2vdSsqUHEiIox
mUHyZED0tnuUgjfTxHSS9CKbiMoQqukwp6jXT2YjOBYX/VHVLKhI6hYaG9ytV/a0STKZQYj06gpA
/G1fiShjL7eqzmxwdx70qBSlb2GjSvUbOb4Kh+rYQ7RJziClXb4G+XTI1DeAcAVJ9OWtPTPM3XxS
M1Q1jeA3jddey69MzbVb1RCnD57F7fOL+cOZMe6mK0mcq3qPVcbGDLq6dDdKN0JOKNHn4u66POum
wGc4TRRk97Qed1NRiRI99sm/pNpnC2Gn8cwh9QqUZ5WEynpNVRttb3DUXmmk9JSpcq3klnbRei6j
bZ2NN9AX/DdH/cw4F1WGYhoNGdDboxwMKF3vQwiatSNZRb1Qh499/aV1clEli2Qt6QLsJSRGnxim
gymM9F6zhdb3PxASvfyWOFsad9WRdG7AV4ylsTwFCmZeRgGaA6dBeYxfyDUbuenRlxrAF5qjIiR/
g3KAIGZfUDBAsDn9Br7yHVfQZC9Z16TxBk97kvdpuAY5GxgkVwmUgCHAzf7fQ22vAdqZTZr2mKr4
B3I/F+Ps2Q/h4k4dNxCN1/BDSAmddsmOmk3Q/MJgnE3SfgsIqsirL94hZwa5IDSFhhbGgDXja0Or
wa+c9CbzfsuM4lV9UECe6sRX9fpf5YtndrkY1GmzEkV9hoermbulpayplNhmDVJaP3F8pPy5iDPz
csJ/ZpKLRFJXKgrmkFg3mX1ksvktvKg/ifPEy/3OM1tcQLJmKgfG8OFQxjs1AVbGm5ex7hq3mNsE
/yOexwDxEhvPt5WowMSCwcIJ5lMdbYjKUbMS5OKq7hlFvq/1jUZVLw4UIJX60Vu+qkXmuNik9tIE
oqsU5iSybU3TpVPszTE6iOqPigaCsyoI9R87fxaGDcuyQm1AeFLMepM1zVrTNsvrER0JLiClJhCs
A8NBWui9UOOuqFddNe/SXlSlE1yNfIoThRo6xROW0tJ4Y8qZXVn0yiwKd3k97PcuuMNHAD7bsaiK
6mKcYQY8BFdS9qjJAMthhnG8VTIAEYFki0RU66KVcVHFCMdC1TtEFakI9oaxj0h9XWPwbXlhAlfg
R4fivAtyOsCKwrB04X2qj4JUSeAKKhcytNwopo45W51K9wrZp2q8JqPq9JGo9yiyxAUMOtdzAcI0
KE8Vyq2etJvIv0mG2EtE3i3K/j74Ts/cAZOBqtIyQgMoXMwOG5GkbnFdsXvtn8xICm40fmKITtUQ
BjE+UhNKzkRip2n8q3RIrkoIegGn7o5KtF32C1Fm/cGecrbExozjWGUV9pBYK828LtDE9ePATiV5
q6W3hnJTkj3tfi6bFTk9FzeCPq9IxkDbkdUcwnqll+qu178tG7nsJyZhCmXEoCbnkSQa+6waYWQq
g1XQvSfli2L6Dp0Ei7l8tk52OH8kQ9cpdQp/TP3uOsLIkCwcUVUujMV/Srt4oGpaNY0GggE0lGY8
KesyPAYmfZILGkPItoKgY1aAuYhs1LiLUJtDOAZgw1/pgda6fqBBeaWMsl2ZUW1rTpLkVEEHQiqr
mJwwV8BwX0/UjTLzRh6B9+nmWHbCEOCOdsxQtpHi0ZtpRK7TzDxkZQsLjbxT9WY1DccuL8HgPdmJ
wX4XMGcQvLNa8GpZiReC+xcldlcJ7gwUr0lQbvTxRg9Me2z3VXAlTYEBXp3VUD6EigqSGt8tSjDs
+N0uUOcdRfXE7XxV3iU+lAOlZozXmlpeGcb4NvZHaparuVjXxeOcbcaqfTByDLlLplMGTEALMsnQ
8vVfYlDlmEiZtDyD3ei9pdHPPL8zy+eWkfRMra1Ob31U7EOQIVbIG02rhEZIYm19BTD+IZYB/ild
Wkuw1vc20Cmxk0Vz5kUlsm8QZKZ2V6Eun8/tTyWcD2UKoWENtGJy6WpAERk17PrG6GVB+BS32m1H
OwP71Ge2bEq3Phio46OUyLKtSZHghr5cLj6lV/xA26h3BZRt4Z2tZdPM61XgESEDCqaUVF9Blm9y
04248n75TPwpChDuVivUzsfwAKxOKt3jdOxN0CovH29BtORhx21bl43JUgIllTdBuPXJe915lZWu
asizKHIguOCER5CLJ1WIWWrZQFIMf16lP4zeNp+qvQRIHiZqroIb1ALBMClMUS+HsdNWcuEFImr/
N5wQE/CvBp3dxb+AR95kEFFY3lFRKs5P0UVdmwSazgqcQDU1B/MnyCPmazjNpnJDeauuknco6Lid
A+i+KBMXeQyXGmeqPiQlq0voEEDvwGllaoK7TuQw7N/PrrqkSFU/Jhk6r81DC/xoKR2sfMaAeGVn
8xVw3qvl7bx8yf25F3g6UEk1Ry0rsKK+6RAsuzXE2cdChERjJ+lrynqywu2bktIReDzcchpC447J
zTDVOymHgiFSotAWQtAuFz1OBrltzBOtiecaqN9ehVJ8eWcUT0Zebvp+1xepM8e5HQTbGTgskiQg
JgNPsSzkzRb9Bi5/aGhk0J69/cFVG0FjJ9pZzrgzbYhXfGj9id7+l13nz5p5JhA0LnOtQTvxmIW9
W1A3SWT0bVUvqB/TEtBuQ/KWfecvqefJIlfdgOvkucXCNiizh1fGRsxIAvvB7fM1pJuTo/C7Xj6A
J4tcyE4bRTHlBBah6PbeW2vVUzaQs3L9aSUzISFwLwoHhgRHhCcFmbMSvHQlvmNDktUkgWEAGIBM
UKD+SzXjtDIucHeRWtU1o1zrVzFKNqxM13rGjhXpRLUa0SZywbpsCl9r2dskL/qbkvZ7vdcF99Dl
++C0GvbvZ2GsaDMdRXjsWa8lxzxL9353kIJXZPKC60D0cbjIIqUzkhj2uM8gqGZBX96Xya7xH5Y9
XXS0uHBi9bFaaS2sJNVTCS210mx21UTXgVautekpSEUwM9GyuNihFGWYQkAKT+HhfsY4stFRQD8E
eyfwA17jLqgNs7AYl2BkRUd5HPeh9LS8b4JlmFyA6CZFUmQT+6Zn0yEBU4YyBi6pRKqSooVwUaGN
DCugKcxYaJyVVrLRw1rg0CITLNifOXTUAdgdMvIUXSfHufSviYg4RRQBeE3u3AL76RzARCaNW/k7
ZDgteoeHRGBcD3Rwohwl6+C5lHLB0gRn1eSO0AwleCNgDYKWqlAJTL04xf0xAa6d3S67w+ULg1KF
iTjqlvHRvD7bxVbt1b6QkLvFW+NZ8wDOB7LGf/9nAnCXW+Fn1tg3PbOmdY1fkZSVKlhlJLtT7MBT
7qTvqJKkduFOm+xqeX0XneTMIBdYE0NX9JSNpZhlui9pB0mAt2ULl3ESZya4wDqDQwLVTHZNxGA4
bpLbtI7vq1a+jtBWTQyyU+Z6N6UE+gP1fZcNewUcsbS6qhsfApTFw/LPueg6Z7+Gcx05k8pcLbDg
sSHPZnZnDZu5eQNMS5BAsr/zJX88s8PFX602E7DlMzvBfKOl22rE03j6kU2aG/mju7yoi0HrzBgX
eyHXOen+DGNpSm6n9imwtMcmFzQABa7C14p9GllxxcYo22LcaKNh65UuOG2CTePrxIqZz1RnGIyo
q78b+b7sArCdTrE9gObbKn8t75poQVwMRn24ShNGZGlI9CrVrE2sCU6X4Lt8KQ8jmWa6OvNRrQ7Q
td5l5K0yRLN7IiNsmWcxIwMkpk3ZAEekl6+dkd32oE81TcGnucD3jErZycd4/gDd9A3EdGU+jta2
Siq7SBMXVZ3cNVUrAfHyUDkziP3ssnzKisQx+trNlOq67is7ngCTNcmqHT2/AXdYp2WOHkauBRHc
kL6HtHfQpHcD/6YKDj0o5fsUVR4zFzbQRV+cC0V1SUatY/BxKQfvgupQp0+c8SoCKtkPXZa4QutW
cFeJbhC+/GxGVklrdjjHla+s2ZOD4aD7ZCO70AI5CsdHRYvkIo8yRuaYsMjD2ElQSPtNr8jWaEZ2
uNGEwDtBSFW56JPoZankFrKAtLNcjQY3cZWvtNSEwJioWCQIEHy5dm7rKpFZkqnO5suU3BAIHZRa
fJdn8ZGKUmjBuvgSXxQEmGbIgBnRI9nJ5ZcI1Msoozp1WAh85KOLs3Bb8HW9csYcusxuJT/eDN4M
SHlrbtrpik6qA56/Ht3bwGs3+hq1YdK9zdVToBws/9BhstJ6w7CeaYeeyJMEjsRXAi0VNdWJgXQm
zDAV8vBmiHhbBaGL59NqB6ue0xEWCgUyccEbVPdudHq/HOZFn5H9iPP4SGKUvSJ8xhk0baj6gas+
ceTqxVKN1bIl0XLYLzmzlBhRTi32Fc2ifs7wHu7al6ERLOfy9MgpEPM0WX6ZArTQhQxEoKx88FvO
q3m6V1zrzZQ3uRuuLCiOJj2Q7q5MrmP9YdyL2WREvsEFGZD/Tz46kvhyE0j+eqio0/XyZooscFFF
88FmoMuwMJj9/RD2t1a4WbYgCCZf2ARa2us44UjtQ/Xdj9cSyMYqVXGN/piKZn4uu4alQzZSsUyZ
f1b6GXAfGnq2aEfXP+R5HSfA7s6i83TZ1U9WuIymiTKpojmsdIV1q/S/JAlAZPChziLCwL9caidL
5LOr+11FothHUu/vswMKdjtGu2O+M9IdcTmLfeqv0fFkjLnK2bmqiqpqVVWfj0X0LMWJXcSKh4ag
F1pkLeWjmxQFWmSPy94hXCIXN0or930lZw6IcxaqHxWu7JnN0RATcCRRofCyv58WyQWPBtQZA6aQ
cYuO7bMf5DdaQVzBkkT+wU7E2UYGUSxLBmMGaDxlFRSYwb+K0IsYgQZC+a5yZyfCJWNgAFjbxTsq
Khiy6e2l78gFjWHQuyaQTYaYN8CejTli3GjEK4XQrsvdOXraTC546GqbGJqPgzC+t9eKW+b7AiMx
LbpyBrVrA8Mc+doSvPj+8nj/Y5RXHE9DfapahjPQ1mjzqFtobETe75m3MENfcv8PaNoEceWL2jgl
RdKrWOjgWFgnEpX2usHUuO9CWY/8ItX74BZuJixri+xykQbjzdEQxvDWAGQ6saJvdL/9EaqC99Nf
7rrTlnJhRtdmPZJmMmM4HR3hPnKT5ltdbw39IUNjPchkt0w3WhTZCQl/tFL/008wpd81rhzpu8mI
vKqL7sw8dLo8c0atXy0fKNEucIEpCmc1TAbsfktbr6Xm9ZTKj5JMBBeVcBv4UKTTBK1J2OlXk1dG
rn4tPwaykzVPRutZeExt/G2PEUBTPijmlVQdJnaqRJN+l8t9p1PFi5zrSUC6melJxujTqNqD4l+r
+W4YyLpMn031R9qnTqiBVW56X95nQWy0uLhlturQVkw1s86Dd5rqD2n6bdkCCz0LocniQlNfGmWW
MEHuWfthzvqVmkERyEzcIo6elDB1NMP/V+WUk2tzIaoe1VLyY2ympPgvQyk/QhRpeU2C7wWZ7M/h
vjYNWiTse6lZ/F6Pv+IqfrFAP5VG/Y0v03uJ3gRg3yL1ex5sl20vnwyFn14wcnXuC6bZqKF8ao+k
C221OsqpiGbhMnrgj08qvMy5BrLDFl9vPhoD2LOhxpTMULGoLYfQzqOWM0WDM6JckViWnY0A9vqJ
TeNx3UN1KoEKlFg8nl70JcMymfCfQhSTO63oHcmkVFH1wfCdjUTvflINTJgOeIGEjb4uCVgD60RS
nQDXlN0C49ODgNaYv9eg6KLSG0YU3BTibDWkxNrHGQdqBmlLa1FbSxEAqPb/SPvSHklxLe1fhIQx
xvCVNSIyMiP37QuqzKpk3wxm+/XzUNJMRVHxJvPekVrdurdb5bCxj4/PeRaPIAaWRnrQS+aWjB4p
BXFKwmfUhNEVymWa3rilbL1xHF6ViTghtHY6yBtBOs7KbvQQqqFV6WZx7eg0hLob9wbxwvIHoxld
IbnDm6dIqw4CWgRDU9tWOl+1SmjT9FYj4thACaXPqp3VCKeXtwW5rfJTw964WttFObta1+9rWXpd
vkX/v5ixn63sKkfKhapTlSHrbGLpN3XlxMWxiRUvwYqpBrW/38OXs4iz4VZhRws5tyBTh7D7CogP
nXyw2cHxg+SY8DS0hia3ADBlS+1xa/usQlGhtgObIpzaWhQfQj6F2XwXz2C8Qb/uvmvLjVlurekq
Ds3dyMFpX9pEXQV17tqW/MfItGsij32/21jRi2Hhz4quU6TSyLlVL6SmdD+ATzV7/w2sCB+wulDt
vY2c7ppvBKOLae/ZqKueXpgn4cQXAlCs/5zU/HEkxYmi+aqx4Pv5bU1vlRWFsgZocMFfKnr+BgLX
nU6f03hLhXz5Iv/cVWfTWSVF1khyUS0YBgma1pC3+6yMHDPD7gREUkV0y0F8V4KpJbt21KDydUvC
yLE6IFBZFtR14+kCOcRYuzyXzvcrsPXbVhlRZHa60hH8NiVRXkj0xBRjl88RYJJfPbtRauqoRbsx
5sYOtlbxttbjFo9RrPrUIt+uFbfJ0yOn9bHNAb99+X6CF1ORs8VfhaC6VNC+UjDBJiSncKIHNpkb
J3Jruy7zPXul6XkoYrl836riT0b0WFPzRYY/ok3i7bIdv9tIq0gjZpFGWoyBoh/s0zxkEE3Njina
m3bhbit0XH5QL7rnMAJEW3EtiVS0IyCePBQoTA9e/1j6WSA89VUJltHY4/ffiRgXt8XZcKutSMau
AY0XWmKhYXnoQTpRMtrSQI+BBkkDoGhDnUk/GNUEPcXMqYzKNubbJId3ZGYBmBHb0/CeDkEDNiup
d3ojHRVv5tRE1xIi4+DfeTxJnVi7mUSJtsd7378CZ+6J6UYZfqpMc9JktlUd1JsRDh8SKmvtj1jB
s6Xy2Bg5ufahqwcaPev9UzbsDPSgtM4t6tFNooe0Ok1x4hTatTRfVMOPU0+vrqLqxwj7KaE+Z+OR
mHs9TZzRijzetQ7yutg8zNRFBLI77QsdVyeKClxUFYQGMweJoJuYyX6MK490D1zudZHCgJLbo05s
Gd7MauipMBEoszdqHEV+UiEYX6CmOCL/HeGQmZRdMINK3JNbnTzNgH1nV234MOSl15JHaQIdCttP
iGfblQjdTEz7KhGQtUv28HuymfEpB3jjlDVM90a7JjCmFLo91DfVfFRrOBqIu6y/SdrnduzdJiMO
h9plOcE4lZrvYydsKUHLg/WhLktkU2+svTPF6Pa6ccjL+wGqvx1WBMKjMM8MRaCZD40G+ypD8zvW
OFLArFjjtkisu6FVSwiMvaWABpu9aYdVej8r/VVbQa6EW6xxWSzfeBb+hFfobqFTmnG+Hyj+CIvW
aBSF4gGs3Wc6U0wk/vX9zt3at6twlmRGYWhLGYGrYlcVmj2bGNeavEG9LQRxvx/tctXi7JisAhor
ClxbDYYrlMip9yA/AuJQ6S3g2ggE+L/gWrWF+7v8MjkbdBXikm5iKVuUUTqx64/iFMJXArPFp4J8
9paZ+MWE6mywVZjLS9Uy0gWlMo/l4xz/KPBsbcIg7icbiYEtabYRwLcGXKVUMRCGkg2YHUidbtFC
0CCGrxA5MLyPy/ZJ1XYb3/BiIP8zw7XwljJjNYulVBleEx8k/KDcgSDgLR+v3DQjuJjknA22yqYy
M4t1bdkwccdujC531Ll5i7SPjTktf8w/l9PZMMucz27B1jDAj5Bg34fkTag/affTqN5kshtL1cmR
OcLwy6670k6HrTbO5bz/bOhVgsUhRiH5gvmJIVjSHohPwcI13JnZFXFhlNtDEGYb23/x2j8bdXVf
NZVlRNXSJyblW1vdUxzBrtMcXf38fmWXP2e9sIwSleumpRLKV2fPqCCvWFVY2MEoDoTBKlvGGxnZ
pamcD7E6cW2cqjDt7OeTUX2FVHUyvARZi7RU2dKB2hppddQixTASVUD0RQxXmXVl1cK2xqcKmgzf
L9pFFNPZlP5BHsZ9F7aFXB5hr63FvKiOSidWk2lH8vYXK8HL1tk+7bsuyEqaONQqTlmPSrvS7gvl
iSIp//4XXbomzn/Q6hhGPQk7HuEzpvxnkcF/LT/S8T7E3oG/8/dD/cZ2fLNlzNVZBM+lMcYZgnVN
ld8YhQX107hxp0G7aasIuqRysPM4ewqtws2SW6P+ycvKoQrEFM0rrcm9VrCrkMeeoX+22i2N45u8
Zd6cUG9COkNrwAayLTzqxYvtfIFWp7gYCloRji+2sC4Um1/xj9Dt4A0xBmFnbzsZ/8Y5/LtKOgM+
1KAWXytMD0rKulJWAF7AcD0ym3ejuo2Hmy7UvL67C42DJQNJIKSavg8aeEPerGu2AfPFPq8d0oP8
pOruPFQ2sTJHQOEtDyHFYSkQ94zDnxOHBPnw2LfUr0ntRnyrEHD5KP35+cu/Pwu4zDLHcqyhWArL
XUfJmD2aC9cq8xtRb2yoixGW0T9jrWIQI+lAhkXSC/LQJXKO6FDC0byH1AGMANCw6AwYVGzC4snl
M/Nn2FW0KFiRKpGGKbb17Qh1hRx8LXLb14El7ngx2Ux5kqi7hLPPwwnUvCsDVltwWoWUXKVnb9+f
qkv36NkarPWhS22SRiwKHOD8WJVoEM2Pobb/fozLsf5/JryW1YVviFLjb8sYpm0wCLvrm+ymi2Po
wMea3GS6uZbSbmu9iqcJY1QksWw1y3dNPTp6bjzHqXGb5w/jlDpmGjpJpN+Z3SJiP74ahnbIwd/7
frrL9/vnBP75KeslxRMtGzuo5pwKGCvW9HbA+6gnmt0q876qWzfvLEdCq/H7US8enLNRV5FYaro5
gT6AXRUbtoXyRimvwKPZ6ZBy+36kjaVeSxhzXqTliK4XEkvuSX2EN9JGcek3EOG7JVxFTRkWel1b
Oa5uLj1uqMTuylY5QBvrlGsQ3svoTS/KGlKLMxRJatQLBiptleCFacXqm+BGYQ9aVQL8DWrwGD0m
7XAHRvlVSRjMx7p9AhUbWwxm64R566DCakfhy0zhiDkcYlLbok8Opqa6ZrUzhsbtULcflXjfVtQz
h0dT/KxNBay56KHI4fiQZrdt03mA9HgtLW+VCLqYZe2aI17d8/BVhRLFDDNxSihEMrxfhxKhVVJb
hUjbjIq4gH15XtgRawE/zo+mhIEql0dd4Uep3inJiD2TFjad6haQg+56iBePYiCIbYj9qD6CyT6v
HsLEsAsDBJ/yoaIv2dyCnctdrWr977//xZChw7tJ58yi2u/4dhaiqQkh30nLVGhC3UNz0ZGq3wwb
6eHlM/RnjFXulocxi9gA3bcURZFxvte0x0IMXtsHfQSCTx6B7nr3/bQuH6A/Qy4/6Wxa8BnjRZnn
OEBAYovYlnF4U2uRF4ZboCK6sYJrEDM0/6e0rGNccv1pkiDsssIpQsTF/lQzkLYlCB+03xfU9NOc
2Bo0rqv7tPhhTZ8jEnKjhulSVNu6iUdI6nW9ekCSndq92SHBfW9q/Hj1ldJij+6ECpp3adOG7LSo
vFN4GoQwYSBWuRQlNgL9pScngu9/74w1chpNJI63A76aoT0adLBlfqhRauLDuySWLaxi68l58So9
G3CVEgqqx7Brw1ZEl8klsCXPfhk/a1Sf3eSYQlN1ucZ9a48uSS03OqcXC4nnk13FKCTiaRxVGDuT
tVviGQ8lAhetNVeZiyAfX9r8lpEPlTzkY/xIx62u/8WpmwZq6TonTFsrG8NgKxVjO80n2XSuNUTH
DGbIqnZX1K89qf6TI3822HJ2zs5GVA4hdg96h1Bn8Yrss2H3Mzqc/8EBPBtklY5FQmf4nAJazRO0
/uVeEzA21XubWVteTL9l+v65X86GWoUXCAYqamw2WDzBH3Nz9nNNF3emAqWplmQ/8gjNUdZAnMjU
q89s0K/AwzqJrt5HSk/tJG65l4BN6WCTt26twmk1JIajyv+EUsHOfucqJsVF1Yy0GGdkg/A+7Evb
hFdfMm69lC/v5T/jrCmwyUTI2I+A1ePyCWp/gSnRABeL879ROtscbZWqGKMVa0mEh/nYjP4orjP2
XndhkFl3nHd2CzlfnC1n5KS0dfV2areIWxd1Uc6Wla/ChprJMod8MNr1HLrn0UdeOlKeqkx6Qixa
F++KwFsS8P/vN/jlzP9smVchAxI6hjUm2OHloprhhVjq2C0cc/HPswGvvin2xEs9FBF8uRUqlz/7
my3Pl6zu7AjjMldileMIgwAQDDBiBd0BEs0cQTJ8TdAG2fTE+x3uvxtyuQbPhtQihtp0rSGLi4ug
q64z8VFlJ62nNzAJg9RGhgZ2VzmdUuwngATssJ4co+/e07D8NKqa2hD0fuBcd6fFIDJFY7aY3xLN
lBvRbSOU8lV0MzhMm4nE0lii8puY2rMQLlORQlPiVqTd2AYX8+ezXbCKc4OZKerAsQuouY9JaLMo
3BjhYmX7fIOv4pvMW03rCM7zUopdtAvnILr9X7rCbk1nFaMk7UfWET6fIHtsZ+De9PqvJjomzSeP
f6GHaIvx56DIXadJL4ebqiy/tE27qYsZ1Z81XRfGQqaQoeS4DSkkjqb6R0gzgGo2MsRl1b7Zz//A
p+dIqSejRS2nRvtr2IH0hLSN2Wmk7xL+JdGs+z5gLEv33YDa3wfIQoc9ZwThX2W6rVYfaWI+6T11
aJe7cfGeVmhkWbn3/aAb39NcBakw7NJ+zLE9ZfiqiCsTb5HvB/h/xH9LNw1dZ9RYUzoIEegqNnwC
RJX62BBBFki/3aswsttuFCyH9981/DPYKu71qlZCeASDmfNeEbGTJY2XRZWtJNlGGLlcnbUsbumg
qJl8zYkYBn1qAKuaTgrfCwBhM9IFQiRBlL9CRhd3GfdUq7fnRNtlKn1vrPAh6rOrvn+PwnYDtHrx
K579llUEMDi6iw3VplMCR1aDXHXdFnn8wsJSYqkcJRfMVl1/xaaVeq2FfXOyEhWMJOHDa8PrJ+n1
sGre2DEXLq+/xlp9RB5KkRrq2ACmaFxFYe+bRrwXoelYUvElC20gbX0R1j58F5xmIjYfsJvKstr4
IRdW9a/fsbrRJpnlMoOU26nLud/wW6XKt+7prSFWlxGqt2Tu0rlBauqjW89fsY+8wskcEx1Q4Q5H
9NM2QbW/WWSrU/LXxFZ3Ut4MY9oMVXNiaT34Zla8wyICWQkMtvsUHqX9W4vDDAmr6qCT4UMZimOo
uNjvvoXNDDZJNkH9/Yl2u8aETq7xNeWvYfOa5s+m+dyqoWqP8oOU95r5BZVMF69sXQ03lu7CHQBB
fW4ZhFPUidd8fBn1VcNDXp+qGrK55mgb01UX/dzYihcugb9GWR2sRLYsY7PCb9UA/mDC1Zx4Adij
vARbgUUiuIRTra2BgDLkd1v0jAuZyl+Dr+7aQoviZLaGGnL4V107+1mzH5Ae0+7QT1uApkvp2/lg
a5gch/scTFViejLTh6h8yHK8P8oGMHdVS92W3Wd16VQdMF2FBKYrhF2n4gh0mLIicsqhcHhReMoI
m/gQ/kFq6U1LCasnG7XCrfOy+h6lHvVjrOBIynTYjVZ+BROejVN/aWOdR7rVqhNFhjlZjqQlTKc3
foVxvKubp+831sY89NWjKNaEkkcQIzip0nRVxXKUwfu/jaD9nU3U6ihinmGEAbg8o4QObrsxh40r
4R8DVxqRLmGQbxcaNHikDGjSubKECm6//34uWyMtq3n2tNBnA3DDGJdP1EkHFs5uVvODlK1vwX7y
+6E2vv66oTaTvtTN5etDcxE2tF8zVAmr0P9+kEsVifMArK/CfhFNVq9WsjmlpenE1kdhpE4o+9fI
eA2z3BHWnQED7iS95xmx22Y80EYPQmW2m+xTQTcOJhl2k+IwDlts50vCcX/9tNXd0ESG7AYm4B06
jblN8vwgLbQNu9hH6m9XCd5nXbfPARSPIAqG5rPP4es8tTtJPZJVb0YY7oXMfHUTOnghP/7rl63O
Pkw680gtlx0NmxVXv0Hl5lbQo+plEEtPHGDUNWmn6t58HfYZ4H3NbuOrbeQl664T0415pgV+QOMN
eBJQ8J6GwNxPJw2eWIAR/S+4VpeugLNgtO4uJV011wQcL4CXSbsTIShsC92We+apeuw80x5OBfKh
o7bbunwu9bLPl3vdx4uKP0NXN0vxQPpWAHkU0C13KPZuRN2NgLhuMxUzmXm2fFwLHesEyo/J5qHb
GmL11MmLDOaOOYagJ+OgnKIrgE+hr1dzcBCJp+5CR91gH24Ek7VbZpJTpoZLMNEF2SXja4V+Op2D
jW15eRQ414Kqrhr6mvcyFFE7cBN7hNlG7NBX5reQe6hx/YLT8QOSCJ6yL17QSdgY9/Le/DPu6obp
JbjFIcW46mH4oQJjeq+DBZi6mVND3/1a3aO6pvm5B3Trljbb1pRXnzJW1QE+SBi6g720mb1Apg1O
M1sLu0zg3zT5zwRX106TZSPLloVtYqd9Ji4cWdzebiJv8X6HjP2GfeHWpJZ/f3bLzXFIe2C969MI
B1zViq/MAvgMnW+Fsa3vtrp8+JCyKeyiJY6qDsg7AK/uag35bO8I7J3jwuMrXuCHRKtNosnWHJff
djbHKdGSUSkxdpHWtwXUJVvI1FhCbiQMl9iLCF5/Pt3qrsiBsK4MeJScepFeZ6XmJnzyoiFxjXDh
NJXGLyFrW4mZrYSfJT9p2QvVntB6q/TKl3UBf7/EurdIBAB2L3YZ/w+U0v76gassE24tdZi2WIjS
Eo5S3aab4oKXllpTdaYxtPYIWzuhCVlVMH9I6WkcoYqqPENj12ZbwtyX7uTzQVZ7qUvajjYVXmHw
ATzSXb+jQbzrNsnVW3NZbZuxqiKDa3VzmrLEJlQEtZghV7KFRPhdxVif+PPprLYNrcwixF811DRQ
rFdjm0RfgvJAlLrfUDjYWy0QU8jV9ApYj19DKhyCflVu9h6kRELL3KeVZ+bPsL31lPpYsMFh+RXr
fww9XnBBCKc2kuwQrex64ChdHDNICzRAiYhNpYlLdTc86P58/9UO63U4LYSdVZ+KZ9VBt/QAV293
8uW+OCnuFk93Yx+srWSMmkGjPdH4rR50+zZYZGN0X91MSjb2we9K+Fn4KDqmVWbWNKcahjilsWP9
x0jUjQB5SRnnfOV+r+zZKDGNzSnVLPW2Z7HdzrNjcs1l0twx2TlTqe/MurvXU+ZpInf1VlyVZeGi
Hujp3bxPJJjRvLU1S18wHuKUVqAOJIWdhS9xhPZ4VMM3NNr4zZeaXH/95tWNqEYTSfvZqE8zaa7r
tusezMzgTm91O9NoltqFzvxCZKPPQtDzrXoj1VkO+jcn5zf67mzNEg2FIq7hy8wgbLQvqNi4rX5U
Iev+H2QdZ9v6d1n2bKCBdtxMJ7M+NV/jrXbQD/3eOCym9YpnHC0wB2CK4cKk6H1LmuhSm+WvJV7F
OjICYyEhoPpbawHPsiB2o2CCB258tzWWfilXPZ/lKuBhl6uTRkoKEQIAe2COUmbFj2rOX2MyBpZx
jQ8IFBSa5clOdouIse4OsrAtmHSxbs9g3zIWHjOuZ4kzkj7mwMVSAGrtThcvbXZdlCiazuTegj1E
24d2NeYATx1Qd4U6mqo7nexdRbaQ04+GytObx74e0Zqn4Q+qyhNv6kcrIye1yB4MtXPV+//jN16F
4XkotSRtEIaXaJJ5C8Ils/HaHH5lT7prBcYOZ2hXmIcy4I8bY1965J2v/CpshnMHgkaDsKkFZgAm
FmIZqjPvgDL6NUyx6dZ4G196jQ6CFQNQaqxdEgHFCaP0EE/c79PBk9UQAFAMTPM+UgOkJK7StleD
jrYqSe1EKbyNmW/9klVNypzBsmgITlbn6of5MXfDPWjODg+oA0cgFfDlLdrxpR7K+ZHSVk+IqII8
QFXgXi/Ec99i/uNsQ3THHkTpNjpzqrC9sebkGp+6zXxRKAwpTIutGZCIO9/P3zSWCX4Tw9bSibCk
aPNUGfktNHFKe6CWB7MIXwjlbm6UnQbYOChj2Uxhi2i8aDIF1ip95FPvNWro9/goKuqfqjAPaUEi
O4OrKG8ICPLtTd8BZ2weTWimAdN/hRKLnRQG3CvBhAufEkD5WN/fo7wAbhhaqFoFIB+sVCh1wZyw
ATzykhkyh5FnNtUTFKpwmO+b/ij76zqDZtt1X/9KyLspC0eaBI7YjZeiDifrpwYZitQNl0zEpXno
jEnh6KmwtSJBxxTEBZAHZdXZVVnfaGEEvfcTb4Xdh1ckbfzSqL1Cb49ypsfBCn2liE5FnT2aknuW
WiGBuQuh3DPpGuwnBs9KiA2I5j0nHDYiQWzNdqoBdKCZPrpEwEA2juACVLY3SWEqB2lEt8b/zuGc
PRMYaUG6b1T5rgcOOpfIrGJwwQwAcBp0X+LQIZru065xuqrd06SGDaHigKzjKgRPlXZp8QUTYwG0
O3fwyXVDhTgZPmZeKT5sc92GVX6mfpE09fvqZ5/IgA98n4pyL/QpABPtymgBzkvEwepoZRdFdd1G
vVcOzXHsjSAs6UMzPi3C8QLSkp0aYBI29CYcYIiCSY9+VTI5NmQCLaJvPBDovJ4rNp4ZSB2GHTOn
ZxJCiZHMt+3YQqdN388SP7Gc2j3Rw5tWm36lHR5+sCVBLT5QlNrVmv3UojiRAv2nfWkJtA5UgKWq
p9oUDiU3sL0uWljk5q0JnFB3O6fRL2LgS8cRIIXFBxp5u0FpXY2R96HCIwhOdxFURsI8fyqZ9i5I
c8BLZJ8Oiqsp8iocCztMajcOiS9RTFMaBqOX9miW2pXZjs95Ut5oIAjHkdnbmS5B7sSNgLJgF16z
9G2eYiCEMy+db9LhOeYfFsimmfQHPXKM+FkZvshkOupEPyD6/9ajmZezcNelpVeyr2pgnhm9MiV+
NDJA4E26h1vewSqnOzSrPtS5wmI/9ALwRpGHlR2NH9E4uAPDe8Po3Hi23pI29Km5GMKW4Jsm0ZWZ
ULjTHIsqKKAIovHGp015DBMCoKLlqRwXeMqCIu9vyBzbMX/N8fCj8QiCV+ai91gByW6bsxpU0rpO
h/JALOrPeneoZu1otdyBi+Ny6N1cF85sPsRxczeT4TqO0bQrDScCtK2odLedXxXtBO8UZI9ICrvB
JuBXQgPBbwvuZWxU7YIINJOMdm+ZN00BC3CAhgxtfmf1p642cVAa6rGJBlew6iqO08pJQuXBHADt
0Ufzh+D6rszLvUZToMGjqzCrnbqFBFEz36s02mlZ+KjEIwHgH+GFaw4fjo0BDBsfAYXu3SnhdkHJ
nuOfJkw29aW4ietfVUofrGKclMybo3qvgUFiqOJY5oqfRgZoNAowPKatVLEb49CQSndYAoaD1nrp
8EvCeU+UX5E4cBTuJ0h7TLBXiKfhkEH3IbMOPQ1fR4R/WRo3DeRBZFd7SaF6YWn5EJHzmVXdQvJj
N87XeC/bnN104whtlRcrf7baj6nSD2b6A4RiX49fouqukV8NGpfx6GlZazfmtJ8hR9ejRRVWMCAk
sxvnvSPjt1Li+6FgPcOIoYvvgVI6FVZ423LdsZDwE50GoQp8uEq8DiGKg1zc16pxMKODEXkpuHjM
XhyDWDvaJt6JOS6uDhdXZe6HbmdkAZtOPN6V9FHjnZMbN2W6ZxmehoVj5fu8eKjD7kMnPms/R/Ia
UuHEsL54ZZmfNA8KVlbpEQePWgvXxhm4D+AmrGtUevH2gSSKHZeuAdsoA15Rr23tFCnOKoySsuyq
jIOZ7mqeeTRMXUaMgANd15U/jDLIuvvE+Jz62LbmxcHp0YQmm+rp6gueD+9VXuIyegcc2c3xn6e+
xnHViGuotYEV9Jxrgwcc0ykpB7hjCcCR0YIYfg7psVERfBXw+qJk1zKCj3gTNw+pFvomgboto/eJ
cqWoJRBfik/yNMj09LGJoT1j0dsBpKaAoIA+h+nLaIBmPUYLd0MnnZ0pUw8p5jx1EO793EodDry0
GskDm2ub1ZVXmgDth8k7Xh67NFEOQ4z8gec7LX+CY7kE8ftLhuonlFv3AvVfO5uqQ4GbcarjQ2u+
Wsk1DLWcnieHUmncSuk1Oy+R8hTxcca7vqaqZyawrKzg3SbdLEw+RyV/KJTah6zvQ9JnLh93bdHa
cqocvYvxFRt8E6AKi8bRDb/FNtbbuw451LjnAP1bZfc4pI1LisCEcjKcqxHwPJFkIa5j+jjhQw9V
4qLFmxnsIPX0NLLJrobi0cqxgkp/P3eDO6ZQ9W77e4WJ21kproVo9oYFEyuF3eZpdjOiopANCmI5
D4guvIbhvZo0xyxBXpMY1q5JLUetak/JZtccQjsUulvk3VFXRWDl77iFA93of6V0cEx4Wbb0PVZA
KZ5L36ih4icJKLHmdZQAc95r72ktDvngNyq1i9wIaJ4f4/SeCoiBDl4nuSvIF5sjWA0ZAdjtPhxR
bnJT8UdmeMYQBzW7jxO5581NDAqEdtMpkJSDYFA7TZ9TM9pFVP+CS6CftJE3M8OJm8iJEwgIyYVx
k7pdAg0jWu4ihXtpIq81pdyJSIWS0auI6IHWHK5kimsi34GuzZhp+6I3TuYww5yI2n1Re106XA3k
VVezlzmrvBB5WllYftS+F2HvJFrvDMj+dPHZttJJYfQpYMht6HBDnq71skOK1dnKIHagGT1wOgUV
DiQb6tcUBSCo7Np6ASk5gSiEX6WVR0PPgjxRfKN4aiPNQWoXAelbCbgltYNn9hbUlCCtUKCdCk9l
AgIArzJPiaZbpCsOPGRdZOnZ1L8YjN3igOzAZYD0EepS5luE3WhY0sb+QUssdJle2QNOKGle9G43
4OBQmfiKKLCU42dVNc8ERgZivIepEmZ4QOvPM0zTNwsIMVWxXTDIyXyKCcaxbH5EW/JZS9S3HL6d
FJuIM2a3o2U3QHiyKINeg3KdA53Tpe2h5L0P0djDQMbq98lL2sZpmgo+xxrise6POnwY1X1dUaeV
BYhFetDAb2+C7NOkfYBz8wTM251BZw+IILsz8pOJSx3PYrcVi8IWtRUkSpAhD1gLudmkPuLdgHuP
PsxA8/bK+HMeo/tUBSHLBLyl+4ohwFVE8phb8hiad0lEXS3UUNF77tLarfjsKHpq13jrRLN8Jhym
MmrplwN0uxsguTqcznqKHjpaB9Alf8inO86Kty4b91NFfVNPHFbkbqcRZ7KaXcFASI1DPxshT5fo
fqvwp4EXtoLcscCm04qvzIjsklb3XXqEjl5a94GqvBTNUxdd6d1VVV5lleXUQw5tihbM8wkCCXBH
DgMq8UqLwQeJC3fKs4Bb807NU8T0X6Vk4Akldtgl1waFOJ7Al2tMVwEfg1mjV5Zb0LCN2t/aLhQA
wiLrUxSamdE58dR+ATAZGN2blpVPkkx7q25vG/ny/Wttq+D1mz98VgcSKipBc4pqzIBXE1ORsCKB
SpHrN/k7kmxHjZ/rzp/EZqXt8nT/B3i0lr8Mk7mPuJLjzTrDakT5wWkS8Hm4EmTYW+FbVSX2ZKRB
2943ZgwIf31jIolkSdAB4BUn/V7NcMCpaI5FWAXfr8pSFvr3Bfvnt63e07rQrXTKy+YUh4couRsH
C3lBfxpL4lvhFh9na7BVybFGJdOK5wJ9Rwm9fR3Ro2rcQrkr0f6jW7KcF4sTOuNQggXt0/oNXzr7
3BKiAmbeYttX85Na04Cl0/8/hhJm6H9GWK1dLxQzn0jMb6us8RL1GJF8q8Jw6eucjbBesFjOg5oi
dAsFnHADGSRS59r6qHFITAU714g39sPlU3I25LKsZ8um9VHcRnUC5Iz2GIX1faZDf1DBg5vQ/yLt
y5oj1ZltfxERAiEBr0w1uqpst8cXwu7tZgYxD7/+Lvre83WZ5hTn7vPaHeEsiVQqlblyrc7Nhaph
sBBfDrpAphGo9m1vXG5BXFmfyvlX1gUQG3ECoOY5bCfm1HTjhaHT1eCy6J6qgthpQG0pjbYVypOJ
GkVmX6zpny/WpaG4aFBVUYgyp/H01RwEhYSJ8+AJkxcfWq07wI7ZqbLaV10MDFemZlXLoO4pw/i/
OLP2ELDnfKIm7EKz7nRm9Ur4lFX7ZuQb0SbcQstsO/F8ZuEQWEqpuAAY202X75sEsz8pepQZ9NNv
f47F5snV75tVNmUShHUfJnA//suLFIj6PaJ4teJxS5odOEb/teGUzAhA5UpBAjSgEZHskAboEBMS
Lyjd1rXp3yNJDGNbxbQNSjNf4JGy8My00sAMJ18wSw6eAkQRO/kaio1EzbV642LEuvptswpnjenL
HHLg6B34r0lm7IupkBS6HfSRV9H8ywHrzz7MwkmN3rHQU+yD7yGto6c6XCvYLncrr5YziycxGdBL
Z4EAoEXde3vhNnceGo6jnUM1EkBV9hL3puS0EDWlVu52/0yIe8+aNDq40wUmOchf5BCekSw1n2sd
wSVqim+OMAs9GCwovbbCBpB9uFUa20Cr4QvvD/oyghQDFQ47sLLAjDeVDS+x1O3w0pjURLHZqnKU
vG0/MNnbmjTKmgvMQlJZq43ImSrOTRJsvAId3iLNTUOrt7kiItso1hCrt08dJbOukd7ITQzYA1rK
oEssUcWnBFxsbbJy7pa7U1fOMC38KtaiRClKyPROnfjBUS16yO/8Y7FrN+ufdm1Js0AHTgWejRFi
alS8JbrY4RlN4nKlo7lmZBatmkRlUPCC+yhDalZdhadLYZZ4LN8Oimv79vsGvdo3EShQTSdeftbf
wwAaKO2rTl41ndsNapwlxeA0xj+b5lEL/02+wQykplTFxfAXs/VYxXrrGzCs3st+7/pRsVtZ2xQA
/koHr0zMfKJEVVoqFJ6fUXjxGh+c9P9AztBhKcKC9yOrjw1qJSQ/RLmBdgXGLNJ/5ZVXv2DmKgzj
E6qMtscF3bT9RPhfudkJT6x/N/pDlStTM4cpBB8EAzAD45ZgdBiepRrVfenEdH+l1b0Y2f9jSJ3f
cGUOPr6MsPwsJfFRKBumNiuuMf3U//67/YXoa7kCzgcQPoDNKbnLq+HMDAmM1j37wVG4U/1s68XB
eAyk7uG2xyweuqulzS6tvKGhXmo0P1eoGvSqchbtp5TIK8tbmoy9+lQqmV1cOZiadRrBLycEmgKh
oRQQQd9KNxDdRsPT0g+hq56KT9wAa0nQ2seb3Uqd7qtD3MBLJEB4Iq1z5V4/397E6VTd+nrTJl9H
lLjSxZBOT5U0ttnRAxfTgJJ/lWMANlnhW19bzux20TTIYAUxgsiIEo9CX1RUK1dWczuIYGzt+3L4
qLZlPNZTwaH8mcjtm28QH/lqhNsSfAz4cKiCooEkELBBYdp/gVLUAlN54fpl/tZG7RFMlttcPGTq
hRrJ2wieYtLptmccOIG2ZfOicBVc6RfACVDGo2hIEEtTLzJEDHUMhes1JqPu/Fh2OX9L8+F5NNxI
8c0+Aku4FFthUuLBfa+JcM+aXRW3do3ua5fs5SKzSqVCNyw4FG25G2n01SSCoUZRuiAUe0LZGcSa
MgWtGJdPeTtkuALCZ5TGaMFAAjDqJshjmdXx5pKowV0dxM+t33iuwkC0obWePSXpqH6l1ePtTV8E
X/8JZiqZxU2FCLnH7Fn+GwGBnhQBz7xhglPWljblBh1HM+t2a5DvNWeaRdAu530V5p1+idAaMtBt
KIO1GdeVADO/beWxL/14esYDbVJIKOlyFMFTe2X3FhfCFYNqFNNh+u/dvTqBqG53RAcfz6VwgMx3
VCfETB02zy0wT6eYwb20cgx/8wj/deavLE6/6MqiYHFcVHmLcwj2VqA4zin0Crdc7X6J8AnVYHh2
Obj5GB5DT7ymWutbY1ygWZbyD7XmAly+EH0WjYzqqD88Z8UIHpzyIFDKNiXi4+vfR+judD5m1GP5
U07ibRdoDIreYJ1qmvSCmY0A0ORmX+F4kCS3g0A2+8B46VK8p2LwsaBUmInG1OXOFNUzU1F+aMBA
RDSLgowX0gWm5023DGWvTI3wlxs7bTfgOgQp7pqnLQM/rvZrFiM5ZPtI2PS44YSKQf9NyWqzKQ+0
u3B0W1EaiMCb2zeDaSSbYPSdUD4K4tRFvMbrsuYqswAaeWBcaYZWv1RO5xSZ7aX2lKakrzyxFBe0
feUmtNceIYun4Gr1s5DqU7VR9LjUL8aIBhhSzD50k2yNrXHNyiyG1FWEMnHU4TLvG6vt1N1Eg+63
3kqW+bvSOvd9VSYcPTkDcp1zsckyohBlNlLjUtvya71LnXLXnNI94BN3/v2EkgMR9C6+aPfchfik
ANcuugo/A2ftxblYbrr+IbMF97yqIlap2gUDQvsez8sJsA9KEReGV9WIllRAcDD+LHsWLXMetXzs
Qw3L1jeSy0yk0xsf3SrMhfaWCK0pzR22awnM4tVwZXeuR1nKvOrQKuHTdruKVVnJWTpNOlrUEvfD
YXXqacmNVFmVFSJDARBy1N9D29go3lhwMUF7ZX+jfiR2bnFIPSk/IQAJqNY5BTDuX67yj9VZJlqw
sPOlpsG33PN97puJO9UM0Muf9jW0fXuNrmUxhKsKXnYYopGZOheGlApga0Ylj+4VJdpLSuJm43AM
PGNfc/VZZRDeqGXH0+IfJIj3npoeuQDoEmQlaPIYHjjZUVAIfYFxOSBeoEKeqMpTCVGYSavUbsFh
3hnvUJJ/T7v8yI14R8XoaOKZ+pmDOXMbtRK7Lp7KcBdh7m6avq3azqomFvVCuLzVfgx996h29T7t
8SXS0C7r6sNT+c4XbAOWe0itRlMzF/gYaYID+dsRZACk4O7//+3KwBkMaLmmapQY89g9xCpaXt5w
brN+KzXSi1a01lBFn4FX7wbvUYn/6TOOTnFwDDrxokPeEA/5t0JZ09hYiN3ffsgsdvdFHkpFQofz
iJppnI4gVV/jIlhw/m8mZpG6BPFhScHSdo5EZBEpBDE64CXpyrNr4cXwzcoscGmER5GqqMO5UAGz
HL/qtNiq4jUYAR2JV16vCyuiKmccwvLgrAB35vfjTIKuz7oSbj42e79igAihD5o5Kz6yBKVUQY1B
wI2B4M9mwRGotzhjhAAE05ID5YXphz+q4CXV2Tkr7gly2bC4q/QjdCtj67ZtY+nBcmWbzyrQSkjB
NzWMw7kJoVPiF+BR7Y5CHY5Zzj87XykhWgBRADmIA4uzwN9WQh9cKVT9XYmarV0WY/Pkg7LHKQ3g
/ogGYAia4TJ+dFtEdglldeAk7By0/22Faa2g2fl4+sgse8r1/j5gSO58AfBnGOBYeFAuCy3Vv8TQ
RhnTnzJBLTbVzQqvnaA/NslbVfB7SKq4XiQfZYDN+szYGqKw9QmQlcTu4KNFUB3G+CtNMfKM8nnn
HyJ+qjKoLonKagVkMKn00U/cgkABRZ6wCj12VGAI+uCnKl98IM+4zq1M1g6N8jToD/JwymsMRo02
GiI/Ia15odU7yG7uKz3YRN4vXr0pwaEd6IEz1fJRLNbk/QitiEbbDhXfh3jQElZbWWusuc70ef5K
J/64zm+U7lUqjRsolhOP8Qs4P3ag6d8luE6zB2W7NkS4ED4o2AR1lN5UvBXozEf1EZxftRGDRWjI
rEoBkm6NZFL5fTn+tZg/NuZ6rz6kz/xi5HjcRjLa037h9GGFYf9da/Ru2iYPA8AFGrCgRddYEA40
SRRYOtAiMjnqnWLGrQpVLfHYqMED9SUzSg07Fwi9rX6U6/bcFT+LWlwk3gF+JHae8kMXra1Hxi4Y
c1vKXsO+tbzsK8VYqNybBVCFkV9aGrQDqbaXAIXBcIE78tFNG/DARemGAGjddtnBaKY+Qr7hPfA/
sfaWycBxgW687LgrCR26G+AixFB6+otiCL9Dg7/1+KTys8WghEX7n2n+VfSa4wPMUyrIxSDC4Vam
9yw2fcmOvZ64BJhlA2ARBTQuQCBtE/DBJSnz0Q5Kjk3VnvRJ3msgkOdIgYrVfcXuvOGXzoIdkbib
1cO2rsCDqFaBnZWPTZc4Ye+gbGX1bJIZy90s110FiKI0IlulyN8HANlEMNqDkWyrfHDSrrdrAGdp
wywBphIvUMFz+srzzvEIrvBS/0iD8Cct46PfjFbKDEfn+Y++NM6lFn+Ngj4hAkIBRf1sIgEhQnpk
Uxuz694HWgBy0qOtKu0NqJkMObEktAAZMmBM5uw68pJr2qbxDDeJwS5bJ1/E03eageQ1KIDOAofQ
YIA0lB+M0LciEf+MJf5GvcdSPXP5QlOQdfuqmw4x5gcbIFYqMylLS1V0iwOEnEn0B7SugRppoET5
0fpuCiGD2DcDABTY8ETJfVy9ywL1RICUUEeCgt2TBvCQ1qM1CEE2eXhSmovaxE5WdG7Fww3A4lZe
hUDBxy1s+bsa4yMi27WozegewLXo4YFAygNktju3WvGoj4UdlD6Iw8c9mi67GsxE2YX24FxrNUcM
yUaP450nILwiAbYpoyUehwDBYYgJmr6x9Am406dWZi10ELJNrXQAXQEI02AutgCyvmyhW87kH3JT
A1wz2kX+c6zAs1sGuzzrbNnrX9Dn3GTlTpYA2sEUZPDeTuNYYLhxx7zcJX6EstzBS+CeQ+4k+Wvb
7rTuMwO+nXxKwOp6/oVg+sZo0JiKqJNx7SByw61z/bVQY1fC1CbSZtfznop436d7LSS7GOg7oexQ
1dpSsFITGbwAWv1iGN1uBFb/9m23RGt+HcXmTCKU61mYkAiK8dBRK6uXcjx1/TvxvR1pwl2mQaZL
xfZM9PA1tcMQEjjFaAq6klYsBFOmKwYnU1qhamSWVnDR1Q3pIBinlcqGaxgzW+VKmuLxLJZ+MzFl
NlcXQ1znPcOTFmOMd2Fh9eful2Jh2OGOfeLe3Oo25Xb9q34GqrdzwtUJx6WSxTfzs2xzDHELRqMP
wlKbUqt/DbexE6om7zb9fe3IVo8C7BaASaldSWiWPvE3y7MktEKXCLIklY4XX4XDCx1GjKJLTr0f
jZOauBPT3/9AOmshjfpmdZaUCk9WZD3p+cV4nFgF/d9kCY3dOwwdWmmdKH/N3uw6FonSUA9F3/Pz
XfubZ2ncbrid7qgTumu4mMWE+4+3zsuQuPSVEp1/fEsjwThB4WrAvja5HRUKZkbG/+UH/N2DvPLc
dgBfk0/64Rzs4hSsMha3MF1lt1beWONgylZ7WucOWTmR8ynWRAtVQTLsZ0rQ+etjc2Q/VmLPQpZ/
7SLzOivkQZFcaTAhGgtpNJj9WoJ2PrUyp9vGazy+Cy+Xb9ZmIabtW1wuSTCeS8IdPescuT3idbGy
prVtm0UZw1NUOVERZSoHsqXWxC2DJAZUO0CrVDsg65pV118zOYssBQEDvNJjYdKI7J18JMkKs8RS
w+3b1s0iiJDaTg9aRJCp4WaAZC50+oO8Deyf6a4BctciB2Y3hzW8zdrCZiGkVuPR4zX8A7oTZl+h
QG3c3/5caz4xDxptYugthwVmfBp+Z0rJSWQft22sBAtl9p4cDIFZmxzBYkS1tjhqlQeA9FNZvSdD
Zd82tbhhV6WVWdWr0uMuEDl4HBuW2WGL+mVP1oLR4pZd2Zji8FUwAu6w4VQU+mXCAeVwcaCLvzDC
hVcWJmtdQL6zzZojrNmc1n1lU5AiBEocZRQF2Oq2Ls1c+YoxTH97925b+Ut7OvZDCRTxWFkFodUo
Ocsoy8nxyllaMzLFxKulsFLzutCTURHi4B3kJ1V9CDE89r9bycwPpDqFjkkljIuXYsZwIOAAqyw5
/Oe2lSmu/JVQ/ccTUHj4vhTqg30yqaThnKMBW+jPaXFnlKdiWKluLVWsr8pb8jw3LIIshgjv9F2c
0uWb4iHe63b+yjYYrrpbz1yWqAy/2Zs+4dUnyoO+F23o6xfASX+A7PnBo/qk+vEjkqMHCR1eL8OD
Jnihkf5WhHk1zeI2tqLfk0L9SfTQJkS2NflctDggGuRr9XCjYlD29u6vbsss7AMvWiWkTfVL6Y5u
fyz2iYvRsWODFm+/EXdsxXGXsMDftmV+CaQ8yEKw1p6HskFVusXUD5aWbxn4cccyPHDEmw7zFwld
CdJLrRKmqxQoJ3DH6vKcjbxoDQnqIpExOYCPhmzzHu7FNtItNB61TW6DoKbZaj/Wk8rFeHpleOYJ
BIxKIzp82qUsmRnWYCFn29tfcfFRonJNn4pIHJfsd1/LyhGbOjI0vzz2EhmDGSTHbsAYb5Icsj7a
pLnkjEPq3rb6u6f219G9Mjs7um3rR22pkfBCMYZXxngIlSXoZsRDDWaHpD70GPrCOEofPkx9ZS1q
N2ltbDO1toGSdtUiv2R6/yDLZz0IMHaLoRtVOHlXRSCbgCSrhhnhEPTsabHT13i1lxDC8IY/Wza7
DJQh9imUGMKLBw4cOWdPLMaEafRRjzxCdUo4pAHTwlDua8ogJ7+NVRljipe8Bs6E/jOGGDc1nvXu
lx9Jj0kApdnu4GEMMh73Rdwcgjaxac9slMVMSEStbPza5545lC8yA+mhHl7CtkSNxtgAOb9JAZOo
48JUguyQMR2wFnXlZlsijPy2Z7NYUY0Ylu9iYiCB6yAshxKiZ+Wb8sy26NSjGVd+fIiHdmO8oWGW
27edbVrTLV+bxY28BCNIx2L8ZXlDurcq+Amh0bUFLp/UP04xSxWjoJKzqEynLmNw8bcTi31tyhvw
KgGwwQ/roWHtS84yx8HrRRkbHF/Sg2LewE0oNuVlsilRCuyMe6n2IKCsrdDX/s4Vb+ylMcslRw1o
8Db9vUzmQuyneWjep6dgfz+8UqwUChwbHW3y+FHaKS9rDbOlDvm1GxmzaNX4vUJ7Be7bYV45RWVW
C+I7T2BozNs2HvjBMMxlyvFgtgq3RmANZaFvbnvTb06PW1swC11iEIlRBbpxoWfvXnoFmAuiGPSO
2/2BvQSu5JQO208IwBRaPgIPL3vt9T/50q1fMAtAUpjRjnlyeCmHxFE0tqFDiMnGSy0it+rYxlMk
bt5e9XL16E/QmzdNG0OS0Jfypq49qlPoZ4NdJbLDTQ+USXrxLbJdx7ovZxhXRmdRI/DGkmmGEl4E
9U0oC2wKXh1HP3D86jJIjVOUUNXUg5Nf968e+JzTSSbNp/8q0bn6GbMAkoB8QZQljlpd7Pzi1wCC
ka4CRUjCdy2TH0EjTtl9R9xIVw9qUj108Qoic7mCdvULZtGl1AfPB/tneDFkMMa3uaVln566LyPv
cVC9I0kG6GXpdm+Euy5I3SjmG8z/AvS39sD7b1Kh/8Q5YxZ2RooGZB+oIf52ZMbyTkSnsss20D/b
BpK2xeSm3UogHJQjDHQKyHISW+0adBAKzJAaTtuWawWP6bz9dRp0lemMQuCKsdmDBh28UpNyL7y0
bvM82graDl8QNTc7mz1Dnjt013A6dHK7WxZnUWgYADuvwhSUC3pn6wSkvcoIvld0LxVqgRTFEiVq
ERK+Q0Y+QGKTY/jZj73RzAb4qnbfjfRAwx+kfsiiH77aW0WiWuXog2gFDbT6U6tOwvtJQK1HiGRy
UBaPRbYZleQQyVsDQ/F2wNvNwPxj2v+8fc4XQgsnHOBmZky6EMbM0SKKUl9YQqRaiyFBbECywAid
hL2iYG6rwKPmUrS7bXFhM79ZnDkUdKl4IfueeoIKLDYSI8uhsR3KO9KNz7ctLcewK0+ZRe6WZmUb
oMh/6TL0fcQ2yMu9kkHjQrTZe4XxwbxItzleEb62UST8s+yhmAAGoq7VdjLmRW7/nmllt9xolotp
3O+iKMKhDkf9pQgNi6EpDcys2yo71U92xpTeAiR82+rCfjP9ahOm/796XFIjM1gGrsMLa7MfUMug
VouqVhCBcomTX7dtre74LHKqqqA8B+zkEu3KFKp2Jlo3PLbLxonf403pjI7uRVDAscPVouRyrnC1
0JkrJ0Mr6kibcgWrhdoe5s8lNB1UM9+pW+g4rUpWLaaZV/ZmjtzrQ9My5AbIAJlLepNNU2I7iBYj
BWQW1ogR/034cnuHF9POP0bnWJGK1o2aJphdH5AQBdVbFq0ptS5H/CsTs/gKsh5SJV0I0un78JSh
OfoLw/1O5gLUatVOAT6uVzB+rAtyLYSia0flsyiLRp3XgZqGniPGf9IWLeZhsGhRW1WYmQxVe7ND
1/D2dq4cST6LEGDnimMh1Okb/t9+QOlUO+DVt7fNLJHUf1vbLIOr8lzz28bAIexdPGnJdqpiAkXs
NP0B9DbT26EwzNEandRWwEKxYn/Na2aRB+SwaKKnsnHplefC+NKTtYLJ2rebBRnwyqkSuEKmfaw+
4g/qQp0sM/336fx1dn2qjtWOb9Oz/7j6EFuJb3wWcqhcEaIMUzpAwfOUtpbi6QA0gKdCUk0NVXCP
xHeKNt6FymM1FLaAMH2gig8y9tuwDH/UQfi58rVXMhQ+7dZVyAVMR480NaFno0a9SCnsCBxnfvqP
7AGa0vWbNjz1472sPWu5sh+gPeoFbys/YTqkN+4aPgtOoM5MBEHqcAla6T5S8Qo3ho1Snb0IFPwx
MJug+R3Sp7h5aulmxfbKoZrLNVZGl0RagRhV22AxI78GB0rlDrgA8e4nbm7zy+QU4PL7Cpw1oP5y
oelP9Jqjf3WBGUV58kQQ5djlzjgUG7DxbSaZonZHD95u6iKBw0yBdLslY5qbHEAjSLZJYQ6HaLNG
Daqt3BJzMUcqyXWQgWn2HE+qfVQ4vSDbLHwa4i/Z044VTc7QWwe9QtsMbigCgJX88a3R694eGgqy
5Q4sQ82Rd+QOve1TG4DRj219Lu6BobDkOrqrtX8q6bXM3z26w5SfCdVIy4DIlC5GlxJA9qGTmY8o
oAKFDH3UJAYF7ICo6rHDWCAByV5RE4TwWAbaqGcan/LqM9ZHUzXw7dK7FrBH+kFR6qWH1rvLArCF
VA8VED5AmpuA0YOaEWA7kj3r/XPv7ZMAzfbBtxr/qe1jjCL5Zm08SAOBGmlgJ7w5UFm4WVWBfXGl
YLzmd7NgHhhx2HGZGhemAGpUgbCGg12n9mxBXaY+FOEnBq2sFWdfCa3zUjEUxnhaGch4wF2+jSJI
GvgvWkcvqW5UJogZrTKNMTVTQhk62JQa0CwAL5q8bYjpGaudiynY/X3sdaLIVNG5MW9w6yDwxnw9
jn0KdZNSaLZqBHes3Q2pvFPAqgyxcjMW+pG2qKK0GDoDBou+SVy1Q0nC5Fq8k7yH2zu0XD/R//ym
2eUjYnBMaj2ycBC7nVJJhjpTreH4dWNz1mlBQNqn/NQQnngJUn/lRfLuStJuahn1FVU7VAr45Ly0
AXi/9U6cpQeuIZvnKqgSpfaYyiBYvP2L/5tM8s8vnt1mSVuoANkhgHX70QXl01bZVTbwZsCRgKZz
zYOW3faPtdkF1gyepoDAF7mBDFhn0+xK0V5a9aPNW0ek7T9NF9emmoDckIILET3jirITmq4PwtMO
hY4yYEXTgwRa79agAByylRrgclXG0KliKIxgqmL2A5XEU1pStyG6ITIQkd0d0AWTEAlUJTABYKLp
t7Il6pTq/eXGVxZnFygNUGYZ8BK9YORsS4DgUxnm4bpqE+bMHWoDrLMgPEO5oYzqQ5iKvQ6qTCSQ
lyIGYXlK7khK3kcR2B6IRiWR2x3Emv3EP8p48U3cd2em7nsZnGhVIz+yCEjTPO1PKhDSMuveFPWD
sOYBJXOwFj72eKVJGQUWlWxDMrhJYWygPIYACUw1WZ1AX1v77OaOpYSUSondFtBsVprObYBGxyjT
29gn4C5tDxoibNkguSBiq0KcNqy5c/sA6EsuaeBDc6YogMTrsyOb9oNXdPLkkqUArSEEnETXmWko
YxQV8JJhKzDc1g3UZOVBG4ptHjxKQphZc9A0z/JZ5dTKuG3EuxJKEFn7ObYUKvKgOR+/gB0nHcgz
objUo3WiJqjSP7LRM1OhnI3klZJxYxRgkGxCRxWdHY6vvByPtR9b2Ii9AE+b0WuujudAiFmTPgSn
JBjEGwOw6OzDiF9kfBoUPMxUCWwF9BU4NeBAHkE19qzTFh88Mwuk3DGD9Avz9yO4rfKmOpQ82AaF
8lBkdwnAriN/KIPYTGLP1ZhvJxJko3SEoFSzDA/ceSFoNMFDlASZxaC3FiajlXelVWPMyLuPcsBZ
jWMDAr28avYD+LTycE3scfGtff2RZlFK6FkvVR3iKtmDHHmS+fP30yxXiyeMYoKD7vA/CFZL6cy1
0VksAKu7JEGDcYoF3gaC4gMm5abicGDrx9rJelv7KOrturrTYo/82vAsJKB3GFdAP6N4AkmLWC1d
iXng2ZAgVND1QMCNXoOAWP7ScwxDgqQW9LRbCmbyNFKPmK0wuTcNkKYDVDJa1I2FY2B8M8ZtYlT5
v8hDrn/q7AQrRtYYSo+fCskfMFTGTkOLQyjErqlQjdD14zCdFXAM3T61S8wg6NQZDJNvhoFAPbPL
U70xAqQa5+zobyEI44C00QQz677crKXZC3nGtak5HrFOw3bMKJYYN+ARbAJknT45oqdoBT7mRPqc
uCuL+81SMbsTvpmclSXGLo+iEdy6ALL7AxD3JRDzXQlCxKi/JBLdg9/7saKD2Cee8TjG2pfRtbso
RbtVBXjcK5DptFAK8vAaq+7A6ml2AJGoWQCiweZe5GjeFJgZeO300A1pCMQUWFmJydNfA9c3WZht
IbBjl6lkNqrUbRvSOmnS2bTVTsTjplYTqwMuwcfFFCF80Ug4HtD0jf4pAdxel4BRZnfBRF0G9t2J
fC4gDRjD8Sc92fSBZUkJEP3V77GwnJ9V5REaoiY0EiBzmuPuOYb6XSiDoUu5GNUjU8D3Hl+q8Elk
tlz0CESSRcvKLWVomSZ3obFrvbfSIJavRNaI6f98ao75vaV6vVuKZsM8dM38HnWHTn2MJ1x55t8x
jIN6uobonWxb9g8gMPbo+3iRaLkZGcFZZ+nu9ndddKT/1J+1OTdJSJGfK2HJTlF2joyfIuzBmqrv
SLGPEH5v21qoFFxVnrW57pgqZb0XeAxOWzKnkBjoR41yA+7YlzyiK0nTmq3plr8qAeQY1mmrIGGn
CnwMNdR42AA1nqy8D8CDcntZSxfBt5Mxs4X3IspLgx5e4PXnqFKfo1Zx2rG1wTYJcuP4pOvVs5KF
j6WvMFONNVvXix2rGWiskC12Q7DyUZdS/m+/aPYSK3lWMMGRP0iEPZfgeNKlXW/cTSdOVzRrQley
1nBlJXN0UIwommT3zLO8yHO7xjvQDNy4eL8ZKd3gPWl7LPgisQ/swsowwkLZ6tvvnJXlwmLU67rF
463KcIMAWRIYfmrxOATy09t5Ix5pYHdcezMu+safOP37e175BuGdVxZor17yoT63LHkCW7fZEv+h
D8S/ccMrU9NPuTKVchpiJBbvQR69wE0yiFXEJx6DqgAT1PZtP1xb1iw1IEbiFVLhR5eu+YzLD38c
7hQVGi2Y1LltaKlC/e2zzXKBJCdqAInt6FL5PyqoynjKPdbjen2xCSVSmAGQmp1affrDgRfxY60r
JxETmzHgrwfQQjfj9vYv0iaHvnU5za7enDRyVbRxdDGMD6VKDzoe+oMB8Q+IDCeoOzG0PpCPVhKo
5icFVdU3acr3yQjCQSLa95Cxuzx/krl2JwfkmDXRRqjAHfqY1tQsMLs7lf+WonMoFQcFVO81PRZG
7mrgzOBE3nVovFhRj9ltrTy1Rj6p8J0Sn4J/Y3QHQd69tPwV5Bg+wWS61tQOQFYOyFLceoTcIcc4
fLr3ZeNIk/pOLx70Lt9IuB5qkNCDw/5DTONwDQZEcfmMUnUkAbfVKPjKRKyD4bfFSL8AD7cRPXFh
/GpbiL32acgw7BbhjiFq6LIieur5KhfayrbPkc6axOreqBFn1A11ZQEdcu0xcf8f60wUWyO7X+9T
0IUc+Nr95tSutZoPyIKR/KTeC0TfGW8dQ9+jtJJbeQZBQmgwjDzDm32onlRD7zZNZXw0PUZREtmR
wMEu9b5NqpeeVQ8Rk59EAzL1Ma0dzsKTpKMIkhYUKuWjWUG6IfXhJ5hbU+K7HDV1CSUlXsZWVl/K
+llh77c9eTmJvLqQZ6EbSV1CQ4oL2VeInbPBEZBJAGWTFXSBRcZTnD8oPZjmASHrsJTb1hd39sr4
LB43mfBpbKTsBCVAG3DfU16WlyagKwFkLemYPW/7PDBo50XsNGIeKlMinKFk19bQBteEUynG5vaq
1q7D3/9/FYWDINCAJUdk1M75QRwRhc7FM3Nz1BAkk1W/VTprZ7A76FzsFVv+whv1fzAQNgWhG0FK
mX1anOKCjRV+hhwIa6zvmVdisLTeqBgK5CR6jspYBQt5aEtKajJZHZAi1yfOdyHIfMqvWBkPYV0f
KvUM6r+VPVpLYuak3CxCYqpNP+6/AINqfAncwgb3rl2jCm3W9wQAu7fbn2ZyqFtbMvMEpmJHwhT3
ozTme10CDAAzzLdNLPo0g3qeTiAcxLTZZZVpo6S308JIBpJcjZpZ/ouVsfu/szK7gApE6oATWIka
QMd5Y4UdtZLh9bYVZfGO/7MYfQYH9MoK9xzD8x/k9db/Ie3KmuvEsfAvoopVwCtwd19fr7HjFyqO
HfZFgBDi189HpqZDCHNVlX7pqWpP9bkS0pF0zrekLYpyBgpwnLibMHTVTdykeFio2wKFd6INZ0Vz
9yHOPr2yghLMkMR8ilRxcoRy6qx6r4Z4cZ3LSOytFhr5Ag5HDrycKvGexdbfpJbZL188H0Ni5446
4s6gga9NYMJAbAIBOplN6mpqmYVZ3MWh72ErfArjpCABh40/eU3pDVw4LXRr4I0l+SDTf++PBTyL
t9jTQ85N1pl1czEBfap1fVfg8I2L2qOWu69xjy2VnY6OZ1HD4hImMij67c2I46T/TMVe6+DSUMRP
gpU7XtdwKG2DIbY2wpChClY32ux3LjK7RmJhqQR33siqdhRMd2iUSC7zqxvtn8MD6k6YqlmWZZ0e
E7furVunL7warau46+5SpZFM+frtcxZnkTPGkXWKHuMZiey5Kb/aML54tDeT6xyU2jZRUB7NF7n1
3OrOm0Wd/j4b3VDBd4aPGY7E8SLsl1RU+5H3eyZr5a9+qFmcaYHP4pR5OJShGLHDm/jCIhCEw3/5
nRYJsc8yVlPqmLcD1bwCaqeFc4aY0eP1nSGbr0VCLFt4g+UED3ClPSYEzkz5GcKJe9WRQB8kq24J
kDaLEDqZqWLe1th0Vg6i5/iZhXx7fTSrR/evr7L0cGi4TWrhgD5hwlLGLg+hNkxmXeiyKqcsywFz
B5q/bjbXo0rmcIm+rlw8yEWGexJ1Hs32o4JBU549pVyXvFLNKUv9kcVmw1tksczS0qquADLtOjCX
wpsS731aHCLzzVUnHvANgZKLRrpzCsB7q9RHI3mrrccelXiOF9aY5Z9DVHxzSQYJ7qEELWigMDSs
yh9Nb6MDW/mWXaMGj7zAPiFj+YVH+QZtiHMI9YoOL53QRjGZwqKyY3Qr4P/HbW1jpzn+XbQVUCRk
JH0khv0AaYvg303yIm2peZMVQ407r0YeFKXZleiuDU5zrkIJcFa2Uhd5CyaNOAA0Zt3qyYhGknYK
UVjUdCrJj9P2vfYtF4lK07mSpl2Cyhd0sO1c+LCqwQvdgtcayAJqDZekUbJO15his8oecRdJK8xS
J1eFa96W7VPFYNUAS6HE2jAlPLrFXT186Xl/nLzlrn+667kSqle/58oOPUN0TbErCak8h780zfP1
ANc/mb2Ush1TxynKvp3msg6Uwtw6qI2azSD5ZKuXln+2n70Ub3VglYksBn7BSA2f8yfLUSDiJnyq
u17ZydrrskEtMnObVmKIMw5rvBaKNUBPCwftKlv2yJMsCnvZo8ALvUWPBI/IrsB1jEcbFmuApEJk
W29vuaFvSwopA/TQU0umBigZ4lI/gdujzrquAqoal8zJi51ldJdm36+vDukI9d/XXwIHxc6JEMaA
pk4+RH6OYyDWTN8U6o4XOtKgcU/c+5rKqgTXN7m9xJlo2gCtZNWesLZoMQDicwGs6hLCWvluIoh0
fqb46HyACZM/y7jZ60/FX8v1J3lidkVhIUnygqL+0m+NLRSfGjY1ILdQAHO9iX2l14GqQ4RDFliy
3Zd128JVaqo4027sn43MgLeis7/+Ra8f8/bPq+dsZFU0jil1cYUN+bdWK9DNoUHUvNEMPes23jsg
otiQw70edI2rN8ueMLv9fRkxjdpaleIEmj5mc1fzO8jIWfYRasc++Gwb54VlfpefrOcs9TikGsGB
8K//Btl6mv4+GzhVlYFZJkgBGaxtCbzbLBTTeuUusV34T9qAFEhWsCTl/ZyTWUAxpgZIM7F1S+Lz
AGNXpqm+EyfbmqLc6iav/2p4yzplRcFapyC63TZq40Gy2m8qwIlg+tqUX8QQncDwkqykNeLe/KMu
i5ScpBEXNnJD58KFk4uAsPOgTKKekJ6E5FcSd97YNr5ucSD0Fc9U801Uv4/D95QCsN833ghlTqU4
1QnfQpHcknzxNdXD337gInkVqG+njTPgQZPVL6r+Ff6CcJgtztAqgOivOGexsdU1uqmBIFQSFVaS
6SbWHnNISnt1ChZDUm1I9cGNU2G+DQLASgJ/V1c9g09adBH+1p/CzgW68oPAQHBoYKzoAuWpx82+
b1Av54XWbaE856esfC54uOGU7JQhe1XxlC5NfZMRAots/ME1wJdNEt+whgDEVpyNn3nc+k4vUIxv
/AES0DR+MBpno9T9vhv2hB5yot7mbIQaHIWRrOK7mtgLmm6ZnSA53pRtDWVrC0ah0DdBy8JxAQno
QWmG07bJMBOc3SZC28H/8MKggkht53XoRx602oCcYFoNrqgprr9MKIFNW8dPCzXZVjQWfpPrXtJC
oy7PUd8cR3z1bCzee3gPdvBntzIgE6+vb0lmXFYWYbUKQlaPI32SmMV3hcDbt+sRrj9F7GV5UEF5
sC1D8JTUtNrX5Y9iBBdV/dRiyZm6PhJogGrQAtLVn6K7s7zQW7FJ4ygZLnr5aIV3RS/Bhqwp22DZ
/wow/YBZgIyJwh0qBOiCkfmtsnHin1JEE3LHgBNith0dP7oj0Ci2Ayz769MoG950cZlFz+F9YEIe
Zrg4pAwaAW/GMZGEWOMu/jbCxa0Yemrc6VPEmI4TTQ+MYNi7PgvYTQoQnp+BF8MkMWXDWpxgGq0K
1ZgmtYbVqYVhdcnjv5u4xQGlhKQMIVw3XIwCAAv3qYKS9PUI/+c298/KWFJ73BEdTdOOB/hP9Qe2
g/fp1tyae0U6W+u301+BFqXQYXR7ak8fKLFfIQiZlj9caWFSts6XbB631ElhhxhN/epqXpD33iRw
DuAdxMQONMd6AB76+RHKr5Jnrmz9LTk9Y60qeMEjMvfLA7e2FvO7w6T11QYqfTL8AuQzGUVUsgDJ
Ylc7sMpUsmlflQ3kxJwWnruSOtNPOe8/39W/vtpi63Y9rSyY7fGLDShmyPo94Xuze6MMYj4kgdd9
5aDFmsK8PY4ezNFGrv/p7RmDg1FCw9VJlBtef1HiY+98a8VHWClwA71w8xvhcOewy3Oa3XATtwKj
POtAj9Bm3McC3g8GcLYqFBx0qQfY1C5YjsmGkA0QppZu6j/JHLN0NOgpQAO4p2DJh6BoQGTl9F+R
HamQwLQ/r0Va7F8mGp1krBdYFNFtkmJl2NtkkzyrqQev5K0Ims2Aq+60NmRoZlnoxXtXS23DFSUH
piuFii4WYxpfOrhgAAgW5BXx8kiWgteeEbNpXSruQwK9TgjuCJeevtIEjjMDPGRU4OXhuKuqLtzi
KwDoJSfbWlaZB11kFadxjCpi+JYFec1BXGGgRCa59LEiC6P/foLZamUk8TgQfEgO2zh6HHqv2I/w
D+wsb4SELcQl7VS6wdc4AWQ+POP3uGHKgdNvEHfSQ4DJMdsVuwlrCwaF9Sz3hlgbJoSnTMcmjmoC
uv57uAi6sDad7iF2/takF8e9DHhm/8WJMw+y2BQlboW1YSFTihKsHpiXaMOlMYuHtoQDL1DTQ/hT
1z8cZfIwqx3xeeTFnkAKM8JqGl7OQJ4/x+3BNT8gJwDi4G4ygHT0LxYuv3Cax3HRBCr8uJHFAGoW
j3J+/2pB4dev+UOHjdsgP+kkmk6MDOpHcQBpXlike5MTCBCT3bHxwHWSf+S1U2Med7Fl0ra3zX46
I91GPUWwxOah5NTQzLUYtqbDWH2CBus/PTlnKdZpS83sY2im5bCyrEv9NjbaH7YobrNWcE/wlgRa
3Y83mg0AiiNEv4WduR6MUAyAnEwCPeYYJDE+Wq0HjXjU6b5a0X2f7kh41PpzG54L8xsln6N2ojD0
6QB7KdNbWj01Y+/pyjcTRMws6eH/8G6pl5bc5BQcAeGPdNyorvYN8tBh1W4qTX/IR+7HRvGq9gzo
KLM5iZbtBqE/WV0FiEby0uR3rvW1r25V9d10+6dc5MGQWT5uTcDd1jdtdo+x+nFdHHvlA9QiqGbA
lQJsIeIgtdOvdfK9JcM2j3K/axRPNTOfQiy5rN+M6FJnQO1CXyRKLLzEuqcEXYMig88FMLpqjSe7
+kr0L0qle2neBiPHUu1/NOCilADH5oA9YYm4iQ1aCLC04DqY1VFvjkUGy6jY6wsdQOWXGF7mNoOG
KoqqmvKWVt9cG3dkA2kZPuyUoWLHwTJK35UCZYi0wCMXYvKQ/7Dwy6s7bkA2orwpyx9GCFwwfmgs
HuMRiT1NfAcvSsIGLzWqTTYlQr3z0ANWCbwLy++huGsBD25tsokSiFwnwGNujF6y3NaqKrZODLil
TalLXdxR2rYTOfRpxMWIN5Qie8RAR6HJgPprGEiS1+qxSmDhA3MIVMaXLzVqOMBaq4g1bMPdcOgf
GUQ0vHJb7KBzrX/P7kDt3Mf36SeHGqHsjrmWnu1Z8MV9L3UZTAs6BO+3MEtg1rZ+0rxJFwgSZoDN
MDSDB0jkyq6Zq7fqedzFBDeEdXbEEBfpedxG++5ivKDTNUXuvG4DORERDGVQBROXVTLh08n6xxUK
qAhYwuIGATHl348kvY6tYTRgUwHa0xd1UwY9wOPf6UG/QS1lL9XqXb0bzsItD/qaj1zkI0HSAD3L
rL5C6NBPNHebiY+YnJiJDlm5NfNXyTCng/zaMBcHvctYG3OgVDDMITBhV6TBOg9+RcMGBIedAg6t
7BheTdGzkS4WE+Naw5IREztZB00Row2HCxWu5z40bb6ZUiOJtWKKPQu4WEU6M0NwqVRy0bntUYEL
lAqiLL+40j7BakKYRVrUAuD80wrbwdD6Lbm3HtlG99Pv1AfsDe+MI8ekZl+1cyYVPFh9TM+HuLg/
EdY7sJHHEMf0mbHKC1VosCs7FwldH57GBJhcIjaONvqS5bOaGWZPmsXckpGrlqIJcrE1CPt7g+6h
yALyu/EQ9iBq+sMX4HR8+6uQdSdkN9Sf2K3ZSV9WeYKdoluXNH4A3uxgg01Sm2eK4qVDLnWOLk3/
Zpmgu0U9TBVkNZjVRfVr4D/fr7Pwdgjx9crA/d+Nn0fnIQMOiVJYLj1IJng1Dc3iLCaY6ZBCh9mW
uIRnbWsE0ZHcDH7oTfd+vpe93VaLCfNr/2IB9+BBRlDjgsDxEYVaD/vyotae8UagYEC3ymF8xAXn
X45wsXZ5o2qhkSDmVMDoDtRP7pMd9P48uJJKbeFkb8XFGwB01zAZc0xnenCO2v6/VSc5f28VVzyf
yMWN31X+F6d0nkdckVLcx2hWbCqLAHY7QlcmD4jgpx4Oqqnxcn1KV7shs+hLWxtiab2q2HiDF7hP
BQDd7nOIFrwnp+QBBucYdbhXzii8qsUWCHjgFp4iyU9YTfK/lu3S9iLM80LVR+QFF5rpRvesDfvr
Y1zFpc3HOG2c2QaMTLUtVIYx9q/WKx0Ctku3+h1kP3GM4F5ww+6APA/0h6KTLNif5f0/jszZ2BZH
Zg25PDOZZndwa9SmSmBkgBI9qVMJ/QdQvRhv5fVNPzmD+kWfBCNYa8CXewp5Mwv+1ETavd5CZTsp
YbbNzFNZ6AdOqV90eujrvSvBG62uebis2qalE8B9Fr/XIh1TeB6RS1Rqm4HVICEdM1fA5ij1tMkq
hz4QKGBIvs/qCphFXRzzDhOOC6ryfy8W9Ye2hejGsX7/PqUS6JPlKJnIloQs5CJXDqZaD6GeTtn/
wXEgw1q8RNTY0v5BtavT1HPSKJ65HXAYnbVxR0AIipgHOqR0JYOfpvSPJTIb/CKPMoP3NGQlyicC
72gN+M/uXANrFccQEDF13xJALvRnsHx9JS89c4wYYF3F5vrPWD2jZr9ikVlVLaZl2GT4FeMjjkvo
X9h+qoNBmeuyAU9Te23Ai7wKBk8cWQmDFTp0aDjBP3TUjPoTWuq41YkAwBC5hcb6cTUb4CLLWlpr
5RATxwC1zxiXOuYkGyN5KAQegdaDW5K9ABUe+R72S5HfJexJwIRK5Vwy/J8yO/9/+GTJ63RzQuEz
Byd4s3+Gi2/gwFmLKQL63djRgw7pv9ocm2Ovv5e8AwEQ2kQnaNQ32W3PfsRx5Ln2bckuDJr1Obto
kC0x1Nee27cO/3TFexOBa5PZ27x50MKvuXhWFNQMXPWQQA+8Ve+ISL0Q3du25B5VYTtsXhLt1qru
avEa2c9QaPJIt1OVk6oYJ1XAwoq8O5AaC8sa4tNOgIkh4iPpuWfCGxNGdCV0nH809AsB46qLYP9l
7sAZ7dihHPe0uK9AiYlhXjXoT0ovwcuulqfsfz4q+Fy/J3a711mpalhKccQDNeqeLUifshxGMNWd
27+DiH2oQ2CAcEHQig3nH6Z2YxfHnH29vnvWhLAhBPq/vEnUxQnTN2HbmOhaXwogrIvB2jJDoHST
EWgptTlM1bsjxHA2eUMApqjFtyE9JxCoaOuD6wDGmX5MZli9BhsZVYWrzGNqP2o5rJMt5VCgh4fc
6wCAYFP4BdKDTc27Hm/362NYPSVdfXq+mqoGa5RFChjiVC2iTDGBXFIuYwBnonNyhDj15G7jeOBW
ndJjD2J4IQm8lorncRf5AKDUUbiNhbgNjPtQiyu55PNM/4XllptHWOz9vILwdR7BsLJQq02c1V5K
xFEjLzyF3pB6MME5l8zl9L2vRFzCWijp64pomMvJ2Zf4dOcE3dHamVsVF3Fdsg2mn38t2GIXpBTN
hDy2zbvBUHyVfgxqDlWnEQgM49Q26n6MAWyxZa8abe3gms3qkrsFt7Ko4w0x7yxn3CUNhYBTpbxb
XQiOXw3DyfyzMUUgUGgciYKCSNXAJhPlPaWVCX5Ivu8SZGFZteCaYWACCrBXVNi7kmFXmfFu0I+5
BnamqkqOy9VX9HzwiytLxPrYFZFtXXQH4RrYesLOuKhtqParCA/lj1TXz9jum16R8aZW0948+OLy
AqANYAZlaF1GA9S0txqfXeufMg71FTxeNXDV4FzsxcgbY35P7T5w9SbBGzdwelm/QroKFtcXM6K8
HyLThOwJ38TQbuzQUA0GCMipgb6PAt2W7C3Zx16kKZXFResUaOFR+FWa1IeEP8SgzEM7EcgS7QjC
hCTimkYlcSclYNjswmJiKfpjmiTRFTudCqqTYl+67d61B3KX4LoyCcrg8XDI/fiGnsa/6BzOAy8m
l1njCNPKwbwzk4M2/BDJO/u7C+g8yGJCOz2KTYhUmnc0r9GGrW4UmMvnZudbJIJfZnOMgZwiLT2E
WXhSmrrGmWZtdLg2/k3SnE3z4iBIVZ5qDEI0qF+EO3cLuwifQPmTHrpd6UvrF1NW/CNrzqItDoUo
YtDBMJC+uPGVMfjxEcN38tFrNBHgpXWwylu7rD4zm+4NSKxdH+vqIoZ/J2SkXFiN/JSZmr1Incay
GKbbvhhOEfRptle0cQOfAl+PosAtq/tc+XE94mqB3P0VcknHIWE3oi/Rm3fVZEJc1acuhqd4S/ZV
nqoYNZ48eafeqK6zqxlkWEWxS9Nm26U5nkCjrwCx51SQWLOG++u/bPX8n/2wxfFl6Z0IC7WwL3QA
CsqggRUzyaV79YSchZiO69l0u2kRQaJeGS4hrmfChW0zRsbKdAv8YJ7cUuNLLlP6WHvlzKd7Oj1n
ITlUeEDLQciYHYvx1WFH1kmMOtfebPMQizOodGzLNIrOvth0ODEV3ZZI2XFL3BBDxiNZLRPNYy2O
HI7+XQl3evOuhmuehicoYPx3qmp0fk2bI6cwdiRK4DTjLgPGctCGIHOg8JrUu1wzvwlcvUFHAqXc
bh5NlcOKOtwoLNtfX0mrzfP5r1zkyxS6jo6TY9JN8lo39LnoUdQ1enMHNgr1xggyD132MA58a9Xj
qxaeBxfSTN0lNT7o8CM1cP9UvqqGfsTGfReoeVi57YFlL8l0U0b9I/XMluMy42pDm7muMO8IzGgj
AbAEhPhUqPpwXT1b7HB9VtavC7Nwi7xqxaMVmTj67/ID+aGjWlvso6Pt0xu+bb7le0g3bh3Z/Wja
UdeGuMiusdMnpRLj5Orr+0gUB6V9yTL1h52FsPypj2jnK/pjJcIthn1wey6Z4eu7z10+sh0xwBOa
Y4YNEvsWaCYqnBnypvyXYRapK4+jlBC7tC8gy+y01vZhEQ79PNmV53r6goDZ77nEgR4k0UQEz70U
kmVd7GuuAy7HLoHxNEGViD4NmUyzZn0G0c/UdDga6NZijcLnOnUbxuxLnL31fKv1IUAPMk64LMhi
ZRKrj1o1C1FuLD41+3sVuj4Zvlxf/uuT92sgi5VIIdUFQo5B4Ab+YKQFoMTaIWn8Ubs3FXbTkOTQ
jTKf3/XM/E/MJWBVF22mjA4hlyouAldxd5ZmHEgKeSnQYK8PTzKFZLEEi1KkijB7+1KU39PkqWAv
say6MZ0jf+7lX6NZLD+jis3K0XHOtKMCcbYuyDqZcJFsFIvTkmjUCmsNN+xstEEmeGs16tNCRsCU
fZZpoLMzmdSdG42Whc8CekdbdTsjDc8xFgNaSt71z7KqBwEAxv/2D5lGPItVNgSUdAeTZjyi2Zne
1TBHSs4V9awXs9/Av/6cBt1eeXN35QZA5j2LUbTyheqlSMgm/md3/Qetl3dmP2ixoXnh6KnZxeid
qdFGswGUoAbe47EfOlXqcxtUCzujX6y8CfAC8nsIDEOV8eA4TeOp8KTzFGjEeQ6NJS0H6Q9bJAFT
g5EVVfDtG1hEFexWFC+Dcw8QybY1BkjADFm+wWmyVZHq8jqCmn36Ah/7xIt4dowJXLZAgb4+WbKF
ssgZkFNOmVVxiNKozinO4IIM8pVwx0BhEpsFSSR7wnrMlgn0VmOulia55OgI90XAyxuGe3lRlpIr
8GoTfLYgl/LvRpQaxHaxIGHL9lHAlI0G1Y0AIGaSbpbBcSQpY6ntnnduwXqo6F50m25GMIkilm+v
f6NpWfyRlRwAQGHNA2DVElGV2IOiax1gp3EG0zFSQo4p9yz+1tQlNKPELYliyapY7SG4s5DTx5x9
rChR88zs86kjTI7Nk7WHT4Jv7QoommEea3jttpLN8ROQfG2Ui107RklaJR1CgoqvH7ubScVe9/Ib
Z5ftKZgQPR7J6CF8Z9vk3L8k/viz4d99Yss4QYjOfxJU++sTv3qgzmZhsV+VkDqijTX0awvID6Td
rd3/GLIx6EIHgnLKM8nybRwOkvy1ekLMoi62pN2OzGKpwH3EfR5GSJYWj8XfmPViNf2zpn5W/WYf
OI+4yodptlv9XnHuW/HChESTcvpgVz7okgAdhzErkhrgLbhPguOmBSzjQD5+xEM+SZnLdv10/F8L
tzi7I93siEF/Ltlonwfai+vb5/RWx2qFZOr1hbGKZJhP3+IUn+x3RDcgGKt2usVAKDwUuYmcVgad
89oWr2H70FNUIodCMs7VfDP7cNPfZx+uImEJI1JEdtFTbx3wOpmkFCfb/D9fWbMQve6KypxCDAIq
GtDrLFE1Aqz3M1RfRkahSogWeRr7zlh6AkXnJj5y/kgLyfpZPTBmI13kIFZyU2unHAQ0qQ98/D7E
qTzC2CUy+sP17ymb1EXuEXpcxWUKYMZYoyjDYWBTy+pgstEscknTqdAmLLGrFbivAOCyrc1XBVBj
yERLVsj6NWM2cYsE4rKc6920t5uguRHiDX5ze+j2PRvv7qaxPAOoJfWWf8ix7OuZCzBcqEkROBcu
dsWYZYaeoN12gdMEjmBvQj2rECa+/rFkURY7oDDFWPTjIC42mK1WPwD/3QcJXDf+XZjFtdaC1A6Q
8RgMpODhtqIDtgIbUMm3Wl94v2ZsscajuogKe2gBcAUyEIbTQaF+uT6M9Sz8K8JiaY+wk45iHbgc
t9fghtb5zSTuZ8V+SSBKnlaSnbR++UI97n9rYLHOC6i/dk3eg+m041+my1d3nE7qyE+PchbjtJL/
zPm/gi1WuqZ1vQMJeCwFBrcZGLvoWQalalA1GsWPaqSLzt6IhEuWhuSrLRXwMsMQw6B3QJLRD7P4
ohPZI3E9WfwzLmfx1HUj4BWgygiCU3bM+W1NwqBN3iFgI1l+sjj674dJgpY8HDHy8cLdPMiql7Ae
jjq5hKYM+CSbsUVmKAcxKm4J3BOrmM9QHm3G1+vrXBZh+vvs0MqtLrbrDOQ+TQfMxoUvbC+j1Em2
0rI5ZjWsMqIeMMkiQq8xDYYGwvoFHKb4uTRkaCnZeBaZgVolVbMY+6iFbyE4niGE5v/djC0yQ086
CvuSUlw6KAc6n4UUBy1J1M4iFditXRE9qcAE0T9V+y4eGGAzUqSsLMoiB5hDaFRCxVcxdxDJrSGe
74nMS7fZznmkh8ZjzaZ+k1tx/58r4D97dNllgq5D01ODp/fRwL5VCbijLSwKjcFrdNPHjenZtrMX
Jx18x7G9Rsi2rmTYSzW4FqX9wQlxPDUQoECPx0D3CiQvSaaTRVkkiFCLu1YQJNhS3LHkHIeK5xqy
27QsyCI5EDhrUyMFTqwXMaqVMDmyNKAh/6rO++tkchcZomojw3A6rHf2E2lZg9WGcAADX99Wkpy6
NM3ujLY34S9LLirMBSrIoCejD2VysBi55Mksi7RIEYTnOXT4kPIq8ymEhAvrIVUPgzVYV0nGtPqF
XBt3SgcQXwCMf0+uLI96vYN86sUVtznoDCZgdd0gxWWtJthZmEXCCGO8qZpQTe/huXRvvOrH//px
PlS7zHfxlgPPNvLjoyW7s6zm2lncRQqxyw4dmwS3sHjyKIJgqlUrwNANh6T+1rvA24ElqfQndXix
xybo62fNPEFc4G8O41+/YnmraCKqlVyxMckwPnegWUoV/JJ88OD8/u++p7PY1kA56jwCBORCtGOl
sUAdX6zUkAQxp8/1x+1sNqDFvk7b1KrCkZILCfmGD5YN6xSbBmMLUSEO65tQITVaLeTryFxjp2hO
6Bc5fWxJfKBZFJDQPbW8R5fpQ8DTPHV7X41K0BbNIMUK79iL4oKNwUu4HFKvj79bzPBr+8YovqtZ
CYp9GejasbBvLe1zUEp/TLtvLvrGhDiBPjqqZ1XN2TEUEEGF+wCXMMBE4QrAtMLw1C5M/aiwCs9V
yf4vEsRsWhZ5KHSgSofqGmw67O9OSp41xYHFrb2pkqfrgaZle23+p109uxLFpCKZaXTpPeUOoC3N
eQC6ldnwHq3So8isoC+GIIeRzvWwkmThLNJS1rsDhXwXHk70MmT3VLsFG/h6CNNezX2zSVxkpDbR
Kz1mSBWtEt6WxrSanPbYkO7ksNCz0JG3Rnfb4c2Ta7GXl/ZjnbU+OpjvEIn0LRMA4iNk9IMeDuBO
VG57tDXbWtn1cP1Ou8yPBqD8Rq3ZN1iBEAM7R0l5ciL3h83rG86yI20NLzPEOQS5wmjLL+oAZpmu
boSOhw59Lvv+pgZ9POyig5ZrT7WFrqKTBkoGjkkW77XkOZtMIcGXDit+Ekq9pR10KSxcYJTUH0px
r9d3errT6EEk31UBK9Pwm9ZgIxEexEq0ZyHkOOApK7DWQxTSNxE4K2i3e1aqHyw98s0c6gRW8VBB
EJXz4kYXo68XFjzwhn3bgiulZEE4AklX4g0NV/uNG4IuIkZUy2P3PdXQs4F/GdzMmsS9LxR3G6am
l4ivIHgEtqudKtXeigyueYbybBY98lSlvHDF8VjUwG20OxRWvM3b7Nnm+X3ZQMDdhAdszV5Gu9mQ
UNlDUgtyDQxkZh4deudkGBkSfARYtnHqcEZ3RgfLInjEwnUAakIevFggZ66eKbRKhqbzEzgWZV28
NZTXtjV2qV7s1exxaJLjqLpem0ebhsMgmyegk1dBm8LcHtSUfoBRmmW8iNTedu5doT+o4LWXzSdh
cZCmsWfUiYeds4MUrGco7l4rbb8qzAD8+o2u7Efaeel4H2KBK0N5Z0G8q4mNvZ3jvZGo/Kbgxaup
Dn6sq8da9IbHYfLrqIVn6v1mjLJDC774ACPWErojQwvXknPewumg2oy1sp+y0KjeJN1bC+c2kORz
aHhpyk3mxAHaeCMwHcW9GYFI+JzWR9O+g+K6Np5IdJ9EZ0X9Tkv9mIaHIkt3Zvy95q2XRLC1Gp/y
fF8rGD37xJPPY92XugWK5hQ5AI3mVgCXqDF8TK1jF0boQX111e99uwFLxktQriX6vSVeMxDagWw1
IfFVbpL63CZfEvEw6r5q3Mb01RyPTvUp3I2otoo5bIbhAxYZO9gsnG33BIxCoFTtdgg3pbtzTA5V
0WynD8e+2ST8qyW+wwYKWrGvyLe0/TbS6maMcQ00nhlcq3r9rszv23Cn2gcVOkJjp3s0e0naS8Zh
Ymw+9da4LYB87xw4alfmQaSwfOUa0F4Pjlk9mFbikfzdsGAfoGReArlI0uSB034owEnp2ReuXGrw
pRQo56e44IS09sz+aeAA2Bv5nsfPOgw6OvQRK0fZDjUk04dmkyv3YxS/UggO4CtGtMcN/BEcBbWF
jVjxJRw60C2qTdVBYy53/JE9ZOqrllnHkodBJcYgMTYF/j+QZtENEHGHIGzuuwiNqr7YkFr3Fbju
lqfRIm/g2/sU7VUWJ6gTcS+OX6P83hYHI6x9oJF3dUY3XBu/9vE9FY8Qo8YiLS+CaOdcfUshySas
9EkP7Y+EQpjcbGEcDwMIbm6GRgQJ0pDjfPZqf4J+RFC4DhxhvrrGLSnKe4h1w4QEgDU+wDe23qPZ
izq+Afqu8tBpoEWXVmARlHpMFL/HXWcYnglnxgi16Zi/dwIF4wRqnKkbEOMHPI2Bj4bmd+ZurFJM
Nn7OHo39oGIwU8voNkQvPCwrnIhWYLc0SIpmH4puY8QVvGegw9ckPrXs3Qg7EmZo2wEGBHXReMKB
TGXJH4WdHdIUdzg8hgJr0HZt4h4p/yGyGyV7J/DrHHrtLWbAMJfNDTPzfailR4bM01D90NP0HKbG
gxbz+1zfjWCA6dpHaOnoiSLl5vyhdZFVc/trCz3OEQ7GSZncV+ZZjNqhKaM3EVobuw1vW0W/Y5l1
I/p9L6x7+z+kXddy67iy/SJUESDB8MokSpYly9l+YTky54yvv0v71B1r0xqxTp3H2VNliAiN7sYK
EjzjYFFagvTURw4toBFQiQ+pAZ65PIQizY9Cfas8fWwUXFcFwRu0vPVVYcUqAnAZrapKg24j9ATr
JRXGc6gp4MKBflF1TnWqzPKEVMk1taYsPkSPErzpPBXY5tCFDJMzfVRr0Fs2xgtdyLnPJAl/jTlL
EqaJyXULrt1BLVoPuoH2BL9MLXq8nCecyRL+GmWWJSS63qcjapp9Q++pv9Jo6vE6wBPNwjjnmgF/
DTSrXFI9RmkJwtGhbrR9AJFrpLRmB1WGsoO03/AUCmAWAR/MY8VjSz3XpbmclS8DUAUKFE70fQE1
BkRRR6le/Kp1Ls/lOfz76Tfy2QN+EpasS44NDzW1m+9ynTnxHTjJzJIP4a3qBaEZLtA9zhQQf404
a4MmfVslpE31fSlGUyhbvxRmzIeVX0JcRF359YKkx5k68K/xZmVRyMq+yytslxa6Va0GrRxxuDyJ
7NcrJYpnymCoa2icK8pciscnesskH2/5iPtlwm5wpcDPMS/3U63Zbf4MR2z46+r3FGozVEnXHWF2
1XTAycCiSM4eVEiL+DBb5wlIccZXw/uvpAkWKpRfdfjsR84qlEiWJSmR+vggyZItpGpbCN9SVHWT
82ijI0G4PCm/pn023HF/n9QpEQvLSm3xUKwitdLAVDLShWjDfpVCsyFm4YY0QJ4zGQ11vQfXrJHe
ifxMSgHamcCVWm6YUW9EzUD+w+tc1GW2NMjXnQajgXYyQziY0VxfpRG9zbr3CKvWX5Oog78KbsYA
tjZ5Y0VIOSvx3hurUoVmZ/B9eY5+B+nZF8xC2aj0pJyCJj7o150DURIn32cr+Vax0SFep065MtbJ
++Uxf0XP2ZCzoCYBEymLAQe+HnMnxqXdpZKlKJFZMvfySH/gBn+VqrOh5iEsbkU+9NgCyqpdI/v3
UsiqhZ7k/ffKkH+PNFcBUChhSXR8u0GW3z2KbWoXVnmlgH9d7yQXbbpFn9ylpZvT/jlcocawwnGK
1xM4EFvDrVZ54ak2zjUUMsQ1hJLwwPO+pAbyG8o++9ZZPDOaFkJNOvArCpdQnUmmT/H6ogfXUHtY
FaOrocAqg3c5Ajg7DV9GOQPb/kmpQfSR36UJko9p+oo+kWSXtHCqeKE/8evemv28WX9oDGgchH4N
oAvIbBxq0zQJ4ZO3ury3FqLLH3G0k+gykIjUXY8FjyU0BVCPxcXtwgjnDwq0u7nGDKbPybmChBDW
FN0EpDd/oUX9oQUcWmCVS/PmyDyRbsrOUKwpVCsHTb53Vok7kQfvfVnvymo6TK0Gv12/3Y488Zj6
rbLPOIPzny/sXjroQeV2hL/WjY8eVpHaMAQ+qDo5TMDSM0l3fKT9YdPcgMCzTUFHbshDhdIuEaNd
hXi2bo+USC1LrVz49pAe83OZvGlNvPfpk0i+Ls/Gr0v7z6r+TMZs041qbYiohOpOq36EGbkmTPqU
pNCNDb6W5OyKaktuTOdX+GfE2T6KVOKPo8ow/Q2kz5qbOF9AopzfqD8DHH/AyRaqtVSptKmPwFUS
0M/70oK7cEkmaWmM4/8/GWPsgQlJcwQJUku3IaiW8MLxYHBgXl6d31ncbHmOe/lknAGImjpjw3Ro
O7M0TOVQroddsGkIEiyXb+rNslnmb0zAbMzZ3SURYaDhiQWSQkvdwJC4uCYWXMYc3SPCalfNQv7y
L1nWz4LNbq4UzTnmxxgwQ8h1CKSfXqmrWBSyR+ujnKOwZAuaKAV6Ho7fOAAnOEFuLkJDlzbm7FYL
9UlVor6r9mFjoGX23vfJmk1hts5C/WYw9HXI/GtJ8e/CNn6JfMXt0ZkF7by9kn19XXfpemg1uH1C
O9vwXSOaXB+9wXqEzqkfewYcRDk8jPy0MLn0NgBqhnQQyncjGtrQKWisHuoPSkNu+2Zw8hitGNps
45hYmp/aANHYEixohShdOVcfawOS+Um20KiVzyde/6zEHGdYpZXit2Gm7JkMvQs6XvUJsHlldzPo
aN5Vzx2r8cEoJdTiOuA3RYe0N9m3YwJ91a+ilQBurbxE812GKSr1t6K/lclhQMnO4earT68yv4Hj
iQUd82+mF+aU4ebSw3eVdas8G3ZKfUSDGMWr3EpvWcFuagJFT4Fk+vK5YgtrPUc75lUQIsqV+r4t
Dx2c2Vv20Mn3egGPLiVxpuy7nD7UIbfHKbQN8UHQc4Rfo5llaAJmDbpBaAGGbzHWk2aBCZfXhwna
dlYmHgt9SQJlIUT/Oa8nMaCJIHuvs0bf+/q4brqPoOVehLdjGS1lrX1J8oX0bmluZgG6jFkcwTUS
5Bfoy+awhILp48L0H//E7wTyZ5/NQnRDczr4Iz5JVBkoprcDV9eQmMHees+RUmTdSymI7Ue7Jvlk
aPZEfQ9/wNgMx9EdWg7XnGcpzyB+C2G6tjfp0e3Y99cEfoXO5Z+6kCz8yRZPJj8EXwaPDVV8SDge
tAhkL/Q9Iyjucn2h2Dwfd0GY4rIKMjeEhf6O9VHXhQzmEoi7DaT2hIDxxXDdlKMbxYjzleTqygc8
jK2iJq42aXdVtQRkOltJnvyC2W2D+4vh9QPJQAid1UICfDwcINApwyFCdA/sv3/yOt40J+PNbppx
ihOlBAZxL0JIA2AjFwT9CsJciX5W0tNQVgdM/0KGeTbGnQw6u21A6/Uh4RsgxnW3LeAmtOq2RKlx
djuPQ+WqkAJvNPKFUX/3nGbfOrtdREUzXcmT4JBpsPlk7/pUuj4UrIosghOrWPG+vKLkRoa7lT4t
pLwL6zoP6/LEIe16PNEUZ6ThZksnU8MDCBz4bCRjC0fmuE9/He6fCZ7H1op2gjUgGe/RyodNH2zk
uGRX4+flg/kHmXFpmFnmWkZiyDMZ7aZIeJy+9+D/ClgA+kVuyjG0L/BIRaH8M2keg+t1PhjmBEs7
AtUqPAu14qaKIrM33vQKmRXiCElUh+tQQNS2lRzYBX0+IsWl9G6qHzKwdSUVDzjRTlGIpYS1mQV3
OnSE4Oci42qEU7w5afgjdWbr6oDmemRpwUdf6M+1+o4bw6qQwBnqe6lHK6mHrJcy3uh5vmXyta/2
5lBTK6tuev1xTLaik6yx8RJgtUNAa6bkuW5ftRpawfQ9atEUJ2af9FamuX2waXMoQ454YgnBz1di
V1J0kMjxOKDoeK6qbmGXiBqK0IMmx3dxRJ24Z+BQ+WBCTCsKX0g5GqGv2a2iRoEZatvaAczqZP0p
rvzITBLVurxslB/X5dK6za4XffSjUhYA5bX1tOUV8dJY2UCSxqy11yAJHB8qxH4drGWpvVO0Zjha
fJtTQBD00QOAMyDkgMzYr+1MI3ZO7iNc333yyqN+B/v2DZgpbhlDZlqoTkwg6am1a1XoZlWmXqak
q56Xdz0Do19jOV4YuTuoL3y8rQx/w4lxR8obQmS3yFU7hebhlDOng+QEOisbLkWriXWOrt5kqgHD
EsVKajwpFJkHRfZDkTVfcdh6jTja8BXPTdxYbJC8aNiUBIqXvPiKGwMaWDtR+DZlhwq6O33qjJBH
YUS1pPjBz1KHgB6UQt0rakHJi3VUoOO1Agf5usg3QrbVAHcDRqknPKxI2K4xtxtyb+ABNh8PZfIu
htKJtGAzhAMUunaU5NcJXFwUOVkXPTh8eb3y4cSTYMfpgXhoi/a+Z+Q66TR4NPHrhsD+kem7HoJj
PZ7XQgGHI8mV+yfFT5yqMOywui5wFfvG3RDf1iUqkfBVVLdKfC2yTdLuAr7Oipsufc2JAd0XPzX1
7P74SutHQNzR3htrbOxsNHUIvzS9CkWw6J2jZVlWnTOIFy7Di0NkoDGUeDKCdg4gEJzWO4BTNk0U
vwI/vmGZsC/vy7P3/EnQmmUkOuwycKgSZT+xl6RBXs9otouBIE/kBWbdwv0zzyiiqGZcMBEdlNUR
MIWlROusXqyqlqLw7C4HGyOfAlbGh674zI9YA7wFt+H3/zZrswvcIKQv2Rgq+0QN0HpmrynZ6kj6
s4m6l0c6mwSfrM/s1hYsaHN9xKVSdsMa5kHmVOxlSMV1Y7AapNFt82aBWHO+RjgZcnZjN/DjiPmE
ITX52586Jx7DwmlhVUuk0clqvFClAS5SPyRXZNSYO+I9MIMUTVXJNo3HD1nLkSfKxGMpDxCiahQK
vcE2TId+c40KQkkQKQR1s+q/xhL9nWzMZb7qYiKkzbCbq8R/m+LpKmWQT26FSQGglKF1UFHhyaxb
OETne6eywXVDZYoKps/fKSz1uxAYE5DzJ4aEDj4mdQ4lMyYONBtfYyHZkoaYOsIIpH9sG2nVhNLH
RG54uBF0iVR9PLG/75mf3zI7AGMgJXEytUDmFGAWAEhBl6rI833wk8+dbf+U1lUMAYvoQMvJio3p
poRGZBi/KHbZ6Ve5xgFpGq2JRAsZ1vm20MnAs9OgtENj0LjHt02Wv8ILsI7q3AzfgX+ojvpW5tBY
7RIMcWlCZ+ehl/w4bUv0TUto4fHYMIEPXKjLF4aYgyqrqEipbuC7Whw3kZgySCKX48hv/vufo/HP
tpiTNaoxoUT1JVCoFTyPaIopM6DRBLlD7Xhn6MOEf2zuJ/S+ck2C1Ppo8yP8wiB2Chhtyfl6KD9R
u5pjB9M8+jR2mxiah6H8qWrMopzI5qRwi0aLu+184vTzy2cJr1HQJi+hJLMPt51zvDpKrLdqGpva
WiaH0fM1w89oszQNVW8lkp6QP36xESiaYW6q6/KJrv5D5a0f9F12ZVdPl9fn/O34M+xxh5zU211g
9J1K8ZG9q2+OFmD/uR39hRP05+X2QnSYs0OMVo96qcJrRlZOZp8lXhs/xAD+NG/QKAXgUq/vpqqw
8LC4lgcviYaVMjZO2FwzddXJyLd99EMZxHBvebEFJGvVFCvSP/qqDykCDjjjEUkWvOt669stvwFI
ES4rRxDt/eX5+pe68mfCZmGuqZPUl0rgGErWoluPWgRZYQ3qi8k1JKD+Wg/3U/zS5wYah4sKdEu7
ZBYBM6YqOC6YxgHmFvp3aHXXgQNPjQja576pbKEyYg9euLr80cdvurR4s/Bn+KwapwJxVwtDj6if
xoQmcVvbxuD9bwPNQl4dDXDlgkL+IctTq+efWuc7XQ8Y5NKbxULgM2ZoDYkoHZdJMx2CCIi5qyB6
u/wh/9Jc+mebzAkowAzF6DIcaep5sUl8gfui8jq8rxUhXojDDipBk1cUupdAo6tGO4YkSwjzxd8w
C2ANFBGTVMMF4kM4G74SpcupRRz6mqDy9LJ9u8QhWbon57LhFagdxoiYfmgcf5Xb+V3xkHuqGdwc
HR2MF7ZIbzq7jpoGdzxZVuEkP0uANF/gia+BkguXKbrcsBGaoDNFofwgO0X+ycstF7sBgq/dFmLm
GnuU0Re/vNTnn1NOfsMsIlRlT4YShN+jg8eq2WU7xSo2aHtAPx/g6tDVHNUs1tSBeGDzOY5WYS9f
H0vzMIsLQaYLlZf4DbF2G0DmdWiqpYv8t4b98SY/+c5ZFEhTMMlKiL0e+pHC0TcCRtLf5OwhmwY3
oIYT55DQ7jV7kHy7K/GeylDSBuKGlZHNC81lOho6tdnHtZk2Al3u/B4o9K0Gv6goT6gphtqTJeb1
abSp4dJYAMhpTCvA/RzeS9do7mz1CBAYLbUSUV/RrL0WgB4OHGSFXNNWRSTQgVCtDtsbGFm1w0SD
S1EReV23gKFM/qblxPGnOyN6iA3g39UYVpAcqgsaet9oG6ikQhOn3gQ8uB8hw2a0z0r8XWbJqo8V
t/UfJkAyO3AbSVlCTcxLpFfCa6vPVvjtG6jAmpURO0OXW7KcXqmTemdogZv4nSORkJpy2K9UcqvX
13EzXJGj2xieZLOGbbQ6x9WHHhbdMGUTKuiagHwVA8iabGt4JUmF70Ry5o5KuK2b7GYcq80wPqeJ
AE5TcoxSNesmADoIsDp+l1IZYGdjrYyx3TfyNiIruUQdQKGqFWZOkmVQ/uZ2TMCgKbNuZQB1GnXS
TVTJ17UobHRjraAAgooqrwkNbzXgy3QGqawJbmCN8SRIulF489qVUK3Tp41GpFvSKs9HJBA09K2a
vnZwx2wEuzNC/SoyuJcluKPrbqP1FAQsSFwzREKjNY2KW9lRfVztrJqBlkjSWz+Uemg/gVduiE0l
oDVQDNAN5loHGgrcxhT6WQekdYFpLaF3CxZ9HXSVnU38fhqZUw6tG8q+XQU9HjBHs2/a/RDDswL9
NjwcwTpD3Y3GCJvHncShvn3dsMospsnJjN4ONchdA/QNnUgXurlOXqoeAPtfVXMjJKiHCzw6NvdZ
sylIYmU83arq9BV2ypbjLQsYYPlQ1MqDaIs1FDcchcAUrQrx15mZKZ3XB+WTKkD3lqmT63heHt/9
hLmKD4EWCPNqzQhqZPTSKcYKfaSFFOzsJf5zfOVZqJzKSRmg5B8cDLSYglJ9lEcYaTNhTZj7yyHx
fKF2MtYsJGoiIMDYQ89tDNNN0PfrsJGcZDBu6zFxpR5HD+r0/fiQtOpCRXP+CjoZehYJe20I9FYP
j3Ciftu0Lr/S1+I2W0NXtdxkd4PHbi9/7NkM+mTAWVg0pESFY0AxHfQKEYOjXUE62LHDP2ACqyoZ
HaOH7V3XLM3xsSD4lZSdjDvLlYqWp7I4pjDKSl9NTukWqxblifqMqglqP0sy3ws3zBwZFgA5HukD
PrNRr1L6GQ/p0gcd05ELH6QcwaEnpQiZ4qKgPRrVjXPUSj9ylKU1ujZuvQI+YAG0svQ5s9zISLlE
8wrdigQUQhAbTZYuwHPPp18/C6QcF/Dke4YCyn/yGICE5UwOrHsddKF3gyucoxy2tLALz9cluqQz
KuPFUJ0rCStT15YBL/p9Ufu2AElDllZRtZbRENKlO5A8Wuk6yR6CbgHDoJ/dhz8Dz1PpJk7IMFKq
72X6DbWElVIFW+hh3hYdSLf1qH01ca25OnwrcGu+AGBx7fvJcw7Qn1t3DJZU9bHFD2ehnI03ftpb
E2XoOIJxAKcJfXzUjXQljn6UI9rb8WfAr4pgl/FnDZRMmt3zrjcVOoIpsW5Gis4+/lN9TFXNlsgL
evggQ1T5c4OPZ4oNiTC4KsDuN18zeVOO/api14VxPyR3FI86sgDKDl7c1bjnCkcqwE01eePBWwr5
V3QcEu22H0qTk0dJ8sbhIMP3s418G+1xT0LHz+j5dWfU39R4CKNNVSew3pU7t2fTdTOEa0GbF7Up
V/UovQWcLsT338JEs/xsFhAif4RTaglqXP0MO4lyDU+1xI5WoyXBvJk1K13YsB5aOrVL4W9WSYk+
i7U0ksnN6I93hQ+sADMKqw27g1SAHwTbo85uSbunuQ1ekQW7ks42WhgbMfCButHx6yPiYRx3yqhb
o4T0pF0CbJ9Hev6cRHkWWcowIrJU4glg2Azfxe2wOrpB9pvqob/CrrHxkOnkTuZKV5DgTVf6whQt
XbyzUJMVpGPqGAVoHhqeJq5aCDG02XZgD5cvoqWAM0fPE33oC7WaIgQcyQpfQitCa0DstBVqoXBR
SHIhgs7d7FRhqDpSObQnJdWtQBut+sZc+KKzU3cSW2YL1ySsr4cGz/QNQN3UrtCfGgMTuUN91bnZ
urov3MHLfGtaEqRdCqfGbNHgdTVOGrQL9wHpN1L6ntdQ6Pgyok0aabYWyo7eJ16DnW5kzL781edb
pidfPbs4Cq7URhiM/b6KU69J4n0VNjaVb5oEwxovVQmC2EhsBU3nEs/czQigjgYCbZ+tFbw2Z0mw
yQ1/7w9PDRiOIDjGcrkjaRRYSQhAfy9svwDHtFySnjq7I05+9/H/n1x4fZGkPWwB+n1bvExH8hdI
apen5vwWPxlilsSKgg8CBo3RESsZeNTDMYYVnfWfLCHaL1Fslr5olsfGDQgvU+BjuO7tyHgZssPl
DzrfPDj5oFm6ilaFFpIB+2yCqGPkyVcAIUOxEv4+COEbWDYhIpmjA3n1xITpjlqvwvZVHx5TiExe
/inHkX6lXye/ZJbHjpOe16mP1QOCyAyV90EzTKjlO/K4NtjT5bGW5nV2VfVFrRbCyHsoK0E1koFk
smQFc9wI//414C39vRdlolaw+sTXZM17DVxy4E9mJ31c/oylQWbhqazKhFd4Vt9zoVq1NrgZgO3I
9i+P8tt25Hix/7My2lz2u8AgpBYMTwOb7hF5SeDlLhzYM1PI68iSN9QKLPRA/Az5kdl45cKh+6NE
dGkuZ/GoyvOxSlPf2KsZP/gjhEYOBd2G2WsOW3GZtM443arilTRfSouqSxheqmxjZd8P8Q4MLjcC
hqLsx1WagSlUvNT0jbSxQwYkTHp08BkI92Q4xB2zeYY3HtZZcWbs2gC2viDQZ0DEx3SniOchf2Sd
uG6nca3nV0r6kQzFKhdXoj9M5ClMWhTdhWOoB4MnthGom749lKj62+G79D+MCN4pKujb42sHLE9A
oNNYjoqZ9V9tgc3RQPzNKC0VqBeeQJUA0xvFlp7DCyCErCuPVgHMxYvyWkmvdXHT0Le42mbssW0/
Uxij++KzUj6Yej8MbgO2LUefV2QCtFRf0hdW5PK1CFn2vze3gLwfFQLHpwBUB9hgKwRTm72xYama
vnxOtTlEslGoT4sURQUEO2uUtWW9dMUvHaFZhJWJXFS930YHZEiOr6F9Q0s7UOuFGaPaMXz92sQG
paCgyAynaRZoYYjLySSMDmXK9FoHGaQvuL6dWAnxLX9bhPwrIOQbjmjxFsYP00rRCmHlqSFDSzjr
cdGOlV0a+d44ogkURpFC6mFwpRb8VvDe6yYKdJvmClV954yaMFB7b32ON67iKmEF2K54nNFeQqVw
ZTzjwoTELrJxx+jgxR3kXcB9kTvo6CDi67DyGwyKN3vicv+ulO8quOxFuWGWKF9KLV0Dz2L57V0R
7Zl4qgHlafh3i2ZeB8T60AdmpXxH8vsweaqaWPkQW/mxZfgaTJ1LAWKe2m8RVICteSWUO8ZPFt1W
zJNLZncNBkAxHMgPMf6WpIDexzlQYM8ivcW/wMf9a0rhPqfLwHPtWro2MGzob+PwcdSAq4u4HRmZ
mUDRKWrvyzG1s+qxNCAbENzS4c0gX5R9y+xZ6hpz4sysIV0j/DXendHq1WAQlpgU9raDcZXhzYRF
T6xCt5gFNny9EDvegQ7K4X43QSpBhAfaXx0f+nz60GhXcRialXqrJdwJjIck2g/Kpyq+E6joaCMI
ZNM7KIx2kEorBc4o1boHh4hAHkeKoWrUwaVvUN2Ib+L6q2aeobyFo7AUGc6Uladgt5AC5qto2U64
FkMIBug5twoldSro02gQTg+Um1oPzMboIb2wS4LS0rnXSswmUmkb6ZVQQGCgXxwqDGmqujHkF+v4
4CvGwjV+PkU62eizezyORE6hoUNuchA2abhjifrQjcwj1TbOeysQMZiZwHHza0WHS2OWLOhuacer
9dJJm13uehbTmGkNgxlj6Y2hZjVNeoBD3D1KPcmUcvmjAHvOioTRWgYoeHgJoMwpRthgqsmhLNuX
NOpcI+jRMYwPZVasUvlOHbR73gZ7HverTCcrNInfinTctgANKuNW1a5GFJSg0kBf5dVgd92oWVr4
9QeS2pRmK15SdbAyyNfz6iBBryFVvurQC9FvaClzB7xXxD6HltVrr+1oAzHQIPdEGlvHLumgPmfi
dqDXeqFswVZ5Fs1gR0q+5zmMtYtgn+gvbX43SrBO999zUdyMUbXpWHytjl+Xk4GzWdrP6s6hxXWv
x1RO034PMstz293pIV9JyjcDClfBI8Llwc73cU9GmyU4PNXrFijXft8bvUOYuIqClU7zTd6EgBTi
rBd7zQdyYLnyO+YUFzbRn11+UksAB9CFAg8me2kTeUXwhLaqpW6hxWWX2FiOb+FuXvjYY0l3acjj
TzoZMup0Hspx1EPVPfLU8O7/h4Rs1rSOAC1yLg94vs47md3ZNe5rRi0GKpGbqWC3aH0igOe5x5tO
MhsQEzUfb4jpk+93pjLkmzo3vAo8LB/CMAVoAu0kvESttgGeVLjcrsIgsiSUhhL7TlrDgWYzHBYh
ARx9N3RJxe9s0+fklx9v9ZOp8rVBUQEpRqWXK2aDN5wEdWg7yc6QQyIDRKzjvUPJ+vKEnU17Tkad
5QqpQdMpD7AnGnKj12+K/x03jVnEC4DR81Cck3FmqQI8sXulkpQOIAsfslZQvTL7tXbVoNi38G2F
WfgQpl4FIMktK2eeTYhOBp+F76j0o7STmugQ1/eZ6l/FUIdh1ZL78PlnkpNhZkG6i5HTN7gP/mz2
qtrq0NLCQYbF6+hwy2fvIMhB0+fyAp7vqvyMOsdJ9rJfc0loHSzemK2gqdoWPpxKkTcrUKJPSW8n
aWD6A5zDyJOcLrSqz2azJ6PPopmQM8A0FcROAXWagXx2qAsvf+DSCLOuUSsaBK7JR5KZKEgBXxV9
6XK9HKN+OZxWwKGzHkfAoCGMyMmGgqKphDZh96BOLnzNwl3zB7B7csrByk6rXsswGAPnXbkneWGn
7YcGPCkBlfLy1J1vX5+sziymhDJs5YIexiro+VlG5Plo8/152M4P/nAHCR53zEYnGTch2sqsfIBt
nKlxIJMXfsdxjS5cA3+i9slXw70rTlIi4QCuyQdzgo1i54+DjepwFdhLl87ShpmFmhLxk0UNroAO
lkp6tCuQzix8z/khFA6LSQnO2OrsWsODkTIVpI4OR5t1NBKhaeVpVv5ID8YKpFboKV0vfdX5GPYz
5PEnnUzh1PTTBCJDv1cNEIPaDAju/RAtCePSf7lAf8aZbZkBODwlBS4Ix+0hou+a2jtlUzqNr32M
qtzYukCyO+rYKKXfCIun2S6CQBSKK8nikayDR8KCVUKHh1QCUwc0o0mjkD/cjRBk1gvZVYabPH9r
I9ASQLrIWrcbH9BF6svXsX3OlAfqC8sI0QSB7Edd3sK41OzEawcDmiwKXGKkTlDviO/WBHiD4iao
X6LhkdBHoTKn6m21eq+n606gu7wvp2dDvcv0+9z46BSvNR50iAa23DCL9mMKtkK59cfQbEQD6rMO
YaHMksSrAtpvogPjMJk1v+PZW9JdsXKXK7tSgxsFLBrrXQqwQ1zfRtAI1JQXmUKN0fBgzGJG/ppH
iVsN/lpIu1H/TgCzbWBbUWYfEXtLi8AieFJL6qPW42erVmYB1krG38bpSVHehjY9ln6l2kA4Yl9j
CqrpkRpfepzYRVCYzXTLq8aWfS85EgfoS/0ZYx708WHqvwcA1uP05vJeX9p3swSBG7BVM6g8gQnn
gstJ850avlweQj2f+vzsudmJHXtIzUCRqIf/TO+k6F1GsACpU25O2GGyAeYPp6+gkJu6XKyJtu4o
TFXD0iyUQ1890eKgwo6yfa+wKPVRe1OkbmHkNkeOlqHw9yHFGlWPBE7SAelsDRigSC1Bxn8eg7cQ
tmE1kv2uMPXmu0CuZTTPYgjNtn2pMccRdNRoCfNlyGkkxW2cbOGfZgIYBnU/zYL1pQdnGbNoPkJU
1dmRWH/VjG8x9C9qDYKRyDTg7mHDH8yweDagXuUqOiKp2w85s/RRtgKVukkgW33yfnla/6XS+JnW
WdoT0yTjBcRHAWCL3RIqdxF/7PHDQAi3GCts1fhgonOlxUeLf8lJfkaeZUL5qCl5HDAdmRCzgEK/
yyyAzFaIB4dF77VjrP19t/wz1p/S+SQwZoBaT10qd/vWHpx2nbvZCl6RXm8xt4C236LGwsKBmHt9
qX5c5AHj+h7ECbQdDDfqcmgEcmdh9c4112SFyRRoS8kw5uhuaESVw0BGY4/WMI3QkYmg1hK9w08a
zAzYwer6oW+ec5FDrgVhr992QI8RCqlC9KGgAsFAmcQmFUtiu7/NXtA6P/1hs4gwNaQjfiwZe8J8
cxACxMYQbd7EShPJKjjs9YLA8iXssxGGVQAexsrkDkMAobh9Z/i2ptKF+5if2wOnP2kWQKA5rBil
khn7PngDWm4l6eIw+BHKGb/YGNx4U+XMrnPdTsM3VMBukgmrTHc1RNfk4K7C2ZwmnE+iWGq1KeFb
iApZPcRQ5oJWNfB3qcWnxoZokDVOG4i/AKkd2KUkW2h2ObG/jboUGpPXKtp44ajZFdShG1pbZcdx
5raUfYrwroE2QI6GZfoSwO4Z7Zt0a/jXhv89yfdZYSxMyeIqzQ8/bhqUk6wDgpY/U2YGt4pDvWO5
NVryZCY3odfeLiuvHGd6fhpPV2J28gc5wd7RFLbnzSapActj0TYGULIxqjWFacDlQ/J/pF3XjpzK
1n4iJKAowi25c/fkmRs047EJRc7w9P+Hz6/t3uw+XdLZd5ZsqxqoWrXCF26dxavV1jgZ1HE9Ot2q
fBrRLaSqBkzc/BpCH+3+Mrfup+tlVkVOHchKDLKScUqmylXaYwVWRUxSO5YI1MlUM24gAMw0TmVH
l4N0512u5+VhgsY7IOzyKTVKj4zal0Lb92wUE0uqos8Jen5BUkpWU8dIWIIcXucd9J1nozBhG3QZ
1RYGwAS6TZAPjfIjA0Byxg6PIevZd3FmRnK6qdNmX3fNHqIokHSOHEGF5V7X26EeQwd1HxXEg2ro
sUybbSNhaqO0diem6ItRgsb2a9/JO20KYSw7ghY7vcAZw4vydxFIvQrU3SSxKwLB2PbXQEdTqlSr
b37NLTgoLNnUTecU7O3+l7rZZyBQxYLCGVTOiLqKBHIZsLiSNPm0AMRCTO/gAfqu/GQfEOd1oIq6
bb7Bycpij7/1b2/GP0uvTpza6OGYhIaMbvqyJcCzzMJ9O3Gq1ZuTy+snXJ0wSYK+Go3hw60fhNPk
gJZ/+KKZlbqCBaV7JIF2ChW72O12Aue08V7u+qqtkokGoNDJuGolF4M7KBvm0jf7aP1F4Ajp8AJE
3YKvA3EjG9vs/re9HVr+er/ri7fvNBnoEUE+SVHxUKivQ/6eBD7pix9pXm/ur3WzciZUFSk1NHV5
3X8vtyoFqHcxFSLgfqDNCIa9J5mQ0XFasGeh3gQxBovXybkZZa6WXO2fuGulNKyxdXMIO4bgsOtN
uYGtrNnXmimFARSzg30Etev7j3pz214tu9pPKWTAiqRUuxMTCjfRn1QlcLheSf9l1/6VzaxZLHVQ
TVMRUjxcIruwGoKiI6Z0KYD+TfUihlCwV4y9WF4SYDXScl9Hn3H3mEGKgrRuTk5w42ZcW7flhd6L
r6uSulWCnCUtbg8qI9JRO9Rke6aJ10NSvYdvQf/z/pu+SS2+vkeWT3GVqqpTDRUEYOYRnHob5YRT
WGyLq+Rn4y54g+IxVUyeW7xs3NxXfxJJY5WvGRCqq7oR4+AxBsez1S2FoRTo0qPSQSZqHPxhNrwU
xosZZMtAK7Ua1pgyCh0w8C6a9pnq21jbRsJzsoipiYrdQN5/nKgtFwQOA5jhlXAuwIgMLqXqe603
AIC2XqFTAG6kRZbfVwPmFkgS6fitl5GzEFM0GcwpbTZJsUtIBpR/g78dIJogmTqSqWKp+sfKL1vo
Pgh99ZAQ45HVBwleqLi3rEE/MzDao9Jm4uwOkK2CRpnXTdATaVJTq/Kt0lJ3phCKUPMLHFWtxmgu
VSzAQtKdkU130MWMamUXyxeWQ7QJ/scaNMlmJbOFQbNBaXo2yvxhDDFDBquA6TD0wPmXRDdcSibG
vpu2fyqIiJGyvs0Vxamgn6vplTuI1aM2RvsR6pfQ/TwY4fLf0y1ptT1tZWsi4SFrm7M2jH5HIYKv
wppAsWtavjWCslOC8SJRiCUp4pHI1aaK0WkgrZlhFEtYBuYLtaZOxA0tmqM4bxRs3j5As3I+Tu1b
kzaAs+XPVBv3MPG1YSZrplCWh/YHsMCQ5SS6JU5YEaLusvDRioYVGe9xHG7AgLTUAIPDWdvqkrZb
ZEyKOD52JIHHVFWYbHjtDXGThomrBtEpGrMDMkyvVdGjQbtmUJjfF/MO/UZbho0uzL3sAhP5EYJ3
SvMOdAfLD5XAPBK8C5Nfh+OB9ZjtDcSmDTzn4ulMpnTXkAH5dnhqOsDzxK2u+EaYng34LcrzsKFa
4eiZvBFhXgLag50m5Wauk95UddVM4wam2wE1Ff1YVKeBnCT1VQ++gtqwYzneDvAQGGpiBU3hFkth
CB2BVM/eMzHfz4WK9jjx++4Imy2TSaC60l3FfqhjaIVS6eiJ7KiFA0ZPDhBKBQER8K035ZR6YQCs
FZJ9EFEO4F09NbChD8N2l6f1LppFN5j6TRJpP0ol3E2ssFl5LosBQGhMUIXKDUVQqYwfTW5YMJXx
S62yJrrRhP4gwy1jUn/lenipUTskw1eSha+5BFosdEzMqGJuDSNvrRtgc1BB2qHY1PrwkLXRUzgY
Vpq3UHefXEYU4Heqx9oA3iRLHiYDx1+fDWvGlxUViOiojhI2j/I4HGeC6aw4plaFuZMKqHsp11Ck
UfAp9MOARhXVzjJUX6TAp2p1opT48M15jJKPKE9tzHfMfn6S0oeygbCZwVxp6D9CIn+zLPI1mJVx
4umSd98L4KtLOoiTjDWi1EFQAxICxA/sEQYaHtgNl9jlXc/S7Tj6V/7xuwi9it5xj7+q4PSO8Sk0
mRNhm2E46GjQKNoAm+Ko9uQq1JGCY9hsRMOjkHgk75wn5v2G1ZUVlm2q5ipyzIUMGoCbl1vleRKO
WWklNljaoSltje1ilQV1p7Me7UuPRztflvjnS//zGlaXWAPht4GGsJSPk36X5d1Og0nu/ce8Xfj8
WWJ1Y/WT1BPSYV7XdLGdasqmzyVninKYZbScnPZmv/sqnaarrGtqYhiyjSE5LeJYWtLbUr6PNYg9
5uiZKS9j23qBJNrqtOgYJwDhC/aAfW9KbWeJ6sdQoddhwI65Alkcg4a8MjY6O0woAUhcus3S/cXY
L2mHy/13dDNt+1Po0GWnXO3GIuz0UqfYCfClNyFCh2HSr0H5vL8I51urK8QnRkGYiellfEGdbcrq
ZE7zw/0Vbudgf31qdVVaR2lAdVIi6V2E1vIhQ3hcrJ6zIxSWFk8UR6pLziya8+ZU+e9vTgjjeG5K
nOOkz88ZyTcphA5ox6Mq8d7dakaUhIIkid1Sve/pD4g71pvGgxAo/IQgnGPSrWyLrzxfOfl3fXvn
dKqrAFGq4DLJDNVhghFCPB3mEbOp4ZQGrwQIKqQravjWxtBR0LtuAwvjwZxqKILDosUsUhg6ZmPc
/jIYASZFj7ca/j1kBPNagW20GoI7VGmQWpPDxhSgEYMe10NW4cYC/xh7XGtldLjCpxmypMj55BYf
T5WcEE44qdp/JNBXUjFQFaAqm/Ug3w4FgNDJYepxqaNzJnXpO82UXaClUMHL/DwAsAj9tTGInLhj
GHoUfmyUNuRNsh7dugEd+wCgjKb3xnL0ugrOJg0ct9TJJzO16vaLxvEeNk6eJFJ06JFsViDuRNoB
pjzUi0jrwIfK6wLRFWCplM7ZcyCMVpoQy4C/Tlb8zOPvCWlRKKJjAulMIgHGmv6Qm9aGaL8lFjuN
IPJrhSkNjwGMVUZ9MhuiuzLCiIiTP1E4+UkBTOiChY2LqdMjWLb+IH1K7UdWgbUWRa46hU5kDGaa
vKTgb019CHcjyKkBdgu1oeWDODXBU2PUVD8r8KYCjZnMn6JwmoUHqsoQh3tT0j3TflVR7iBd87Ta
gBKfly65w74WDjn9LlMV2mqaqadeBH2GpwgYE+Ak0bZFKzB8KefRzVRkOepkM01C+gs3QnhmwbDG
GksIPyW7RCpsMNLREKVORSXLIN9wd7IbDeMRY7A6pbIIdrkmYDLZLerBZoo/zgRbArpuMTjW6l6E
rTqjG6EH82sBbGK8JWTboq5Rdol2hlK3DMGpBk9NENw6fCJiYRfBaBvxW81KqyBwKFSg8j1YmoK5
8fhuANo5QblX7IkVs8No7GdJhTGCO0EIghR2C2q2Dup6bcBHrKmxc+FiwKgnw+NMKC7pmHoTjLNS
JNCx+MUk2F214SK9ZyaYzsRCj02Y+0p0UjodTkOqTXLiseJtcfqlae8GDduRrMMjxo7cPJDpu4ZT
AQ238Vy5MQ4N9iswR7o5pUBPV8dJdES8cTqhhZd2dqqLdpG/RHmM+alxLnP9rOlI92GulAg4VXhH
YwlPI+Us4//HyWAb/aUiTzk7C9XPGDWSGKP9DkLKAAhmCoL2/eB8c45z1QVZx3+M0anYFpityHSX
9GxHh86H1LojofWtRTOcYBWb1dQbAd2hCuE0QHkRdJVp1LMaj0qyNNSQ3mTpC/yceQ/IW2KVacyh
lBoDBhonow6tYRw3Qpcf4bcGDf2h+9k1vT9UaWilqn4uYobzPnniJB2CCdE1B7bx/vu+nYz86cWs
b8MU4xGmwA/rpBTHKnwVivysqu99mXssfBfDwZtjGekHmrIApvUJ3YTpwUDpo89QHYhES9IUSy8y
h8IIkTZQJJxnW5XZhnaqp9PxAJ0D9H55tOmb6drVr15dqFUraxIgjd0pXkK2INeeNitfY78PgKS5
/4Z4S60uVbEz5n7StOhSi64GAKqkK2aE+evUZRxnntvNmqunWrbOVYI1QwOz1vI0vkT7fCOYdM+c
+KcAn0GrdcBdACrVNjbS5v7zcVdd7fkQwnsT+n/jqXKMU7kBwXMLjd1Njg4rEBCY6TnCmSdFdDMH
u3rS1SFIcm1oa4F2J6XGvRN9s+RJB+fNkKZNlnQ2xE45T3mzk3u14CrnjiEEK6YRkj7Iolp9XZhG
AQlwTNRYtmPjy/1XejPdu1pslShDtx4CnYoaXco0tctRMFVxL/OMRW7SYa8i5bo1nlbDOES/Y5V4
ljD+gyKxqO6MgT4baGd1ybuozkABPEvGcYawLks/6DxtB1pCAfVjFmHTiPQg+goSnqs75+Ouu+bB
NBKV9KiRQ+QZPcwP5mmnjdqmRjY3CgKcDBUOJPAm7oBQQ8FEDIx/fS0gNLI6V9qWTqdRfGlhYBf0
6OGqopsCby7B8TQdEx+wIZGndrl8yX/kvlfrrvYxYJB1q9QkgnrDkmyj1eTNDt/rQdJv798/D7jq
O9DRIHWbG9Np1ppfk1zDaQEHp4NuGSvtptDdMoTySP8YSeGONO3LIMLyFoLxh6yZPgeQtPZh9FKM
AO6rMGxTxwbZFIXOMyRb8+wyFdorasfYNopXqX00agFaRyOoVHEZwmktS2C2Eoe2XHaOJIifApMT
pzVgtiKUHZj+gfEx0P4iwn5woHCgUHWLYM6dIF0WRojNgHcRF+gcdIZVDoUNLWPQWQsrAQVH7YZt
P75TCSiWye6KHySZ3An9yxQEDZSCvpQyMw3R5GBu1p6LRYJbBIcWzqjIDOxu/FWy2COQmqHgIUjI
8ydNsQOhsyT0mghERhNMT4I+2rIQWh6yYcnsYRxbDFGhQS2BPpRWTjfpMJlooPP00BSdncNrItLc
TtNdIJMBtoPqcQdjqBLrCW8tjo1gvKjipYLCcRgZsI6lligKUEfCjGHAT0+/VLX0SmWyGBtdKEK7
tBwfEvSuxxBg2YlA0Yh4Q3seoOUztt85NBGTkFoK/alI78WcOgsKvE9LO1aZG8GbtIM5/Rg6rIHu
b/PcqLIlgy9G6mExwrWDKbCVTnDUZ03/lErRkTWoDQJ9kw/MmpcXOEXOcFHF1xDYgjj1dfj0dNA/
gjSDSHLXCFqLQT+6iwuTYOwkEzukuVPMhRPrwIy252juzRy/PQjelWR0uiKz8jCGRe9njpav2uMt
5Y2jQUmbzJcQ0tKVSuwCIsshnMW1CLY9rfCmKuiii1CEC8C9qRX4rPOi/E0IgiKKmowIoyK1XkXe
TKozlPcFQJGdOTiYd+yYk3ny95DYP1TYX+EOhYBzwQWA3ooDV+vSVdciT9uBjCmVLkme2PEoWnk9
fxgJrFnFTYmKNy0AElOHn/fvmZvT0etlV60M6IE3skCIhJHhaC+OlnL+MCDT16Y9ZDLQb7UmIF5b
TH3a1DXQy9pwfsCtZPb6B6zyMCZAJw7t4eUH/EfsJepdMX/QrN4R7RqCH9sqhsIvJ0u/CXu/XnaV
kw1o1aWSkC0SCbjqBDO3w61ujxYaOihlTT6c/9aVdr3gKjOTMUSTyJjhOeUDyYBjUzv42uZPs75X
ZHQsQBq+/2Z/31jrm+V6xVVWBhOQIZe6ATlEVpiZXjmR5jBD+IWew8tcVs9V8FRDgzMGqrNT3lKI
tmlTfTBqsgfzzyfR5CSQ8oeWbgddgYk2lg4kYJLKdq711oCEOUf4vv+bb9Zu1795dRuGUZ0AE4Xd
oM3xuZmMzybDFIE2kOtC28HUjaKEtns0WGIuHMLiA6M18/5PkJcNd++1re7JTuz7eFp+wgKTVgAE
HCDMxRx5QJDfQiEssbXjfByB1Gutpt3VcK4pN63uGJrDEwzhxYRVypknoiZ0VSxdWkB7MefaMHSv
W5RzGUiYenQMytpJCOW8gVu5p4I2H5EoXUBzq30z0VKdhlJGRoJJKDyul15KQnl6wDfPw9Uqqy/N
mgq1n4DdGRVPiLfoH0yWKMHTbUQaCnld4/1/+a5XC66+axyl3QiYwHLiwRuQ9s0h9OdNmZuCk7rq
YC6jEMkZPwC2BpnzBOluwG14X/RmtLv6EasvKnYj0ZQO73ZkH532CUDd/afkfbtlR13VfzWsYhQM
O6ILwQgceNIciCjw2O8vcvPSIGBk6pqqykTXVsFzLISKSEuHHXPb2pxLc8EtNWZqhxeoq0dQt4Kv
e4M5ndX+5JqWLRtjfT6vF18FUg1A1ikIQGOAmDnuZywqA+Nt5Y/TcdypCOHtC9tA5fM8bWqrfg6O
2deC/EEPAYhmrjzMrW18/WtWh2VAl7kvZAyWhm187N+ADjsSKHxlqLhLyBhZsbeICim+sOEVwPLN
hP7qK6xOUIYeyWRUMDJfbs7+u/kZ2cAI6Bt5E0HPz8xNyZJN0Uf30tYgJg3HkfMvxY8fmYs2pHd/
S9za19evYXW4kElJiQI+0gVMC7PB3KWN/Psr3LwarpdYHR0JE+8ojqE9HFbasYHQj1ywsxGUu6Cd
Nyx9C4b3gm2N2jhQyEhzFudtutW5UkCtinLGUDyFTt1s843iIJf2htIUkKlQE9TMRZslclKrcO6v
zdlha2n2Jok6YJcxVxzHwcQndwv2gt6aGAFSMezFpOX0kG7aL1y9aH2VEg4hKkXIFP7ngLEd1MNg
Nfya2Do8AeNNu02OKCGc2NYd0Q+sGplw4lFwyTkf/FYou/4Zyz19FcpaaFtUjYYtxcJFSfQ9KN8b
ZXP/3XKfdR3JqqzoB9R2CCbs2JnZTvbizI5jS/9VbbMLBGedFnT/J5CBMDoxe3SzUODgRPETxJt8
/esHXgW2GAimZoyj6bQkHrHPtoH9g20Wd1+DW23cbnf8CR76Km4pWkBh4Pb7wZfFmufYo57uQpGW
Exm4K63ClFEMpaRKQHKBVeopVu72O4wjzrLPuxk4Z/R3A+Rqw/RtM9fqAhkTSth8MNjuwLtGVZ06
NXhj0ltLXaWpa4VKqSsUtYwU6QKQ37HcEAiS1T7aAAtjBJ49YI6ZAI4AgM/Zrzc7rdcLrw5FWYYT
pHGqJTlNoLIxQQKouBSekjiwIV4qpvHnwrj2tKf7B+UmtPR64dVBUYt0mFnMljJtuXWpD+zIuXTA
QjdlG5gdT+Y15JZHWd/z1yuujkOkg2bXTkgQh3Dw47g4VKO4jWRqQkoWcLrQ1pVDrEKChfpMZ1CG
5wXeW3fa9Q9YHZE2yf//I0fovYYKKuOOdzaWt3bvGVdnY0jQNsuiUkL4ATZ531gQCX8oncEOTOnn
4De8a4z3TlfX9FiJhgamqXQJniUXSqRb1RaODFx21S0etX+7WVc3dit3IMhBhARPN4L6YwFuaEGi
CGQaC8IzztIWsoQN5F3u79WbidFVAbNupZQjWkOUSktQzz7zfbPVbMUTXPWQbwyI46JO20Dz5MS8
cAPpp8BffDVUt97iEHFFgW9uoj8JP11dprMCPDSsjDD7SZ8r8U0BOe/+094+mVcrLN/8KuwxeJOU
w7LCkgYCEqB9RXZvoio9G9vuBPMp+Hla99e8dTVfv+BVMOjrBLT2bOlZt2j+No9C/U0gVXd/kZv3
4fUqqwCQ6HVl9DVqmUYicE+cHBkoUlkMvXZ4NTD5TsiOxa+iLG5TCmnR5OX++jcV+a7XX51/qjXQ
LYyhLrQUGsMLBvz9I8gZUWeGW8Ea3PgsOfWFnclLe8lOqv/v3/MqPIxj1pSsm6LLhDiXtnB1AghH
KnkiHsup/0cUutpBq6hQR0xXyxYPWiWwpYRsXZ+lPjRxBA1Sg9Xz/dd6K529fquroFAKRi9oNJQu
lZzbswBQs1L6VWk4RYHWm/gDnpmc25q3W1e5u06HoBkIDkjRQIBJ2BLVcCiP4cJZZA06iI2ONPA2
QLNNggkZG4ARB/m5eb3/8m7mHX++1HrUrie1qMhLeV9qjRtCTUsvRKczYrOovPsrceLWGm+maYVW
zeqIrde/CxGEvjSelxbvWVZBpBJFSSp0fJZeh5G3giw7K2EJAFho3PNCCWeHrwFmjHaEZEkQXaBQ
7bKROg0NjnRELtFDKD1stoPg6ENooSeVm1me70jXWW1fOhjP2fIE3xmpPPV5wvmcvE2z/P1V6J6E
pqyypcSpip9j+sRS0VRExnt43qdcRRGW91IVTNg0igcwJLSfPbJbWEHiY+/AVVyAds2/vCB+A/6u
HiyD24yiC4swmzSauPPAH3joAYO/v0eXg3snbqmrUBKyQMzwcKgQdd3UgQOUYzAPoL1fHIXuicEy
vdMKztXHu5V+ywJcPRqZkzqudWW5bnt7tjE3cFqfOskRJArf4IjTE87GXU/oxYKRkjH0C2tbdcp9
m1pQ9HazQ/fO/NRlh3KnPgoexLPR7ilff2CksA0PkpceqaXC2zK0pc1S1wYPIL4cUq/w/9UXWM/p
xXaUAgiNR5BIwZjAQ4cA9er/Zql5dWdo6xQnJaBLKMg3xiQDyh/NNVzCMgAL95+G923Xfc24zqIp
TXFSwsFeqrrC05+i13gvupj3ffAqY963XeU3esqqlo3LTQh/mxxmNjPmywW0+mLluRG5G5cTBrRV
sKlAuYCxHOJtsimcCfWGYBK/9dNfy4gPBKINT/zldrH657bSVoFnGBmr0wzhLd2j8ndmv8Hc5lvB
EJU4uZe9BkfRU3ll45JQ3wkK2vLWr85nGw+qCP+npXsFUthR2jFPPTUbsFJ8XoeKc4P9Vhq9Wkph
2gRbQtyRoxjZbQXGVPYAc0gHFD3OzuSVNNoqh5ESVYBgAYph+QNUMDuymmfB6i31CXUpDIZs8aTn
ZvdWbSBD4mJcJ3q9q53Jpvol+OoRPPP7J4X3e9ZNyQ4Q3kkN8XumLcgH0Lx5grPF2wxNocqDJfGz
5GsuXOWtpSHS2YmvIW91un2e+fVW3vFO0k1TwasAsW5Zyk2XjvH8Ow4p0EL58Tsub5Gsa19zj7HS
Rn8ZPOrDKdBie+Wt1AE4MKfNCKNLZqp+f2TnpU0+7OZD/RE5vNd1s3d9/ftWAWxIQfefEryuSP0h
5PUFTteOHDpT9dgW3gRutyFedPhNBeAS3P9SNzms10uv0qyE1IJGqqWKctgx8WSPIFAvkP7RgvW5
1ZvGAZojduhqnJU5yY2+Cm9zGgS0DxG01YWfMvcgCxaOELxwnm95dXfO+7qRCUBTMbLl048unJsQ
ZDD8AJnSU10g6s8zR1iIc+T1VUjrK3HUC/ABLhnMKgrYNE1ibunqp9pw4tjtMfSf4LnuZmppGIDo
iOApe7MbOIZfYuZQeMyCjQgGlrkNbw2/skGCdaBxZJae9C8fdZ1dta3RwJELqQdkFxrlSMDdrFQg
qnnMFt47XcW2jtZlqNf1DPF0OGfVjxAShzYU8cDZfxyTKXMK2pZAc+W6ryVvQd6bBfA3su5W0Wgr
YmVXiLepjoEbgLwJbS1NhBFA9s0W7CltnLrV3TB67yJIGusQYAanwYCcKFhaPQD5bSvYUOe2kxpz
y0pYWJEwsQAJlUr+1KiWoEjosxK31EaLhg/F+C2EAughgxf3zwspt4bgitRQKyLxb6fRDHjUYPye
Zah4BiEn5b05elUk6HNoMDKkGlm9LLnqlRwCtzMkKfMNiZx5v+ieAy1lBTbQGg7IfPMnGOrQwC1O
vA777RTir8WVFUZpDvu4mkrZOEnNFm7BeI0xJ2jcBq38eb51Zz2jpSBF5TCftAxUYeYpEYJ3tChC
V+EvQZQ8ph4ydEHSubZa8DUWqeWpzDwQTB0Y0PiA9DglDBYNirqmI9bcBK6RvCTolksgJsdJZzJo
Od8PQpxQt1Z0CUhRd7DORVToMpDp7KRAMldwagHeIqtOYjiOidBEWGQi74EELesKDCjh/f6T3P7C
f2E/jNVFJYVjJcDJD0Fb3kX1VxNx25Wc0/4PTQWmU72KRZSGP0YblH2ID9m1vySFi0DFojkKl68N
ryDldUmN5cGvcrUyk1gBOdfo0rqDIyKAwl3D7iG4BciXq/j0zNMd4b3J5XNeLYiJba2MAiq3GUw1
ZejdjvGcOHlLrC6jFrY7dQkE9yXKlrIILULhf+KaXKUPxiqdVpFMA8CJIiVpAQYlBGTl4qEa9Esh
jG4ykWOmgcWhjFDBBoE4T7/IoJkGjCVVWKPf35u8hqyxupEk0MQ6fMfFRw3ZxDlLHaB3oJ4o7QwH
iH/HeDEqEFiXRM4sL8NrdDH+J/e7q/j7u+a5+qyGBO2wecyTSwpKVAivU5h1ch5zycj+mdH8FWV/
I1SvlpgKiSkRSO8XnYBlHw2v0MOUoG6sP5Ul2QUgmzFFAPI2hlZauq90WJtBWb5DZytqhGPdVc4M
uf1UqOxCQYI7axaN4NjhZiD3xRP9uv9zb1exf37taoMgwRvY1GKDEKA+GBiZTffZQRXd6H4QwiNX
3Q4efxZb7YCMdMosMzjpgacPISsfvmu+QC6Q0+LsteUavfcNVtdsGNAYiUBtnJRqYb6CCyhFP+bq
TGD8FIjnsv1IZYFzt9+kY1ztrbUocpzJNBKR9IEnX73ED+VZeqq83o8t44DiciHwwN/Jab5g2uxA
/5uXsP+X9sdfb/f3+bvaeLqkiBFyseQy1IA+q9YyrUtaE0Qllzjtz47TPLp9of1ZbnXXjKQsWkOr
jFMQ/Wqy4pzMz01RPP6r7bnWSY7nNiBzi5QlGztriD+C/qQnIrBZn5PGmTMsm+/OnlmrJBulFhpT
g6Uigvq8ic0gzCxZ+wF5FQLwVcKpELifa3XDSHKQKExolu0yOLMNOwm732mO5kFM64P3sTjH/DcJ
8GpvhEwMRCjzGScdMnICg+PhqY1zt6z9SHi5/8n+S9/oz8ZYhZRIzQcU9Iix1NQvBA6gXQnQSLtF
38iK3xSoyJrdjofMJLzPt4otwgTL6aRrceRBxNFgwCXqDnC/SeUMz7Aerh8jeporpx/OkD86xAcF
TZf+BYhRCDea6pf4VcPPMAbfGdjHDzWw9dasfxrvegYVHHMAmpT3i3nnZxWjKPyPtWQpBYQUbkUT
PLQ/eoWrrcz58GSV89fDRFlXIb6PsgHN2Ug2Zznfp4bPmuKiyBV0sZ5Z9D4H53T4omQ6VLBmpgwW
mxk64+Aqp8jGeRuE8+hklQurWjkWRZUkl0l7o2XpDd24mYJsP/f1Vg9S8K8LbxYzP5owHDbYW5Oo
VoGRDgQHLQEid2yAx6ee+lPZ24E2LSQdUOs1T1GVXaTABzabrFlCY7ScvFFDJExqlKQPQ+TLbQue
dw12e7CBMwhIK+q5UQ2TwIcqrq1O0m3oE1hyzpCKNAbkNUqzJDMGTN2WgUcTjSdpPtNG8Bdqd9Ml
sPiZ8w3AbmasqFBMq04Bg/FNIf2ahswnOvLUBNQEmW5gI3vJ4XVgjPswMLZplG1aJbxAwcDDpNgU
iwKSPS2sZsLNCBehkmq7CPxutb6ELZgr5YPQ79IUAgod5k3gkoRfQ4XxPQwmkg7Lz8ZBDS5F9ZqU
wDPC16fP96FWPwxN5GRDvssk5ZT3yj6AClMwe4JROFkLS6B6OpfGBJHS3k7g0pUkyXaGgFRZnpT+
uR0Fp2qB3xu2tUhBSIJNA+6yCXFk/FaLC4Im8JRfGp1MpcjxjWrHEAw3zY0DK1VnTqmLnGdIyBNN
QjsVReQzlSW3kTkrIrTlIPwzAF4bPEktfKSTHZJQlUp7mfzQCswIGAy8aF+BTp9ZBQNtjUTfEouf
ey2y4dH9kKaoFscaBTSku3te0XGrLamLkHSkdAHTY5759xqg7QqaQhtvkR6EXACaB9DeeYGf7Xli
5vCw+AAv0ILmgeFPGtxZ+wfw5+C8AE8ZiODGpvGLwntEB4yX2SE3lb1xsv/261b3bxVUshwp+HWT
YGxaSOMUpZ+RUwYaV1BzW6C87IaslgtUmIgZ2TSfghlc7xCo0Zn+mOTe8OniB6tr0bdSdHDaCKYZ
nZmxc7u2kxBcqae2lZ33e/gJN3oD+YfGIqyzDBHFNsx6UxVqAz28qgDCjeZnktcg3qW2QijO12wT
dbRneOQZaMgUOQW+s3ZkFcE5eOwD6B6wyRwhsdFHhzE5G3loydAqr5PvJN9jbuwSqbVSIFAN6Vvq
YqdqHucOBL0xtuX+MdNyZ8bPpcpkjwO6Dr28pSBrKaqxE1TMkrVyduLeTeu3PGsgALet2WuLvaDO
ClQSvhbxhhoYGjHekCR3J2jY1fEhi9yolZ1Uq12NHomYb+qZOFBHs6WBuIwxKyHg5eYC5KkGh4nw
vkO2ocAqqZ+snE2bBGLfcGwzCVTHoa8wF5o1DIgQ8z4ZHxmskYL4tR8/JegBQFS0Jr/EFB5QrTWj
1yUYnwMsvSMhsdWRuHk7O4IxnGA4swlwkWUG2jIw5uNEdE5i//skXaUXjRgkNA+Qyyhe6IvULkC4
6WzSuwLUiwBmF7wMxl3fRHcq0eTOjJatdydzWzvYBppqQIYWiW+yyQNz8UWoQyCoArOwUdDwRTM5
qQZZZW5EqVR8ImS+FRwBgz705oLtq5HaEYUIKuaa8CHkQf9unHbtqrggq2aBXqsxayYd7g/jsbcR
go+L97H4KL9DjAAIOD86Egt4PC4W4DbV7k9L7/eM++rbQhFO6cegW2CAAOC9qS+VhXEZ3m8XATJf
evLD/c3E20urRG5MSxIQvV7qigomSZk7/B9pV7Ict64lv4gRIEiC5JZTTZJKg61pw5BlC5zn+es7
qe6+KuOWCy+elwotTgEEDs6QJzPHgG7FDm0j46nUJYGILji1RrV4o1bYVbIM11Y27rW2Snbz2EMK
EzQvmY4R4p52V+j/YIIN+LWk3BPI6YxgSEdqpVUPSrG4TOVXYzRvWH6cLDTuDGXfJbFbgqOMgIMY
coGkuVOTO4XgAWxiFnSTtY+yONDRvmqbKEMwo/8qKg1kQWgTjDqcQn0DbpMbxCGbYq42Nmm2Cmpt
y2ujSeYFZFuwljNOPq+tmHObqfi8erJVInBOICSUPh9/qP38kxPoQv1ubKCF24HdCTnB6NNHY1u7
zRPftkhRMbZpumvtO/+5zuTFOMEROJxlr/kfOmlfP0G4tUUPNm1lPVe1bwID+Kjt6B6sQ4ekBuqi
AQZkmB2gE1nAn8dDK9nlPxQwv6wL91czm5SkDNu8zloxkMK/JyBPxtT0PWKq7mb63mA0cfNXN0lf
fcrJp2VQFyNRjUpUj7FYbYh2ZIEyCodARZsFf2dKuLSR2vY5JL1Qe0g6L1Uxkwc+fmprcIUyfPCZ
A4u4hxLVJgYG2ERI7kC1rAUHEvyD/q2H7OQ0wMfrUjDJmRLSb2YE11AMpTJmE8yg5Wpt4hstqMEo
4SUYqtad8N1UNyjg66q3oiHQqkRBX9IwkP0A4WJaEEAF8XJiH4uouCts1adoqSQNJEamwbPKcs8i
EBsz7/KHPFOU/m3ZwkWdiqwf4rQnxyIbvSJM3CX+ddnCuW76byaEizhaC/jR8sw+kjTbQpDYacof
rR7vIM8Kyv5Dkvzq5iveg/VVhlmULU64hMrEcwsyofZxoXST5mVAocRzeXXn4uTfVidcuigjeZVV
kIVA53KXYf7/G1hgMbp4lTmYigVQPdmvBUDGne28tXeVTBHuHJ/Tbz9AuIrERKLUDxa56xNIJZkL
oukw6DJkxCAR5qQ/cM59LVxZ6bJnswDxA7pRel17jZo7na15TbbcqFUCLlY7gHajV85XSx05K6Fd
gdFtjDxswqbagqtIsnfnKke//XShJGImmsmqJl73TgvMoL0rHjhmtfz/ay+pgFc62S9Z4VTiUETs
L7fsqOkMnEdVQS3muao+qEwi4EzEeLowEfirLBACJGMBn5XRfdXSu3J+LpJm00SLN0XdprcU2V6e
CaN+Myn4L05rlZXDtCB5JW7yU/OSwNqNqa8gIC93BSjpnM4Ao/zf7qbgtpKxIKAlwm6O6ssIrSTD
cPNZ4hplaxOcVD7HdlGNFVxjNftKol+bi7rtYs1H816S2pyJu3/bRsFZtWE3sLqHy+inGMR8QGjO
iFb4Th0wiaJEMjDFvzOZ36wJDgoaErQrWYlHp/w1AAplms9T93rZQ8k2T3BQBbqMimFE9rFMR3co
mU+sySutF3vOvMuWZBdL8ER1SpE2QJDjTuNvIck8wyi2CphuLluROTwR0luRXmmAKAUQs862+gLJ
rrKImKvVMWZ7W5DgWKBegZK4G3WqT5RVNqda7top8hIblMY9wmr2oCezn6kxEE63xXjdVY+KAcZQ
fhXXxJ+0A8O4Ljjg/26DRHhwzAuST6vn6VGgpCXbzixzYh75l3foXOiLY/VVyBKKwNUCHVdWdgS+
YPA0cjPjXoLfLQzgE7w+AOG76kzNin+55poDlSC3l7ij80fh6xcIXgEyLJNN0Bw7RuWLvtzNdeXQ
QtLAOYe5+m2ZglsgEQCrzMaQY3JFm6CtXRSiblWnBF4OhXVwqe7Hb5gFfIC4m7HB4COKkBjyhCb7
5e0+f8G+1iq4jKbWSDrHAznmc70lOWaL9H6bYDKiTiLJAfrD2f+yJTiMYdEsSK+G6hF0pgGKS5gE
nrb8F1L0Z75fkXSL5RqYzdipbuGvGGHjiD7aU/sEQNi3y8s+Nyn82/YLjgUdOrNSUVm7s1PzAHkP
FE0rT5lQuh1rL7QVR6/A7Nq8F/kPieXPLoZQAfrNtOBplJDPzBojcFiOORTuIA/QlE0Oal5+k5bl
NZ/mNDBNMJUVpandxUUC1aDxIdUiUOEtquLqE6hMw+/pkkLrfqZI3etp04YqyICtEGPzNsjMYl4/
D8YCXeSVvLjlua83Qw/1onV6ob8LjcVTktiZ0+YYktCv+8xyc1vdLNk75uBuxjR/IuoSgvi13fZ0
RjkBrCkAw09gGKvsfUFCLxmeKhCo6AA+sWI7d6CsbZwhfRon7qQfy7i3J3ZD9YMVDfcpma5IhMZA
joGv8r5IX5f2HbC2soBoDMNcFs51mClXvPjIASBWtdox+VOeUcea7wdeoGKKMr8NPtlu8hQl3JiY
wOX6uOmg11pnldPXaBZoapDFj+WCrG7GWpR8AD+zukkg4TQhmk07QPYGgJmrAw/VjZYdRmK+RmAy
rpTibsgBpYtbDhYay/TrtIcWLFouXLkHGPGZNJsy3xv0IQaXmA4BGErMPSr6xwpsPLyvHF79mJud
jlpvSOfrcEruLXDNz6HpVKnhrIC+AuF7X4Wu1R1t9iQ5VGuAdOlMCcHozPOOqjYH2fmD8W4E6naN
nMLM1SAXHXuysOkPse8/N1lED5Bez0D4ZFuIfSev+xlzB6P2ADiB7654LHfcRSHsiROJr1pd4oVF
ipiBcATgHWVj+8iAqLbSA2OR5HmWeP5Pp31ShABpHdPKmtvHKR7RC8t9Mx4Q85aby59LthDhgTGh
N5N19Yi5AQUPPUvcfJRlVhK/LgIEwrnl6hwjNR6Lh37MPAuIUTPblQmTvdcyS8ILolrj2KeGmd2F
SxMoU41eRXOdg/ObkZdVWJQVjwD4hQBFtq3m1piSalTFMZMINEw9aEXavzwlwisT8iWLawvcLXV5
u9T7oX2//PFk6xVfDsWea6NqyTGcch9l0CwCLHdnchmaXnYWhWcCzKFtZSchwPo9uIWSY1X/jJJf
f7cWwW0wrWuNGELb4JmND6kBnozuui4Pk0wE/VxF8fTNEzv7rOujNAaEFxVFsJWD1i2Ytuqm3HVv
6ctaYchc2bmUbJ/Yti+pZc/JgD7LgocxZGQ7UhQy0Jy+vIOyQEJsNYL7m+vAhFlHq8xu0748gDJj
Z8/RPh5QArCazZgkm7hqPXxNSZ9FtkTBjUQKwAAZgRvRYpDtt+DvnNHTA9v65SXKzKze7MQpElqV
Cmnhdjv9Q4MsALkm+vfLJmQPitilWjDaxybCsrsSbPMmK3azrT8UEZACGDwopnsGLlceQpYI5aB5
zMAPCPJ9koLXVWkhP5T85ZIFH1KHUNywFOxsvVwDGNchaALAX7JmySsg9qqyBfOWWQsjBAKwLvgw
g5VTjBy1jbHHSlMXIIS/e98+cUknn7KGlAtwmpDcSA3rYANqmC7kwCNJ0n6uC/fbbRfcSg+BdCVd
4LpYpm9Z+11X0Z6mNfVLO/fGFGpbZuhgRNpREHjnYe/Xdenp/OXyBstSLHGEwF4my0pQmb8DWc5b
/kg+ysf8RnHsoAZ6FFqQLTS7btWN7q0JVrKN39MHWdPufC3tn0BJHDFgy0AzvZpjjLYjEKPVtozf
7flNAU5pSP06rLzLa5Y8TmKPMMvmks4Rie9CCIJp9Fdd3TPzGKGNd9mOxCfoguvJAEUuQD5Mjjp5
DfVbyn42sWQmyKCXwz2xDVeMkVEaDe6HjSH9KkbJo5u2bUugkpEdQ6Zwt83RdU3ybzqgYn4Xti5S
Fm8AtoY29+28B5+lY5BnGuvoVR7UKQGfc+PAiykUAYhdg1JTcYtegc7dR4wTuqza5vZHDw4yBi6T
KnmMQdBom+W+qW7BZ73nkPhYVMiu9+l8Z0NKeskh3ExNT2m7K23Ydk27Gc2fM+bcTei1JPaDaTxk
pcxZyg7V+nFObnEULXkFzRiUDnbdjkFJBgQs3IX0prOyyxhvwNZ0H2uDPfb6LZ0lR0zitnTBN1pL
jJEovmbOqu72jCF5kyGiz00enToQsRmoFbUB6Q/wZ+YTSr9pARjJQsnTYL6gTvZixz2QNXtV32Aj
buqoa1xVh5psiZwwbd74MjylDLhNNZUsXQay0oWYjJUqaMgrVEv0RdlHFsTqF+6EaJ/3JYfMwl0z
B8oM9bsaCrrDsa4Reu9i8HKDbkTtbzt7r+G/E30iRbue2yz6njRlYGXv+Rw6Vm5v6biyTQ/gWY0L
20f7fUfIg9WB39LY/t0NFnx0XaSmYcyKdbSrxNMm0OwlakDLVuIo/tBA+8cDigRJeTLyOI8W5Dqo
RZuJ7UwaKI8hhj5oILjfKdn1QL6NyQgpSInpc33801MkNl8VbPtYlYjUteMSNNFmbt+hSNdikM8d
QeK11XfxFX2Pf66c/+CdNRsnf4HyJphY/ct7vaYEFxLXT093cmFV1ocja1GXN+YpGIHVMHrq8s4C
lWG1H/JJ8srLYlJRiC+LwjnpLFxRDR6zwOh7N3pzfddY1G/zoIxLf0oe4jiVdDpkpVtjdR0n69Q7
G83SBunECpwI84eEOsYzVC8jqP/ZLgK2Z4g4FqgYZFsMlngyEjDZNgt+ce6Ixs0cdVtzgbJRiRo+
BmZSklyx3njME1ml+qwjxFwko7ahEfVzbv1ktVbU1k1vI5iawZFn6tpuVGW57PqL/3VwTkwI/qYy
7VxtNZhoIPKUgrv/AN0RyeE8+5qc2BAcQRGFZQmJOXpUgLAt58brdOBxwcKe8x+QePZzjPhfvg6S
jROTwdAEYALyAvRokn5bx5nX9e+XLZw9CV9rEpM/CLgm0Nyi1rGG1gDXNH+p3uOuwKSu7uHBl+Fl
1mjnwmcSc8BIhY7PnCFDgvAlZGMx8afcmDc6+IFBaL840V7nki08/0KerFAIwCDNyiOrYyCg5N7o
m4EB0lTmtSDzq+7VG4C7IZcM8t1AxkNx3p+fGBbuuE3rOG40DA7pm+JbDvjiymnXOM2ey9F8soMi
XGg7wtiB0X3uK/tIDyuIsPbMTfkTXMMOYpvLh+Z82nKyNCGyUSoDORki2086Dwo2du1pLaNCPQrL
i/bG7rI92eqEQtJSxhbGT1b/QbWrFAPDTfxx2YLEfYjpHoHSBq/7GrUJaE0PWbrD2NWmK6Xvzbox
l86/6ELKOSlQff+EQmhuX7u8hpLFqvgK+oDJM5hTtztgNwJ5mUf20cQkL1G6vDQnVJYGCAU6FKQM
oOl0yqvucZ3x5YGsgyv5amJGV2JYfml0DCdBxtjJwzdbhnGU+C4xhQOkFKRkJo6FSkDCx2dPU3pA
XohvqCgI1P9Vdefr0IuZ3NKEptpo2L+OlpgwuQvB9rYsz5cPomzT1v+fPJVR3OfpAt3NYz+qCAcC
o8g3ly1Iz4HgKzAyRvqxwDqAE/AoyincD0EijaMA/EgcaJLs9Dx06mTfBGeRNKOxcD5b/8egTLPH
cPSVMWivVx4aRJSuArDYXkdDjr+irgWmXFd2FmXOWMyTjLKPqVLhFVjLqvMNOqlBGGh7zY+kDFKy
TyiEIsQoTDVfo51QZdeWpVwnUH2//A3PMf1Y5GRPBT8yGmFrsXx1wFZ53SdJ7BdFRIMsAwUHMUHA
DvQ67cH1XzhsUVwthmiUUjmNAVbQu7ifnDbKgwVjFaznAdd2MVNdlVZOsoqJhIXfQnVc0+dqZ6Th
qwKNj8u/X/Yoi7mOkQ/KRCbsUefFN+Z0AIeFi4BgvIlBYNyAK0JzdO1K7zccbbn/gNVb4jrEhCfR
51zJAYm8G/fTM7xhBbKk3ar6bfjsXT8a1+nO3oeHWJ7gSCIgMcPRB8uoZ7VfjqT81SjIcXU0e+Nt
2NDMXyjHH2NtOjSB+gwnqNyY1rg4GeVruzQxMH8xKZtu7ih0SevRsSPo8HAFalNt5hZ170Z8q0/L
W6xVAVS2nKm4p5hkGWbiKqiCgA62GdSbJv4+td+yLnYg2sCchBS/VNvGACnDQB7m0Qa19RawB1gh
ZQ4Ja7CBlq5taXfGeD2O/MpWUpdgwh88NF6DuRx9WSXvMceFA5WE2QOpOr9mIfTIMnPTa1nu1H3k
LmBZAtMLC58rnvpDvThVGO8nTPskoFiMtMlVutcBbIF0YUGhPs6pTN3kfHPl69qI6V47Lno2D/AC
K5l7uq037eRAr9XtPeLN4Orb9AeZ5zlfWz2xKXj00JzoMpV48uPMKQBOCeZHtlk8FON9DRPsDEh5
jArEt9wlSKgxJvTavcZ/+xgbgtPP4nkc5xCJdYOx1KzK3OZv30dD8PN1SMFGvqZHvU3cAWQ9VW0F
eijL9CTu1RCCQZ6wgU+lbh3NTHeWoXeV4ZvEO8nuqODBAZEoGkNVMnBz2s/lPtytz5S9SbbgcQOL
heyInK8GnBwRwZtDNUlVqIVMQYH+2x4iFq+xs+zKDfP6Z4wvVI9Aqfncg+raUVZwkeymiJLVEA3k
sWGgDA7ul+5jveiXN1NmQJi2REU/idpCtY5l2PoUKmoQLvIumzjfE/vaP0Z/D5qYEofmGOLkRSXu
F/IuZ2WJtF3m2OyZBKhWcS8N7mQBoSSYZ0JmaSV9A2JTHZhYbT9gJr7ih7yHLKUtiQklyYnIkzuk
NlEmim9kLjesegv5d33RJZ9JFlEwwUFMnJNOyeEaBzC26W6+DwdfPYQ7qEw95HvojHjaZnjERCMG
0sID2YK9/ZreGIozveRH2YiLLD5ggi8xaGWooV6Qo1FdGyASa80XNI3L9Lmcrq3y50BYYETQgcyO
VmqDAedjHkzfoAD+RZPqQD18e/mISeIFkTq3BePwbHMdvo1DCcvQvCp6q/I7qllXtG9k0dF6Xi9k
iSKFblcOdTtDGPxzrAoVi87J3dg1N2A9diLMlkkWR1d/dsme4H+yhVqpRuDvNBCJQVSy+V7oxSGs
MIJvVocJenxNApFIk0c/KWZdeZabGMIf3S4s9y0Hz20bOVpj7IrK8PJV7jPrgWmJrCu1D73chF48
zQB6Qzy8Ldoac/KY8WfL3soXSW5zvpD95QlE6G0VJ8D9QUASRGwjeqhudIsgx1KgPu/juJSY9PeW
+8m1IAaSOSg4YZJbrd0UA01yiRXJKyLS8LKZGKhVIO9ZJQBysBBM2yRA78lf/JHtqlcu1TGTpXYi
Ja/RZimfaQ3eUR0iRMtbN992xvdc/Q6xIrT9IIOSYyAu/wCUH5SFSuJQskgcicTfi2y9WgM2fK6h
oDh0ih82RzLJOLwk7tBcf8FJihzTcjaWHAGVqf2k1b2FDnme/1cuF6rDlk2ZpYv8lUDDTHxaR4oI
v1aW+6w8VEySF//Bx33ZEHxcV6BpNVG8WhqyICv3MBoO7fUMpbu1ksaesze7DQy3cmM5q9B6o/99
479sC0GUrZS5RWcdrckBoM4wvLbbp4xfAwbgaEhKoMfsL0TmRKUrXv3QyZczzBj8IMtn1jd4c/Vh
gCYATN1wJkFCXtcqlO1pDtrNeSB9Uc4/1l8rFnxc3g7RkGvo9xsO2ZONteHcWUV6gD0dPtBrBNNs
YO6ya1mA9Yfg5B/DIg0hsLQLtDNRBlMfpmAFyuruqkUHdLJjz259NYEp4/AfVDzOX5Mvu0Lg1YGE
bjDW49V4A5RGF3cAA1HigBuTeeluVvZVDPms5Tua+hIvrEn2WuQrHK2OkDwh2V0bA5Sk6redDjJM
NQV2eQqL554pfmfSyRtCgKnBmHINKk83RhUISaGvmfZzBjq1bLhRCvAM5MqOQW10Sltfb+vJKZd0
x5aDTpersb9pDe7k+uAoSw0WEs24V9XMWzo9BhkEBoes7CVrIBkcvhkskYWdkkskkia2s5pb4wzI
SgZ6Uyu0oPX8qw2vpoQfokq/GkawPDQR5lGQWoa9ctTaVzsagzk3nkjOAtq1N33eZciwwQ6dmhJH
LLttIrliZios4wMOwGQ76nNqu5jZjQbo/UxbqGUfrd7VABE3HOWj+Q9ajFLzQkBpV0XbVAOi1mw3
XOlufZ1ui4coiF11z93Jp07iJxvrKZGMi6iyryK41SZqDNvk9KQ30TnD4d7+Ee7orXY3X7Et3Va/
cuhFu7KnSZWdfMGvKpVWGUCrrfV9umcfy1V3zMH8Xz2qLmrGe3O/qhGG/n8TnH7ddMGtji2LQcEX
kaMymJuc/+rYIZ9qR8EUAoZDJaf+HBcsSo9f1gRHmvVEJTGY+JAcdzsCLofRgZo7WmvxdqWwprdg
2roPA+U6fB53kAYCas7pXjAL/EPmZ/6QN///TzGIMAClaoNZjDF+yhrtoZ6ETixYoiLHCF3TDb/F
V+kO6vR+lHpUdXviqFLB6stOFmRCv79oC0nITEoctpW8P24d3Y19FC33a0lpxIiM1wCbKKsXfNIJ
//n1NoiQ7w5tprQ0rKxjpkeuZceHmUyPo1lCyz0jCgJtpXFs6OvcDGppbnVtmtysgdwXsrUw1CGE
gzqhOT0ZDeJgNkP8Skn4K2+WbdntonJVmwcb86Tb93GBTEePnLm7Qw+nyChmZm4wapNi1wECg7Bs
s9yRKv8xR8XD0AOnZ350aXWl2NKK8flo+utbr/8/iR0oj+0oyvF+W9cTmPYjVO4DlD3hSRioOaD8
KGOWWK/qpU0WwsyoTNAnmVQgq1K2i4s0KNnPGExIEGd2dS4b+fpDg+JrfYK7TAF0UrNOg5BqG6RL
dey6AWT0TQIEkOJWVLnHMBPUtvtDOtiH2tQkPuSc5ubJtTaI4DbLadBLi2TkOPVQXZ6heTO0gP4d
R5wRbsZunP8M66sS/F5Kv1VRaNHq1240vbRNNiWQK8NtRGw366GP14zObKk/xjx+NLKb1FIlv/Uc
x+Jvv1XwspMJ0mhr4EhzoEmtQRrLAHtZk2E4sH9v7W/9MO2SRnMWUznU+fcB3+6yw5XdesHh5kma
LXjFASloO7fTA9YBOyTzLTIjgp/NyUhLKBLEd6xV902P0a/miibVX+7lJ0Lq5F7Z4JVOGYaE4c75
dnhYCz2gL7lZBWPsW0PyeEju1OclODFGiJLM/eou56XyprTwm4I7Fr0tgF00Z0kO94diwD9X6vMY
nVhrrKq1hxEug+yb3bhfJTrmxYEA0fz4qSLjdR9kh6L85IXHEA0gl/4wZEne+VLO128Q3JaSaWYR
r0Vx9Wi/q7m7KhOtKg9V7RYLdKBlA2eSU/PZATlZcxirbNZSeC2jza8Z7wHHv44Al7x8AWTe6jPp
OTGDr5gwVivLsdCYP4S4a820zwqwUVizizFETFHlb82S7KvawGhYJ6uQyQ6S4K3A+ZMn8Rrbtv6q
Uv/NBAVHG2jYXMvrfD++DS3gfSGBKquVSdI54zPsPVn5oNoK8uUVafOK0WoIresf8QFThD4kiSIf
asTtt8adnfLp8o6fI0I99XmfsdCJXcMqtGoutOxOVccyAB8w4LSc7KA+4w6OoTQBIdxRwpsWvHss
1TbtCzN3ZvXYGsbWrHG2wa+rGeDom5Q9b6BPl5letmwX84b0yU1Xp/t0ORRxDAAY85Ywvi2a6S3j
rYvW0UYBSchQsKukbLflWG4Re3gzub+8xPVBvfDgfgb2Jyvs7EbBZCu+qQ6liHJE83K++ysL4jAm
7dRK6aLV/dg2ahwbFVfwsoXzgNJ/omNDnLyMdK43UMZco2O278ET3QfKZtj8B/m9ZLvECcwZA7dK
sXqWsXJRR8jAerUyVsZu9RjXq3pMEAcyIJbEu4i8zZoOxaN6PfwL+ViaPcveuAwuctaEwWxbZxqo
oKjw7NWJCXLOesJ71IJXW/+OOhzYpqQto7O792VGRFbOXQaJ8RFVmdFtrtgeWtEuGtiYRnDLnQb2
UfALysJ2mUkhV0iMlJgR+HqPCduFGDJtUXq6fPrOZp8ni6K/x8hDbTXRPOJIVN1+0VMnGz8qjgp3
8n7ZjuQbfYL/T24qicq6SgmyXLXk4KQsHFQSAduXDEed9fEnq1n388RKWHOkGc3asjZ3NVhFedY5
ZhHhUKCcYr1cXtIasv3L+ZwYW5d8YiyKc1VJNYRBrWm4hQqJAiU7prMejBhPMYvJz6lM5v7sLjKi
a4Sp1LJEEQdDpX0Byt/h2Jq9R8endFJcqu0ur+vsoTsxIoSqA9Em3g1hf1Qwg6GWibMopSQaPt91
OLEhXNliVSA3FNbjMa52NfRD7lcuyRQ0eHxwwTySQinp8qrOZwD/mATHyO+fa0l61lZd3f8v9clV
EXTbZb8ieRuInssywct7aItJPmvbRFe4Ddlm9BbL6WaePy4vR2ZAuLdtystSreLhSFPFnaBhxUtV
4hrOB8MnOyYEomiMKXNS4zbp11rvACg5Pi5X4HQOwJh9IA95iTK4X+7Gq/HbWqFK3L87iTYRrrMK
6SQTEw9wGoPtKONVbfy6vIvnK44nSxTuMIHiWGeSAlCDzO/0x4742rhfCX6BPUo3Df1ITNXPZ7Bq
NKGj6D85fwShsdOXr/1iu5d/jOyTCgFqVKp5ZBRNf+wt4kOx181NSTDz2ef6l8s6We7qP09c1pKP
5dS2VQ/UQ4ZiPkE1SLNAPDo+dDze5Dl88zKnkNaKS+OeqWp6S61edcw4/qZFTwYgb+nymOXbXEN7
F/We7icFP8gymZ69hW6Xnm6bYLEr8Py3i9erL8WENmKWuuWQO5l6VJtnu0sdHjXf1l0k3UFPvi82
AuJ5cluK66/qiwOMotNC5KG0qKPT72NS35rQaKGY82r0Jwr4TsExYWpBADNpo03Y8gPEKa/nqLxX
jfA5B905DTu3iXYqbUFoAiAHGjcx2CCa7jClUAhCKDeyq2qcvRmt5xIQK3BA+dQwHi5/UanPEVxp
WC9tTww+HLtnNHK27QZdjH32uFYYFWBzJNbOvn4nX1dwqmnMEWkhwDuCXq5ubizVbkHQXvQeuPsy
T2H2ptfj/UyjF9ScUSRado31I6nvSwWpbIrXHy21SnPtcJE8y+dD3K9fJlYMKsWcMmQY9BhjAr0c
Ci/j9fUAdhe1Vj0zx0BenXiJxb4ZkxVL3NjZZ/rEthBDkTxr5yg0+6NJ+5tw3ofI5kn/nvN904XX
mSzQkdziz5fv5Ipl8xIlqOmv8zc1sifi2JXk8Vz9wIVLLObrbA6TqTcg30eHbkP0eMsNEFzb9WGQ
hVOXww1bTNmXUO8MuuAVSypIuqc/0ywgvSpxe+cbICcfSPB7g1FocaThYTYH+pZ2xCshNqGD4CGv
C0At4FZ0cEt0fm+9x8wMwDrpJbnpEPuxyX4m0h6dbNGCj1TjpW8MpvQI5QBCBU9zj2b6oMySZcvM
CK6BtoMJ2hg8rmbfuXNPPmZdDaKaP192CrLjKPgEiE2RxRjwqCAicSwTNbPh5bIFyULEDLnDsCub
urYHU+FBB6QKjHncbjaXjZzv23wdEjFJZmrcjQn6skeQFvcf+sfihY8YfUTzCJCuzkk3oP/1q33e
+7oF5VxZPCe5c2LmPPY8TXsT5jUN1PnsaeIBK0C1JXNW5zF1J+vUfn+h46hhbT5oCAJQfBzppukf
pmgD2sLyVcmD/nu6oQ/ZDYiGAZ8CzfwEJR31O+j82585qKjQWlM8qNJK+0fnYdAnv2s9ZydubYh7
c1ZTeFEoYFxpAZBR4/2qvacDd5K06BEBCS0rTErO7mdb8cQm9BTyLIcYxFEL9YCA3YwojXf5XJ2n
zTtZl+B8pr7DuqgK0o4YxG5z63aoIlnDNzMB2npOvFgZfb5wt8Kcld1bvpYBWKu91dmDze2AQCfF
Skq/RJbUFCAXbH/YrRLUWXtvJ3zb5BXG9wrDV6mMWlCSQdmfB+lkc2qdlkRhyKAATgEcxwkfy+v1
cwy+/aFAi9GXhReyryE4rKrjTV7meNjIRF2bVaC+Dy5/DJknEXxVNcxL0bMUwl4puOkomCAAN4tU
iZWz8QCUYzXL0HSdiKlZnI9z1lojYhEKMjz9vkxBhTtW3qD2TtdCjlfRJRHI2Z07sSjkalM7ZXZs
DPSY9dshfY6YLFM7u3EnBgSnAY15pYnbGaVt5WHimZ+lmBmNZPQnMivrMk9O3MgK2jX1mo2VL/W0
i1PihEYu2avz5/pkLeuvOLGiUANz5uVaKKoNyC5EoDGc7pPCcNho+7RbrjgesmY6ppnuxfH3vpsR
ElQyZoWz/v7kVwhuAeMIy2SvhSSLlk6Z9YljZz5doCveZ5KnTWZKiDfMWO07AlTfMV0Gp4uQ92Tz
gcz9TWHFElPSzRXuMNMXs8szoAAq8AdyisqY2Ya7mr+N1nuWt77N34r2rezuraJws/axNvjjf3HH
TzZWuOPJiPFxMPNYx6mC7LDxWmHEjAwfl42cz7u+rIj5xjCmOul63LgSXl2fMuxp4baI4cr6sQrR
0LMMMNuOj2UPeTP1tlFkvfn1o/0rRodMi6kbxKKayEQcG+1oRhaGg9sQCItacdUbYvycNO5mqvQp
WCtXF4yJCGZbsbK6iXJ69PK02aiW6k5J5aiQTkpBidF31zEbN5KHU/3km7hkVcirJgphUqtorWPK
lAM1B7ddJ0EKRUEDAwLOjqqB4rSlS+fZRq0F4QIoSDl+luZROijq/KMbU7JXYhtILwUTZ0oE5fAa
pJ6QZkddHThbJx4hsAVo8OzOibYzdNtNmN3sElYyABtqp6TmnpndL4tFzJvUPjCGDpStIPxNTKD8
rDx9opCvg5wpfamY0XhmgjYU+BuhwZmEkMU0u/p6XvJ8m+RD5S5GNoBBZtlZY784cxEtflf0V8W8
HNKwq51GnZ/6BEGfNYDPP1QM7Vsf1ZAETHIG/IJlHgjTfEspy8BIMKcWAzQa2Ruu72Y27cDDNQGi
ONQbG9OeR4MC25g06o9mmR9ahhCvU4ActhHIxoaf9yCFZTbWCRGBEmib/L6fqk2pJMcOGEG8jlAV
0wpQj8zQ6O3SMMhNyGpDx7ZvdhaojxGxTNtM54tPIjuEzlYGyczBqyZrs3TNhpNhB7GmLQtBxlnb
bQg1bcNCzUW1HKWrbno2QZIX8s6bKW8N739I+7IeuXGl2V8kQAu1vWqtrau6ene/CN1tWwu179Kv
/0J17p3W8NQUDzzAwPNgwFmkyMxkZmQEEM8Ho4t2BbigBiF2I0X5mWQi5OqN5kXDWMPQllY2AtCU
2mpMnCTvbNAFJeB5Ku5IoG4yEDvFTf4mpD+UlN7P/dBYjaLarWxsy5y2UOqTS/Tax3dpbg6q0Tyj
ZOBMcrCp8a7opEawDC0/xBRC1lGNek4daj5NlM2kKDg5iitWYAkyISbhyOU02GEkUQtPy1+TgQJV
8xLUvftHTuavO24w8VAfcsMYoaIOsgbVI89Lkx7TZXZ1Xzz+DwNfi2O8cd1YeLlepwVm1+FRKld4
RAM7x4VD3o2s9BWwLIiFJptS8ccPYDRbO3HTO14vivcDmJAY0Gbocr1CnJoKS54/xxAQ4fQtJmex
oN5Mwl2fd9vbe3wR7Lq1aiY4QiVaH/XckE5EB89Y2/ltntaWlpAA9cRkOhbdiM+fDx1SBQyPQvD8
sRnL926sN4HUumhjOKDSxaB4eiTNkFigysytyBQek7b10EmxC9V8jVr6pEWJ25QyOWVCCkVZ9Z7G
KGOandVDpjDNFAyn7PT6Wek4JdnrueH3IWIiMo119EcBTToN+ltLnpORi3tY/PCtLWQiLhGVfAIp
zKJm+wn1CSfVq1et1V0aGk6FfHcYdrEhfqap9kwyzveTuVGCyX11iVSNKOXdCYLAAojGMNkjzTH8
GSh9lHmKnbTPT8Mw1GCeHAerkfCyJoVYWpWOLzUUXfWQ6YuG3tRLeHxpoOk3Qcmm1z3AhWopek0k
yjbRkTtJs/EIa37Vi8/VqD9QFTOlBt0OYJ5rEEe6anwgAdkM41eQK5Zs4sEsvyTzeYw/+nEnAy81
V8QiYNfNcqDepc84Fewqh4hdcxAizDdLod+bu9KILAMal0F2H/W7ARKWQpQ7FSpUk0qcLohBJI/U
OHpKk9M0fGbF2zR9CgLoNkNwxg2F3eY6uN2cKQYde46aVmaN0oSx+sYj8qZIRkuS4LPCz0psrA7i
osX8IhGvaY5RPFsKqLS1BOJ25a5VHpp0sDvls9HP4QRNyhHvJig8ScnPkcALSAEq8cohrVQUXUPw
jJ+H9JG2T4EaeGLcOHg+2rWoWa04v8WxBp7tHuKLiltnVeqidBTaRqNgkK7B1wCDXxUccyU5B5iA
boBmjLveLY38rKh0Pqf0XaMPHbLJbniWjV0Ry+cJ/YI2f5Ty1ksowjp42ebhs8NsXq7kri6WthFN
NgSjR2lRX6ydLCuheCo78+hX4OMAOSDoCGqQCr2F2MTsZ12CWnDG9xAlKyQnAjcIfUfRzGwhh7g1
NIrAEW5rSIIIzpKgPoQUdOA/G7l3hmL2u+S1GQFLjD6r4aDPOznZKj3ET4LZC+LOKvsN4o4VgIQ8
V140dUvxIiTVTizvO414pj5atXzM5q8mgEGMpUuoUUp4epfyPiq8QEidGv+8skyNQciskndj9hiT
lzh/K9tTkh6GMUArZXBEVG6yCZ93RhQ7BcJ9qL0Y4IXKitkN9dbO1cqKlTui3MXqJoAxim8lCT7I
312Kk5LjaSdAFDUszmUKrcpQgh6ugdCeuAOpbJFSHyNKtpkCkqCjO2gQS4JmZge55d6AbA+4HIZy
sibx54D0eIg+0/ghoMTSKZQao82E703v1a78k4rnd07MTrWkmGcoSzQlTt2IKToIo4rVOeCyy15H
W63MMHlpJ1WNkibdAtMQ7YVoKPXCHXxJCU7k+TeAGn74qSucZyvHjbPjK+WoSlVfQ79DxUiKigkJ
s/txOxRefyb+FSjYyZFIDqRUmtD677VhKwBLbYaBS8zhDqRRnMVcf+h/m2ISG2Fo5K6g+FBS/FFO
FC1BVEX+qIG9+kzMO79CRT8YjAZFEeFM+02I9vLtDbsOOPy2wI4VFiGmWYS0lU9VaSA/MexeirxK
UNxKAvwJbjstiJfHr4EEQWwUizj2ObvIzhwGUq3W6F0CbNV/DPUvuAdbxfTWv1wks42GkJpGnRd4
6YLNQwrfRW3G20qzk6a0+yrfpvpOCl4Dmt8Jk8ShyOYcep3JCFGqGRO5wAYb02lEQXpGanZ7eZxn
tM6kfxEow+oRqM2TANbXIEMVJjjL3Z3ZVpuq4xDNXa8L/nXqdSYTI/UkVsTAasb53uwjG4wnImSp
gzE6hFAQqDFFfXtxvAPCJGZ5iTdn2ODZPmfvKeQ9oRWDeZCRY+V65+T7GhgM7iVRDbkE9HwZ6pO+
GhVt6BwMegEawB/AEHlkX1vVYdjW73x53Otdg5VtxhfPAnSiiyJbugYLMagEBZ78BG6MPYQMgDbE
lA0Pbshxk4aMbHhVPmxrIZPFdjkxqmwVRm9rhuDJ2gvFzP/tz3cdO7JaHFN1lZosE6lUAx7zrp3z
7Xjo/Mqn/ogTail3nTO/LNwfY2JND7ctX28SfVs2mYvXJ303iCoufe2Mij3GVvYAD+3rruRrJ8n/
1aEgYuO3PIMfCyQk2mYQbBzf4lSfsxOAB5wsn3OQWVRaF7R1L0c1PJ2yq4cXvb43B//2kq8jCFZL
Zm4nfI0+CSoe23Mj2a1AIPAGJAH0L+WhuAeswVLb4bgAO6j0R3QkK9PMPa3HcNDoAEfegiikyB2a
Kg5ndctR+ec3GpoSfz+1gVDKnTbglSTuZLuxBszDYerRPIO3ydYAIXAmzn4uv/mWQeZi5tMExSNI
U51Ccdpg8DQWJ3fUyJHqpW9kkx0YkqeD0un2Om8HDMIOoY1zUoxDiKdopiAbU7wehLm3LVwLGDLE
eGRJAY5ZYrMk2iUgpu4onHiWQIQbdFKd6oH+Z4dmvpPiWXnb3NVC89resuKVu1FRJlOSCX1hgvFw
Yude5EHCCFWg9ph53EGCa0/5tTUm2GOCoYvUBQ5cA5+WVE89mt+zSJ1puJtVsBoZeCt2P5J0KbJG
octZ67Uzs7bOeB3owQaGPGNv0224Ge7kcQOy6eI5RtPZ613FNQeXnvLCTs5kn5340eSam1nbZ5IB
LS2jqpcApjJlPCSBE42g5FeoH5xlLhGCvRprM4ynKXsDVKU18AxLzIo34BIHvYK4LbaFI9xzOQZ4
1hjnYoxdCek2bOrCoRPZ5Qmgcnv2dR/sIwBr/MEF/F6bzPoZtZIDMNIA2xKpmTOXm2BIeafk9oIg
zvz3G1FW6ZTmM9SShzMKtJvqOXgKNgsPTeKGJ9447+0jIbMOJR+msqmLRD7ldHBmHP850SxqpBvO
mbh99GWRCfWhCIc1a/hK+aE4TsdWslAC95QE2H8g2R3kvu2xAgkreNKeC9Du8bJ83jqXv1+5mazB
2z6OoQaKN+2u+YD+KOggMjvwLqiXh3TDp1XnLZm57aXZGgSD8YtnCzfKpt0M3jLgx/Nptx02iCb/
vjJIHKRlI+FEqiY0NSYkDyC2S9+QU1htzPmMV/Om9fFnrnZdVYIwEKxp9KL7GX9CGXAZv0bufRoc
fRcd6SEGDh0wWOr3tuipZ92Hrp0bgoriB1fsgRM9ZJG9/HUQG7EOzcbBnr3qIfcyf6GNC6HaVNq8
nb5aGFmtnm2KFpFaj5KAJGMhF+qA3sHc247a2o8FwwOAzQYiAbxH+HJK/tmZyuz0JpFCMdbBJHQa
UPPJ0rtSmTAlrDt9/Xz7inJuyGWrVzdEwVs0HTOURygQe3Gc2eFwLFTecq5C4td7yDgCpQgzxRxw
ghp3cvMf0mZRgTffE687goXHL91aW2hhnPiE3ucur6yK80q9wOlu7SiTcYRKBmLrOV5oUHunvieu
so++Ssmq7oRjDFYcyTXPyab/1XYOapvDhueLrm+0qqg6/hNVjfHv8MEgfTUAymon4g7jVqezW488
Ro5rLW0ZUI//b2WJMqvPWcyVTvMEVkrzI8+9mibeJAFMq8UvQpQ5+kTRK0AJscp4Ms/XctS1ZeYL
D0M+lAGmeU5KBya7ubGkkAekufpyXNtgvmFqRqMYRVA3L9/oi7wL/H5begj8rrxVe0c7mbv+Lj51
m/n+9iXhGmbiCDTb0rrAbO+JgJHaArplWmgPz+MeTVIU0E1QQABQKD7Vz6Ej8QpiXOtMSGnFOij0
sEGRFFSq/XaR+HkNthB5mf0MrButne6mffqLQMKDl6jzTi0TZlJljgaV4Dz16KQMumTNKvUEwDFu
bzDv8DABJqlM6I+XcHdCFzk59Ir6xL1t4WpJZX12mJhRlh1NtAqpAPRafaWzx0NjF/bSeu4AbwBZ
TO1zk1TOsliASUpJVpZorZ+mnYKhH+SoaIC8zLZkC7tkH4OCi8uKcz2N/MsBsEx4eRQNWtrgpIYv
4UN+T3emKzwvHANgw9nxCLc4p0NnvI1WjCpqxYtP69qtboJvqNf8Tvx1+9Nd3UVF1TRV1o3lf3/3
aYYgJL2kFuQkNekuG0RPA6DhtomrNW95ZYO5YkmnNpqQAbEfSqJTKcpjmMq/a63yKzM61cbk9DP4
Tom4kQbzoxdD/7b9qxu5Ms9cMy01wlbUZ3QOMEul3QkFeGDmh9s2eNvI3DHM8ciQbcY2VvPJqLUD
GlWcXeStgrliY5mQIpNzghCrkV0AInRD5aldXU2vv3eKvVKxXnZmVarGJb1u/HbTusSTN7yTfd1d
rOww4bpO1SJJNdKdstoqEWUiT/wRLlVKOz0uMkHTXj7+q+/DXqbJSHWM2wCYbOTtfYNSwKw+/TsL
TIgORCAm2wbcxyAhp9pjx1UqvjqSsrpGbO+mQd4KLkMhOtdO9IQ5+fR+cbKC2zg54O6alaLL6tQ+
X3GDc/R0xkc04pwbvdYQaMYalqyrbhymW7Xm1TiWr/5fSeTqVDBuIk7KvmgnnHDQt4O2p0n3DS0O
qf6aZBVQc91uCHYReZyGn6NYb29/PWVxAreMM05CbOo4q0gC/c+gtwfg6/NGOeegyNgJPQiEhGB6
zsi0lVT1TLLhBzhhy1b+3aiyn+fSZuhiSwQ1vCogA4yoJ6nm44g6WB08hMqTpIaHUhrdRg99TVTP
2jjtirnZV3MKmfFs083xS9Zkmq0Ewk4h4UNKQXUnJkAdamXIe29eDWKrbWZclVxD7rxfHElyGBGt
dS8eNzWYiYE5EBwgFeXnaUbPQAP/CPGqeqc8J8Z9P96VfsRLqHk/hfFpdR+qBTWiRcwCQA/RBamk
V5Zu5VTb1KUVePVuf+Xryd732tm2Uz+1gSloWHvtGP5CDw36HlWwF47tw1IzGd+hBicuszo8ceLr
D13FlCAbBv5mkeUaoIFYD3quReduV26Ji0qJu3AUEcyAWin0hjRP3GNQ6faCr9/cb6NL2Fq9WLTZ
pDnRe3xrUPRjfN8CA5ZVNI+3rVxER/778nybYR2EknaYjYVnKkj30VS/oindhHl018/5rpuzRyVt
NrHW79Fbd1TpPg4fIwnVC9JXGzUcgSsfHtVA2BaTDkBIKt4pBn1XgUtq1fqumtWDVtTnMUADIEy+
tFrYqaq8zdvmZxeDoQvF3VmDNAiEO6cBtb1EOxi5oOyTvuysSc3kfTcr9xI1K6tV5sSeANKBgIo3
df1X2mFAPUZvwUpa+kch53tTGHemhVo/xGFHAPbRXHF6EyhPL/x6qWZ1phinBSzBVOcpzlTjKp5m
xzsy4MWkWYKPOr/I5dfmnSbGc1A1k1qSY0VC+KGLD4K6iLLwCNz/ITn43jfGKVDaoPbW4cw2bnuY
ZL9/WlgYIOu3JW/xT0LwluAmJMsvv3GACdPqauTRTJMYG7mU18fDiBrGwl8sNNjMwALwy5ltwyvt
4AgFZc7l4ZhmciFjAHNqTie8PzV8uPyXMnMAEVeJROXvU8LKS2GUaNZHExs6Yjzwt1BYF54n6KpB
MnZH79sj9HZmgOKd/1GjhnNsWL2pOIobGRMW4ItBiwaIN6iRARfmkq/AQjc8t+pfjQB2SV4D+HpK
/tc5YsWEp3Ao5GbxfQB4WUC6l6AAuP3p/iGcfJtg/F7UC/Ocicj5+vihH6PXRAWqc5C6vWlgzABX
020M+bVpqvsyUTwwYzxCRQI0Yg2ofuP3vgdgeFahjzpUnEAnL9nmrQPNOB+z1IgMfZ6Fv5VAAHkb
OoYt+/EHUK5owtsZTjRe5oYFnRsQnIyqJXuZQx95AZf3DRgHpc16Pc8Jnl5t9iRGD93w8/YXuF54
XJ1txiUV2lBLo5QuHh31k2qaFUsSkEv0wo/aGCABVdw1zQzqyztsn0UiTICo+otKQFsU6u9leaTV
h6Z+pZgQSJUcoUDnXO+rmgTr28e4s0rptV4D/+FpSuS9XmEqNtAwfhPF6cGIlO2iYY3qvx2QQztt
aeynLajunwpEvxhoSoqKmEwPGdiuY8B/SvRV5RaF5Fw3cGNfZ/XHJCDuoeqZaQ8EIgec/V1+3Y1z
pDKOMazKNFD7gZwgEOrob9rvPgajFBzi/X/krBY44wit7p/EBeIv3le+ANVXYmyDr/Fl/iAbKHBy
dpQX9VTGY46zBu5eikM1XbCUSy90gZkUW8ObNlz1S94OLDnsKoWqQvApBbSFlhZ2oDU2InoFANao
XuNLGMXX8EZWbKjeavbwE3x23Hnjq4SmqwPEaj0NIyaMJlONzhMSx8imuwVFI9jDvXDEAK+WuP+R
fRrBAG9jxtzV7sYfQ2KHJ96sBcePs1q/kLEKkxnC3KdQOLbFzqxe0o7zIuCZYBxqTbQkK7TFZ4OR
tZt2bZmA3+7r9qG+OnC43lHGObamShJBhJXBxiv9ggC7I/dQLHMAbTny0wveqlgvSKggJSrsmepX
FuExCcy5UHGezzwjjCdsqZpULUUKM4Xn0Zit2cjsqOZNDfNCnsq4sxLYfiUYEFgiEJ+D4SOzuvfU
CZyvEbMCdu6Wz1CyOGkefxeXr3LDFbEKT0I4k6yX4YqSdte0iqXjvoEI2/x1+3TInI1ke0lC02nK
WOGYZ5nfubOD54jsQnFFeg2cpRHavkCn48LTXLmSWx4DjDecFh546vC6o5zwqTG+Z6TQoR6apThb
9yAe2VaYIbu92n+ozf6VwmhLIrFyb7mW0pISPToriCpdku01mrldF9gowxJ528+yUw66W2rUA1Ej
J03hnSZWESovdCkkS3iBtLDp0wexOyhO4i2Ng0T1qoO6C2O3P4oYj3IN3tI5ST9b+m5DDPMES146
ejHGVNzUiRyAswSMQtopPrQC+Q6QFtQ2RhTUH/ErZ+d5H5fxQiGdg4FqFTmFv9PtiNXvk0cDg1BW
cHltYN7HSyEwwB3M5Z1vxhsJZTuLKYjCENDkHUVb4YCR00uvptoqPnwgsA5cojveXjPeiZp5JmkE
QYxmoSfJxOviu0aIQcgaezqmUTXKJYS+Xk78PtmMp8LITlGaoQy2OweTuoAxhbvgoPrgW9/xED+8
lIQtnMsy0jyziOGbtvSCmPhqHHqPQVO8a3j5D8cPsk0ovBej2SQQomvMxwpVuzHHRE0X23nKJYHl
HBW2al6lgq5ogYTOYbUh4BZtCrwcYsjRxfeKj3JzaGdOzKV1uTpfKeuaYWqmRjTRYBI8qcE4vlSI
5IRprd9hA8yNVR86KJl+0dmOH5rRQaqJp7mdAC0yeFXrFk+YMB0hXPIBrMHv/gPjkYf4TvUDa9oO
jxG/kHh1Z1Y/kfHMlTIBQj5OBBR9YDqhkDhEEXHEzJwN5rrSCp/M3Yh2NS8Fu566rOwy7jqoMmgc
JrC7yP/qshPMNsQi8E1ET+gOZMM/blfz35XFxY2tAkQ11ihpDgMCPgHFFYj18uFA1Rez9ZT4Qy9q
C8rwLsc1XvUWK5vL7q9sBrMZm1WAsNB7EF0JAf5FHG7sprJMt/FC2cq2zSGonW6rQPaHFxh435Zx
zJ0YiUYwz9jjXrYlGjkSwB05rzx4vc61WiTjh4med3IyjcB0PGrn+NiD/HPRcu7eIPsI/j9kGLwy
19WIs7LIOOGOEjIJ2UhOKcYV1e6+Aj7xX345xummUHzIKjBkYgwSwI3UGPy+VvdV9TgFnw15jean
YVwkFzD0PFd+Iff2pP0UMF/SQji5DmVb0d8gCM17MnIOFDvl16HmS0MBK1/eq8KX8VsnNi39C/Uh
SnzFk/QyBD44/JFp8DNX3q01GYdGxkoPVDTPEB6yI93PG8NJdGvc9W5og/LkxAXxXY0R31+anfxT
siiuZ7GuwLiYbcH554lh81rH54SrC8CzxDikpA3TZjaMRRywygHKBIO8jYnmN9nTMW0iXdJi08k4
dQnOSWYlofp0SjDaiO+ph6Ybjuc65N2V693W1RYyPkhUtLLTB005iT4yxMIyv8zI6Y4Svl3rSrlP
QDsI+DDUgTl3iLc2xv2oadPmtMPaQCjhq+ldFone7VvKcXDsaAz4M9oqleDgxB7ZtXmO5dKV/4Q3
axXETcbZVKU41EKKIC6i464pdyVCB6n0z3+3FMbfGGFNojpCdKooGINCa0oe6uHpto3bR1xi8ekl
oFNGU2IlGhTMjbE6Bd1dWipPRrm5bYjjJxBX/x73REkFfUmFkNCiwz989Kd4J9gQTT2AabZ9D448
2OTVMbzvjySxUPVmlCo9MXsEd/SCtV24p/tptOh7v4nRbdFiS0bqZRXOtAEjEhdOtUS4/3rR/3XF
JBbAHk9irgUGTjowz1txxOS/1/UPGXTdehuuMT1UkIv9EXfb4sTPa7ibvdzDVZKxEBoOzYjNNnon
R0e2sgMn32dvwh0Aaz7f4PVC3mq5jEeJ+lyY+japMKqyTIAPqiNZpXZS9J1MrFI8zBvdBtB8OLT2
CEqmeUeNXfnLlL3OsKBk++uPqgur38M4mproaaABen6KuxJcCGdTlTmujLtkJseh0OOtJQPpKuSm
Uhul08mVHIy+h/ZSUAFD5h0SOqdfgAZefU7P02t/B0YFSFjykjpyO4+VRMYfddWcEL3DLW4detTA
4gZSJad4qLfCKUgdzP83XvdbtHMUs4kdbqLMU0xqKR5Ye1AZ/GjQNWk3dJsc1d+B1ThmsjWrL2AG
CquE/M8HACD9S4fIYNiD7CTHprB0H4pKe8Hhzcvw/BHj89R4qEzBRGTS5uxQQv6DqhREj9QJEpWT
OHFuKIvO74WoDoYKN1QAknv6asjXYIBB6iEPf992fTxDjOfrwlZotBEJSw1wqqx8UQIO/qbw6jh8
DhqNV/q5HQGly3t+dfdD8JkU4pI/XPCqzdaUnWo37mO7dfN0M7/gMoJuglsF4fnbi09a2W1NOqlt
ZCIRlJxasYZd+DA7GN58B9QZJFHksf3dHJpt5k37Bap/e4+vQ1C+L/zlRbKyrndmKccJVh08o7BJ
n4EFAccccCgQoAPYR3kJA18Eaz7vwF4vMq4MM55PAXtxHupYNvHHg7qPnN4avGbb3w3cqSTONb+k
das1jkpMiDBdKorjofT6jeKDL37zL33npbC5MqPqgUhSFVtZC70bYIQzLXLv9ue63ttc7RrjsYxa
SGQxgvOMtvNbgYc+ugYbw8fJeZzApeoRR00dEVno/F6i4G7HDnm4/ROu12dXP4FxNU0GxFIXYZnE
L02/yYCaCnayiZn50F0AYiMwu7mPPCGBFmnHSYduJ8LSZX9WewzdprrEMFJ1QhP5mcC3RnHA2WPO
Ixycun9PAsyirWo9pxWiwuBKTwpoGOcNAdpjcobIMulenA81X0uZtzT572Z7ks6RBkFK4E1EG+Oc
dpJb4+eCBhuAwige619KwnHlPJPMQ63o0dOIFexmthRt8lYAbYXywTkvnNB0yQdWn2yQExAwirh9
0vL434AZCktzBBcUVcjoagzl5HgRihafC/pCdn0jmby0dVamZUEHonhpD/WoL1sjwDpoRtmBi+pv
agFiB0m1GgwPICC4K93eBTnW/yCqxvE+F2Ln1Y+YZTNQjaWmM+2E0/CSH0D1uFO8bsG8gNxsKz5O
3viC9l/8xd8CXkZ7mTRcWVfBkKMGBPDtwb7IgquH/8hzSzsJzJQoRmsciNv1ybNv/3ABP6wsxgpm
QCegDy51laRxAtmvdqAso3tYdms3+ALv+n231T/0X0BWdjm+PC+z48RyVmhLF4o0UyWkDpmKS6vB
HeaznUM0m3O2Od+WVdoaJZk22fKgBQB/cnXyewCv1nxpnpiQCJpRfabbsX6JZD8FHiH3Uzf0uj+C
i33vuMI4rFBBQTKVLoHHcBP1PWh5fAg8n6gwzqkEF0Ixy5ca8+DWsVs/ld64qZzmEMdOtG8e+Uz2
nGqLxKJj44hohRAaCm6vcQZ+J8Ws5LHdosQP7wF6wOBRAYMkXxyX4xUvrYjVAY6SWG3jDmtddBWK
KEevT/Q5B2fxrDc8k8JkP2mNMe2OVBVKZN2LJB7zH8tTc0FtzOKmDNEq58GurkP+Vqdk8dOrZXWm
pkegLcVInY+dnB1I76YnwVXwIjFae2ltLiww6ra7px5krecfnCVz0vkL2n5lvwlVECwKeOoOdg+K
HTyetAFPFDDt6IgDopOfYwkyzMeWQujG4i3/OvpttXwmcwrmyZxGEWUN471DCFh+RHJPzlD1dEDS
YFiztew/pn6NR4CqMDLmprvorG9v7wLvbC0OZbUJUJFpB7K8aYLxfRRHD3SQnDLo9b7j90JZ3Gqi
hSO0sBD0VLAJI5FATXIAmlyz9N30JPIHdzhHmTDep0jMOB4JNnaZv4cG5yv1tUPjEK/eRa7pBJx8
giwf6sbVYaGrVRzEYbZ8yHSA7JKEyYkSRLt3FJg36AHR+b4THisgKBdSRyibObm0kDv+whiJQ/RX
PXkfi8LWiskb+v2s4nYHcGfGRq2on0UPGYQSWh28SONRlE568NbqGB5soMQzvkGGSoqPRUJtBQPT
pHnrtZcEJM9qbYvl+LOXGsjDtg91qTl9jtH8Rhs2yOqebx8hXkhnsbOzEE2RXMLdL/kpFOms7hfU
YC1pp3nkk/96upq/GRhOkE3FIORSRFkdWaHNIw1C8HjWkOItFyHO0k5gNDE3BcTVby/tatj+NsUi
C9tcngYjQhFarcDoSRKr6XZFzrmC1y/IygpzYHstrWtawMroJa0ru5Vf7/vdrKMzgef9UeAM6V1/
MK3sMbFzTMy2HUzYQxwL7wArWcpdeNwTdIYDsOjfR2CIPS5dH37f/HrgXhlnUvyZQuJW7y6LzT7w
YGy30qbflBufbnW/aDAbxvO0lwLQf13QlcnFB64OTFlpidRXeFVUGF3OQvIh5ZUbxLotFPdyCkK1
coIaVOQIecDJPbmrZcJqKKpilM2jghgzuALQANJnhmI5CnELrhxKIFb8efvIXvVGq8UyUbUuJiFJ
M9yOUFaOSbDPF7GJSIRcgeIVzdkAufdtg1cjyMrgEmZXu1vRPomHBQghFMpbAh8WpqJ928T1zGtl
g4mVdSNEYy+AmZT4QuPqIGzqbM0O3TawR7A1ukJl66iL3QXutOHBGXg+gImQyFBiIZBxYAUpfwhS
Bfy50rGgvPH0S1i6cUpZ6OBsSAlttaA8GbokehIUZbX+OZPoizDFR6P3y/Szo5+GsWnD0JWnzlGL
35Ghbk0j3pBaPeRxcewmehgLv4EDbrypTsFEBtLkubGzZNxKBo56qEAa4DhVqWcO2T5q7s2032Sj
7unxTgwkv66KjRFmVp6B+hmA7jnP/GRWORBajgtn4Yt6VKamOuLMKKL+0wAVhnI3BsqrPP26fXAu
z4Bbm8q4OiFUzVhWouqkJMMDSJKPgv5LKIVNkp8jqdl2xSkBNXl+P5gEQ1nj1oTWYSGd6xaqnVrs
KPK5D35jUwdIgYumbSTvsRC6FcB2Bf2coBqlKTL0FSlkfY759LOVRFuUW54XuZrRfB9/Fv8oTFrd
isP/I+btt+0JvsqufxsWGCfgo00e58P1IuzKIOMxAx1MUGaMMz+DHv4AKQUgEfBWzvf0UBwyEIbb
ywQ0Lxe9/iJYmWW8ZUT6vhgUmG1c2nhm9KDWm3oLyAnGP5KXZvKiI/JhM4CulIe5VeDWeJeddzAZ
74knSR3oS2iktD2kUKBNKtA+UzzvAl6t63rfabVaxnFSJRfiTsRXhTBb76DE7oF9DmIW1I0c/Rgm
TgOqT+muuk93y+CRGlmJndvlmS+WzfOvGuNflVACtfziw7OA3OshqHEmzW9C4jdJ4od5fq9LW70K
bGKOThm9NNWitGqXkmC14cNkcLzD9aLyamcYl1tTkEKXA77C0gZLgY+b0AaD1glEaCxqd97k1R/g
9fZFD2gY2YJ8Aa8bwAlqLFYy7OrIkEb8grQqrSF76GseoQzPApP0lVo5Q4QEnglJ2A4zKXeCTRx6
QBnMrX0TgI3q9bYv5BlkXGEyUao3FC89U2s8kHK6dPBuW+BcHpY2Om6auEt6nCJJSTadRJxamHbi
IIGU5l+msCzNQFKpQlKnWEwURZuEqnaWmZsol2wpKO/EoHlJFHQDUE/eET2D3K7Zg/VxkaKaPyBt
Eu1nsdBsQ82aRQzHub0N1xto38eXpSLAvzjVlWGWOL499LljUASgFbHMvAancg+9BmfaLmK+XvjK
I7niZH8ssbQ6IWa3y9tIHqpTrIv2NPyARuhTD64r+inhwnLWerWIslor48QKEQuN9dYEv582WeDV
ccivi7oh+PAxDYtEt3gqd9EOgjZcTiZOWGR5p6UJE3JzhMWqp1K20tlTwO1nwG1m9GCCz4d6PLfA
yQV1xjFBnwe4Vg2VOJGcgzyzkhFQiJZXPl3+lRtJC0sA0ExFAIIHrEvJ0l2SJPYstBthaF8kejRq
0Ps1X4HCS+M5S2PxzIIeVE2TahiLoY9C89irmIIPea0s3soYH9RCvCiKlvAqKz6Gfd1QEe0U1Aoo
Wm9U7TAZs5NWI+/1wPF8xnKO1i8UqYvmghjlpQEQb1SIPtjpXv5Ro8WyjOPhVmAW7fbF4Nlc/n5l
c9SCEYxF+IYQGIOS9ybNo6fbFq6XXb6vHqtrFMopbaUWdSdwWTsioEEQogApIYZCpkPhdZs/GwZZ
GWSSI5qbEHARJ+WUHrKPAKS9010MGsTWBX3oMpYdOjzsF++8MN6ljYs0ESo8n4mPOsHedAdvmdri
Nco5gctg0h95CqNOWD6WVKbQtjbRO3mazPATXFo8f8m7ZowHoVPzf6R92ZLbONPsEzGCJAgSvOWq
rSX15rZ9w3B74b7vfPo/2XNiJMMaYc43V45wt13EVihUZWXSqClxN4x2eoQkjz8/jMeVJ1dz2hVS
rUFuQ9ieqdwUa1UvS8djiyOZqH1dEHIKcuhP9ZphNaw3j5mWSY4yz7ZWUzdoJiilKcgf5s0bGli9
GArR+AtQMVL1aRl7X0vLB4hM6hCxWb71ELUxR/1bhSy2vQTpO3RVJ3tuFWrVSz35ciclvqwQW8/x
SElfuiGzCl3aRHMioWtrBqdFgc0TxS41qq8TaX+gsJ37habMm6KdM6cIzCepn56GvjoqTeG0EJvQ
xxR9JMSq+7Oi93AW0l6rO7vv8m8TZM1UeTiNDEI14bgdoIKXJ81eIr2TS91XGZ6zzT+H5rdqHF0z
L6C4d86Ndlu1IGXWH1iwW6RfEtig2XCueg8yCXP1gvjCioOfFX2jxXlJ0TT/ZQa9Aus3IxRyMr9M
TwQl+eFQNtDBaRkaDg6ZFHkDsGOq+oSoy2kUqMf04OmTGwvN5XmV2NEMClqgq40MkIWDND/F8TNe
3V4O3zu/ZCag9YFklRA8zDC5Ifqsl9ArumO0+Ev9NjaJkyXIIkmPtf4e4KWOdgvFQxeMCIyz+uM/
biJT1jWZUdOkvIrElC9AAcTgHazMbRCrNtWRT++AHiOGN2uIUrNPSfE6FEB5tJ2Xy43Ai34UxO99
AHcyA72K22GFsAyenEEo0IYQpQuOFUg+bMrj2lWd+qGPfCX1Y/DruVpvm7sW2Dgwif4LKbk1KL/3
OdzpLcxMDbq1Erco2kOsyCgX7aN5D47EYx9+mfBaZvMmWD6JoOS3a9iXheBDAjR6RDVpegI+JN1X
2k022HSAjrW7tvQAzG7nL40Ojk8LINyCOfk6AyDfFfZ13XRfV9/BvVrG0KxDVYFyQ119rxe/Ag9A
+Xz/XrsZUV6Z4GKEohpZxha1OqnDOxu/LGXrJfFW7zZNIJ/um7qdcLiyxUUGaR3Fk0rpX5EBaHlS
v2PWtNcdNPC8FMf8S2gDafZFeyhdA7GCYHffvN2urHMxwqgUY0kl7CZK6r1BDSshzDKaRwrYFKm3
zMitIRX1y918IVwZXVf4t8AkiihdQ1gpf03H2IvHbRK8En12CMSXOnV2BXO8zuEfZ+bq6uG2jMIm
xZwGRA2tG4Ii2h4fwt1aV04H1HcBgLFFoZdgA/FcBBBMawttwAjDLnBm8LK2+ltWs92cfs0HUWpu
5Zb4Y3SX6eT5BiKaaV3HSHXKpgiSIu9hWO3i5S3Rzx2YrOoe/e3kVLdMZFfgiSi3jHUEfG2ypkiS
yTi1Wnqci8TO5MEaNOwhKmPgXg1t7mlatUEFz2/BHqJcWIbWtxRlRMxwVTI7Vkp/RNl8KBSfMuQk
J68UipiI1pS7B2o6ACxTDyv0Qv2Fx95yUOXNfFw2JoibAdlKAOKi4LgAf7QwJ3gbtXW1xpzXDyV1
ntsPIC7ykpAUgaTl4/J9RqVO/ZlvYjdwBtTNrGV2VyreekBtp/NFyVHBnPPlgUZXFIOqcFWNbKwo
og1N+3NAq9AqEoDEMiDBRRpSN98wl3HzWfpZApE9ZIjQwATlmHgAayACtvveQTQqztkj3SqHaDDE
M4mONiGJ11ZvbZes9DNvRQBB3ezbfYMCn8un0rW2heJloVSnXt0tIwQj5MVuIH5To4d/no9yYjqh
HgoSY4LdyzMIjEnSySWoIU6Lru8SlGDCkgIXtSPR9JjHknN/iKJl41xD1ht9bbDQPKUjYiWztpGW
EzxjRPGIzj0FZSVs+mHtigFy8VfR+8lgZef5W3dGa51ruHgSngAg7D4hXT8BY4digfhc3s5aX+1P
zg3FcSAHkYmgSNrgBbOrXgA+7l5WqPgK+22MPUV55F9AGAVRMZ8t1+YanbcjnFGHdqR6h35zlHQX
e3L/zbkXrSbnfPq4aIYmxgUzzJM7G1ssrWB3Cizwue6xHYPKCIzqVAWVlyUPUl4IduRtbP1lpXg6
ACNP0yyQ9OqDn2gtg08bdSt7xC18EReSaDScR1FqTUlBPoAXQwvioXBLokjgs9bzc+fK59Pc/cwU
vVj7dFu6n2rFGqofSiJKFNyugVxN2TrOqziNTE0ih0tHcMKqA8gFABDutu1x9Mk7tKc+IigQsYJR
Nz6XDuDtTyIggWgiOTcid3I7dBXi8JgaHlTTLVPLBPG3aCY5L8ICadQ73GGnCbqLEWmgu+ih82Rz
3x/eBmFcppJxZkZJTaesxiXTOQ26BWdr5cVaexaXyA5Oi1vswO8h2PKC2WOcb0plDXAFqBGfUOHJ
UsMnVb8VDEtwq/yRtULvqpnqeIvp4NfwVKQJrOZMN1Vk5T4oYjrA9KdvZLKyEF1CotZjwT3KOLck
l+aUBsjAnxiRP8MZOs2Su7oe2Pqo+oEC6JvplqqoaCbYMHwaS6f50Cszhhxtm4MMdtraJ8pHZYVk
FtoSkTfxMl8uXcFUC1aT743PgP/AZoUTXvnV4k2vI3tjaQk4eD5whX7c7SPAgAWORvQ85Tvk2QBJ
hJ5huDHobo5rP2b9Gv5sig1bOWLAaxKe6BbCyxD+fkPSUjBqQWzGK8J1E1NrtUTyp4i+5drgxdo5
Nkdbql97Ahqm5UkwyTcfipdjyvfLI9JM+mn1q6rfK37g9/4KgG2JzU79YYXCiYBholVdd9uVi2Wt
HKYxwxmlbBMOpRXqIuEO0RRynseY8iKO1yF1RDk2M/J/GoTNM5vV3WeC6pwkiXzd+j/euZz4tvke
NMEpiYq1WXowLUlBSU5zEyiHojKQ2e3n6GiCcCbbiYhMRcEY30o/V4u8UuISHJHFa4/TQYkcgsaD
lRUXHAvRA+pxTijcpLfBk1e7hnNESWMwND3AEa26Qhr4sRrg3bzeQVl4R7/ogk360UDxz/Or8332
aQkx89LArdh5oyu7qZuikFsdFND4JBY9msdOtpZ9w1Cks9Uz6GvddltDKlYFAs/RHpLXuNyCMj3L
34FayN/vH6H7i6//2ZovK4j54aYQLxg5JNbH3pOKYdNGX+4bEjyJ9T968qUMsvAGPNPqEKlqjcf2
IQQ5+0Y5hiVIQyCX4dd/QRyNLbTn4cD2Ys4S/fYVqMlAlxNiQLvy9xO89Kg7AHGA7EsPLnpDBr/9
siZA0ZMflpCzyhEANvQJRKsqYG5p99hPP0ZVsbp8l+PG6NjnKsGh1A9Lt1XjJ22BkBhhth5/04cY
XJWt1ZT7LDqUVeIkc2tHwy89eAg05mnNNpCfFiN3xyRyZj3y9KqxmiG3tDz1m260k9lh7EFChbgy
Hs0JmX4aO1X+lmYvXforD76M82CHc2Il1RnM53aqm05SuiyAI+oex544dDSs1Ow2ZUzdHjnK5Jix
89SbgmzObTyweZlFLmRmgabWxtoQRy3dB97KKZ6h8Z0/0KfFR/skchroAXwdW1vkNP4hyL1YXq+E
Kw/c920p1WvrZueQDLNrgclP2+mPUBc4k82aV4nQl5fbLRreM8v0y/O/gAffTqVdPmK9Jq4+okpl
vV9KfEQ2RE7ADHfOpI3RoSKtgEwsdXTp66iWTqs1G9ZN1v2TdPsOuhjn7qBqyTVNMTH3Vd36LHxW
gkFwJdyO1C4WuDsoTpOwWxi6R1kcPIxTiPAoxuMcTtpcTqEOdTkpheKrlDn3R7Z++Z+e8mKXi4Ar
jSwlW9e2ncHMIT+HI920xct9I6LBrRfw1dpRU+rUsahBbk3fqxl3TZ16ffYtpva3Kf6BAEYwqH9I
fFxGxV03E2iSWIp+llPQpFaiNptheY9VY4fGDLNRcWqqfG8CAB2lzFJ6uh2wr0vgkoge+T08AyWH
tpQfSdOmdtkUD6i3gvIabYf35+X2TfD3Z/J9gCiipmHZrHt6mjxF/mmwr1H5SRt6QYXwdoBzscM5
4BrI7EXvYGeRgQkNg52c9JY2oW83Ltxlap4DRZD5Frh8vvFvWUzFjJsMCEQ67MCBthuaL/PwOJqo
+6UiY7eBsBfXSDgHRat8luYFxzP81P/Sd3QT0VP8EHjhlj1jUV3tLUmPIhCXwCfw/X5T2OpFN2JS
+wpZJSTx81bUkyU4nHy7n6rowZjnGFeDlp31IaVpVgRBxt5pt2ALQbTtgBRb9KAR7RbOFVV9Ar2L
BQNDe9aXrntr+vS1ncMdhG+fhgSBE1jl7p+Df8g8XTYo54Umoqbx0CHGzw7NlmxCd7DiLchsAJsW
oUhEy8b5osgIR0Vf9wqgWzZrXvTEFIxGtPc559OSqV2MEPNHmeQBgsYkcJnVR1P5NAlLo+p99813
7S25vgT52sObbI3vhoeWdPDd0gZk/H+Rqt9fJ8Hc8T17EjFnqrCFnSToFdXoihG9LgVbj2/SKytC
A+iRAVNH5NjqyVsICq6w+SJLzbbuFcsMhcInAh/Mt8Ul0qLq8doWp/WQkqjptoSQnL7Y4K2KkLjz
sqix6ua7qX2qgZWU4vnVKMHlqKrWIH+9P723W6Aufkxb5//qnjSgXjm1FYKAWlFfh+6c4P2pADdS
Ny6hO6ajU6RrbGL2nwWGRQvLxTcBzfLGlDEJ+qNB7Pa4koVNoKemj9Kj4gKi4FHnvkmBa9M4JzPL
Zd2AMwsQ/ozuUlAV0xwjXL7ftyLaT5xf6YmUTcHqo9EP8liZixWF01mS92gP99O522bN632Doonk
vEtKxyBoI1R1KukUyV+yRDAg0W7lfMswG8scrNQUFIDTvJhseTjX4/MkpBRdr8w7cSHfU1nq5djO
CgxpPiA9PcBvf108s7e4/4rYR+DJKBejpK2mK/o4VsgQKN5aHcKbq9ivLCbEjb1ShFn8B8zS31cO
Xb/n6qwlhdqwZKUsgza1iTjR0qiljY76MHnpcUH6EI0eqbXyqBizPf2a1B04hz7TZTM7f1G23984
HzHKvQnnYhhlUPUsWuTw3MptZlNDz20FD2MrR7uZReeutIOyP9XD+IvVYAdmWaJYLVNQ1OrLEK4y
qDekjIjfNjXUSXR18dRE23WTgQ7RRX+XodZaVAxBQ1MhyxPiAa6z7EdWVOBISM7QnpEcNTZqp6mA
eKsqDT39Szt6kmwAYJc/3R+t4Irk8RgzUpaJGiA+j8LhrKjFThnsWm5Bng5yFSayJvA1PApDIRDC
TTN4AWNMPKOU3Cwoj1X2dn9MN7w3+8DgaSvXNFF5EvgAjal1QCDpGuGmYhDUkMlgaeWhlbejNNjx
HG/R/beJSu++4RscBb8b5nwpRJzVpOkgCpFt8yd04XQHeTe6hlc9l5BHkjJX9hio0e30rICxnDrJ
ARpqwlrKjSDu98/gnK1WB3Mb9PVfDRWaXThgSfcGdz2+iaD36EY+8XdbnJ9VogqbeUaz8ArOTT7H
aMYC0hJ507UvJ2zt+zN844HxuznO7RoKVbtgAetu8Rn0AOUxAg/FsJ+/9F71SftMwA4UColpRWPk
K75QszfDtFm1Pp4Xb/TDXespuwChXQX2EhFW4M8z8tsI+dovDl269E2HxWu2M7CqiqH4Sp+K1k1k
hvO6GQQDDIb07ClOn5XunJp7EgZ2GfzSMtNOls4x0sGTQKQwRE9T/xzIP9VxeSxLUfhxo9r4+3g5
dxtRvcjkGYn+8BNWdDj0kKgNNkZrrYoJULDyjNEScfv/GRz8bnP9+dWVU2aqbIxzW52UDOCH7Ckf
gq1go/4ZH/xuYp3/KxM01OWwN5u1BNa7NeCuIGvRz/IW/JO9szK7SQ7kx/VKiJK80efwu2XOCUVz
UKTMwH1aLMp3szv1+feka54z6cvc1ZY0UEfNgodW3VRspzc1aCbLRuAIb4hH/v4NnAeKe5OZS44T
My3zVwbxTbAnAdTwkMQl+qxHuwPfh5J80ow4suWgs0r2UpqvsvmYyMN2YYXdTltQ3dhT2rspUm4E
+YvsuLTfdTAwsCLapZA1tlXK9rLMoAhpFJqtJpnpAWqHf5VLj2oRPDRdh/yyFnhtsTUNCK/muZXK
hh+GICePBjQUosMNiZgMW2CRknfamBBakrJt1IpO9Y3a5DojmspWFg5F5zMjIyOdooICH6nbldkg
BYrfYswd3lqPWdTW34sNuIPcDBCPPHB0ISXA7fN+sc9t+bbNKQvQSA7lcRQ6OnULVmC132uDiuAF
z9RysIwIQmsRfgqQ3NSPjqLGzqy+I03k3D8cN7KCv28P7tIYo0CpFCi9g8qc7rRl/LqYa3Vh18bK
vsh2yOM4OfkpQdYwlQNLmcBZAqbpXD/PaKbOygUKWQejPw96+cDKyi/zRbCBhS6fu2d6qQ4Qn0nV
yQROdGqfzfgc5cyK6DavG0dLi01oLNbEFLdP0tCC8rWgyiDwHzyCvRu6olzWqJgk7cuU9S+N9r1D
fKmISqAiQ1y4P0cDXSIJvtAEnK966rR2m6UR6mH0P84p464cIMenJg/hFCCq3PT2XyLhpk019Kmv
9er/f67J33YZ38em5wGTxgoumC3aPpAdYoaC5Kpo7rhDpQDo2g8KdkloBLuGgEFYCcC5qth92gv2
gyio5dvXgkzusrDEhliq2B9kFP2zbMcK+qhq+84Ea5057JS42pZtKTiuoniSBwSxMVVnKAbC9Kg/
T8HXvj6EQXw2zWWjTp1D88RlNHib9NCHzpZ131msc/j7c+z3VeSukrwnNFpW40kQbUFu7izTt/9m
gfNGupn2ZCKwEDeg7SQVYNnufQuiIIeH/0iqNmZKvN7JpaUFLivPUKaANIhhTwFSa9Co0/f/S/vt
b1PHw396LYlYBm6vU54t75H8Flbhj1oSdUgIFogH+0RBniutgQCuhxBt18BziATNRBY4xxHXvaFq
HWJVM3iVjUMq//hvy8NDd4ZUTZVpwvJ0neFklfqshqfO8NI5+96BWsyg5o50bxOgkd2c/JQMME3M
X/Po/f5niIa5/vwqZCRyrYxhBU9s4BAZEAmdRub/NxNcVKpA3yjTE5iQ1PcaAPxQ7QQVLlH4aa4+
82oU0hgvidKgMXrc5cfhtKJ9Yzt4Tp5yJ3LxwhAcrdtxjcz+31ufB/CQQcnMhOGty9LM7k2wScpH
k0WiAtC6xe54IR6uEwTmYiwqUgqVCYjQKvM+WNK35dEEI2j2IHqf3MiJ/X5yufAjqGpp6hdcXcCL
Q9G+90EOnRVW76ePYBUGhi9DYmztXXZzJz9VrxnKUY+yZEsvElgbznH3n5ww4WE8Uit1S7Y64TZ9
1iixSTILLNwARF0PmfBgHK3Jo0xDl86pXYDqUH4YAwjdqs5q0CiUzOhbGWpUTReXSl8bZCTDNf9e
RzbJnqVycIY0+Xn/qAhuPcJjdsIgSsdiRJC6ynKhBICm4/BQbpeHwi83923djyMIL5pBm3rsOgnT
GybABlWTTesfKhDfocDD/MMkX14B3PnX4FX0UcbhzD4TFJ4h/wbdonPzjhYEOO7HAeKX6kZ/WkRA
1NvH52KXcwqFLMczCijmSUFCzl+pZ+Vzj3cb2tMrP7OFrfe3J/Rijwsa6nTSiqjP2QksQOyhhfIj
KPHDrxIIzuVTiTsYqSJ5H7jCbMaf2fp1F18Mc7FEq4KnXjUGQDB3vUs/Vz9qEDZYMwFV4Bxb9FMZ
gd1FcHRuu8CLTc5ZAG2WpSFBj3wO7Yg2lx9pOp9KrRZEoP/glP62w5c40ScwjXqb4gmrgtGtqj1V
itBUPbuBWe409Ysm/Zq1wNHQv53Nut3SeGO2Dvpw9z0pfdoW/jzQndlIXpe+srGyDbovoQ1sjUQF
n2yn15acLYKj9Q9x8+Wr+feNCXRbKoPNotN+TubopSZo7slLUuruGCbexJLT2GPr56KuP8Gy8CXU
aGJGbcw5IO3zPiHQRanTTSYRwdEi6+r+eTNdxsflz9DprCjpjHaUvgWUXVfbym7L3ivaEQLtOXr+
89ntzOZdLn+1WuLoKbTp08NsUIhjjJMbRlBrW6xefdQKuytrexkAXCurjaQrblEUDipdzlSH+wZp
mD5DrobV/YMqI1eXzmgwHxYTbalZ/aa0BfHStvk+ytM39IRZzHwJWvD8x4J9+A/B9GXEXJxUNlIa
kTypTnPzvrTxp67AOyT60mU/19TA0r7ry3sBdHs5HPVhL4EnolUX977HvlEl+u2ga5wnTXIgXcYG
qzujKTjXGs9cCRvi0ISW4s8pwh/VXhtnK5O/DShcLy3za9AGahTiytEn/OQg4yCoPRhg6d40D0rX
bvCLbjMeCXJyRvWLmnSr5d7QQDZJ/TR0ZCNBKJ5FXpiEgsYSUXaKLwIXOQtBrYaj3TjK95VyWMJ5
dIDYJ0f1BZw9KP3NGzW3giOwSkriGKI1Xf3ivV3MOeyoCuYgVfAB/S74ioqZG7uJtllrCZCF3E7A
YK8C1Gt2vxUVIP/hor/sJ85nd02bTwQEfqcInL8h+az2uWs2kxv3hh1Vg6W3o1Mz7GkJ8tH1f3Pe
PDvvmLGAjRT7qNIOcqQfKvPZDEeRk5BvTS/VqLkSU+gGz93NSmMOs1hiJxaMVlU2Z6Kpm3Su3WrQ
rGUMoZCoJ59VpXww5ODcSuj7ISN8QYfl6HS/nN/RUPytHoKngjWRpY7Jz6mio0OHCVXZ1Ev7Nt0r
Rqe/Js2i26BwfSCjWliBoZZ2i4yrcMuuG+KPDXM1In7RTFaWVR5WJ+xdawg1b4peCNnF0IxNK0VQ
drq5O6+McTesARBMlykwFtHXvpe9Znoh0WnUT+EwuUREEnYzeLlY4+9ZNCmlSUek8jSWhiXjwOv6
95l8m5twc9+JiQxxV2OoGVKll0F5mvtvUgJdg/JI6UsVsO19OzcftlcDWqPDqydhpkiFCd3h8rQA
ZB8xCEYU/1ty8coGdw2qpVpEnWaUJ1rOrl4iY5yDMX2Odkr3Qgflmcl4KelA2ifswCpj3y+q4OV7
O6t99QncvVRTcHFAWLD8eDAoDiK/2k1LZHicPEmtEgcNywmxkHLVmodQ6aZHk0Nk2KCQFfm0m7HH
1adwt5MJmJZUNNiwamrYCVPtRi89KEMKnNftNPmVHS6uj2up7pO5ICclqexIN+0CjtOZNPRXVZ8q
PXRk4jL5HY8rT1GS2IGai+hlLjibH6Woq80lFUrCKtMsT0zpXkmZ21P80hDTa8fHAe0GcfA9G76o
xWsSLfusHd0QlCWj2dt1iGcm/VGHUKFvRRmr2yeLyeraaEEVmZv/JovDWjFIeUqBEKlLlA90V5Ir
xzRE3eu3V/piiVuBSTO1Im51OAvFcBvzkRQRaEdF5Ks3OBoR7tCLGe5+XnSzrqVQW/c2jpcduyQ+
Za09d054mHblS7oS3Iag4VS+j2jG+HnfgdxofPjdPO/tlaUe6rki6LkGvQ0IB4aorZ6jGQDAoTPs
bnivs2dSoqiAFIElaVA0KRqXht2Jjqa7jMuW9Y0bIh7L2cprmcjOqDQiAojbd9JlkrhrAi0hI/Ti
1fIkmacxtqdB2YJD2Y7ouRJGLYId9vHsudr2OfBCVYt31WlimzwGCz3bApwoCTHItxEXl5X/iJ6u
DPV5144ACqw6x8sp8ldQmOxWp9LXttmv6tO47YQM9DefNFcmuftC6rRqiEAHeIqSQyQrllyBOcBs
QfD1qqinVHodZBG30O0g8Momd3/gdVrOXYX+8VVYpDoXUJmDw7arp3/RQSMaH3dRBEExQ8sFa1e7
PaazOueb+SHDSwItcI3mr3ZXGWKcYgnMZT+Z5t8/TgKf8bHkV0sKMe8pK00c5gnhbBz8SOnGbEQV
Z5ERzjHpUaUxUlfshLfiW7gi+DoTtX9ZcAWJzHCOSdKpFLMce6UMPufMcPL8MKSpd3/Cbj85r3YH
53+SYUkMJtUrKdPszl8VNKP4HXI6ih3ta2+YgOYQgf8/dLb+jHD/9iYfb7arVaqDiiVKBtn1CVQy
QT1ZJv0Rlv0bHbZxHqVWHkahm9TWrBbQCQylwxLK0BNEfactdb9a2EqdB8CihBxptC0T+tTTufaU
GtwEoKxW6HhOw94xoz7y8KCGlk8bQUFVEyzQP8QIf4/jw7dfjQMNgvJSFdjteFt6kZ05w17fotHS
z73QUb7cXynB0fqI0a6MSfWYLImKrU3oE0iFrQavZ4l6NeSqjRPKSFZpaIIo+uYONClTVQRCAKBx
niNMl2aQ8wKMI9LJoATZxsTLq07wBLkZQ19Z4XzGHEKMQ2pxtyAF5/TKGTz9Ags3A6krC+s4r6Zu
XNIaCoJLecrZvp8gV0pay1CBWyoKJIU0S44b9/5i3eikxLV+ZZLzEUphSlkqyyVAMbKt2rnbbFu7
fYicahMe0gN49D3IfMqWmLF/vUL+OFxXljm30Za0MFNlXuOZEfFMDakCsBPgHPuN3w9CSObN2/rK
HOc/0DmvlR26Jk99+LmvUm8ZDwsbLHMRCZOJNuN6Pq4WcVZIVYb5GoIsaM6MZ18FIUA9BoI9fzPS
uYyHZ9ca6jLuyzW32SZvifk9ZKVHE92lJWpVlf4o2CaCnckTa5EyntEHpaz3peY3h2DXQstk2KiV
RQDoel0dcbRpfKP02jcRP45gQnUuFgmqKsuUHhtlIakdxtUBj/G6zgUJmttV06sJ5ZxIA5z3DGxy
CcK2cJO65UPznr11YOhcCyRqYhsv9+dUNCzOnZh61LCinnDyBj9Ss42qQ8JBxIgh8Fk8Dltvo6RN
BqzbMif7WT72g4jlTXCueF6ttmEyDUP4XqL+InV+jDTZYgvUIcxIEAKIdjznMIIprxbaYCwtOuCV
+VMGOk827WkGHR1TFThG0bA4d7F0ilSawYgNr57MOHJ6Y1sG27oQwtzWbXXHDeqcuyBkSEiRYFST
R7wFqn1O+qo54IcNQTZZ+AaxhD3sAs/Lg6ljA41eSQoIQilHTyGR3FhrHKKNL12i4kiHm2kE4Dej
TqahCJEs51brXVV/Bq31pko2Sravg85WBnLIp+adSDnaM+hz1WX+/RNyO265HEkeiG1GCRInBIuw
kmk30JCBbNzjquSiboyzKNoTHBWDczNlMctqOMHNDF24YdFhQnbi/nhEFjgPg8hooBXDiadM27RQ
x4uFEDXBtuVVJqSkNSe9hIn1kbgmCUDu0bxLgDk7vUNs5UHdZ2B2QsLZ+m9jW73d9a3HymSpZGxj
s2q9rtpPRfsfZ28d+pUFWW6SSjYRqSDotoIKwOG6/48mOA+DOw7E1eAjOdXTtgMAPxAe93Ua7px2
XgAixulCIzM22ZgfW6n1jdyH/oWglPOhSPynFRPga6qYlH40yVxNVWcaqZxSXGWjrXgKJCaGBqkZ
p3wowE9pL8fgRbOApN1jtfDABbmjkzwy1zilVuAanZNTIZ/77fSRefkk7rbL0mpB/wY+aYVySNCv
XmQLe7NT3JHa087YNcdsswJQ1dCKfkr7nlqjKCVLbkcxl4/gNqk6zstQKhmaDlhizfGPYd7neJ3U
FH1hJWJPOfNK5KwVTdkSdNmly2DRFH1wYJrQpi8zKS3dCCFJnJ503XCVAlwKYbKT1cbLagW/xpzB
AGECEKiyWaHMPVhzGHtdGSEhxspPc6NC+yx5T7PMj3uAElDm+qK3oU1ARX7/ON7OGV3NN3daMnnR
mGx0SH+C7mbl4YIreDee1oDtId8WqCXqjR2I2M9ve7jLBHMHaDCkqK4LrLLWl9shfQsaUbjxD3fC
xQR3MdeVRPRWxcD04MySTwisnbUeNs7ZQdWfIo36PYOsS1RaquHHjfQ/PdEu5rnrumNDVYOCHy5C
G6yuWxygFjwGaYA8qsD2vlWDyrm/lLdd+t8WeWIMYwzpQJNV9w1EHCO2YKOh2+Jdjg3Rdbuuzh23
QbhiFI0mQJNMWBpt2R62+Q4ckSrikeEBERbkhRM3AFse89iTSSwRp88NcbH1JXoZJ3f/GgFYMjIK
6xA7/xWi5bQhm6Y7yoY71D7rH5q3fBd5UERwmk/ZpvgKIvD3kWwJ2I9yQCIEV8FtR335Gu6uNsMy
04NoLQo3FbQTgJpcfnXk+f7SioxwTnHqi0hDlyCWNvo69ECCdI90Fr1HbxcOriaW83rTXEMrbcCJ
6aC6Arkap7SV0sGMMoih7Q0QAvYH1Zk3reIuiVMLtQBFG5hzRepAFDIAE//BvJWCfTr9KXeOemoP
7Xll/Dc3ykl+EqWhBK6Ir7ercZJRdV4vnGI3NqOziLspbpb0ryaWc0WSQSSjyjGwqnhQyC9THf0m
IdZcbyr9PGaLldXHKiGiY7puvXvHlHNBldEGlEZYT9VXd4G/irkHTvEe2ys9LcqcoiYOwS7li+FD
NoEah2CX9tEzCdEup2U2UagggLyZ4DVkk+oA7ymy/oF9uwpaZGAJ0j4t//I+UBTHsAzojtT+YDNL
dlInQKc3FVSMb96T11a5zVnPedhUYYojuE3OubtsBrKZB3claZeh7LvRi22+OKWgZLouEb+E11a5
nbPUVRIMBagRyFwcDGNEf9NkxSzbopHjZ6W/BXP9liaKCOErMsvtnDIu2gmByDrYVcS421B/7REW
sVTeukeuRsffWCQrSDRrCV5SUOYZz0a5bMr6czQeJFqImmhvHYZrW9ydNUKnIQ7VCgCKaLJ0/W3o
PscBWsToDylAiSB29QmgmhRyWYaldbukFC3lLT9z/QHctVV1MkX3XobBlgj9ynOiRpv7t8RNaNi1
Ce4uUmhGhn7AHtV84q3ZWZmel8RuskdyzA/JUQULQ9j4YOPrIGszuHlri0Yp2Dk8wZMyZl1KE6CX
ipWnN6/cqsiAa3zIOgNwkjd1gsyPkM3/luO5Hjd3NrUWWEdjZuWpYD8m5GD+j7TrWJIcR7JfRDNq
caUMlRkpK8WFllmCBEmAGhRfv4/ZO10cVnRgdvbSl7JOBEDA4XB/otPfTOAlr6+uaGbLZl6FHcuE
jjiUx8pz0UW5dUvV+0ZGAXp+JPICtHyd5vy/SOjW09ocfolVJtp/TgmNXBYqHb5d+Tx2QzhS4VUh
mtzmwEuSAya7sWxOFJf4GbG0v5M0DaZrBrpXe8jbnKuIDgQicAfLN29BOBeVVQQfcXt7TLIErxED
m7ezH0BPC+f8UPNUEMYvAn9Wa7pVY4J6OvTttdSB7EOyU5+d+QTilacme6v0syHU32q/PMl+0gNK
6A3Yv5Jxa+Q+JO3E8gEXUdrrH7MJCbqilAPSAgcXtPN9PNs3ht8Gzck6lx/jCSD4IPeUqM3D0Ws+
mGvc1PvmgYbD7r8pnK9/xyZuoIaZkARYsrOV3I55BpAClIlN4l0/QIIAuBVqKsbBiJsSH7iAqZ7k
3GmpiMt+KYFcz2PZYqsjasxS0kwF4oCZD1E+DKHSTrsxRSVjouH1yVx8Xq7H2sQcGJnDvLxn5Vk+
kB3OC3OT92kAGNibvaURQHQR8Fd0QDYBaMq5otkNRvxL2O7rpa54EGDkSkDgFK8E8i6XP0XFENGi
bqJQ0esMxgwUi9o8tOPNaFWhku81CLcKVlS0PzYxqAHyrJBLBNilJKn5gP4rYfnMPqtg9vo95hb7
sahVcJFysPqMW8kmRc0UCIBjdpMGae6nmn4azoNpTl5ePJewzszwtFW6QRDZL05VATdL1RXddrYk
Rh3F6mQgKVAzMNeBzLPPpFyQOV5OWFdjLL9hdRhQfNJ1pkJ+5a9ePhRKhwCTgRczMOKyTzqv093i
RiQVeEE/GfWi1bibQ1jpJqpJbYKrJDnNZeUmhQmuCHQjsn3LkgA1s8iCw1qCejM/ptJtmb+a9WvH
CjeeO9dS+mBu7KgAnazlBVSF76DhK7oFLiaDq9+4Obw8s1KJ2WTZaktLmQRS5tl3dRkqL/yFRLU/
Gq4cLm/dwhvP2hsMh0NuQLFXkLGJ9sHmSJPYlHVmYq1kJKVdY3nqEIueS6K5bs5vOSR2JxVIsgdv
gK8TNMkewUs0T+2XjniJqpggzl+sI6x3wOYgpyZDAqg6YK7hjh1BhUyA+gsBqtVaSCtxuMl0Hi5Y
uQ6a++pnI+1EqcTFd8W/Pq8jbymQnMUGTEGX4zUemxrusXK102YrpIA2zSBvCALX1RXGcJunRQeZ
bpxyzUZnznhdnoadC0bLfgwy9z9xjr2+vhhvkzZUac6SZEF/oC2k9bXbGZ1bwZKNSTe1BffEafGF
M7w6ZV4yUG8qW38gwdDfd3EXjhAixW3vZbom+O4X76fVqi/LtAo4fd46Neeqfa6Kp1aq4c/9ayQi
iYHLr//VKJuwZg3dEPNEYudhoS/J3gAEWRLvZMdVyH1ffWPpo9x/M8G/yewbB6Zt3Uj21z+4aHtt
Ilxca7M8QLoHGPnKjUfg2Ao37X9UIBXFk8i8+vINtZrwJlbZQwNxu8xArHKm4wxmYj+Bewor1+QW
XDw3V9F+tYFaNf6fn3MTm7RxJoZh4RDJGaRMNCeq69c6aZ6ur+VFmuvfwQKbeROeLJZPs4l3FUoN
yQ7eNbcz0KpMRh+yC6T72F3Ayv1OEdWqLnLx1uNughRP4pIxe7BuM4O+QCIe+0VBmwYFT83qTwaD
7o+RHHhRHjhEBkgH+dJJDzo7kul4ryVQGK21/AON8dmVO/Nn2qh3cjUdzKwOUlU91inP93VOHbeS
5cyTqgKGt7yP92kttW4Va9HQtk9xiQ+ZaPn3wZFeqdMloJ9WR2kq9kpqgHwAPykjE+XhF6Fcq6lv
8ch6ZdpqX+JGUMZvbb5XF83UxkWstJOfnPmaYrlSmfipccy1YGzsIGn2enIidhUmukiS4iKad/1r
NtFTaVK7bTkwh8OEHDorPJkYLhrsaJMl3qzUUMK2gz6HJyIc1/JCJCcuiFpfef4qatVVq1KWI3hX
EM81UDWg+rdMKgQZx8Uk+vch/sIUrUYxQLJVtQWSkmdNJJVQMkstvKWlna5zQXQSRcivf1+N1cpZ
Dg8vzKgNpDMYoVBsDfMo/VafUHhZ9KHF6iUXMVHrj7gJiT0ZHT1NkVB1AI4uCdXAHixIbqM06kHm
wIyPojtetKKbsIhLrSrVBOg5UrygcOCac+9PdeZ3mSxa0CUU/FGEXX28TSRssrznU7bIZKDdpULF
sLLd6pGObnYGfW2BIi4ZjdWj7uRKb9nzREU53KVfYJuypTuqjTvr60SvPulIy4nlzvjX028KWo89
DlMEQqrUHSkKNDewl4jmA1qpEZ9br4AqgWgRlqRiuwjrn7CJ00auKnOum+xcoUahhczPfMkb7uSQ
QapSE4x26YZdD7asx2q+Ei06MgyYL6HVfi6KgLckoJkMw3XDpeIcWTC5Le550FVzhN0YQ+G0iN1F
acEIhtB+tUPAHvz/u4EaZPR+f80t8FknOW+7CcIDsvpaDT9yIrJyuHQ21gNsEkTDtGatGCb7XEug
A0PCyyFPMiw/DLjYC65vwZfaIkic0rD4YGLlpijdqwdcFPApKm/svf1DhfI9TgYLhh1U4eby+frQ
lwL3epKbRNDWe1C5YTONl3sc0rSMSjuP2Myj68NcDKfrcTahjVkZMXuKGS5vxWxvHuDess8W1rU/
+EiNUAMWPCi+KmFXzpq6iW1O6ww5KS12ls3XUtdC1UJZMP5uFu2+lCy/gSoVbDWGLA8dZ69UP5OC
ebUVGTX123ZXp5rvdM81cAZjRX0nP2SqFDA8xOa89yYNiJZkL3UP5TguTY9Of6yMYzf80NhjXjau
Od6qHKqCSom/+d2uJU+xQgDsXEQg15T8xo5FS7xc8dfmu2yy1XGHkWuSKYmNhHp+6eQcsoFnKDzB
eDjSi9c8Vf3e3DP+WCMJFXxc0SbaRLW2qOjYx4hq2d6AhLXiK+64q3bkBH5WVIbDJ4yLBEdGNOQm
tjHWGZpjAr5gOPy5zYtjbA0vyagLQujXJrmyqNvmWl3bcV/1mBrHU/sw+5AyHt3+QQmhBNJBunX+
xLNx3kleDcSf4nUPRPP1sPs2f8BBIpzfrq/0Rb3l1THaYkbgoDYQ6OLhOWG2gcrykLA8KlrrXtXq
xeDqtVB0j9jEL9XhRJofQzP5Crkd5+80G6B5kXj9yDzGsh9oDhquwtJ3Xfog+duoifpogi+09WFx
qmwwrRaIADsGbTKWdnPZ+bAFFxxz0TCb93LBy8bMp9E+TxnEVievlp51k/jX111wFWz7cZXe9/Cw
wdHKueXyEWqOaI3nSeIXnS7IcS9m8utPvEx4dYwNtYRuUIJ3MdN7gNvMUNUdF1InLnrXLcxzZqf2
Ncw1CR1ZVO28BLFYj70JmaPemtKA7Ak5GkfG20KZWIvSnboT9awvvsfXI22ClVyrCssy3AcgWfqt
W4TNcdFGykNRXekfrgFdsQ3V1Cxlq0RY4MDEpo7aNGT3Va9MnirKAqrNULpgLrFQ95ipZyNeAquv
1EcVkzX1Z8tWIcSFB3TKwq7e2fQGubJrWScVJnIa7BySAmFOblwI/LodpH3yxj4QcpNPsufg0BXj
o1nWQQ1PZt15VMyPFP5Obd30btpmb3GtxB5UXj8ziZwVdf4xsXsGw/rru/by0fh75s7ytVc7ySaF
bqXwrDxPY+NZUwv7nNgd8Y6+PswS3f8Mkb+H2Tw91axmRU3QcdCAIk2rPjLh921XdpgPzbFQnHPW
NoKwfPk8/h5yk5rFbQMZX6rD2Nt4SKomVOvEJROMzPNaIHj6Dxv191Cb+AJmedNpTGXnRurduvvs
UyOQ2C8Of6JC8aTxSY1fs5gIrlTRp9ukZYTBOpEb+HS5WbppAw3Q/JDWU3j9y12sYdjm78ltYo1l
aTCRJkw/lwHbW6/Tt56fSuaDjgMY0BRq8o45ntkFPEIVWIAluYhAXA++CTZdPYAliRwb3XJ+sr+N
jzwLZwi0wCihcxUepihy937igezJb9A6Lp5lIC3glxxaaigfRRDEi33k9e/ZhCSiFaPNYroYhdIP
6ni2sjOhVS2/S0kktbvpo3XbG35EEfzQHGBnIc/hLL83/IHTQwzsMbpC/n/TNlz/pk1mZYAvl6As
zs72dMPlk9Oxg1UdIZonCBUXG7HrgTb5VKZPVtpzcG/1SPquB+PO8ejJiZCvHpJQqA1++aX4r32n
blsLdlYTq4Vs2tnMhsdSTc+dIkcK7w7J2N0aCV6nzY2lGa5USR4kz2uQTK/v/OvnS902G2ajUzqt
7uxzav1QU9OfK6huq60gbVgW7Z8jo7ptMdQtaRvVwDSXqqx2BGApWvidwstUcJRUeROkNNlQm6HH
UbItinuLNt8rm/40GgsPETbtJdr8VEwCVW1dDoraPEB2MvetXgLqz7GfJodK4VSUUG7RSLyfY+2Z
zbW+J06u4tELE550Jt/iGK8XtTda15x6VG06PEcVoqM1yfOdiVBh1uhTFFYKKkE3Wbckzg+wlcmC
1pz2KWmeBwq5kswI55S5LG18h5ZhV8x7Oau0XQ0v67Dh9iel+Sm29dFtckgHVhwmjQn7yWvlnlrQ
PMrAsUhGN3FGGN5Lx4FhSJ2FpNJ8u3ptOfV1bkVObRyoXt8qKQlNpdjNPYwBWuqpRbPT1Kr1CGEP
tiqZ8BEz8mBKpBu55pA5T8nsS6gIoaEI2Wm42Yz0SBLz0Mjly8imozk7XlPiB8xF/sIt+UtthWKf
tvdON720ag4XmzhIZzzhUdN2hmZPcm03gjTHWHWDl/bBao1D2ZBfoCzE9ZGa0UyjsYVEkNW7aPi6
Gau9ePGgVw9Sk3tx3j5R5ZM2u2Y+dMaBoQlcwDOS15Jb68jp6a1evsWciAiayxVzbfNuriA2j6rS
p1gHPVoImuMu/mGAlglo+mIsPrxwSOuJLtslxF4bc3MfSfZi8Zbisl1cgxcahXJEbPXvIrrneFCl
weCWO1Gn9Xoyocqbe2gYW6Mfu1I/yw0g2fMpZbFLOjA3RkFqf5GV8zvIwnID018lZLTIizKbkLYU
p+EbMwPnKL3kTiCpQQW4f+gEXTBD4CA0nCDudvOzCWOZT1G6ZogWeXOn2KQfND7LCL6kiWYDBlvq
+BrLTqATmBUPGBNSAnMc1y5Flu5miWrBLYGGI3zJJ3s4KIkc0lzz0mEnG7bb9i+1Tb05Nzy7BwYU
Pfg4nfypKb052cu1X8eq64BE1uu9N0xlQBvFK3WYUMSEumMh36UF/F9ncJk58+zpJTE/WJ1E1oze
TVUEjkYOJUu8WrW90b4rSkAKVDug9Dk11EAzwbRZdNf6+VjW2s5guV9Yw8P16+IiJnT15bZWfYqe
TtyR8eUWZF/zxt5oMI2QJX5AD8KH0qlf964tu6R3Sb1r3v+D3oDgLtnivspUIkVm4IJuIJBsjn7b
eIMcoNUXLEiUpXxuu5onp26JFYfv6FH0kBIki+pWANKkdm7ICi6ZpYSne/Vhqk55/dFUvg3VQngv
g7WVuvp8ml6yGxGzWnBhb/Ua58HKjTjHIWUS2vQDii/Q42xNQVogmqO8SYNU2s92KyMH1KP+G4Ae
3s3T56KDDI0RHdx0iEJ+6kchyUoQaretRI5rN9N7pOF4dpdodd5CHBZHBEgPEP1j3Aq31CePwmEF
WdhXJWIVjlpl4AUMwzRYLybQ40kOy15Kb6UoC/AJo+tH6CJmdHWEti1CZ6zbXp6xgYuT9SoTDxiL
Xgudl/K9frck76/wF7u31s8phrziy/ifnCJBrN92EG2VkRTWK4j1hov03e8jdl4sXwvX/J59A/fQ
zw6Or+wFc1/yryv32raZSKhCZybhLl3CB/Pn45h5EPquDgiFZBHheE4/QYSEX7C0pyg6OD4fIwPy
Yl0mSEn/oRD/d+q9lULqh1yn6DQse63+NiGOeDMoy8vm7my/BO8jCYUvK9Gqb25Yu6sKrZRQguFh
sx8SLw1liKpOp6T0uBE5VWB5RvRi+s7tQpS1Dv3deJMGsHhVwX6Lj3odiS5BwR34FQdWW98cGzlv
W2xGDiH5hkq+w3HdKWZQxbCylT+vf39B8PqCIq1Gs+uGlKqMNdeTGw112Jmfuk4AbBWt8SZyxa0E
A9tR1s5aYYOLGfY02Q8le2lyRVAlFESrbZtv0sdY4hRrN2SjW0tlyHpJECxEcXjb3NOGTmpsjnAv
JcVe7eFP9aM3vpcmnP04j8Ym3cuwxJ24BpXJ+FA61rEZftjNa5ecY12/haOsLjg4olkvwXT1DQvO
lTyGX+TZBE1ZVoyoM2XBJxQNsXnFsQYudCmTEI9lw4PIpJtLdnh9J4pS0K+X5GoaZVzja6Eb9vUk
lT39Pnta/BZaNwng5+kuALB7ul8AB8MuP4t6toIkZks6a80sViZHwyZV2ZNRotkGLK1B9k2DZpvO
DyShOyOjwfVJC47fthEoGXUG8DDuOcf+1AvL0+Et0QICdn2UL0v0K0FeXWLOamnTVok1kqKmUEyI
aDNaLfCFGWzzNABZNzFzz8HbAQ8eIstoXmdRrI+2qzMO3CxHtb1EIykduQsT5i6SCHvLTfspnVkA
/gpaPabHqPw+AsSlwxv6RJNnRTlVzS0byz1Vb3JYikvMQpI9uhBBTzzFEW1PQYT5km9bza+C05tN
uKqd4zIJofkVDfI76jWPjtM+XF9K0QfbxDIFKn3cITj9ZFLh3QfRwBKeZJVgFFFSv+3tWVKhsML4
euEu6B7+KY2neE8OqQ+1/5MZQh2OALagRr3HpAfRFfQPjZ6/b+JtLy+taQUjIQ0t8fEZ/TGfwdyj
Ud7M/ofpHEB0DQo4Fuo1nkiiiQu+5LY1VwIt3aIytTTjp0Dz8bSX9j9NWH2oX/d//flD0dxahL8R
fNWtIWA9aErfpfiqnfShwPnD+MUywdUkuje2jTp7amKoTuBuaoNqDxqiZx80gFdTNwtt34gATtM8
NXXZfXYQZTmizOorPqzOBxjI4+z0X6s6+osMCOpc0q2cud9nTw+bKDeEaYygbKtqy5dejWkQTeXO
klktDTuAK12IDe5M34rscDoKvT7U62nsluQNp3ZZcdC4+9/yDNp2Po2swIpUnwjvCtF22ZQpNLPK
qlmNtXOvgGlBThPcfNtZcKtf1JxcvUq+AK6rBZxZVrQ8xSigKnj0oYAiion+Pg3qGwUP2xobx/GU
FL6s6W5RTCmeSWiAPNy7KghRN5C041EuzJgFc9+y+JrS6tLUQEuNFdXOQWMyzyx4iLSCgpQg4djS
+NCMn8xkQsLBlHKXzTdWSgQHUjTCsqNWy6uPJJErG+nG1MxBlUKZjzDBEBepMqtPqG/u3QIJXyK3
OHfpnqGZTHbQgjnIkNRKXQ6ZV882QNbp/UWDvIHSbOZa+2w6FHhfXb+1/gGc8XdA1zc7tnbK2KIE
BZLBMyNyC0uzfePbUXM3eL03QuaO+YhEUgBUDHyVgyzYMU9kpCWKQlt7BcaVpuAdYMkL/8s5FhAr
MCAd2Ic1dIvt2+QsinuCT7zlfs3qiOp2jVt0Kn+lcn3qVSKqygjijrHpMCdmrJhjjQQu28MsN/dG
fRfDDUwODUjRndizyJ1KcPyMza7NiQR7vwY3szG3AOy3J4lCHrlQHq5vGME1vNVRzR1tTKoRxSaz
b/y8fWjitxHCYZmIZSmazvIFV4cQjT20NRQ8PzMrA8VCdaFJ4Doiq/vLd5Gl60ilgbUAxPbfh6Hx
aJgcCStEKydvQUqRg77//nUV7UTb/OL7/fdYW2iDnjsDGIeoYTstu2HDXV9IaJxkUU4AtBDVTC6u
32qwzfbjSW4bZMC114EsgtJRd5Cg+3F9L4hWz9nsOXNIm8yokR0Z6s+6gYJVM38b6n7fJuazXCnH
RnnqIQaQNuZOgySTJ7P29fpPuLgdV9PcPD95i4Z8MeD7VfZny/oQfTu41jpoEbxcH+giW8VejbTZ
kIkSw+1jmpb8s3jSvSJkd21EvdxDx80+dUG6626kypWeBOMuAfiPF9pq3OVDrw5C0ah9lUkA8+kR
2Mbzoc0jaOXf9z5io8cOMAGG+Eh+Hk4wpUYlKhAMf/H1uxp+k6yN5ZxlElQdUcJXD+oBsoczjKdc
5pdRjrZaHrvQoeTwgIdXRgbfSNHr+3KbePUDNjdlrROYRxZAxPIwjgzYKu7AFXWGX1zyisrnL93O
AmAbDIeox2UBmxnZiCb7XpZdtGJLNRBBdL/S8WsfZHNjAsmYjvpS5iliIJN06sqZ+iTBr6y2HcVN
JMPvW/LJB/tbxpwDvCQAxkJHVuo+mqH1lPyx5dwl5pNjoVgCig8qKDsbJHIZIJZEJ1DVbFzJATVy
Ugs3h4EPJG2Un7wjGfoUE/5XxybA8KSwWVKHQ90KeqjCBd+ExK6oBk6UZcMZhmeM0PKQK7dGh0zu
3p2GuVxjHtE1OOQCA1Mjcx/Ag0pRjEH/txheGLBlWqYHdvekmMl9yob3FnRuMKxY/6LNIrDJ5Qfx
3/sDxOp/Px+TMer5ZC9gV5Spbd01q9OA/5pemoXxXXeYwhktkAYmGK75OXWYhrhNsMS5f94Sf7hi
ViCRjSlBOiHzHn4yLIiJ48/ku1HddFbhWgZk28HWLDiaXZLqJTX3HbvapYrk5zL3baXHEQKNIxnc
saUnW5sp5ARi+KrXguz5+nEGr/7fV6vmZanONuIla23PoPCGiu+h7+3y4rGpLG+GbG5ai6gC14P0
H8aZMKoySFzh4oOMOAatw4516KpKu7JNPUG8Wj73tU+xCdOyrMdDhRrJmTjUq3LbSxfsgfM9B4lb
zbmXKHe1rYQtFflvX79wgV7595WVVQdglgxw23Tod7PJ91XCQtMQOvcuE7g2wU1ALuQ0recCUNsS
ghMQ48N5TLwxV24a+YeNh8JY295kyZE5vRKYfCmD9aQ33KN8ELxhvjp8f/4Sy1EdBZZl5lfPfnUz
TVpiNVrN7LOWfALi/RaTPJhZh6JoAV+y3M3yKSKqc0xi0Ya63Jezfg+9icFyTUmWTNjGy6GfmG+l
EYS/52Me6M+S6kIM0HdudCSMaMvoxRmGVjpsd4VIt8vf4u+fsRVY7yHKPJEOm60hH2UDgzXVDK/v
58u1798z3aqq63Zro96GmS6IFqP1gUcqzH19E/sAgB3qffWAe4Hfy1nYxmHZeXjhi2lLysVnIj4z
HLxtSwFceLO780LLgDWky7fGhYearYNCcZjOo5+YJeqdGX/XhwzFMXon6cZn3lVzmMJE1JVGowYa
E2/IJi0nnP6ucDtpQKJEgZs0a31yx8b8oLKNWhDHzUjTEY4yxXBr6Q11m2H0VA0A5tJvUg2benYH
/pp27ec4p98nNfE1bfRoUvyMZekHTyA7eZ/DqsswlMbt547uehJD80CTXqdudmv+RGpgirXjTHEm
DD2cqBmMihrybPB5ZcH/0zlaeGrE1UHqFXeWTX+QcKPpHJ4cuguuiu9MwHcmyQFeZl6S8b02KVGR
BVJKw4JAerqU8RepO097OilQ+xxcokLSB+vQt0fJuYWk6xE+wnctZO5cNO+f87ndq7VteWWB+1UF
KUxKsj3CFKyi5t0ArTde71Qdjn2YSpw/VsNNS0DobJTjBE4/2BQaJHGplbitVblwF3Sp/krlBzN7
aNuHYfily7fMRFnh1u4HL6ZPU5z8ytLWSznxY+UjKS1fMVJQtqTUp5VINPRisWO9eTYhy+nmGnak
2DzmzfQAAbtQ/clhIUHfszNuaFfG7XesAjSyT47ujj9hQJYItUMvhef1b9ikkVOaT4ls4zc4+PCx
DXJ213sOMPCC83opFViPs4lMtpwQmUuVDmsT0xvZt4q9JkAVAfZztGAD07evFbvvKUpxVXm0u7cR
ZImOD73LesP2TOIULmtIoFPrVcvVt3mI2QEMgcadevnH9d96MYCvf+sm05NHzXKaEmuyQD3pIY90
F5Ide7Ha36U4uRro64esbooBCmND02FRKvo+kO8TFUmLf9WMt3eRoziKCY95OLlZm3dgaoFbBJCo
c3as0ddlspNkBaLJRIEAjX0TS8beGtFfyh6mYggNzbjlieknBgvUkYBRJJ+LYfBYhipXUvugZHl8
+EWVyYclok+q7yjmuAyXTNLDOoNwP5NTnPE+7PmHA6I/PBpQJqu1J2iDG0GmQOeG31//WJf37+8J
Lku8WkJmjFDp0lF3qQhEhZtfc5xAh3UMro9yqUSxXsZNmC8Uo7dkC28byggeJCjCpQqCUe0qAPs1
/dP10S52PtbDbQJDN8oT/OKKha/OT+nejsBXfZl3zsfsofIaOFF1UMHDc3aCcS8f0t+LuQkGsKnT
zSlDcalZHG2+sTDea1FxG7v6bhBK0nzh7K7tzU1IUGhm5akdV3cFHQ+KAW9hCpO8ACFhF5MxmFot
MKzxRmE08exGPbR4uw4t80ETo95QF1HsgKs5WSfwwI+anreeVWv1zuL8x1DyX1lSR0qjQL3dfpKy
7sRt6UhZcVDbGAGGfBSgkVZdu08I9eCB5GmlijS4W+B4jIbmZN/OCvwngUwm8Jw2ZHdEv9vrSHzr
SHniXl/6S+8PR1MBZbB0GQ/IzWsNtACVSrUR306FfJKU9DQxCtTwAx/PKjAgY1fsiFwLkqhlga99
gE2cY3zO55Jr9MwV063HCjxI0B3bz7QgLhJp0neCY3R5Y6uObtqWaZqKvam+QfAT9ramQc9wYnf1
pgwm2XocCHQceR/UFMwmWfFT9h7Tfq/IhQeK7uNMgVMe6Z6MUpjI1oOpVAKo8kXlE6Trf/+szevP
AkQVHKfJOdedFWQOxBa/j9kUKvPPZIbgiAIm5jGxZGTwQKzj5Q+PAKjsvNbGvYRXRVxClLA5KKUa
JqbspXlYmwsPOoGVOdqWEwS/k/letY+N/W0eXpGiAFiLUsXcPAJlgCpZ6zBIFKFHa2fyzqI/Sfnu
lIrghbvEjD8+9mqOm5tAByxazRIESq07NBkM51iQS28gVfvXd/Ll23M10CYiky7vqZGNFHYWBKSB
yatwtqz7lH/0w4LLcjyJf5dhtHp93OXPXpvfJkRz1pE+yTk9DxZ8bZpgshPBcRHu3k1YNuW5byho
CXhdFU9kN0TGkbznN4seHw8MoKZhrjK9WHciBdmLNdb1/tzE5YIbsmMlunM+UvcvV4oyQmiGzQJK
jSAqeyqcxhVPJB4pWtJNgKYJazMVellniXwwLCl3VMGSikbYRKDSwjtxULCijnS2OWQ8VBpd3xYX
Rf9Wa7ftLox6XEC2SaFw7LEr17DsE7SyvSoD5yt3IjOnQYr7gJFDLzthUpeHaa5dG4xwrch9Sc8F
sWbZhle2qbOJgAljpm1oiLmtXgZOORytEZghQCiuT1s0zCaiZVVqyC2wN2eT/ajkxwZsWdB0BEn9
xUvr90nfajZOJny/4Fab3DnWTknfagtqn7qGWp1dQ3HMumPQNxQrk1yqZK0/6LKnVhmf1LYjAnmW
3E0z7JmrITQr7dvAnaCQ3zU7v3Hi/IXmkKuMBYWdi/oB65E3IaZtJ2QAEJE802zP4jcLDIm56I+1
WTYBJO+QN6h+wzJ30Oqb1IHdmzWERXyyp7DrsqNM2l0G6/B6OKIQ58/ssdANWFLATWbQXMSvqISh
SkoKwVcSbYVN1FKNIm0B9krukv5k8Z+29dwbQgEtwUF2NhFqyAzLGTvcLgvZZ4ZmhKy7MZgESzsm
O1aR9SaCXIlG3ASnzlKS1IZYMCwlQ6rVrsVtQU52UcJp/b030UnRYprZNYYY0WKhC2vKVxLAyxcI
0AItJyI72ItF+98j/sGlpAQKJqaDY6u/c5+fykP9TFAffwR/bz9AndIEfR+YlX0WEF/E4b2INlgP
vglNZa/ocNFEaJKgbKc2/igdsqnczXW+K3QV7Q7iWkN+GPl3VXbw+uH+aEHeSRcxLa9v2D+Ylrma
tHbVAtff6dSfRuvA1HcLMft6hLy4f35n3FtshdMabWyXTXJX9qjLIu8EIVLrBFvoYob9e5At2GFo
pww0sZrC+RuGoFIaxCzztYUg2C8k98duFBm/Caa1hTvMjU6rsZuQo6jJyXZ2cZrvry/c5TC4mtQm
k2yIUatM1+LbpfOof7SeFkLy0bHdGEJAyXF4L0IJrUe0l3JXdpWPHJROxW1Pza26k/aiOHARerl+
Oi0rsroPVAvtxBRqa5CdBnr8vvQ6N9/rYf2Y+EKu88UbbzX1zQ1g20nbkExeMkAt7M7VW9u6YNX5
yTOHuY7iqXgpZwyA6+mleBbNdAnUf6QOq8E3gVwbBnnqaz2+HZUfefmr0CyY/KBMCP+s619YuKSb
aE6pQRvWlwhDFtJa+qTLMBKJ991UwS8Ixd4C19Qj/D7dVshdv3j4V5PchPWkk+WcmAuM7bUNOhgp
JYfqc35A6TdKj3gn+u1OFaRky2yuresmzJdOLpsa6RHmhyyoh08TVOJcf85UGwrNuiDjFa3ttjeS
01xVYwX56NK4ALab77Qb01XDMixKrxWkLIJosO2SaAkQJ61l83sbJcDKuhnz+uH6XhEs3tZhtkYU
lWetoWetxR1cl9AlehnyN3npWCgi5WZbNNom9EBzNI0TWkrnfkRLy8Yitto+mZIRDLQRZZwUznAU
Ll+B9T+kXddy5La2/SJUEcx8ZeygDooj6YU1GmuYSTCHr7+Lc25ZPXBP49Rx+ckll3cDBDZ2WmsZ
auErbZ5skihDLWlttIzWLlNA+LT81CqCrn0DTGuN2YEfETqGQJM5U/UQD5Yr4z/S0s/WBG0gQe0F
XCQlUx02vRbxOUWJHG1UB8w9Tpk/goXPBhLOmQtQmKqSqw2p02eqR5TPyEydqAGndPFAs9SG0Imd
gm8EImznagm3pSof44HuFMiu1XNkm5EJAP9rauXQeRjcEILEIRn9aoRoMGiq6vGzle9n+dx2Z6WO
3KkEylh6p0lmV1XsjtOPJTm08rNZFt9JvOyLpT+ORvQRpThYK4zfeoYAn59b4wstwyNY4txQD91i
FOlJiI4c5477KY7HrMfrEAOZoZOH3hIRHv8aAr1xYXllXtJUcR5KKCWHlAQaWU59MQNAD4W1QZ8+
GRvu6lALQpm+mNrY2mqV+WCl3bRLeYiU6bGs1U0RQnEZSI5Y3nese2SYxJKNx3R4yEvQvHYvGKBC
w//TSPcJvtuk+BN7mptmVy2Dq9d+VY52IcH3ZppdowlhmJkfNr2bAnXeAQK91nT8XAtdKYueut46
FGO2nTSRhI/AWfICwilUq5OwQ4BK+9cux8HU31T5++0LLvqe3FuAel27WODkOffjeASJ9B3LX25b
uDpZc/GC65zP19JIoyTBkel8UN27lm/u8i17kqCXbQaqA4wlGEzW55XsWogGuuHrcsh8Eaj1erj/
9fTwcsJRXFfhMDETnhmMD88poNArlFK6a5x0VzrCYGJ1VjeOMa8lHE69pfZZONzPOgksS/eW1tyC
H/w81bofksZR+9gnlbnTisWj2WxL8/CECpR7e/sFh4hXCpbDvkK/HjnHRLVNnkHWLil9KY8EFYlf
1YBby+VLEk2vQbVPCo9sgn+MUiDuUUmd0sOQsccU6ZwD8SvFjo2usVlFHi1Z/xb3lWtEzR3EeD4m
S9uxodzoXZLbg1SBmgAoqzD6rNDdHqq/alWXXikDw0xlaxQUf9M874cyfdTGYTMTMEkvVnmvxT9T
cIWVJnWBPPdGNBmKEKO0pvqxtN/W4Ao9eD0/QJLZY/Pgq0bvkVa+UyTdAwIzLBJ7DjLQBL5O1WEJ
fxbZt9iUECFF9/KsQxow8cNC8VqtAKE/Rtfr9M6Elw+V4kHSMZgCYoG6VYKmoHuavy1tvC/z2atV
FeRjkl2gipCphtcvxb7M6GmK84euYnv8r20ds8SFNTVuSrQZ0DMMUFWNsh/qxYa6U0El21ITJ5Em
T7ZQEaxbUeSyxpe3PiDn2SdMUiskQo8il5g36XdMBcdmM/vysO+0t75F7xat2jTL3AyV3yGVHbnv
nHDCv6MbL42vt8/trxH8W7+HC8bVulCJxeA2pqx3JzDO91JpN12yXeIdbbZQo7H7ofXlESTZneIZ
I3hoWA3uTmj1xtKuTNKziZnCLkQJXouCdpBAA3pKwVc/TuZ7E93NIWjKp5/GYiD6XYIREkxW+WOO
oeGXhnbJOgcsubZpxK5EH2a58ZJBA7p1dqXuWap0bA7Gs6UEvBa9X7THtP4rlzvI5CqCG3x13vjC
gRrrl7tIgQo5j3Ft4KPNEbqUXetXymIvy9zbxmwBoOhW7Qazixs5Mv+SBij2Lh+3v8X10viX7zS4
V0LV0WUbpNoCXMIMihcwh3r0Y1G3lhM+Gt5/6KDZ6NWDLxqEFQXUvC601UNEOCyQ/4UH8iPbRLvx
nNvUWd7Fc03XSyQXy+RSBb3Iy5jmXXGS7qOHcKd9A2/OaCuFXbuDJ7ugHyKu8nZ7bwUxr8m1BouW
IYfPEWEzoKSn6ZyCR0sZD2hx2hmim9vGREeJ79D1yxJqiWQN9xBWdKPSZf60SUDdVquOuY+Ek2JX
57gujq7JvQqyZVQmKyJQGOQYlW3Q3SW+BiqbIQpGBFND0+/qir1IBSiSQtDTyJUSdAv6lYz9RYe6
9vuqdYYQo0XFXm+C2BIEJ8IN4VIOIEeKhunrD9wtvuzl/rRXtzk4JvzU04+iVo/Ax5qcjzWGlo35
aq3Iqa/lrW/J702i2EWYCr60LKhlmJz7JPKMYvaARFSJwxcAVXZJtbjKcNYoupQHjB9sspLuu2ZG
FJ+ALDnDHFpglHeAe9vVcGzLNwXIiawFHovhyewZhrKDOAZsv8Wr/JDFHx3BVHHzYoWxyOEJ6mom
5/DIoBt6XDTWySwjm4xPibEvqxpvTOLkZu2w9pBiCJ1J012b7FWj/JnSKjAxYlcvgFZjJrA7Nph/
vX13RD+K84GRnmRRUyAaTzRlm0bPrKS2VGAIPHqIyOg0k4g5cz0MNx5Ak4ub5cqQsiGK1VOWZ2Bi
Gpw4kZ3baxKZ4BxetcwS60D2fSLGD8VSPDrWwW0LgvCT789FHdMic2mL04LBsLZCE7xWnKhsvNtm
rvdQv1w333grs6LJzWyxEN2vtC31Icu8tneTAzTxnNRm7yjZfWqV8H26PuV3YZjzcFYcK608Ygtn
4ETCQPo+Pkcg7bNj2dNBuLdF6cdtibMy1TQOmMb3q1jvUUSMdm00mGoyZkt0Wdc1lZ8Es3SWIUZC
0tz5M1y77uSPCeocrdPs02/SSdmBrgwdbOaQs/ZG35pScJJ+8UFwp/W3H8C5tqiwSBRFqXXq5/xJ
bzCUGSGAQh9lBDdkHwaDcQeso9cV73XySeKjnM1vkvI0Q81B7qYDhCA243xP9XuyYP/0bPCykYKj
9m5Ilkdifd4+L1cO/m+/lvOOSbm0o2nqw30UZ5AThAKusoiO5JVO5m82OC/Wm400ARZWnDJ2tPRd
jukSo208WRk8VUbIGM0ote5akMvdXtsVR/WbXc5RYZogjyIDV25Iki2FfsRkUC9O66dQaRyGsk3Z
RO5tk+t23fr4nKtKkqGtDEwCn7piAvFivm2bamcSKnAm117r35bG+SulUuu818Db0ZkYC6bTt5rJ
gLaHlpeBpS41X5TmSEgwKH0QZjoIfHRhWr/e5xtL5eO1KO4Ko6nZWuAligMGokB329dii7HL51iM
A7tSRbhcMR+wKTFY4jFYs5pj2wJ6UWBhKSqnV8FZfRf3NoU2AyA+NgmUz3RHzmg+mRgX6TRXexMh
Oa9EL7/9Fs7VVWBGUnsT/O2kU3ZhZTilCsRyLtstZMFuH6j1jN7aZS4sKzOttMoB91Mixwh9dyuj
bhF9xzzCxmhywem9NkTy28I431VFwwieDW2Nile6PFAz6If40VSI1+0VCIHLG1kpghxDkoIDLdpR
zg01KaBBZYiv22t7i20m1QqG+iGNEoFLuFaD+22FnC8yItqktGfWqckeEvpcgNzcAKQhhKpXgpdS
tt4k7XVik6Mjz+802Tas+wQZcF+fDXAAxdPZAiCfhombYuSLGg+TMWyAtDXcrCoEGHLRpnD+S7HC
1srMzDrN7Soz9w0S334G9J0VMdGHF7hoPsSqLMWSmhh+C/7KmZC+mux7iT2Rpck21NpLw5e52ajt
IPge64G6dbw5P5bmxqSUmTrct1L4PmAIsWrIx+0bJPKVfOSV0nos6QAba0Qk1TbyytCNtoOH1gCq
sKktwiQKFsWHYLMOxXmpSZHJarFjWJh7WizBvq334ca+8chrFWTBbdfkCDKqnxiqytnnograhdcG
HC+vCj/2pFGrSesMkdQqfpVslE236TzVz3ciSK3Ax1mc14EcbmRUNCkAnbMQIja22g8Qo6lB2DTa
1Pz5L8/DurcXVSRIwIKqWB3BeaU4+g5zcX4UDLv0BQVFNxHGxaIvxTmclUy7LQBEOvWQ8pG0wS/N
N9BDCT7Wtej7t4/F+YrYzBmwSiWEC7bqznzRNjFAWfZAnSxIDo1n2pGj7iU/tLvAOhuo8oPvVBR7
i849F/wYpBpafcG5D5X7Lio9QDH9299O4BEtzl0gSV9ol+JIVjToeh0UvUYwYp1JsWz+jSWNhxVn
CdIzk2UYLES7bYam6UiPHWSwO1Fb4lo75uLLgY329+OIQZa4CCtIdoXPs4NWeRB9ZilKbIhloPHt
lYHVb2+v7faR1HgQcJUuKikwnXkCtt7NrW4zT5aLoV/BxxKZ4UKXhrbRqCV5cWqksxoC1D4+syj+
V/GRJnG+QylGzcIoECqVXZ04FCTvTQb69mZ2FAhg2PUsCR5l0arWv194D7yTfSnLJD9ZKgsipvmg
sfchaC9IIwWvlsYzfAO6HRZxJkEqbjLsNn6q4+rItGywG5Mcp/ahpOnWMCd/MFAY7JRvjVDd+LZb
1iTOpeR1q82kQUzGcFRKaXRalC1npfNqHSDTyby/fSqFK+bch4zObmH1uAj/CT4hJvecAJIGkmY/
jGzRlJGgUIDJ8t8/ZDwMoJFiVXTu3P/EuhgxIB7zm9oj3uCMUPEAmV4GZVIfkaATe+Qt9G4veV3R
n19x4NZ+/wkgC4ubaEC4vXZg5OqD1hRasx80fJTo4CqjKDARvBLarx7DxeHVErMAmhlbHG8xJ7PV
Yi9+K11tP22iu+Iu3bDDjkBLEqMAMniK8l3yv7CEXXq7X4fg4hektZouhopfEMnQp5ahZadRZyCq
YGdFXvXX3y/sdLHMajXDwVWU8SOR+9RXFWWVeY1d6AP4Ztn9XJRIB2JDOY65CUywTGy5qp1qFsWf
Ao/xq9ly8VNCi82xBo6KkwT8c+tFAFSkbrViGoAfhowTUMYO9aQNFQ2QiAyvf780rMvjElUoEpiN
5qljG+jDnhIq8lS3H2Woe/1uBvNxVCMS4usZfH7rTLQ2vejq0XRblyUOUJeZF2UOeVrSs6gpdv0C
KaYly6qkmDwZ3JB1EGBPK+UkT6jfz0R7p/XssT4B6AqJcm8A1Jkl/9O79mVU/n29aqnSee5m8MNZ
R6tU3FH7THTRNPsfou8vK9zrGUmSPqYFgqlUW9zSKAAYltGBo6gdv8nzi1ofarN3sC+iz3k9ivsy
zL2okLSWBo2GOcCRKyVk69SH4tmARyRBDh9onUWeWGSQO6aNFS+xGqlAgQIJzpoPqRC8LNcP6NeK
uAOaJMmcgjUnP83zKZu2KroHff4+JKIs+vp9+7LDPZgSUTBX067Fv+ZgKq1b528sywUBzx8825cV
7plsxngKGy0jAM2CBRk9yyAL9McFF60+hftYzBG6BqD/fKW+DHIPZa3I2ZgTA9s3antamtvCHDHc
wRxdSo8YKneMPHOiaI+ipEPicnP7jbwehfxtnUeMxkAS9dqM46ihbFzjhDS56rG688CZtDcVUdb7
h/L9lz0uHGdjSzoD9/nX9o6YXW0dM9pEowfBZ/Ci1shId4qTe/q39D0N5iBEucSOTnnQYyIStE+C
6yj8PZy3WeJ5UWOw150Udlj6MiD9sdYk9FFa5tfpSZJqL2OpU5ed12ICfZJA/xufiza1G/m9KDck
QwhlnkmSOG2+K7SNFj3kxXuUHzA2KTqbAn+scU7LbAdTzQaGOtld7+k/8aF8pDIPyzcLsxFA0xdg
ZAGVvoe5zvPtYyK4exrntVasVF0syNewRQzzpI0cLJOo6vKL9P7GVdA4V1Wbkaw3kpVD7Hz0qAui
ym2N0YHoPsPcHgkKP3rsfB3zAyIfKboFnAujCWFRtaajfSQdmTK4Y4S2XmUdyyx39CwVXDrR68Nz
+xg50FRxqOWnETqx4Vs2L0425DazCkxkgftLfeiWzOtyQ3SCRAvlvNuM5lkWJflKm9lsUdafttq+
9NPHblO7xXZ2YXw8FY95sIgq7SLHqnF+TrKa0KAEnkYaI49VikPG2RkhrgUZMrAsoSJtSi7mM5yW
6E4mJ99UNL5lVZT5rWZunDF+cH4s816VRgVsKebjZCUQ6nxshpPVMLvvJbuzHmeJuLcvj+hz8/Pz
nZGBg9XAm5JuoaAKrYtV9q3fShuRII/gmvJj9H0BVaKYwUGw3jgZqewl2fxaUpEZkdfUOUeEvpda
Jz0uatV+KEnkJNN3OELwsscBNIHcNkMdU3/IjcqRixIjC5rNtCBm921agSlO92e1jcDOZ2G+kG3N
EAPVyXHAvCqUqWni1nHA5OxB8BEEcZDOubC5b5K4BXnWqZt16CGfZ/3JtOIDMw/GHHoh/RlGsdf3
pp0COp+ULohrEVgLZ05En4jzcbqZm6BbxNUHvZ8reSvTo5naBfiI27sSc1+5kzyK2j8im5x7y8K2
IOqEz5V3ULhpj6aVQIJcBIX7Q/Pn77dd5wI0aoRjaJRIF1YdmZXtNfWT5xqiBnanBxX6l70rYajR
iTEI6UMF3E0AxJGPRKhLJQvcHD8KDqw2q0ETieg+J96c3JtQue5GyY9H8OlLtWMUk5OCpirsVTuT
37Wu9yTIe0LKGZ5JdlUZjCmgic4xY2nJp5milRHqH+CPOnfKQeu+xwx4AJK4SS46H4Jgmp8eZ71C
aN4jmF6Mzp4hL6+mz4n8sPSiO/yHZuTfX4ufGyeZtOLAGkiLHAYXPV8PQ4jrsPrgrCwE5f10GDeF
AEh0DZmK+sSXUS78y2utAJxmUE5FNGLKtohBEJNCkBEMxBOg2KxymWq0NtoVa+u5ZYcom+egXvYl
/T6mZNvreQ24xHtUxZ6ZsTeBj1ijvX88DooKxCwFrYjF65ktUyMnsQlHXbMxIGOEg4zaRc5ecuNI
CutQ40BEALOV832nv06jGdz+AVcDvAv73EVta2ox06T5iUmNPSYQYEpDx+jCk9YBfZ+AvdSK/dsm
r7rFC5PcpdW6EaRYloxnOT9OfWybsyjlvep9LixwMUeUWRnpGy0618pbrT9qKMapuaBsLFoFF1zQ
tlRNOVNygI57p8GQPgCAgm9zNXD4WgafKTGJ6HphYRlGu5sSy8+6H/LwRuvckfKf0qxtQI0iaDuJ
THK3BVLMUxWF+DZm2G970N9WcuqmVRGYyuOg3Bv5mXaSICO6HqxcrHO9Ixdlraap5mUo8E6mzdaM
612KscwBhf8RuWenJlBVatwo1XeLiK9KcPj57Kaa9RTEPjkoPEaoTcenCRQ5hfJtqTq3Kt+BFb99
8K+RLlLtYqFcQADsRtomBGfGPMR3FPFobM/O7DXnaZu7qAi1BwIltvCxvdNfu9Kzdp0j/Rd6ztcD
44vfwUUEisw0s2YoAPxHsCN2gB8ngB+X9uyyXXb6H9Ccv62bczJal0HpM8OpmgFCTMGECOChYGsF
15HPb1DkYlMbwo+WBdssw5FBU9gee9SjB5DwWtVDZx07+X020RyDaqXWVw6kLH1z1N1S2lVAgKeJ
nUzTXZPMNqFo0yG/rkziSNr3tJBEJ0H0czkPlYxmpRUtEIBdpSf+2CkgtzQa5AZdGVSLARgnQOGk
f5SYGh8qs+xdMmdvzVB/Vhb4yfMZuWkX+/VUYGhqZIlddc19YmKUyswjO5LKO3VluNTMbnRkJoJK
Cvwrn1gBM5F147rZKsQTu+GYx6AzNETUvwJfxOdNlqnNSYQ5HrSrjGDIC6cf38Ay4bQDxTj0TyN6
kxH13z5HAo/A5009LQ3wGA+IlXsLPOAxIkfTnxLd7kB+FYGLXuqjzW2T1wZ8L28Hn0KZk1q1falH
5/A5R7ZW7TKEjntgzGgw+8YO4+zQ3cyfJVFxR/AV+fRk6ZAKQa4bLDgTcLjaPZSD7NASATNEO8r7
Gijm9lmGR0ylb200eLUWOUaT2XM6uxX5PlLv9naKVsX5GnBGmmObYjdVtnhm3Duq3Dk55N1umxEd
Ti6IaWUKevd4yU8U2Puq+S6BiK8cVCciz838aoEutq1FOkHXA+gvv80nGVUcGpZRzPlp0n7Uy1Mf
qU4MfEU5n1O13lfJqxYyf+5zb5ahjU5bD505e0itIB+YABW5ru9G3MpnDUXVKtGS4rOWIL4jpeYM
qFlFk7Qb5mdZFQRC16BSl1eEzxx6RuuuXKT8VE7NXZkZfiHt5pjtynJwyzYHRe9HPIEV2HruB9FE
m2jXeZwpVMrKuY1xoiZwZ2T7+mB4+incDF5oNw7ZGi4etG//6nQZXESU9k1qkfUQp9tkQzf6ttiu
DUXR2Osflmboik4VzYD64O+RFwmzPGXGhNZQZY8QYasBykcfM3+hDys/G5hl9q1kiwh71iv4z7Pz
ZZULg+JFiutZRdilpvmmHw6zjGjWsjURZdkfjs2XIc73JEMOKTStw/KaQx1FttrJdliNgVJGe2Ka
NoFTJ1NoUzmgOvvf/PqXdc4TofJU9GmMzW29MDD29E71il35GLqDvfr1AXDN7fQsOjrXK2XKl1nO
MzVFGMd6D7PKsG+sjW4YOzO23DJ+1+O3PnqSaAUIx2vE7gmBxK+FsUnW2O1gBQDo2UUD9WHVW6Bw
AAA9hvW6k0HHxl7G76FS7qqsFkRu1xCYuNtfv3d9QC6if8NI2oxNeHLTLUW6+QbV2MgBQDoN/VX2
bPZnV1s54W20/MVj6Nf9+Jf19e8X1nW9rtWewaWqQbctUSalQQvCZFEE/Icc5287v+CEF3aKGTpy
84T3IqcvoXyIZ9PTmi2hKMNL92P8V1+EezboL7f9yPXH8Msql86pQG6P7XrTmJFuWsAy0oJtFWhZ
3jYj8iO/xlQuVmei+EXntMdR1+zsRd2pHt0UjrwlHoiZUd3RZbvwhdLhV2ecv07Or3Trwmo4z6Ma
q7jeZpRsQvaig/E8rntbCX9YZeqYM901RnuvlvW9YL3XqzZf+8p5MGpUiTp2WO862YSSfh8UGGyq
7oydvpf2oqEI0Vfk3Jip1OkYo2N7QnQG2pUxsEbFy2tF8MqKzHD+KgbhttXnMDObypaU3UECyqat
ddHmXY8IvzaPc1AdUxJGs4KAcq9HrmWBeM/wczc17ZUn2nyV3e6wM3aS+19QZQieHl4+dpaSjNT5
+uC9rorDua9tUp9EoPxbldwUL73vMrt0RN2+a2jhSyf3C9N6cVSppMw9BC5WN5NMLvQHsl3mGA4F
5VcwYTRNcoGX2sZHxFEH6y3dierxIi/Ly8xSmcjWEOLjZi/pU6rY3Sm5190Qyj+YP4HeeYcSKGTn
FdWNPRE2+Hqy+/cHV3gvZLWZHPe4LYmpbNCIcNQhe/x3N5JXkzXkZZA7ivVBxciukm+lDOGbZp/N
m4zkuzg8Egg7W52XD+8WKUVHel3BjYiGV5VldPn/iGb1B/1R2Qyb0W+3y4EIG8fKej1u2eJ8j1W0
E81R0oaapXU/LBivARQMhTuvJPpO7qCFatKAZMYBkxY+yYEmUxdXZt1jpGZBLBV+p5x7AKnMCrQd
Cb2L88pOQcUGSsqtAqU1ov/IRl8qMMgG6twUL3E4QSJkUoJEeZ5zUJuZP6ANLDfQwgohER7pd7e/
peBJ5iVs+xBXJanWT9k0bqm/THUftGPqJFYWhMaBhbWTxKngCRMZ5ZzfqKZZZJo4o9AbujOX3O0X
P9Xe+3j2skbfd+FnDqHsf7dQzhEuDUi72hKRz0LPSXFIQgjqjeA0f8grAteAomcokl4XhcQKF23J
YazNYPrAOjPlWMw/dPXJ0jEYxvZt8X2smd0ZpVuW1kapRQqQAt/Lq9zWKbQe+nx9NOFjQRyzs9RD
T89gXBPkpiJn9w/lWi2PjC7CC6MG7ctw1z2ht4pQEiNGtuaAAgaV1cZpDiInK/Bz/PBip1aL0id4
XIr6B5i9gi4kglMqeKJVLi+cIf5UsgJbKA+K3SZzQDC5ZfSiirzgMvwSQLh4rZJZqgZ5TbcJ3Ipc
f1SYxVw07UcxFJsBKXdGQERklYL44/owjqGpGH5SDQs56e+xeKunVmsRZL0aqRxLBi+uSUvw0WOO
V0mfpeShH8pjVTQQ8im2RdmeuvwDipV2Q0KQPTJbrncN6Pk18+X2Pb266xe/i9v1BA2rNktqcsrz
0EnKCZpj1K6sp9tWrl6PCytcLl7qoOGLIlgZIG1VSq1thqAhLb8vkCq5ben61PiFKe4JIZae9pSV
MOUnx/6l9SDzeFL82Fk2aKG7ayugvsMws3miXroL9/+NANW1V+ziJ6x7fnHEojQe6pG05FTNqG2g
Sk0ZZCdxqsfkGwVNlTRvJTRC+2inLN+ZYgm24HrGcmGf8/dzjJpVmsB+69Uv7ClDlSXyVr6Y9ml4
iRxoMWIu4va2C8835+/VZaVgjbHtjTv/VLaKzbZgM3DHh/5AHtaBs/oO89UDCBmDWlCMEB0uzu3H
hCpqiPz+tMQPmES2K3Vye/JEMfR5e5HXSHYhK/Z1ibmEug6LUDf1HsnKoTq2KEP6SVBUNpJrlCDs
B8Ta+b4Hh1qAwQzbGeZgODBwSJC9fK+ldvVN8HOu5ohfP4evHJI2bfq+xZ6rwfhCHlcGjfaQoDob
AAKNhpc128Wd7DcrNGQ5gO/bvf0DBL6DLx7SCA2elsK+In/mSWDV+856vW3iegPhYo2cf9IJenlM
w8dd5U+CMZCd2KH70P0xIfUeXtLNygMoFJJdT+s/4tALq7y/qude6Xs8sqOz+J1vvGY/w4D5yx5k
+qS1G6/dlvfWZyYEYF59Zi8Mc95L6UjcQ3wYrkOvbNo+zLoofrgazl9Y4JyTNpmomawW1AAYLX8V
Li+PMihG/gtm5nWbbm0j54iWTimGxuwIkiPNacFDBkootQYiHU+f3rpS+dJaP/SqtBnw6xUq/hG4
Bm8foKvP/cVyOb+ka5BPAwwdMyjoy4B+tTFB2qedc6mw8+WT5YMbAcd02+b1MuWFUc4jNWpnFnkB
o92PyjPvyycDNSKvfYaDyDyQLxw6D8zJx9mdnO5lvtMcAPSDHEwQohsqOk6cw+ql2mQzwTmmcmy3
E3OWShZssMjz89Qauc4AGS5gQw5Aw3pvBooLZiofL06AAAvIrOJJc1CLFmaLAvfDk2yggxlNaY+g
Ilo2hrmTJb8QDWqvH+rGAeaJ0FJSxWBbmsnJ0Bd/JtK2bcGcjlOEQVuyFNDME+SHovDF5DyPamq5
hLBhLSDR18ZF76LzJ9fc1e+Qwf0Iz6bb+8Zsl8fkrQvSYPovsnDBleHpzlqVMVClNORkxc8rF2NV
EjsqdrraBkvW2CEE8XrabW7fmetF5K87wzOfqdaoMygzE6D9Vlc7bTI8XatfEmUygnCBpynrDZon
yoIdXoDRKKaPZGBOj5lESasEfkAUiP1izr4IBOMlMZQww5pWeqcZ06kKiEgxElhvM4b+2gotaHe1
YCrwVzno1qHlvE+pQ3R3BjIEEXD5hGmUqrXrXQ1BdqjO0v06kpgfa3f2W3clESj88qC5ejBvgIG3
jUD2dV/d1yBxEtLiXAfNXnxjzh21EOhmILVdJ7epbI8HEyQ4g5cvdmpnCElFlUmBg+C5NIa2Cwe9
wPPTxB8U2g6Tue8tEbXQ9eME1inDlKlh8NXP2mKkNHqKB2b4qBe/Asd6G72Q6OX2/bjuyf82w9c4
p2lRK8uCGQOohgo0k2H2etvCH07rlwkuRS2scl6iCSmqQYGkG+/A9evESnw3Jo+FemaQRqLx/BJp
h6o+ZVmP6YDER03AbSOBE7xeyDG+fgkX9HVjx/oeGNcTCqt2pn1rjL8mSc23cQaCiBnUkizyabVr
wX/NqCyKkK47/S/rnAumY5w0pY7ZEQAn72IQFTqLooOC9mMJjwZJMcAKntl+sVeFOMgG2KSCyld8
APnNW6KCjbZFkT9Vz1XSCW626IdxwaEqFYZS5/hhE3TBsQ1Ti/5TCNniGh+he0rD9P72kbgaBpsW
NTRDVWTzV7n2wn/RlFE9VlU87SBbV+plI+dQX5dCV5WaQE2EoJarCc2FPc5zybKcY0hMjs4NaIJn
PXowQVXQWrHdyfdm9zJqkPkh7a6Nm6fbC716iS8Mc47JoGUfDWCOOqn0qe5BJdw+0qUKjEVwxwQb
yhfvunE0wzaEnboD38kARPsAAfBy8Hv6rSMPtxd1vTHztSq+ZlemvZrWFqwNUI52F8VRd8lmPpan
6J6A7NvubJR7VGe8y34sut28J67m3v4JVz3wxS/gLrI6Rs2wSDhAEmiZFIylr+QdiSFSutKuJjUX
drgrWzWyFOP7obqm/CyhO12an/0sO9Zy7qZ7mVTHxETmke405RmqvniVQaAFBbDMfCpLegTJTlBZ
rRsWD011osZBJZrLUtmvwQjJwIAZD59N+l6FD5RKL/PS2a2CjqgF/kE6QG32rkF0Parf89zvydo1
MB2jih0IartGP7ixPp5lyfyMdQYWv0nbm8NyVia2OKVSbfXlrZCof3vfReeM8xSzhMxcbbDvHdgY
SfTGFuD2h3K3LJFXEUsAZ7z+clxsP5dTqtAkBkYE9zbvndnRy2At/XQbCEVjyD7/bv2UXeSXsS0K
5a46xAu767W+8E9jLQ1LKq2eupL3alVtk/aeJo1r4nsYpuVUdBZkO6IDzaWTU14ss7peYBL2AWap
vbSP/AoqD7e/3/p9/hHC4X2l1MA/Mk+zM5WaVMvTGJ0lsKcr40veiKhori7kwgJ/M0mGFj9+/LlY
IIGyPLTxO0l/3F7F1UTiwgZ3K/XR0MJRDRGzLGera11Fpd6o2FKnODJ430fwxKgC5IJoWdzBN4ux
sSIFy1qMnxJ6Bwp9J4kq8GpXb9fFurjjTsOlHXJG1nnsAfeeQe5cc8Anb9emeadMw/+RdmU7cuPK
8osESNTKV61V1Uv16rb9QrTdtvZ919ffUN9zpmVaU/SZAeZhAAOdRTEZTOYSITjM+y3tG3ucm+dR
YhWTsdqr+hutukbP9ncmWa9F+X0axoPZ53aCdxrFWJZVyN+WuQZpfiUSoNo9bJtfwbk+tBQ1KO9h
N7WIvZYEOhxQSZRwWaLudrLi3pYxcf7vHIiLBxjUarQsjMK70MgdUOAcanJsUN6VIgrlHwhOZO2d
Sh8uG92/NjcL5YKBWYvzeYL68B2NWkcLc7fDzKeNVJEf1wZaHF4ZesrmCfJGUCxS5SloSvnGrMBl
FhK/bYbMTfXW1jV6KPPrGtIoMSTaL/9Gwcl6f0xvgE9vi9AswN17HipQFNPUzlrrOY7vOkU9Nu2n
hFE0vZmHy0b3zhaEsFXd0ilagN+zXhujpFeTkTHorcfJ5BnNKu5zDpvZu2xl19u3ZjhvX9JClgmB
NOZ/aT2Lx+kgObhwj8UpjmwRr5FoWZxf95HJQF2ShndKIkNiMcaYTuEy0glAY2/LtsvifLlPVSma
Z5jpMKBK9Vco9tl1eNUXmAeChsW8jE4/iLK9orVxrlyFalnSptbA55efBmZ44bAc9bIQIBTZi782
i+NfpxHEn/KFwM54Ms/lrfGq+PRsfo/eMrxQ7sITRfFpgo66dYgO77GAK0rZC1bK9+GknaLRqa+0
M9ipzVi7UsfYzTomWKjICndrDrM+zi24ms6K+tPI0x/FEL60RSZwld388fZzchenXEkRZmoL7Vzn
5KFV5wMN28NUFq2XDstjqPSA9+GImPYnQtfXWfrZD5ipBZ3HsBLoYwzLrSrzeiLlUWqZPzGI9kmg
YkUNGg19hc+S9qwnEBJdRDX8vZtx+8O563eqOivTLeyCJVV2nd0oCD+bhd6SpEA7TyXYjfWv8VHS
1tq6WxtA0vtpkoeywWdi8nEZY8+cXwVgJDi1KgdGrVQao15iQVqQ3aGejLDWVfzwUPmlIznksY7R
4jZ5mGWrMH0tokATYSH/AM8KAkrOAljYeuhsNv0yWEnmFrAbaciNivk/RcvlQEpZtDkLY3zRNDN+
KEbqr+xrc33oiTcuYLNp3iJdMJUp2kQOouZutGIW4lbp5a+saz21nf+dm/CP7rGsKZqTcWjjRIns
WtVvQ6vyLjuKABj4p3Zcp8a8pKuesy67YP92R+2njM70y1ZWb7vg8HyLjC6ZU9pUUNluWOujrgVS
tqu4BqOiNggCjD1RHWVztvg2mWUcjbSM4fjIHTQ2NBJAdOvEHvJvpT1/tj6j8Iryw+XlCdBD49DD
6MpyCidslDEsN3H5go27zQAkeC5LovtC4Hb8bHo8T2UGsmXtPIfjKQX7PKkxlXZ5PSIbHHjEZWvN
VMU3VEyopUGNsE5zgYndsdvtPnHRC4ska1bXb9a5EKdGXyO0tKCEqeheNz9C31Cy/dYB+zx1IiTP
MojDuloCHvCrUe/WdozIE+2i6ChwGNJHJatAzA1UrlApZwtQIwYdgWj2TmSGww3JiqDKp2PhIdqi
hoFdgSnhGXIVl7fwb86BaoK9wNBBLM5dxdCCI0WtwowWkBlNLdEXfE53VT6EohezE69whKi/7zcf
NrlzoGiNCuJJ2Fwj4Kbz9NhWIbeYOoY9/SS+WXi5L6K13lMewoH/MLp+781lGuYma5X1MqWPK5Ne
B1Jr9Ey54dUQY9kQnSolL34YBue/66e3Bm4i/BgGRAiD1HhD/+EflHmFW8AdIxU8oOHU4ZfhclCd
NnYMUKGkTgNGJztlNrOhcCSuVe1fhR/fgztYpQxqXl3CJrRe/kp0v69WFdvCJRj/0I5qoLXHufvc
pQbkEt0FIsjQmZZcRZBa2/fyj1/BHaahGcB/TGOw6mvENSrqjRp6v1nmCdxcZIc7Ta3SVWNSv3/j
DKy9urcgA0+85WCgUDinz/pyKFpbtdwmEHnebrXnw/M0nr26In3Uqg1sy6fmST2svUt6IAVgJvNF
FcG/Caj++z01PrGm5hHL0x62IPQ8uXidRE4ZrKdZl48ReonAR+de/rSXD7PG81dPS7XozXquTKvz
uoI6+nS4bEG4KA6jGrqKho3vi1oaN17swg096kyOnh50p/T/QHNvPxL5+I4cRFmNOoxlApOtB3RH
d9YT6PPOoac8oLvHiRY7/qIdxLMmAizQZA6lyLLEoF2GXXBgXRun8XYlpwUiQFQSpPGV8wdofBkI
MFb2KzCaVYTK1woEckBOuWGrvoFe0gryLW7nDd4MYfkmQMINirRiGBJ5D4dCWZy14P3CerMB7TQa
EhOKIP4Weg8HMUqrFVVtYH2TXw12H0PaN/JjNJQrrR86KZ41wlO4/snf49gP7+HQhmqSpZh5ixDB
Gz2S2bru1R3UKZm73nHxU/TQGH75BrYHnEhf1CBxGes0PnmW6W0WGgO+qTRJ7jhQn2DRVf3z353K
d9jbXKh9bSyFhiIMoAZjUdXgVG+Fv35Z6DbSo2rYslCYRuAtPF9126Ylq01s5Yw0O9VByPUoWJTo
23FQY4LZg+QVFtV6kHmZXDS2dctj7pUB8g5gqruG1O908wencM2sXHCZd2DYfs1Bi5pmgWFo9l1L
kad506E4QPGxtMGyKJ6m26Vf29xK7zWvjUGVdmmcx+/3P4UWRu3M0LLFkqltnhdkAPrAcifZSTr7
++IsXogX0ZC9rA1LfwB7AgziWat1KQmnbEV4XJGoOLqTr8nHscBU+3p7AYb6h/YNKbbMxjMNuCts
71739dLn53BIBm/YPKN1E507OlZeAyRCbwVAk902du7+wY4LQOK973CzAVJehOEI/SLsOFwtfMhv
mzftJ+SPVnzCHL8dMxB4OVFro5lK/IzZv2p0wAPRLFPTKLfkiKZ1lq5hSXKc1GtMcZ4HVMyhKx89
rKovfn/+h3C/sclh8SS1NRkLKPZaU4/p/R5DpJ8un+BdiNhY4KC3DPWlCBtA76KTA/pp3FwXAN96
H/7mKn9Z+E2MpGwUPUav4Jo50MvBwcSbozTtFXu4vJBdJNqYWVPSG/cA21RaF9n6qeTJkcE6mC0Q
+D5cNiJwgt/UR7ol7vRJgwJXR220juFVhMFaN8awIYZqIXYYBZjNSYXCA7s1KDTK/cf5dJnD2bAz
rJat8XiD1jzpOy6o9dHTrSCb3DYHPVggbwZF82tIZePNhQnCywsXfV0uvmO6qUyWuiqPkU9RejbL
WyLikBCZWP99s4E1jYkULUzFBt7U6R0NO7fPFv/yOi67+2/CJGamlXJG1u+oNV7WNE4nny5bELk7
BxMhwWBTE0nqmXU5KK5uunHx5PS1SkRc6qKlcNiAUUKiRTrOFQhbUhsdaZMp7MDabT/e+h0HD8aQ
p42+xtetN1Zv0vfIqZ0IUVmR2Tm1Jy85fMFItaTbqoO6JhLeQ7D2rl/+pALP4AM0A8O9pIxxtJu4
ciLwFkMFzw/rx39nhQOQfqFRaJlw8bj+1EdJ0Mq1uxiNIEEnQhA+Jst0EM9360nWAv2z7EHX4ouG
AZLyCDdBsJA9ix6cQoscdgzJ1Ce0h6OMTlfaxuh2xwxtx7ETEzu5jR7SOyKMPPdfER+A9f6jNqd5
kUw1LwoYbT29r+0GfCORX3mFcWVo3hhDoqULRCQZghPBh2i9qqNwMMGmpdGjqaV+Ft9f9pHd8aPN
eeADr4lWtW62MDH4k4/QK8/dUfLABI23yoAGgFsaGBAvw0aKGGVFi+NwRZNrpbVqWI5G0EEPUH1M
GsHqROeMQ5R+lsikrSYUol7JGprRQ7Q/WoKWHBGmvLPYblxDbfSpU/7fH0cvvEJp2ApGy8nATYRJ
kVW+SO6dBBm0J9kfICqPRFqKgFJ0pa0f7EJc8n7lbn5GnymtnhW4b2ojdNF7iSdf7wwhs8cMacu5
FNw8+zXxjxPx/u8be1GW/ifxA6qyEkVZR/NqJ/xqSXb3zVyf185wb/nmT92ZD5hGwoLvRUUOERS8
b83mN1TKbDYoqgEKGlvxI8gsPLVO6K3Rc4ukvGcuyF38M/g2dUjcGAqxDO5iH9OkbJa+snBB6Yd5
DFiiB3MiaobefRJhGPO/VtZ7ebO0IkomNMkBV+c294r0FTRMIHIAVbtnahai2tIFLZgIzPd96MMo
dyirJg5DeU1cRFC0QaakKNECStzyoYWuSeMZWnEkZwPV+S9r5kTsw7udlujG/mvV3JGdraTW69CE
E2PVtBsfNJk5db3KcSuj2+aFW/XUWcgQJGrsIQHhZBKkPsgDapPnQc+9y/j4Xjv9/VB9/B4uXhhC
w8pVUlhnzeq9sDcM1zIXFZKzVnjSl3IK4mwizhKjaatHY5XNYnlw+np8VC29svWOjY7URI/p2B8L
DNSOve6mLQorRupQEwLCpH+JCstFLfJpxgvYnSPle1S39gjJMcvSVJ/SdrYzGh5NOR7us9GKfJN0
AWmnVyVqvlZLwFi9tks8mAWxFZUIvsDu3NJmR/gh3NGSJjqg9xj16/ulW45SVqLntUm9TK5sFsp2
WlrXkYRMgfZPagMfvsCP30JfmkxDCWfMJLz7G+koG+hjhrzK5T0WHDSer083Ewj4DDCjmZVTjmBP
p6OL8dgglj+ZxXVaf5Eq0VDN3wDXX35lcjGMMpZZS2sEZ+rj5FsQtoH42fvokqY6KqYJY3FpYD06
F1zZXC/kDaDEUJocJ5RYznp9IyfGdQLpKuUzMrCuMkrfFPotbEHnFEcQW46PoEy1oxKxcf0p7TM/
6W8seTxoGhEMo/zNQ/DjQ3BgWkzEXIwRvwrB3DXCOVDuQ2wPNd1egwBg6kSvNKCejonz3NXrP5mF
3s28bdyMA9q6aOiIuRPtzNrQm5BrSbSbpvusSk9tiJMO8rrciu0cTPJqONlkEilz7gdCH1+Aw9xF
nYhVreFDC4Jpu0tOy1h+v+ziu4Np20PMwWoqjynke9+/suxkb5XPjmubzfBanMQgLloQh5mtHFYq
vBsYDhrmqn2wMiGZ6vp2ueDL/ExunxeJUWT4ZnqMqu0inRZZOZcx8yx2wMys2045gq74GIMtoFyU
18ufc/9J/NeO8YO55qD0kBYrIQqjtw5NNHSnXuVhdZAmwdtb8CX58dyhWKKwLuGa2by4WTW5Rik6
f6IvyQHRUCeyOTHAe+tB91Gh9kLxuOmR/7FUW31gfqs6CuTMkvvSH6+zW80XV0j/JoL++KAcNIFU
xihlGe6JFqMgQb25HnEM6+5Ga9mB1FdDcyWR8qwaX8AoeG70xinqT03VOfQVfZFgLAAtWWI5rQpR
pDmHbN30zFJyuLzrf/ME/PiVHFQZRi+PhL1nzFV/DGIP1WIvhDbP2ivEnPDlsj3R5nO4tBSQmSoq
fBRLuSfaqUbB+rIBUbDFj+8q4ajXUQaZ6tmh5/y2bcGsMRxQ+LOloL5WHPpD3IEniDB5bftQwuSQ
iqmtczvX4Gn/YuTM05FvmSDGOdelK1ji7lGluorRC1PV6Puebi+9kM1DDbEWZCfMz+pwApGsepiu
ckcNjM/VfCxuJdBJoXVUVHXcvVU2hjmXNiNGRlpqKgq5qw5n64Cf22UH2V9FpCX/8jL3D9DGGuea
YVGWqRmhoXboTpl0Velg3yEVmvcz26SoP1Y12MHR3yEfi/yehg9jdjeq0sHo7pei9pb+eRque4zq
xdHXRPmMsQNBFLm765vfx/nyFM9GY62eloH/mTXMAZ+Yk2EkW781GxED1i6FmLmxxt2o8aQmTRmj
Q6v5vmROgXl74mUoqpC7jLrUdMCV562vl/zbVPyTYHJjmr9ol5CxxVJVFLLiQ3wKwQL/J+TPIrfm
rthpMeNQH9F5xxa8iMJbKbQwmXHK54fLjiXYNz6nQPR5mNmsqFANj8BrxQIK7blxGu2GqoFkCpOJ
ewOym53jcwph2Kf1OBPkzCFIXMXUGwrJhyxCoI4o+MY/rPFbUS8oUo0CoNgF24994xMJyRxTg9Rw
0FLWTmOGwSohRdp6Bn+LWTYmuJsWz5lMMdbxkohSaGeelLYMEvrp8obtNxttrHC4w5o6TsfVAZNB
d00988Z6cTrMYsSDHJj4dmpi2lWeOUujeDQSBZqiDeSAqFO7Qo8nLNKig5Mv96x7atFQwkrHaJ7y
9L4qg8wUrVnkpRy6LEo6ty3FaegrZ0LZ1nDXIQ0TdFHlDTmq1iNGJhc8q5CC80UvOcFJJBzWTPrS
64gJ1HOmP0zdVaL2TmS8MHSiCjZW5KEcsnRziBYBBUcx/jQ74aHw8xto0bND766lMiO0RyHF/Pon
L3kshzJVtMx6V+NWGdXEycjsEsm16GgPDIN44OtLJgF67odYH97Lz9mk4RLGip4h5klmSKZm9mh2
kS0lPRhPS4+2r6hqPE+YBawVhp8hn60WrUqRiE1Z8K35YZsCo6nToq8tvlipnjdgH/gnuY3NQtfw
YROXNESdotQE3kiMOkVLQLoAOdtZ0N0rgBye2lbWWiK3yXpNVJh9B0NIp6NaYoimefdTwZvVcKDT
q2WikOo9yoruiMM+NW+Zbx2BAMc4gFa1jnaCLmChrf8hVdIuSdPm4lA53ImoPJNh3bFEfZuTg1H7
xdH0Y4/ehjfTQ8TuaPxi3r/zwaDhS0SSLAABfoom6ROQeZhYf9KOdjK1ttS96fmtsXy7DAIiv+TA
JleaKjfXnh15zJHrw3CuKnrkCACc55hlQ9VlMWjKEMBINppHITZeHmtf3KUmWgsHLkTLCeYh/nPG
qqH22jkVYKZgW/jBGDOsGiNrsS0WcKN1ivGrmsXOOIjGeAVL4YdjNKnKCFGwlCq2MCtdOKMmeKbv
33CWacqKZoKpZH3Fb+BC0xtKUyvDMED3ELXTI4MoBjbqHgE+ps7b4LKb7cPGhzUOnGJiVsuYQusR
Uz8uq27UxZul1LtsZFfc0aQfVrh4KLLyopqbac08rA35tcNG23JDJG+IX3xLrxdHdhOPYc2u/qRC
yU502ey7+scP4FALL7SJjgS952reugaLvHhQfHQhHOMhgazwc9X/KKfKM4tEkNYRfV8OrIzCKHUT
pNxnsw8UcCqZmMnNGsFJFhnhgqKJFNMkgTzibBT6iSmm32XydQy66MvbKDLDQZLSRIuFJ7Z61gop
uJ6tmySKvX9ngot84ryOorGd1fMALtJm0gJDf1u6zr9sZb8UvvFHDpBYM+QFRgJx6VtXUnpfFp/I
KD+CUQWsza6UoTlKnp2qj29nY74mKOKoySMaYcYZDCigNf93v4bn9krYNC5z3635g9GTbMMpzstL
dKYPS5Bfr0k4kMPrX0Rpi30k++tIUA5nQClfaFELwVVW3U2gs9GiULCw/ZjywwKHLU1KarkqEkxP
o1qWtLUjSVWg9aU7WLObsdalRSFw0f1r4MMkBzQlgjn0mCfY2KQBE+dkW+FzDX6OhYoG4v4m8/Bh
ioMU5GozhdUpPVeU2bERDORt6G7m6lqONLdNXpYktSG67VYqmjxb4tTgLcpMlDX6yjWtKx2NT5f9
aL/N98OrKYc1g1ItdR8C5HTbnVyC6ab49BT/QEE1+q680AejsovDcprdzknPyJyr4AwsbCsRticI
gIJyeJQZ2sKKpoeWb3nVSMSp2CMthQ8IwUX5W1OrhXC3a3B1de64aoS4yrdlcdWrGuPMaMSYPNVr
MMmkOIVmUxG/l8g4B1SZhWvZMIGFpmLT6UWLIe8GVdIlxws8FHUh7GdvNzvL4VXKsrBkM04SqKFd
Flle3Z4HEANp1V1KVWfKTnEN0eR08grQt4TWmxE/EEy3mqoAOffOlyVT2bRkw7JQ2P41OInmQVVa
SNqcjbm3ySzbRTLaoYEUJO62y+6850RbU5wTof7IGiQuUXmhL1J4VyLcJuk/iLW2NrgbjcQkYovE
rHMMTcWkB7EYCeL0rphNZ65zATbtns+tNc5nuk4d5QVDroiC8HRq7PAwnOtgpQNRoMSUIGc5HEBb
CWkmZqse+ul+LF/KQy986++GY9sfwrkT1XO5ZGCWOHc9FM+00k0hptrJkltCcgpe5CzVeTDbI9T7
iu7LqBz0ND2mBbiNB9nW5MVV5P4p0+JvfSVKC+7dSpufxt+FBCTHpmVUyGlJrwPmEvVEPV72q90C
6dYEf/FNXTUr6zasY8bhAen6KwLhPsOvAnoU5Yx2X6tba9wl2GdSTBSCy71zZcf62d+jQACydci3
o/ZSQb4PKR3Q5qFnSjR7uwdRW8vcXbhotdn0Az7lvBQ2g0v3Mjo3Uho0SCQns/kPIt2tOe4+HJEu
7nIdn9WidyY7hmUFarnny3u3Oiafpdra4OAnVIYipkmonYvkupIgBQXFayYPV9L81pbKSYGGpk2z
ToASQo/hoMjI2xqElGi3I8O3tIUcHBqipeypJKEvN9D21BUXr3QnodBmVPHkrCVJUGPaTbtsV84h
FRizaoNUxepGik9e80NX2Mq3HPOCGMFyW8inIuf5tHLPGg/aAilI+auoi3M3Y7f9DRx+NWaTjZqR
ra84FrTO+Bw9Qo7GBWOo3d1kQC4BYJqC24ZyOJXTOYbCJhaNyrgTDo2j9pVHZfVrp4U26I0OoarU
Tm4O1xWpEzsyGJh5ii+yyYI0/i6Dqd0D+RUaFi10mKD1AlIvPTmnYYELtFKemxoy12bMKjTboeKq
NMuXRU0Uu63kL62BBaHu8jKAlKtTSeyETPYj0t/3E/6iJJPbJR+Zrcdoo61kE/FG2Vyp7NNY9Z9U
vbjRwBjIZhqE3WNXVfaySKFDw3zySR37BrqIl7lzDONrmFV+2LDCVx9pXV+pTQEyd/RU1yda6nYW
/qjqCNc90GkMH6LCOHaS6bel7OXaQ9vjrTB/ldXejUr9ZNYRtJCR/IgPo6gPYheXFaIrmqwRA4Xx
Xy9+WoaRCmlSgGZ5HyenyBgE0evudb8xwMEHlUg16mCzPCe0ccsFXEug/5knEUPWrkttzHAIYoDq
LiIqtc5o8nZT9THVf04FmB6tp8tItX9YNoY4zKBUY2mtG3jJThNUqV05722Kjvmwc9rkPmyBEhm7
zUrFnwmo9KVnOUuDy79BtFYOM8BmbyxjpyMMX+qzFlp3VFne2vHnUMn+ZUu7rV3WZrUcNJS5LGVT
jd2DRBVK4BnGJ73yXlHeI3Hjc3KrOJ3TPY8v2ak/SG9g0rj8A9a//9vFsLHPIcU8mHpnhmhtkbRr
Sf6mgIe7WGn8+uYqXPLDrI6Cb7vb1bdZsbFmnDZpurE2JiVmcCT0MgQGtDwgFXAqXjJbRu8MwUCs
JXhNC06gwYUtVj+ysOks66yaD3X6tdcFve27d+vHJ+Tlzbs5GaslRXVrHNNPupT589R7Xa64wFhP
69pXw1DdsUkFYcNO0ylVFGooKxWfTE1+XYhDa5okQJbk2N6uyq6QvLObW3Ev9+8L/NUQF4nRpK6b
KkXBeZWQVQ4punk0Xzy4vBMt/GqHg8p5lOK20A3rHBapnfa3/STbZgENhBzsIzT0LZnYlD0OJho1
8sFThkEQLIgWykFpG5u1noy9ec6OCG8DkNeiMeEP5mR+T6r+ulAOS6kememSwiNDFULJ6eiWVu0a
GvWKHD2HtPHQU38028ImWS86futH/PXA/2qbg9cokoZwKt43c4Bgc3u/TgLoX2lQ+vM3sYrO77fT
r+Y4KC3w/I66EE7aj2drZcU0Q7tQRUdctHEcihYNGVVSYuPA6IGNS4PR1/zcFwVyvyPJr4tZf8YG
uvK5j1JtxGIKCVVlUOP0zeNlOFbeObUu7I/JwaOsKVZaSp15ruXwKEO+/EhaorhUKyGgFaav4OgZ
7diEemW1RLKtxnKQaspXQkBT2mZX+Wz5aDZP0FE/gOFbH49gYDqpyuJNWvNznqLl1lJKUPCGtWwn
sg7+us6Mf/S6bkJqaFrHSydvaowOXD6p5Bror7O1MgNNJcUASy0TkJqiIuC1qUockNIElpJ+xuhq
QCFh59K58TsLyQ1Nv6loEyxJ/VkzrbtI146IxO0uj7whLoOmPZYqKFwLyW3kOlDCxJZShJsNYMyK
AgKJ0yoJIutBCX9m0I6UNMwLoam/ro+K3F9RAMGUFV8MK7tXJlXzWJR+r0zqTyYUsLToWBvKfVfd
06b41Fj1p8E03aqLX2JmKU5qki+acWPOijNP5Irl5k0/975cTdc5OmvscoiTQ0IxP9Iu2avJKk+i
PxmU3L3eCp0+hfRUh5X0SI71Vqy6iRnZcT/ZbRI5cgTh23QeMIzQvmDu5jEampuYxA+Lon/tOm3B
Vx1mN5xmexywzK/VoN8VzaTYLFPAY8A0tLhDjJSYiV/FPWY2fk7ztdmOQZO+JRL7XCvfwxhJu75F
jHxlRV+zPHbrqjrILebsFnYdh9F300i+JVbp9Z1yg3QTmpKEKmi/R0jrSaD6yoil4TbnTgKr+rRC
4cQ6D+zUFJ9NE+0jpya+E5yG9WbhDwORKfZTswyV8LX5LJ+MJhwndh4+K2BcCT0zt01vcZjdP84H
kYbcHlZtrXHwj8eETBbasrOMA6LQ6m0hhT3k06fLqxKZ4dBfjknTlEPOztUAOTbT19LZ65ioPrkT
Z1GQhn98Ow7orVKqLKlev51fHYmXeuvQ2WFVY8o86dg9Z4GI6H/F8ku7xWE9OoxpXLOCna3uuQyf
6hpjoPHnPrlGACQIW4Wr4xA/bUJdUaSMrVGkJ3t1aOMIRq7pqUFxqz83fzJ4tQf/2y/KOb0xdUM0
tLBp4BEyz8yRutS/7Bs7Wa9fdo0vx5f6wOaphnOQe3YPLTSQTKSBAvlqyalvVr6B3gXr56Fg18kS
FDeizIHAN/kqvQmPL2cFThPmj5U8XWOwHcnjVHDL7aHH5kPyFJYEhSZkSeEomCJyFuhlZ1lrx8oL
+KQdwfcUmVrDoc2VLUsDqeIVQSDACQRBs4tpDy+NjnmZAWq5mDJ91Icb/agKoEtwFngay3Rsrdyo
S3aGBIWb0iXBcEyP23qyZ9NypUJ2Ly90156iquskpKzgv1/XaaDPbEG6lJ7DofR0a7JxV9qtTE9x
/CWVBfu36yUbY9yDgBl9hK5Xg54hfGQzZjjG9KMUdX/tJNtxFDZW+K3T5kTqGlghNzNEv8+yozky
WM5B9pU6WnNqXeIP9+0TKPfu+oMw271+sd/QbGOeuw2gzJubYPZD6ei46k1Wjysn3eyrXvcsLFOt
S/nNFgBr7cAnqqFzu2dFWmxWTbMOGQzv9UfzG1bsmAEYsCL7Dyjwdo/FxiC3gyTMIlZamM4BneLn
2YscZM/KQLpd8/k6Mg7leajBZChqJxGZ5ba0yJjWLwMGG+h4VWGSHrSlDp3vK4SOl4/DLlRv1sdt
ngr/XNIZI6ms+qRYL5bozf9Ounxpx7hL3CrKGGF3bp3ztno2jBfQ08YjKhPKGwInB50YCGitr/kg
3cpmn7ijzh4sHVWqdnlB86/NOqSuqmW2mUTB7gmYb2XwObelk+mF05n6XWxqTq3Go1OY0TqqHpen
UdZvpym7zZLGcEq9/RHJzY2eP2r0yhr9uVCOlfTz8nfcycbhEG4+5LqjW/zsNVmK6xrpS2RT42YM
0jx2aHNfNcU1iTAiMpp2BoEXLUNud3iIEwnMx+G/3E0usDDVgozEwG725e3ShsjVPl1epshduGhi
oXFo5tF6HMjTFHdeijGyyxZ+z7P9+h252CHJFGmWjBIzNvV3ZSSA6ChQStOv6upHVPc+G/93pYZf
LPJ5NqNqKFNCYArLCoian+b+sWJxcHlZgg/H56DwC5ZpVPHhouU6rJ6sPhYEeiIDHFB1mdHMUgID
tDvlENsdBA4u+vscIkVFKodqC9cqcwg3Z6mTjv+7ys6vG7H+hM0RGgu97WoFG1Gx05gst034ZNbN
8fJG7HRmrVY09MQpmgGxIP6MkCgtF4quGv3M7oEwehhUT+VDjgEbwx3wdj3IkSeD1jUQVgb2b68P
09zpQZ8OncMGpi0029e1Zneh5LVQK5IIZgpqDDGF31K85JxUrw+lHh4TuTmBoOYelD7jwSCovICV
w7QLZQC9kNKCS24Gn7NM2XNU5i9hbBa2ScKfdTjMP6KxwjRuab304XORQf6lTX1Gn4eYXelx6nfU
Ok5zesUayR/lu8q4psVLji6iNP88L/RuqKfyUCTp3YgBya54tnodrEbKzdgdFxWDsMucN44m300V
wWAlQeaiCT2IuTf2VCMjgb/Fysrr4i51SrlQ3RqzJAcUeDy5G9zLW7qj4YktNSx1LR0pkIrhogLk
ISqiaCS6g+JU67BEO4QD89GI6dT64CyZGYxMscMR/WHp4pVd8nVpzUNK85t+GZ81Gp2yZfEM9W2C
+m7ykk54O5C3RmLfOiZdqX17S2LrW9Sldgh94lE7zPRmQbBldBC4JkokyJPvRY0aQlNDpoqhq++9
Optz0LX6Mkk1ov4hHpykSo99+owU+ePlr7Z3oLdWuAtLTbIya7o2vEsw7mHFjdPniXfZxE7Rhipb
G9xZIyEyxZWexFCnGcB7DQZGFFMRlBp4YLdOif/XbPnzWrmpkaZQ3y6b382Tb81z5y3PoWlSS/iQ
ydE6NecE1Fzrq5etRKmuJBiP2I0Atta4m0tJ8znK5i68I2PjDOAA66bbsR7cRGofx3l0Iw3Um6T3
tWjA4YUUynxsEiH35J7zbOGN+xUhncuhWodeQH55tBp7/IRWDF9PnNFfVbTBYYP+U1cXfOrVWX6L
8pDgWru2TGiwcSew6kp1npM8ukPTpV9psjOQxqmTxAPrseCi2wfw/yPtunYkx5XlFwmQIyW9ypbt
qvYz/SJMj5H3EmW+/ob64GzXcmuKc/c8LRYNDEs0wcxkZMTFWNxNp6M7o4UamYFMlbndN6iEEXdV
XcvxqtM99UFxqu8lGOTe3kxXuFUryHx+IncBGmkvR0OdxOdqoUEHV9OJVhAkQJ46nfIpkKW7LNfs
NEs3c2i4HUEP1RSE1YKqKNxIpFSyl3beFRmEwSEOns+w/rYea32v6CACA9Rv/9x1mW8tyHr6LzDE
TKaOVgWLz3P6asiPuGAcY1bhTA2Ns7DYdPE+Y4mQsXrtveZyjrhgv5A0mFJPmnEqQGWgcuEZHbHx
X9sylMBI4K6clXdjVXrwuRQEWFeP3+XYHJ4xuArnYdPFwBrFb3/0p9hlNoPcgI4q806cGq7YdWuG
OWwDE4hkiYX9YEKbayzOdBlcCgfyptHcQhet5zW0vvw6DspgZ1TVHUGSPVtNUJXYSMb/35Xl7xuc
Q45khN09irnxuTG/DOxpDt/TRODJe4Vk9Lcx+Ja81KwpkyssEvM1f5L91A1dJQh9auO9IbW/vWZH
5lgBlJDQUT1JdtILzsVVePw8xXwz3thPhhVmZXzuhtYppNgum1+m9XT78Ikg6iNguTh9tI6xMQZ8
ph4o/gjiZwPtNguEPDxpfKUbY6c5y+SUQSw4BIJTzz8D6CPy+W7oceqbBMT0BlEf1OWHhjlJDn1w
PBt5tWX9rBo0zAs++WoV6GJiOcBRyr5I+jiPz1nR2SX9aU05nIjDwp16qCnG0wbHH4ZqKJ80Sb+l
48vt8VXRwnLQk8TaPHUSbqAvkNbakM20QYOitg0P1ffeKxzDG0Aj0zfDHo9FXviQfzFc61x/hw3Y
7R8iOKh89163WnhSK43Psfoyz0/Q8hPsYAHu8C5XGWG6HksYQGGa2+N5M0IQURe4dvuDIouaET8K
2Tdgjm/hW1hbaF0Lt8Rm0dAqzOIJWmMPlVU9kOjrGJaHaRgcyKiDJrbYtKxOcltshmb4kraQXpqN
jamRI4syXHURtccIKoKkqW11iRwphYyZ6qpdslOS9DVGhy5DMlRpd4YKrh1U0NTI8ooocwrY4dZR
6feG9T3uGwMy6t2DrExoZllQCo9Y/iwTVbCSV6PXi7TC5ACxgcqRHGqTcVJO80r/92nkyD/zRwkR
rHRsttIusoBboOKgAojCtUiI4zcw8pnXcE/cWdXmpYk5PEXfohf1rdzWfuqXr9KD7kYgZp5X2Txx
7fH6Dv4clYuvZjxzt4Y2xmfSGL6JJ9MuEdFdr4eLn0NwsRRr4oVYDT6s8kYFcapyWBU1Ejxv2NJz
/JAcusPiifk51zHic1gOo9I0VmdjyJOzNO6l8WzqP+pRkLtdaaT4ey7K4VAlV7RKqzk+gzV8hMWA
U6V3i/w25j+yQnbGTMODqewS5Ml4ybQkyCYMvZ2yCVlyJdjA1x8GLvJiLiQy9IFF0vSRfkUPxqne
6o7xPm3qx2gnIRPSdsM23ld+HzliN76rdbyLsbnwiFq0UJvKis+pChb6FNtQngySOLJB34FBzq4M
f9wGXtHichFSqaVzBYpgfE7C1CnM1J1DeHzphn97GOGh5FAhRFvtrOCDzirudkzoPjXt6bWFdCHS
2tXcsH5OVKiMQ8zw9si3z+U/pOK7JNMahRnRGSR4u5QHW7ImwRC/CaL/e0LIP17HKDw72YCDSQ3H
DNaWkfqVbhuozUIv/iTGmuuX2ed4HNZMgz4nlUSjcw0ydCbB7n7I7ElDQDidJibsyrwepHwOx+HO
HIZJCNe8NS6juwKmGLUnw5fsTxSJr2inXAIBkTmwYWmYmRY113xk9PonkDJ2w9dqW7ltI7R2F20N
DnSUMc8rKcaetOY7abzTNeHGuH2c/yENz+ZEN2DsHJ97f2ztlWXSPOCNETZfkZfAPEm6J6YDPo9q
s6N4mwgOHZE5NOmkCZKJCfbl8n1yY8fa474o4SmU4/4dn+Q9ZvVPzNTW/fDP4Odzv3CYok5tVEIS
2ILbz9qP0B1BZ9O3a0OCai8N3huhD3f7kIsOBIcug4wSi6KjG02Kn2vrp0RgYoBYXhlNl2Tq/zYY
Lx2fRuj6U3Xch2OJIcLFj2FdqgxotpiMu6Ehwe1vu1qP+wyo8Fj296IE07uCJDJWUcNdVPsJbqHe
hkvMy3oAhXrngqn8+DUXSdioDpGadGA09KMa0IFtZOkRbFI/XorXnpV3U1s55RId4rpBS95jT7fS
AD+lEvIwiQIZua9WtbwwVj0oMLTIxn1TRpuYnLr8l7E07lDo91K6HAwws+dtDqHDcoL3CsQFUwO+
83GCh8oNS9V7S4/3VB13Sx8/d6TeWCW6KqX0LY9a2W1rRDmV1thmpu2ySHIh5CJY5Kv058tZ50HP
qPsxrRfwAnZhMIDz2aES+Cd+Y7ejOjRy/H1540ELw7E2UQAtH2PlkFF508wx+LqtaCOJRuLxrjLR
cQai4+r067e1nfuWRz/MFxKnXTGBmuhTyp1RWOESIMIHUF1sqqpKFKXOEdasFG85Q2kV8tmKu0rK
yiU4+aGzDN7tY3M7sCH8gxWZtCiXCEp5UX2uzLNswpoUvWC3B7leOfgL6Xj/oFS2hjwdwug8twm6
VvC0I4XQLy7tCR+pIwWLE/xPGMWCj7vO4/orTiQfMezFhGpwpTbQBhyfATv1FhkthoJjaP2S/ASh
NIBXNLR6I7cApWQjInFdJ8d9Ds4r0kkVU3OtXI9GMHgqXGMaB9SDc29XW/DZ7TJQBGwnUVTAF8pR
uE7yNlnic1sCanOwguKHonw3MigkK9+L/olUG9K/W/W32+sryEsIr0mnyVkY5wU+NaH7lceivUpe
uYFlsM08kIVfYA0m9pwQjsphT1TUNI8W5JL5oT/oDnss0H2BqGt0UQE7siMboKL2b0juF4D3Ucm/
2FLWlBhKryHtUUFyL322H/1uK84mBUHXR0XqYhjJyA1QTlBsa6uvZPqeL0+3l0wAcur694t/n/Zw
4E5hv3COhkOUv0BKpn3QMhFBVHBL8pJz85JnJiuRr3ZDhafTaDsSmLTSbQG2dpU2/u1v+k0B+C+c
UbmIitGBNi2ev0/tFwadHuk1ude90o88Cbai+TfL69zRJc50VPd48YbG1/b2D7i2aJePdNyGnOqY
pdI8ROeSyPshxZO1Ql7/tyG4a1DSaUL0sUUI19/3c2hbVSMCzWvvLBdfwePWYmgy5pGtqWAUxNOv
OItBEes2ZguVtP5tNPHSIhmOpmiCa+LaXXQ5MBfBtfrUzFaZofRk5vAZwPOidE8pFX3fmvbxcffl
MOvfL7Z+zoYKFgkNHm7D3BmW7WCod2wx/HiqbEt1u1JCYDY4KmT8jYhuk9QQRBii7+S2ScOImsnQ
j0ZDY3vQtDN6Kx2tF9nLXTvhl5/J7ZSISF1WNIi/CXuMsxBt3qsyIu7cVPTuItj2PFaB8ZJlyYCX
cHlHfJm44IDr41ZHZ3fmxqqDkFQy72fYDu0bnD9IUGf2QE50QW5s7Apfrd3xXXj7ilaZA7hRQ9tC
AyHBjxc7iQAGCrTmDS5YD5iE2BPdC1cv38v5XrHwYluRZgg1ucaA+TbZkP2Eks3auFbuxBmraMI5
nMuzqDAbhURnssR2szyq5v1tlLmKpJcfw2WKNB+mjLQgTq+a0FhCN8zulk0xOdF9/9r5uNPxYfl9
DeceuxzWqoMlCQsPgh3Mv+dpjFZRqwLrdMQPajsHcqi8JGH2vYknwdUhOJL8y92M96Omn3EkhzXC
N34gj8K+7QTZkmgUDnlGE4xGI8UotRHaeg+3lBDi1pp7e/FEo3DwokZyKUkWmheM/K1khds1pq0w
QSn6I6S7gaIaDy9mz9gSAV7CYwV7hiGAPpTcH6R+p7eQ5V/NwyE5Xzg9er+ctP2uzV6DbrmH8FV8
HkQbZZ2Ri6NXqZoRTQlurBaWK9UQuX1U7qoyxPijd3tyBUePf4FLW2lSixJ7Mq3e2PBDoSIcuVYL
uzh5/AscFEiiBbbIydlk6ChWdbxaNegO7AJdg9jK/BxDbOX2J4HcfvtG5J/hItOcW9g3RGct1u4l
Nm0ynQXUImC2QYtponhnTSBs24H3KY9K4eQD1Td1NtpGZb7lZhsoUuInFuRo0hpPw6rxQ8ohvGNB
RzlRISOmINUavitVuaHQpxjTvRI/zDO6QzXqL/E3HWWS8mepovDcrXJMMAkqIq8Y6sA091r6Q9NT
m6V41sN7atei+zhCD4dm2XkDydsudkmvuNWU2MZyl0LOdTjVqwuKdR9Gezl86yFx1ckF9LSMswp5
UHi/1zr0XY6wcUBv79T46A53JbRUYpcS+JoYmeRpU7MpZNWV4timaK/Q4xwd+Xca4oJipT6zswG2
OATg7KF/zNVjWT9WQEAzRqmJ3hFYKMmNMykbQ/mpzImvJD9nvGTGcA2FWxZ6edC1pKB5MOxtsipf
0S9xeSBoMsBLJcnPE9ibSq/YSadu4+qpNeF6bA12GgUtWu/UDvFY/KDE303JbWB6oVpw+QNVk1k/
Kdlo5D0eE0eq0db43jbEkXvL7dmDiWegYbDsuD8t2pOWMXRxn+X4ve4MV4a6fGccqYJXMtSto9Ax
QS5PgwEzrYDAqC94cXjWe4I18JtR9xiqSqoFJwlN9+sosZsRj216upmq9xT/8tKe1aS0o+qLFL4q
Ezwq23cFz1UQE0L9D39Bouq06i9dyTekNQUb+lrWcXmEuMtrNotElitcXkUzBwiCvEHamvA+AcMz
kMJSEM0JEIHvFWstJjWKBESoqzcsT0A0XRBgCSCBbwfDrdEjKAW8odcTUh84Io30FCuZ14D6MTPI
LjaZIJMR3CF8b9hABgYCKUK6EArWMa7bLHkBEVcQZlzN4C9W6qMN+wK4iakbw1TUaEFDnc2kd/Nc
fct0arfybppepOlEs68ZTrYGJS3Sufoi20vZ+m0u6vgTLSJ3m1WKpOcl5ITPKfCAse9ZLAk25dX3
0stv5S6pDgyHjBVgcK5lRYIWYTuu7aQFUuGpiCEyjXQn050O4mkUfwpWnqGI3nG1JnX5I7ioOM5l
6NK04OXO1muHdk3JQs8LBVyquR5U6BmHdjp64zIbpnaOAmkhokKcXk8gor78GzLL5W/hAmY2K2OU
rBEE1JW/Q/b7uSIvt2820S7m4uSpysc4zzECjALBFBwcq1E8mv8bwoGuWDoe3KDeRHnJ4wj4HIcy
Aq54S4MZteLivqGOsl99SVcxf9Q20QkbCVfzetjzOe56rV+cnmrJh2aS8Hmz8UXFtZK1X0PrcSAC
7vFvkoHPcbiAEm38TTggxTsTG2KokGX0K9TZcmzZ8k59JH7uS054AK29sitX2rajPYgYildfdy7n
mDug4PvM6jKm4SlJSsOR69qvO1w/RufIq+Nix4KcMc+a6HZQTNhcqeNdluj+7f109QX78ldwZ3jQ
kFMWNWYi35ZPi2vsq2fT1T8EX1hm/4ET3nVc+px67rwmUxhJfV8hsrXsVbYMYlsQCkm2033vrXSA
zBcmztcPzeeQ3LHMFjNuZf0Dp8JA/5Z+h/iY0dtskzhr36U0biAFBRlPQfHnNwnF57jcYc1VzKtB
FlQkv6HqeZ5+sNQ36o2yr5z0ffhi2hBDVb3lmb3JT815fKwnO7wTsaKEv4KLHbqI6po64izrQbuN
v0h4IX3Ofi7v5SmH1iy06ibP9Ot7hGpw20v88kghP3kSLsL1EOavyeB1JFF+SxO61NF5wetwsumO
/asCdsu5el57z1E4cSENciIpXCdE95Rgy/H9LroqS2OrY4/H2/SsvyReFRh3umsEqtsG5js8xgUr
v07pPzPJz2/lYGw0YGoIgg1QGuWjVe9nFTZqA5FszG+Cjc9xOBirpEpq0xBzulL7V8eA1O2hB0qA
z854rrallzwamj2JeMm/ufk/B+awS28UdVSUam1UWZV+O4eAoBw63bTNckTtm3w/Oev27uH35MbT
uF4VomX90AK5NcscdE0zjRCk40dMuvZTn080JPCuOw9kT7UCwnsa8yUiOYU8eGXXubJk/qhy8D/Z
cEf75hSlDu2lUw2Sq1o/FPXdUD3IJZ7OaPmQT8ZWXuhxbuvHvlFzuJ9kG0LiRwH6rvXfW5/AgaFq
jPqkVJJ1YlrmGMOqG5m5i6Jv2z7esRjsEIZOt4odp2zDmEjh7ypN5AL8ecHmPJKaytSxT6MXNBus
JQ5snyH16NMqSt34+a48pm/jK3kSfLfgnrc4ZJzksYpDAyfyaAx2/LR6HkrerNnw+bWOo7uKY1m4
/Xu7FdlFCO4CXsFSkio1T3MTlnv5tmNmIM2VvVT/f9XztZHrv+fDkDkmKoxyTGlYD2aCBrq8ea9U
TwJnBDaVtyfyNrKhRfPv8VJPI6j6FDgCISV2gXJDmpaCIW5PmCFzWEY7aR7RlYYiMHqMUxg/ni0m
SM1u7wZD5mBMhhBoFUnYhmER2h3Du7mxVeXvxBBu+HVf/f68GTzJjA4RKdII+648pGfZQ4kP8jVn
UJT8ZQeSB97QjBqRAMJbsfrvb8rpn5uCw6tczSmLU8wkCh/9tgtMGB3b2VZ21Y35IGyvW9fl1qdy
0MKiomN1hjjLgATcrvQXOBxDCivZkl3l1sK7SBBmGDzlrNLqqS8G3YTgJNjfL+q3LlhcJPTP7V4J
ZL/yk5O2UyByIdsEl4LlClWWRIeBA5WO9hBJ/O+lZPnmDrIsO4ivPsY+rGKnd/Orgt4uu3mOGjt/
J4dcgr2UPfhr/BN7oRPuE3Bg5v0agw4b8zjsZxudNYgQQRs/N5vUi1zDhaf4EzuWx+UYndD8DsNO
gVjgVQLSJXhwAVue12ZhUFwKeCinbX1YmvBOzaJtFv1qi2ILyVu70Us/jUQM/tshmsHz26ykWkyq
Z2CAWRRKnWgMqZ4j+axAVX4O9f8NVz5Oy0Wqp49kgdZqgfpEBQGUiKAMQsX61IL8Bq2Wf0fIUIuW
zJhHpBvQFoeHL5LYIsic3os35b3Yfll0yD9+z8VnwUuplrUeWk4J1V2tUlzWdr6ynGTrax+hzlUc
FiN70MIfZSFK2kXLxwVlixxHWhmH6Hnbzb80GPAZ8wEcciTsoR3u8aqee9T/E96n4Ir4CFMvvlke
CvBWZEBNASp5mqNlNr3vRIq2gmDF4Klkkjp3ZZ/Ka7VJdqDXsQWZlr3CF2A9oL50TvfrtwnrS4LL
iaeTqSHq3maGl4R0Wx9CNJWsuJK6KKi/TRg7e5oPfdAJ6qMCKOPpZX1XR/2Ifslzn5X2SDeDKXjs
EqQOBs8jq62e1maLy4jeFyhgd95KJou8n0nqyYoNeWDvj9L/65UX1TJlqPspIOdylyCdrFhhKlnF
ZbPJHb71T81uNXNu0JPc4GCuOnK65Fq70QdFEDxX+nA7ZLq6WS9+AHcvJiF0QyuapOdh3ay09Ot0
O2U0uD3K9QzpYpj1sF6ciX5Kl5QUZQLcUfxhsRe3uO/ukKGBADk5KKzhOhk31i+ogsSeKNkWfSN3
ExahQmR1AA83i0zP7IzXqIVYn6y8CD7yaoxx8ZHcTZXKk27kRYS5rO4ayHjOJSRE4fnXVu5MG4/k
rcfq3Knq1K+qwqkKocX01YPy+Qv4qkLTDFkK2hfSepQp66+1D2pG7K4u2lBJ6Oz6LX0WIYJoSC7m
LmBEruC5HkXeDIVl+G+UWS/aPWvE+4/g7eKzuFsrQu2+VqkKq5UjupC8ZQPXIujKTd7awiauV1wv
ol+Mx0XgpVROvTZAODjeIjKFECn8snsYKI8+9ekmWcMhEXNANI3r3y8OiJYNZg59ctjOK3d12XqT
zASzeBW5Lz6Kg5oqK0jRx2uRQv1qLDFEXIstswxfgVyw4CBczSsuhuJAJaKzZuQwJoDGwuitdnot
fCjD0kFz9n311J17B4e88uvKV0bHSG1RwUk0mRzalGo0DqxXwb9KiDN3jZ1MouaHqzWti0/kMKUh
XdNPhZycFwpQg7FRFUpBZJSBicfPTA3vx+5p6Af/9sxelZHQL4blICaf9EpixoAXgQAeR8hjmszD
GU8yd9oAUY7jzyzAPXymtoVyXv88N7vyuR5t61yJGspuo6rJJ/Us6XLJ7Hq0Q9INoafSvEvUd8Hn
XmUq/vW5Jp/Qk4XmLat0dFC4ObMjyxmCIuiO4WopciAvod3vQH1x+qB8zvw/CF9vb2QIn//9VBad
1SayRtbCHiQDt93zEEEfVJc2UC12oeUN8LHccrKrU6QLpRHXXfp71DP5OoA+6701mVl6VlPFkxCG
dK3h9QPkMCYlULVvt+f6+gPMxVxzCNSm0TBnkEc69V9GMLyznfnVckigeObrH8ysaGU5NDK1pJPr
CgFBeDSxjWE4hJbS6kndiGLH6/njxXdxYARtmV4mUPlGoKz5utcE6o/wkcJMyRSZPNyGHZPP+XtZ
iWlDZnyT/rUjo70oojcU0ZnjUIeZ0MmeWgDbPENHPPmKkNWOjNYRbAXRzuNQJlRJPcYL8FveVXfk
YOyb5/51DUrRgIiJi4/l/VodEMVpHzSkGzuez7irumHjHGrJR3uMrtsJiunWKxoFlc1H3169qXar
5kcOTv7kKV7lomXmIb8PX8t7cHAc00++m6CfESe227c/sE4QTAyfpUdRpLV6Tlax0n7bN17xXL9n
Py10MOqQe8aMQPA5PabUMR8ESyJYeT5xt8AMgUvx6q4BS0QdvPCEED9LIRvcon60DIpdztoRUrh2
VZ0jazoXVWp3oWrPRLPDURVl17fvP5NP7OOEESYR7MTRqV6qb8XDPLljUN2josQ2g7+YDvs2PC1v
MJns78UhvehUf4RwF/ESLVOWNmTB/QuNoLCVt4my2BOYJCUs0k2I6KQwGtTUwYkWwVKI9gCHXKOq
dGWzqvKW8NWUIh/Wnb/IfD8Xp0SC3Khg3dcb5taR4NCLJooaT3kHRmnduGZIvoxM+qq0bENCSIRJ
uJcaGUhAbagi2HmV2bryfPsnrCPc+gXrfFzMdCrnqhznCDkGqA7QoTon9Cmudok0fL090Eft4NZI
HLrNprKMevdx26dPmmoPd6vem/xjggwTOrn2qEmn+8w3PcG4gruIT/7VBXXhMUcOLO8SdPz0G/2E
jh9UT5StYCTBKeY7L8gotaXynzSYuSBaSHaH4kn5ah27rbpRoRopLrQL1u+jBHGxftNChlrKMKtF
1joti3fxfCK9n8FN+PbXfXCob6zfR038YqTMGpbaGELzVGto8kZ13VxkB8Zzs0sbfYDtF/vBzOGU
E2WXD9F2ykN3iI41tP2MtnNNsthhBoFytvhUh1NdLAWy0R8YeGFKXoAQGv/Q9cirFbjmGkcwC+2S
3JvwDqwAiYUZijRRP6i+t76HSwNp26oZ7NT/k8boTul/tI1nEYwenPgxOSZOc+ht0LywhuY2g07Q
FCLHWRzqT5B1PsfPyG0y1VNBBvWzl8HpXqWtKNcRLS8XtoWZpLK6iFOEBKFLmQ7GFximk52CgHl7
fUWbd/37xfKSWc+s0cR0xP1myRUbag9HBhbq7VGul6g/4zW+ca1JoFatpniSHB3ZWU2CkX6vUmxW
wIIZT1KiCYQM322E45vYxqLp9dAA/TIOd1YGhcmI3Idas9HpK6ieVge9SQltgHS21eKhtSIofyX2
FDInLqqNEuouDFJspbT2k2TctUXcB0rf7EwJWtXVvBuG2U1y2avnr3P8UOZfcFu56Jj9Ypr6Bs8L
oCTIGyjKbuU8je2FrbrLDG6n1K1ByxviX6yZH9XahBOO7GaD7JVtdShmslW0zs4UcKWGxAmL2VsG
CSUnHfnBnDxP6OIoN+MgPVpkX64+x+nkNKPhySWk0cqvpjW5Tf+6ugBq4UOcenn4HCbfs9a3oLZS
aoY7WGh+7E9RHdmKGXQmCsxPaDl12mr2Eol6dRPaVXaQsruue290tBXPkK6jg51nZxMXb75QDyIA
VgbHcA3dmm3lFTBzIcTR6T6tv2hsY8qnTP2eQz+2dWQIoVR572gS7rX+NQNlvD1GIC7mIE62P4bI
jmbFy2aQu9l7px+b8LW33mn6YyaV08PhV1VKJ4N2NTqOb+/IjzaUWzjA3UtJbeZ6buCIrTuyhckH
CMdHKLd8ya2dVG8m1elVSOa7zfQ19ak7uAA8cKPHu2X02jcQ0S3NJ/m+DVYdqkCoai86l1y0no+0
WioJlE/mt9suD9LSUWR3GvYN3BdA9PCVyTUISmVCKpng4PD9Oy3IawlTQxB7xhWfdQ85UaCRpz7V
BWsgCLr49h2YdSlNDtnr85Q8q+N0P1P9TYn0bZLJAYmTn7dXXIRBvAJfXEIMqJdQye2/E8uunyAF
DKfA5MBAxkCWAT8ZwfddbWT/LOyYvPaejCqqAsdjkAoCK/fRyH5qUOZARG9rTuWmO9keD9qOOFCF
2vyPH8vdIAkz5SnVx+QjQS7hEkjP6jbcMPiT10H1mrwLxhOEWxp3j+gTy5M6xOQqauerGsJ36JfC
PdalMryOFWY3NfNzGdmUJnpLFhwVvrkn6iZaKqOODRusXDTds95D08sf203vyW6t+bBJj3e6YFhB
1c7kW35iq5NlDZfGuTN7P9LH+xlKllAP0d4i9lBNxLFoBGGcZx2dVTQGBRGMi64r7NRInI5Cxbk1
Xnr5hNvkkI4zrqE4DwrwuEv5gTTv6Nzxbi+R6LRxgJcWtaYXmgFNe3R1RAc6pM/QDbRz5Rm3pCCd
EkX9GgdfXaz39ZADXVdTOVS+m/gpbiEdZbo9Hr8WeAXPDkK+lNjGtK2Fsuqiutc/2jukGi/RsNFB
J+TsrA6PRcBAwZQCCKkLre0EiMl3ekhqicCiQUFRg+j6WMCnD0x8cBLlKRRljqKh1szyMlxL1Aqy
r6hGyXHv0gpBDOSGTLAK4PBwLkxEAcu3eqRu3OWbCC11leHFKx+kQs/ndI/G9vPtTXX9jfUzsON7
QSI5TxT0KK0lA+2L4uZ+fJpHGEQnT5DUtmHDCOH3gy7aXgK04R2ClqUr8a4L1rEeLKqtbbLnzl2c
rEauJUJSwbHROWDL8yVjs9wgU27qO7lvnTiGI2l6aJc8KNm/YoxcTOe6/hfrq0t1Xjfq+gKxWK4V
m44BefyxVgQ3kwAydS79H7UI7tEJsCDDu6lCjgaoFJIk2hvrIb8RYukc4mhLz8wILowoczDb0Ixj
pGUwP8yOURHh8p2XLyqNiWNElu5oZfMsKU8y4tBI/t4WoafKa76VGZYbhVnuNwQdavUw/Lq9gUUw
rnNIZaRWViN8Bkdnu7joN5mDJPfWsBU2UHdsN3lQntDt7lFyTa/w02fFQ1jb4fELUl+iooXgdJN1
21+sftoOGoyTUInUJYw6lG9pztyQNIcm+3d6Cp87jXBPvNApgboPuHqQYbFszH8Gh8C19133K+UP
nuvXeOPGXiA8cEEJK9QIqs/U2E8lVHVAG7q9kiIo4t3CYQ20gH+Ilew8fQfVi9WiFU2xDiQYfylO
88Pc5DtRnC76rPXvFytm9lGYtARv84n0GLVvBMxwwVetE3Nr4jj8aeSMogKJmuhHT//LfAQvB7oo
UET5JnbXFX0OBz+dEhEY6qBWvxD6qKrDgYbGv+pLuth4HPbkdVmgL1lDUkfsAfaDKLEcE294ayDy
pJ4nh3nSDFp96oWIVNW9uAHrOsvq4hdwuBRrNB1AxU2xUaJNf5qLTdQ+rHphrQfLDzQsxrYquXro
FyfRbSIKjAgHN1UMS6jIUqLz9MXcGTJMyyeQVteETkI6EHtT0D5AufAo2qgCso7JWxr1WljEqoTa
fr6tnwoK543SrYLyZO1TtwAlKb+Dxoa0gw7/z3kvzIQEyMZ7HSm5mdExwZSvIu/KAa5cGkIDNEcj
IlwxJzKC+VHDm76wT0WwpXmHcTJCbGpR8aINiS3EQaHfTYWAaCYagispxtXY9+i/AfCAzT0YplPT
wb0NA4KrlK4/4QJn2rbNDd1gID+UpygvXNXUnHZWbL2ld/Vk+rBtObRD9357VFEYTTnwMfsl0tXu
w29+7WJDIQQd53il/08SaTzdHk4QalEOfTTDnMdxRtAOzwY4YpjeKMVeB2186wtq0K+3B1sP+Q1c
pRwMWd3UMNaDOZOgbG6pHpseTNwWyRtsibOpeLg9miDgohzk9Alp40lBXFf3uymL/XFu3HoRtdCL
HtAohy79UmVmveCQa6rkIDAPCkV1ksJ0Q21xmVY4zTJ5uky2JsKb218oQjaDC17iAWrsSgYH+g7K
C70EHc98cEzK7LCu0CUduYt+bqMcquiFLet33cRqJ0JuDMtnr9VQEiR3WhMFgl+1nr0by2xwYU4b
gdBSDh9lPubW5zn/kfvQm0MSmiiPMiZJCDgCqPuQ7bg4qtDtnuVxRlUrH1+HBNKFHd2Dl4jm4t3t
bxMcF4ODnZ70id7WKPGgwfVkWQteJeqNqutBSCrXkLa3RxMgkMEhkFHFSx8uqGVBHfbUzeOmy3Z6
xN4UNBeF6fe8g1fkJMIf0Vxy+KOaaa5WNUK65GX04K+DhzVwSpQgOsvo0l5V4Qr/D5paBemlwQFR
A0XGWDM+AoTRS1N7OaADEORLM3FI/5rjzlr9U41vM9sx5iY4ysLaoQAwDA6eMnOKCzohsDSlQ4+t
Q1W40ckCVPp4mrx1OjhYksasGIb6r8ew3JVMX6l3JZKBXXg2n+aTdd/eFV/1TeaGDy07Vtn97W0l
WmEOsRprlKcCUtLnecjvyq61mwiTDEIt6UNBxU6EjiaHUFPJml6rDBNFodGL9l1AtysVSt+LdIYF
Z8XkQEcnCtXSDGjfDN/SNtueu/it0lL7rnCZKGcUoICp/j0yKJoJ0vMmHgoURr0KbSyD+a6Z0BPv
JLuSRQdSsC1NDnNkkoSdNgHc1myk307oyM1BqS/30Glx8g0oc8LuBNFkcsBTDXh/oApyEksfDqMC
sQuz2yayZZP/I+27liPHlW2/iBEkQPtKW0YqlWyr9cKQ2tB7z68/C9r3btVgqolzZmLepiOUBTCR
SGSuXGt8j8oHHWVEopX+v3JLHsI/aiaohUqUs2fpPQIGuoQSQ9s/K9M/Yqb6eouYXKiZY8nS1xL+
T2QCv39pVhHaRHDCTC6SQNgyWjDyCNyX+XkXv5fFjqzDs2Sct/dMlC2aXDSZlrTsQ4poPfoL2mmR
Z0B22p5cgviIgbLv2+ZE6+IiRwre09DUcLNr2Zum9y6ItcGS5FaTUAedHdeNKMkD8OmsK33dl6za
2O+H+8izHOs23o2/xM4uepvyc/xLVukkST/3MHpY3qv7FjIB6047Ma0+/Qi9pMkufFHAEhxriwsi
ZTWklVqhgi3H1I+nl7xMg2IR3DbsoG5tIxc78qFWNTSEIWANHlI9DKJBhN8WeaDFxQoIEhRWFqKA
VrvD72SHarSrP03+6pk7QEOdbQcUNRQtLjupp5lAAfCzx6b4OsSAMN99ho61zYCo1TfN3bYnCIQW
FyqmpgaW2apB8ZDMH3mlPdKhRWItQy4wuiWmAbT6BK4w0a3JPsvWZ+PiRwEEgKlmYBaZ8XRfKg9o
6flITwy/FR5n6yYRdqBF3sjFkawIkzFO8GSfEdtHI3akKAtkaxXkz1f3k1Kigk1cMxSN+3xxTVRd
WhMGiI12jMGCFSLaYNhtf7arcerCDPfZwq6L9a7q0jNVYi9adpMC1vYOB+CfxMMLO9x3IvGi5Us7
pBiG/l7T4dDN1qmWvYY8b69HtG381xlKDF1Pi3VXzbUft4vdNpljReS+U34mU3NoJBVCGP9EBEO9
WB37VRevqsKqSAgJZJSrl9YmZumu5kMEWI+K+eFFs7eXeNUBv4zxtbIxV1U5z2FsLaVHqbJsKCi7
1poKSqFXRYovFsVXxdARxkzNCmHzttO9kv5IF8tdo+ccVRfHMJ5aQm+7whxcrP4ggQLBiymwdwsm
z7TsLjaKQ2pNN6HS4B2dgQQZBENr76gRmAETHfOwRn7UzCQo5eJHDqygXYTETUhzU7XqqfGWAuh8
Kv+zOsDF5nF3CamtrKuSMsUQwHiTvS+YFYIiKqMjeljuoqf8FB+hk0IA+HaEqC/Rh+OumL6cmmEs
q/TcJGCALEO7rjRbmnQnXjpbo/WprzXJ7fE1h5z4uWR4SvUw0vFm0JIBFJJx9S89ibuQCC1JSHOU
ew0TDHEjyq4ZiGQW0cLJ1SB9selcLKOhCp1OZbLuOm8xHQWo7e4BQ7wLYIwj9HgOCbogxu/yZRjt
6TF70v3+uTwkrvBKFAQ7voS3RHI6QBUI05KHcp8Ds7STTvVuuQvv2pcB8FtylNz4NhQOaVzNLS7W
zwU/tenCCPXQ6Nyki71KzUnWs6ccV4YazsdWJq1XjuVbq+p3UaE8lDV4/Npcv+8qcBdJQKeMkwQC
uAoa3sp0C745Z7GM3JWtGHLqja2Fh9rwpTDzI5DH1NNoyxBxVrsQKr+yX4aWTyJwlLIi9iKhb1j0
v6wW4Ni26n6oVXbQ2+4tssihGsePOgcxazPjBwykBbnoJHhQX88gL7aCi88J7SZp6hFUJkc9aJAp
bMGl4GDW0e5eZR8wPh+v+UfRM/R6MnRhlgvQYdu0RVrBLCM8Q3cX1B+jEwXZnhFQhQ592g7R7IP+
LSv5MsdXG6d51YvIxC3UgUJ1AcKHWOpbsv7E2l8zEXRGtDi+ijh2cJI8+9xTxgXFnrwoHaIULgWF
H/mVIGX4HDnZWh0XQ5uqMbTKHBl8ZXTXmw4KPTRQQEoobgwJTg5fRTRz5A0pwV1XaflJHeQHJWwE
iTLzuK3VcEEwruJIVac6Peuq7sqjcbLADNrEg63l1KcT9SCe4227x3Xo3YV/cAEx65e6gKQkWKf8
1R86ewA7JxDd7bfRmT1QXTsmOJHewQKHWb/aFRgXpEh8/TCd1HJKpxSg6pY6mvxtbBXgrCx7XsgB
8oOxY9TleGNG033dIH1e3vJRdssKXOzTg1TS3dQnD7k8f7QDKIHlmia+4AdefdFe7A4XLmN1SQc9
RerLSNVUJ3biu3BX7XOvDESUNYIbweDC0aw1qjw18K9ueg/zZR912j5vEf00QRdOZIgLQGCCD/Uk
6VExJdHeaB8z41Sq3xsE7u3NE+QYfBUxlcq8rmMsKO4qP1YtJ5SMoJ1rwaERnEu+htgawHanFW40
CezahXqYCxEEWhTV+NLhopLFjCjOJYonbpy4K2AFz+OuAZQqrOxiCsQCOYKwzdcPoX+4xpmOzQuV
+GxoQVX4CfDj9RS6qdQKki9B3DH5uKNPqFc2M4ZfrdU3UsM1QggvFIsfavJdFKt3pbX82naO6zXm
r5PFFw4LSDCAyRo3Rbof9/ldElQ3oZ0CIS6kUBKkfHzlcOr6QdZavCujd8WfH3N08VmWB/AEgdCZ
uDQlckguZhimHk3mgNw6NGvwQdwqimD8UHCA+fJhWivV2E84wL0J4vIdSjkYSUh3DLso+Ejs+ty4
kHgVZ7mrtUzPEf6k3ewbfhNA38szbWjv/S8UIwUuz1cPNZKGatYhNa8XYFqSxDEszWms1FGanw39
ECztauvqy//4+qFS6gTML+ih0zjIlNzJktthSn9DANeurZc4+l7pHujn/smnA5kWhVKvYRF+pJ9C
Dc7swhFBXlrcReq8xCB2wmjtRTx6V6/WC0tcZmTGoEoYsxmFeZCf5f6Ioo0UYMBclIFd/WoXdtjp
u6g3yFkdDgNuceBaFShed5983xnGwKzYqZ6GJwy3ROi3uLH3v5ijv+qfF8a5wFWucxQtHRbZg1gn
Xo/9z8Rj9AjEH8hZLMl29WRfmONypSE3w7AsZZgLb2cNaHWpcLfdUmSBHf2L3ST5mIRjsQAmV04H
Yyr2pgiDcz3wXiyCC09koWqNgURGrAAStCXG8VrsimSgekpPdR4k4UmWH6VWNNkm+lZcfqNTBWM4
KnN9b/GkHopF4461phUo2/8U10avwywu1smlOcow5WNafNqDhnB9t95Yflg5EMLIMUSPdNHvirf1
TaoYHYvgM15Nfb5sf36Di88YTVpHpRBXjkZ/h6bkSTpY/TEMvu0s16FqF2a49uksgfII0AJ29lY/
D+1yv3jj/lPgF0JVTrvT7+b3MrL7N2Tve1lUarz+gr6wz8WYqIgTWrQKG16gvp7tynPnVA54SqB8
naOfZf2OZQAPRE0YQcj5TNcudtfKknZMZCzbKnIXOaZTQvgajDNlDBLH5GV7k0XG2Im9MCYlZls3
EuLbvBpulgHd3u0HUNFnkLmMBIX264nmxYZyAYaABlFeWYBhtYHGwtBtEYBO4Pfi9o7yK/FFjBqi
Q/L5hS9WFw4Qfm/BT3aeDuAquhmC7rk6lHfzUd1DTuWmflhvIa/UfROiqq+mnBcr5aJQW82V1g74
htJu8MwgPIzn9Ed0ZOF78Nt3TFc2P/Ho9HOH7rc/qOBi5On0wOjcAqGDJV92M8QI4es0Whcr5OJP
N0O2ZOzwLdncZAlZtgJML5LHKNbD9RFZhiNOPa+/5r+M8iP2k2YOhdFhWztvdtUX6TXD6dc91nFT
IWgQRkGNsnKEdMeV3Opje2cFlxc/a49BJvAgs8tLweQ3VKu8eRbx2QgC69+G7MEIodQVTuOCOXMV
+vClfFfnAsJFUVz7LCJfnApdA+ierlgIy2lIcy5RyfoZrgACx77BcNem05quZb6KU4zrndmLL8jF
G0ObLKLliKnsC/YMTMpoO0eviEBpmfiyCPUg2lEu5BQLJrZNCWudk/dSv1Oq37oIPSUywSU1bYJR
DaPEkkDKe1SazkmA7VzKx23vE1nhI0qtFnGeYiFSVsPC8zL7aybKz4QHjMti0sSUNBV4s/PU2vlN
d+jddr88Yz69uJ2BejgYgXwzPWK6oW3s+NcgeJBdffldOAcXU9p5blKSw/3TkXiLsYA+bpexC1Cu
BbmFwBI/3Fz2yqgZLEuMe8lDYdJWgUZNCi8NBb090Z3HDze3MZhVFpRwcNgmb0UeA1We44ziyuyN
yS3IzYTdL4Gn8PPNljHrCV5HyB/uaDk9W1l6t6y/t71REAv5ieawUbNGm7B/0JKzSQl671kENBXd
MLxGoQH1n07WP4N99S7FGMqq7+YdKBH8Jg4iB24h3DrRsrhogX58rnfdimiBmYSiP2SW4JkgMsDF
Cpquy6pWqG0Uc+QnCTL3SBTxRCa4QBGa7Qw6XQQKo3lKpqdCe97+9KLrg9cbXOtFqcwE3751Z5fl
xAkmdwxvBVsf5lg8eYevI0T/iZyaCw31TE0deTHCH/3VLqBe1U/DmgTbSxPkTvy0cNEYcaup+Pw5
owb9bLaoPjkKZ3DYw+FvdaevOMcPCs8DrUk1f+ZOswtFxv6csD7SHpKlEmZf/hmQxlBVg6gGnqH8
OEBDZdmcMnZDVb/i8Hud7XL0xbf37g+vtf8a4TtxZh+G+WwSBO89kTymOtsSL3YBIYZkGlpWMoZ6
stqL8f9Rl0RLeL/9A8hnTevv2/r1C7j34pSFUjrHENZNQJ1mGB9mcwf5uZ1Ej1b4vuTEqdN2B1DC
4sktBEbSDE9W2kWT02Trr8bQa3vtIZOAeweNMLRv2wo82FHqt6Q/TBY9K+BBgcamq6j0WSFgQEp+
5+W+S0NfKyVnNMkBFDGVRLwE6ixF3p2XYjzNkxoMoJSR8FCVG6iNpM0zXSo0med9QU1njazfkiqh
0xxmr42pBRS535SB23Q2zdRuwtwLoeI2SsVeLwwwww2PbbWS2y4ZJqdoMWa+1MClD6nTgitFGnrQ
F2kT5CuX8rUFjcDQQ9JlIemzab6sieS2abqr+rBzZwoEzRTfTuqjBb7NaT2SsXxJqepaIXVjtDfc
ukowEJOAHGAFJ2UE+rXE6VfszJDbQEs4HSrAuQIk030UF/YoHwoV/WygWDV0u8qPWY93EJgoKGho
xgGsBxoa7PlRziN7GRYkMWx+6YmMiQf3dPrmhlS910UYa4xmp83ke7W0nMQCDRp9n6eDld806ogd
aL0kf1KM1Veb74t16sbFKfPTnM17jZwTDQ86NXO6jtqWvrhtv7hpCQaT7l6GOvA632pt7kTW4Ogt
tKmWwUnK16Jr3SSS7DXF7N1cA1SkBaZavgFQ3e3GSn/pieJaym1rYqJfwkDScF7qyTcAtqPJ+ig3
/S2NVDfvs5MRm26RNuei2clt97qSkxzd0fBloKGvRpaXxTdpDTXWxXBiDMMYWglfMDHCZa3I68zC
i9Ou94rjWrvLqVwn+NfiSlq6C8PmJNV4tvbPKxKy1ERutHTBHIX2qsbOanlqlNzKJT3H8vq29JCv
nna4lt3ZIF6H8XFroR5EgW4nJQ1MAhVQ7ZxDI6jIgc21nqh1Wy6xV/UYaGjjxp4gFhQZh9mUAqNX
j+b0QwZMZtQfV7x+aFn6ejP5USOjaesa0e+yIIk9Jgnw5lPsmth4Q9kP/YM+nlcauSR/bWvqjPKM
7yy7Qyd/KxYJrvJuzA9ROaeYYIv3KH38GMa5tLWqOin5CkXZ71XWBpgJOAAKaMeTfDSqIoBshJNB
9ihJ/IWUzroiWR0qOy12VLkhyrkuHkrIyKXjN0IUR5NKpzc/IoyR06a/y4vKRrvV7kcoqRJ7UlpQ
DPZO21Gg13CastLTY2Am1MgO1UMB8kV5xmTSWrU2xFuCsel29VQIMt8/pIlfsYtdGRdvshxDe0Mf
Inp2XruHtCNDasTdDdMzUG4xB+vGuqi0ff1K/TLJlba1UpdJQVQmFzG72InCK01Ivzumi9Od29Aa
cBjDZFCIyIX/8Aj8ssxSmIvFhtTQshiixQCIV6fCC/fqIySZ0K9ijLuiWsz1VP/LGJ/TDWAN0CXs
bKhjukyq15+5fEeTG0j/bl9Aov3kcrvR6mltJRSNuLnyrNE6YWznh7U8bVv5Q1r8tR4uvzMNqlYy
+2y9KzvRLnYgPvMtdH/Qw3iqneVDlK1czye/7HFPQmmu0JBj+6cmC0Z1fV1WRc4v2jkuueupZpEc
zSO8kciBAIagyGDe+9Xb8H+UWRq4v4jZ/vo2QqEW1MsWJTqPd6nn/2/TuFPvV1/2tGNyYIB+ND7A
YgYGXCEojh2ov+UnFyY5tx/rtZeQpUXnzIbSjVu6qV/cqnvGfgd+WQgUetuu8lmR2jLIub6u53Fl
9sj7Zp+J1k63yVu41yJ7Pkof2YF1CUyIALmFryI5Y0DJPVha/klOfbFo7lT0iiVLQ4NclzXClWMU
aOAuB/eOqKh1Nae+sMMdi0Ky0lQOsbnzK6ZNnMyrnrNAAvXm+Ev8TrwewS6scYfCTDpVg9gk81gG
BIOy1h5ccU63ZzCwTlQ3v3oEL6xx56O2yv9XNFNvKcXihvvhNnYt6M/YpW0cIlAMHUXOI7DJw1vo
PGFOX8GxB0PsYaDpTpX/kT7d17J4aMvYD4gtBXuWRPf59KLE97WIZUJ0zHlsy9BkuTVRuF8PDlK8
Gu1oRyHtazj0vtrTAkKcpSOMLVeb7xcL425Wc5jmhJjwDubzzW3CWPsh9CfvRADB6+yWF5a4kLL2
SlaUbHn5jQKlUfoaPptvbAglOwBwCwEfACL3Pd5f3Z71qOPn+GC8QxXNX47Vt+1oI3IYLtiYaaQs
kwyHWfLhYyD6Y1cJiidXn+cXi+VCSTSHmrnCDc8LBjWg37ijQbdPDyLPv941urDDhRLaLApdVPA4
tHjF2dV7j2+oFPZ8HwxovUv3ipffW25xpIIn9NVM5cIuF1SWmlo9eDCRA2aPyRqgaOhpfeZRvGa3
P5VoI7l40rQLpfWCjRz9+eY/TbiJKTuJMkzBgnjIS4m3XJtIWFCc4MZTD6BVP0NwCcQ1qh0+YmC8
2TPO51Bw74miMw9+seIsT+T+c3092uJMBG3yLdQMGR5KhLkX+D0/Mye1M2q87Kv1xTOk6lCVEnyt
63KDX35hceFk6ktT6mZYgMh7ibfnjeICyyrv3tQVVZbI093FLwo8hTBhOXrj8BE5QKUINZ5FC+Vi
DebvJZCRYlctKBeH9XPb/Np2y+uVxYuFciFEN6O1qDqEELDDpM9RFUDV0LO83tMOa+dbGCVVEUgZ
OEvYKRakD/xQ3SIrEw0lhOz4pkTQXo9JYNyuDmP5YoxfgoWKtpKLMEaZEKUKsZVlZUednVIwGkTe
HNmgYIObgnlLvRFzoV8f87/YXz7AqF1ba+zcV7/N+86LA2qrh85W4huGZGcK4QA4SffjCyaqKeQX
RE+J63j2ix/ABR6jSTqSmPgBvTt52efkPUoyIF2t7kQoiu0t/pssbZEna6cybx3I9yp6DMMPwTe8
7jEmwQy/jlouX8Qd4j5slQ6nUrPNe4XY1SHyoPIt/1jfO4zauKLG/h9Ox5dB9oMuXs2aofUWZX3G
/KYkdn8z34QgpHvujwYTFf+h4cn+1D3GQm4z5ox/f0V82eXCz5DJdaT1dX6utZ+goHanNQqKVLK1
LnKnXji7e/3DfZnjwkxiVFB/YMCC9ocUuYsC7M0QzLv6SOXAmFzjsN5KwiB+/ab6MspFnj6hIYnH
Kj9L8s0InupM9eWhtkPa2//SbbijP0lplVADgYYNx0PJwgcR8OdQNxik3fX7trVPJ9z6dtyJj9tQ
o13V51A0NvYjqnfdhIdtZT5moWwb08+BrHej7EkoyUZVGKxhujc8z7Ccfe1Bc2Oci6C0Jh+481z6
VqrvEIKq0LGqtKfc+B435B7IuqcGxAjdeLTAkr1oUArRf6q6eWrMOCjp9x7SZOD2qUNUcpunZk0F
kNM/PHK/Ph0XU/q66NWcoGmjBtMLhM6Hh1x1ouPyHN9hyO1sBPmDXqBG6I0BUCF7Y4+XrggQd718
Z/73R/CMjbFFpkxmGf/noI4bO9A2j/3Gpa2NYR1H/jBKZ/vTsmVtfFmet7ECFmCi5ecbozkpx3bH
KEzaW2EuxTx/yw4XddQZVeqevTAYg6/8LFte6lKQjzsNIx/3lMZGiTd6FO2oIArwJI7ZZNRWk7Bg
N8aenAyu3AbbG3gdKXrxzbhAExu1IqcWdpB1+wZ0+5I9gxCLE6c/5KNf3sFFl4Vq2jKxOgzqnRCz
wZA5noStXUrgpe6DyJf87aX9IWP8MsjC3cVVkVVEb0qQLEBJTvkB0lU0jtI9yP4ieddCam2XHcZd
tNdaPy5c2djF79pi6z7r0Am1uUUfkot38YBHgB6zn3LofdlZ3fh1+sWgsda98hINUCAXJeTC7eaC
3jRYZlQy39HsmaJE2gWFE95IoIB22SNY5Kqii5nncuz62dRo+3lEyidM6SFp1fdj40le5zM+x+7R
rHaTUAhREAH46XRdyztzWnAvY8za0VbEYBWVtar3jSjycrSFwM7llCIGO8H35GfV5YXMCsR8GPa3
cjV09OriZdt7//D+/q/38lSNeTzGFh3wDIh1LCCfPJDKe0rXnUb9YdEnmyS93ZDe0cfXNFFdk5ig
2Yb4K/SDaSzbqfXarB/bv0m0ai4Hgn7QhLsUq+7APqasg60aoiLf9aLR16q5cGSqeVcNmJtG0ajf
5+DktDzlQFE0Ej3LRWvhotEMInoqsdcxLUbbpB1Y+Pbbu/WHPP9rLVz8oXpfAoT0eTklD7U/QzSs
f/lP21902gX3E8/fiOzEiuYezpIiis3nelpBdyWqVF4HN3zdFX/jbeyTui5M5IcgFrLx30PhFROE
QpLKyRzow6BN199CqUgZ3PKX8N0k+mJcitPIeM3E7C1TZ6mn678aSfqXaSmP3miSues79jJj1/wU
5G4K5IZqQ4DzpRXOrAleFAYH1DD6xqzzpMnPbXtvhIY99p2fZKodNaUjTcKpbYGL8EyMQx0X5Txg
baDJ0e12j25vNtuIFFDRWxcIxbMSlHKnY9osdLdPgsg0FzfiNB3XSIdpay49I19wIT0lvaD3wU7T
RorGUzKiw1P3C4MTRdrgDc1+QIU7VJ10FWVMV8eFv06BwUUOzNbQ2iw+NxLEeZGdHSw8XVR/fkvE
FZkrTkJkIGd1w7SoYvGgJUPWq8KSjQweeav5AA5Es9c9Fw3kmlUb+iVO1TuWdkp8Ye557QK6NM0f
hlghLRQ68KSYNAgr+PWeoZTzbwCI9KHX3Lyfcs+Rd3pkd6LK7JWT/hfL/MnANPY8yVl+TooJGjjx
0yyarrySNfzFApfPL5WGxFrCizAlIJeZDgnYUdqo+JFqw/vcGI60QJGzrf7vLvoXq9w5UNOkCuM5
zM7JShBBdfUwxnFQTP92/9j+XiS+FU0mIjVmdm5kaGqZP2jz/H8+0H9ZCHcEZCnU6xFNpfOIToua
ukr2i0CYctvItYzyL1a4+7PuQRWlyWyG/TY7gbtpxoiD5a33uOJqzB4qeFKCbGmFvrYIGH3tOf0X
01y+rk85Cr1jlJ/Lm+YEmE+p2PRYqXZ2vyz39ANgRSBDZFfpnlXgeB7Jhzr65a0wpxa5KZfDh7LR
5VOd5Dj9+RlEhY3dV409oNAFOpHRQ6IbudJyMD8w4JbeJ49pY4sYC4RhgLt2aV3PYzp0+RkYvNFF
nbb+3r21sd1/yBTTJopTUHBHgPDl+/+iVMoWyAX1y+/A918HaMnIbVPmnx3m9Ht3jyGw7nY+WoA2
OtW+fdB37VvxGN9b34XlaUHo5RuzZLXMrjaBWe9A0xy5+d7w2eTS3OLjrwZmiRF/CasPO7rgeIks
c9HJLGKoHEZWdk61H6P5Q9WsB4RiT+tCO0u+b5+yK9fmX3aYi0lFlEhxBX6gc16ArG81f+jlPSRf
qwxydNuWBFGdJyBoo0VT1QLfcjCPMn1U9EZggEWdLWfholLRRVWvI0s865jlaeLCaybFGUSMbyIr
XFSS1qLN05WdB+AyJcBd2w4YBHCzb++W6LtwEaiVm7VcF1z8hfk6yNDdNJPXYmzfcxI525auVQr+
4gJclCGFFsp5iYt+OBiPYTAEsTvayNLYQKJ4HFHkBlw8mVWACUcFMU2vfw7me1oLZk0Ef59vt3ak
g3oOdGzOq5zYi6rhYaf4gh1jh2LD0/jWKgHecpkZRJ4Eowvwpx950HRzZ8j3Fn4eLMG2PYHL8c3V
lgxFHac4o9TsEHqmYMasibWIbj3RznGhIC+yIVsWNuVfEUdBoawj79sLEVlg/36RmJQ6OGrrEGnX
Orz2XXygqSRIsURbxf79wsIsTeqgseHa2XpfoVWd5js9FNi4hje5PDB8m7QfDMvqTeRxJMge+qf2
rn5sTXtVnOQQxgcIGZR3VaC6eAg78lN+0MCOC2IhaIHalWkv34aj9fTv9pULFpJZgUgowbSLPPaB
3hhuE4nWLHJ5LkhEcqIVdZWyt795T33JVlW7ihwSH6zazTMH+HhMvzjAP/dvrF9sQtLW9NbMnRqG
6hONG15TqvrLN+DCiIzmkdKuyNA6b/XJ6lSn0inuoEIm2XKgHoCqdoGfTFFYdZnMXkNvmtFebsag
eBSVkjZ9jsgyq2ld+Fzapx2jyM4w+ghMfaccR8i4TppInHjz8MAM9ypSOlK2oDTNz9ryu1gBTi9C
UwS+ES2FyzxCrdDzLEJgk6PZTtbIsYxXPXvd9laRES7OgBlwaiCplJ3LPtvX8sdqSR5dOmfbimi7
uFizRPoctQOWgjkKaA2ruAcETbfNKxofhIs1ahWt2VLiu89hYfeZQzGLQuJmL6I6Ftlh/37pX7IF
+BB7zlH9Z93rDskqT17jfQGVi+09uzb5+nWqsCQukDRZQWqNvVBZAUyFPB1gEXZC/Qrjyb2nJnbx
c7wfnzF1gIGN6fgPyph/Mc8FGeiHSjrGlPPz0vzQ63KndKEr65EgQxCukosdapmTeCbIRElQ33Qd
4F/VA4OeYLJjuYtBafE5WBndNceR2lR0zQrcn+cNMWWl1dcCmZ1h/Sij7A5R9ZD+W/f/LE5fOA3k
d4meL3g8J9Fr20PDS/8nzCCXX+szr7wwoejDQEz2SMZs10tzMnaR138L/X4HymOMurWZjVow5mJc
gZNuXkWgV+LiB7juCW0M5PkMP6MC+a/sWMbaelZQufWzCFQt+l5cIIkMCM61rLUOtlp71lZ7kM+m
Jmh8CKLVp5zfxV6qa2MpdcQm9DF7kpHCLcq9YNtE6+DCSLTUcTlF+FzaXfUOOlwQdwI+7S0/aYBh
Yj9/s/aayCY7sH9MlPGpuHiSWOXQTEuco4Qz/Z791pcP1LcAZUkO5t5wQP44Lnb4WnrLzhKcckHU
/AwCFzuKwkGUKBmy2WZJoc0DWY4VOiptCjiHJrhqRKa4eAJskGxZCZ40Bf0e670dR6WXqos3q6In
7rUWzOWZ47k/YrB81xariU1OTmxIw5/AyDt+aKfWY3Tt05HctC/rYdhjuPQ2+bbtQgIn/ayaXWyp
UaiZGXaYeYb6uT2N30JDwFq5nVlD5IPLPxJ1iJOmxAVA7nUIj1b2VHi9+ZysjgTi7MUuWlsa7Hpf
ePQbY50dnTB9K9pd/TsbUBwDvbZD0NwW1YIEH5jnCgEzIlrpQ45Ix2Y9+94DwxsYxQENEtGrbJfb
sANctFlzI5uSCMGtdRdPY0IKQEeZ7o8WSwNOwikA3rVcUYqxXQOAWS6XmQqrLCb29mNqQNmucXDj
BzoeMHOQCMdURH7ERaKEjBR8vngGVgT4gDDAaHGw7amCWEe4uKOSZM4UnRVOUa6rcfUZEeTt21KQ
L4n8gstX2ijWhgKjdeeEPJnkVgrrfRs99aWoACDaMC7AtEzyVO5ZJbyGJJVpobI1CWKYwMTfuECS
rFWsELdcP4Dh34D8Tvpr+5tsF9WJTLkHTFYlVmelaB9rd807GmfLG1iPcWzD79aph1CI4qydHZ27
ve5Xfv2G5GHaLaIqpMAzeF6QydCKSdPxI+YMA9MY2Da7xlZy0RcTmeFylCyptSkmuM8tQuxReYea
8ySqdWw3SLChXKywxsYyaYg8tgVlLYZB3PZOesCE+vrQa0iHFIdh/RlNU/XvshXKVn9xEVSa2Qxx
heOVzdSudMmBDsu2s4jiIOViRNxJg75IMAHeBJ+6oN+50zAPCXz24FJnedKP5BjfhydRdik6B1zk
UIaEYsgZra1IeizNezUSjO+I/j4XMgo17CGUjvjeoOWogc8vIp5g60S+x0WLPldQBSNoXCij4VbF
SctuQ+WpHnbdeK9UTxLEHdQGA6ZhCNSQAoKK7jatDJsYIiYj0UOLpxJRp7HVJJZy4qG1707VobuN
wB0AJNp/zruF0T3ANZdv1l408CzYBB6Y3ktN0XQKysBRrtthOd338RosyirYbJEZLmFppzIFuBhH
MDOPVlG5c/orQ3de8EVZtPh7Gg0qWfC7GDKlnFO2fT4ZUgKqSfbiUSCTvKK69s3yZof4mN3D4KVg
WewPbhnkvLROMmOydMZtCUKAMAO5f/pWVa8JOAa0PHIFyxNZ4xw2TmWrrSq8iDVbD8IyqD/nowyv
zu089LpX8IfigaBi+EwVDhRcP4//3VreRdsyy8bKmOAn050+fNeED/HrHvJlgLv1dNLSqdCxuK5M
7ax9GXvVLYrX7S0UGeHcUG2tOSWLiqaH9jtKeztNX2fpYdvG9WTnayHclSaltbmOC8p2a4rJSa0P
BqMOUm3claBx3jZFmH9t+J/KvtrFBTPRqADfBvyPicx1zvptuB33aiCfrKcePA3qp47L/fC96jwM
b2uH/wy1Nbs2aA/pIXRqETRM4KIq+wAXP0hJZCqr05KdFem5ybpDUUHYbNWdNAW7hy6anRU5JXf5
zUWXmUY2A8DRP6sZceYy9AU7zM7U1g5zIUVD13cC9/x/OuvLAQAwZEN2CHZ9B9Bde5ac/Rzb607F
MJ3smt/aN7Qvll3o9E6Z2amHWX0hZvnaaBZet18uxoWdblzXJFmwbvkw7ge01n6ZywH5mQri4szL
YxsPIUYGIj+huNRh1nxB2eeXcEBLtP1cPCKJbE5V07K9kR3idHaVAW/Friyw6pwzNw9EhRLB+eUn
J2TTKvopJOjCW8PZGCdbitu3SHK3P7rgVPHTErmUjGm20gyQ4sYxx9HTu5PS3ia5/DbMQGkDTbNt
8A8Z6n8/qMbFJX1GsX9t8UG1x/ZGPxRoyNV25sU+I+dnqu2Fm58q93+Y+9Imt3Es279SUd9ZwwUg
wYmpjngkRe1SLnam7S+MtJ0Gd4IAuIC//h3J1d22qqZy5sOLeBVdGZ0lKSmCWO4999xzilS8lc+8
NaI3u1VXtXWhcwotX0/Ete/C6mDeDdlb+8IbU4VeXv9hX8jq/MK1wvHhVO+Z9dXoP2wb/uPL/J/8
tbv7viTVP/4Lv3/phJEFz/XNr/84Fl9gjtR90/91+di/3vbzh/5xFq/to5avr/r4Im7f+dMH8ff/
uH7yol9++mXV6kKb+wHycQ+vaqj19SL4ppd3/k9f/OX1+lfeGfH6+69fuqHVl7/Gi6799Y+Xtl9/
//XiBvEfP/75P147vTT4WCpf2y/5L4/doPNX2f7y0n795f+0+kV+0cWXXw74Vd3+sdcXpX//NQh+
86HkRqjn+aFD7Atxfnq9vELt35zAJi5SrjDwfO9y6rRQPs5//9Xygt8CRhzf9vERB72M+BSY5tfX
SPhb4ITUC33iep4Xgrnyz6/90/P79/P8pR2aO9i6afX7r1co5d87L/MIYcRlcD2GyaLtk9vMRvaZ
VxW2MpvK/UiFMB9GgTqbtWwso/xNM4YgHldUbPQw0D0PrGzfSUkTwifrecnAfGarbnTnu1CVn/Nc
CMCN9pxULbE2eeA8EVdW6ZD3ZKt9lZRzsIPdffn8w7P446Z+uomfz0NGYW7g+qGHnh3cSODe3oTm
lRe4PRcpCmCfWAitY8Cq+6kvElX49ROv4Sq0hCfShUEKPXhzRxndB6EvDvZC9lPD+83oDE2elNy2
0fPrledR9uG6dUM4dwweX2tvGd41C86ajgKlruE5PNolXaE6Bbxf2tu/vyPypzuiaDi8ekWEvgPc
7WYlszBocs6cMa1J2+4yVgUreuY6WFZ9MHrPAa8Ttyz2Uj+yoe7uWkeuPdGF6QxPs2iyGxQfTBuu
pa2XmCyMf/9vXk/mO6sJjrlq8k0+em3U8NnbeNnwWS+Kph5ckSJUDtGlV/VwLrX1npaXUNhXu1J/
Nk0pn8LaoevBwVBMoXUQNterQvMmtkqebdpeQnqvdvQ2xDxIVQEqYu36cywW5kCUenaHtNH0yxvD
ddk/f5jF1KYQUoTZNHFCoEEQD/p545NF3rejlHPahmLNWfbgQYPj+aJm3APUKVlzZ8rqCYySZdVV
oYhmJ2yTqpz8jQlCtCDST3zgwyd/0i8eGNXbiaAcPGcnqBM6J4kuiYWrMxvMtBlJWT/ZxIfCajGc
4U23s1vMNTOyeITkvgsh6jvhjwdLljoWquBrNRFvpR1/RHmBhpFlNwNEYGkZ6xGCFpEqXHTTFupT
UXfsjSP2BrdglNg2UjS0OvkOw7jckgG0Vc+LnXf+hvk0nSwxPFT5HIWWBUGz9tuEPo11l70Kpfih
4IIk1Wj4arGy7s7TIlyrheLWMrkkgQWuPP79++d2A/R+/36MhMTBPyAO3vrK0N6VsiCLv7HriSWB
Eo8jVArjlnr65DhsigLSNisKagWEDhnKNk6QFVHbDuV99mYl9nYvxGg57OL3HdDQY8zxbxadGJWv
7YmGmwWdDzv4qdSxq8Enr4PZTUOaN++rgES0aqF4WOftLu/PfVMvpypQT3bTBltjuJNmvbL3LswC
Yjuri71fD0euxmnXt2xcM8gJpkbAjALNAS2WEZTvhsBy3hrYn4Ory8BCxAmHRHi9JecWuGcKcje+
7WWbRjZTjQxsKZMpGOh7mCSO40JinETTevLdlSPh0tD6lYxDXWGJ5mDfJZmL5lx4SsCVXHYBFHFd
s1ZdOUeSOfQNMs9No+4f3xWiX1i8IZbv7SSdx2ry4JKZbcLKhWhiWQ/Qz1TtTntD846/zl4NHeiB
78dKhFE+OjTimCV7p+raaKRO9Pdz8orG/7iXEBR6MHQUZyxxCSbCz3uJCjkNOff5NoRJ5ToLYA1k
rOFVKVR/IGY6xl2l/Ki0lz0XZbGq9VLtTOBtHduUGJ8aVSG3goWQYSomec93dNHu+6Ehf/zqZdQ5
YydWO+hU1kgOgbl1LcBmq6jA1xOhPMw0//zGXV0S+5u7CkIWUKgr4nALbydE6xL2fW7PYRGudTVd
vDjramW5U2dHixIf9WLYKZjluodUI8/lAYcK3Zej986GAOQ5lI6J+STQDqTR8y/LDps6MWjvCtS7
zCz2wQ3rN/3dv/NWbr54iJYTmzAfYRS5PQkNN167ZNrafD9BWNaWu3np48Wd6yenX+bUJjNY96Pv
Qj9VOocwmPZdGM53NDPwGodi1iEr8jsfk29LS/rkL65zQDmmiOScj1tVcag0uAFK977gae93Xzy3
DtflciHP1RBQ1dqORXif15X54C8qHkZooQ6BRCyR1YehaYvdxNRJe9MXcjk/p8sIE89aYm0v3kpa
T5nWgA7QIpZ4g2lSlUv0WyyZWF+jjM5v/a1jqLPtQiikmrn8bJfmwYLm+6PDrJRAWzSFoHcKGgV0
ym31rbCCcNvU3op3gq1EC3DKraDJSlydAqhuU880mJRTMcQO91soSGbuyh04JHCnmtwtmU338Fcj
ho87qGr7ejnBbtjfX2MjayifhenLdBZtZIzvbQZi9SsdTtPJVSyPLMoh3ApNHc1za1/MDU1sh1bJ
0GTlsRz1C+YU9E9l8dC55IviIO1ct/chN080qCK39NjxOnUCmoepzDKeBqEGxctT/nZyoEtgdard
uzP3o7YeJUD9i0usgWqwUXXaTk18fcBzjQXDbcgoZF22wf46HWsn31fCq5/IPPbIlCU7XK9tQ4pu
Mw3Oi7BBP/k+PSgXsd2oeZdl1b2svAKxFTdHGtRfWWZY0vZFsXay9jx13dN1zBaEPWvCS2+T09Fb
c2AWkSizej3UcDG5BFy+4jzOzDqwNH3MJgfn7eUvNQZqLjQ3STEFUwzXcZKYYCB3Zm53FljBbQ8K
VZS7XtK6vrNFTJJFeYbzD9I7RcRzVux51c6pKHN0TWc8TElV3IVionthBbBspi1UA/HQ1gpPLVnc
4Vu2iDpVBgKsuQ5jkT9q7a2DnhT3fpVDDheOy1QpkcjqaQ7H6S4cKaRnLvOXljCA9Kcpx9PH95C0
UlvEK8k1Gvh3lCfKZkhVSP0jrUdseqqyYWiW8WWHksK5Z2rvDyLYVawptgV3Xridt3duA+DU6XrE
UP6AqSSF/7Hma2emG0zK/oRnbOJspplcBWSqn1jLwfXiYjk7Vf4896w8ETPGNfdV1Be1QW/nyF8a
R7VQmIaesRv2y75vzfC0NBZb+7zGLj1mDxZz1kGtsSk4Y7WB++ASlVmpNo5nqYcJOsEioHeS4g54
7Xin64fFFHaRDgZ03agzbTe+N+SPthaxagMnJe0Qwrl4VOk4iyJxe3TtElFn0LbFo+ett+WtQgph
igDHRiEjU2OB1dr94BYpl9PrHDZPgzXTXd0BFJh8xNpjCE04gffaPZlWspmzNclr0Dgtf3Pdt+fZ
AmwbEpl0HVtRM7jPA29tyES21u66pK4h/txM+3nh33LedDtpGvvRZGyOu7Z61yp9YoPlnj2KgXWX
7tlydDRnTneAerWzVr1UZ1l1UWjPWB+lyc0LbAUeSd/ILdrML65PPk4M2WjrZDUkiAC4PuXuvEAP
4pIWoami3EINu4wCXW+HcF62nCzy0CxdvFyiPIucWlgcsegaYlZLz5LrQWhD3PvkGVTfxZhDQ1Gr
4fstIa92tmrugi0PGdIc34egMOoozTg7cT9L/aDMiFVn2zoe63mOfDW0STeLesUaMn9/7ryqyh2v
0Ewia0P3VZfhx+zTfWuaGSwKqBcvQX6mrIqvG0luT+/LfmDJ9Qs2AV8i1wzkxDNMFqZFwrU9Jtdk
DGpjh3lwt6NyvfcjcZ5HCjY8LOqGT/VWhiMsJgb73gz9+BiUI875srBjs0xNFjEm79m46H1uweSa
Sr0SWTCsHa8tk8KhzR0OFzj5IL+WJY+bhXYnCQjQzUyMs0edcaxjd1RduMtN/f56YA80z6EErpr1
POHpigJwxOWOr4mLUj22wRFi4hrs+nSis/eQh6esp/Iw2eN7cDuX7ZxJANlqyGPpW1Wkh9ramIFV
CenGKq2Wwr049E5u7Z6dwudxLsBjmvhWNpV1LwZYrjq6z/etuLOYBxNvGGFur4tZZPOyou2gIIPN
3lEOWdd6DM2nMadJqUdwb3PbTzlOJJeUZt1mPou+f22os59sxeIM9ru7poCeepn1H4Pafr2eoBka
sQ8COsLQl4byuugd/f25XUdktjqIl1kWOV5P5gy5dGYvasu4C2w+aHZTpvPPUxWkmfDWAxotJ5Nl
H6cASDqp8k2dDw/ulGevxBpXA5Z0z7L7sCid3TCochN4WIDjxOn+E5+6cL1cn+ycWVWSFV19HGi4
a6mS9+GgToXIvH2zELa2YpCkHJSwes3aE+c2MmzhbCHNg71USkSQQ8PyxHVlEdV5s2zLEXr3fms1
cR649ueSqGrP3PFxEkF+sPjsrptcvfdFmO3rbMn2QwArH5CFtpNt2PfQQvo9UHSlYwv70J1biBI9
i9mnyQTio2UVS1TY5WtLv4hgcN4RFTjvlB737mTbiSgh+uAhx466oAzX1wPyuqGqQlo7jbMytuZa
rpVtjxsvd4vdDB/G6ztg615g2nTeNwhFrm2IiScBK7rHqSjD72cBsKXP1+UPwCXbWxUSEFV3x+sP
Zslh/T1V7pAKwBGmFyZ1zu6d0MTeK22v6Vx5fdRqDhV4biBXzavEFz6UTDLeTQdyhAS9ybF05BRn
Dmv3dStaiPK1JO2mpCBlsLG0BauBqm3vrKX+eD3sLZa/a0HsP9K+yiPP6jeWq/rUIpW5y0QORXoF
sdLOn+ujaaYUzpARAi6wdd1ubSMD2Ha26FZt3+6nrDt0jobXAszlU0B+UaO6Ke1hwHCJxHQRTXXt
HEvPR5o7ALGx6BlhOVu1jUA4yTHAXTbO9/C8BOlZnOQw24ei4pBXN1Z76IYBwiKVQseDHXy7Lgib
NHJP3Poi9Z8H0XUDqJdAnpqG06MVfJq8nD6aBbHV1EBCSo1kxTADkmYJ3WShzl2/NP2xCX3ojoOg
vDJVOW7baXju3AAJLMubFI2Q+SF0mnzlFIbsXBvlr8nl5q6E2EmJI6m+C5f2wRqn/mO2LHRlvg28
ynfONIhtq5xjjfcdpNJI/C8n8zX4rCcC22FeQVHELxrQ+pQ6zBhBDBgeZu3csUnkK934JiJ4knHg
Nt0JHiHzxh4UNOVt/X7E0320Pf3JDPiQK0xzhxY5wDSkSQIcrMfyEh/2tmzvERvDtgR+7qsspI91
b9bUNB8CRfotccwHKMA7W3BsP5S19g6ubmkihxbpJwmdLVtKH7IFvhMVAtnRSPO70mbVyp0ctboI
fEWUDvmxLfMnC8hJCltZa11oJiMBJvSq6utmbXfvv08ZWU0P2IU6BDbso7ZDJ0V+z4Au6jotGvC+
a05UCuGncDdm+C69YyXU1Ox4HbkWfPxjX3P4aRK6Z+Se2x4/lq1HYrhYiMj3ynzHFrEk1pjxj2Vu
I1prpyDueb7EKHPBDX3y2MkV1r7Jx/IeAUk0i7E7LegOCmA6IftvBfaGh+sPOHIA7INybgU1Edgz
LAcpzljk0NWRKIO1E6NPlLgb6tRf5rxkJ2nP0fdJAZkTBDPYYXE6l0nJ0KrAKw6XlYFPWyIpTJ/k
JE5u77Z+fF2FeTOAYpkt/Hj9MXtLECF0hhFAFtC45GXzpdUeWxGVWSkbjQ2bAbOrqkqeZoPCAg6M
fb8YfSCNeGS+GtcY2VCubNefIigKjOu5kAp5hVvtc9cVad+ZSFoEjiOjKor30qRWC4deao3Nsde2
vZ9GWIUsQ59gqrobCcwH6xTtY1l12dh0WHzoG/3RohcHJqsvVlfs8PoDh8h8bCitn4zrkO1E6esI
dYGUmx5RbZc7UR8OTkxmC/U9l8udRTOGaAb7cGYNdgwFPiyspQP7IsoQ8SdgM5fAciHlWjj1uLUa
dBXV0uvvPQlNqUpTvRGl/yLtsd4Z451loWkyCWVFwm6aNUK1ILrOoKASD4Ra09EPYDh+gTgbBynX
XE/mA8lL7N5Dvs9ZR/dW3b3HvqciN/fsKEPcsq9sTaIwG3dV0AyH1rOmxCP9COsN+WHmZXDyaliB
8OkTucDPAvp2cF4xHigIam1og2i+quY9NB03vGy/9fk435VTcXAqSArhwudJAoonLVYaPFgMYssZ
nmDNTk1gUqolII9wpj7QUeRxy4N8X8tqdUWv+aTzWHAPwRbLL0V6e14hrEO2VAxmIwIIfUJEuzv0
vpKbIQvlvR1W+8u/fd1CTVXmj9i6CIX9OqsIuVcyuFeOQAOXDdxUW3JZ5dbXeRQS0T+sgPNA3lFU
BWDwMskcvi8ZjUjrBIgJMaDfL3qE70Hwjnu189m3uQAxO+TH+vKDh4WI+46ESX+dfby8TOXhG29d
JGILInrHZkvaKM9+CBTzt3ZQI3UfXDiKuMDtYKg+RNPQwHbZaqFIYOmHulv4zs6gVwzxH+SHvbos
N+rvrKmzEIdPMLwmFdT3nMXefmxsrBl/IrADMQ22UuXyFWmsBs4f2XTPLS7WXs/Ie9FiCEOA6KUv
6EHlKDLKC05cuoOMRoiwH9glL62Kc13OJmlLAjuJy6HJZbsLrF4mrPAG+IfjOcNe/rK0lTfUiTFD
k3acVGtdZ8Ac/cx+uCYM7SWx7i5QU2ZCmL5S8aHLl+rJiNGPRQexVCzhDYHW4QZOWzSivr0kdShU
HMoWNZ0g33S5Vaam8ndBl7E1CafLLAkOzQSl8QzZBQak+2B1VZHUl3wEFfBgz1V7MpQjoEPw+wYw
f2WX/oxqEddlwDzpxecAcO3PIGOHaeR2klfQO7eGrTtPK3zfEFlBPWxt3p0gqi0eaf2hnGR2L9tu
Iy/ohj8F+2txp+9D+E9Pw7zpF3/lz6Pa8ovKsVnm8Dh1+mh5Y3dEmwgyBJonGZpPE68KhodWTUk3
GXlfNOHHul74fm6YXP0PYN1rsfnmFr0goCDtAU332W2H/eDpmUD9pt5aI2fJBBskYM1CR4OooOuH
TeMhqIP9ta6opB/GTeZ2iV3NSzL7M/5fbZHke5Iz98+9I7OddoI8Co0sd7IpUOMWiCPy2oEeBoBK
PrDXyifFaZmmg8iqTcMt79gyPu2JJc+jNciDW7pqnZtJwUNldA99t8D9CBYavMdxjZTC21dB5p1G
xaIiDJbNPEBqo9GdXIe5X8X/DkozPwijgRA/sRxj9vYoDO5EZ1HBFwelAsuscK1yVfjme5vf/4MK
/Luuwf9uS+8/lez/21L+/4cF+hAl0v++QL8eXpofK/CXd3+vwDuE/AYQiqHAzuAfidn4zwr85RXU
xVBGJ75zLc7/qwLveL/5FMXwEEsTyLh9qc/+UYDHS/gAggQ3CAlaq9n/pvx+7aT6YZE4QJ1Rxw9R
MLxIMKP68fM+MBpphc1YN2fnS3Wiab+Wz/Ve7+v9sltW5QqSEVk8v8Fm9r2f6VaobF2uSnwXew84
COxaNvyBJyI8oQPfhPV5ZH46dyStnDZaJnYAUzch4QxwvYQUpv1xdAUwZhkNEn0eHt3A8g9+Ve9G
VFmhYBsVoAhYoNE4s9r2wATc0TmzRmw5xR7a8XRol7iGJuE4+RFhrwOxNx4UctA7nBCgkBEHA4Yg
Haqgedn0MvZEezd3/Jy7EG32kbegmK3mIK4ncHRoBccnoF+WtUaLEz4chBuF02qmL66vQeSldjp2
MH+DPnHr+KnrBbHshyMtaB9Znb8vIOA/AmLBtrcy3sOQw0wLKYv6UAoE5RxW7W1iGndFbLVxQT/z
wgxYSP6R2mSlsyWp5jKuex7bZbnGE125dnhE4yaw6DGtqD73oUxDF7swpOc3djYCkfbeuyP76DUw
Y2PvjPdxdMBOn2Fp48M9DbegP1QOW/NGrToEG0G7CZpuG+rgnrMayK7EDY5ruA+fp3ZI+0JAqoDF
s4ddEL3kbrZsC9alrOHb2QvO8EfYQ74pcWGVVUI91O6GZ0NgvNzVqUPdrWXLDQqDpxrnfFN2Q9Sr
/M4CwkOARJlsjL0cw03dd2Hvpn1AowaOe7q2Vk5wzr2H7NR/mzRSkQa5il0ng9GI1t2HsG2PrQ4S
3W+oWDfWqSzVGhmC76PJDRVD66GzBxB1m422xcpQpBw46lK/ce5GK9+2C3kY2jvd+8+eM++0UEnr
XyAQzzpSi26qnu0YEzvMl3f2DHucYdhqNR4UzMoHY1INGd+pGtK69ueor7dZ3W8Y8NJi6NbW+AyV
SAS7OgbWk86uSitXplj2GzKG58qvH1oy77zBiWSg41K361yPeC8KiwaZNvzGPAi/cyBdBfWR8iFg
QoAREi9R4mtlAPsO7aMEiwykEggLL6nXqzjLQmhRFk6EsCwps22JKMN0ZGPqMAYNDA0e1DYxGj/u
g/KTCUkkx+fSmINlLclAxniCNV7r0btCdOc5SIxAzfl+Lpek7yL457yiPlICKF9X7/j7nq88zzzI
3MR0rjfKb+6dddjZwYpnau12C9ptfdAweBczwqYE7GbQe6rlwRVDta4UXOpkR7OVzMk7P9PbBsBA
NBTQ+S4NJJtN38foBc3iDivQDn1o89mQpHXtfed70diDgYLJr4mzQRMxIgyRNDPDrcFRIuepmwfg
NyBo1eUMvSD70CEgB56aOL6IaXYI9L6D/V4n1DmAN15JngVtoJEnkKOUsZpfF0zTaBkBkU/+2hJB
pKeP+fzCUBzKsSP1BfvKe+/eqeFtPvWbYrGSynO+FBK4FtWnchoeEOVG40L3efc56MOVUANy6f45
VyWu0LuPohsXrPR+09Xhxuvbg8xmNJNXwReTyxO20nttVNK0VmoICoJOseK6242WU4MuOALmANcZ
iDzWMunXCnxtyyWfuznt8+0EzdDR+dBk4SciFjTlt7Da7JZEAISTkK4CJJkDCYKlm6dakBqCT7Ps
NlXooEL/tXJBsmrHdc3IV4XSQFPZD5XqjyOa1BoOMQ8kP0Vx6On7gu8aq7+3BZzeu2blai/p6yVh
pk4zGEsZ0SoYND7mwKga4hxRBlrpMVjBNR0x58vEp6jKQFxp3NilH+rAi7EyE6X7nduWX3k9PusR
dRW72dT9fK48/HVv2upsXCMvWMHNOJJdFVPzZFtzWgYvHAzZufyiO32qXJ20sDGv5k1Hv9ju8uCF
u45XT2TKY+2w2BXOaZ6REIRtVPlo40eOB+7bMS/JqqxYLAE31uYTo/ORMLTmSvYhs+DBV+MT8Gr0
keOCwZB33zw7iCT5VOgQAmjYggRKMDVtYGHImk2gjtLPIovo2MG2uHhPoprX43Ke3A/Geq+mCRFn
tQKKuEJWblVN7E8bMut4trz1pdjIHLnqSb/zUZYYM3FUQ/OhR2Narp17xXoQoZatPd57rrqT1qkC
NjUJGF7B/pC3nxhpjnBB9aKSAA91HzDTAfu91Pa0aVAmteh9S01iQvieGjvplhJ+5f6houydtibI
KzjWSxm8n8Fqbx0WAVlLWhZGUlsRIp6dWejjZL+Efgq8qsOjFQQR61inroXdmeJIVTCQnE3kyiCC
EfomM3onHVjnBMuwRUUqYFZSoPZIMvgqpsIpYwgtxmXglFGo83UewMzHf496xKFVrz5p4XXV+/HI
HYDBFAwYvM251J/OIUx5nE8SDCtT9ymqH3deuJTx2Lt7CqXIrB2LCNj/85AND6Mzfy2DMbbFVxdn
DBCbl3YOVp2ZgMUHKI3Lr0tb79GvjQEvi0t9aOW2NEYJNcbySzzAA9JgO5BHKQACuAKUxW9VTs7t
+An2npw3G7CLdyS4yA/nUY3ixTCWaTE0G2Ghxy9jq6BHBtVmSVdlj5aHRYBjucCANu4BodFe9JDM
ca0d6wSAIP0MTttDMQ8frcpOxuXdXH3W+AKlh+o4Hx84HnTjviNzjSrRIfPuC/RSTTMHKom+N5iq
Nr64m1oULdFP00dyCF5q4LJt5aYgZ8YB6ib+q9A9qEFL6gDi4k6bAipAzNEgMIPnI6SyF8kj1pVv
pKI3dlx/DgZv+C6d46mizxAMAhynmFQACaMOpnRBDGcHSCf0uP9IrN9qbfu5gePPl72htUOjDMTZ
liEGnR7tUaPI/a11SGINb+ii3LC+/3mh0L9QRIGcXoi+P5KiR6iA58K1Lvc3rRDFrXIWNRDLn2Ms
p9jfCPQUB9u3rI9veuP/fNmbrgmQRktPzbisfX9xhbSfStgb37lhjLMoLT87MkJ3uBst36qP2Wf4
H7zlEnDTvvDHF6CeHTLfJwG9letXvT2VFhTJz8tZJ8UDJO5RPos9cmbJiE4ts11q3D+6GNPwoJw4
/4T6/w8p2F/wci8j+6fk5odvcMOns0e7Nx338Q3K90GB7R6KMfItlZi/ymWCwLeZDdYWAcD98+PN
ChytGgp4575nbcRZg+gIaUIzfR6KPWwoMH1zRFrZW6KtNwy7aw51oU+HDi7uIyH8+bq5V1Vm8fLm
7DfTevHXTvtEyTuV1QBs14H58L8fyh+vdkNwZWB3gnuSYSgFcoktGZ95c//3l7jpj7xOGMYY2iNA
x0RO49+OpLfYQiIUwXRxUrNA2GCuP7q7IF027p3y39tnckaRH8BhVIP9u/77y//FeP509Zv1UgRV
RjTX7VmWD6FE4XO+MBbvwNaLnPbLYuXx31/vRhD9z7d7k3pXqEEP6PVvz2qVrad1mXZdSqAhijN0
Pc9v3N1fLIXL0GKe2LhLlL1/ni0IbmjYQUTxPCsRKedp7lFbeUOv4rKcbpZbeOkZILB7BQ3zti8T
kFpjQ3WyOc+ujBjOf2XeUDF56wo3R0WFiFcNQducrYUmFB2EFJH33z+Wv1jOP93EzbHQy9JvmI2b
uGg+eRvUktc5GunesqK6ZR5fli+uQ2wGeQkUfG7lsqpS2AiRhganwphc/G3rMzBk7Mn1xt68JVv7
F08f2wS4pCFSQwr9lZ+fPkoIxO4s3ZzhfBmjz2VtsBPP4/jG2N0yaa835dosIKHPHGCuN9fhLu+d
yg8bTOnqhM7ctEEqAxt39IqRFHXVMK2e//5x/cUpjg3jX1e81bcsfJqjPMUucw6G1ctTx76NKKAN
7I0e/798Xj9e6Ga7VawaSWbj1i5uPuOWDcm8gcXG2iTAGC64xebvb4z+5Z2hrwR9GIFLfe/ScvAD
RgYrDdB0zNycu/CQ5fZJm/YdILUFaRwoMsQrsbxaMGg+6mFTBWevbAF19P+XvfPqcRxLtvVfObjv
bNCbx0tJ6TPlJUovhCw9Re9+/flYPaYre04X5mGAe4CLrs6qlCE3t4kdO2KtFRNjkPCnhy8zjSa+
/04OwWwXhevZgncG9qg2eFlKM9Ub68mswzOM9FkYxLYbFuuHlrwiOSNNlA59uCrBxe1m9ZA+SWEI
SnJZNCSrs9o2gmja1NEL2PlXP9LkCVyRwH4k3SRXrZsWvBbNvInXIZUr3ok3vLiK1QOUbhxdED6L
+DluNj/66j8Qk/7fxgqTRs25/znq/PJo45EK9lqOf/0x/vzji78HoAUcBOLMsqoZsgEk/w8csN/f
gq9kEGQGci6Ns/BvJDDxN5awAYIfWhbha4tF9o8YtPgb5KTRkABVZzeRTBhP/wYJzPpmdIFVG5ai
gvBVdV2DPvMtG6VqZl+UbmtyMLOD6C0FcirMPPBbKihFzvp2hfxPK7223dTN3it9JgxUTZoU7rOn
LZNgSQ5K7Wxisf54op02hNqU86OZ9sOb334FaT1JAmVWJjVG70txN5V6kvZ1tzSiTZB9RPqibz59
KGLaZ69bdhZwmJz1+bQpnkjDQy0CgOolVH97GzoIwJysNuaZgn5BPo20F0NyANMkFVjepSzPKI4O
4yd/UjpOqrO+fWKr0qPMDigh5+0f2rZfEyzugnWmhBNEJe0+wAtWX4gYkF0ckJKSR6HQUJtm7awd
psk5UebEeMSVuRXevd/t5/9fOv8HQs9fLR0brEFQ+v/1ml6DU/pf88uNn5sbdB/Saf1PS2m80N/Y
lPJvqkVGkfUi/T1j8zub0pDIyhgsF02HwUN5IfaHv7Mptd/wiiBy8x4nBB0SxD8WkmD8BqOAr7GG
WJ7/bjZn3IT+4IHJmmyYskJmiLSnyMpkxf5xz4hit29jNypxKBJVnDTUTxHCg0IdKCMt7BHcL/pn
RcA7i39xPvie0vnTrb+5ZlotUglWDstppVSIqRTPbldOxNadmH30Kbn5B6416ZtoAlfyqSuISOdH
UxFeLB/RFwidQIXB2KavUFhnXpERcMi/LJVQujQ8Dw916knDpEzIbTTZUzxYT70gvZei8moN0bNL
hTY1mFqm/DT4wROHpveuy8Hdyp+VqT37v5Tj+Wavfn/YcSbAWZWgtXx72NrgmAVqspziKdqCC01L
rGcG1ILcdwzlrMU5JAx94vqUFlafzFL9LAjtCFRm6Ou3B9gDsM9qUT+Byf2Fh/z9VPF70zjzAuAx
8Bp+uBV/cBsaMJixkpLEQI3Sfij9s6D46JVcO9rUC/HIU5kOkmDr0cFs/F85gP9qAnLEMEh3sm1I
5jdDngBKVdQgL6ea6NmFvwp7AqgVMgr9UlYkW1Ep7oZupI7SVJz/in3+PZn549lVKM2iqsgqm8q3
YUmC6DFkdVECTkfnLGieigzZttLYGJE4SbTUJvr9FOj+jIpdSCMXr3VvfqQedGGwAYCRfnHC+3Fg
/bYcLXXM4eqyBAThh67HH8YCUCUIDFD4U1ETJLsvObg288yHvKlVJoVj5PakJBmhXTSaG+KIvkYw
UnIV3c5DQImBNR36YNEO+i3I24dtdBLhfgoTZfU1Vpthgnq4YIep+NJpj7lVZ/EkKWvZ9pJ+a/j8
5veIOxb5axrKp6jwXsWhe5Wo2+EN1Aoh6lyL2nNeu+kk7+VbGycW225/j10gIH3xEaHzOdEf5WC3
qkR9CfYlvzd2RlYd/EFHUrph/nhG/QXPiQj2mMKtuoNQquhgS1Sei4lgh5Z5jvuipT6aBDi+qTvg
v81bIMiCXXfDr5h8o3373uGaJpnE6OGYcQ792f7FXpa5Muqx8KhPLkLHbXUWik+INb7xGWRbzd+Q
srGL/OJtZOMy1isxqRMiwOP7w1ay+P2OfySEq/K/aggnPFnhcKfjfP3cEFDuSPpJIjMx9RdRpmoT
joAX7Nob5SXRTPXSdAJ55LnAR7bFzL2IhPQTQCCJvpeL/toViKTF3TowAiBLwYdPATg9uHStNU9j
lB9TmMNZob2MOfNC0ReeMm8l8aOFpVjryUoZ9Je4yb6MwlzESrVBjMDOrNab5A35vcCVpmYhHYg6
Hx9Vu1Ip2/DXz/89pjuuREuHsyZJoiQq2ncrBNi4BxOjlOidG3arWy9F2X+p5JxGLjv2AwB+/9zU
lIjqzUlZzNPHg0LJw8Qryqe/bsoPNcrvc4LCUBx+OWzrBOl+HgowSEpN5blyGljupAcQ0Hr1udGV
eVLFX5JRkeus6s9ILA9dVSMZDzI+sSZDQnzSUxOyk9ipIQMZSxLBHnODVc5pRvFXpS/PPAgnf93e
H5Uhv7cXRQHO0IROOfuN58I/GA0/NnQpjJk6lV7s4SwBXW2sr1hWZ2KmPQmBPgFuulYT49yI1Oy1
hkkiPNYm5D67cHtYtOQcStgTtqUMLkQGg+Op1+PColCfQg4TVaZ7n4JkKodlMOhb3RyZOBDPrDKb
yUkwbVLlHdfp+SGDMsRUmH450fJskT+o7FM2T0ORfREkOcbymPsQyqNoKjYs6q2gBoe4t07wztaP
OJ6JYsJUzb1FV8bPZeB3AEbh0gowkvyEou0xCEuKUwIxN/yNkHx4j/RXwXdxPCb/3J2gZyRANCMT
GQ/gW0gCnHxT6EVTTfMumQVjOHZotWmH0GLnYULj1BtT/cOz1UNMS3dAp9gnR8xvoEoP+zMnBwSq
UXqu9fajyQsEVKKtpPB8YXAVYzWyezyOKKa8oKXkb4+mh0UeHH0ru4iVHNuGJLz3cn8MH+1zgDhT
yvlZb9DyLoovVN8PeEfXrup2lSkBAVH2vlxtmmdDjZ/95C03lHdNyabZg1tEGhDL7hlhHCeTsg1k
E846Xvmp+yHlUGIHUCh+3bjLGUb8Di51DqUrtlnxn65pvvpD+55I2SJSo21lFHvFjK9ZIM6TVdiI
K/Wh7FIJIjlJUElTEUlUtTlws0ntAZ8g1e2ybfh9vJLK9i5kC90kjJAqN9UPyCPn3tazCET00cxq
pBfD6uZlaH1FYL3z1yRSFrCgPjwQI+P/GSWjG542SBIkQptlneq/WPI/MgvfxnwMRSmigkLJn7cB
1YNOHJtaNVXr6jkZSB9bvodCSZTYRUyyUGk4aq3NTr1qQrnJ9X4fCpSJGMrHW0Yy1wvVZz0fsRZ+
Qkm5snzDuf/wvUJ9NbIXtElspYJykxZxA2UjP7TK45UM68zN3a3QZZvqQTKakywIWK0m8SuJj0OY
WGdgth+BEU9A4K6i1jPJj6JdX2rKmzriHPqkYlPIxC/Xj+dyQ3nzCrVKOU+UafIolkw8u6+ECQSA
fatq5S+2rB9n7J86jfMHE9fUFUMxJORdfrY7bu1KYv4gKalR5aAJRKZd+Yqj29qknmdCrel2rIbH
xg39qT/6WPlVhVxupa8Uun2WPei4kvupyt4cdrYlyJ9elz6zHhwz5qgsu/VzOjTvhg9YpTcuTd3e
VZglthnEcwqRL/7aiv55A/rxNMQSLEPCjH6XUlAEpeOoVxA30MpJQoozfPQTsPEYnfAJOlAvPWlk
lt0K3aXOdgMF3YF2Bldk+tcN+dNJgXYArAMOIDIRte/tEPUue7hQK6eFBcKUSkxWh4MWRXbWXEAX
TEKAA24j/2Iwv+ccZY3bGgaHwTEOS/jk26aXhkFbIbxTTesqW4ha89XydI15VJGMaU1riuzOay7o
TzqBlLY4sJVP4yTbIAVzTQQnTc3nv+6GP7vmNAhZFLxyfRTbUL81SHPDXEL9pppa4YcofrakkuWk
f/K1Ytp2b7IZvEEUn8VlMXW9EhZDTgiIvVX4iMvsFzvsd1GSsXNwyjm/k4w1JPV7AaFQLFr0lhmT
3CM2Lakzy0dfJHmGmjuLwvytzTqKtGRvGUVLOpKUqqCvi9z7yDNvbSXeLEk3tZD9wmjp4/r6tv6w
WLpkMGFNBTmKn9df5JZDQeK/nsZlTjhZzwDZGYVEVGuZlKibK6YW2377lFnKw+5M895b0lRrEySq
DZWK6y5Mc0Wd6YjwgIe+N131lohibouAnyuJkJrQNPEkkPxrnHAlUd92Oeq4jRQroBPNrypMlhrl
TgUfNEoxpTLjSx5pZ70Xb94gT3JTzicqeIXkcxAyCAnpOzCJFxdyfSr3U7Uzb0BZt8iAD1TD6BXE
HWei1acTPwEIX0jap6RCJgO0cdfkR2Ar3rRUrE+kVFJbMz2Ld16BRsCJ8fuFFefxTNbQo4mFV6iC
X7+YjX/ua1Oi4gPmgdWp/kloRUkoiuVVFOY1A3WSZMlrLQYUPQdpZ0fNq6wAa8+8Z0X5DBITBJQx
K6R2KkTqss2pR/D4ZW3k8WD609jrSOKrWF8UitER+l5KWAuq1EByZJiyV03oJtAz+CfxZDAjmxKn
aPfbAUjV5CMNX2JjY5bA90j0JuGxrBwpf1c8gsP/CCP/iwPMn+3njxZxkJIQArNI6P08GxU/7jud
kkLTztj67tbHvWmeVSo6eS/m49NHcDDy3gtrBmfF+0jT1S9u/+c1qiM7hhCOSDSLbPB3uRApTmMm
vzlMRU6KZtG8drL1JHHKBiyWTVRPbG030p2oExd6129dIG1aLYAC7FbQspdByfJ1PaS0/JHv+DaX
4dbFsfYSiN5zLwaHVAMOmorPbQDjXaWeaxpO3ADUGpJXfhNM/LKGZt9PQ5iAKVWA65IsTBtS5xBF
/RzQYlPMq9jY5kn9WqfCEgL4Mwm2JaTEe1wDG9OE4CWv5nhsYaZfRbec6xW3hlbspd1zlHpOLkrb
AOcxVdJjH4bvQ+sgVbFSIN03UjqRzX6a+/VOk2e6MTy3gvgZhfUkzzdda2zy1rhWVXbK6pgzrT2I
+Zxa5CCRqOjwiJ4e6WOqmlZtm2ZORYSHS1i5dpdtFK1zbD78fgj6QWfacileAkHcC4DF8jZ/85Eq
G9zAsEEzzOQHcKysAqNZAYwrZGnXemB7Ez+cViFFz9E3ESeKgMurP1joQmJOi6aeD6BppLJePeIO
auwphStVSNkkWajUkZU97Zeb3bf0JtkxJouiklA1JLa772WB9SLCnZJ8caopqWIXovBgraRojgWT
RCaXVWRIIHl5Px3921mVBncTC9Sa3Sscq3xSaw10j0oHA2QAJufQwknGnwq5NGmtet09Go7IwrR/
lOi90FWZl9gbtzGDMZ40NwXjzQcnbBjFOaxfFKnc1D2FMQdpb0ZePQlreR1FEEfTaoEMC7VZTAhV
tay+oajwFY7sKtJ6M8IwXw+rw9sy09wGqNrA07TecnUkLJpwxYHoxK61LhtGSnER7w/iYCr1nUOw
dQqz+F2ROEnFxHprKf7QZOUzqcuJlEagMYFVicFLq/bwQyzIicHLIMjPKEtFnv5ePVCOMKXkK4eN
a1XWFXgrTknVffVFc4Yjg2kGwPjYROIA4rlqZpnWiRDuomMgl7BrXuoEfGIcfURpj3KKzBGUGHAv
RM+F0G+Qk7CoB9VMKZnmgTOUiolnrlwlHKG5+ScCGLcawWscEb8lLKX408H1p9LjM27WgsUh0tPf
rKhbyRGF3Kz4xdNBuAu42yhDLGDwzoZGfcmb7j3QUWsJrIVRR4rtSxyPAuScILL7tqHwm+6rR820
XiLPIChZ9jvs3qx+WAgdgMZseORa3H4ZogREzzigDQqCPQ1CO+g/e6MV7E4UPlAU+dAU76V/sJVN
hSH9UqIHXG8B2Gv2Arl+EoTuQel6bmcZt9AsPt3U2hRgDY0kmIVm7fiB6vywlv+BHM7z7THqSZbf
STn/D9JtpFEX6x9b1qi3+ZMg5tvDRynkkf7X/62IJPyUrhm/+PfMp279NiY2mXDoaEE2wT3/PV8j
cED8TWO40e7AQUZG/J8JG0lH/VJSiGBxehB/f+vv5BvekmRlxNAous778r+T9/yWNFEtGDzjvdUR
WSWNKLmfd1m3zjvB0ANlo+Zny89ewuHrUcSTvA4L0vzitDUJu0Kh76bUjEdLqnoAZH63HpGjd5sW
mkgiyK8FETRDeIqQgUqVtxDirfeAB3CT3QY4L1IV2ZcZ+RRG9xA3k4Tnh99/SRDFDfG5tsIXSdJ3
HooMwFRD/M7iFzHZH/pY//Rt/vyM34LyqoAWmEEQYCPmT5q+6oo6AeTJcRf3jNAVAT8YGZmtvonU
+GVfVY1Z3HLmjV1Cmu1H+kro+5w0GpzhYMjtyKxWspidOqtb5+Is5EBuPAnpNW6a9+YhrzLV5HCP
eU9qWKhJJV1gLwCGrfpijSbDHtJM+96YMeShXPvIw8Gb1fUI4bBgT+fa/TEUlwYlwj9Mzn/lT43e
+596AaqXzEzEhPxAa/4hqpf5FehgL1Y2cRJPu5ZkdeFOSgxv7Z2NB0X/IKqgePZLlNkPYNdf3Ph7
+LOFce2Wkq9s3BBxzFf3LUI1SEURKwwIZbw0w1v50iDT1T0hxuZZX4/gsxK/MhepslWiTXrrBbmj
RnwOqUH32gqvUvqOmMJTphyRwYkAgev2mB23nmU0gfxfVYf72VH/2+SxUK/VZCL68vfWh71cZqxk
eRPW+VMZRrMOjbsUhURdb38/ov4HrOj/JtaiNE6I/9mMTvwiKKvkVP4rCMn41d8NqSRqo90bs9jg
XEWs49/t6PgO2sIjF5HwKgP1TzMqSOJvKsZSh6tI1k+Tx6DA31WEeW80fMA+OPSKYAWlf8eQqujL
/7TAwKdo+IDyj6wnwRbluymtBK+KNFzUF9GYeCeOu+6xm6vH5uCdpXV1cU/lXT16J/UoHpOduMT7
EL+6hXEdRfRFMO6LzpFXfOYz2NV33jXW2prQQ3rpnGEubJpL42hrmIgkNLHQ/SraD07jCJdkF+za
vXU1NsNcvJen4GSsvZO47Obxw8Zw7YZDHtsw9J9TR1z192GdnKQ1L1WOsja3OmyuTecEe29PFPYo
r+o7cpl4ON2F79f78Rmgrtzrk3yCYTeRuQWm/xRf9bu6MxwOZuK2XAYnKm50m/BQrfsTPiwh1kV3
7TbNhspC5k7d4RLnq/AKH8nR7/2tOZdHeSve8rGEvLXXzuVN2xMTt/aEHYg4u7vyKO252JGrINmz
KY9jrflbu/UdmPJbz5hUa+MsnJu5fyD60K19x7+YJ3lX8owaxeA3tIwiBbv+KzykBygXCz68Llex
Mu02CTnojWzNeHnebMSd4AT43TsrsPWdeRuV6Bziyv4V/bNypeDuPez0KgU8SbnkbtqHte82/Vd1
HdRJ/RW8hAfzpO6GTbPgFpx31vXR3JnIKn49jsK+XFZreVscwovMwzpqbJt3/6DrT5ir7IrKi38w
76Yw868mTnHyBuiY/qUe9yo8oHQxbIoNtKvIs8d7NvNifJq1fMrhnW70aEowT6Crmk25ak9kXs8/
upiw0a5eMiAbvtjMqR1Kr9T38b3wUKwNz66Qw7ANJ9pl6OgcaNeOJ5Tv4j286oWd7MUljJUMlUg2
9JLidvFVamzxhPgrSH6NdLBDJp2v8Dz0D//OruWqutZL9CL4mnrnnskNHmm3Vu/jnele2KfRicwn
VJjxE/1OcgwQDA9buljjpIz28tI9Rl/RV8z9HqfopPPFYq1GDJi7Q40nSWfiLTrW9Ld2jm7SsluR
Lig40SzFnXiCaBte8xNz2NrU7LE7WFT9imzsnbvT0jB5InwF5oOuuvN8yak+iXdJnVQLND2kCxmL
5BRfyhtnyOoMU0KpbOQe8qNxfhyVPfnx6Ijeo3lwN3poK2eLj83ro7EXt8WaVrS39pYcU4plbfst
tZiFPfNW3LZbyiVQNMHYW0yHdoUe6qrZ6Lt2q5ybc7cpi0kPa4dZVq6YmdtqXq7kHTMvvWof/Ze4
RbQxXzJJWVKL8hheOMl2aw5hrItVvVR35i7KEGa1WUlHn6GsrhwSmYElNbw8+kbdqluEhF/qW79l
pcGLauxqYzjahfEnGvbgZMY0YSIXHKu5reDIoyXIT8qFjiEmq058BkS4lCfBwT5YjuVA9KK/+tim
/IZx4UVZe+o5/2FA5goX5h8NxbAu0VnF6BUyTgfAM2hsNhg17NkGJc8TM6ldsRLK0/AYp9W4osul
cK631rmj0/MljbmQ6uBW8u7hjc1TLpg51iZr9EAnhYcaOavGlhwmKtN1HNd0xp0EdZY1trVGYYq2
cF/aSlKMxFoDr9JJTsO4BoR36KgQLR8xVk+QJ+Iy2HVYx2EhXJWDexwW0Qlz0J6qzbg8uK5/iDEq
8ik9NJsmYGqaN5ZxtaCrq0WDGNJYWEHd+dfmQ3ly7303ZcanydM4Luh1lKeSbhsvpI5zsDyF12Sw
6QMekabSCeOfYipcODEbTpC80dsX/Tj2HZwVdouNeq+02Wg30qt7V4jOjku5PFkXxi9NJnRXLON9
z+h0t52W4mvCWmLd8ugS+wZX8gyS8La3o9/kE2PHStwIBwvK4J5q1t4pP/kH8Z7s2726CuioYOdu
mSnDonJSx1gzBDvjo7t4OxJWu2Hu7dB0hbbuHs3E7lf5Xv5EwnXjHnmNNFJ283bWpr1XG/8QnZIz
u88BTcsLm9ElomPTQ/vF8gx2fDy9PdbGQV1pG+7bYJL1HQMpvOf7kKccn1BxeEAabvgz4cLIiihG
LjEfg2N4s/xcOJljMbm6C71rbPrlcFFX4tLbm8f8jLV77KNdqTPTWJ0sU8NRLkioTmhNycxnmjSX
1ElimzJVjMblga2JDwwmnYQg5qYPp8V+OLPaFHYudcPJRd6gmJOvmEzi17AWv4xD/5i25+YCg5q+
FTxbP7iH/IZhqPYU3VLOHnsgwovNGdy0t8XKmB9BzusLhJ7O+iG6KXvzENwsViXLwErsx80QOcTb
teNtizOcw8etOyO3ydV4l0t5R3YC1LPAYe95RTq3VHIYLWO/iG7eEUMsjbcul+WKXYWNbmeQPxw3
6OTUrctjfO7n8jzcca5ZJojoP9fPwOlkdxqdBkbNWpOW2xQH+NHiZ3borta+Xbk7NvsacybeinV5
cwFmrx/Hjm41zsmRvby/jQtC3HLBeslny2N0bNbqCWK0SF7Af+b2+Sq9+tf6Xo1zkx8MpOSQ+8CJ
GvBvBvO1vevUb2U3osENo8/CPXROcS1v8YGZ4F+rxla35qk9sWOru+jYjvtOg30LD+pWcOqTuavW
3drFj6kWmJuDfB93qjBkS8f6LrsfRoOND4u5qjbC3jqXSzZbiv2Me567edyytZzzDMW6WmPL6dbH
EaNc39p6atDV7Y3fkiMdHB21s3bm/sFxoCQEQ8KLDDylYdkR22O75T0UtPajuAPuAV0T8C2EJtcj
PKkaP8tryj6Kv1rcIgKowTG/STnS/TYUeX7yiQ5FYrp3Wx77L0OYxBd3hwVvV2MfsyPoOz96YleR
t7zZrcVtepVPiC/wnfig7pJjzn8YWQoKMduGsxzN+m09ziAuz1zO+Ep8YMOvFuxZ55p2FMpM3crs
HqNH0+HRPI7mYxIdrXN/ku/uvVroNwmPT7wP497AYgb077Qn887WvA34m+BoufIv3boe+9jBl0A4
YKMzJMwC/yqPjlt7KrjOuJ+qu3zFMNwCdteNsZe35NG7dYUfV4+ji5/1uEVbjwKpN3pZ+YTrzZZs
hjNva5K3XvN7u4j37iYKp+I6PGV7d90ttWM/z0ln3Eiu3EpH2FpHfR1cm520w5dop6Kjfwx3rxjF
BsRFTYMW+rp11AtHeuNYMTWX/km8DF/DUt0M92FVjq/3rBt5Hp8QnFZW5SVkxiif2X5YUf73K7qZ
a2llXvydeOlW0lvyKq4T2fZP1lHYio667h1xXexm5npY1Tgne254EZ1hJRzlS3eXUf7b+Cfls3XM
tX4wqNpzWpkbFLU26poMGu6PcZTX6EGyxW30tbYK98oxPMdn6csfpjzOUqdM1Plx0w/Ksl14H72j
rOgd/mR7fvDGR3tIz8ZK8mzvho0ZztpoQmB+v5pXYwtbuto/bkz7Zq8e1A035Wv9ttuT/bigSclf
B4SyMHOQk+NduusX/kla1Y70Rf7dGU792tolB8oFv4WUEzhlJ49iYVOZFb3THfc9TKfdV3W0dhpv
5Ydu15LNX3nX6BChrLopF9kqALXK7+UGvMO6nqenYdfstG296XHLL66DMGS10vfIA+vnupmkKz41
At1h6gEl0E7aveDaDGLArkuPl053b07JoZ2Xa/2cQXI+VSvps0X47ExWXt532+I2bNt5Kk6qk+mI
DPO9B8bGVRgRxF7MC5jIcnxFuZsUwso/5It6AZAb7qqdvA534amfDyumXDEZYfYLeaGgP7bNKkI/
doOMBJUCQ7vbayt6j25JmbzY6OiI/IiJwHJmk02BSn3Tw1npyGvxkp0Azqy6HUgbFMuXMhOipaej
q+sou27bRbZ0Kp3qBMJK2UXXEesP/vFIitM7mDy6U8/rOVLBzXa4BYdqFV2aI9JbzZbqrhmY4ZGH
Syarx65t4PIwYifGSNm112Gr4TyX9rCL0QS5Vbd23TMMHhq0tvRZrIhH+8NMYgvGQbm6l2JV3fxj
uYh3yqe0zO4MqHkpToxSdyqv7Vz9qBfDrjoxejLykra/K4HAOvE9PDU7Rik9MXmWogOhPD3FJ+XL
3xFzu3d3AmfqpcFTw1U6uY53UB39Ep/MtXxhsQbVTHcYJdpCQ4a7yZuMVu3PkOdwLzVmfuddjd7m
D0v+zldogfqwkwTpZGqRIPBhh8h8JFMSbelJdlJhJiQz3uMJVKd1uJp/wgyYF2UJWoPxV53ibpYz
LtXshCONXivL/iItH7iYMRM8OGQrejHd8QlMDKOG6XB4xprLFZzNNZZheBpYKuXH45XGyJfhXsu2
jh0RLwoOHUYk3cWndvyW7HQr0eG+vFHKdke/tIvaScdVGO76ObbAUT5Fx7xku5AGDV/8e829xUVz
F7bxvZ8DYx+xWuuomOpAMS/Kp+pEmHpu0JzMi+54V6b5rhBm1QlbmTc8bV9MSVvwNfHSY5T0tfex
0OdaYevr3FG4KC3iYcxL7XAvTBHzECXztbDtltWddyoCAev6kJ7SM+r02Clhh6XD8FhHfy9fDMyw
dewvfLO6S/dhmZ70tfI5PjRuySY7hfvxrrWD5ZSWmLurfukPvePhXe1o8yY+8SmeV3bai7Wlc2h5
tmNzfs7pi4orsoTFuemETMnwRFfhbqxQwFj4d/9e3dM9Q3bxz62TnvU1Ha1jg8cZoG6Ya+KahS0t
I1YDBpPR3JcYbn3N6weZLaN09HWzY5IyRcW5uDavmO5+0s9jVBnP5LBpY38YDeOw8lDM4B+4ZayG
eCrssCMddvwis5qlZXhi5gTjTBWOogPp+BKe3bW5UTfyukOKiuk2LOFQoD69ZNLMhS1wTG7eY4vT
/fDFZnWgOR/aShkNunut9tkeS8If9YDdltGWbUcDzm6JNTqzoTzaSYq76W4CfqeO1Rl42Zh7P/tP
/rxf8Nnxz6pfqAfa47jX6Jbko6syIvU4LGzdDZf0PrD+bAPKikvGZzezzevw5V7hO53HHUIeBxd9
r5248Nh+9Q/zOu4T8d68iuv0XJzH3Uta0awHPq66xm4WDAWz46oYtv4hLgpc4fxWnbN9exAP+gez
jh1cnKesH3OTMM+VT2XVO8MXfcwUDadc+uJtGeW5OK/5lw76ay4utFWLqV2mezzpJf7PskN7UprK
GyyA8tkfcME/ABVueYor4qdjU6vzD++Ct9kiIRfs9UP1owOaPY7vBtPtqlP9kGCtRztegFOt7Hg9
jHY9MGfVOSJMNXZ2MzqFYAWKys5wb4YvEoT4Jtf+gLNvbrJ9rrKPq+oUr9ASJ7iPOR1pbVVqwYgL
cyNzOCibV5cDhYpfOnYiwYr43T0IWy7VLthLjO2wF3EJxg3lC//mlt7Fg3vlBvTxoV+wHL4eCj6o
uuG7eAErxE0+OIowP/GYhjNb/nia2BRntZnhCuDCUg2j2MPoMRlpNEvwgffj7YD11lPp7I5eLg5/
R1O4jIrPis+cz7pzhYTrYfRgqRjdbmmcso+BUYynA/xYCwGGI2L4ej2t1kTeOpwMn+TT6A1z8pcJ
6RlY3l13Nfb5kgNGvVXGIGHBfO3OwZZejW78SG4VWyPPy2w/VwiSn+m+HzORhxYX0qo5m5uOmeMe
mNnRLT4LXwhDol1ENUl6aSUeAAuNDz/2mThhUx73ZnqA/7l+yomNodgqq2DbHnDGFt1ynCP6VcG+
sSGw+MYdx3UA0xJluBS7Ei05VvJVYisuTrCi8GSuAaYVH6hAk+iq3ctNwBYWXb1DOtiR066zlYUn
Oux8znq7eq3t3GSSX9uNsRM3Ct4OCp3ZKTi4o7cjy5NqZexadUKRi+DAfrz5b+rOY7mZJcnSr1I2
+yxLLRazaCiCmlAEgU0aAIKptc6nny95q7pI/GzCqmbVZve3SxIiMpSHx3H3c4JdvhTXvPR5iMd7
PvRaveRL+1isnLeG6M+oXvT7dF8vRQZ6YbyWe/ydIwG9Y75oz1I7UjbZKt1XXC/O3lvxXu7rG1Kw
jyZDulG3+SY+x2dxKx+Fd4eI3T7fJFxx+gkMTvyAt4X/UJ513Kd+V28QXrN23TY9G+vm6CMdmkz4
lLXjlt9s4cIF8+YtEEYd43O9Q60Z2MDapWeI5oW1sYbjSVz652wbn2FK9lukOUASaCc/q0d5S1OR
O9LLEXE5f5+Oy0f7WPP4wanc2Fv7mHKn2udne6t+dq494wgp52yV75Vz82xCxYm3x5MOPwXjdsOv
0rlksHCA8qWygT8p2ymbftPD37Ntnu23fF89q0eEO7pViwfK8CzSRfHSH6J3oRsFOwWfAh/gqf6w
cdZI2/tQT/EBH0X5yNacizrmCmuf4uTgQdZLyuGHobJP5pv10Vvj4N3EcbQdXA98B/vNe4/eS0TW
B8/3pT3kONLQBlaraEc5J55L98algu8j8WVZvNQLZVPgaeveKHjH5fB2zkk/9pv6FS/9ID16rLPs
xTlVzziDvN6s1aOxbuHjOYhvOBz1mUJy7609yEfyDvB5cAok/GZvp26FHYMsHqtV/1i9KK/mG8+f
ftSvuFTYzBTHg1Xvv6pvnEzOLkdI/JAvBy8i5h80ddyolIW0UPbtgqNsp+6GAwcDLeM+iCf5zX5z
ceeg6soXzhsO6a5mAtJlRarPoeWSwCGLW6JF/CodUCqX+HrvLd2353pBV5z3wUUDSjzluJDy2+AR
YrO3+Tbaq2xXtvXgA9l8j70qjxoXqOQk7oyNjQk7hR/NW4AoKVPChOHUfDpr/BzOzBMJT7iswxSx
t8AZhln8nMC38rX9oNKI4SU+YOJfMiPKh/Pu9liD/MATkcj5YvEXHGNRm3o7tnX72n+Ib/mBN8Vc
cfg62nMPMXNUci0aXK/+Q/vItGl8UE9Ta9E8DyOQH1CxcXb14MVwXf1g1vU3yx3zq/LKmlXH3Jue
KsIP0/apWEuHjFlqVsqhWnG5qVZwa6EULG4D1JC2OTupmuTn7kjIvTu6zdQ9z5WdQvbPEbDO2gnS
DC7+aEuBhEx8YlOwL5OjxOtcW47iU70LtsPm9Yga6cvyzTvmXNQWwVHb9S8Nwaf6Ldoqa/C/jUoc
zHhvn5uFtorfZKLPp/6UgRjUa+UEIHdo37oPQ5oExALatwjwwGVdE0QYmZvsQ1tJJ1Ljiw/llH1E
r+CmyqkdIFNQNX5JWceP5t4AlS4Ao5ID4CBQbf+WHcCBxQ6YuuQtBK2AqIXhkwYXN2GaHIy3VoZX
a9TLoMo90CnvNz+Mk4JjzX/YV7z1ARUdoFFSUrWp+SGy7Jj9T/i6+5CIvvGX4uCW0+wAOGiBZAKZ
8xPtNLTZvyUHB8g8eAW4bE+wkkgne6+s2h3v0ff9qaJ/wLZ3r8Ckj/Fbtm0WQkWbOXsLeNzcyMt2
Jy+xpLtPUzggYiv5UWL0sYQBBGC74tiv1H4EA/8629obpoPD+nWYL32v7o1dc+xf7L26HGSHXrR3
PiYv7Y3xPkgtsJJerVN1aCFqO9j7IRQJWP9KH+gA2OuLuBCfiBLum0W3LI5Yavu+XHTH6khxH8hm
eBbLkbHTVtXHAMJC1Qhj1ir5QFFjoaxcBn6pb6IPd9M/y+IY0beT/Bgdyrd+pa37l37V8STosFUA
td6W06HfcX2HLuptePQeaNlYBa/hud9xbPTPwPPd4hPLR8lymx1LdVQco2355myl06O2pofqEvYj
AEEJZNl5Je66rDfCGky7f1GX4MIEmXoGqn3ulo04ogLt3XjPuRUspR1g81HZMSrCOyEA+m8aE+Zu
jUXkZlysqhf4Snm8/DwU3pPS9a68R8OQcJ4VW2tXoHewZlp2+Zm/sMsMpJlgCeLjZ/D08ExWXXd0
gPbAT4/WjkP06O/5TunAX3KaOIbnCmiAmM6WPch/MMFBfQmcLm6r4Wbunod4hLFG1IbdVfIv29IW
THUFey0/NYuKg9QpR8paXHofPbtriDMs7IP8CCSOcXtjmgwCwM7BedUIPTcLecnuAnBlxSUf4iL4
3FLSigAI25hTWgZCJNYs7+EY/Fx5xnu3VBf3RAGbD1YzU9sthxqxs7OtPuo3aEGE9bAl22dkqbby
kqfjxNJ21tp6h0Jp6b12i9qfUGpINTKdVJct4W2W7YY1SvzZemcSP5oF3Y5K0HRrJ+3EpbKq3wZD
km2Fdf5WniwMismekVZDa50+kR/blwifpIczmNnQ1oPxGaLk4t55xTB9yI/2gSXrspqIBLDapVWz
IArE3tyHZ+bRWNc7m0eOSDkFDzi0L+FZ3mIUd95WW/vnZstW86ftsIHkZbJ1zyw4vn/JEAXD9JTn
8JyfjV3GtAy7UnxKPtI3aedunGPDF71b68Qex8MZizPTkxRgrKPBYAgn/cPgqAYt2btEm0gLYNtS
6waT17k9iYtmYRCqd16rowQMPBJ2jKh6ZFmzXKEtW7P2WGQBP+Ma8QdQo2FNVMPyrLyZtmvVib/n
DGBD4Nqk5+bIUoRyrZsImJdKHAkNi7M+J1vWYr1JF2SdbspNyY3lmYjJp1OHa0ezxgPfXuJ9Vc+g
dWdJvpeHMwR+l/TM28szHD8Tcct6LjcsbnHd7vEv6nO98d68E64aAwXhcbWN9wXVvdv63J6dU84h
B9mfuc12Gd4rfUS8ruAnIL1j/yoAAoHkneN9vsiRMhsXa3VwjTjwjNeObplbaQC/BtcEHwzOvlcc
YPaptBFwnlbNqt6rW1EYd6tm+PpDievQntM9nu45I3DDjh4c4H3H82Qr+Whu7W2xAgZMzwxI3I7S
Pc8tHgdcjRygMz3z3vCX25FkUo4xdB9PeF8usl2/MY+ZPFY2+bC5dfzRfG+TOvdsbvk94FMB9YbP
aBC1/UgGmCzeqxcctpBT61HdhvtyL4EcDi5ABSPtiDTi6llzxhCXLnF71IegYjilTbNqntN9vykX
OB/SK0f/S7kgjwxvYVnzLMmKhzWPDQBg2n665sNEMIPhOdybR2lT7vmFBcKSMbfVql5ImwostN3o
2+EmwJjoW4Ww+4aSkOHJTx3v0Y+xMwZQHPrScbdgOM/+uWZmDMz3IecNPZugP7v1xKYR+9ikk/BM
SzJDa7xmOxaTyrjui+PgfrAR5KO7j4d3JFtsXwhqyM9qP8lJGeel5NgcecTimebZHZgFZBAiovuM
ebupF5/dSI7uDfnze5Ql4tHcXnacC+7e22Lfd+KTuWefsOmBgYdjz3onkBmPrXf22DLqJ2zjIdbb
r9pnlCV2g1lp4K8czsY1Rxu3ix1tSbvPPKd/K93rv6qizA/hwP8xqvLzofpb8vG3VXmAGKT0Tv8r
smSHEvf/Ob3r8VANNCdV8S1BdvjMX3lduvJ3KixgMhfJPkUjU5f/mdel6X8n4Y4cZclQRUOWh3Kl
f/KZkLtFEiNldZqukWlFxeC/8rpk8rpkTUXglYwsqpjJFPs3iIE+GRv+lb1oyjJpXZokyRoq5FR3
XJbPJU2mQCtttGOpyV69snmBg2WpKi6AXVHMnJ5K4i6TMspqsca1l91S2LPQsyy8SXKCfbLgf1j6
jV4p6iiVj4ZZtmML5XDJpQzA7ok2k0AkxjW7IDWfHfsgddncidpHvfTuulyZuIYzNs1omRbkxqct
XlQVuAcf9Y+x7sL+k7nhKKwHVEQPx5JXI7lTqsEsdbFScNMXlFtOlSzQyffvp7atEDNr7Cv1D8pQ
i3M5SFToMJGwvhuk0/H6l9zSUEi01nf9btzOulzSR7YQgoVTQhJnhE9genN1fw0H+qTi0uEiuVFJ
+pPUw0nUw6mUV/690nmPHWVZT5ppP4pxfluo6byJspXXt/pEj9E074kmNgEh3ESQKUSw7zwPGMU2
4ofU028q20MyJDhFobdO3Gs1/J90CV97qDLzCow2uqbIJBn+UZuqeW2mqCGih7a59aziCQE6bl76
JNSpThCDCUpZM6W0j0qMeqMbrZr29GXf/JTAe8lswiNohjqUVELbB7fJxSDHtNy6jpGS5Nq+uNQh
FLYJ37x+OMtJMW5kc67I9ZhC3alsFleIFT+L1C/6T6cRShi6r5jGkCb7ZYbR16JkTjFT2NzJWuul
ETqhYr+XQ53U72Ksd5uICh83ziZWa04dh4AXBWS5mM+Qq+0jdx2VxdjUhJFsyDPKMPD90pnWLI2s
gyOG1AApWYkGCBiJQfChJ+4VPoiL7ExTHkbPguBdZzMPTGTYma8dcDrdL+CGzCZiccolDomga57g
7Gnho9H6ceDA3S8TFcr7mw5a46o4memMuliQgNK8LyjRlfFdbLuFExmliMS5c06JZr6KDaryzV1V
9C+Jwcb2JQKInU3Rt7zyWu01s66SzAwT/W0uDBmtDGpqyWk1oLi+qIyLbS31urCiuDzWH2VD2EAf
8SB42rZEY7ZT5DlKWYfKcD4KXZ1fWYTDMH1vW1EkLKsBOwRFA5e0GjIV6pJUO9XECgNtJIvKzoXZ
BrU07kVxOLOiWyecPRhuc1PGFs5jJtRXimfhl/3hGSgdMzSV7TBUSHyfyt4VWhWLhjXxuFv4dfyB
kZ5yVpygpkkMeVdEyk6o4AqsG/3Fyjp/RHUlEIhA8MrqlIlly/Cc1Pj+cjoEkzJ3WgkPQtbOKi1X
YLUn9SRV0ATqcRIk/dQrtjcpSv/oSDaE63mH0qPHt5ZFNFf7uVYC6riWRwglZ0U3Lu5EGNxLSCU2
7Z6Lfyyaj5E8fLOon1TLT5HjGmjyYcSPwmqJyGzREUTRpRYtOmvWUpQPQbY21Wp1VxqPKFuir6hs
EVteS7V3nxb+fZTIsB2o8wL6bbEACk2I9D+VtfkopNKu0IsHVUshbsTPra2TaKpbsySaaHlrh6rz
jmhSoWxbe+DtpkKsqLK5EoLFtfYhq42PIqVqQxVZ8LGJMIVwo9fQekTNa8YXpzkIvxqQF2cUD4pc
LTNZORhNcC841TRPEOeUpVlvk8iamdBbyC5HUqxPSnjArU47Oal1G6uE3lDgOqBuNvfycN1IzKSa
47hq8a1ilNO04R2RZq6y9B1CEpSoEwrpg3UUefeuaG1ckbRG9P6CXHusRe3UJjq6KfpL4cu7lipL
x1F2oc1Vjf0aEwOLYLawCqRAIoeBc7Jj3S/9nNf1wMuhAOGPBbIiZKvUJOLVej9OxAR2V5FKvR7G
HlmF/k8JnnLT2CAOvUXq+VZWK9SSuDdHIp9BAfo9LgcJiSXVgIN0SMmhTape6ynzRKlGgUhqh6Ol
wdyTpF1lTKtUvUuztrvNUhRQ9PoldKFtViPno0ZLPGy5wtmRuEtUsIkgMke9iqMKi+FTLID3Y2tq
xItHvascukQ8F8Qk/cYlL0CulwZesl7gTXsujX72UfOhAFCEezOVbzTdQ+aQAE5FYZ9qBuu01bZN
k7wk+hMLfmvr/m2RiiiNSXd6hXYIiwct90o7+QXlxxFXokxGZ67jjiDY7HV0/UZC4X5g2T/MVtr1
EA7QVw9osiFpp0lqzgjZ/TBRH0i8RoJPQoTMIV958nDf7AMTlpb4Ocmi+wClwqDxt44z16q0mmai
eds5fj1BA4wLax9OUfZC68MhBJS0yQMK7ETbLO4K6oNWSHM1YiM2kkowAHyhLMVD25FY6fZ3pvAc
ivZEKdJbO6PZSgiFkaCTUKnY7doUT7nhaBS4I7ESKuCeFviVmsoHs+Lp4fO4a3JkRjsTWWBXuXFC
I5u0NTxeshhNGgcILXbvrG7AHxP3vhS5syJTvmkcink79FWddhGk+qlVy4fESzgJG4p/K/mgm+Uj
6mxznoQwWteQbG0AwqvWHWo0/dSIiLEpVWRAqDf2YbDRpXKPkB/6Mpl6sHNPHpU+eKyy03RjU8jt
2Wr1GyViSFU1qcdUGvrI7mTA75FNRXcRyE+JfaOHxokzYtCrMzY5otSxGiPQnj/Yvr8oD7IUwa+l
GZu2UA8JQil9TVKsrVJKwEZzjXFcqPduy7rvBe8+zk9lqy+znsFq3ZmlyvhD6il1HTJ+tWoeegbA
QQNFjV1BSaIbK1VVoIGaeI++1z7pBbxfov7iaiK8Ag4xUDlCeBvS+nHl69OssfFaTfXWdrG+IkEF
EtHioKQWknOPxNAuMiZ6LjwiVj1OWvtDckhz8z04Y+SwmMHHtVckZ+JkEVshFW6pfH1UTFcbhaGb
jxsuekhhT2OJ5zSFcdQe6rQcN2H/oMfmWCu1u5ZbBt67erLyBMw+HPLxpOgYmnTftn1EWj2JG23K
kTAcPVGk7pxasSdFmL2X0VIrd40MdWhIqa5RURTaNOCRgrZFZO8xIYMfzUjZiJ+zwNy0aIyO/FLe
anp730nuTd1aS6ljqyoRt+YiB+nVmm6q1pIyccIeYCax36zhzDESaxMXPJKiVSsVwtxYcYVxk5ft
DObtSe6j9ij5lMEaff3Q9iWBtNB/9QxrhWj7CwqHEzOwXmw5Rmg+ncjajWZUqyvuw2WdNP7K4EYO
fNPUS2uXtIVW1lRWFKJN3bjhOreqgeFG5fCVZ7Eq38i1/tg7Oiqy7HQofHyVHCd0HgPVX4eYU9dQ
Dr8/kPynL0XNjqh+3jFNiC8u/NouqLw0sktoSmx5F1UdRMoK9EG4dk9KoQG227A+DtaxL9SdmZrE
da1RZBoFE48SiN0zn0EXP4sS4dtalwhJEPyOMgzj708q6YNb88314gbKBcSUKNSEVsW68GB1hNlV
t0Ids1GbaZ5lryFsIbLi35Uqz+2ZM25eQMeNN4+6aFUJ3aMRwLcWyc9RkW6lKmYFmnho/pOawwBX
wkergS4njv/sJ+7UUGrsbvmqmfUUdoNHN8nv5Ib88QDpwtodW404zUzoyMryQ/clFma+7BpwZL3d
yMpadSGFqyv3wUiqO7Ep+aUgFORzqlmoUClnjSr2sUuefoM+pdLOXAXESrFGUmqNavOuFI4dKbW9
jc6mCZMAutJ1cW/nxJ64a9sp1+YK5TUdzgeZvD3RnKFRpaJ+Q+Zc6u1TOYqmpUksLXbHauusarei
ZCCeiVY88Uzvti7VsTc4bd2sZg9ARXeLCj2q0TWhHUu6bzLWWJ7NrZKQJTcaWMSfVcKBamltEI+e
Cag6NdXJssOFrAvID7sPabMRVeVZT5HcylDUKNdl6c2sFL7XIF5UWbxUocxCI/GxkiTOAhF68A02
eW4LhyKvx7aBSFIiTgzUhpB3uo1ucWXFWJ65tv+ga8KjqHQfVowsWa8oDxW0TTaHMDTg1DFoayfn
8PcHDgC9aBF6IrKaEbfKmX8gE29imM6jwkmbUShSlVAa5904jLoxpKK3JsFhmAohxaxGvUVashwA
FSvpXVYiEJeUL7GKzAGJcIJQPbaZ/2C15VPRaLug7xdyhLuAlZIyytCazjKoL6hvtQyug88l/28B
ZP8/Eo7fhB7/NxWeG1ip/xlSezo3fxsfwvN7EnuYu3NcemV3+/5//480fO4f5ZKG/HdOD1iAVUuS
Acq4I/5Vdi5pJjzB0AAj+ahTYD6Y4P+G1cy/i7ImaqahwvaOGCMQxD/LJWX579Bsg7mJmgyTnQwG
9G/Aat+vcKAXEM3AYixSiYwkjagNZvkLnKC1tqV2fmVsDEzOKJYsoKJehunGt/2x2kevhhOigitx
TdIk+/xluH5AUr6jVQAAsO7gX8ASS0/Rnr24P1alE+eJa3WbsJDnUU0ElyuIecVeX2vkouick9lV
I9Wm1grdtEycZTgyv3fjApP6sx/DIH8ZRKVWDEH0aKIZkys8DmeUpaifQgeoReyM99+b+14I/Y/W
KJMVTW3QEFIHeOpLa4YjxhqCzt0mKKS903TAbxLEglxvJTe8UrJ/IcTyj8Z0A5gGNl1N+ZR5+NJY
lHhimyrO0LV6Ik0kymKisTHu7+0H55Y8KwRKzHF4Q9ls+/J7Ny8UJP5qWgfyhVnBGEp6L1YHfJxp
L0d9tzE39ZuzZFwn7iy9b6xR8SBOxLl5ZRo/v/Bf5/o/GwTDBrZWIC0efKYvfcXzs9B2yCgWjGT2
vE7suSuVmda291Y3oKBtcWxk/a5RtMe2pKrUt+pRTjZ8rqT3XhVEk7pAlxDkkGI9K3gQCuGQGP4L
rKgKTJrFQ2Z2t2HctGOxbh3qPyg1yipdGSV5S+JxC4Mk6lDBROmIBpp6dE76Rr03bGvuxGSqy1V1
ww0ovAkMK7oCK/64hCFp/u++X7hfIVwleZYzz+EDkNm0vU+n9RRVqFE6dibVlS05DORvA30xs35n
q5UCzehm4MluwqdKhTnAmv2+fq41crHvcy3OPZzvbiNxbY76O1CUkdp+/N6INGy2y64YOmaMlQpA
pl9sxiLIe3R78Ly0UTU174y5fUuUahwu1blx+3tbPxkyiuRNgDYJu28o35enCimc54Rtu8mchdG8
isrx9+//acAsUTE5pWAKFD/Rvi/Lv29ip9RbodkAq21DzZi3jvigds4Vk3J54gxG38J1RmkYgTm0
gb53Q/es0O5ttd0Mqjrx7C9VnWhWXAFIfxqtr80Mr3/pTevpVt2Ew8SUkG5XUOMJ69/H68c987WJ
C3vRF7nfaZ9NoANTrilNmIMR3sCzfUMA/S8fDNfIOQPnhB2Mtl95pK8N28UGbfQKVsrAajee2kz6
0r6vaiTqa2/u9OUzczfLVfh/bcgsr/RymI/LFf61lxebNSGIFXiC0G78h/aNelZ9LM3NicaFZ5ys
nXF6c00t7seZk/ELuFmppqxdNGg7jZ6lqUFEGYnFgMR7c/97l35c6MqwxnF8JMgovy8NuSwAfNuQ
FUh2QC/ls0DZ9+7590aGp/xj2FQOERnPBiKyi8UhaAnIcNu1G4fgY08Nctwg6hj4Y817U1P15vfW
CINeae9ifXRQXqjyYIi6ClVjZEHvWkd4FhrSWmXNTyctHgoF12Ri52pxa3vRvd/bt1VFTnqf3CaK
7ixCMTVuWiG+0/PoJTLibQBf66w2zWezrx+DuqO8M2inuelMnbZ7UeKI48+k8CX3hHjaGdaNObBj
20Fw26gBhFz5NIWGspHkAn5Ndd4G+lFxUHWNVd1+dCz1Pmws1Ft8z58ECRkVeVg/Z20xIe5HdkpP
LbXQgo7UtXUL3Tn+qC5TGiNC39pV2otU2XMhCVdFm9Be189U2YtAA0LCkIjG5Shnu3kzEhR/ZTS6
ObV8xb9NgwKiasN96Mrs2EXNS6xp6FJQhCcaMFwPEjLOvpbFJzkN7yH1mktIvciOeTIqzg+hleZh
QdAMbMCaON7Acmzq7ZOawWSUdRQGGA21dF18F8v1i1ynALwku3bhQmsB7v2eulWtUu/ztL3LExaG
UZLo0Un2yBNLLoP1KZWN1yQ1Hon60Bevf48s2NFdNKRTzURZ1PqwguJObbtVrkd3ciFvjSS9jV3D
Ghu++9705spyi7uoU6dgy2c7cTaxoN7GUZnt21CXrlilC3bZv3wmmDM1VdRIElAv5cSCqmXUJa/b
lBPzhn6oG38CMfHMuItekkn2UoIthriIvy/3Hxf7v1qVLm4tPYpYpR4m2KTIfA9lUhx1D7qDa6f7
sGf+2MMGJMdDsJl0ggtLpPulWLtDM62lv3jDMHbtgxHCpaUom997JP/pSBCtlw1N0iFctmAj/W6U
wqLueqaWimSqqECP5sqa3Dfwxak31W/7BVUg+dR4qu+oGJNn1a0zdqf68veH+HNYeQZSB+Dnwd3m
Vvr9GYzAayXDchnWslibdrNsdeM+DOIrIeBrzVx4ZlZTkMyha3QVxebK3ZTuW9o5V5bID54ZncHN
gKkIh57w5PfOWJ2jWKUANIRewm1yh4kZI830Ut5Y/4E/+62p4fb/1dfwhMDX4iJrNn3D/VnNotey
JwpAIOv3+bnWJ+PC27Q7MW78zGTkHgYNVZhobpqZOovvvIl/ra1hFr4v/u+dkr93qhZdUzAT2gof
SCeZNE/ZqzHLFs4035IeAILvLuEyn5PkeZ8a0987eoEGD2ble+PK98bLNsu8OsUX1R+bD2dp7115
ot9VN2ozomhvbY6UsXZTZ+P8tbqVR4jmTn5/gAvS2z8f4MJ91FKnD7M6afDruzEh3bGIVPMExdwb
4w6lXijfx1dH/E9zM3QazlKWrDXswO+dRvvDEJ2UNoERlLEFl0qHjBl1c9lb/CqN02JEKmWwsiba
VUz7xy2JUudAO0yilTi8/sVbNhU5bE2RzWI8S7McXfp3ZZ5v6zskSMfRRLjDUermVwd5mMU/lhhz
DfzFP/PyRqN7nmcLst5siml8SwoqnqXxFNy200ELOL0prtw8flzRX5q7mNNelhypbVjRnYurbNhU
B9s4Ck680GLpOc3gfq7V298X0o9zysUaFa4hX+jPI6TxsshxWq66zxXEPehAcazvc12+smJ/bAil
m8HS0cfLa1UXCEEvi5wfZThkAUVjDY4APaVUTGivXN9/PqvMIXCkw7YGK/P31RLFYQC/aUNbE2Ng
m1LHxRj9x3F0l5yjcffirLN1Mgmomhzzv1k8tq8Ypz8vQ+yULw9wYZt6IVe9pq4b7pDmXXEDK8ms
uJXn1+6QP+6KL81cWKEmcowwdWhGJKfbUkZ1q0xzqt5/XyI/25ovzVysS1IBE91MGc52Jn6I03Co
Nk3G+nvIpnfGlTmyJkho/d7oj3vhS5sXG55Ys6Kghw2YkODOlgYZMK2f3QRRsDTt/Gxa8V2pFZvf
Gx068sd+/9LosIa/WBkQGb8IAzqqKXBjWM3Ms/3l7018smf+1saFEVWDvmHZ0kZDWua4fenG8a00
SWdNM5WkaTDGPZ/ZJnVx1F9CPzwRrz3Aj0YNxSNSssikJVPweyfjrtA9OWPRuLfJQXrIxv6k25EU
MUlwhsV77T8xMF+au3CmzMbIDM3AqEnWHZjlyM1zouAmlWzXDuUfd8OXli4cqjAwgkI3Qs6IuJuS
6XrbQ5gamPIVK32lmcvsSr8qNLesMGRpJUwUK36uUN0sNWX1+0K51syFDVPVwFflIms3ouY9K1n0
0pTSlmP5Cor9o6X616ANWdVfl7xSqxVXJ850tfRvMnJFOPSotVHHPay84dLnDkjO7O9d+wGYwjx+
afTCbukpygtWZQzm0ZmHk2JjT07aQriR59aLdUVl8No4XhgvK2wUN23xHLwhEc1U6GD+iETG4kqf
rrUzvP7FdlSBSPBYLYczp3+r7ozndgKj96qey7cVfBh38dSbXUOirg7khcHqDKH2C5fZK6b1hMLq
MTwCIBAEIOIpRT7XIhA/gDjfJ+7CdpA1aAtVRCfVRTeGPxE5jomC4m0z1WbaXDpC/QB7+LSY9GNx
kt/EU2ERL+NFTMXFleH+8Xz4soQuzYqYOm7CobSxH4FhqAy0b4L74saf1HNt6qylsT4Lp+AuyIrN
/Wvr98dz4kvjF5ZGyvWyRV2lxYaH0B7dRXfRTUXu6AzJLuOuvDFnRJ2mV3o87MQ/Do5/NXp5idNJ
rKsTskholITy1+pmQKbDZTlOx8LVG+OVHl5e5GRbK2KgKO43Rv/Yyd6tIMjX/IprbVyYnkBJ4sYI
cw4iuaLsLJv7qTK/MmjDzfbPQbOgU9fQrSdm/X1XJrZsZL0aDxdSKgVurKdmJtyEd//h5Ugi30aT
hqR/sse/txS6sZIhNdlsIndsoMPWjZRZMfZnwbg3xsGDTv4KzlIK3HRtLwzf/L2PqvkZGFPRwkLv
98KaxpblZ3IbwE3gyyOxEUc+xKhSN/p9KP/032kFgnkkItFb+QNI671S1nqbkRQjYsike3aGce+k
/qxo238b/yZvgNIBzRpSC9TLALKXyDjvnsM9iKyTNnQnYQ9pgff6b3fIGqJI5hAYo/7ncsJ6opcO
hQobSaUW5D5vultVP3RoAf3ezmATL6aHdgiDg52Z9OpierRALnyp9LNNp5jVSBvSGZMummt9Adem
cfaK/MpR9FODXM8J9uEjk9Vx2aDkp7mYqRU5fs0oDw4ONAuWoFKWIE2AQ69Y4j9XnyaqJJtRRUVN
D6jA93UvZZosJFaQb0Lj1peeUmNnd1dm6scmECYdqrVIwrD+aIJqJqNoq00un1EkQYNZnkr6FUfo
x0bQXyARS1fJe7mw6VmRC47hKdUGEzxKBIWE3tvQO/2+Fv40eQwW8qlD2Ii0lsuVnWOn+jqN041u
PejZ3neuSXL+eSyykAcZV3XIAPwjRpq2ZmmIVVPiNSJ7Qi1KKtaTNrpPyxNBspFRXNmqCgJHf6xv
mhzE62RRRi/t8mJfhrbRqZKdbzSxqme2VNzlRGBmnWdm08YnuThqKDqWi+4mkxx3aiKB0lZEfRpJ
X3dhAb9Npd2Kgflu6uRCGrWsQqkQn2p01eZBIewjP3iIrGZStlUxkdpcGOtotxiV++JKxl3bhbdu
JSxCH9pE1bnNjehJSLyDHgibxG43cQfzbZyRuS841PcW9dkvSnPu1n04V/LIndVuko2DIXhSia4+
ruwQ7l1DeW3R0LlTSJRuTPHBBgki0Y8c/UCBL7Zo3wRTCWZRA51IqNuTrMo2glnch3Zd7ZHgvCu8
7KFXJinJgz1hrg6VIrlHI7msdnpBQKZpm6ewS8ZGDlFWQ5AkJezTqO6t0TfnVh2qmC1tVbfRc6q4
N0KPvKVtOWS31FBLh86jrhhzSShvlebOOpVZs8s1yCeIJxKUbP4fR2e23aiORuEnYi0JEMOtMcaz
nTmVG1ZSOQVIIIQGpqfv7b7trkrl2CD9w97fvhBm8ooC0NOz+FWp+mw6pEtPPP4R43BEMtrr1A/L
BnJiAAUgZJf1fLBshgi+g8B1XUu+C+j0wnVIt2ub5oMl5tCiEYELpT3P4/DfNCaQRqJfxg+pdzZY
Jmi5ofwzyX/JSJfCp27Ox2TQOQ0kv7Iqircdo3zLrRQ72O+uPHnA++pLHcvnmojjHDWY20ZPcS1A
gwM6aQZaO02L3hMHV9GjmFh6aLr1IOzMM2pUlDXW/AQlVODDqj7xd5/HoCXIDrEUOTkANJjqF6PM
a1t62G62EiVa+REv9DqQ4RmCdJprjuTK1P/SbHhP1/m17pLP1kA9jRDedeOxQT4FKW/P2pRPko2v
0ixyN0+g08ceQqbC9lZ33akJPMjPp/AZXwjSpGIvhfbSO4W8ivfCrccq9vHD6vE1UnpCY4qB1DCC
rwqBfLJp3KpzE/T/GtdAZMJ9dzATIumXaYYKVDsCTUhqs5J15ZZ3TrzXLRwiXQXbBi0juI5a/e09
krCEEP+CGkQ7Gd+q0L34M582NoUQyoN9SfveFeL4YRsuzX8wYPoFr+PviHp/kC70tHKO39CV93iW
/xYr/4g2/OjM4wiBSBXC0Dn6SlLF92lanYl1P8b3kK0G772E4mPfrI1Cqp7Z8bhkm5nCkG+rh5gc
hXI2R5wdfSiO87W0ezxIT2nt5QFwsK4MzwNAxbyFIQXhnXkYsA+hnZ8JBAhCJd/9kXObr036WabG
Hqal+1TIld04PzgEiUkzYgGIkf5edQzEgQSePTZUh6GK1aaZVZ5oQjLdswp6fzzuMl0+qkhHmyYI
7mrq7sZFfeHatc1G0pg88cH16Xif4raUw17O8w07xbt1IdjO7IMiR7aTFi6JxHOI6I2qrBrQb9UW
VnpegY3bQebK+2HOgy46t6P/JXSz9fnaHJmG0WHw2x8/nAM8ruxfNXjNleLRgUo/WcssDZAy2PFx
P/mjyINx+BCq+RliwC+Q2NVnaqrNNojdL2tJvKEztcgmds8zAtAAPPBglFLvaRcjXqusbjZgL1Ww
vOK6eauUuJAEvX0CM5ZM2LWs1AlD0+e0q1scozMCtcJkhUCYQP7rS5Etc3JjfnPXbVdlYTJU21oi
DbO1wPvgmAoAFseRB0Hc25jCFhJ06y/V039jn2DnMvQvrkfineCWbtJ4+iSRiLNSL7fHehaWHkB1
Sib/ayW3cMgAdiRmbfe19e8aMsVTNxMwWVboYcZhCPCOiF+l2yfaB34mGX8fQvNNy3bayLh1mWbQ
PLupuTSS3gPh55aNKSJf43M5+CDs9iebAn2DgN23tm8/KWbqmTHVDZXRNVHADD6Gz6MNIFZH+NYm
KWGe8pT7iJplBhSCFGMcMqhOG8QCw2Fdh69GYvXPax8Je+a4zv6XxTuxmReJKRptT43sT2XaXhy6
js24+NcQ8g0tuzMKryOrQPBoCKGPbKNTE0cCCbnlW2eiettzhVSxkcLsZLt/LOpfWjx4O1fDB1VV
PcrFuAjEuh2Gajdxe7IBcqJlKp/UjM3rUFNM1GiULVWXbsVkTr0BSGJW/0Q7ZQuLxGVK5/aWzqbP
sWVhG+sj0GMp1U/aLoBSxKYvcKX5m7jCC9/jzMM6/9chURwpaWbYlh0IUwzUnjo+rkm4bGgFtbgX
2F8opSZEubXxM4kHcRhsgh64ge+KMF4hwDwGD59+w1IDn1lDYPBhuxD5RUBMzlctq7euNznDAbTh
EguBBEc6s+szpQnMvyP4NIt3mAP/2JPhJprWHrSB2y2l8t88lkctAcRS8fg6CyQV+nbG1+fx99Qf
XzlXb60PYkc0g7pRI2I0mOkLqeHjTTp1DGQLkdCMkIbQAyjPzB7qirHa6YAjhaEqF+SXj8CUQUD1
Vyfa3bBqXs6CKrENB32yAhdA5UEqqfE2bCNPBZvEIWbDYkmF9UbTb8vSVNcysHGh5bgUCFnEsnyq
TNYOPs/XZdVAp/e5dEgX56pY+8XPShLCxB/j/570Ccf9q8Bf93EqVHUzZp5ih6XvUErAz7oVs3dO
fXtaE4QYc9kdPdySwYN5O8cKobBYxAXTBLc/JC+EVXcFV2Su4zaA3mYAPsXSQMFABq7ikMAeLwJ5
6ZYa0RyNuVQ1vt0RwjTdwKjr+/BZjDNIyqIKtnGQ3pH7Ci0XcV9+6h8Y7G9fjZfCdc/8MdwmaZSt
vaugM7HLE6vVLTATzLMrAAWMEGSFjxwWM4eA94iDKhLCLohv31RIYCQ/gdCQ+/Dg3SbtfpIAD01g
TbbYpwCn1j4zNptcyLrJrIX5wY/c05KOZ6ss4u1atet64BDkiJYHholwg+foZfWr8LaoHveFEd7F
M+VmDlusiMV4YXBlwtgFtMdaRsiuaEYgxJqXVUHralfMrSpcim18iWbwJiFFJ+A0ROw8cXhBHUtO
lE+Hamq25cDrYo7Bs2kaL1M6REJgBLxxTeFPmkCHwcsFVLDSR/WQvhgcbXCv7MyAcREyp7Ouw/+y
JPUu4csZifeI2uGlD9OKGvehKGvUOvKA3wopv3x55AkSiXxcNCkLHIfJw+rvjzFueeAGZdM8JYSe
S1b/HbC72fo9dFRaXI0/Je/TUqUnMnR/yqF6VxPSa3Ed4QHyleWnFJ70YlHAomPvKGqcVpp7KO/W
eRdrQguo7GGfniz2ExCuIe93Sbc8SV/SWH3ME+zlZQ9r33K2/FHxQFkEP9RhiVoMJQ3m5Db6lyJW
MEv6FHm9SDP0pzDepTqYYQL0aQYH6E+g1F8ahu3BEwkmi0yDotd6JKumEfut0XvWBMkLaRMHF08D
KAU/6dZ3YXevk1C/68Tas64IjIYh9JRIg8f7jQDKndJyzUWscD5Elb/r7YieWLZ9MQF58VMjt28X
zOpsxWqPFvGXCCNFtW28hOTS2hBOf+AElT+4DJaozRr3x4TLAhKVR+ht91W2bDfyMq9jcyujQe5W
Ir8qBzTlwBXs9z5ps75ZjkbB3ji0y1vA2NsA7fYamnTTMDj8KvkHKp7+4iGy3k1uylyLJOW+fbRM
Q4+jIr20njpSs/5pUa2ND3o5WGDBW2n6UzDBbdOHeCk6ID1if3iNhuZXJviwq0hVSKlr0k2E5HYo
g7zx4jONk/7hD1onrnJRj+m5ZzxGAqUat5WDUjiCUzW1yda4hmUV6y41uNVLCXFPWfEjggD97SoI
Poq5vvdQDWwiC5/lRJJvA3dhhV93a9L6nIr+oBp+bAi7pohgH5g6DM7Hx8L3tkzh3QoR11BLgJra
FDEp4ThviTfjl5g4PE/UB4xueGFJc/MiifhQcl/hn8cB6N9hk8fU0M8lgWhthv5iRPIRjur/WAQk
X9Drm1Ddm/P5U1+VRdLijR6597EQ64G5thRxwL/Ygs9gmYNdwiZgqRIo+Cu214a63CqcYPEUfCQQ
tcDTuQ551bPbBE5LESz+ATXIXw7OpZ2WfRBW33Akw+e/wB6iYlr4q7gbVFqAovlsayogj6Ka3XpS
7uji7ZrJP0sD2H5Msf+b61MvySFxyJui3na0UJ2byOIeGf0/o0Vf5ln2BknjI0i1PbVreo9ZjzE7
S6HQ63EMBEQ9JTWiTbWHLJIyaSHFIjR3dfg7eYjJWJlcYA5Vl0m4F8Zg+kuBFmzUqebigGl2WBDe
A/PNywMdPSSEAN/u/A6PpvcgegXrcGw9mDEJJ+c2xNk1hzhn1Ktv4Imupf8nIaikR/+mdCWzgbJd
i4rR9gYhxvK7467PQlu/BKtXIJn4g02QxyAAKKrlsUZIYodTaTNpdo18IEAD8dkokExL3KQDXS9j
44NYOZPc+CYb0FE3IN43ss1qaRGKas9Bm554D/wxLS9NDxoCNWADNt4PMfEupvWrpPScjtHeG7xt
CvRDFbNtE0S7SfqHuh1y2tgzno1sgbWz9smpHGO4dBf+E6JsWCL6VwOeAA/0n3VsvsOAX1xZ7+PQ
BFkzthUuwvnKRgkDNz5q3S9QN7pjTcaimR/Nqf+46HQMyIRoymyomhyK0N+0NYW17Ddoyydrh3hD
lMl7Ip4UGYoaaSI1Ig1t6XAJWO/Zs0AOLvySuGnPZ3ZKWqD+jXdgRB4q639BG1OhDZqOVrEOH8oc
ZDRe/kZr+zKl1beo57xc7C1wOLo9FAS+W7d0irKWPJKI1U2lPWYS3gFEl0Myd9vIzV9QF4D6nfYs
G2NH8wQ/vQuHa9VwEL95CifrBCwPB4FccXQhfbD+iR2aToWwTx4Bz71WBfd6AC3rS29wSNbtbWzQ
xIv1KZyANJsN+HwLJmFt/ePZ9cX4aCdSUd7qABJu/wESSOCRDTuQUdwjVz40Jaz8fYXThtKPgA6f
2hO6KMfytSUh3CeJHI/RNNz9rtxXAI9kMTYZmebJxYKVswmr/nMmSZN3IY7QIeDnBP1aVi0m3Fqc
xNshBT5NVnFV6LAE0Fz5ny5sX6sQIfWE5zoMD97qIcqbfjWIZJhp8AWfLaKrvTT3tM5m0rkM9uoD
bgrMKUN59Fyz9xKQ0HQXIAkSCNq2fQ0dqZDzAJJnOu3bWWRVR4pZVIhP9XfGkH+jAKAfpy/rBplb
hyJJS5n1ynMZVhpfbPVgxUFRWXlIE9ETfgA2T7SKbulCqwzj2J0mUPFW4xYPyHvvsee6QZjUSvR/
el7WIl7Ja2vAXh6nb2XK47JEF7Fy0KjXFxe66xIDrI1s41vDYIdnwRuJu0LoemsiduzgircTu6Tg
ACQ9GqiypkXcY/bnd/sOaa1rDx6In7hbL+Zd49oLj5s/uE2epwgxQtyRY7KSi7DsyWJtinj49NiA
7NSx5U/A5Z7Qcjcg84zf4CT7DROETg2iqB+QLMnIQczXBJVfbNYDyrCb7t0Laqtv2nYFUes+auSu
GRBwBvlxKdcdzPTQGhHjNl4XqjxV9G4NmJEPz7Zu5a7UNerF9nUNAHMcetwAi/psXXIKaghPFiML
zUOchjjK7akeHSaU2xHJQiso1loNF9Rc/yULUqv5WqAVgAS6zhxF9hBmhUC3IgK0P0XtE7EZRptf
QYOCOEY9G7dI3mrifSxqxL6xIuD6EXeLKrBb9fvUkV3rOpCGVsxEVVU1uI3FoW6S+Y7Lx98spN2h
3eG7inmQfds1yddwYrla2ZoTiqhr1566IJw3pNbqiPkltihx8tRM0QyUupenjc6UIC/WDUVv7HvM
zb0b6j2AJl+Q+OFQq8U30lNxIXTNJeEiOI1et96RDjtkoH38CaLBnYF00xkJTFJgRkyysvMPAJrt
4AIq5IiCrRnXDz9tXoIAVzqKqecpxHCulFWR6vIQTZMq8AJ++iuBnsgjphDQqaJkGTGZ8Nb4uoqw
Oqsej1CSTo9xgs3qHnBX/OMYbjmMimZlhk1M6ruEIhPvH/B7gTN/SDMW/tTt0EPfU17NGS9hgnYa
C2qwUbpc8vLUGNM+GicQbsZdS/F9DhLi5oQOEgY4VEhqXV6nVb/5qOUzj9Onso+PUEG/qXAqGi3v
Mq5EbqyK8lagg4XRes2VBCK1ous7k2W1563Tu75HXA6m3e2CTLgQdHTdqOeWNzHKXvvRtsOx79f3
konfdm6r56B0mFFhGYfCfnnzR2S5sOZJD2g9Exp9N7YUmHytaEW0urQrt5lucRLTEtgG5ug9VcC5
eFL+VfOqD6uPxCdeXeKG4J9ootzyqdsTzz5pUUN63FVn0S1nP2k+43oModIP1nPt/GuZGIRuqTO+
m/MymEvkqMgEDXf4E1+9v/yVHdB0q2xfmOnuS6JWNCk4A5FXH2fOtbhim3jI0gRtH/7aAaOzS6hQ
b5kQPZVCjiK4bz+kfnSsUHpt+CLw7odo6JcOTH8sHNGCBYCIyviVQwODMcnTmCY4l1oArUUb7Hky
fNWBO8JQ/o8xpJ0PMNQH+mj5goIOjmD+wOWVgrrNwIZvUcmyiD2wuyo+jFtTiqIUcYHiPPfHstCR
KUJLjiMFkkeMO0b0YYiBJ5i95Tz1GMQtPQTNNH0yNYKJmUluvpAYRyM6RiVoVdkWhslMTsELHftn
7UD9M0v9JhpwQ8IBVIFqMDJzVXDQnHfoycNPZfh/HnE7b1EU0xRoGaj4dWS4ggf0iTPr0nbp72jB
A7Zj9E+m8DyXrruWdgKdhuMc6XDR99xc0LMkZ9wP6yaZk2jTk3XN/NhOG+rz5y7Q9AFRwnPJHpQg
NH6eifK4TE4OybgbLx7nfDYYAsyLaIpOpjDRSA/rvO6XW3EOYhgnOPwqLYl2oRbFXGM+uwj6LaPo
FMTs1KYan0x19Zfx5AZzH0ZQjruObydSY0bdozQeaf2S+NWZM4QRtkgUGtRdpdW/uA92PB3+0RpQ
m3INUW0sIWZo5slobAoc3lgKUQrezfbFeki3whwCHh1ADV0EWHDbXWgKnYf1LmUCLMS0YnK/QsC0
QReZgZOEycYksWntQNSueg+dIJBLvZLplhr0Z6aeixnXhI3H06QTjJsNfYotwPqrRtUhFQDXpb35
kXnuDfBQ1PRohgdzxuEd4xIAW2juReE3KHzqEgwLKTsQiswNc9pdIqKcoC20o3+MfLvnKQpjdD69
Xb/GlEMIV1dyW5pp3WE7tV30WFTAI2Z+GOUJE39CId+SnvW5XTFvQM+4HBIvpvnS0Je6XCCBpngq
knXYjQYxFa7Ll7FC/rrIh8rfkynY4ZtCBxx6F1rTk6BI8gwWWJ58Ks/Y2c3ZLJsf4WiKcrl5A1Bn
zKrQ6EKv4tlRFHWY213CGWL6Zgpl7iIzbgeFIakL43KzBoTv5hEskcqYi5GJympCtxNfn8PZ+2Lo
YjdknVzelqrOa9ph/hshX2dQL6ARnJNJfCeROQXwsWRRu8ICycUN/0loKXoDwhTDy0scz0VXl7kv
gz9LVz5BAVNMJX0WHuBqVahpBtjivUqqO03X26DKu2stwLnj3mvgkFal908N9a6v6A+3CJdYAeZb
1vFp5OCNL94JqAxUoLDbFX4VLRna3LNRzd2WyLTHxKQAUgYPRoPyimJUXmNUlKMog8gqVh6+/+a2
huKlrXqsw5oBgv+A/p9oeAXV6bbG9NpMKyBXEtEJSZGAAbRLxvlU8e7JX5M0m51imQdsWWunHzfQ
T8HQgctRn5gAqadq7WnBPC4l8VHo6rKM4TWo7V8gvHK3DOIIblKcpSqcH9uUC/H9k23dthorswkU
xrxtzC7ML3eOTPse80B8oTiThRixe47/W6bwX91FRWmM3PIJyUtz2R6UHrutiORNkF7hHoZpDZLR
ERBL2YAwOmDzJQGFb8nexNM3puQ4tbt78whm6YEREghmWOfe2zIVwRInWPvD3ACMHhsREjleNTql
JYhy4ca/rKXPgenCLQVeTCq0dQ6xJCQpoh452BFiZFxkz+m6nKakxirMx+x3mNXJdiguYEo/RInU
eYhtDTfrj4cSMJg4Xo8o6yeEvwtwnbG7+mUau3zEHnDYpRAE+hX2a7KJV1ZvJ9xamBj+meYSb7W6
8cTfY4B2xmT6k/f408sI9igoGAWjyLxCoRsqBAkAV/HJ5+Y9mufdjDSyIXXgfE5n2ZR2B2X4ZY26
vWeJ23C2IqxnlOSL14PdA3TRoDmwEwhklUZZzcf1wVldtsIuv7TBgwWu1QIukPm0HtIzuhkhYyTY
lhRvJbS7mYv1O47YftMGMA/GatmGVpUb29J461L+s4zdHcqAT+EwTmggB0CYpDtHwdLlsIyc4bLM
sZHNmxZBDrrK0zA+khXevrh8K8vuOpIVPr/lysryXEZNm0FKLzCsHY4pUiWDDj15PyJ4xwXy2fY9
3VC88b1AmKHpfPdgAz2ux7lAqfRsqADdkuYK48jbSP2iq9Ijxfiz9N28X3pxHFwJNhzoXdFaY7xE
yKVc6wKDsStciGsW4t2JKo2tSnw1S7jBsurLJn0ememYsPnLsVNaY4vV4G3ncBXGXnL1mbqsfVlu
xgAEezzLV7U02MWI5W9vAD5YZvXNKN6tdWpNXvczbr152VGZvgQGsLVIRFgpafc2jRpow2l+1tNw
8QUuHEUKa/R5LaurHONmt/r9Py2GdUN65DSm4wlsQvgoIsxRl631pvcmxdQYxsyTCvsrisPTksg/
HQdpcObfmBXmY1ydmOmPtQsO4zz/R6b+CBP9bjH2OCFYDtywv9hmVpt1iPY1eIwT9/eNt3BskIjI
VLL8yHE+u3os4lLO+LKqICMaA+pE9VsOaQOm2Pavn/BnioNGVzB4QAYStaroFy22FSlzuZBT95hz
he27rswhCcxnuqSYdJGcLFjdEMxg1zic8xAgqNo1p0b3H/PixVlj+B8jqtNomn86rt+d76sNk2Kv
OY4aNUS3lSXnOShzL53AZ1LmOHohJm4GfghicPNEB1x80B2jRKOY0QKQSH9xDpyVV99MsoCS54qm
DH4UClEIzl591f96TfityHwKNfbuE9E4aTxgvjsMZQNIK+Ya3+JM1696Xb+BQP1URLyKUoLMJL1i
hQoqGz0QkKvwlE5AXIXTUasFA8Joj03Rnph6h0X580KQOtQHgFnIU7d2r0bjncOabN9rvlu1Pkci
9bExDH7VGMENNVYwLNf4KkSbA9uIiI8Qla1WANx5qpim9kea2AKsxH9DaAE8jZV12i+/M9qcdMAI
Uw5jLmfsVXpa7/FyJ5sWy4fQobeWmD2XBjIF8gJnDehVzS6a252XjgWaoORIPBhaIwu9TTy/EBFj
3rMgts2Jeodv4g20UFQEXFT52CQHoe2JVMluXoNfSyDQYLE9tqABzh5iLBhKNaDhHtmuY+FY9NMN
eB90Xb/Wyp27BhJDcEDPaR2eQ0O2PKyeKCxLD+jy+6zRnfceBqksymylUCMtr2OLqKRl7Ito8c4V
oFhtS3+BHbq2Y/Kp5vJFDNF5Tc2eGj9fJLmPIzBTLmw+h9js5757d5Dwr4bsZS2f+hRkSx2tt/gx
VCoNgkxR4ncY5QKEm89ru1U9fdKJupVD5DZlD0BqKazOen8A22+4tCkiDx3OLTvORzGOBzjQ72OJ
jh3b2kImIZby5BRHwb6WwMYk0wetecH0/ATY0BG7sSMojR9krfYCL8dmss2esx5+sAaN+lxWT0bJ
Nz1D2SHTGDFPY11msXFFTQbMKLVDPwRK2aQntLlzQApWNRAFOtedgxIGOjZ4ua8AW1upMxs+R9gC
pnCnS4LdBADStZleY51eugALwJ6i08C8Z2K83KiUFZK5O4z2bd4lWICVybRtUfdAtLN0t5H4YCLq
JpsG8RIQeanwI0JOtzM21Tz9F68gHUf0ILDhlWS+S3TsTrjrMHZfXtq/0ya6VP2j5BZiJ5LuZCYD
riianjk5MzYQgDPfrNdewvarFNOJSCy1xYDeE3Y9S5cntCuFbbujnUsANtUB2oGDWLDZRiBwiNjd
ObjabjmGCkzXMci7qUYqRPmqGD4fUh5SYGYG9BRQD4i9x8YzhIfnpIqekwTc0BrcxSTCddYhVdEH
LJ1BZ2GIzsBt3qwVyxeHsi+uMxCPN3hhi3VGmFzEn5d++WxBuwV6N4gzQ0pwpBiaPlRE+wWgsk42
W5DCT/jE8gj3BFunHEZIjID8XMUyAXSuvEcIzYXqD2w1uHfH7klGYL75acHdktuhR3P97ZnXNEjR
0C5f7dDe1LgWdVnZzNRjxsHMwUr3zSN/sdy+K/wT0jiArmp/N5DoMtj5TxkiWrtLrpGip6oxL2uF
Es89tjXdsllcdzDj/EQrDJgbRHUOWJjUAM+SSldbiElAK0i6Azj0eR9b1MMUChC/mCJwS+M+2S/V
pzMEtfobwzoNqN1t0MksgViiH8S7nyJ6qgOT2MNuQ3f7wbpdDw3cVlRtPpRIrcBnOgZBHkXjWwCn
osHpuKx2F6fjNkqUyDxo/nAuQCpcFr1EVVPrF6x1i5jJXZQuyE+OLtQKTAKbm0vR+ZLgIR3cerZ+
AyPy7DNb2LGHy6zCEx2dU8vQkAxFupACnvWdj0JN40rXaZmncQr5FnoVhNBWTDxBNZitEOeXBsUC
G69UIt7ZthkmJTvWv8y0PYqWnZsRc0xM3anvPjCI2Lq422pG37FLSzdDDOnLPNLtAtGRLlEtQQGO
OTfyWHoUtc360lBATwg2lE3yoMlC5ubvNH3hbH7tsJ/xMZGZCH6qAmfRyd1g5RmKnxd/Qfpbj0eX
mQ/IJ+5Be61k+rcMvxm69Yngq6yj7iuwzbnHnc3WCBEiHhZ8MgP9fLtqc5+XeNkJhxALMkIZ+WHm
vwHDPjgGjxybOi2QxLXiLoIki6LyREKxxvhojjIwBbJKN/nUV3fn5qsQ9cHDLSmX6Ux0mSWYUK5x
+9Et7AAJc865ziRJn1ybPk5ezAXxHk4W7VkMSZCXlpvU8INHp5017lWL/xDYcEHiwdao+dQnqBA8
CCLr5bqu8zf2URh/dpkLvrSGBIrhwizx7Cc2uOGjP8m1OVBWnwPO7+JR4tfdvgKSCZxwRKGI8b54
OhsWOE/4uCPYH+hy2kyohzatiyDOwtyr7j4ed7lRZVaHEMTMPuYWds0oj54YAXufspfGQaW0mvi1
xMG66fmwtVF6YKWfl2vwUdcSKjC+99ukhmgE3eUy3RqogpBF8C8N0Svz6T/i6pOpsI6cV6R4tm0W
hEGhceKiAQNNC1cPGzGco+q2QLyYuBDCOfOD13vrTLMN0S5uYuRGbMxM330sbLHTtTku9Gs89Xvj
AfRV4WSup/IOV+k9wFBKQ3g/OAr6dfQ+gqn7mP4CKj3800NdsMn8+KzZ9ya5dqTfL2Y+QXmyS12K
REccRW2/TyyI+mVXUIyUHeVZRPvc9yaopwhu9nY+oCR/n4FgwfpP50ETeptykG8jeqWHYplguzjP
+PyF31zxu8fggyEPM+bLyeeQh4W9X+/pgNW7jhfQ0Ot39AjAadYIsOAUy9R5xt7S4fREIyrBouIC
6a2KHCsJckqcJhhh1Ax/rJFPZGWXLkJ4ArXHJmb3EL0hMFPnAPvMYNF7NaSXpioxSbHmCxIvEELt
ZfDmQxe7E266/Wjrf7ScTkNd/o+081iSG0vW9BPBDFpsA4FQqQUySW5glNBa4+nnA6/NrUwkLDFV
02bdi2I1PXCkH/df0DxTr6WoPKVyfTba7huX82sw9K9GOoKrUAMKwEr3NOnVz9w0r3w/PSYDknKq
9kR+6QZWepvJebOXTO0BOrUtN6G4M1L0ubuiu4R6e2WMFc8xufnNyLqJyr3UTOUr/x73UFr9zGi0
O+1UH2L6x9JAL6sb65cqr7/DTZOBwHBdFml1VHv9ZysZ57AgZZMnkMFiGkSHQjJ/WkbKc42erJ/X
gABk66xbFLZNrfnWVmACU1V16G1RIY+zr5ohHYyucsPW+9KJ3UOhB8bOIjfYUcOhRV4MN6b+bErB
sDPL/oakDC+6Ij9ZwnRIB6wbpDi57Y0ytdNK5h2ZA30wGhr5w/igiskzKnGig39IYOs5zZpUuvJ6
rotYeiqC4aqup5Ogmk4R0S2RzPjYFSM+oLReNQH9xma8RFLk0Ja7SPAp0dDudgmyM00o/NFk/74M
hB9c0tdDG90kQ/qaKaIrAd4CcXo29MwxJOA6rXUloPuz9xvzVRFi2Y5aCD5e4LGX/S9hgDdxw2L3
0/I2z0jt2r44ZcrIZYJgax1l301Z+VUa3dc0mLvsgYJ7UAKo3Fe+FAkYpTFyMtW7dLFxU5fxddmk
lU0Dm4YSndT7uDT3saDddAC41YryRD23Xmmyy/HXkuO5qxFK0afoOUv75x7Yru+Rlo2hdm4DQIMs
+y9BYN4rpfCrzeGqqjqpYdLGMcC0/CVXo96OFB5fhql9tQrkocVyX/btXu2A7/riGcHs2zQGTagk
z+OYDvvW967ECenucAB0WfR4LcRF/Ej/iK5mn6M15IVnSFe3JFV/kkD9ZtCo0UvykqHGpDkQstyW
xhy66fDFUJKvlk8vo8mqQyibT0OJh2eCdWkpx8esN8dT3zZno46snVDN9WDPYPyj6T5uzNvRop2i
BeAoBqO+pZh2oyQgb3XFA4wQmyd5CGxaXlDzDe1rqDQ8MTzzri+GUydQEcyBp3CJCUF+40/GvrDU
U6eGP6uciz/VgQ3L3lfKdbh2yQrIXxU5ZXpyoHbGtrS9XCO3o2dtg6Xl3q50PMJ8fqEPOthGDPfM
I+Ck4C5ALX4/FtpLnpe8uNgGBQVBqeuPWpBCFujGr141C+pkpE7lodDqca/QgTMysndyUwzNvcpu
xuFHVk7nwQrPNfpncIHuKNJfw5rfWxMK8sBbm4mXb9teMiV5pRTz01Nom4ppeCozxNF0Za5/cYJY
J1qnN0Lc3hSqwFK0jEvSAZ/DfrkIBV7r/VEwtXtUli4DuQBvGPMxzXC/MgahO9chfA8jAgPJvkWa
Ctjn0TCzvT7OpRVQb1Ze0zLFOnbwFM/OA+/nQC8WFAkPpWH6aoL84uEV26UY13YGhD3MKX+3vXEX
N96LzjmgGO1BHL37ROgA33b0qQZVZRMopgWhW8SioZUnHI6QQ5f9CeHkEtfvtKrgNhT6NwwvnmKp
ASkpqV/bkMZlKpI6hlJ50MfWtTps1yYrSB3YJMSyvOdY9sAx4NtV+zd5qzlcJC0NVSwDplE4VmH0
gsOAk3Yj/9qkweoQDiAS6UCLw02qkt2S5qr3/QS2WrDq5AYB0fi2tEBt1T6Wwpl5rxXYaoCFt5U4
568uPescZ6qJUrE/nC0xCW1R1tVjFNES7bomPsitd13MuSDAqJ91bZwVqUn3XohjaTv6+yKjB9XS
X02UJyA4l7wSFdto0d2msCtRH2PLSLwMVI53E9osF+wUSseGDCJM62MYAToX9WMRJDe1ZAycFtDS
QDMMbfNHEMks6VPeB6QW1FnE6aBQsc9y7ZyozS9lSNxUaq4Fue9sVTZ/tLp44GVLy7qeu6pIYwNw
DL5OgXmbkGN1qGLRtjuhPRsAjUDrSJuqOz0myTKCr72UnxQv+x7L+S8WI8jWJrspg+wxj+lwNONs
wxGPeyOhS4D+PhU203rkZ39v9OHZ8/QrVURkWkjQMxB7zsv4Kivbs6XELtYPYEO1RnUSS7BlQVEu
MdVuByDkXerh6CaY0zlsUJcKJg3cFCVKGr7tVRV6Ttsoj2rYXcOiup4C6THIJ3kvJGBQOkv+IUay
g0q7wv+RoghFi12m+zrQi+4JZCTsS9/bZ4n6aAw8SrzGf001+Yo+864omnMTlF9KikMUhp4Nqbjo
IvDfHP4r3BH5KgKV48vCk9qG11KLoyI2VEHcf0my+iYTeJZGMSmlyL5SfPTxgzzbIh2vUrvwllIk
9Dxx1Fmw4LTOGH2z9XIXaPxfrncZX43u8CO5wnLMbp/7p5kI3Ajkis4m43mV5GWYoqEhGGEq4vzn
b9jtYVRno1AqNTxagVfss3GiFepi8cH+OCgOjI+4IfoWtfUj6RRZO6JC0pTow0oz1fFNWPAYoiXn
SuMm/WtbCi9i3l37NZB9Ft0GM29teGHlIYSIY5FIRfp9qEaCMosfTeVOpoy5RK53e1MLBacPildL
y8uDn4tHqUgeA5Coxz4VHqnPP4hq1xyFpr21QkvFirD47vXFjObA+nJW70Pgj/M0785WlQiU3saL
FmdfelUHcjNjvkos5dtk/KF0HYX1lFqHOU3u2Fi3aWqeKk8GoAZTLUiDB3+wenpdqqsLZoi1l4kh
9qg8ZCD56TrRTIzlarjigLzkkvVSg4G5KjqBtC0Yov3ng/WRYaqJpmEgi41Kpa7Ii7Fq+xjZQCtu
3JG2ZE+fdC4WqRQ0Zc1zNMrqn4dbW3xvwy2I4m0G8iivVFYBRnFNgkWLKt6Wfvr98zCrX2WK8I0V
jXVgLhigbVxKbZzktdupgh2KcLryZ+gMdj29NO2GnvFKLAmK8yzIO9M1lwtbFDim0ppYNRgtAdBo
YimHsNLgX7BeELD8/NNW9hHS7rPQHKTqFanqpAKe3bN9awPWIpdq39L2JrkjQdnYSCuT9S7UvM/e
bNnMk2uWb1ozWVjG6HeKikrgFiN4dfgwMDIkQ1lRwm692DO1JKlcv9K+q2F56gPllzGEJ71JXro0
/w+zJWEtiRKYjLzxUiTLKFBqDoO8cavwmwAyupGSk6xBnQlsTbM2BnBtriQZkUNkDtE0X8occ7+L
eulFHLXweUoppUUHxD9MD4Pw+Pmq+Kj9ouFwx3EuzQPJs/X9VPlZmMdBoFfIsDTn5PA/Wn3Vcevy
WP0gkztLIVVaofNH6IdOggcBnryqxKhJ6r81uaMM7cax9FdW8z3VnuHGK0YSEWCAYb24IkUr1BBE
p7+cnNEjuaJKu9OO+X1wKU+fj9zKItepB0Pnh9gPtG1en28WOZVcPfCMoHRlHX4CJalx5qjwiv08
jLQydPqsEcmNpJmKKi9maLRS2Ka8PVxYO4bqKIfYocZtTw+xtKesYmMvf8zv2pOxIZqzvAxpEBtz
UPQDZvuH5ff5eFhOkR/0L0UR3ZeNZevqRdXFP6MKxKY2lT9BGW/sseWQLkMuzo3eox4J8bl7ofTi
lScuPb+53RjOpRrIMsbihM9RixsQr+9eonN4InfazZKb0QkLlo318YEUv4ikz7/kzQIJWr/UdJFI
c7JGSmY/13Zup8fOHg/53hFftzaZvJQWkGlwGZIK7cYwDZ4k8vuIvm71aEJiPavL8IN779BgHKOQ
9A5UCDqxvMTpdVjcxIOM6eJzqf62sLgRxK8DntA1UKas+VMbv/OifUjALnQG1JX4QVMuCSCMfz0N
73/qcpuCFtKbkZ+aoHw6j0tz0o7BSTxtKdJLC1NelgxVdMbExL+ES/aDlLZVIk/Af1tXbtmhwJCy
Q+/7iuMZRrA3Z7JEILbJHv+rV45KAeGHvsLki+o+PEYVBjEEXxzAwn1p4HyW8h8n74BiWyKG9hbv
X13MWnwWcXgD0drzXPe7o8JU2KExencx1CoHcCNce9M616n5JzZE7eAZNOEpW6Z7IHbKvh6hhAcT
AO2a7o4Cyu06FWZHPN33DtGgdHe+KVn30Ww52QZCflOpnQ5Diapmb8g3Zgp4upTD/FRkigHAFS1q
Sv7FDdoc3ZEKKgVHgPmHrIxKeBPRz2yyQruq6yd6K6fY1CugWPmeA+2ihzwH/Zlvrsj5MQznZrA3
UoSMpASYDe0u06BqHVkMS5oov8dYfJn0pgbREUT7gPKtb8UMrnbshShzRKtS71J9KM9dUILua7Nj
5yU3QstzMWuUnjc+KNFUbiBplugQtJOwx3oLjkEp8HuFHoE8qhN7iHf5nTSl11Xnf4v1APxzL+8p
4V4EszzMNU+vKGQshgip8LAe+t+NpzpiQn+8t67hsNM0sPBWkT1/OCSd9WxMeWBHFb2ivIbvYbZf
A6MACGtcwkCmZDJI3YlOPtUv7GH2QQugngQKEKOHZkMD79QOUfXqJot7TPGh2iL3owBK9bAhbPun
XpJ+j0H1DB3pubMmYPGqd9uUJWJqlqYDMa37c425k5djtF4P4GUmtW0O09hbW3fiMlWadwCZH/mE
iSMYAnHvzwVdGUKQfFL9P7JRiDeK9N2c6LZQz0gQ7PWfvh3B6YPJAuL1sLHTt4IvDiUVTK2fjwSf
hd6kXfJEI/ypLXeC3dmdA7/FTp8aMPP3Ww/H5WnIVyPDpEpkAXN6s7w4c10M+iyNKreQfxcjfYsi
3TrF5oF7m2zMIQwuZ3RwCcXj9P3Aqv44dBHGlu5gUopvZOrFuam3h4k2rpENX3oLro2PycM+9qrK
0SqgWIFEj39jjJd3NXsE0SnJMnTKnGSp81C8uWoKqfXx785zV78RbdlGhJd+PhrnPydbuyg3jYOe
vRM8ePZmqv9Bfm4ZepGelKqkpcZU5q7iC2BwW+MCDuBO8KRT1FsXlc5yTanHzKLYEYC4z+DZ2yav
NgQZpbXJRnCLTAmKO55Ti2wMP0ZdpUFUuNGkGPQzjdwWEIKcaVDendyYwz5S0gTqWKJS9I+/+HF+
YU+cwpIVX4MupnGvKMeNeVlm16wPncwQnL5KJ05aJqNDjvBD1/mFC2bumxB+66fwECDbYSglXRnB
NrNHmg8qFS6AjE6ovahdD9NIh6V8I0IpqHr1kkQ3Mwhx45fN9+ti5fJ7cLSSFV1Ft2mxckO1o1cT
6LmbDnT2pvLUREBtC719UXL9gKaCPVC7NcM5rW0fQGAfLOp/vgct9vNfIq+cD7psGKh8gajBWnGx
gChstqU4aJnrZZUtdQFOF3ToJR27PiCyu46uF5jfA9pwSnecJumQSc8qOw5AA4TAnSc95WFtG+A8
/E7bK74OB7seAZxnX/28PSKPC422cSZJ/e01w0aSvMxYWf3sfROFMoNXtbSsiWk4joqCIbeuOpp7
SwS8Y3HtR1su3ss3wByGpxP3jMITgAPt/f5GvYs+Y9I1LmoqT2b6M1dMp5aiQ1Nu7KO1QJQjmArL
EFkYi23EbRcriabVbmXolxzGXzjwgi+1q6HZkmr98FKbP+ptrEW2b5aiQf9BoNqWaUfPN24o9T51
2dM4gjkPoxNeHifP+JFZ4sZ9KMsfFv98SMhomljIscnLMmowhQEgX6tyDUrvsYSPKGamu6Fv7bJU
L7pwiQXZRuPSEXlyQ8xkFKyZaUNntoAt8N1UflD3m+QvWXEzVN/hkd1Zerb1Ulk51PmVVBv4mbKk
Ly8XvFH7IJ/HJ7gWL+hG2OURAMQltAEkPtcH7H/t/CDcQ2rbWAQfXi5/Z4YiMxU8xaLKvFgFVSxC
ZQ0pCiCBcJ0r+VFty29pDXulVY6aVu1DWCWeZB3SUDhPZUODHxUo2cDvVz4G0cbP+Xi0M1tvfs1i
nTQY2AcgzyrXVJ5V8KGoOW6cQVsRFm/C1Ku8SUz92i00OgtfEvRSPj/kVqfyn09QF09BkGh+NfVa
5datfhNS4W1DBpFkNOggdmD5UsvKxjd9PFbfjdpSZk5CuQGaOyEjz60a/0oA6t86gmDQa5L/5bud
9UKlBdsNBXcViDiL8RM6K8sm2tRuWPuORvevh7Eh4hz3+SiuHLZsB3ku+EGR+1ByJmMeEhyzO7e1
PMrdzZ5y077NT/8hijHbLuFjNosNvj9rSRW8oZaz1k2S4bdf3jdhf6UW9d2/j4JKCuNFgiR/6OTE
CBID9Sip8MHcmUxpL1sghMd/a0Izzwx3q6LocwGJqtj7j/EEnLwVKHmurNIsBy6VfZuARn/+LdLH
ZOJ9FPl9lNEEphP16D/yhLhtrqH/0Af52uwax/tS34+nVNyIuLJhqVnSDZq7UVwiiwOqI+MMVYgI
rj+e6iY9VLK4sQpWtg8RyKeZIJSwlnVRPaJ1qBpx646gncGb2Gl5Njjk/PbBCjdO+rV1bWo0pQ0w
bqRBy6+JzDwNNZW1oGaPYEbhnKOzI0obn/R3VN7nfKw0HkS8VGYFzWU2KtWS11GqKFGKrs7jtHuu
b2b+GhCvs3wwXr4D43vy5zbwbquWuJJWvIs8z+eb90nUFVSr0rx0cxGHidJp4WbkzZ9QjjcWxkog
KswqxS/2Pjqhy6E0DXyaQbe7BTw9XxJQpcIaxESlouv2n6/6lVlTRJ1aszE7IX1QJB10KZUij0NP
SGalGsatQ7FnMI+fh1lZ6u/CLIauwhAFoJ1AmdmHVB79YAF+HuDjG4XyLq9HFalYg/rA4vBGsnxM
JX9Ohu6ac3hRz9pRcqLLVnFybbh4aFCHQx8Zm7f5z98sAb/O0lSBQ+ROFYKdMcWwc5UOG/fsWman
IPGsyAgUU0Vb2uZJvqz4kSQUbrX3jvpLtEcGi6Jf8cv8DffRppbjGDDQdrTKz/VdYzpIvrDk5Y0d
vbbV3v4OZXHho7cTe1LolzTqzYcB9zkP6Z2dcYgO6r3xzWMD3poHNvnD/4MK9dqKeTMGyuLMz3W1
BZnGGODmIjjlbY0/j+VAJ6AC+bO4RZLksFVklVdugHffu7gBJj3XZUu3Cm6A3mkfjVdy1QdA/+WN
esZx5cZylAeynZP1UjywVVpkCH9DId0yQ9n69MXd7Y2Cn5U5wy6UQGh+TOJWTWltFb8d28VujMTI
n50fO9frv/veoypcpunL5/tx5eZRSPtFUn5do169OMIaJO/CtKVcXWaw1CcoDOFtHXm26AMwuP88
1gezLvID3v86UrF086kHLHYlqrF9whlWuOLFu9Q3qQ1M86IeqqN/2PLDWXtVvIs1n91vToDWKyJT
iMzW7X5OBxMW3rd5Zc4wdgAE+4o6GWYnICb7jTthbc6oDGHIqHJQY8nzPm5Yt4VKAscBV0jPvFx+
FLJSgsaut7yiVmYO9ikZCQc2dahlJSOBBuflGc8ILwXWmxSOMVB1HJFcBoVEMfz8+eStLHaOUUnh
yBYpQ2qLxe7rg1cO8pC5ANbgqpwqAHifR5DFlU/iOzhIuUqJtVwfES/EQanF1CWLBNYkVL8LNfze
hqngZJ31gszgc2pKIOvoPdzBJALt1UD8kkfNnDWdZ+nXUnvw/Z7Kvuid+Od3YzteJAlvm1o1mXSz
rA9qH1AYtCa0rVRa65OKukkhUiwEnefoifWjK9GWShUEVCCL8wKsEWGbwjE4hGZ+iod8suMxGpw8
M6sD6OJTy3vuFl0DdV+h2XtIdWRRavBi9109oNY89tCgQgFwDaSMq37IqMa1NKXV3CjQtzWmk0qN
fldIEghC4xlR8A4Imh48jrJGShFlbtan6asRyMJZ9gRhLw9dg6J7WDhKooyHADLAZUzxCwzBFDk9
9yK3UP0YSMEPCVUFOypB2qeRUNL3gfiuzWhu2BOTPSaSdquNknwbCArtZLLFs2q0A3gQ+UcZQmDy
+kC0Sz1BVcCUXv0euZFIgtqhiVF9PUVoLIMrBTRYZVYJ6KJ78S0EhfLJGhBSEOMT5Y6rUhqOSkdT
A1nFF3+QngzaXUxA+UeuRPrJnu6OlTCc2hYtFI0r/boxkgaAxVRguAwUb0y8OwS11QMqeMJ+DNun
eCqgiZU/EHJF1AP1VdtKO+vUVGbraGMAIVuOwahFsXySMqQcPIv+k5hNf4AnZYfcM37FcE8Hww93
Aapuu27WuvWt3nTkJBnvJNiDu6m1QidMtXxH4b9hHlLRDpHP3SEG/G0Ie5CSRgubSSukPfK9UFf0
xL90XnGLIPqrUWR3QC+BvAhf1Imst8vrdg90CuW4pEtuJEFU90jJ4LamzswUM0PCMokf+P9f/FAU
UCvFAryn1r0zU/1VUELH7JWLaEU3rESsk4IGQRHJKf80PpRfC7bpBWIIVcpIrg5p2/tOJnXCBZYF
TE2zaI4pWnoQyXz1pY/Tb3IgjzRhJvWYIW1z11aMSynI7b4yxxjir+DbuOKx1iY5uUwG3DYrHtF1
0QSaU5bxQxMm/axXJjTA+aVnYQla9q3pSNVIixvRsF0zzLjaWL9F4CA+fn5UrBxGFq6ckiwr/I+q
LRIAC+ByDDEsdZXiHKJH2QeZ83mEldT+XYTFcYeffNyobDtXyQvS+l+oASOx+G1Ez+PzQPJKJHrF
sixTAQXws3wnCVCExiwVcjpW+S00kgs+N05/nDMp3zFO0UGwrRvtqB7QaL3UZ4gdDRiM5qY/bd2Z
K6MKClFUZKC6lCOWN0qqNpOBGmbhKjK43eKoGr8+/9bVAFSVDfw8eMMsUXxFDdpZrQCUpjSlRtZ3
lm9UyE1u18Wjc8bigKrWqNlQUn5/+051oUDhF0vXRzg1FL9pcnax0smurNoJY0TZox+ff9LKlfU2
oLZIvWd3yjarmD1pyv50ZoLWduE/mGFw15v6dzRONnKotSF884HaIt3OMAGa/DKkx+Npd1Op/PFg
+29cxCspDFbgMrsLiwWwqYs0DXE6Tc3FgJS+6OykvY3RiMiKx88HbvVD3gRZ5GdqjECXHLIWqhox
tmZ04ljYmJu1d4Ip409jiUBG9Q/vMxOJWyDcQe52h9FR9tFBxl1XAIK4myXGX+BgTcfJhmeKS45+
O+MBrtN+L4R7nA2Hr//+e9/8luUbrdPA5XtFmLtmhaAhaATIWJ9HWJs2EkKC6Bwl3NXv1z42f5Y2
Filfq/ysmrOgSQ6e0PbnQaS1HfY2yvznb/JqxFHRmZGjnLcXNKPr0SG1uNXt+BLdQeTdG8fsVnqB
GVsctxLerciLvT1DCtTcI3KSFlBuTAR11DsF84lqZtv6xnQQs3DDbWS14fzP5wJreP+5Yqapg1zF
OSZr0qHhKth795ZjPegHRAYKd9Nza+08eRtvsb+DXsv1vCcetDYoLbbYHA7goXhZM7RRus921hHu
iMw/inZbI/z5CrJE+f3H6r4QwLCksZ8H/Q1ggyNysydR7k//X2uI98T7OAnCip00EMdAgBLKw2NC
PjtjNEphh/TAGcGOeN+fqofoKnHwe9t4yqzVS6DZYdUKVoPrTl/slLEQRYj0nAsVkwrfcsc4fx/d
3J7NMAcHtkllB6f0sFWVWjvz3sZd7B2pK8pSnicXM0BN/YZY68YRsPlliz0SiYNaiiIR5hMPDW8H
wpfdXbFq99Ktejc58gmAXv2q7T+f0tWVQ73N+Atlxy39/Yx6vWYUSP0XbqPJJyEK9rDbL7QItk6f
tRFk4giDQTI96sXV1JqBXkStlrvhCxU3G/s90qNyLzzMoJOZDyI/fv5hqwGpVODRKoOMXpb4qFeU
5dD6AE5G+N6KFCu7TFE2PmstCGBWfKBMDSbA8m2dt+iRCRJ3Q6RZyO2dVXnLt3EtAjWXuQEEVpNa
5fv5yX0xgR8GpVrNpGM7DMg6qxtrb+3keosKWmzqNMkQf/YKNnWha7u6VVGirZ64rJ491A6KLt/I
hFZAODMMSQOsDFLhI8pbxOcn9vxkvokwuUEt1Vbt9rf1OHeCyrMUw9zfBRu9R3k+75cJ5tugiyOy
jJux6yQuIRiOZOnTM4/h+ig9Kyf1OxoX+5q1OIR2fY8xOdL4ebZZdVyrbL377uVAd4nhJQ0/wfsG
POUXzhYAIcND6JZ7yN7P4xOuJLm424KGr12/b798XmJvLv4xidExDBjuGXkVCe2uCDQQXj9LZLZq
xFHjLR/f9QX1z/wu1iwwGoRr56tXA2ljmfU5yyH+02lBW6qyqo3luzmsi4Q0ydQ27XKGVX3o9uOw
p2mF5PEdkH4bZcu9z8XE9f+wZcG++pW8/kzANihBmYvZxOohD4ucA0ZHKUeUvin1rK4L31GckHcN
/sNJA0RZBa1Nfe0DvQ3BVqHM4Da5fhwiTIm2HVIXn5+Y6/uS4qdIKqrpirm4XYWkxB+WgoY72qix
XMbvxWE4/RzsGGfUfWUL5620ZTVJm8ut/zfi4l5F5z7s/Tkitx45k7Iv7eCQXY3wBFFW2soe5jv0
wxHwJtrijs3EqAhNQc7c+pKcb1RK2f23+AF6+Nn6ph0tE9NN9YT1rv2AZODnY7tSK+AM/98PtRbZ
aFJorVYoBnpP6nTpzeZYltpjEyqvYRA+fx5qa1CXMN7EG5McMz2qj9eBasvOdILGjRkFtXMmcZN4
uYLMm/2Y/vm2xcka+WZWmJVKgTnw2X2D6Y5lhuYUsn8Qt9HfLcbvfmWdCmwGfJUKdC9or0VePhdm
g1PToB+DAXWQiiM31pvO6UMZQp0UXRkmwkOjeZW3GNaNlYZQvnCPUuSrLqDaH03FBthiDaBA01EB
LzDTnHiJvT8pWy0eMQYHY9gcsCSTd9rJu58PEXQw8Q7CYX3raF5rrLyNuFwXVTtZEV49GQ7rxRnZ
xYt3Ks8R8/RfYxkcVgoCU5JuLb6Ocqnf6dqI+QDbu79tb5oTwkH78Tq/27ptVx+b2v/Ggv75fiSD
NpXhxQ5stcIu/xRn/wRj4eg/ZGyvQ/szeSmv//ouX3rJjn98vgHm6+XDNiet+ItJk6wlzEjyzanT
gipDzCTcm8pTiJJSom21i1YTs3+i/IUtvrlV24wynGiRmM35EjJIU/QfjgzQfNhoQms29SUyS1NR
l8RRMHNzJaFa3ZmVbejtdwCmv2o1GPefD9ra2Ugia8wAVbDqy0HDWaDCLQ4RYX86UZvFpudcBMCm
KMl38muIgqOabb0m14ZQZ6+ZiiGTPy9bmGWSTGAw/MzVngIZV+72OOvy70oQi/oBF4rdNrxg9XB8
G3Nx4ySKhj3PQMwW/wgUlM7ZwXcw7PScca/ZtLw3xnVtMYJeFTVNB0QNA+D9RsACpgrQ803dEr+T
nVVSuULDFr+6x8/nb+2CeRtnHus3y9HIfLOp/YC7e0C1aLCewP4+0By5yybz6+ehVhOut7EW+V02
tbkuGELKBaPRxVJtTDQdb9/sVAYUO9Lb9D79Wh23mHKry+XNUC7yPDEZjErAWcBVK5Sy9GeUfj7/
sK0Ai/zHgg7QZjIBDKVyTKvZVdrG0K1GADRN7YJmKUCaxSypUYqOJY1BenpntU0c0pENGOxqJUHn
rSjBQtNBvy1e9LQlRrUYlZSHzrDfh7mTXpTX5ofh0JXaKw5a9xYNx/1/Wuhvwi6ygFSPFD8P1dSl
yL1TaLIhHr/LFW/jVFxNUmnSiyhLGJhxL1vNIGAN3qq0mruDcrAOo+vdl7/NPaIiDocGCpc/1I2t
tfp0nI9EDUiHzIG82MNRHxi9PI3pX5ROch1/j1+8ePf3vvZtwRbc5BYn0PA5/dXYc/nrvwytQZGB
qwyqN9Ss96sGhb2mRQcCXTH9t+FriFTeheXmM2ptbRrzmpGt2df677p6c4KomenRm2NgqaYjLU2D
1e5v4t/Ci/lEaf1Pvo+fhq07buV0fNesW3yZ7hctHrI066ThSel+oaiDrNe/3tTvQsyf/eazFG1I
DTXPOKwgQmZgupLWP34eYu0r4FvwClRME3TmYn34PHg7ZJJSd8zaxyQujnI93feWuf88zMoEWfz9
fA2gH1K4xbFbGBhRK3mcuqYW3KtT9mwF/cPnIVZKBfzFOhoq8NUhFCzmI5diJIv9hCO2UZ+UJMWj
AAfCJkVXtWyvog4dq0Ie/cPnUdcuZQtWDGvOZP0hdfF+jhA/ytp28hJXfijOgY3qvPsTZ4rn5vj/
gHubZ2ORHhKMjAP2CioXywNkQp5HJ6NKwX7u5z0cHbxfdL2HB+2C26ObHf9DPmqhHTXjjwEif8Cj
Z/hHazVVPFfXUYwthEPpDU5dbQHSVzIAwkAvMjghPgI06xTyD9CHxC110U6kn50mnYboT+JtddjX
zkMOor9VSdA+cC7eT1cb+saQSmwp7xvq2KJ8AebTIG7gABS+rZymPhgaOp07gEaI2Bl/mMajv9+q
XM935Yd5tGYumARfVVwuGlMa5bIP9MTNKwXzgu7V6MJHTCwOaWphpRSpG3vj4y6nO6dAnpQViVt1
WVDGOT5s0sSI3QDbBFNpISAlTu0V/ykM9V52uvyRoShJSeOHFaKQDfrsemnuIkQdcZvbOEw+7vT5
a9jj6tx1hBL5fg7TaQIWIk4IM8E0FuWbIhoRPH4M6tjJsTUMSufzPf7x8Hofb5G8VU0SC62qxm7v
DT/bIvpGG2kL1vtxBxAD0RUVkqD1sUY29WkrldSWXXSnr5K0+o27sQtEEi/ZPtyq6Kx+0Jtgi4dE
NUaSEfd57HJ6UfrHRMbINuZopR7x/oMW52LiIRXfYKvIldw79W2G7kqz85/BzP2t5Egbhfn5r3u/
owgHmwWA5/wQXN5jRo2IW0npCEBLeEJ9+zRjPLHu2MhQVzfSmzDzyL65keMYISxc1AkjjVdZFd5b
VfuKONoGomQrzGKFow8ydjyJGDz1j6B8H9svVvzy+aJeXXBvvmSxqDFPayo/DGJXCdmnzWvXIE1c
PevdVntw61sW74ZxkoJJlJLYrQp024xHGqROG/cb623tc8gzoQBxhdA6W0QZMsFrUY6PXJzQn4ZM
u+4ApnH+6Hul34IsrZ0/b2Mttk85eWkOaydy5dGOag/pxx54pmpYF3nMjvxZsANvbH8+Xysv1xnv
b3BnGUClqHK/X3pqVOHWouoRJbD4e/EsUW8G+/8ofJeOgxNcqT/8w/Svn3zvQy7WiBrnfzt4kasa
47HFA7XEy/3zz1rbt2+/ajlvEtI7ai0zlkgnFIfuFJ6FY3PcQs2vL49/Bm8xZXGb6HWHXxYoM+jV
ehj+QHvzJrTKk85Z6Hz+TR/0jNBFejdVi7MPlHIWd/NHIdztSNfpbXFAFcfOv3hn4LDXvu3/rH+I
G0+9FbLxu6hLsM8EKSjIWyXixEUv/0o5zXozyHqftooZK+9Yrl2KzWDC5gLfMn0pRK8fwVzO3ydh
a3/AXnIPDvkHeqW2h5GpLZ62UAwfMybge6D4kKKCJwwk/P3q91AZwKWvjd1wtuBto9kMWLkdtMgd
fcGJVeH753O4Go/OI98Hb01Z3iclNqU1javYbYW0uUol70WVYtOJPLIaqNW3GNUP/2XZkKJJsJHZ
4Jq+eMFg0p6h8hHHbvEF77bv1KZ24UNqCy9zl7Xf4/VzA45i64W+Uu+ekZH0sSjzwZtbQrjAACRG
2AiRKz4ge3nXXSt77cdsIe50tnFEc7R5qecGL/XFYqsSvQJEJbgJygG1A7L/ZS7nq6bqByYbc0KI
VVVQNfg/nJ3XjuTGskW/iAC9eSVZru10T/UYvRBjJHrv+fV3sQ/OUTWLKF4JehCgBhSVyczIMDv2
hvcWgqIkchqk4QpZpdOswNhd58NTl8JxDPEeXAh+/E2MhTfRnJDdkMvShiuIEhHyS7ZotndxhrZi
HsBXkwGVhHt9sNzSF2RYehEKqGRo3X1pa8hxJbn4uJiFv8xHOGpNZErexENu57a4U44njSGoP71P
AiAf4YDEUbQTflu/26/bULW1qO5yKxeuVLMyAP4t1nvvIUxfA7KY23di1cPMsBTeWDg1oE37eAn9
0UzitCH6kVMBdfpY8c6jotwXoXyWGaOnDrUXouGLKiJy0QXy+bb51StJlqgyj8g7ry+8ajwNMeLD
HrtbKN/TksOhhy+qgGYdWrFIeUwbsd7a02RBWomng3EFDoyPq+28XlSrngdXACY2wcKtNsmTln2R
4uqQjYktZ9/LcvoXccyl0cVDJea57Hu+Gb115WMeIynAnEDzR7HJTvYOjloGzJeGFrs5ce3iRFUj
4Gj9DoVst4G3RbhHmFJ4mudlH423+sE8Tn8WUDfh2DUH/QutIN863v6sa/HhxQ9ZEgdEAQQjOSVY
6mgBkuJfc+F7NowbvnXl/ZfEme0DahECzGVhGYGJbqJ1xPsvGKdY7J8mUYUsSwu/DoO8SbLLwVhs
LcYoaNBiE4FYLbZWiWuPoaUOn6aof6W+Otrq2G7hpddX9D8jyx7e4I+WB6YKI8jX2bUkwv4+eWBy
8k+12p9uf6NVY7xLOsAYuuXLbldh6YWnjZxKy8qio1WaOxhj870IFfeYWBv3fOVASKLMhKvBSD/q
KQsv43lTG2gDJzPoB3eWDAuZo8k2B2nXzRhwhTHUwRD84iuhlkfg6fOVpPKl8HM7Q1spVDbCiJWO
hs5i/mflGqrf9tQ9++it3JlkpgaoSDDLe6jgbMkZT9Yd2YMruNNGOryCQscuUEXGVOby7rIiPnmC
mNQURN+6frgT5eFTo1r3TdDLbg1VlyAr4E7NEIG9HK2fshm/q23x3Eziyezod480NGU49hTUwr35
dS2i7n6kA7/rBQtJynzcJ77PqHGibo23L7087BrgyOHjFOGOmAOTj14370wrgMg9AKKPbAviIrtJ
UU7oQKF0n39COqnZ8Lir5+BipxYed2pHBh2HJqJXDT6/OMW9BD/iRmVMXXMJF0YWh03TujRCcymi
eQZuIfwd+OXW47xh4j04uShNaIbXGpmFifqvyQ0cmF5+ho5ue3b2jlJFtWZjAnzVKcC6R90buMTV
4CQiZVZqKBjU6m8t1fWqrT9rVeYGVbUBgFz/RDP+lvol0n8LjwDrmZarZhq9mYN+kkrgtx3SNpW+
UXVZ38G/zcx/v9jBER5JlG5jzCDg0H4XOtG57Ua31jH//cJALoV1L9cJb64CQGf8onqDLaG1ctvK
WpgGTRfl+rnNCI3+Io/wlSZC+gOfM4XESsS8CpJZhd03j2gnoJD9qHrftTbfOIDv+eXVs8eDxETZ
PNq9fCQYYNW0YSowW3TiMTEG1E7S4VfZCmdS00PYAvxQAmZbM1+IXEWpT7mFRg0yEb4SfRn5pnbf
tccpFR70HCWHuvCfwgkvKdevJZqcXSj/ShU6tEw1iq99230SKknY65V3gJjl2EcUMoNI8f7FqSD6
E+dCM0iI5TtBXTZGVY5ToaORV0H6VyZbWdBawYCWN48QxGf0h5feWqQxwixmQKHlhQyoOKm7uV6Q
CvbM2eVMu7mZFByE0xa0fYVMAjJFgpT5AWQwYTkH6HuBOsmtFr433CMGWnybrhLjJuruPxzM2gGN
VwcOsEP3YzxFO6LBrdR+9Y28/BGLe5eVieVPBT8i8yryJrRMLaKyvYUCx84LqH63IzFaWvigHHv1
WyuhCeiN7Z0c63dhppVOGZjiMZ+iyWlbYe93W5RxK02+eZuIRyAL459l/0SWyySLwiF8I/R5lcoC
DbFR+yx3IzqwsvmX5qu/DHN8NvQ6QO2vJ5Dw0vsyUv66fbOX/mN+G6n/aZo5M/JdFQg6QE7iBALo
jW341YTWXzDPDrZcsQW3Da1g+1gwwEgskpkz2/jRU1nyGLStVRI+7PudSp+xVIEpwMe2E2nM7W5b
Wz75vPMfjM0PzYVbTES9UYKuJnGFkBhuWerQnq3VjaMAlUytrbxurZL6wd4yxPC0kEliFjcXyrpT
5JoIuP82HnUXkS5YRPtjhLbUFrXXWqnjg9lFoIGqs27mwxyS7f0jU87SEb12BrrHQ3xsH+Nj4s6z
QP1efvY9GwUnJ0ZY7a2I7z3JKVT734CSPu77Iigpx6JRTNDnb13oxtFPsdjEZcxLWj4JF8fIWEAp
01RGv77AQnCa9t6ddV+/WV/9XfVVe4KsxcG1vMD+j+iHq2wEwOtXlvUxUAq3IFXDj4cK3J4ZMJhI
eP95dGaoXOD6j8h77Zr/B1JurduF//7bmvzRGlIalO40rBW/mm9zZ344Bj/176prHcxj/rwFB1+L
VC7NLQKiSlbrtrYwJ3jeTo6hRigq9/alXHcBF0taeGUVQd5+DLChxPv5RfJO05NSOPkJge3D5gji
vEFXJ+XC2sLhBFGrNKacRW9kFdO+fG0PpSN/H59Hy565WsKtOsuqz7mwt/Q5SVhOSo49s/ZcIQOQ
Fc4i4qEzdIjvMUu0sZurN+HC3sLnjHFg1Z5E6Df5bucOLvDs78Xn6BtTNO7EIJlx16Hce4ruYMF5
vW17vsa3tnbhd0QprNDV4BK2HJIQib/Ge0CX2+7S37VYnrxwOIbJRsS+HtFcrHfhWxA2VYVoZH8r
d9xlsj1rOgT7kvndn8hqcgmFUwlZ1aHegExt3ftlXaQIO4NJkIg0aDftZaIYqXaU186pIcOC2jz/
entzN+0t/Ew3qlBD+lyTQeCawJt/oLZcfxt28sN8cLeCpdWbTzoPnTGsrlSZPjoaGe2IcBCIRsdW
vhtK7+jJ+o/bS1o9qn+bWO6gHzHdH7dh9JYxMU5Mb/fyCW2iXZk9+8ZLI1obz/9a2VySLgwutjCe
hMYrRww236ZvzUOxD56NN/9PWXcE4M292z+0Z/NbsssOPJWINp9ur3f9E17YXzjvtmtHQW05MvNM
n6hDX277u/9M5TZMPR+3nN3mghfuW4Inpp5yFjy+mC/pa0YrV9hFX+GFdryj8MdExI/Uuh263k46
bQIX148QsCMGjmH6WTItDCgzmwqiyW9iHry0NQw3dCpvb+mqy2Eyd6YGB5OxLOGprSoi7SCEoDG0
fX2AV2cP4/YhONw2s7qSCzOLJyrNJJICnNtb6331hN9D+i8qHNCUwVlJOeqaJ7WupHqyShKTpLZG
KHHS50EM0S4txze5Gdx/vhhAzxCFgwGCmGVxs6mIWrUaYyzMlNPYlKcM2Me/MEEtUme+AxD3MkNP
M6/sJzic3iS/tVX5KUw3ppCu5FnmUH6udv7XwuKt4STFRuZhYWYukFInc8M781MW2AyMWveRCwoE
rVjNzQ8Gs0kKOpiO9WdZHGuG12Jny1muZpaXP2expya1FjOoKIMkTPEIXxH2GCO3p3d8UJxonora
e/fx3pOP4ybwebUKc2HbXMS+YmsOZkfbmofIvMvvAneO7dtTcreFbVh9azk1qmUxYAn76SJ2ihJl
iBqrD+fhqLnrKL+l0AOiPTHgRvT7gdxBd2YxZXfrAq56MuS6GYYGG0pbZRHWgAOw6jDDtPFZvOse
oMu+q2EmPNA+2o177yE+MSvwgMR9b6fdPvy89QPmpS1jG2ZKKRdD0zaXjD8+h0nBczTJY/yWJW/G
8DPWd5O3BWBaq3NCLgADPgmxRKf6ow1lQhRNl4sSVOMPxTKcRKSe9b1Ipo0Ycc2bMcBHy0PV507L
4jMmSjKFYtMAM0RINp6+wXS24WJWTwrMQXM3k1rTFarBTBqzMiIR1e6Td2eWNhdTcNC4QVobmgb1
OGdixtnf/Eyrl+HS8MJTo6eex8OsitqM6VFAqojyZ5AAyJbdQisju0Ey3OxDy0lHYecX6laRfzXn
v/wBi831OyCpUsLKh71ll7ZSH6rPHley2WVPFdQ8/f7IwN1GGWXt5FwaXSQZQ9CVVpHO222ezEKw
lWxya/m1bPT9bce+mn9eWlrcQ1x9Yfn6rDrL8OUOK3aW2d196EymA56KlPefkzvQGZeY6p5L/zKo
lY+3osxqBQkYQLhdJT3kuvTTrNPzxqrmwGt5u+m+Q7shMkJy1YGXe8ObLB8YpPIswrNQH9JHwQGt
6gT36X7Tja4FLZQKuH6GBC3pElyfm22lx6UVvRkpfLnW0DDKFyi+PU51wdh6SaNwPEuMYdvxgIL6
KFQiZIYlEJNYPWbISp94WqEHabTnYLJqxOaVc1UFD6ZQbdFerN4nasKIrogzDfTyt5pIhEtKRAnL
y60XdE1eEXpRnM6ChFI2YEKRoSODSLJ6EJRu7zVmuHGyV+/TDLOkvY0atbT8/IORmKOok8/2juh0
p9LxB8c8+afivnR52BmBB2e3pUe4GqlfWl1E6oGPlLk11yT6uwLtQ96ZPyvDpmLgzIVJtDxuH8AV
j0wfQ+KBowAvW1fVcaMXAqHriGaM0R5iWBGN19sWVt4vHD6DvrjjebBucYtag/+UT374pjUVCuHk
5Z+Eeqszs2IE3JyKPBwNddCxC+eQMfWilI0avMWt7sYylVztZ17Lp9tLWTsSdANhCZ/7gYT+i2Cr
GPAUQjwF72kUnEqO1e0RMU4PpYvQOPOjdjE4jDdsDWyvLU9TLQr0c9frqirup4YHCpuqeJR/jynb
auFjtTWJteZgIZWY9UrhEgYXuAg02iJEHBqxSIq3syy1DvZ2LiiqMGOZR2oZx9ububYmk7xDQR6F
QZ/l9VKZhulrzxTOMQGfo6n1ty7Ljyhzb4YEK2ecFu6sEgM61roC4OliKreogwjnyh1yu/+Cvhzy
bXfdz86umCtW/H9XxPhgc/EuinlUdXmIzQQmZL/9YyrVLf80f4/F0/HBxOLMw0+ajdmEid6pHopT
hwBj5FZfqx0a4r/lTXjq6vm43MZF4uO3ehqr6vs2ZufwR/qa3kV7yYBZbNgVIhXTrdxm7YTQbEWO
BKmQudf78f0l6TajaCiEs2r1rtQzg55Gjr5VC1o9HRdW5r9ftGagiKo8oWFZY6eqthIZX4Rhi+R5
rdIMrcPfS5mXemEkYo5yEKqSpRwSSOSd+rE7zs2mHu6WTfDy1r4tzp6mN6gdRRijqegI6j0BKXS8
G9DBtYfqw5IWx28slKqsPKx4f/Q72rg75nxPA7Us7Ue1CW6f/2dXZ/1i/xZnr1TiKTHQjT97sn83
mXcWHELlcG8l0j5MXm47pvWDfmFs4eWruEyHUcEYwO9vyak6KUfaZzO8ddgNQOo2r9bGB1viA5Gg
9wupx6AqWPWhZFsdvx5+QFe05TNWws3Lj7ZM9IS0GKM44bCHXwDQH+sDwR+cmfa0M6HW2cRdr5ib
Jc/QPMbtXo9my7luZozCxkDDorPiTkc4qHFPPnPYjI4ebn+3NXTGnMRS8GMWGxjfItIw+6YYqpQx
nMaVR1v45j8ND4wnHJtD8li40z6kB1ns4zvJRUxC2LX72vWe/U/QiBvMQd4JL7Ib78UteckVAh5Q
FYpGxQgVLg2+1I93Xx+TYDIqL+RdRbrJbp9EJzhrz/5rcxrw2ZAR75q/fk1HwRnuzIdxL+0Y6/F/
jafweTMBuHZ2BHka6HtKKSgwLctjvt6lVoeq+zn7VYV2+OV9wtatYHr24YdMdhBDvmx9l/lufry7
s9IT5HjAqJhfWyb9o0Dwl4q+dfZl61ekeSexBfirNHdSXfzOpOo+njZHlq9vFJEYwSaoZugorfcr
fuFvU+gMx0HwDK7wuDOQf/vs7xiBhWIhe/UpOt8HO9+Vthqy8wFbrhRiBxS3EWOxrhhTBhmOim7S
jbMcq8D5xzS2uzZ9gLb7vlQU2l61/GQUYuGYgt8jQ1e+VmljbDjm5Sd+R1DA7cPcKGCXq2gnnUrY
P8rUfxva+N5U4gdzUDdu2vyAXK5zNsHICEnrjOThdf54ouNhSoq87v03KZNPufZZTds7X6PH/uv2
jV77ipf7ufD6yF5YpIEG5Zrxj7D7oxu8vSiku9tGVipGhkIHXdaAgjBdtyzwxT73xBTRQEBt5kX/
i7twQClhZx2EPwr7e7KTf87IpNtGV5ASH40uljYMCPlIhWScG3qlkUNk6sZHWjM77bN+SL6Xf85V
gOC5uZs7JdPdlNjQV35VdtHLVpXjuibAL8E9kWPPZYhl2F/5qVx5/micw+q3Jfzq/Tup/D7Jil0o
k+NnmpMCStpY/fVz/tHmIuaaulorp5EtH6BTFbklvxgic5lnCV+EJyRmd9Oh35efJsq7DZNWitOf
qkfr1BwKaGv+uRrM/GPIqshOgR4tExHdjENfVvgxjRL6DM4EL3EdHjrkDtzby15JHz9aWuT2hqf0
wRD1xjl5QGNDwSHN/T/dDR9r17irXqXY1f8fz/D6F/57gYvr2ubhKKRpZ5yL6XM1RW5tfC2Szq5V
3zGl7FQaMkING93x1at7samLL9zESWv6NUutqnzvCwx8j5UbJN1xY0vfX49LX0Q6DoOsCaMCgmHX
+tB+XqAv0VfWuSpafy/7feT6Yyl9aTXID+qkKB4z1EIOUa5OJ09FeiIpVWS/ST2dIfQoyRY1jZK4
m9xeLH0nz9F5Byv/qqs1UEgQE9THckf1hMfGr1W3adEfriBdcOTESN0RfXHbygvmS0L/qPTGKUH4
O/fHX80Y/Myt8M4YzVOso4KS1InupFV+H+Xyvgs01/MBMafyJz82GQYTT7pRPyDF0u8sNFLOrSV4
rlJrJ7WaHtQouwvjprFjof9UsjwbgZJipykJ5Ya0lu2mHzuXArQt6Gn3KPvdV8TZwqdJqmBi74L8
BSJHBUFpEJhuHgse8y7oigi8jLlluX5unqwk/92KkW7Lk1nv6sRzckX7LHjo29Pj8V1vCo6yYZ0k
IziEpvU8SR6soYZkzjMZj6aS7tIeMYyBQnutizS6pCF1qkT5FffJTz8z93VZ3HPlX61YQ45v+uon
2Z2vNkd1Qn7diHZc0ft26H9Iyfip0axftZrtZk2DKECm1BCyu6ZOd9WY7q3Murfa9FkVkj0DcvtE
Vk56WR7GuPoUVkF1z9BAtR+kAV7FQov2qZEPD4NaQWWnqJEtdhrkJbKUPtVKO7Z21rcwnCegDCch
CU9qGOufzKpQPumDOb0ag9Z/DSwTBRClj+J7PRX2ml6dhSEPnbyNvleC+TYEVXAUpihy6lTpn4N4
C6m0eps0SpGiZDHpsIQ7RzMhbzEU1jlGv9XNMkRYxpYhB3Hqtx6muWd3dZ8MalyU5aRZTO7j2x7l
dSLXSmSdS09vDkprTK7lpY9lXo92LYKNnTKqJ15ilE+WP/Nw1f6hSktwk3HSf0+mXnVAAg33klce
JkOKbDOEL1jTp25HCeubOPTNxmtyla+9hyNo+HFCqBVcNQf7qtIYVadwNXRjZE+D8bMX48Kp5P6u
1UZEauDQ0PNhr9bhn2li/Rl5+VOhkLBWdbmxfVdZ8X9+CxKqMFxYaMUufC0zw13DEJ/Au+4dVGbO
gr34STnM+GbL3WJEu2r+Lq0tvGydxNmQj7FPA5ZStG9rHpMXd7CTH8LTnGb1dKKRrtec+jl93sJ4
LA/lu/F5TFIyKIZejUgPVdU2Q2YJZ4NgtxyOeQyyWf2x4eCXocJ/rJA+on8qUuFdnMc8FNrJV1ji
sBeQFuucgCqXvwueBUf7Ay0ix/vVgiN3U5pBWyQiK3Eu/OT0HkDGEx0u+ZbKZFSCspiE89Rx5utA
ER3Pjyi/mtK5a4fOvr3W5YbOTxk1ZdAFHJxrEnapj5k6CEfzbBrxOYwy5J9k74dX5v98SAMLBjxi
CP7OYPxFgSPsJiRKwtQ8R3pi663nxM1XpgY3wp3V5fxt5b3Bc5mDVUITDlPNcvoOcir9d9kGD3Lj
FRvbNh/ypcdC+8ZUdYg4Z7m9jx4L2VUllnLLOMfDcFK86t6Pki0mtOVJmD8NM/L0gsD6XvPxjEJR
jdkczkxy9tpLzAUmxaNf9A26fuqXf34MLm3Nv+Vi34pBRb4lxFbee9+ksXmSI+FrL46n22ZWapIf
17S4WV3dmqKQYado1B0zBg9JHbhe3d1pZnGkU/9C1+YgtmJPl0N0J83YSJfXzscsskePlXGQK2X0
JA41rwtb4u5GOwmtd1SEkeFcc397naufbi5BqTPKyVr2bOJygOIzI7xXs8+C7ztZ49u99EtMpY3z
vmFoiQS3Wko/8UCYbQ7IhYlUHozIHTLl+xjlG6ZWQCl8u78XZSxKXZnQp5WazOE1z4x1H6KDRs/2
D881doQGLgNRrrxvHF20RTeefeM/J5HnB8BGS6BAYecKMdImWp0TZlFgycSHzNd2jdke+460scnG
+97UNqoaq5tLkkr7TVVJxxcuiymrMQ2ajMOClAO0Pjvs26jRofu6AfBatzQjDeiUX+s/zkJeeq6G
rKzm0wXBq4EcqRPAOFBY1fd/cTZ5Lf5ra/4tl1fdlEoF8IRxzuIHFRGlLNf36Pi6PuqCty2tOUlG
jUnvAfggtr3YvwCNST3KTP0stf0pU6anqNmKfZYv9ewjkTylkDI/YlcEiHnQ6UVCFno2iuYUB0SK
zVMYSI9e9JqZX24vZ8136GgyUVTmoeTB/LhxNLQDZRT4SCYZi5WgnClBS4g27m0zq7t2YWb++8X3
kfIm00QFMz3CVqr52gX/5mEhW9TZO/rWVzTS6lRWUD5iAXhL6ahF++TVDQNPgWCLxhZ53crRVonX
6F3D5GgyDPdxOUhZRmFIE/ssjeaDp2lvZdwdLSl+BU61u71zK5QrPJYXthZHmzBGDJJgNM7iS7vr
K3tmCIrc1CmhcT5Zjvgcnzwb1E5gB29bo+Ern+2D7cXLpkrlUIaZaJz1THgFVfe1zNrDxvrmE7aI
OsCwiRANvlfUlymZOaqmIGoNV3dQ/ijM/tDXCKGqpQVS6DX0QttC4TKEpTiYaB+p5rk3pUNc6hsn
dKW4rurULdH+o8NA3/7jJy0ESRACBb+oKM0pQrHSax9FH3KLaHTV5mtrvNxe98rFwx44Aa46VZdl
T1aR67hNtYiggR5K13zOrJq0OtlY1eyNlptrKrCO087RrCvMo1YHgyLhDPGLJJY1k2JC+VpnuR1J
kSME6qHIfmb52+2lrW0lvSPuxszhepX5aok4GaXla+dRT1C2VgzJjs0kdIwiuOsLw4007SU1N8vP
K25TEzlHkgrvNDSriy/YZkEj5H2onduKlsHOfx3U3ZDsJzdzARMzZ6GMz1r+NLozicJW7XPL+OKW
+k1QBkDBtLOl/9SZnC6D0I7gQc113w7+TUYwt2VwPMiIi1f0NnVtIqKqptq5EkbbCr6nHqP70Ra9
wnvBdnF6qAlyQnmFqAgum5zSkJl+L8w7SrsntGMJFjSHzLGcQOzMfaDGFkGSfcllm1ejh0V/N8iH
6Q1gqHv7SK2A2EhbZ/ACTy6tv2XYUme6GRmJp57D7DNnT3bapEP29fMw7WBtOkXySZzGky/CcHvb
8oqrfyeXoDAK3+xVcN2GnSWSsKhngDW2VWVOMbJcn/pN0fnShrGVU0Rpav6mpEf4hPnvF8/kUCRp
nTaFeu6HwjXi74KkOdD42Y1P6XcLzrNc2VwQQNMVYXVomkwmHz8ak9MQ9UWZQWUfQJTjU2+1LRMV
X1Vx81DeyFGWL8lsjAkP6krsIpwdC2NjrhUjPVPA3xo44vQvKoC3v9O6AbqjnI8ZGb3YusZn7lrO
QgzUj1L7KTC2SDOWDvs/KzAgIGTunq+zcC9hnVPqyoLwTfH1hoIs+llWkXyNC32LgGi1DodXpHQB
OcIcan78Mn1LVVbwhIBq1LjTfxhH7T4/EK3vgqMnzPjcfxjTvi+NXAC6DE3kmC8+jl8kYzp4ZvCW
xArlGVn8XofGt9vfZ3X7eOdktNnnhudiTaNZmfTpsNGryUlp+mOtl3tZbzYYGJZvz/tSLszMx+Ty
BqWi2dedHqDvYd7LmnhIE4bDvSQ8yEXkDEMcoqJebEETroI0zPLYEQzOvWKqa4sd1BoziTqtp8D1
rB76nS86Rm5LD/0hP0hP2RfjUdwXUFb8lkomK7benpU1Xxpf8gZZk5CHtUx1LSlR8UlaWzB/GgVI
DP2HJ6n71pA2zsvKt/xgcJE0D8w/SJrFas1Evk/Uymla8Pl5c7h9ZLbWJX/8lkE49nWqjmBsLOs0
Ga1jxKozKZ+VBvKG8Vmeft22t7WsxRFNtSzOhJFlKQGEgCBSPRiwEV3beMtWPNWH3VscUQAHVlgl
g3COauXeGIaHdNqCoK6sBFJtgi++BPzGy8vWDk0QxaUBcE2rKShYu0k6KsNWvXCtRv/BzGIlTZBo
Wt6omLkb76rTPLynPM5lk/chgo1Dt+YVsUbMbJhkq1dUNVS2ccFIxgP984/e4AynkAb3DJSjv97H
DGhtUa+vb6NFjD7jja6o0PWo8iNp4gCW2e+gUk+tB8Fk9o/FsXAeLOx/ZpZkrIFn+ULji+BPC2Q+
hu7NMiLUnPQHkKmR3Vb1lyAMn8Sm3Lf5UDpFKW011FdCgQ+/YHGhLfSeg6blF4hDvKtQEVbTxm5j
EMtltXGpV00phHJzX4dex+Kd9kNY9ZUYnh+l1I50RY9Jw8UGUTa+/uPbTCMLJVaNEUmit/njXrwE
WlNQvpYwlHg/+lpz/O6bL2/lVyt3+YORebUXRnzN9Ds/4Uw2/SFo3waUef/FKuhWMnIM5SpVu48G
iiTrZTkGZ9h5d3hau6oTzvo/rNS9H0CCDfA5zK5exbhyBp+S7+H4MprOcXgndQxklg9d0+9ur2Z1
uzQkXi0Ue1jM4uMHMSM1sdlwztpktCdDkJA739IPWb21F0bmZ+Xim8DQKcVthxFZ+DRK3zTtW5pt
BYPrrg/PCtCF8dgrvdpUQKYEHiac+Cl9UtzhOB20w0zFErv+5mzYFd7l/QOR6FmQ7jJztEzEoq5q
+gx067vryztXVm3PtZxup+61u/7B+JK9iPd+veFxV78WU8Y6w4wzOdjia1WhoCl5EjJYEFLwfw4F
YeNwr7p05K3pNkF8iGdfnG7ZN1tR73PhPIQC+aRXPA2yEtpt3+yoUt9Fg3ZXl/2ZOGDX5lJtF1L+
ipJaZKv+Fm/T2qmhBDqnlmAtrgqhBXiAYWphqTXTQ+ZNNkQN9jRtPZlrW4pPYuyFgaxrBRhAIEij
BbJ3VofuPmumN1jZzrfv2JqDpb/GoCuJ+7Xui2F6laR4vXe2hH1bpjTsv7cMNWwRe6/u10zuKzLC
LV3lKGGp9W2vNB7Vltwp/cqJOv69yQ0yx3iXJYj55IP//J+ZeUMvLjN1zyCD7sXjnulwSn+fiY9m
mU/JdHRE2PdbvfjVD2QC2jBnxRXm3hf2kjCJu2biGAhfRT6/AH/Y7e+zhjVAS+FvEwv/hPjaIHkZ
JsSX6FzVbv40Jwr+XcyyutKx0KZ+GE8zdNkN3jZszxdquZ3USAHVMnhlUtj5uDxBnfqqDXLrbH2u
TkigPNaPKURS1WiPD8Uf3m76fdvg9WGkpCrTLeRCgQldBqJNEFoyZRLjPMZfm/JOQzdYK59kZeuZ
vP5sc+lWpqLKwyLyinxcVwsWWAgaCtV583Pq/0yGn7fXseKBaXxq4GThk4b9fIm9plBbWAk4t7Nm
w4zT0iM5lgPUHxp0Md1fweDKbhujOruVml/x57MunhcUK+FJmC/0wkWqXqa3ZjdYQB3DJ/OO0aS9
/kn/jRTz3neKP8J9vrXUtb28tDj//eLK0dbVoFDEYgOfW3Oap/TDP3XXfJYczekew724lcBe+xLW
yAMDjy/lgSsATC8VctLppnlOW+QVLelTodS7KlY3Su4rzw12eK55bIDtXw3mBUqr9kAVzTOKmAOT
ecLXWnesHdyxnU2ACJXLP+cWYzm0Ewy6W2C8zStuMUlqBy2TWpMG8zwMGDjhXXoInXEvu9sTAivX
jRnUd00lyWJYdHFY9FrrS6W0NILr70bY25LV2172bQpk9/Z9WDkj0vyKwUCCttLVRBnii8HUtKZ2
TjLLlikfjpNxvG1i9rQfXRUnAkIY6kWUwa5q3KknF/7QGHQRyicvVt24EW0rvSshp+D13982tna/
eflRg6N4OIsLLDKgompDM9FL/X3OAdSL/EOfnOLZO3lHoK253Z6T5LCtJrl2JGG+YmadjJYpgKVD
7hiwSBI50oG5DW6t71H/4HSg8ZjbBlD1Z2G7lH5dVgF887fJJbxi7CetiAVMzsKZM7Iu/JMuOcM+
8EzPxA6zLgeqKl+VZlPLbH25JBrwAAMyvkIfhHFS5mPAR22+Da7ixrjQRzJNd3Snt3BvnTZz6xXX
QrHgfwaX2CmhyQRtKhSN2c4ergPJVtSjsIOb2s3P1atsM6tl7P6FP6MIzfXjJlLEXaY5SaaXaaXr
lPH7xE6pROfVuco25+qvH3OQWsjToW+GyuoVQwfZbCw1cqee5YO0p2h/mFEr+ueetwhRFaffcJ8r
d36edJrZxOAduUJkejWDxj6U3udeqvuj6TWBTd8x2yjgrh2RD2YWzw9xU2p2oaAw0hCGMDm0Bya6
do0djbviS7YrDkK2cfm3FjafoYsHzw/hpg96LEZKRfFULL8RzGwN1l91sHgIOPEqrw7MTdePnNTU
INwCTTkDpW4dPy2/Gn1uMsFUgPEuu195bpnOWBp7rZJgQw6NeGOSYI6BFg6V3016QyCxwgjrxYk/
1EGjvCeR9SFmMuTfsM7N6wQZIXJOIPy4IuLQey/qRvDq59DQ9hakpMrg3HbWV31JTFDi5+zTq5DB
xyyCdK9SRfx1DHZUA7UeoWmQhrptdNlTBw9q2MY7NbkPp9LxUtEVytApVcYPQskV0+7Oj34KZeFW
leh24MtFKXpSYmTitS3Q6/WxgjuHDq0EONSkK704VoUZTZMp19o5GjXXpyVQZhtfdOWugOQyeLZw
NKJ5VYVousjzrClR+aTKHv6sl+Yr/Fh4UwR6n3Vibff2zl97U6ZQ0d7EcUMsTPP5403xhNI3vclU
CNQegiR3R+kpz7ZkvjaMLMuhWac1dRgFLKp7jcLvWXEvbTZsrnB/RPN8EYkpJTwaIf3i48hxF1Bn
GZUzWAjpm/+q7VXg0HCgf7JejR2FzxdRsse9+MDMKz0b0W6+//Ot1GYmD1hZgL8sSzrmIJaEMaV6
hsnUlr0/ReWLJvkbN2VtK/mf8w/zeKhsLqIaIWgDCnu5cvZV3/VnBvnqV1rqG1ZWgicocEAIzGpz
inlFR2fJIWRUdSuf5Rf1rzgFHNAYdxCp/SXum6cBEFbtsInp81YN4jqS+WB3+bjzyMraAFz0LBnt
0Z+kL52eHwDbuoYeuYlR73tx2ohK1y41xUu8G2k0HZbFuTFKP43zpJHOmXFK1ZcgHDbKAysG5jlb
lQrE3HZYGsimOouE0RPP2jDspzw9Jenr7ZN3RbzH2f9gYs4iLt47S4ytym8s8RycDFsmkw13TG1l
hW39Eg8z4axgS0f9k/Alfxh2keikv+rPhdOLtrrxS67TlY8/ZOHHVRjMuihirf/H2XctR64kS/7K
2rzDFlqs3TsPkCWoCySb/QJrikZCJbT8+vXkmTunCoAVbs/bOcYmA6kiIyM83Acp8NSSmokyWaqI
fES5GQgugyVmi00rEmNogmA/Pxu03oFxWSpVzCuIvCUCovJp14AwP/JzX/pFnK1E0sp9f2mQLfSZ
wSoHCw20FXg/rz/T/iANg9OJN8koI8nzKAaGq2DvBNW0Ecys3QkqUAp45oJpa/lugh5oFWgpBjo+
NmAmoNBJNJAqRoOH5Iw76CU8X99Oa4t4Zm/+nKBTpmakhr0eEKGxe9fkzozyfVn9cfgJ5RDAYngA
y0R+QTPfT5mRV1XN+3JS3KGh8EYGec/1oaycPUaShVKLDKKyRRW/lfMiamVl8qGO+FQn8lGjhf3n
JoDsADoO8Ge8a2ceue9jihd6PfkFKvPcYLzSWn25bmLtfDNYKvY6pJWXvL96wgdBDBoqX79FooPV
ZUP0xuqCGfgMClftWnA35KBHU09ZZPJu7lIveqXhbtoKgVbun/MvmTtosRp5bprwJRTdnap8aodT
xm1xIW4ZmU3pJKPdOI5hhMBzSAacV/UpVlv89FtWxMvjzOUKjYRGHeGrvuSotYLmECZb1N+rRpAv
RYWHX8EYdT2nt40mjv5Eqpe4Kz4KrjtkQba/vkNWzUBsAj4CbSMLvA80HLsaXYmjDz1fr4x0dJ1F
4RvHTRt2VlwD0kN4bShoh8eZna0MGYV2ysNq9MuSPOmDckxSqDTwogI04bjh91ZtGZBt05jk7QJ0
2jdilvZihvURkYwlgqUn7z2NbQX6EH88e8D5KIjqIfCCuuwsCIYECW0jOvJ+kuzkJrBiFWKTv67b
WPFE5zbmhLBtHakRsr68X6K/PZ5eJn2rdW0FsoR+ib+HMe/JgyA1zwUphpFXLifZxU0HPAU6o7PH
5Ct+1Z5B5p3+0n7nNiA+luZfH9/aLYXwCfrLqPwhNToPc1TUnHH9T39dx3pqQurMLo7aI9lVVvXc
m1spmXWDgHYjjQxs8MK3y+GYJLqe8Ui0QdQXsX7Hm4FkMlQdqKNM8RUchBtjXNmSjO0SET7ying0
sWN4FgEUTV4WeZTwfuc2+xSkPR0xFd4sb5laKuPbjVOHi03jYYsWYs0wWEsQPALXiXaI2Q6Nx54C
mCCPPoqoptK+KlV0y0dvQRFsHPAVR6JDYxPdFog2lkjvquHjmPb56Nfcq67eZdLvTjltzOJK4HZh
gz0CzmYxldR2zCPQabLWXIGY2jujR872gpO0KABG7uZWYa78MlHCoPLIbYMoGXWr+St3qomSVIM6
wKLkyl9T5+oQtAGHh1Xe59uUXAveFMTjUKJHYYllNFgjxOUIuy4B+KdQ2+/QtHgQnwXOIkiufRaO
4VGnbcwUPfUDqkubQ12Z3HPT87d2J4tDOTYwzdKjYE21qOEmHpOfRaMzNNHRcL4RAK0gJ5B9Qr+R
yjpaGejpcrSGGqMHNOV7X7tnWcvw0Ji9m+//Qk78BwNEWh24VlCSMDH0+QuY8HpsRODl/N49IM+w
VTSHgdpPdhuPfIXU3CrYLc8eQ7Yw+Al7vC2aaGs90rSBTzt/6iVbAGfhYJReqX6iSXjjYLDb83Kb
4nLFsx7NdSCcAabmciLxEA2DSNZbf5Azu5Bv6jQzhek4FS9kJGYRPKfpo1D8Bn594w288t6/sGww
6oOzIynICZpkFOwahk8m1JKOggANsshqbbKbngNUEhpze7cuL8VLs7NwQqyEvBgkDLhUFasAl7DZ
SlBovj6ta+uH7cng6sjKgKL+cmyArEVxyk5EnYNyIXykEI0u6t+V9Hrdzsr9i/4YCJQjAQWuhUUS
U00V0CLHXOOLgROBAMVpfGVHbEzij/qjzM3SD8CznToMULR1LJZ+m/XmoC6PDkacwvkFUY5TWvcV
af04eib8axmiFR+Iv40RrlrR8VJjHKjIgs6mMiFdKgv1iBF6eIRY5a1RQ72C2NBiBxdTWniJbdjS
xrFY2SQGm1S84nD4EEterh9S71LZlUHtQ9wF29Awtfjl+rhWhnVhge2gs90fFHFc1x1p/DKqPD7T
dmlZ3zbpFkx4Wf9kTJ3AuoIuAVCheXzGdWMoN5WGgfQ3JK5+pRpnBsGzRiDcW2kbu3ElpQ5r6GtF
2z8043AZXQ6qNMo6Q6NY7Scvf9Fn6whMXCkwi8xCbgilceBTKifzxwlaDYfMDl356c9zovgI9KkB
GMU4xOZYB2Qt6jbXSe3L8WumtNBaM+xh3Nr8K6Ggjnwrnj0iel8MaZ6Y5yglaDHnK+S/UBO8oS7T
Uhvve5fzMpfbyxvKIMv9AnMsDkSNV0fGd+anOQHq4G2nVb4R3FdjZArSY7LF7rH0Whc25i0AcatA
CjyCjbAgflrzTp6BZFPh7XAaNrz/6nBAdcFIqMF9MT/VY2+gAWYcKn9UMtD0fDStaOXTli72SvoM
I4LuAChDWMfN/HaLyiIumgaF09Tw2njcRVO8v5/GW1V6QUUUaUnegsC0df1or02jAoVnnAGUBFDB
ujwFhVrHRqc3lS9U4HzJFGdUYjOQX5Jyq+117XTjnIGfBLAX5JxmbiosdU4zJrX0SdB7RiC5bVp7
w1jYHa32Yhj9cfsVeuMxlRgX84Bzhx81XFf0EnwW14DKRzBrdSvVszJ18PKMxBAptKVejFpXoyxk
Eg6V1kam3qMhUOhCm5cz6DMWm7rpaw7rwt7sWdDxedpz5VT5bcvf5ehBkRruMZpAZytLLQUnG2fr
XAtCr4AfzbzLARtE1h4USrwphtrDEOsP8WTswDj2xidZYgEVOph11qsOH2u/OnlK/3xvXXzwzA1M
XCcKg4oJGskPIfnd5Y8c9xAMG+XzldN5bmWeOODqEMmYToazofmhKbI7fZKO06hvIMaXtyw6fFC7
gsgtUrJ4xV8eFK4XIn2q2srv5K9w2DfJVrptBffGmqkM5GLhNZf1sUnNxEIvsL7yo/ZjumFYRREB
2Q1YQO12Lzy37+OWeMvKQww2GTEYIndkduYXw6jJaLiIKGyihysB/leyW8OieBFJt5EffcrgR/oY
dTM7CW/XHQ9b/MtY/tLyLKYwVNrktZJVPpRxwJL8V22eHra0INe8KmqeYOkEphuuYN4lSaNJFooB
I4z3+kEwS0vdS167337Uru1DTQeXECgSkALWZvFE2BaqyI1T6YsxZG6D/jAl9ERDfcuvrU0cSt9A
NAEizOBblxuR0oBvurItkU/v/b7ObwMBJ1zuhye9jH+NfdWbJJhaq5XJz4BG79IwnsCXDyBjL6sH
EKG2ID+JYw9q1KI1KNItQqy4gKxcq/UWZ0yyqSbtZKoVccBGl5q6nv+U+eRj6MkPUS3uNCG6CWRA
7fi2jSxdb+y65+86NDVUinGAPr3NWArLafhRpalhizq5T8q6cpJ60uxAyEYzFXOw7snolNfFZATz
GLStgzEtrLZucuf6Nls7VSjf4+nN4IhLjtIS/IkhKgZsh6cPQ+QQwYzRSMBUMcLajvGABLXv0dgI
GVYuuwurzJucRcx1VqNBUkPIYBSKaUjRL12pPwOR7Kte9RoauddHueKcEP+DsZf1mgIiNfO0aJQy
SDuOlZ+og5XG+3oSt542y7wJMnt/m5i/gOtJD8uqhXcaD4MNrtnd8G7c1e5kVWbzOL5uFUq/Xy0z
/3Bhb+ZvlWis9I7A3mSY/IG36KdYmvxLoFkyWLjBKpWCEUS1Oyd9UqgX12b3EloCWCwfBWdbT2AF
PXE5fJZBO1vQTuBSVauwoLJH/eqGeJXNKHehwX4nArIlHJvj9AheoeKlGuzG23Rj7HK/Nh2zHFJa
FVNTCbBfO4EHrTbJlsKH1ut2bCPHE1Tjzai2Kbo4Xpgg8tdmcZfN97UPmO1oOvAilRNsMdCiI2+W
H6advBcO8a742mL9XvFwWHpG+o2udlxMc0+aynkvspi0bBK0EI9QfDZMktA9EYJ3vQjMbIxviyDa
CuhWPDhSE6weKqKggrvico2VgQJZZaSVr1PJ5ztpR6fGy+t2I2BZPawohSvsdcTupkszjQSOErWL
K18NApACRjayFvZ1f7B2rwMlBcYz4F7xDJvXocJyQn+CGFXfCdbwWN4y1CtT9FI8ySGH0Gq87RzL
+iE5szo7JLTmRr5Gqy8OyZiaXWdB0tqKT90RzyaQigGH6oH+7oYe4mNm/y80A9Z8FPDmGDaimSUB
qZ5mtElUDVfwLXhe9q2XeQNxmUgqE0CqXyFmcX2eFwT9KHQw9ex/W5zF5GE81uUA7hdEF82ePIDo
tNhLLjI/SPo0ZjOazet0w8RwkCA8aQ4IDAUPHGs22NXIYJLW5vzrX7TyKLn4oNlN0NSo2bYSPkiT
nofqJOXH8lPttgqCqyt9Nu657MRo6EakFDBT/BiRLSGWsJOfNaAhajN19ywxSs27IHUH6uR2gsae
zVTb2ik6/4LZYY2iNJRksNVjr4W78rF9Rgd7cWSKQ5IzfJGf2gP3H1yyOut/RHkXekDzS1agvQp5
M7n0VUjyTfxb1m2kTVayzNhNf1uY37FTThrRyJTSn06NzfZv8MYAOw1Uw5hGVH3f77YGtRYfX9ic
zyMoMJF2w6hkr9lLx2anPcou09jIN+hK1rwrAJsIjEHyhmzKzKtPqciCy6AEZ0P1rCvFjh9kN+L7
DTMrzWaYRIabYRkN9EfN4uNpEkAk0mNjdB8ULUovCIp2EthENCfsTGhVsDpae0LUF7rSVmy+ckee
m569aVJwpZc68wacTvZcAqRBJX5eP98L6s1vj4NEkc5Sloxp+fL2IG0l58Mo4OThnW/yUQDfSozE
KoJS8aKw0Eyjpe/QtziBN6owe/CAmwLY26zr37F6/M4+Y+bqxRDgg9RgDiAOTlIBl65sxpyrNlCX
BBkyq5zNK+YcobFKs770+fCH0GZm2P2+Poi1oAoViX8bmK2X2pa6nEZdiXqSjvK4WjwmRX0QAl01
+V544cTqCPz/VqJvbVhMjw1NewCo4rF/uYKtMVKSdSWsZmQHykW75R6vj2vtqJ1bYF9wFqxmWtIM
fFjjqAEfRAzRErRjCJXb61ZWXQeyoehdABAWdaPZidamNkhJh/Vh+sH9LbE7M78xDpWnbJyrtYAQ
MEawaiI9gkzlbMaiOhoKGQRUcB2AbBoPcf/VSrEV0MEq2l9o8bdIJRyuj251lc5szuZw5FqFSjls
EvqcJTeq9Hz9768+TM8HNfNT0lQofaLAAO+hwKA4Kh4R6kNkxb+M0qJ3okmc5P0/sYmzj2YFSOiC
lehyY2idJLZ6T8vv2jCx+lsV6SWvQ4DE29VP+bVSbO5zwyY7RPOHA2JCAF9A8oUOifni8VU4lIZa
+EVuBr0NL8GwKJwFGd9Ut6oXWQAgj7fFnfZGZHvD+NoJPzc+W0V1ikZxqmAcAkovnU9dcp8dwqfu
hj2dJC+onewTfcfxz9AWN27z1U17Nu7Z+iZaGDa01AucDlysu26Hpsu9uNvUZVqdXxDEwZ8wkM8c
S1GNqVop4ExFIi04hHdoX3Xgy5BbsRtHBFkCd5Dfo9MmPR2bucWyomwAUDgqWODruNxKvELjitQy
m1mUOs0KMZ6TeNGN6FLHeKus6M/ltNnVxyoV/2NyducIGYnIxGExWefgAI1m+cDtAg/lyJOMMWdW
60YZ4+KprPzesDcB1atu9cz+bCeXpVFx4QT7SFr1xPrR3MhO7j0YlgigaQuBqHiXbAqhrS7vmdHZ
Dh6HMs7jFvMcCKDLLF9lHi5Q70wh2Xr+rlpijUwqMtC4lmZPhzYbhLLOp8Kvh8EC58SupLw5pA+h
tnE9rca50IuFYqiCw7koR1KuUrSgNYp/Y3AmNLudmCa74fFmbKKlqX/d2rErIGFkuVlQiMc9kgrz
570mZgLaTjGTTJsPWbkb8lU6rEPZeM2hpdO/0Rygp2xP/9KllJzK4h7y9+jP8TKX3zHbxjxBakAp
8R2KKJpSQ6yglFEwSk0u+H3d/a090zBkhIrw+EACzX0DF9e9MEwCTKEFoL4DfGQwUS+KNBNEUlbx
uzlq6KoX7aixZMONHfqsbnjBtWvumwcBFU0IZS3Yj7BzY6JSfAJDzhRv9SPmGtmAzuHtca+/b2Nm
VmAm39UTdP39ZXH2Js+SIGiGqYebgGie4rK8h/wQPCj5jmlbKAfRzk4Fkr6v2kOvmddnfMVFIE5V
UPoG3/iSMR5rUSljlWPCS8Hk6tsyzB20Qm9YWUvvgE4KexmMFkh2LCKvgCpcX0vsAKG1IzIloEy6
XfQMhfi9aDNmMHu36f5W/ANqtzJ6YcE4oYtznEmKGKwOUpFtpt6JHwBhZaqxgV+7EB604h1kdp7D
TWziyj3DKsZwSiouOcjSXd4zPV8WfRB0CB+MERtXstI6sa8vmrByVV/YmPlY8GxwUZvDhgDkU2d2
kam0Jv7buGcAQeKq+/FeAEkJcr6wf4dYydvMr7JxzO7Ti2+YhQscgNeiUuEb+EO0Sx5Bxwx1R0s1
i1+q232hKL+1nmtbFT3pLHJHlXyB+Wwg1mR0YVn4ldF9xCKy7FUMgLCgfVyf3dUF/NvOHHApI2sC
5DXsGBCGEoWbWNzKwq2vH3gZINIAUg0Qol/uETx/xXTSawwFgYH+O3MAKnsejtkudsOvYGd4uY0z
KB7rU3SfvF4f3qqPZYlcRjGDuvA8EBpkke+yMmRRSQ0W5PRQpiZY14Y9vY9uDQu6wIesQSM3Ka18
T3aZLfPmVnmADXCxeTByVHJR5sQMXE6AlIkJg17jkAylLfc/U1QEdGO0ysTNmq0sx4axeftTQYcQ
7wgsaN+8N6NuEWjPlSDFyIsOZb8tlvvV7QMSMJbrgNuZY4mGPiBVqcm5z6OmWSBvyg9ky52yG3cx
fX/bmGOJeLXP1CHkcr890H20iw64Gx1yJ1ksjN2KQ1YHBJl5wNQB0UWF43KtVNqD3GwYcp/KX22c
WlPeW9e35NoCsaQ/DIBzAs01lxbQmNJWpYwEg5H7SndoJaxR+dECiMVtJjPWvAg6rhhfGtBliyYU
bTKarqvj0tfR9D4Fb7n6kWj5fzIgFcebR80EhmYDkrtcAJdni+3dSvchJ7/LZIjcVocYHQVkw6sL
iFxen8O1VcKBQryClg0ZsIzLOVSyVM01o4LJfGxNULLZjZ5/XrexNndoHwY2CTxOYH2ZDYsbIOo4
8lHh60LjxZp+Ryng50a5lcpYtQMpCgSAjIFkDl3pq64k4xjjCdFELjrNebxeAE/ixZLa10e0BjQE
pZyEdkxkttQF8i/n5Rw8SgqYRuzxd3YX7dACAu1cMllQSkQz5lYacu0pcW5wfnS7Rpsop8EgqF0i
E8Ay0Dk6xNUs8WPsUAwALYCdetL++jjXThh6vwXoBDPwzDz+AsoyaFNZzUFqh26lpKYffJPcEyO6
R/J7l5VbJ3p1N6JpAhROTBlufgCMGErzrYRRdunbyD/wwdv18awGlDLb52C2Y4pKM6cUomVuUIcp
9xtjskrZcNCTGh01AzeXDuMW47L2tDG7CaBrYhE9B7N0W/duFxqVCXqEVykOD3FFdUi+ppuLvBYb
gVgDCSuQkeEKYMtxls+sRD0N8w53QIYOZu0gl4FdTkBuJK+gxzcgtCm1ktkNn/L0mtB3sG26/8n0
aLjhGWwdxDPsA88/IFeUKMxGbGvJ4j7K3eAOqHmBDiawPxAY0smCp7UKb6sSvnpyz+yyfXFmNxsK
viukHncFju1+ig0IofTiSxgi3bAxxNU5xk6Gf0A+HBvh0hR61iotHescTwrNZBU99G1xFmMqkqzh
dnzfugZXH4bs6PyPQXYpn49NjFtB6prvk2vLkwUBXQlkUMOuQ1OFASaDT+JsGuXXHjFIkvE6iMlW
+EMygQi1OBS5HyHWcFPa/DbGKTdVMYptWUleRDU5Dk0JiXl1eBRT8bZPJOWt0Si3y6pE8uSOPIt9
DJ29srUkIXXyUvfyrnboYDzlDRB6Slz+nGj3hjvzLczlG3RtfIU6R+wyT/wK6pJQ722eq0I9YrMd
dCU+yZPylnTSnpe5x4xPra4Q3BSypvlY7kmG5108hMeubg5RIHFmx6vPWoOUe68+cj1l8HhXwU0o
Ta1XdgUwXbzxKkNdO+HzrwKUpmadC3e1qju9YbyBmhCpZnUgTsfrj6paerhG4aa74DGq24MqpACR
6D+TgTzLXX0as+mUCsNXKpPbGFprbUCsPIBkF6aizsljm4bIuI3IACatp+mtC0Ssl8eDUzTkVmu1
Q9+qVlrQm6nl0aAaaLt4zO+1rrBGsT82WeUoQeJC7vw5jAFbaoYj5Yo30oyvY8yjSaTfxXVBzAll
mYjn9+kkboAxVpqzGNM1U+MBry3SmLOLvqXQzON6lbL0tAwwmlt7GbZ9CD07s7sjztaRXrk60OoM
lSn0geJJO4cJIh1NG6YI6Adcu+eH0BOyydb517hDFrzf4tZYG96FuVkyhLSqHEiRSHE/9s7gIzP8
rjkaHkRQVt3OvaxhlGX0t+LqR6Vmqafa4mZpIIlNfaG0OWA+7sD7dNe+iJDeLL3AT57DWzxqTzg7
TeYwhe7C2zrjbMFmwTyoYIHRZU04aF6aOTINfSqSKmGCy/z3kClWSqXHcvjB84Bnp6isRNmxkbWt
G2LFfV5YnXmzkMTZpKK0Aq4G41QS7hdEU0JTTnH6eu1RpATMQYY5xVlqJjl/C1ClFVeK2TT9Vgi2
EivgS8DbyRrkNKzDpV8tEtIGXN1SvyWW9CPaFfdwTB95iCcofxM7WHRPkbaMru7qv41+lwrPnHkB
bfCqkUr63WscS2bM25noGk+sn1NQISkYqd74Hnv9YdxtLfh3tLVYcQOQEwN7T1wUVBWJxDGPHnW/
rszk13DT3KencLDkt/xD8US3MofbLrTIY78z/I1bc+WCBsfr36bZYpyPG7XcCF3PFJSNhtVH5a4T
+l0+JFYnZ9CHYC+ufaO4iTQ+kPZJVhGTJjUqMkSw0/y08TFrK89Y5vFMwrovGkhoaYx1lkvZN0RP
c9HB5CixpUyAkCgH6lAv2G4++07fzCYfMD1k80HlCLWi+fu8TsAI306YfJmTDxJSMVj7RHPHvvup
UU0xc7V5F+vfHbgzTanyOAgogG2ad7u8uQ3IeIfnyF4Q268kLG6qQH9VYvKQyJ2ttamf5QbeEQke
D2mOVuQ4sbmxAokHhKyhzg64Y958clpeb+zmlUUFWTAP7CGqE8qizTSCrDit6zRF51foSE1mo2pg
KiO/4TM2zMzRPqTPuiY0stTngsxWAv6QRtQN+GyjeL5uBpAbgz0e9DmaMih7PVMEkvqD0VtT0uy1
pgXRWLC7vvtWNh/e/5iy7y7nRX9EqOaJ3iGC8rXwjgjvUraVWl97o1xYmLnYtJAETmxhIZIabygE
ILd/ipPX6F9VwltxkTohaAYlrbeL/r0JVS/JeK+UP0fJsNT29/XhruFw0PMssvFCd2TB66mFES0G
pcSbBOBAE8+l2NTCdDcOw0dT9L9rWdnjHXhfhtJPEiiv6SBvPrbZgGdHDwAC1k2loRCwSIvkOJJJ
WIqJT4zsLgt/ZApaytXRShGHDUNskka2Iv5O5+r9UDe7KtzSuFRWvwC5H/kbZwpxyEv3x4+9qgYh
4tqGb72iLamb5cKjHlc6kuXioxBON0WeTGDkFSqnFWTZUTvjgZLB5cX0U4zqD5pwEwsWD0oKqmcw
wQA0yelm2qognhYCiZqVkNADBGUDP+xqwQUO+0ENUoj8yEZ5qlrBGdqQWCTSXwytJk7YgkV2yuR3
EhPNjccWz7NERgLY0BOzkshLJYQg8BXlPVBH1B7hMhH9i+UuQjuvF00VuJzCFm+ROjopdRbYhdi+
D7HBco/UTCe68fReK0viVasJYCVQFUiNzd6W4Mgs6jjqsa1p64eRcSQZ0cxevFf40tY0iEbkPwCd
c3MgXkgXmmoa2eEIer4emly1sGv5FrJwiCUxJEKyoxRjQuX8TunQ5yJXDqeXG/5xLag00KAItjYw
YEgLJvxx6Eu9bZLEpz8au9oXLvcEmnO0XwLsSb+27veFA0PaClTgwPOiionsx2yCiNTEepnoxNeM
+47olgHWrXDqtga1eBnCDDQjoXQGurQlS0PP9RIADWqE27Ozk137AqEWAHfpawLAYH3D2yVKMvZW
auF7eS8OMTMLnBGaUxhZ2/w9kHRhWOdyF6EDeAzMJIv3PXF1rmmssQM7VVzEORr96sDkNNmdBCm0
i6iGKA/fiLY4dYJZBWgxaTThV1JA70tCmtLkg+Yx1JNDVcZvXGSceDjmW3FsDgON72olcQaBa+Cu
1B/5UOyyjH/i4/IzFirUf1SAcrQIfTHX/eUiQGTDBJc8qqKg7lzEJl3ap02mjpEvGL+MqDDBDXJQ
kDtKQQiLx/J1Y4snADOmon0AwGywW89rhlE/dQnaJTGnwLQK371lZAeCYO+6mcWVBzMo8qKBHJhW
IFNmL41eqYXJiFTiJ+mnXN1O8kZAt/X3ZxeeKE9xjqcp8dVGMwX9jZZb/X8rFnQVp4vFzXiUzoF1
VOTzPgWIz+8I9FUayY4Qtl6fpAUCCx4NdxTYvdjhBQDg8opA8REt+CBYPunQBk0ruN4ocRSFeCKt
PVSTcay49+sml3ez/M3+CdYjMIUgzzNbGCpA8ZtPYvFU0H4PsjSzjg51Vp4yRbIkpDSDkHf08h6/
DazJYFgb5vn5vczMM/p76PshZTvP66OKjcal1hBOKYkBpBlccJrZlYZaLjdYWplbocS5Wq4cgqTc
sL1Y0G/TaB9lTWBLXzkq1AC2RhVOWZ840SRYA9nYlMswDCaAH8SeQbkTf2p255fBIHNRz4snRqDT
7KkdOugBVNV9kru9mz61p8hOLcp5ibxBVri4CGAZGViI+6JovXLeYqXlgOwWTnkWmqX40wBOKRO2
gprlFKIFH12ceEmilLqI/tVG0VELFPhT15V3ekBfQ2ivbuwQdnIvnD7GwTQukKIAdQ6w6peHIuSD
mKCGMJ2kgdiGzB/UAJrIfGq8VrpqkUS/GcvhhYMEuplVembh+WMOAHxsnM3lhILICmqboOEHigQX
7OVnBEpZIxUY8qekhmpxd9drz5nyfH2si/PPhsgz9n2US5aLVpS0Eocm7k5KXNut9JYE+SHU8gPN
8bQTi1teCP/0XYUbBugbbBTExUuBd2GSY0nFTXca8CzQK+OmkhIXlc+X6wNbRkHMDuBVSBuiHQQ0
45ezl6soOw4VidGr0Tt4z4PYqdsVu96dHDQA/jFRA7MGrj/kNxSEQ/Puk2kcE1CcqtFJnW5l8jio
wFGhgTeN/hiefmlo/izVpaxOhlaLTuIIMHL50edbUmKLE8YsMH0QCRV9bL7ZttNr9vRulehE1YI7
agVvOGk3TF/X12fVis5MoRTOIxV2uTyEjgbHKX10qsgxQsXOHFFY2zhAS2fI/j4UJxG7QTMZnv3S
SN/rbUISTFa8L++QGv9ZRG+cg9wnMqxosRMdQBkzPGcet4ig10f3t2EWzZ4lnpSKiOGUCNGJD1/5
ODWlnLevz98yrcbGBh8PFwjWmMUtOkZZJhlkjE6DG+4SJzyU4NaVdmCiEoYb7VvPpfCUN13ak64z
Vee6eXHhI2fm2c/PRsjrbapOwhThngG9pUXt/FbTTG74KOi+0F2IEDE+QSef7MLLT1DXBWyrF5zg
buv9saxUfX8JQ1cjw7mkEqnDLqBjNEQn6SR7gdd6MmdqdBcBbMeIFHkQANvdFu6F7ZyLK+LS6Bxl
04IJIhaELjplw8+qVk293m9qjS3fnjMjs3tISMqCD7I2OkH51WMNCGn/Rfl3JThGXocHHVJ2APYl
7nhsjxCDCexQsOTQ1AR3HD/y1+srvjZiJpOJTAacw6I5gSbobBLyBh+jDjehyjkilz1JfbZ1+TL3
Mp9ZFpUxoilW8Zk5BpBF670G3mP4bQEc+JFjhGb1yqjcZJffiaA33bC4dlbPDc5qMCC00w0k/OGJ
wE1myVJiE3GzJXMJgsNanluZXUdZp0SECCWG5dKbDi362WGqLbn3qx4y7rVVHaP94JQP+pE4fTPY
SucYn3++gmef8A2VOzuyEXhkgE9D4iRId0QoPhqluguCLRX3temEzgSjF2WNt/OkUxMht2igb/ok
lpGThY0P7on99YEsgxagcQDOAnEQouUFV1FBaKVVukJOXA1JqawtrIS8UJJ7k04fZfE9UtuNPbK2
+Zm4powkOmiY5k+WJBzyBiEpOcl1FLwmUwlGoYllyoWeblxaa6bAjQSCNeQtAcJn5+NslVIxSLlC
FMMTLz0qzWT3o2LiqblhZTmFgK8DgQZMJrq2Fl3uNNfFYaQVQRgBbiIk0gVKzTHLncbgLaHM0Huz
JdK9RB8BmwEZQwhdCIDXLej3pmToeLz7yYlhzZNjfmhR5LQaqFpIDl/Y2/XO5Va8NDi7o+RSaEGf
BYM8l7sjXx1Tpfm6vhW3TMxWK0i4vG5ISU4RNXYjHa1R28R+rNrAGrGVghj3HDAoGRHkePSM4Br4
FlU5JKWpPsj2ZDG5HOkNmmpbPpF5o0snjJk7MzmLX4R0CAMoS2C/n6Vo4sMmrHptGwKoZaAmxjRO
52hLA8ChCbIj5MSgwbyT2kIkO1E6fXU79WawdLMyaWondhVrbx2IBuX6uNXvsbotgQIGfIuRTy4O
XNKijFC0Q/i9LUHE4E7qgTGXjHaFt57Z5e6WyeWCasCWAi2G1AsyYPNRI7PXFkqJq3TUIXZW39dt
v3G8V4IiYBhwiaI+hq4GOOJLL1Load5CL5t7SkzVm+zaApnbMbFKO0cHQmxSb4vZYCXWZqgJpPVY
RAre4FmwEocFeLlQA3oSPgLP7R4gZ0RsVXPwSnkp9yBAqSwRHtPTtp7Jyz2EFleg71DvAXJgoe8E
iGvfJcEQPNUqliwFna6EBprk56T4ojGZk/F0/cizAOTybAA9ydolvyv4IDe7nNqeBgZFh0fwlEDj
CTxMZq6Upph3Fmk+gePcWEl20hbWcJlKwFEioz9/WEZaMKB3Ww2exjZ0GugABw1nC8FN2288mFc2
JZh78X4FMhlpo3kzUsIDpZ9yefAUasec/B7if+G4/+/H8P/Cr/zhr4+u//lf+P+PvBirKCTN7H//
eV980VNTfX01t7+K/2K/+u9/evmL/7yNPqq8zn8383918Uv4+/+yb/9qfl38j0ObqBkf269qfPqq
27T5NoAvZf/yf/vD//P1/Vf8sfj673985C1t2F8Lo5z+418/2n/+9z+QPz3bQuzv/+uHd78y/N5d
1OJW+esv/fuff/36/8x9SZecOrbuX3mr5pwHQggY3AkQXWZEthHZeMJy2k5AdAIJJPj198PnVT07
Mq+janbP1MdWANLWbr5Gqv/6hwUywF/QtEEzEud0acPis+gf//ojjBww4gYLBMHfxcZH20Xly18L
/kKzHlZ7KGpdtLhtXG2yHf7+s/AvRBX8k4uaPa54z/vHPx/9t4/0/z/a/2mG+q4tgFL8r3+grfb7
DoSFAa4d1180zXDMgAn8fb/7CpoY0HoVp7rK7/qwWudG4WQL5F6Sz4e63dC+B8mpN2sCC4cB5Re8
qsvYFp5IhPQI+BbNIxPutPLzAYgbf9pYM12T7BYDxKQJKhHxSt/mGqpl0mOQrp3ve7Dw9rXNNoS1
qywUX+F2Gw8g/dQl21hFtwthJBUP0wGAtGvqo9wEPVC5e9/y46AZcBbzaMqeff8o/PKbcKadYk89
4ddFR+9bNUQeJDWsd2M/V8i7p2qtHYzIBEZX1pPM9aHWdFt26bp3p10RjpFFs30r5hvh3c6VF6fE
i7rQXzcZeHktjURD7owP07MGCan1xS6dd167t81gbvR8hJ7RfpZbClfXoCgSh3ensC3byOL6emAj
mFq5t6oGBGZ/k1cAy1PyIzDD9VyK1zR/NfOrP7/ZVv0cZi+jf2XZ05rLd+k/+AaK882tQtQBDjpS
81uhoJDe3UlxyqtnL2uTcHjokGuVJ52qmKNR2YnTLK4b+xTaO0Att1Z6VxXw/3m3s68suwv4Xeqn
UcerJLTvWbqRKeZtFop4iA/y7i2T/ambxQrfP+7dOg6qIArGmwzSAuJmSO8toBsRg9OwigTb1NaB
03SMRV3CK/XOWFMyju66Su0k8PZe85gWN714qIKbcIYv0a0/X3n6S2fvoZGOmfmTxw8jqW8Dz4oh
cLWy2FFXwcsgXimw3O7LNJCVg8HrOKi958JQQJWbkJcRmM/x0I0uICjXjg25c3wi5e9zQuLZfVT6
K7fYTcp2lXzy8++uzla9Xd014pGjX5caL8F2xIQuUmbL9Tc9fYfkfyyIHwWGrkqVYW4fxHb+psqX
sHpu/KOaRhPZZX5txKPO7Zjk185sndxgPAQzBfoUumBW669kBrdYd+gpwBDjtKnLaozStv+aN+V7
1Y0729900w94kRhzHzQS3ts3xoUXKblmpI+cEQS4pv+S0n3Jyl0FU5Eqy44N0w8ktJ5yLjehBZlI
xx7egX0tXOulrfJi0yh2A/Dm6mcQ+4/i+f8YpX+L7H+M+v8r4zmi8P/9Z9D8EM+fvjbDVzX8HtLx
N/4O6QB8/IXS9KeagkeRRCOe/h3RMYn8C0km5CcX7gUUyBG0/xXQ3b/QU2Ho9CO1WGA6SNj+GdAJ
/kFMZgGgQ0MWdBQke//8bf9GQP+Q72IqilwXnXEMFDH8O88oJouUICCN5qTjxe8AjXEafTMxWauN
teOHfPPLu/l/6/96gQRLPvRrBvNzPQAEsBq4Oh+UhYRdTaWopTk1VlZHqiRv1DW7QSIA+qFZIXPa
2VW+Kyy5stxyD4uCp1ZnLBZifp8kTDZqeWuFwVNPLRF1o97oqnwqRfelsiYBMU29HW1y3zb1i5sH
Om5pK9f1YOURcwyPVRcUycSHr2ApbQRTY2wXGpP8vr0pysVo2NdXnQ1cnB+o74FTABfoN3QDK1u1
CUdbANRR4xRNFYiBWR7B37bbVBZ9TEP2be44ZE6c2Ys9CZA2N21MpIJ74kThjzE3MBrM7CF2ZsAd
21ICpFLAEiHI62atqYGq5jg8TWV6504pqIkBlBG9AdTEcQCcoG3dhKCXinOf2FWw8nwDN1ZRhZGq
LLiFl3qIAfu50/VcRq3fmggzcIgL5snsmG+5295VUsR//pQfJGXwKbF9QYSFuin72DUYuEvycfL0
qQjJE8SVwTIRcetPCWZ115Wx8MrH1xCKGsq7sDS2//kmApUHJROUlZZU6SzpZj7vhFNZ42motm2G
7otzZ7ovf348cp5rw14FWFGkWwvQBDn+WeuRpqRgWVCMJylZHzte2sYtyKsRTksVZR7Zu71+JdL+
0fbj1gund1eXj5nty6im/r2cmvc2xOUBk70gMkrksRWYMWk5zaNc0Dfuum2CqRRdd1MGpJBl7kqW
H7yJvvz5QT7MvgAtWzBLSP/QgcNg/yxlC3sNS1yrJcdmr6CCYbbZfgD8h0TwblhfMvf50Nr8e7UA
lexiHPNhylI7pq56XZOfWiPlFhfO9NTO8XBTuVGKtvx1cCfX2V2aw5xg3fZgZK0vYT3Ov9z5T1j+
/JemmdTtyIgU5JhXfsJntTLS/0EMh2nGRRwvovTZVlzmlovGNDjNHw1VeFYgXRdFdzLf9MrdF/Ah
yHbTetpn/wZc/pM9+bO6RWWL0A9J4SU7/+XJwOa1RFYG7WkqMYqF+FW+SPvmBQg5NF9ZVb3rBKRW
xnkFCwHsLoopQMA3UpMkb0WdOG32UA7dzsrrKxMA2DuGHTZndh9CCGGXWvk3Zfx85ZnqZbRocN8L
1459DTjEn/fkeXkJ6U6QiVCig3ewTLXPDjBEF2Y+llN7os6V01TrLmv+zkd+Ky9/vWhQ5Hz8Mvge
i4cXUAgQXz5bI2yD2qmF6k51McBWsGR3dW8gmEzl1pH8TmWpB/o1jJkn8UjKvohDgxzaDY9jONS7
2a/1yqK8iCAZ+SMltR3bc0GjQqUYgDoyQqdqlXbhHQmgLZurh0w69y1UyHZu5740djNsq5mttUqv
OhFAc6eAj1knrkGQfid411JkSUMhcefWTEZT0LxROrBDVuKqykbvmqQFNDAmWFtYjZcMqZhwkRT3
rIZIPq9uOdo5UUqkt4GXYrhSPu8jy6V9VPTdYQZW6ErBeXadBvC6rKjYKU1R+zTTYSY1jXoDcwQg
GDZ51oEQRfbWbD8YMX4DiPDkGf7g5VURV6N4dNOqT4ocb4cA5EBb/6RqU8V0SHvI1rMfrZ4V0PFd
DdpoDUSaCHZeJseoMcGdRdlLKT0RDYX2tj33riaLIW+FvVIs3PYNrMV0m3st3GUoX8NFy2wt4dGI
6NCPK1UdhtQbo8xYAxzg2n7X8Jjw/tqr8SNArIpVSJoHy9U3BKJsk+hupG+/8gmVzpB12wrfxUmt
FZTmyRqWOdM1SwPvRyfHt5wWT1kYJGnWJKFrvpdD8WTI9JU1MyB6sr/p5byXxsclb73MtqruNOfb
rlVPBR+/WVXWr73BZUnnTPUKDt3X3jg7Sd+ZY0qEvQm6RkWttJ9lVj85KX1C0kPj3sk9KGmz+76y
IJkDK0/AjRYfLV79KIlVJpqpLEmL8BL0+Kxi93DWcEFDjw2ZJAzez89aYc+eXbK5PS2ypzVgD/Ve
7gCwuwD4+SSTXBI6Ei73Mfx0znmvnqYzcKZdg0wy2NQPGraeakuOyGV29RqtU/bw5xjyoau5PNiv
C56FeeAebZh1YUEY+OwxQ1g5W8wh76qIRVPSrAq4Z10KKuyTcI/EfIEcofuBtu3ZXaqL1gnlwMrT
XPv2YQZXECSllr+NSjGkInApstB/vA4wBUiCbNg1KX9JpeEr4ZZWZGetk6gGZg8zqHhlHfxoef2F
zaRazX1WfLFdepha766vLROB9KjWpeLWZgwyJFWlpG5EjNXvPQ3a7jTihGl6kzX9y+io64FWp1pW
xzbPrxrPTwrSP9p1MMQmQwbZ9LpcE+35sWssPwkDwBOzUN6jHheRr53mahSBOs0jv64yOa9L4qVf
pJM/hsX0yip7OLrKfWgN/VqR/EZNqBZatcc+QMVdPZkUWzpgyKTTKXSSkCJE2Br8+JyoKmqVH0Kn
Ze4BmrLtbVOQhyJLoYFNc7YNW0U3od09T60VkRLSqXzcA3S+mU2YdHY93LKx2+mmhEaxHd5JCa5U
Vxcx7SqodQx832pAvS0TPPYj47fOnK5H2z9VfiUju2v3DhGAE9ZrXaKflErA1Ud0Inqp5rX2gylW
VO4R4fW2pwSXJMu8RLQuTMM0+H0ON/cNofe0nUjkV/lDqGZIk9YW0IlQZwi59YBh0tbKiBfLUdh3
lj30a4CD5yjzJ0h62AAEE94cZ69fDG/qtZ/1Jg5r+px3xboGq1WIDpHWq5ptU0Flj81QA+mQrm09
TovYdRqyLnOqXmbJs6i0axGrIJgTlfvdXe4Fb5y071UgXrLlcunq6oFXPbuHsanaTS6ZE0KLx44j
KvHUeRqFbwBbLh0Qm2aUFdWUre0BmhaOsv06gn4mXCWGyY1ht3RDhAzWfz6y5815nFhw3YBHtAH1
+mjjVJVelTlDWJwUb/c8SFednUUCwk7cfsgxFAAO88KKH+Cly5LAD2CUDfElFM1nWUBbDXbVar84
TVckhvkuDAXoTq8Z0AOX0s4P+gbIACEysGDfEWfRPj/LzkadZdwqrey0yBzrL8OpPsHZ8g5k8JW5
YVuyHa7bNvnzK/0k7P626LlkT51mSnddmp0WsfkaGndoekFcz9uwtdjIrX1JI+wcMIvk+me3Aq0M
pG8fuEOKqYZ7U+0epZ3dZ8TeVj0k/pHhjPSFTd8Va9/qeW+p/3QI+XNdjOSQZ8NO40OjwvKkKWE8
6x41KZ8bIDAD/RA20Onxy2gGVldk4kDCSwC7D693WRbXDCRtMUEDDHTJMn/JuOdZa8tuqXMsA8h3
BVdoeK/pLl2rlRN7VfRvuBfQ85HSz/IF4x30jTCBDM5R2NDOqTwJd+Rji+5dR8t34bQu+NhtDoCp
tTbCSxPAHNKVMyGyi3K6agGEQfOpiIQ0TyM66oHlAbE/XFlNncfMOGsxQL6z8Zuordy9i15JrPyS
xk1mI+Wt0IvQ+VWqi62LhunargQQRjm6COMgu6isQsSssYIHICVwxmuHO0xqd0BprtMS8o51tULf
4YDJJojquC9WnkVeeFm1VeQ1bXtfl922bMcaOyS3ElqH2QrTSBWNXVGC79Og21LRV6PGdVOk11YD
h0+XnMSU05g1Q3MDv/gd5m93oVNvgzw/1Bla8Ixmj45rwTZ+9p4qFzSTfqi3Hh0Z9MvpYw7Xd4gr
uxhuGnWT+UUf9W3+tatQdBcN34wKRCVWIjVUmGgsnYpDpZ24FwHdFBLdFCVDdS3saSugLbvNRTYe
OiKQ15EZkAhBmm0vkfDa6ApFg99/y9Ft2nGBxn8/wK2pkKuQzVA2sdvnmrN+PZdABGO4AbS1Q2FJ
5lLon8jgbsZ4MZpVB409t4+ldCKPdlkc2GnxnFV+H0HuDG/fNf2mcBnmpvXwDWQp+QAC15MxEKZH
Go2N4aXBuqcFaMup/aOeMQNoVX0o/e6mxqUWkXyAWV2bTlcYNidDXU4Jn+ovHR0A8lfOkVbz2rZC
b6/SdENy9pihtrhjmXvdMJujUsmQSGBrWGqAnOfgFEnaN+1W+Fb+PfX4eEVsqTZUgypNa0A3xdCe
SMMeTK+gaKxteULMqHdliS/CtYbi/zDusaXfHJbPq0Kik6UbjTwx1S9NVtnRxNkNp+yrEE131RQs
xf+tx7h1mq+DExynsvA3veFfKZqFWlUVSGXZC4FrdNQxfShMGMblpPcocB8c6M8/hnbR3k4mxTwJ
NV3GoalI5caflz3swH8n6DALga2NcaV9U+rZg0pquoeOCUXMzq7csXnxDDh7Fsd9DzDNoab43h07
eNSCYRlZsrsZh00MxRgrW26NKDZkKMQtGcId+Epb20bfKMyB//Q89IY69tWa6sdaFE7MwP1BD+rW
SG/VKAxMwJ/cVSlqghJs3NpegQIEplABo12ov+8bKXZdemXTm1xwbJD8ntcjUP0DjApYh6mAqQG2
D2qx87ogS1Qo7agkwXLXUxHZNJ+BM/Au6fd+GrYYZCN9Ch9BNAV/j5Qwp5qJzRqErcGPqhGJMQnX
IJScCvU8XKSqfEAY/IyS6CH8s8901p6DpK1LSoPlFmRgemW+D16Sr0toCaXAicAKuYmyAbIJlzrY
562LZV20Um3AyCGHYodnlzwm4yUhMnCOtuWhqHEsNK5xC1641T9fBXMBCn1XcNyWOuSXa8dJVZ2N
mjnoormAT8gboKNqCJ3BmukImGfUdatL4sTn/RI8GIDDQNItrOAFifL7ktWIlJRJ3HRpW20b/U4G
sitgUffnJztPAc9XOSvaMhQeFm5450gmxMm+2HhZsPbhxeGNh1Y9zPQSgm75B38dOPxcELDNxcsW
uzM825ajFtyy3dk5dg0RONTdtR6bIGo8Z+vw/kIR/Ok7/GWxs8+Gnp1jBanjHGXjorffTJumsPc2
Dx7+/BY/XQcY0qXSBrfzPCsZe1uHIxgnx4m8SlfAKj6PuXXJ5e5nNXv+7hZFEp+COQdU/tkZE8PA
S4mi7RhoYKbV5L8xlJWgt0Gpbioh3zWjU9NNBhaGfvqoJnqLFG3Ny4nGdg1nRVCcrpFCJh0kgyZ3
iv3c1FGn26t07uwVBh7DJUOJz14MUjUXWiIglXwQ3zJsKOEhhvExbKhWoAfbq+FHkGRfWOJtrCsX
Fem1vQ0u5MTnHZZli6GoAV4DQv5gmJydnMx328lvg/nIe7A9s6pXCfxBH7Xn1VFaFg30EQQuSH5Q
bXlhw32yNKg6gJxAChqKYOe5YkHHiVbthAscJsb1VbBr9wsMUF56r5/EowXQBZ4a2DqQdjyLerw3
IB+6lXOcQWG9CmbdLiS5OvLKYS+qFnLeTQWN+tDOV5LUKrG4d9LZhBI6p3vFBnyDYPzxHx8CcPbI
MgiCDRQI2b8HrNKuhpRAoflYWnvHuh1CZBsXvuwHzyB8WqyB1hl6PpDOsM+iB+QlvNaQconDdh8N
V95dtctfWTxvs00W5TFISwcwHtB6yg7Gi+Yr9S4gobKzE76CjKl1QQHpk+0NjUioUQHrg812rh06
4z5sdTPOR9G/5NAVa+GDPFuXLp9PSjysAqN4kPegtHkeXSYeEI3EdT5mgXuTNwUEPtp+OdJBFuk+
1VGZN25UpEjftV+9B6H4j1Guy3tHrwAX34IxgnDC79/Wr1sv8+ZgOtL7aSWhgD1KSFGb+3I/x2w9
bb2lmXPhavrQKzhf9Cx6lzmSctb/XLSHoU956F7mGA5mSZFcFKP55FpC+gDmGxb9RBV6duwy1RCA
OOZF3aEDVz3KEAZMRWOhb+V3TeQ5mCBAJCManXwtbWC+y9GdV3mY3mDw+I6tkK7RO3vyLHFh8vlJ
IvfbT1uu8F9yj74PlONb/nTUk0GbsU9a/UzErhr9OLM2fz7Dn67lYEqIwh6j5PN+ati5IgBQejqq
1lwHPr3F1GnPB/+gnfQdFcMlhvMn66E/DQI/aGtwrTsXnMpbZ2SdHiekHw7YQIwd/W5C11ioL5CL
AOpYXiSQfvKloThCF/IK6nlyzm3LKqc3QIRNx9nOgkTLuolZbcm1J2BaTofywi7+7AlxI3gIWWCK
fwDAWsPcSMyOpiOy/msu+Rq9BIUgMflJY8o3XdH5+Odv+MkdBOQyzigo4wiW5xBYUCQ6leWW+cng
b9YKrMrlDrrEovvQ78dJ+W2d5Y76ZV9WYdv4OTrjR/hKjgn6mydQSmKvh2zzckzb1wqdhN2fn+2z
mLD4/mFngp3OoAH3+6JzYGWFZ/nmp5D6tGJx96PY1Du2Jm+X1vrssoE0tQ19O9zo6PucXbLh5LBC
Cc8cB2TJSZ5D2Jwb3kNMSSHc5c6mYflGOPYJBTSUYww98FS9pzVQ8g7iAgpQ/jbXVbbKqnbDXMrj
bMiBHiuVSubCKdcNHY6FTDl6IbNJUjPcKGT41+Nglc8QeKGbP7+8z3Y+COCQvAmhffNhWCLBeswc
7tnwhApWmNY8Vb199GcQwjnLnv+81qcfCtkw3JFhOwIJ1LOX54/20PGO2Memh9dWm1U/3CYTGDJI
7yqA0FwCR/PvAACsG0ZntM5yhgzGO134FZ9c0AGATeAOoNpYirfft8s4jk4TKmkfp6AFtIGzWyeT
2TV35jxA8Q8DiW4I7WRAjyeyx3lYSzNCjx/TjMiE7hjlQdOJ2OEivxckDS7d7J+kcQE4UpjRAbCD
cujsJenCzWVTejMUBt2XOWmS4ksd61for71Ajg2km/mSGu6np/aXJc8pyj1MwbIRoHVoldpxaxK6
mrffAMAMYieGBFJiv13ikbgXnvK85MtbO2jL1J+hwBsMdxk2TMShAZxkanymYngmJofQEOBf66By
170trRtfwHWtE9aPwebOtdSGxUD9vKLrfDWJ6dD2Wkc9GduEje4dVHpkYs1Mx6K0H12afWmw9SJM
BFxIqNkn3qnjxC2IHM82qHs12oBu469HWd13fnipwP38aZH5EYZk4oOCeE/SjFpQNzlOznYanw0A
BH/e1D8pRWdlIM4vztQyRVnk437f1MBpQ6+/ns2xFqWfDKXWcH8e/O+ZmdpYzrAh9IZhVfSAfM3d
MK5p6Z7mGShjyBFbm9zHJK3pWRhl0ho2Ng/3nQ+B/XnU9sFlw9eWDutGN3I3mxzyRBMcTxCaxtht
yIUgcf6q6BIeAAUBMAnAyQ9Um7n3M6ApuDl2RRunlh/lzsXOzZIk/vqyztc4SyJrLou2NZU5Zh47
zRQd7tnZWehNC9lHtEWLqjOomZ8z+AB2nrrpG33BDW25kj78AtBUgVvDtfWBuwEZKPzJaOkjxERv
Z2AYQfJIXCaSYAIFG8X6n7cH3tsnC2I2AnoCcRapkbP90ZJxoJA61kcZkIMaAf9wcyuM6gHzXY0C
beUK/01It8CvwFCA+GVwlc+iSNrGrkG8J8FVmg5QHp8s+KAGzg3tUwyWwxqz1Lpde0V3543ETnyS
uZspnfWjgYpN7DimRe89vKlM58SgKlex7tKbpoABRwfdop2dds2h73u+gvBZEBdhiG5pRvhKM9yq
Ihy+2XD55sN4PWgG1c3qFmAcGuewTlmJzvKB71dOBJH0KcIQGmqQQbWD89LTgN4LDGOCU+eOZBV6
FsNoo25u/cJ5Ugy4VFY6CkDP+hlZ9JML761o9ixIE44gSI+Z2lZktOEkxN+VbCfw9FMLLPnyhXJo
mcGS8la48N3IAECIg67/ClO279C0XnvT+Dh5giWQ+iZXUPp60wIcBa+vH8k8z9FUKUQqGBSvoAP2
Mhf8yR4n8dI2aBDB001GzK5+cNe6slznlbn4G30o30gFxObYVxulCx6llteg0MBWtTD6iQtM+deh
KYOk8M277sVrTbqVr1KA6fPpEQUJ3Bcz9gWKb1PsWhaIDROuL6YOxkYDdg70q6uRmfSl2GetLeNZ
5HCwc9GZVbWYwNRVCXSsYWDqkStazugseN+b0H51CrdYkAhiy8K6WNtN/gzK7U0lh37HlYTqbzgd
6FC8pPhdcGmARlDPDTgUoHY0841vAaPDrElBH873drzNsyaiDRRm7VHuRsgVAPZVddFk0XcoPP/4
84k4TwIQAkIg9DDjXsRvwLz5PV4WVT6DBBqMx2xgGbC+5ACClFxGed//vNAn8QzJDoQOwPlB/D/v
/kjFc6PVPB5JfjXCude2L7k5fBSWwLOA8INYCc4RKtWzhEajC+zI0FVH1Q1zTKhOY12zQ55SHDKX
Yb5mWePbtHxWf06LlY9JSQRwmo4Ucdo19TDdNxjLRVlR6rsKWzT22snc/vlFfBjTLhpOUDEGAXxp
/X2QlTWZCZtqHIefWYa7Rpoe1wd/xSIkf+v86pJf4HkXe1kOykPIpHwktx+G4J7yZAqgrTxazL2u
YS4Q+8N4O7qshJaidT9qFPB5IS4E9k+fcoHULkUCgRbL2cYq/WFoSRZIFCNs4+zlZhl4jPEc4xrZ
hBfdTz7a5eAxf13vrBMge4QV8ErlsQnYGxXlK+8q9NoyGde5A1qlEezg9HpMhOOoFaRV3pSDLnTG
xXid+i3u10CrKwGd6cTnYO2MhuandgSHpeP6a+H5eXxhH9Dz3tVC2wXLDQABaH1Cs+bsLpr83LM7
cNmPIdfDxrhINPoqB1yTtnuvg2kSqJUYS7XmhQ4+X0uGQijolBvXdrpDuthHnOopooE5IeMBJb0z
XwvwaG6VT9bS04D+2SUMRtB1s0sksXM+vLcg7ES6TMHAGqck9diT12WHZnlO0QVe4pdMXKEaSeMu
nd/b1GDSnWuQmJzBO4mm4Fvp03GbleLEBu1FFQMxAI7w71NTNUDyFv3JMlkXtWl2BZIJ20Dw9t1N
G5HYafoiF2HB0XJeBh28jp2mByWnndMEaeSF5t6dpmsLoK/VPGQFMjV4YGQpG5NqQbOa2kE2lqZi
Vc4EtQmkFOKBG7wI8dxnzS4nSGO5Ahestu7SsnzsG+86GOd3Dxsx6gb6DiXLMp66nEeMk4NPxDOm
0zc2FxqgVvvIALZN01uczxYymfo5FAbD70LfVpkKog6uwTFNGYlob1jktPLFHcFgsMO03kCZtFiR
MJtiA+/iFRXjsJos46x0KjAydtn3UljPRQ7hZgr1G4RXVUQV7ctVTewC6TtB2i/MLXdxB+JeixuW
NptimPi6CutgxwOgn6DBth9CBIqgt/DeLTdqMuRsRQchIO57iQYEBor2PVAFnZ7XXcOqyJmXH4wX
DpFeHsss3WRlaeIBF/rVEKTBN1tC/p4QpL0XdvfHRAszH8xhMGJYAtB5x9t1DU1nF946i4qVFcFg
AnZnHmS7oeZ20fRhqQV/TyOxGK4XlBWQHfzQ+uYAxdkC/x053Dudbb/1Ns7q30BNffZQCN42IxS0
IO+8p42ZvAxSWomfoftv8XlrBcXLDUngNnBpkLGc//On+mW1c6meMidaABwiEELHJHxhcZNHwKP9
XM6FTFdyCbf0oQBGRAIZ/V/Pt7CDf21bibGB3wJvBNpj+mmpuvMYFpoN5AsgKzAcaxAxy6i+UOl8
9vF+XXR56b/0yggP6tQCzB5zsGzrbtX1AnmD0tnuwo5cfvyfXudZuG2GIiCDj4cLDgBor+ftQn/w
r0Aeu3gbfYDX/f0isSeBroNg4/nt59UmEEOPjRKCsNsn87G8anAJHQGOGlce/L+GLVFRFZvXCw8Z
njeylpVB0gMmC6w1H3SP399mnos8s2YYTBW2ayWVy78MzujFmolHwOxfuJHozqPRlICQBogVyV8c
u+6jvIb1jl3Y4bZmRMFFoQTyd5jvx759dK15XoVAE6FHZwHsSsqoSsci7oneFWmwqYy3gePEzjT0
aPlAvPdTHc0FTDlGYh6ZU1obrvpvFA0dsDRAAdX+iQzpzWRNP6oO/e0WLFddwG+XwB0kwxVBeHgn
JuBx5zF/Z6Q8TeF8pxpyA9bC3lj8JSzHJ2XoDSn8B0BTb0NnetEhwKY0Tb8XU7v2LXZLOfMjkdJD
2nN3m+cNbJrhR0Ipe9AD2et8AuA3pC9pOW4by77q+l5FyhaA7/hPWW5ewaZ6EM68A1j8nbHpSXRK
ohtU7GkT8JVfNhxujpnGs87vvEg3xiCxbYE3dLXzCLLfYZjlzTRlsZYThsvV10mDPyi861GC4eGa
t6JvvxlWbHkB9pWs+SbMUEjNhHwPRMZWgTbWVjm1E7UwJouNgBeaEu5dm1csgrAPRKyNBNVrRJpQ
hrj1ZHsz6CaM/eVXBxIgArtxTxUn3/sU4s+hsW6pLd59mTFMx6zbSqsSn1GyVeWARu74uGet9jpX
4BRwv19NBEnCpOgGTROkz07lRxlGy6upZq/N1Og4lPq+N2SbFmkTjfX4heCPViUNc/CrvRM33gN+
4ZM74h9G7gmpCTkfGkrv7bHDI/DpTYXCSlqwGoH0cgAvzki97mH2lHThIB9H3xoSKYEZrNKWHADA
6KB26j85JlRJaJwuVn2G213PJjKD9WRcECKDtkF57aZthK5pteIOrNbx0wXUvyfQHlk7xeDL5bs6
LCHD3fvhqg2AYCtU/QMqw30M68Vs1eC+WYvmv0k7j93GsXVtXxEB5jBlULDlKDlOCJerijlnXv3/
sH8ctC0J1t7nTHrQbvQSV/zCG8rcmaXU3Khynax00PG2UZnGJ1Ji11au44LQp/WVOsr9hWb5mWOs
6TIXCDGSAbv26LKKyyaMwbVVB7UNLVsT5w/VytaRZa5j0brYTTxNznjMAEIBFQJCcfJ+9pI5mAgl
VIfZVzdFDTpbyneRuJYbA6xisa9Uf+X3vgN68FFpEKyukuQOW4pnRWseL9xgZ149tJ34GYvAk8SP
+n6BAcoPpbYNysM0RF6tCI6EfHQtG9ta8CEDlG5QWKENjNLuGhlW+VWuxu5cFh8//46zC/BlSo5e
JR+ViBkGU3VQkuQ66tKXSSQTpzQOpUq98NKfeQG/Tf/RYs9jOfWRUVeHcnpJcQDX5srpktwFWQs5
djPU6oqW/+rnDzxBpfFSfBt12RRf3t0qFyopyqvqkBTlfTUnh0noPrQu2Wrqe6DSeCiSYXQibt0Z
/4Oh1UnaldRT2/y9VKX3SDKe8W68gBq4NO1Hz1ev5HFnivwoa5icoIT8bHFi10hS/Pz1Z3c8GSMa
skjUnDzQUReFpmbk1QER9c0kGNfhrD38PMQJJGmZYBI7+poLBoKG3PcJbvtCTMwhqf7xSII3OyPB
vqlB3TyQubjSs3LVHQp32vi3hQuRMbbV1tYuRD3nttbX37DM95dFLnvCk0KKqwO8P7IifeujGGgL
iXUVWuJKFTRo5V33oIrVhfNzWtnl40lQgQXi080V9n3gUMJAhdYO3rmi9YzD8yox4l+SrFHm6g0e
98j5ebaXyTyK7r6Odxwsp11sUtSzCM0bgIAEP7/Fut1aSnoJFXjCUWZZdZl7El4V+4Y68vcvQ5hN
4ulniyoNTq7WsNEa8UZrY8q9tIy6kAJrYE+gSItW2OXjQiUO3Z8/9qTN8c9vwHSFahcAVvN4a+nG
UPW54JeHZK5hG9U9vH9lpwXiXW+KXFPR4Aqw3MvceDCmYTsI9W0ndX9TBFSmfnK6AIhZPdxOlIjp
8iFmHiSrUu+2UVPY0ySsiki9C2vDS6f8+eeffmZf0KKGc0LIDzbrGHo7lLUs896UhzTsXHE53WK6
Hq1yx290guJCF/HMrvg22tEt3nealGYRu2ISLC+UXrjWVoX4++dPOnNn0WzSRYXckwU53uoFwGF4
Yy1br4xAcmeUUUHB0HiSL0nAXxjpeJNXRRWi2UVSHdSx3aS/LYhiyMXYlZZeOE7n6ncLZZH0BfE+
rOSPzy8iqbk04NxZT3CPQxU+aOn2Re35Y0lZI8HSRHeGScA2IgJfVW3iJLbF4pL24pkvXnhYi1yw
sVTJjp5GqxrCwBitlGNdrOOqcRQMNJp5OzUXLsozOwXwBKJV7EpxYWJ/P9UIYrZBKxbZoejbXa40
XsN7NxB6/7xXuCdOLiqgywg1QPimt0Uh4ftARZ0NQzFnMQhMyA5KI6V01wuvw59dzldSjUZGHWS/
mh5oZqpRw4kKhZxRyOpdQS0tw0bRbqvh0chCDL9n09zQ9WEJBDgwU9aCLDE+x67wV7k/q29NFH+q
Way5iQ7hoo9zc92Ho+JMrXWvRVrpCEmIh410JffdXYaNpGMkoemakRHaJWIZq2hoaqdX+3UuzLdJ
SMdWEaOnsfRvAnXeRIJMvTLW9slUj8gpkStxW9G5gAGYGfgoDVngihpHW0/a3tZG2NejPxT2WCOu
ZIrtvNfkJNuWAjpLrV6hJCW0kNUp2Tu50QWfEAkqiJYkXHdLCW0OA8spsuFRmcV0K7UxMAl1uCMN
1OwJz0XaXN2VnGm7oZVJsst5FUkksaGxG9XxRZL8W7Wvaq/W/ZoEQy4dJe5VO81mbSVH4h/qSM+6
NcNDCVZBqyg0EWj/sD/fw1J8HIsAW6g0TBxz8FFx8q8tHdv5XUXWFzVO365pnU0bfHfeQfZGGOyM
D/T73jI1+fXzLjq9RBfxWOIK0LwqkOfl719e9SA2KsXqrORg1Q9LiqaJrV33H+gEkDrX3s+D0Qc6
2bI8rRAJ1IVMDNjxaDg11+E2xFiqisM82EMzU3zS5PfAn65lMcP9q0pummnah2O6i6X+vUmkj2Gc
JlibzUdrWE/p2CU4adGAzLL9rFstN0WANaswZHYWFQ9TUb/mncLT6Ve6K0so7PTZKFHzLe79etjB
n4jutKyPPfjqHzopmysnwCH6orE7X4WHrwDZlmIimthcoc8OzWsJA1Qt+vyHg+pnCNtIEUIGvdbd
y3H4kE30vFrzrxwM+wyjOVtqh/Q6bUxsvgyxsbWu/Zin6lox63DN/9lANkv/VSlQZgZthv859o8J
j/MuL6sGLktigbeoSErxGkP9Sg4cVRD++j0uo0hP3lFRtFNpSBxaUNs2qfWrvsfj3qrizkW9ZQ8r
DOiFX9HrraAt8azjpj3Nv0I/24a+vgm1/K4esKgPZDPboP0zeVJavg4CxkWViMiPXqrXoRlvOFyJ
V1DHs5tMBrgjLlJCRXglVlDe1Gbwd4UqfAihWtu9UgmrCZ8SEaDfqismihcBbCz4xCIIETbTOKOd
UPoj8OFSjbyyGP7oWgCz2Wi9NgXI3/bxLf9lZHeScuvLSLY1YLfENvplxEpBb91/yxOltS2xRvoH
ysNqUDDNgrvxp+2NhyoVFaed02YjJ1rmJZn15OszMJ9EeonEqUcRnp+uKAgxp0F5N3Vhtu37okPG
TjpoYh+tfeRwbLNW3ofG0Hl803ttROSvxzfR0yx0j+o0vqvgHKyGyQjc2AoDb8G02VUx9CjtxTUQ
4TKRN/TJMJmO1D/wvrxMCyuvi8T0Oh+kFlU75c3oK5rQMYCB2Qhmu6/MwVa7GGW12biN4rJzIe49
zvqUQ1CUTafRKKP1TbLR02Qz5+V90FKYzooX1YjguNX1S97Ob7pOb9IEVgogrt+Jfvg5Zt1ToRbw
qQdkF6pqoEVfGeYmblPo3mWZOUoVXU3K6NsW7Rt7mNl+VpQCrg7F2E5z6z6ukfvLe7crsj3oZE+t
YzA+iewYfTs6o49xWqyVd4bAq9DToxAEwfbFeBtGeuUoao/0X0MVClRtEla+Y5GJjrK6n0Io17WQ
m6tKU2cbpve6LszPYAo2DZg1scdFLQnrW2xGblWNiEHM6WFZCmcrU7P5vh+0xblUvQJlsxl7vdhW
mhnyhI2j3QEio0XWr1jvPzO9laxBHNhME3SJBb23x1z8zDCdrMr+fSThAtOQpP6qUUsqOEJ7b6kZ
Dm9IXa/qMJrcQTObm0LPA2ecxXsMPTwthM3X6gMNlcq/xntZtGMJNiXlUASykkjdZob/2xrSwJkD
pqEvE9UtfELnpnHDIcD9sxHqq74x3qkh7hQNB0c/3BHmv2l1jRdUkmH4Zo0K7/W8iCKO03YcBesm
8QUVMsn0FgnTNhWSB0HkTClziGTwOGkba8h4YeZGXqNTIqyNONhAO7ec2ML7ORrukZD0aCL+MSia
wc24Fntt9NIFsZAqtUSE38SvOgT89WCUgpNOw4Me1MQWLUDaLH72kYiwM7o8m7qtcZUWAYdhZJu+
RMszXSurebSupA4uCETWGcknRVklaPMEE/eVor7nVv6k8fVFMxMGyMLamrlQckHBUrIo5L+BYmZu
gmC1S0X6utSst4zenV3OQgimrH/oEMikj9nPa1Xv7nJEMD4KaBJOTszhEi8YbuoLvQfSsH9QcbTO
wrK01WjYU/TY9mlWuFoWWourM+AafEgdhB5SJ0qDN+4sqnyoU9ilFMguuxqYjRVsQxVwjZxKOxOK
JV5F+UvfocQvV5nmRu2CJKnpY5QWu2nq5b0vlLeVQV1XyBhMasqrQjEqB3GTq2pMD0oNm63sQu67
hZPlm+W90ky/xEb9LUqZ4ExZ3LsqLyKGT9SmsNJ6suY0sH2/l1zo3xZrSw8abErBPU+R1Fok0bNI
/2WKnZdNmu/5lgZPSZwVT6hC3ZNrU/FSGQY1LN/MzZL6Kp3hZxhG94rGJv6+Vhe5Ql3hU6RLK83M
7tWk8VGMjDj6cX3f6to60LLNlDR3yKy2dtIWyEeWbexlXQ1aRjZefEneBDNqNlJxMw3NK+LwA9bk
7aU24KkTBDiHr6HDUVt+4MCKoYL9uxLCCfSbVVoCHEpILcdIvS5b4yZGxLOLsj0KM05f/9NaWEsV
u4Bq9mquwOmhGTUW68zU+bmf3NVOEs2PeUxd1FDUOzBFl3KfJSs8qiXwo0GQwOcAx31Mkqq6jI5o
hQenuhY+KTRKv9Q3y4lgcvd2je+4M1woFZ1rvBmLhx1ETUj82PV9D+iAE4Var5FCxj3W4DGAwoD2
kNKssJZep73vtXiT1shvsE/sRXdpDIWlcO+QyKx/DvfOwGgILhd4Mkk6bgjHvasUSBC1/TKlZISG
oG18lgcAQU5y0xP12RgISJqtXCleuU4d5fDz4KdglSWwBTECFgnx3uNIs4A2XIcDprKDpNpW8CtQ
DJjAD2pGjms+Bv6w+nm8s9nY1wGP9mduCjJK7kF6SMa7qf9l6S12NIEncEXQmUcUgFs4mFFmmy5E
1af55vcQfvn7lxC+9+ekTgRC+ACUGkQFcqPRmevmwjDnV/NLqrAk2F/GQXw7qZAeS8CRIvodgRVW
38Tk3te0FWaontkntIzC30alTV4WkvGg8TTJiFlllXUNOMVORzQBxf/aCxkYGJ5TwKAoZSnqMfYF
yUF/bghFDlCUUZia3KwsEEHoL6Xb57JtYKWKhqAUHMvjboIGajE1FS054HfhtfO0VbqUttToCIBm
0gcZBMcUv4hpf6EmdKZ+wgfqhqSiubeMrX6f97mcE6stpOSAwTMyyzpvIse6itHOJeSsx/4lzhIU
QcKtLlXbJIKjJ/cvqVheqICdO1HYjiIHQpXQOmntDBOCILqMle5kSKUtlKK3WBx3IPcVBLbS8L1T
5Us3yPJt3+9P0GaI56DlRU3s5DbjGct6ldbzQZpqT2rReukRjw5EN6j691lJ3qQYrbhx2I2tv0O8
8mO28odg1oDsdJf2/1K3OfkthNFLpRQfFOXonOlSL1izNMQH3y+2gdaTlIzZzTAMXlFrhFrFJ8hU
AodwIxSKbXRvFy6YM3NBsUc3MRfgJ5xY8vnZ0ApGgA1vuO3dycPW8MrKcA9ZPCKQIX1Kny5xCk6z
df3biMvr9uXEp4HYAgPsE16vdtus9W3r/ScupcDUTqdWlSk/mLjMUso/PsN5oEh1MnG2tCnYm9n4
YNTJY9Ybt0NpbC20em0rTYHKqh9m5ANvhBpMZbpa653v1a11lQLY0hrUZCv5elSi9zEpU1vw/U/k
w5xwKK90Lf8dARejoo5yTmZkq7hrQpDpxSZXoaap3V85Sf4mkRI4VujfN/K8A2u+zYTKSzXlrpUQ
8oIrq10r/YAvhl4/VHLxlpkzWgum+Q6qb9+LzVrtuXwqCoy5pL1kvbkOW+Rsejm5K8r+bzI0N/Wc
bnojeq9Ig23INCHqH0jqZDhWruqCCqiAKuMKqY59MxFEqXm+keeGfz1Gj0jqzehvC2RFRng/giiz
O8G8G9RukbjJf40ykSsqbKU9xPVfK7d8p0V+lyKfStUT0ct5QGYGa2qnyqqDIGcPZdy9amn3YMnZ
Sz9mj6OCRBtKM5ssCW+TuvmdJ+a7KmRvVSQJFG0L88FMsz2iNJrb5ymG5tVIX3siMxtIK4oIyEWl
579pjR/oolQbLdUKqivhrRpa77XU7Eep/2uFJfT41zHSPmo90ZyiAJU8F8rgVHMjrjIrW2kV8lFz
upsnpX5VZdR/9WHmITejazEUtl0XpogvIkNf1mazUYTpOonoXQyWPF0XsBFWvmCSqSS17wlWiIk3
0ms1rBQ7yrJbUaAsBGQARpspvUZDVJNXxSpqaGbsGD7gj1JN/yaxsCeMnBxq1h1K+vFtn0vv8xzv
BjGemeLsZgohv6CQeUvy99m0yVYfxxulNcDgWVK8pYD5AQPeXIkxkqVTiEiQ5j+pZr1RlYEe6FD8
lZXoNQ3binsD84DImK8LifA0kJVXWSdx7DUhWSmCdhdawW08UVgc9Ltatj5zc8xWUWvKNmHz7zFV
rQsP3rnDr4BPg+K/yGMc63qlkyjJQRv9e/j/QyTcmWuVOiH0bpgUtMCOx8EqWlJzMNX/uFq3Wygy
G8sbVpJX3F0iU577JC5OOhGLjOEJrLvDlQtR/TDmBl1wWzAgVs22XV+SRDtzUfNKyiDhVbDw8jF7
MhUbdnVuWXvIv7Zek7hfYj+dQYUZIoozgKIBY58uTi2Cx4XtEx7a1bySvWpdv1BSWTR41dUCCovc
+AaVnAsv0On8GTI+LPQ20Eqh3738/ct7kCDM15atb+1redRAdgGFSqdmJTcyiUze79W0IsrDzyCU
oXdXYnkXB2iWGWNreo1EHV8sqXirRC5phE+jupDVKhQP8+VI/PxbT3/qIoZB11hbVHBPghUt1/uo
KmZrL+joUSQxEYs6kfANCicxBxC21HP2WgBOS6xN89JMnQaLyHTLMioCPGa4dh7FCkFtVaZARXXf
CskuqebR0VvzzRT6kNJsiuhU/tEYNa5mYnarRNMlyPzp8Ej26igI6BBeT41fR61sJq2tjH3o92+T
VK4krrER0R6FdpSZZTBEl9JG017l4+HniadidPKYA7j5/4gb9CNODnSWKKiopb62V+U4dtm8z4kC
2CpPixIF3OBOMsJdkcbXeTNufClKb4VY7W+jWW2on84WGp6G6qg1iUw2BhoZfr2IQaZ23PCCGEsR
1c9vB8J+N7D8zTToz8Uwmm4pi9d5hBBbOg9IT2XX4CUezTnRQexbNISFYFsZxa6NJcTiVeXdUvzP
sSq9Uu5ltNRlp9XlyhV5bxySaMGdKrG3S0XJNtYY96TQ1FFA7f1uaV+5EjBlt6knQE2i/x5lFLx7
eXocE8pXgq/flkZ5lS21z8YM/qgoKlMnDSQvFkssVmLzQ6KdZUNyUTBbweMCTo1iz7qBg9/0hBLF
nUVC48Z50zpiZb76OII3ApEeQTBakuvAX5rtWq87QVSt5lJOn8Y0eJdMNhMivlqDHLsR6Tt97j/z
2Fe8po7fugGlzSkUbxfNFrUsXzJLXLexhZCnKCNzph/yofgwJuUeYiUYeIkdw3NOhU4L3Uls6YHk
CKte2C2nm2URJViAwriXwrc8apYu/YJisjR/H6cOUjnVQ3NLjXjTgnEpn3N79ApXvv59sSd9+ugw
LJou9GjpoFKa+H6TNWMXhAg+IN9jcR+YKs0oE48Ct7RwYkYfDtqyXP6BxIojoGxustyIIbJZjxe+
/vzPMHjRiX0Xh/vvP2NmITsU8/x9vovvy9V4TanVGZ8BozmXHqWzEw2ZlcyVB/CkFmPW7ZQjjubv
k6FcVeUvK529TFEvrOelUZZA/8sLIRp1moly5u8bSdl2lXQ9RzgLt5f41UsR63sqxvJ9+Zijh0hb
lJR0Osd7iPZrzYgeM1EEoAuN0h5S6Y2L/sJzcvqkfxvwHwLOl+8q9YrytZb7+6r5PU/vhfL08064
MG/HxQWkNIaipp+wp8fjypT19WEvQSX6v40if18daDlExnHt71PzVwkIW0ROfUbK8edRzj29XFi0
A4AVkS8fbeoqNEB7tIQ/otzfBJq6j8weFWRTuKdv9itRISUOentrGhdVQM4UP+GlaSCCLAjPVB2P
ip9NXNI90SkXGHv9wV/nrpBvqz+Wp6wHV3StxOuaiwfrFFdiLNwUbGSWsitd7e+TmtUFyC45ig8j
vVIHS9aNNOpboFAthfQhuDC5Zz8ReAlXBhIjunh8YdbdOEV9M0aHYZ5WgRZT+dBcRRUPvYkOo1+V
tjQMm6zLoYRaD6MUbBVA+TR37oPuEqRGWTbM93No4q1GNx9wnsJrdXSNEmFkDbTzAJUXAcxH4BlF
catLY/uYGUq1NYKmXoXD/Fg2Yn8d6AbcPcGvkNpU8k1bqzKc3SpfjxSO3FDQm7ch7dsPzcQ4i68B
h9Fqxc4so/hqbMrCaZUyuzXmqvCKUOhex57+dCLn3S3ggOqmixcbHD8TX0up0V419mF5YfJPl3r5
XLJ84EzSKTxLENpSrtIwPCTGuCW4wZRz7D+NIh+9nvDgv75LGU2X2D28U/DLjzazNBo+PlpMrkxv
3AbtthlDGcRle7Gyexoufh/p6NYG9jzxwWZw8G/MK+3F3EZbcMIvgXtJ4er0mlsGWhxpwaMj+bL8
/cs1mmVRO+pEYgeBGEruNVtsD2J+4a6+NMhRnVqhUjJi1RAcqnFyCxr3eiq4uvzx8y13piz7/VuO
liefMbcfpiA8pFuTZvE9osyO4SET/1xipfAfGLycgYt+H/FomWQ/HpWsZEMs8piGaSdUspzFO1jy
hMQT3EserWcnEuA1wOWFBnTcQpH60SgnWqKHVr4fil1dFE6PfciFeTx9WkmWFYNsmaz8VNVRsOJQ
noc8OEizEgGeaJlKIz3MGAy4Gv1IwAd97bTm+BwJ+XzVTxFVPF6Ra5PGGizJLHTVqr6Eiz131PGk
xD8CMWqNp+T7Tg2UoRiNNA4OhR5hudUEiZ34uN5p3bjtpYsKjstFeXyRIqAjLhVQwzgJg/Wg6GOr
NoT9QBQMZcaJUdxGd3k3uaQA19UFmsCJXxFhID2Ff8dbLvYvB1Ebus7MocTgpzy/wiDNUfZ2I4/e
76ZzrSuoL603rWZP3NVX0+bS8P+YL/30uUfvRp1HCaGIKexjTupOSC0KXQpoBLWlKaoEqK9JRWwA
7ehf6tq/x8cXKUuTiMXshuJm7pU/rVHnTjYNuAhOWHKGoFjVwFJWMlYoG5kNF1CuRS5jarqitSsp
m7Zxm9zojXmLTIg7+HxbXWWuVaCNnep1/RoUkXBpb5/dRV+medn7X6Z5EkM/pKnBNH+aa9WxrucN
aF4hd3snfy7t9pYfIOBcLRfez6fq0sBHF63Qt1ILS5H9hEgmSgw0+6nGZMol4+Ez41AAgJhAoWGJ
9o6OyWSJeVSXvrAPsuSj6ZrnSBMzFDbCTS80h5+/6TToNxkLMTLCHlgAx4VCvQmzKqUeuh+KGAyg
imdeUR3MqUVyNZv2xWhdOCVn7j+JMBLzV7xpT23o28nqk94YhX2IDyb2Qyql7tB//vmrzgR0ZH7U
UlUyGkND0/T7HumKuUtjC3eNwck+lBXAvNjNeElaD3oFSJknsGYXIotzLwliawiiMB6ohJPbLR80
dAACYa/dyY4KNtWGEbYwSRzUUMqLxtjndgl15KU/svzjuBrWaA3uQbNO7hmVt1IOgnMuwohyoLCb
lEa6cOqWQ3V0uUhfR1t+zZdDB1sdESKB3F5JQwSxp9dI+m/lsLk+GQLJXSxll1U7WrOgUYNGrhQf
LZhxp5bGqkj0S2t0dtLAD1JIVLDAMY/yiimaBXWQJ38/PTR/g012RRUGDTuDBhG87fB62lg7kLN3
l179s9P377jH0mU+EkAD00tu3asHvRU3MqzdC4H0uZMF8eV/vu1YqyybFD+zZuoeIMH98WFqX0Xz
4X9xrr6OcfTEGcOsJUHONgB4AYBUdnhUXcoFlo4NIKDyFtp7Bh7j0rota3+y/b5829HeEMFAyr7P
ui2OUItcAUGKnV/PTmmP63J9iZZ1aSqX5fyy2/tyyVMahhPoJwYgd/GTlvzHnyfzzF7EfFU2aZnQ
/Ae3/X2QJu2skS6Vv4fRuVK661kpqRD6zojH0f9mJH3RN15cG48BU3NQFXlXM9KY56AgofLYRs1j
robilRRe0iw600cxAQghZ0FbX6RTcPR+lVPMtYV74N6/CXf6WvQaG2kEAUwHhbjgXvKSFWZ3F/SV
TwskkDUoeWJnuLS8j6sUEqwDxZh6TnYVvg5j8QcwZ0D/Wr9TZiH2cNP804W0jyMI4T/P7pnNgqAn
qSQWuogGHV/EVaQGhtZG/t7QPkf5KVXe1ItaE2fHoJIroqgPZuVYUT8qggHVGMo/GHNTQpbtRZYI
S9bYSYAqiMine3NlX84t0V47PXkyWvOIvy0oGbQBv+/STC/NeabLuLfYrR40b+LapPiL6o7hCpb1
QhladeCHSE7TduGqatLxusqlbYqmjb2I5CGn1uX03pPe0RJEiFMpcLUpAVstPcazRtU8TtZmrw8e
4rb1CsRA5ZV4U96MmczrPWShl1jTtagLTzUC5aBPWy9Xkse4yf/2neI7Ux6+8x7fN0F6rSvDqzmp
v0vo9mOY301I1kxxdZ0aiaNFAPebCUeHInzuW3mXwXvJJtNTfRy+lLy5UyM6BoicVcAP9OtmGl+t
uZIx5YY+1RRQ4NKHQYkcwiXVYR8qyLyM45UplMKNMsHrE0fpvRXHXeAbf6NRDLcauqFI9MqJO6vB
jVH3vVvltGSCoZffaHwHvzLumTUgYYAnKAl9lHGDqUeofkzYkY99Dta+QmQV/yztySwGhO3k8aPV
wsmuG9QcRKu05RZNongUftM+DLw0Ba2qqcUmKDTo+nm4baPB02vQmDmcv3Wh9jiD943g9UH4Kdbi
UxSr96WPJEQWGLuc1pqD1iVSR6V+1eTxP/bJTYImVxPwTGYWHaJZrK5GqQzscTDWflqSoOvIuE0S
l6Uwy7+tqgqvOtx3bmSs27ZFaNEU1uTsHnvb97qqroSWrINbD78LJQcB0VRvtAyAfE8N1FttnB0p
QoBODrrCNfHBWs21+TG3+PBIZkIpV53wh5Sa0MuLdNgij6asO3H8zc/E6MW6acKifUj76BYc49tY
p2C+J5NKWnYlieG6NUroFl1LG4nc5m0qKrfu031fRAdA17ggQaV2EKKfbCDArlXXv8YR8O2A2J05
PSXzHKzqan5UIGva4QjmoamkT+gJkEpH+W7WR5w34zepxhyz0lmDrBjLzYAA+UovcEYzFerpfVVk
Xtow6WmHTIQ2TTsD3BlWdLTk8moC4Fxrkh2IMdDjefgTJrVqG74mwSzUOxsX6+w6zJetjKLhKszK
2zHljDQU/9KmpS4TVysSwHw1Shrkp9gPALbEiq1EreGjlSRmV+Avkpth7H/7aC/ZuZl3tpr0/Tpr
ARVakzmuKy3WViGn3m77OXRzYDyI9GfrUEv8j0Af6vuobkbPStEsC6tUWrUKm9yKp3gDoli3ZbWy
rqB/0YqGdWRnEmAQdZziNbTZ1s56epG+j9NUPWrNZggl8uNi9E0HZcdxnVlApAGud5smliuHjuzg
dTQ7t4WVz64eMqYwMIhShdrrLPq5m05Y1OJ63dx1YhSv8CH97QsWtRw6AKjz1TIzKdP6irBOxt2y
cf2Jn2YMgQxApuiRW0UttFBNdroyKvYg6k/WIP2JxehdnoPcUYOJhAVtYMcfZVgkUm9uZ+DnK1gy
ImD+BtPBOUTyUG+fJtgh9iA9Y8H3HHXBUyohljICS1kh9IHBUGbein63T6Poo1DalWCBRRotM3Sj
oX3vfYSkIO3Z9eB/mBV+p0yLI1j+nzHHPrpGE2SqYXvqfnhowg4tl1nswO3oLSSp+ArmFVAP1F2m
rH6GcgE4IIExYY7g50Kj6L1WpU06KUAHalxT1Vigle9r0yriAnFlIBA3fZtipjuUf0SEam8SsZs3
salVb4HQTnYaNeZaQhjrKbSsbUBT4l7JRutJH6wIbZTwPp6wppSEBDNFA0OLT8nSO0QSgmGLB/ZT
vBAqGgsogw4XyY5zplaOu/s8FFa1Ft2JHfpegTkcwGn0SKFlxVoM0urZArHmDVaMFEx91XaCfm9M
fnI7ZYn5qJYywi1qUa/SZgS6VQkQJtXwiq1cfAiVQZ0jo9bU+T7FDgEJa1GYrBuUWOYeEYN+3Aw5
bJUpKVKn6oPoRY2NbF2JCv5UapN5zaDCZjJmW8H42J4ABgN2Q2WlYlGHFFdyPwb+ELbPXVKpjqnD
LQyTAYC/wJ2KccUoDMMDlPpVIwr3Vm12QLTZmBJlmhU9MJ2GsXjdBmLiGnmNllteXuJZnw3JoKMv
MBMorQRn31/xNDB5+WTB3KdLQOaIz7LXrOMVyH3Ev91FPPk/SIjPhQ5fBz2KoitLL9pyYlD1IfnQ
r7q179bX+b7f4GCOQZrd3+RrYae+XLIfOiOdsYTV/37tUcyCIa82k3KZ+8ZLPsQF1OnpuTOiKMWC
ubU9P03XGFAY7s+B4LmqA+iQJU6CiGmeAGvp3ERGD9SMLGXwAAes+w3X9sPo1TaaB65xf6n0f6bm
gAgL+E540aC9Ttx7SqEJ/aYpqPmZnbZG+kVwraAe33AI5i1GtwhA0QT7eJwwUk5aaIQwCFfaPOlE
VvrvC99/GqWSV9ObJBSmWagfW5yIEz7OetQZ+2bxsg/1VwlSqDOpw3Nddr/LHpuf2PKtdSZN5S4K
E8T3O5CneQAXNdFzay+DJfsEIKtcyh+XrfY9fwTKLlFyBxGHlONxbcHIzBASfG/sh4d8m1ModIsb
6Fhcg0heFu74xOpc2A2Xhlz+/iWHNNAxwnyxNfazMu0gQm0mNbqQ85yb769fdbTPMfeg0hZMBqAg
StqlTuev3wDbXV9Y1/OfAuoKqXfUro8RFQMeLUMLanjfhQ4419ABwEuI4havIGZaD4EnwQUcemnR
Tjtoy6L9O+xRscH8f+x913Lj2Jblr1TU86Aa3nT0vREDDxL0RuYFIVESvD9w5+tngVm3Skkpkn17
XuZhIiqyEkkQhwCO23svE3ddN3CtciACFjBILs3MMohOThX0n9uQbjOGh1wLGV8mQdoKRD79+r6/
Buhon4cbEqgJGM+3kMNJrEiDYEA5SIOGnZaeQ4J3kOlshX6nr3z7ImW4ISEtCnToLVSbrcW65jF5
H4j6mmExaZX9SB9/fTffzE5AgiKCA4YNFhtf6soyozZym2bKAZt6NxTs0oFl2nOwGXzwME+T2z5A
MezXbX5zX9B7xJMDXJZDLuCmg2a1wE60EeQDzIYgtMcYLaih033A0zcddA77kXKALwqwtTeplJEK
kUo5wh9yTO9X8UAGxrUVoKi9JcDlh1/++3KFSNchr4xcwxyWf8GjQpieHeti4g6z+iOwa3r5Dkaq
J1ixzRx//RS/zvI8h1uDVBH+r4KIdpNQUeNWLCWJCoeJayqjH+G/COIZND9Uir0Uwzxwk5Uw8ALF
9Dcsx06ZPLZNRJNVyPbXP+XLkMAvgGqwoKFSj0zHbWkCGCjINdMCvMxA3cIoZCNmPEgBmmQLFEDQ
/0ljqorxwH9TmwhRQFfHsRAOde8nKBhmKQCPoQ22+J0J7vu7+qshYZ6IPk3VU11Cw7zPhUNQZauw
J8c0gcg4029GNb8HzvuSp5qfoIL0IYQGAO+4lQZSmzFvgOYVDrMEE8wtR6eFew98kGGeXnOtGUYA
vHAKCJVZf6cffRklaBrgc3SkufbyJeEoiilEIoSBP4hygJpe6pL+nomc8N2jBDAGwl0YGegpNyMR
pG04eDAJf5B7Cg1E1eCrAfVOmIS6bID8AMkVAon2luiyEAeQkRAUZ4xe+jyZDLmlb1QagftXXhm2
n5DSynqdj7tTnY0eFRJIivSg7WtBBFfdWnwd5OA8lYFsBkP+0ncZHHNzhE1NAbI5D6R2VRSS1bIk
dGV41qwYMbcCAcnPARzXX3fVLxPd/GhnoyRI3ILqfUsQBTE94fM+4w/Q4TwMRLjEHIFoJhQ3f90O
98WRBNwhQQSDAjMBB7Tl7VJBq45J61rgMRdAbJiA6WwAZPA2DMIIS3gIq9O6lqymVxldaQevnwtD
4Li/NrAt0fus8LpBkGFe2e8YtZoZVQKyb1MEc4kCZkha0R65ks/caCBLLh3dJuIeoqA4DcWkmmPf
UL1swxNwe6lRVVEAIGsIH+K2XisRB7PZoRMMlm3tQRNlA7AtnBDKWz6YoDVanpQ69uQihawnI6Ot
StsJyKTQIlM9ZEVaHZqOsOutpQvIaTBKiNgBwi3MskjH55xCuyhPIfMNsPJo9GztK6kI0wY5f9Jw
i43cn7ks3g5JtavbftF2/ANU1SOj5rtXpRwko61ZvxI1JxWrfdEN7xID8EMmukEmu/0wDVYoB6nd
DJPTZ5B2UFl1H4mVzdPqIymIHyiMl9flKcnaRymIL8hmmFTgKzcuOBTNi+klZPsnNdQgV8dKsCjI
bVJrWwTLLqE5AmbhXCvddtJmASH4IyVDtB1I4Q1yxdk0A7N8iJHgapr6EDZSDsEfJUScyLgcpgwA
3RVzDKpHDdE2RfBhdgw0HggcGBIRyqBUVNYR+AGrlCtTOC/UpTtlFbulkMrUuziRFiOLBBQSuQNM
V2pkVOFGiLyA2JsFpxqE8IuOkt6611lvd91g1kmiDJd14NiQm79Zt+DYXar5VFLEYY2nLaXXEcPe
q03GySDgqY+1fjf0m/eEP230b5q82TNOtQyj6hFNwpHH4UxwKKFo5wg70Rbd6UF5u3OH8x38qjnh
55UDSj8wjlTQHL50DpsTW18GKIxRsi0AY88jxUhHBDjiZAvJPTOdb6bzn57u/PmnVUuuYSkdBmg7
5FfNuJGH869v7iughIcNmwidwHnfOJPtf26ASdOYQG2aHmAOLxgCMrzwPTEIE4b7II7f2nZsoNmh
+Bz0bVVGoKCjt5UzyoBQhqxd5UKs91oIDRRWLk3SALuZDYtRFRlPjeNVMcq93xEN8zn8GZ2hoDBU
JUFjwNlcdngSfICKHp9ZiIGsxhRpYiEq78RP3zxBOGxhuwiPO1n4YjcXwPa1gD0yd2BJZ1TKLovv
CSx808KMhJ9jGKBLv8SdIStV7JBp7IHLQVkUEjaEpDE0hH/9pr5rBftrAXARBXCv23FWJqo2SoHM
HtLqzEpI0f0Pdg6oy//dwM2oqsHYULgeDVRU8sQ2slUa3AEY3ruHm5EEKXU2qLC5P2QTeIAJC+pG
IRT/lw9q/hGfhgyFKJLSywF7UOIXKdYMONPcaeGbjcBPT+om4imHhEDSE09KHga/TXlQbcZiGSNI
vbPjuMY0N1MPWoLBNvRxwBy7lTXkAymC56PEYnJVHXqIPP5DNDIzMqsHyPZoL1Ddsks7Go3gzrT+
zRbvc8O3KodxKYMKAK7cYZosdsqf+zB7wGbQYOkdsdlvtsoiSjSI6XgkuL6Yx9aJSmJ4C4FRFp1a
Ith5/M6GRMcusUDBbqJLQuxfD6RvHqogAaEIbiZQKCC43WxfaTGEnNiW3UGuBp8Hn6er6x40o5FA
1SRTzB5Oq9hJKAn4Syi/TOUIMyWkn/2gRgVUgQQdNrylDZWobqFICbGbsMzMX/9I/usLgPAjNvAc
XCyRzL3FbIEM0qcDMjIHRul2pQJtuxTcaYPtmWXXaw2A3GBg1X31zDZlAEIUcbS4HnW+kLwo5Hdc
lryWbeKWUedPNH+FxlmIJSoIXIhxLdSKngA2X8Rht63h1gagL0QOUQq6S+f7OuJFuAIjnQTAPSCq
t3gpQkp1VGlODnEsvTZsC/3DKrRqqYa6ETR5pgSm0DGX71BuOSC3z6FqgEplm8BLqhP8PJDefv1c
v/096Gcgy2Mm/YLMLRMoShMYZB6CIrfGetsN+Z039xUhyuOWPzVxAzYOokLuSkRhQIgClHZMHjOz
dNrn0NIMeJYY9KWw4P8CNbFF4dxLp12h7T9PGGgcAHFgYcGhhTzuz5Nfho1v3Wtse0gmuMdmrZI4
MGZ5qGJUIHOOCR0VUn6hUMHlIe5dFFONnk+Iw86FVo5pZwNM7ixVREAGJzpLUrsSMqfKRRfJFwhI
Vg20yLDrMcaO5wzYJkZmWtXrsWTfxbTa8CWBOTEnvsPPvASxNXQiuer1tmIO2pTmxhiyjcnzwehW
0z0nva+TsjhrjCBLIyJ24m97mpyzHGqydXuoA3UJGVMLoEqHpuP+1x3oa4YNr/dzOzfLJBOmGUcL
tDMbVBZHzpwxGowR2NxCWcAj2NWOv27xOtRv3+nnFm9WTbWLkoSNqhaLwGSlbrbZgPNvc2ZqYbsZ
maB1ouAhWXPRhe5SR3IgibyoUit6zsHRdZitemf9+2YG/fkZzKPs0xKb92HP5jmewWwsIzrygn0p
sCjBodBkdsBQmFAm2BTOvWz717UCzQJBqEEZChThWzDVRIOoqmnSHoI40SxK5QcmghwUqqaAOY0Z
o0+DkMCQCBI2ZQKT+V+/h2v94Mt7QK4YsF0gkL5AnkpoaE00VRvsXqJqlUAEFqUNOP61Uxh7YxwC
cwEjJwOlQ2tiq6cyAAgAw/GgVuWihw6xkIZ+VGS2FiWZnqnsBVPjBsvTmUlbyQp6QXCkYeCXUlA0
DoiW675pYh2VchjiIYMiZdVazElmdqxqAw6xQ00+NsJ22LO9sJhKZpWWnQtZ25XUhZ5GNV/kki2X
kLOYK694oJEuZdMma7jRzpvmQgcQb6oGcxGfE+qKUyF4bNy5QhVESIMr4Z3n993IQXoY6loYfSpk
rW7mJqIWLKkDrgHDTIENlZ4CNR9jToz26Zb1e0D87nWYb5uEfhamBECRkcy9iW5EKNf22Ps3B9Zp
LeLDSngmm2iGqEOZtPNQsLP/bPM/LuN/hu/l9keHaP/5Xzi+lDDii8OI3Bz+cxVfmrItP8h/zV/7
67Sfv/TPTfVeHEjz/k5WL9XtmT99Edf/s33zhbz8dGAVBDCZXffeTPv3tsvItRH80vnM/+6Hv71f
r3Kcqvd//H4pu4LMVwvjsvj9z4+8t3/8DubDpxEzX//PD9cvOb63fuma7sv57y8twVdl+Q9ouWkI
NpGVBCUGs/fw/tcn2BvMzociB8g45tOihNDcP35n2D/m6Ryh0lwvwVZNmmlP2Jj960PoVgEOh4yc
hF7F/f6vO//pHf39zn4rOqCP4oK0//gdxuOYsj4PbtSgsHJgXAPTqGDQ3XTOTAzzUo6KYAu6ig4D
M0vbdHDLFAWnTIklHIVNNejMksRLec1xOncQOr12NcAtVuVy2CEGCM9dPoGtuWYpRuJWbvcMDDNg
YNglHkRHbQrKBbXFtnbLjxZIulAH8o156PvaLoC6qaS3Jj1xrZdGuxhpVV4vBFN+zzNrPMR016gZ
4FrwuUHwxJmFp9ggLlnw/QY/Qzp01tgbyKMqEeyitNfE1PYRJBuqbJfwsIuQGrvUK+hOzQJkfC8g
ot+DVZo3nCVHqwl2RF2zFtUtk4621srQnxYhOw9d0P6dlRKT4SmSkDrRjiEsFGCZZ5bDEZqReln6
Lbcc440EhYQ8eI/js5z7EO2Q8iWXJ3COc7POToV1n0LOM/fi6CwiOoZSecfYFZK3TAHB3Aqy0UbG
ujLIK4WVB/os02V2ApQ184NM1xm3ajjiSIta4i4cMpwMu5Li3mzV0awE1hQz2KqJkc6nz1yTAVHm
BI9NuKtST2A9MbJCAns7C5Y8cABSu0UsvM3kL8WBZFDrw6FmEcJXZ6ed+zNsXvt9vgntKbJFR/xA
woCzc7vk1tz+B8FcO2NhO/UO2U/kWL7lIkyp6wNv9k59ILwXK44m6lxx0bjKaDdkFY52+9Z5rd/a
dE3cwIXuNgtmEhRoTPgf1xa/KBVAqfsQ0o8HlbeoZE7BsUIRZNfPLoEg9RgaqD2lEdK3ILbHsQI0
dElSwNlLVCkpEACOFAJr7krbbpmNenyIkJZNjiz6SQowUnWa2qXA2fwangjRTlR0OjpyZ+MvGrMX
o27XLaHqagExw53uGYt98Vn/Ma6wXkvQ9AAf7GZcJbOUCKcE2hbCU+qidcgD63Umb0/eX9P9/596
fwcc/1dT7+EF09pv7nv2Xrz8r9/+d3t5L2AbXfz2Urz9dkTdhbwUv729/GZ0RfTyeYa+XvbHDM2I
f2AelRByzk6BkAtVMBH/mKIZTvwD3CFU55DpRVXppzla+QOUXhnFEETvAs8DRvz3FC1iAgeCawYU
z34d0r8zQ18xyJ8naMRUkLEDSFlF8CYLtxI6dMzHOIcSNfAfmHjY/ADUcgf7TD7gV+r8B0ISSLVq
QFhdD68fKGmiAOM5f9zw8bEdYtnlFDAlnUrqQ+wHgh8f1jVw5XrBsn9eS067ygaUhupUYy8Iv0FJ
ADp7q6h1alFAdvfClFbQspXjo1RKg5HSLD7TIFF1JSvSx57FCGYEqQIUFgLi9TC91iGzHSB6/1bw
sJupJcz/ZQpdF7icA0oWQy6XHzAPlR+ZNBuYDDlj8XzIvLNsspoQRV/6rntQalK8yANUUbKSRE9V
k7GwYBLAaC3klzGNlZ3EF5ExVV3mNpJEEiOLub2ijJWfikTZxfMflMAipWp31/NbSUlW4jQg/Ypv
X08SslB2Z+sEVPMlIJvmD/KW6yyiIEP747Isl0RYX9DM9SuZNN3ZLWJXfbsiox+KkDDEThskL6jd
/Bxk8EIN3LAcLwADAzU+KM9imYbnMFAHG4J31YJkabItYCZoxHmbvgW7lIjqBUVWYqDOK26qJpkW
AJrXtsII7Vmpk+P1xDplD8WU9+chSip4ewp0ITQZv2FKJIhhbCVdpg+uU9I3SciwV8zVbBszTL4Q
pmayIQ6pncZcOl/PQI13NzIcc86TGPnSYAgW7RAhDoYNnjGmQ3FRqQvMZ/ImFw2sSzl+2gpqqnnY
8cu2pobQGc+Fp+vPIqO0ruShf8glCktuqNYvQ4jjrcdhgi4VYBGvMKf68wamQFcSEu7YKZg89KV4
tr0LjrCdeL22hljC76uReRCTZoKwc8wCesj36yqDPjXNs/Q1ARD3egtUkSU9iQKyS5u88rQcKgO1
SvujSJj36xk9JywKIvSPYgzrEZlNmCVqZ8l66OsMa3A4nFihqBwiqyaYetQP24T6TQj/umr+4+/D
69+up+Tauyyk3fJ61t//fP1bMqYEMOX5SgI/brOKAzD/x79JwvzJ9c/rN1vK9Towc6Cyzm3etH7z
b+kIgfSCq7Bi/3Xy5+te/1UdtNRmSmhB/Gjmxwk39wFzHsnt4AR70+D1tL9v6fo3pWpDv0PW7a9H
EUXiU8SBLaiKpbwQ0sGXUtjQK/MfKixy1tdDLso3AXKLC66CiqJ+/aBhWMEkmlTAIfink2WBL5ZS
kfx58o+v0CDdh0oRLv6+6PVrFfZwMMZNQdD46yrXD0SecMuUC92bL1wPq3Y89RNMX26aLiK2tNg0
QIF6vtrflySJkPgKSe2bL1yvVnDxE5ViFEZHKt5L7/LzxPBppQDyCfkfCGmhroVdB9asm4lD5qdU
1QqIN0fKqKcQnqhNvoPmxBRAH6uN4ZGoJ6g4+WB5Y898/WtJCI4DWOtAw2lRYsSU60RKJbBKEQ2n
Sij7ULbkVfvvs4MYWkuZyqj2jyaul8gTYB1HqO4v8nDYEIFMm3FgITDKQsmYGRjVj+UiO8U8YfRI
mEtl86cAFqTmiKXApfMhw8RwLGbLATEDDvmUVo4aEs28HiISqLxczoACmD+dBHVYhiHMF69XDjBd
r8uJfboeYSgpWyauvOuRjPzroVVPGcA9UIxUJ72nWn64fsanpc/RPN9ej9RheKvTvF9dj/qxEnU2
7MPl9RASEWBwVK3sXg+HMC2tuBhUW0a9e01TBooHIgxEi1Q7KlRQjz20hdW2jPbXf9IC8VlTCrg/
z5+xIQr7sZiFi+uhEGWJlSAvbl/PTfqad6BKOZjXwzGVtUU1G0Cz88WZiJXWXafsr19tCrE69NDl
7gvKwl6eQ7iDPenu+iHSg5exp83qeh3IHJZYGRne+/EblL6y4KXH29fDnmaBg8FWm1QZNNjHNsUS
Dplw+W5H0fq0T/szEP0ceOLKN70Vmxr8ChaaTChFIDa+6a2hlmea0iOa5JRK1hmwRuB2jvm3V/t8
RZgMqXscqaGQHrtJvx6U87+UgvAwkUpc/ThbKeGXHvaFe/0wApfI0f66VhvmOahWzatE8/6osTWk
cHmwoZQAOJ1/XSdIigPPta8BlL69DK6bjkiZ4Vjm1Qcd+uKNjpwn8ozyyEINySpGpfU76E+slELo
TZjL9s9hiM3RfKqsFjVoRH16KOosdtmaH91xHJu9DIlaaKniFKmosR7S9gVraIZd3JCtURkAIQvS
a9YwSO2iTsNkAXw5ODdTqV04ZVqKcFF5JKEE2Q6xqZdAPcebYupZo2/64QLQj9ZI6qXsI2JkpUw3
Yy8qCzbjoXGbSM1DJraQv8O12ry5YN/DHZGWgLLOlCYeFwbBTirp9OMaYLKZk8p3zwK4I3DDAaWS
yMw2DnHX0O0BqaklFczYg2aNTeXj9SiayLCFn9OSh4H7SQWNdi/TWSsKR5xGy9Oum9Q/NaP+rZgH
7wD/3WaQfso8/fcyUs57Oedy2ttL/T+ZjEKg8R//Svl8SUZtY3J5iZviN6/NEAW1n6MeKEDh8JqX
YqAe8AdkQ5B8gkyZ8DkxxQDL+gdk7kRABsFZx7D8V1qKF/5AJMTDbw5fAUpLxpD+V1aKl/7AdhV6
rNi6wnIRMcu/FfSwN2sZOK4wAQAyWbzaHH5BoKaZFoxqHPHrobEHC6B2GDRNtS7Zw8cUbYAyeta2
jI3BHB7oqTKi1AKGyBYXvJFb8XO/KfzJla0egNnhI9N0LljA01M5FqfImQz2I4SnQKO31mjyVgBL
7ugSWkiez6LVxOcVc8Z9QlJBdSWkZ3mzoxBwhkuRVa5BYawYbJX8TlrA0XdOR6T2VCzEPVRmgBQX
XGRzbMHMd9KjjFFF+h3vwH4MUsQqxpItOyNSVYVdwQdNMVFmjUp9sKiZLhS7dpR1/hhtVN4R7Nn3
ILKTBxQaUPmeq2hVZ8NMJHoCUL3wqAneKeZ4HSLPUH3w4Nha6+W6ggpMs0xdqDK540P4Hvog/9M9
cUcX5iof9YSvilbpYIj6wq5wRZOxIMt+EReSjRnB5GGk98Y/QXnUS2zFbucaj9VsuNcOjJrA2zNG
4Tavyho+wNAWQDrZREHiFcai1TbYqc+iU3mCmUC+WB+X3APeGG+l+FHhDr8cGhyKoTjwGvHCI+wK
IdrFdphQ9Og8Z4fw+F6YBDg4E3LWBdR8B716aB5CWHrp3DI6gJG2nxWFk0W7eWo+GjeALTfyhUZ/
LAK9Ncpd9QaXbVjToyADsAs+DEfI4gFaa2gWqgQG8l4vM6efLOcfjhdiFpsUBkBOuBscrIzpqrWh
Ppst0xXVp1Niw55qQyEE0JtAXO0GC9SeZe/O76I4dM+1kxrDVtthz+LBUQftguNmANxqcHjcoJoa
ozV4uZ3pDoPMO/YtFijijvAKEGy4gp2bC3bmEja329gIPMXFQ7Jqv9c5vE7BpDZrZXZ5Ek3k1gzB
kQHA5hzFET0w9w3OmZ5g05UuwwWklmztxM061KayRonSAvQUz0kE/w2NZufa6b18l1sQY1oOoKub
vdvZqle4wRP1UysvjRlMrhjZBxiWeN0KBD44aIrgsUHdc4XbwjMDu5O+ql69zngjoiaQZ4ye2aIh
eTCbRBfKbA7Knw8D5ITjx8alzUE1YbJpB43HueGa+iiU2QDKK3Ziy+YM5ZjN4JexxRgXCvESdCT0
DRhLnaFtnoBQNHiIq/TUyJ3KIkvFSDaqSazRUvaBDcOrxfiAWzWw9oXPqhl6nc8eAogC6XAgNQI9
XAmvzTL3uY8ECFog5QtFT1A7nBvGWw0W9WMSGHkLYOJsK0KteoMV68AtZBD0fO0ZEK81MUCtt5mV
aPNu4gSdwfvRYqgsHl95nGzWrDdI7aLqx5qN0+FRIKEJ71MMacWEJVQIoO5LDWcJ3BhnwNcDqH28
fxBrgYSEMZo1+DO/vfaCN1mvfXGr2RD72XZPYKFXemg0YOnphaTL+mQWVvUundDwCMqxYATYNRmC
BY1aU14Hj4E9IrkJrD6gmkbzgXfupod6k7mQxjNidaFCHZfTpR2sHI1W1SfIMJQGbhSlwnQbGvKy
RPqmMEDKjY7MAelpeR8aQFmgTiQ+8OaoGFdu2cykK5xd/QpIBSSSsONEmS4vLHUhAtlgBs60kK38
DHq8H7wkXmCwjmrEL3wO7n7+QDfTXnqLbeKEBwmJfGB61vJaeZI8zQPkc4mIqTqFiR0KJ3YJy4ZK
T83A4p3Ih/E50BJlYiR+L8KkESn1zpX3vM+7rcd9aIvCaiebkXSNQwfi8SJYTzJYzMalO2A6lp3w
hYNsSGUUFyjgkmcAfeVHgHk5A/slTI+n6gTRd9hh6bi2+kBOhVG/1hbtHGoOhalFFmRuY1Pu4HZW
IhIyOezyZA+S2bWuOZIRWRlKePlHjwQdfOlmPztzHBYtgcCoDh5oAzrvER6VUuSls4hIBscAvXC6
Q3EqraYzqJnhbtcsOnno9jAXgKoE3G7Kt0ww0pcKvbnT88okqROqOscha/1pi/DdZvzeansD3QCG
V2sEEvPrxJvOwIe4nDNzSwh0wUP82jutCT/v/L+s7XO5+1MVvQz4XFQzrO2JR7z+EFpz/Tz31Guf
Hx7u3t1NpPFne9jPgDU569Pf3N0QBLxQFRq3bi2gkY9YZV+hO4nZplpfx0No3kXqfn+Lfzd5c4vw
OYaEdMpwa+kwmpDxephXBWxiFuWW16PFPane22rD7S3ekjxUWR1I2OAFZt5otnq8CACPACACRkn3
5DrmHeDnNMOXtm5qy5RBSMZ3uLcZCFKvE5/a9V4w54eqQYPqkp9kE1RkHVgM2FWVLjm3W/H1Lkfp
+z771yMW5lfwqRclKNCpBAmENe+ozggXAIADLXJuMG0Uxr0+dNUg+ZRbmW8a0JpZnx2QPTR6c9MI
lNVerAm/Ap52gmiGNyUIJAEcfizSAsQPg4WLK7TZeEhWYCMVYOliEHla/AX6JQL2WKnfS3DY1cM3
BWs3Jky/WLdvuaes5GPEoTgPjYJZw0GHtAJ2X0flWcCUAgyRh8IawwFnr9NV42QOvy80HdtM0Ph/
PS6/e7E/3eP8xD890VaDvheQcbhH5Miw9AuGBOur53HZPAwFNkeFqtPKHJfxqoOHBTw1G5RPTQUb
b+zlYCDFL2Xs2l7J053f9c34/el33bzpemRLWlUtvwoA/5d07M0VPG9iR4qT8AbIGowFBMmkUyj/
rPz+A6BG7YPHVkJYQkkAu+7kvb/3m25BMV86xPyjPz2sCmqxOSyFUV+pPQi3IEWh4mmheEGZRZt6
healnCfUT1m76wCAizxagKnsBbIhj0b3XqYO7Xmd8lYDLBMMv2CFNbK6jMm9t9XCyAAFZfS+XY+i
LShGKO5zRDGlJcOEIgR7BEZsdq8YUrSJHrjnDLI5DRhyvCE1kO8tLwwcjqHinkNdhFuoQCf1JkvA
03A61REaGwqYHZYdxQynQ0jtFLRXWBvDbLJZM6Len+JD98AcZfhToey9xbrIYsea2Hn7gITYAKtG
ajJvUIjxei8x1cHgYChqaCpy0gYrAyAKLxVrai8jsXreLKMVxVpyiaHoEcDO2Qwf6o+xdSVNB1tm
kvSKOAhhsPvgV1jn4ZR4riGUgeEw+GJtw0sZHV46tPjxiQsIXpRYmVd5ohPBlFtvl+ErZNhBwhmK
LfboZztYab406MgeFwxgYFTTWUmP/KKAor8fvmKRjj8kT62sWaFE08dqhZKULDrAlYLlAyvdHNXi
jtVj1S5WSCdh5U2gJIC9TG+nL0mgBzvyqPmaF1lQiJ7AfgfB1FPtbE+MyeX3CpAMkCHRQQOBgUWl
97UxXZKPAYCpi9jpHSIrakwmbIJduHHxGNfbUPSktwI7idiTIPm4AJcs9crHNlkCQrDIfdaW7Yo1
srW2y6G90Rn5MeD1trFCQUdvlzAQfc4a4fuLPXsHYQd9tlVVdDmBU455F5IPtcFvFoE52IdlBUQX
oAt6U97OugmuN+DArEfFwUYQgjKsoyD68rCdUU9NY8bFx2SJ56ZzKjMD3nNYDNSNopcJ0ZyqsLqE
x4apbjzCPVbD1niEA9tSxvs8TSf4JasiAjC2sufYL3xOZIozPFXZIsyEMOWJLY08eR8cePsAeAlI
COcHI3hSBLAxB66J49uQOV0WQ6/tSZDnh3Lo4eWtgXaUNJsRu/LZW0LsIcAbOBX7Tmq3zRxGedZi
xN4Cfaqm3lKE0ZKhccDtG+RquxRAlAMUdMlbf0j32rJdtUj7gSoG/UWYAdR+bI1LGGe41BRMFrFi
Zs+xRme+zy52D0jGM0TH9tCDazk8oo65G1thaMQWiyCge26Na+hs5it4353aFUV0B/cfuM2f4syh
y+o12vTgguUI4acPBT34XentcPQggdTCwTwqdlVilxiumg0xPmNQtkLoZ8UuQwZe45EKGbcVs2Pr
ZZk3+qjuh+FVHCAKUjq8shTS05A/SOxagjKTnhCvgNiHYlK/R0YZbhelw4mw70X+GfQ7Xd3lgE1f
kHWARB3W/8ybnMHIcrt6LDzBhxwllNS7syZZFOEDPofF4JzG8Sc8FsFNl9FTw+u9F7rsYrjqyFIz
3gcI+AordpFtqWz6oLglAmxxQx1w6o7Ky/Q4+LmvrEAJy/1h2/rQIDKl9bjofLLvMckY1QfP6bIP
G1Qj2CTn1ocbLGtHwBitszXMsixurZ2Gp9GQFuwlgnWGIYV6a8+qbZlbe/BDhWQC+katOt0lRLO4
5Brh3UX2ESZe5sgYehNYxBnuSM5hbjQWe0AcZ/YvJeI90Dm1OfYr+GOhrZF3US+jwQmTGTsNtHGz
vapD3yif7AkoygCBHmO1NmRWII2jHsrQQklHL2dO2yPhFvFkp5gYOiOSlkwNCLkTYFtBDJS2pXoJ
gSel8WPlLBKjqCEQmzwyg4+kSVJZirRA6F+iLM+7XPUwTvtIciJo1hLI4u6icjHUZt9gqcLjo/nH
gNKi3swpjMKZxcJ3zUftM8MJtydQbzimgc5ZmN0W4FvWxmAqz6WXoK4BS1UkqG1pIRkZpKTbJYaB
jq5GWI8azHPzotoE6/WyewsN7iOIMU8C2oMxZiLYVpzhrdzi7wiHQX7mLG4FvM9wHHK73tJhj9Ub
tV66Ut0MNIMXnDVCVhLP+Iltd3ywyauNAl0oxZQfwUVEdA8PdQNdzagvrQjihg3SuApjMfg72smZ
fEgrxumdgnWLEWkUCBKRl+yMfAXSabkOsS9E70npVK2OnuTgNx+VRRYbkRtcQ+Mzea7fEs1Qcblj
dcY6h9X1wmC+7p3OB13CIS94dyDjo/t4AXGVjwoJRqiDIJmwxV7ET/boWeTMnZFPF140dNk8N4p9
3+pw9VJtBPYN62YAJenCmbaAqulkx/Z6v2Y+ZLd6ps/5pn+GH/2S9ye/+j/Unddy3EqWrp8IE/Dm
tgCUr6K3NwiKpOC9x9OfD+o9LapUwxpzdTq6I7RbW0pmIs0yv9lSukTnubLBq17NyT0nEiMBnQk8
+MaKf7tdZMNaDp18qegknwuopxQg9Z1JIZLecUFal+5u+o246zfkqCNhFBSU9+pBomT04KHk9USh
QFwoLkZxU++KhePHyzn9x8papJL27IloJC+wrNaNrZ/eVzG6QzawtWLb6wfWGX21hdktC7Bca881
7i2Chn1sYUBmE0UcvFteSGGTbXEWBy14CxQ/XKpckoTv9VX3UGiOcO3dhuIiecifAKbN9I9lRlVv
VV6xntRD9CeU2gu7CrdSzsMrvLAay+iVDkz7A4zXLHQ2rmYr43XkoquGgNRnIO+iVbprn5pDxEeG
j7tODtNdvxOWvMRP/Q9AwdVnu1OGVXYoDn7Ptu+O/B3tdUdVAhnLHCXARchfuu1W9LLjKwOFVVtd
VnZxCD4tfL5vhH5N2/K234k/utv4I3UIyZoHap7L6jBiMLeQHoSX/k7lrYr4w58UWfjjhHyHHprl
UtmU3bGPXkKnXGMvY8vr5mb69I4q6WuVL4KNsviZk2D1z/lGn6spVwYm4ov6ynhpbvL7hv4mrkMU
W+GfPojPROTl1r+qHqg/8DxmhFfAFDeJCV8YOcCFf5XdlEtx92BscwdAY79oDkD0cOp+gIQb3k0C
QakbDQvhJX2Kf7I1uOU5LLaAZkG+LH8oG2NT8A0JNwbV0csVgEQnXuZO7BA4GnQ11YWy6ZZzhSV9
Suxo67k9X22RPUsoe63ERb/JrwgT78olqGSmJ3L5uZTF2wU/TXinHxH7lkVb2CTIR22FTUQwMUhI
Rc5BoOHwQWIqLY1jFIuP6SValS66YV3n1mBZ9YPplk8Egvy4A5KZuJzp5RLdOM1bF+/+04QYGu+D
76jjxmjdYO+5pq2BpLmyrvO1BJTzDpDiEnU5apJP7VMhAAcFABvIS9PFZMH/GWyKff1G4dvRNvTs
6nXzEvD5y7X6qvC6uvWTspilmpNh5T+adrs21CN/L3Roy1E2zXPXL3rMTlaaUz6hnlithA0lI/S9
sGQzb429dV0pC/WWvc5VES/rHQWrZWTDfeMALNEVc2hJAMddVTb2kk7k29ln86Dfkg8h/KOAeVoL
jpbZw7W/LF7bPQaIdnjVP7U7/ggceT7jKnqVy1WmcrxjSsvBNniVslskAKNVr60oxm8BBKVPwR6R
nIVyXflzaWuU2LGsCvqjsbhQj56bfOZXFeSecje952ti7augXJhu9py79dq/iq8qzUHNkqUZrsIf
wYPHLD4tzLZFO3jw7/LYzg5gXuYA0rNv6CC8yWvC8WlB4EWBTipu8AZZqM+Zy9m6wJYFTvd3WUND
QxbPXP6LyPVJP1rxtbAd62w6iquyd6bSyfaG6kYb8UbakOVSkzeu4nafydfo9aj1EjzusJRfGydI
lyo0830iL3LpJihvyCgK6bGirATHK8L68kkjUvXIDJcgrZoEGNdS8ldWu+qpOT9mH7BndXucFsYu
kbDlPGr+fhJe2ua157rR7gx/L4NlxaediJB3ZdVsucvNVXjPM90kTwNBcnA70Lugj8ANcWvW67I6
dMkirhFm0qlEO1Ngi8YmWbTWQpX2Ter2/BO6Q67fbaaVMro0g958mj3k0r3T/PQIrVakngOmb/v0
Wl962hr9SORQESS6z5dEMLpNikV5cL5o/B/f5/zSnD+c1Fv4GoaFZyEkbf7zZ3qNUqcK6zeYjtm+
26uP/UF6wpmHVj8RiL7Ud8Fr/OSV6NFcqvT8KpV9NzI906+JfWtJrRn00XSsHO6cHAEcHA9exqdo
y21M3TqVW0I9fibNWpvN8l8NhdbR4XyVnwao+G7VqTfRbnqgE2X/Wpb/UdP7v9fR/v+OY2Hxhb9p
a78lb+0fvez53/+HY6HQygbRi5yWhPqLOpOF/+FYKNJ/oLpOimrATv8Dv2v+B7AWVbLQv0IqHd+8
f7ey5f/ABhP5EVEEnYJlGFvvP7vt/5TS/8V6OU+wOKnMol+P1ROqVBq+yAql59PCoaXIXia13bTz
Wv9JLqxVX0/06ZS3MS8Wik87Qmoe5KIl6VLwJcy9C6JGJ/pK8w/ADIGgw2JB6ED+VfX7UqgqLdzH
tSFSdwa5Kr4nq6KQUXRMetcIla1ElaiRcbCzfORdxo0gTsHCU339QnHxzDoADxBVVJUsvAv4In8e
q1rPRT9sC3WnN7ErJj1ZZfCA4O2ynJQtxsMU9GpHDXm9RngMFDy/bJczLY75vvh9qs2ZBoUqGNaa
0OdMrpX597+sgm7KQD3TFrHkwrOjCkUdNFer+qKa1aym9Oc4KipnuIUAawL9ffqKqL5gxpKVZnhJ
PklpVjtKSykgKPEHVq+n2Dv0Hi5XsBoXefs/XuPZ4EvlC6NQCG3ob55gN8VtqDXTTkZseGGo+Il5
qVvs8mddQhCw6o+Jkjj4xrneVP3ravqD/fUV0PXXAlMjguQ2M7YNTs4pAbfwtSJR9ajaY27idLLE
d6V+LY4X9tGlYU56OWErJkFbMExj/QiH1A4K6kjGBW7+pUFOujdWI9f4g8bVvtd2lUEZQCIJGg7f
70hpLlv/sVXmFUM+jgdO1oG7nJS1G2XIBxSLi30PvgB85iK+McEPoA9tm+txnV84AaBBzw2IyhCb
RDVQsjw5gtlsqxl7iAuVof8wgSJJDcoAVb+KTGFp8p7XqQbO5jOlkN0k3c2QPePJYosCxbdSW4YF
ss6icDUqwTGfiAsq2kstIkiIKGvCRkt7ItmRWFYtpJVGs0BL08lOdThezVS5SjbslDC50vJh4SlI
1sjQ70sScCLPtoSlRQN2dj0NrWUZa9upN5ZC5a3Con+tSVtjuUAL+DYf9W0ijWtjJChqyfDJyc1J
3E7xh0mVoJMOUp+s8xq8PpotbdGsZZUam/hTw+bbCsr92BKxiW+VKK2SWvpZ+tNPD1klTyrehko6
iNq08CvveUpFO+4h1SrGgtuK07pRghsleRvoxU4BKA6f4i+/HiMqMNpjLbyUKqqv/BEI/BToqZi0
kSukvSt7+X7IPpoZ7kMR0wDJlMkB+XS0iRRlx8W0aGrS0qk8iF20Rlb5Cfa4bUkPFZ6wuI3mtHv6
GD/3+DETzV2iKNUCzYN1XM+YSTG+EhPBFYziaWxL2+BQKEP1PEbxVZLTRpiQNQ7i9qq2foydcW+a
6coPH+qG+oH8Eg7veWjaufRzqtmGrUk1iaSlfRZ9a9vRkJAaRD6o/uvtg9c1rh5RYhRe47i1M/Eh
70GR6KOLy/zm+8OhnjscWHwBNZsdEv+Sp4TDpYt6qRT7pCbzSfVWdYFob/32UaXJaAnLNj3mMmYI
bf5SUkMX23ajCmtf++zpKwhSjLn6M1jLhZpSqMgAF4QjTZbcLkXKVmAfCo9mCXjGIOtXcRO4pk6j
oR7Q4YItVtKaBy3e+RMf2ZSderxNKYZxm1LPU46+HO30cUDSeGrv5Fq4/X7yJ+xdniluBhTQZNhj
KPhQZf/zsRoqDkOva8W+AVQRevCr/SVAGbdy5aXnUX5Ae9kRHHAR3w985oKAbUqMwpIj8XsKIC+i
UurMvqOk1ayDLqBMfVHT98x3/WOIk+i6F70cZg5DNM7sbwVqy+6eZtBOvsmd6Ea/sJTzc3Byx1oa
kdz8JHHjnUpDp4mGnLxH2tZkr1G0jqsHVX8WppgCaONYVFS/X8A/s5ZfH+6P4U6agnrcmOqYR0iP
MEq+6cLK7SrwbahDRNHj92NJf4UaOLl/ndtJSGP0eo1KVtru0ZJxW8u7F+WjIaJ6jcRQmLxktO/Q
ibdHStcXRj7zPjKyCv/NnNVBT/enZCp96ullu89JWmujW1laa1dR6TS6hl4euKe8PMZko6qxUXkV
Ek16CKsXUQHa19YfF36ac7v2608j/3laetEMu0Su2v2sOxLWn9o+WhLpUryX3sL6BcsC59I2Vs+v
/e8VOHm7C68oE/RD2v1gYJ9Qz+9lxNP5Gg7XCJFT8RPWeR/wRXpHpZ9SDxOsB7aFDOsla52qmRwP
wfwm2zbhZzd3dMfSGcE/jeYesD+XUA+ySrlKZzRAbK5zy1iJvCdlHK91qlkmaCiJyv0v1WlMwwc4
sylmY964K1vxx4UVPrutSa6wnkGkmgDvzxUea4Jl/GHbvbqy3mUMUejvaK7k2Q2NgxHRC7hDG5EH
P3LyC45qJ6oy/xypL2OfBHxeXGr+1LLL858ZAjqgGB8nAIkJoIv1ANbRulEr18CI5F2k6mg5l9wm
z+71L+P/FQtCPo8RmNjDTFqYAF3r8UlsLjm3ztfeX/fUv0dRxHm/fU1PJIzbo54VtnqerPxHLO3a
8K1WJ/vCp/x+OsqpMEQlCBqajCyn9gt1DGyVNx5c8iIbXZzLnQaESUR1/dLTci7atSAlwYs1VMps
pwPHcjpZ7Np2bx7Gx5mpn3JEx2WHKlBlW47pfj9R+ewJ/TLeya1Q1Bay5J3QcCtEQK+8hYJw6B2c
/iMx0Rxll/eQaFU7D+mjxHiirS/habRzb93XKZ9cEgHVxLmWxOOjzooHoisRuBXKZybILsQ1PaLw
95x5KI+ExT5S5HWngvHIbirepyZ0U9ANkkwnz8uA4YjqM4q2q2DAzWfQaKHnS0t6m0PgqbLssdO5
dEEYt6njdRLODaPdl0/xELo1Fd7CUuyAkrsZIa3Qg8MNEc+hahhr4kM/HAv/KRKPdXrwhauo2Pqz
UaZOI4G4tyCYHdNLqc/ZK/vLxzl5J2NfLSVpYDNUTrU3tzMs179RN2CIbMiaN7TuLzxZlwacj8WX
8yVmZdmnakjbDTgWVGGqrDffb7izB+vLlE4Cm0A2BilNmVJQ+wCk9z2d2Si+UKU+e018GeTkIiZY
rrsoYBp1hqRWCkg8eQohjsXahS90aTYnt67Ve2GNxCUvFvCMxsqIrxtEJP/nefYfd8LJ3SpMhdBh
uciaiela6gN76N9kPLm//zJnY8Dfi/Yrjvry7c2is4pWnW+C7AWrSVuUaWkl3RrL6YVcvESyt/1+
QMmcL5e/rnNkW5Awln/Je/+53eDeYwJa6s3e94GFVOgYQaS35HiReMmyrZHNGFbjwD0keMRNK2/C
J0r67OJ3qLQLATJzWOOl9Vj6V1jVev5zZW6qHpML/XE071rh5xCYH95wr2uPqQZF3HC9cF/UL1P8
BDFQjMhq6vFGbEgcCdDU8LHVfo4+aGdLPI4llBqLJtitkXbLXp4OfiG5ZMZOrYGbCUbCGDAJeas5
vgRAoblH6o9fAsQqHzxe/ooOFtgeoFzJJC3zDI8qejgVqVXbe6u6fwrCqxYzL63H6CcHg1LS4T+M
ZuWYfo6rlsL/tsmoLDrtOkfAqusNO5X8AzmJ7cNT1dvh3ozTRR30rlLddai2mKh9yBAz5PgxBG2Z
JD8s7zjgihCFG3NSVx5mXIC5dA9kpd4AgPBQ4V53RkzHcxeFtxDd1nythWS+e7l4KMYNWLHU6J6E
eFxWDaVXkYZvVm7KsnK8kOAxA+KfQkFHV6r3nRHcLrS9tqeNqEWbIkxtL+3tgUa42N8YwQ4/MLB6
qV0r2bJuPlPpOAsD6C0ohiR2NOFGMYadZuKuMDZO29c/43R09Tg7pCbwrDhyEh+AkbHP6YgaAQwD
hBqCRl6M1C4qWDuCTEsayV3vKUQdxkpukprueWbaFeZJIXCpKWiATMWbMsOTq8fpqBmcJkebPAEr
lgBxUfq1VN2I9U84rAsTGMr3W/78ffHvDW+cxC+dgMQivL9mr/Pi9NKHZj6r3sv3Y5y/w2fzGarH
SISfXH6T3yvNoJqcY3HAnA7KUXH7/QjK+fv19xAn116hYeojzecWsRBEfQkz89eovFHF51p4lngc
0f7pwTMnmpt7gAvaDRQvGu7xLOVtC42wkspiFRjPUlQsNHBdox45Wf6ud+wY4n61uw8CxZZFaL5A
9wb5OchuU6F3e1V5mAbFSXIOQy4+fT+vE4ekf4Jo9Cj/c+lOLlo10CfUea1mj7Fpi5rhdX2Mt+ZH
/9474GrK2pF/QUIu9dLOFTK44P897q806svVW/SmZ5WD0RBtylDzArv1cVbJ1hNYGGSWZhjKeOEb
Xtgl6mntRK2LUJW47UVeLll5mrVSvl/N83v996Tmy//LpPpeRSRY8pp904/YpYFkewkE6cKB+i/i
5d+jnASPeRiOpaQzD+9QbCRH/AQXCFsIrNlx+BQuZrR/tYmoOf3xqeZ1/TIrFf8EbQo5XY3zqxo9
M9LcBHoLMNZVeeFJvrSE8+9/GayX4ijIRCZnoeOShmud1lR7Mco8H3//XsKTkKzAsM7XNaakgZjw
/SWSYoGjXyurWHNpbffufBXa/7fNcXJJCXEr90Uzf7b6sVRKMPLXOgZQ3w9y8WOd3FPYLxVlXDNK
7c0UVjvd+q66EX2wbbLTHC7SWeb74e945vdKntwfcjgIll6w5bUrH6pHchcC74S1B6HSJiUOZyQm
WszQIUBULsvKDbblhULAhatZO3lhWgnhJ3+YrzCvPpbyM2YZtzFmdFn29r9ZXAW5JVWnbPhLe+/r
5pSVqrHGjpph7daPxXJYi5sOSiVRPTDHS8K156/IL6OdbFIVM4i8axhNu5uWZH0A6UP6QKhcy8+j
AxYwsCAhavf/x0me7NOkbBGUk5K5DjAt4RI7kBIN6KnyEgTuUrnwdF+c5cmGRaajhzLOcOqqfQyP
BkzHDthp89ME/fVFjfK/bEee3S5flvVkxxIoIEpgMGBkwNY21bUuf0TdS4Pj7YWVPFto+D3SaXqR
6VIo9xUfcG7j+aDC9Q2OrZv07uIpvDTSydOWeEVXtum8VQClSPt4G6/iTXUkVLyQ/Z2/X77M6eSJ
y0QPz+eYKlG3rLhW7FZd/Es6EJhev/xvvD7zj/7XBfNlwJPXTsxbhLzoXu9Ld4RVJjnazriNN+M+
vbrIlTv7+HwZ6+SlU2qkTZWUyakrf428+CsZSuz6rgiPGiTmSsnhfRgXgoaLS3ry5DWZHCXRvE1k
xGfRrHz3X0FQAyWnl9fPbiE+eM8LW3OeyXerenK3aEoeduhPA1rbV/dlsvDXM4Gd2xomIjy5jw6b
eVu7/n7Us2/Fl+U9uVlClEaDIvq1dxDbXserfhms4+XFz3hpcidXSo3eaev3/5yG6Fp228G2bmfq
obzEhb2xvdtLH5Fa94UVPblWDMx0A6R6OOywnVA62st+s1LMH0HyQwqBqUOlp6eYRLeZIh2EDmf4
nj5QKqZ7WcAHmPbwQitIpyvYvLKK9XMBmvpDpXcTbcOgOHbyuzbTwmqdOjMob/WuqlDILIN12oZO
oO5y6WUaP2gyuVF8m0Fqb8bnsc1/9Fm272M2Uj86SrgzLdJ88QN54zHPNmHcrhDc2iANQ2XQXHoh
iF5DJbOXFlY82LUu2qm5w3naaaRrywsd/ObA+lU7vRfvlAAporp7xQPqkMn1lW8IL77lLRs5sacB
FmSAB2dwJerKU1Ynd1Lf2EYP+RNKeELJQ9ZhZwGbNcV6l6bhLvesTecbrkp3Ock/TO1eRr6hj0Dh
0geJmvugfp7AByTBjxy2zTi8heWmSEvS+mLVKfIqjaddPcQP+XCQusTBRM1Vpt2An3U9voaAAEoA
sUE8HoSSmlX0LAuPBcKCbftRRy9ldZtAO0jNaEv9w05hQQgJgOCWMIrEH0qT22jZHhsIR6dzZ8Xi
Whoz2xylddlDJ2mGylV7f9Nr08f8WfGMBm+OHU6nvlvGba4/m/JDi4hOQ2HEawBxi8X1WKGnR0Zo
ZvA65ioCcoaLXoIfkGKgkKcZ9uJoIarQ8S1r4TfSFUYFe3+IyRKnzyGHKBfpy0SfHE35YaG+lavi
NTJ/jhGggKejy2dBjBxdAdSqr6ASUgKLV8yFKUClkpYhLD4ttQ6Eja8IUf+Mx8nW4cxpuXSIdXOX
5j4g1v6pKHW7G2hm4esCZz/ChVmp91LnbcIid7NSXjZRvgcc5nSULHzQ8UNPwVqsr7BYPvi5vpYB
/MrBgCgvQnJq7wRlZ8tGs6rGYRUJ9WLQXycg/lGPfrc1rpJOhUjie65lqMvBTxwaprs8T7dZNBYA
i8tlN3eKlWoLFrbVqHh72assDY+if5MpMZOSvAXqxbdtwSZuIJAnm7jSbAEJ3nb2gOqgSGhoEmhA
nrvK8VukX4t1Z30ijtjWCbfg8BQFvVOYoTuGa8FbS7D/Jv2+SW8Kcsew3GXVraQTq+SvZRAckqKw
FSD/baVSe5GWlgJniOReUMerDpNahNhXM+JrkPo14hJ1+kOw2GXxj3FCZQJJRdeqTQcy664suSAA
skjGk1jey+K7oRsADiq7xFMJ8WQRFzufDhu4dYC7g6hBSLn2AMbkvubMjrdVl2AkbqDEptH/ElZt
i8ul8mbmT3pyZWYvk3rMoD6Emwg1KQ/VmurDmsSlSj2jNtRN15uzJ8I6oBJaecnV2E6PCKI6UVA8
4ES9yMubaViPmIzlgLwjZFISgF1D8dNUkE+roISw8aVkJUY3Wiy7avIkaOBDpJssdmM5Wg/9bRNe
T9Sp6W4ciyl0AUos/S676mrke+DERhaEqTFwlFK7Vq0HAaFcTXD122KfvZfTPlLzlRdhYX+Mmvcx
6o5NMm0NMTlUApKMbQSpTUBepB33ilCmC7CPd0mNQFyBaM4EZlz1yE+IyeLnDAJHXJl0w+ne4bNq
QqMLhf6qsAp4utlLV2PLV/k7NakeLAkdH+D4GZS78sMzym2Zo3fTYn9Zm/aI4fWkCyus0oI0vsnq
nz3/74D4sOEhlwyMqSxgX9AB0Av0bAprJ2DAZCXGpg2ydYI5u09dNdGbxy6oFtp0MxhgjMvJlTnI
UpNfF4AfIwP75s5rdzIURa1OXwffsn3P3+dN7gRSvuIitP3gWBegoijDNkb8NI2ZU5Wr1C/uNcla
WbSC+naloXEUjfdxR7fNggadRVeFDkU1CHZZifR02qwTgwJV+pRKtwnwJl/nzsL5BUIsGnWoKjWU
NUU7ZBdM4V2MTr55k/Q7kyuolVZl+1PVDxpo0l6uHdPa+oa1qJXbOr/NIWtMP/Mu2USIQGrjlUKc
g/PJddzfN9qy1Y4R2HZVjhylQs+78TaK+OaZnOYOve2M4GQml+cvlkHxDfxPKrqt+iODSGO8aUm4
LFEskTN12RelXcrvYX3fpjeRsOcVWGDBpXW3qLlBTztoXuQGVerE0JlMw1tEZbVsC5h8Egc5qTet
uBzVt6TzbKAWKIm/iPIPKXo3MDczotgdclTCTS7UjcHpa1xTgeln8f03HgA3Q5IX8YSq/vhajpi0
ey9Fhs7hJmq6VVRtJl79LnRi3GUa6aOGk2Ql6QIRuoVePLaesMp5/tpoV0L7QR3c1x6FED547u8y
w1Eyz81MBBaqACo14j5BbyshVyhrGpr1q6ZkfDiUEkXtWWmgZ8lIq6OVAh0jNYy1nMZ2LN6HGYlk
nS/rpHxVkMfRM2WlduIWSz6+6q7qfVcKUGVtnGksnBqXEx1hqtj/nFGqNcvWDGiI+8ek1u6FGVNq
vSvsbgPtFVFaFz3XPeQFSbpOvYojd8iUN6XKHQk+MwQXo+daLddh1dxPc0+zLRxJhw4cb7rC4EjW
y7IfFmJ1D+wIlZVsryPKkg9HQ9jlSPQkllOaW3TuXC6oVRN/VmxrOUH5O4N5ldHlSI+4koDleVML
mM4R3f8sQ66GvoZKdRVfuvRNgQgl94MDOs+duME0H0ksWGk+pzwKvbVgoqZQo8kVXg9t5kgtP3I9
OqDiFqbiH6zMBNqvbyeCAZrbC1moVl1nLoLiMFTvQZ+h/VU7vY8Zeyiuq0LbCoK5Mes7nh7BknGV
KxzEThZhiFEfLKpsnIh8XioFBWReBBwx7LyswAziJTOuB9iOSR/fNsaD6sHjDtD5SZKtNPac9AAS
R3pn1PGyAIdWtqWjiJ5jGuNNBwZPC6xNnvnrqIgeMMnZKaawscLQrQZ5L0mtEygpeGfPVtTHLkfn
aQjeTUPfR7oJiOQ5r+PVGExXQPLofkiBk7bGqgtUDOv08SDRrRlM465ToBVr0AUnpIVkEkEoxSHT
9jthg7sNmOY+cwNIkHqnODkcT0IdOXrx6XJlvbbEi2GvjDQ7sJqeRGOJpTqklPrGq1HJwWaLm8ac
foagIJLwydNorrDnM3M70rO16FhP2as5swqju3ZCzRY1CCvLFmg4IwmRUzFZxRCUlTiyq/6SCd35
cuzvrOYX3OBLxXI0PSQ4c7INyGkm+BP0N9aFi8rTSEFWXFQPF/ObC6mGfJLta00LzHxgxN7u3eSl
XqWrGdOUXpdXCA9dqmKcH40vPlv54SJ0kvGXBLlTJNGKjTbtW7FMV9Nx1p0q4fr1u0tFr/MZ+O/B
TrL9IK5HNY4ZTKdrZ6r4Amt0tTBu+D4TPSER/dP2UH6Pc5LpV55MHD9PyjvMontivFM8Z2qPptPZ
8f0sZ1U8hOItnIjk9aI+zfn89Pfgpwl/ohmtrDB4txzQhVtLaxWtDEcYwXczNExHsoJLu+bSyp5k
/B1kkBjZA2obULxyyPXNVT0MywvremlqJyn+iPpDSssW9Nt7+6atcbT5JKLaB0d1qaM8Rhn6QvH3
bE0BZgNgQ1StgcSSln85fegAC4pXAK6INrNiXbcON8JK3V2ssJ09Bb/HOa3l4fWlDn3MOKiuof3F
W7IudrOMX+aOO2VzYRnPzcqAYwRfwzQt7bShaaWDrOI2Vu8z3f/B3UWHHbmXHESAtyhy9AQ7OGZu
07xRHlvUUnVoY6gzcwYyNstBid1+yvg1eopGe6ECeG4fGUgdWdhiAvk7pcsEVicLWqJWJKHFU+xf
pYP52V2Cf5xQLv91Pr+OcrJb1UmfxKjVKipxAxp8vN6LdK7GNYUtPOi/aNH9rjnAOe4QWnOy9+8/
AD5IZ8o5kD2RP5Vx08EW7899pcudHvtdUe95/xbW8CzFmh2Z6cJICfsspHl2GWjw+WGquTnyyEP5
7QOiix3Uj6JEsyPM+D4VEiUiNsetuSgQGGnKWSGqIxWRPVsCRp0TKJiQnie+FIIfhWUSV/GKV0iZ
dDXL+1GO8kKoxWNDFV6In7QWuyoDxQdl2CqZuIkR0Qvj9RjHG2loVl18zEJSDR/Lt40o/fTJ8Cb8
G3t+Rjknf62k63iaViTR10aev8jRY98YBOkoIaKw0sR3TeLvIyq5Q0cuL2Hq0I1bT2/3Rol0TVBP
SPTLq6C60SvzIRbf2rFdVhaBwRTfqv5TRX7i+89FxQst8vAmyjqbQa+t4Lb+u5U8iP2IShCSnjz8
YZNCIChIn/RVUEfXGKbYMvGEkGeHRqQFUH82hbSuJcMJtJSs9rYK4KAXRNU1Dj6Tj8Mu2krFiyAb
s1Uu6okfJHK22b9nJNqeBFcb8ISuHpXE3MoEIBqIX2+rhKorUbSCNA0e8WDA5BzDT44XeFp0o+o5
2TTQ3UMsMtSgxVYY5RRrALo2gGLHIn6Mh12C6lYf7kqMe30ltGNhcpBacyTl2YplWxx2g64svIyC
o9Q72PAtBuWnpoZLnaXJh5j9kWJmgCyPkNz0wHVZECdGjiFH7kYyElcmF0jZb0pnLQyQfa2obDLx
ORoF0BtvatRj4SA/t/WjEtS7In6ekntPu++VeJlijpbGudOq+VGt9EXsK9vOTx0peax9pFtMJLlq
f+WzH9soIgRFI1RBP0PqXAH4oVZ3F6BpZyOkr2fptB6btyp1Ls4SucQyuzZ2s6Lue+vEH/nVZQT2
2Y7S1+FOngQzmUIdsEVNeCRvsZ+w6Sjt4r2JCgck+JvLEnBnK/iGLJpwCBXs59WTB92Shd6MKd3s
hfUseIqo7atyRENhgyTkq3bhcTh7AX8Z7PRqrKCMimOJ6LZ3LP3UlYCCKZc4e+fe8a8zOrn+ekVQ
MO/N6n2RRk6NNJln3Xx/xZ5Fnnwd4mRXdHHcNL7Ioqmr9A2nJdtYhlv5mqNso3+HOG5/keh2aVYn
OyOJrKnBpK7e68XOM646//PCnM6+27+/zWkr2ivVJugNvs2sJ9liWbZvrrnmQ7d96H6IL+mmvkf/
c1W9KvHu8j68sDO0k7xgUAUhHzNWVOwfWnmXmoOreeWFEG/eXqedoy+fTTtJByKhKQWuTEKT6dgi
c50OwN+0jSLol2L089MxOE4SBol/+bDz2ERe18rzqRrtrlv0K25mFD1IdjoXhehqoXyGzqVOzvk9
8nvUk/kZE+Z2ajPV+0CI1oaClyYP8oVtcn4Nf49xkuV4gSl4gyHVgCbqx6mj/IXWl4DkQnTEfWlX
3k0liUC1upQDXJrb/PtfgmU5GdVcMcd6r3ioc1AQQ6/jwtTOxckYY/37o80f9csQ+CWrMmqj8wkw
FvnteJjvel7QY393GSJxdj4Kgh0w/BUVU+U/BwOLaUxa2aB4pG5FH1mQ4NI9eP7t+j3E6YkuRuTm
hbSeH5OZlZYtyUdZvG5BS3HVrLJ41V7ozZ7dHF9GPDnFZlR0Y6swqSxGxquzoyankHu0wkvP8qWB
TnZ6J8ZgijUGapYxRVdEsAVEzf1VupFsyW1QdwkO/tXFesLZyPrL/E42vz5h5mrUrKgiQfelKWlR
TUyrlDIegi/UKnU5cJVcuG/bC+fuxDb4n6ziy9An+z/Q84q+YDdvTnwSQ6e2+89oWa39rY7PGKL2
0xpBTmmx79xgPYtIJ4fxNjsAEdlVoJCd/w0kDJuq/9y/2slhsSQ/rGKL50JPV6LwGHU/wX5eukbn
9fzrwv4yyLwNvpxI7B5CLWuZ9CzKqy1BWraYM4e2ufAW2TajPXZhA58trnyd1knwIOKU2xp+Py8z
moFL0Vac4ip8xSAA2fXk6NvNDYCpl0s4MPnCdaCdRBS0/KIuG9jQerXXwjdNix1FGBBcx5QL0836
/5F2HcuR68j2ixhBB5otbTl53xuGWlLTe8+vfweaF1MciLcw0bO5i6uOSiaQmQDSnFN9at2vGckk
0RxOQv0Mxh2U5wS3GwB2hamWQcLbgFi6cJsmM6qGOop5MJEUSKF6xFkk3rcyoSsv62mI1YZ+62dv
Pgs5b8aII0Cjbrja9iERq2wZsBhx+YA6aER44YMngIlTkR5IaivR8IG7m4x5Xbl3KHsx7bIIjuKL
8MY7mqndXLBkyou7VqmJpUhIaSxWw8huTWDSj7+q6T2L70og/3IOss3bx9ltNCZMiRVmBjQD6gGf
18vvu9vqJrmJr7RT9l5dN4fI1TErwllTnky65Ks962NTj4sArmqQY55iKIvcD/nzZcV428bEnCbG
ixIVD8jo70l6Jxu/Lv8+Twcm3ISdOglNSMNNNFly+BCWNyZPB96prDERBoRvqNxq2JxkL7w2b/Ty
BI7ZA4U+rG+qJ57h8daMCSwCKBNxLexxZAnvafk0TyHH2ngCmGgwJ1MHkHFsyhwAUAGVXqUOeIcf
x3vYQYw+0eUwbaEEZagH3UZ/DwSP1qWodqM7u609g/rkq0S/MHImN90zLqAHQEQW1+IjkJ8rP3Av
G4pEA8QFd9aZABLmXaj3GHnBA1A7jNf/2kSMZj933DvV9gv97M06EzqkJFXroEDoqJzepc1uy04D
t4pyMHb0mnNZM44L6Ezo6ESpAzkZhKFoicmc56IMUZJ+vSyE2tzP1VOBr4zpawXc8f8ZK9J2EZV4
wjtF0UBBmXzKwSeaou7GvnW0QD6as8nZL+q4lwQyTpBgr5LGnNpTn74YzR8J+cpOQsYLeL+XNdte
vrNmjDNoTWeUhQxBc/lHQDnPTGfAwuwvC9nESNCB7/X/68eW7TJxqItBx/qhbLcrwKLU7GZgaYM4
hFOh2E50rCQxdt5oxEwxKt6esn37jmK4cUDrCAiVdJf4RWvlj/UbQEY4u0UX6cJufTNCro4SQsYk
E+dv50Irq097LWkHK+9F+Q93vfMyMrZeI9OKth9sFqC+w5epRK5+2S+GBb51qFch5XxA8390zIHv
KN9f3sPtqHmWTf++0lGJ80AwYzxn5XJE3v1j1v/uEnWWQE11JSFRSrR1NTjMel12CiRRY/DrXFbi
H86yswz2wGwGudBirGDrijZlSzIEK/SBeObR0SuMQaqcZeM4ssxEDiL3IB6csWzJBDxj8J1VOkrV
bXVsjcfLum2O2qOEBcwaILuhCYJZv9xohsiccqobxq7cFJggIIwCDNF164mvuOEg3LvisX6pgQTM
u01tm8dZOLuwRFL6VEuRZcEMLeYak7i3L+v3D659FsEspVKSpUMfFkLVodkPt5P1CNyx5wF3YAUM
UdFdZgseR+T2MX4WyYThrgRMThll0OphttE+0trAHEVCwg4fgRZ1DfSfPbhVeC/Vfzisz2KZoDzn
tRREAzRVfeJd0YCCdiHvu1h9WcHvyPQzcv1bksk8XMKkDo0WKZeTdgWswQG3YMwHAgINYPA92PA0
G+xzLogQehvwV4hp1+0tv4ecs8omE7OLYixbleAj9PJmEY4deTXRkQ826GBQOUa0edypaEI0gWhq
otj7nzGmGVNZz0SYaRSg7CbfKMsMQFvOrXzT51dCmFCpNULZAIYHPm9IdjSM4Jo4CZnpi1LqXN6/
bUtZiWJ8PspFUxWogerdIZpALJakezNRQLFxn4PMI54mx5BvOoC2NY3ESz9u7ttKOOPzapmodSsj
BR6dlI9wsapP81h/5V/avvoT4FJb3kpPSHmAHI0TVHm7yESCUB8GEuoQLInXU4caHqSOfzhLK28d
6ivtWN8fAnS5LljapUi8bgZgQQJisOC3KT/hcWwnE0DnMmD91xaa5PYaQKY5H0Bt8Ydvrj6AiQKN
pku9EEHLZB/eS5TWAjR8k40uLNoyE3KT8RLHbtksRtermdnjzX9S78B8KICVsbTjLxEl2FP3LPjA
k3qKqlNgm7vLmvLkMv4/mGJCxBkrrRhP0/Rnzt9zNJuKys1lMdspq/OCsikNsZ+lWlWh33yIbpUP
NK5JH+G9aldeepc/VTv0NV917+iU9mVgoLT7hoLn84nXqOFc2Fc22ZEEMQBIaYVWBrlHpmbPwehr
4ABswRoommCxTDiKbxdpV4ozAamMJ91oqSVNr/27BE7U6cVw5htcr+g1FYVvAfR/lxebpyQTmDQl
NYeEHtaG9jpWhRePb2b5HCTvuRnZ4fJXuEb6SkUmFgFLuG01ev+YDy0IeQEHDSbN8DH+lB1KL8BL
UmxHoO8ktywDtpjxTUlMjB7s8u3JrEAahoZVAQSFaSFxYsA3KvBPW/m3HPZ8Rgf93KDcTe900W3z
qB9T5JL/kI8JR/P8RceoA0/3gaz5CkTxxTYBV7+AKmeykDLjnTUcndljOpAiSZYybCmdRiSnYS9Z
EsYDC7C40nL/9AQKcN6TZ9uMzvrTIL16E4xpvBhyHiGVQIfkwDYQB8+NCaLP8aQFj/H4cdlq/yEE
nuXRmLyStxixbCRJjPP0YXSrW8kKXaM49QmQEcHD4SRugzEj0cJcDheaizrhpa1mnLTBFDCa7rDV
JRqEiuG2QhsRRzueCMYpFwUtviENtLK/UFZhP+1BVTsdJFs4FL+KJ/U6573HeSIZvwzKug/1GkZD
i/Syi0AAAE0MV1wDtBYkDP+FmW4fm+ctZC4HS2pmqUBvk63YnebiVCWR3RCU9QiwIDV7zAo3rECv
ALwbffHN/C3D1NLlhd5U+ruQDm4uTK4znyASYcnEENk/Ib6Xk08DnXOXBWzC8WEsEKX6f0mgfrOy
0yw0irZQEdFNlOsN8GWDsQAOSbsfAgd0SJ55l90Lf0ADAfRJR+WkzrfzOSvxTPiLkjQUmxI3XFqO
oMPWMVIemlfe8Np3tx+1Z0nsnaRdUsw/45qJp5CJ5DNGh5DfKwcnwRAU6ofIeoAfKARbDQYtlhSk
PhKYVTzeK347b7D6DOaKYooZAO+/u6q8wNe98Vfsdi/LdfpYeyCQSb64hVuOCf24q7RxNyk1fUPE
lobrmHkM7/oEDNTxfnLr2/oBXcvL22Wr4slkgh8QVcClSHu5JDO1kK6zMlHkGe7mXW+1kPQbVoYL
ODYxKRbIGDzztQDo3xuYr7/+NZ8MxT411Uar4Pibd3ptHl4ruUzoEzDEp+lwGpQi9y1yIWIC2K9a
cS6vIE8KE+2aLhPbrkRpIQTbsjJ8mcADLSDpshSe+7EVmRmvgigKvxcxuQXC1k65A4YfiGoEDjIc
zyKYMNNroh5GAaxQ6UE/vsyW0BOPo8xmvF7tDBNLgmZS9HmCDDBEShgmsjOnAyfTdbwfHfMQv4rc
/nKOVmxxppbSuhVrlAyWEOWlIzCfLqvEsQK21oLxzhGJI1hBp4NYRgbzDLCv0VR7Wcr2rf68cGyZ
JZHlacgTqKFYvRv4squ/REDcjUF1mN8CmAxkiO5lkbyFYwIEWq3HbsRF+yRpv9OotjuNVzjjBVqd
fsIqPiiLmQIRDtZQ/ymvjWf5qbZpnVv3sxAp2hjkTpdV4gqkm7kSiBsRCE0qCKS4IXTmBtikdneI
b2VH3oH6ibOE2zfM1a4xIUIXCekr6lLJvnkEIfVCqX1/J7/rD3JHmd7Lm+4rbnz0u3MU5URetsm+
kYwxWjqUccfKRtu8iz644kHI0ZdsmVfgDgis4U5XLfEYOsrtZdkKzyOYOEKKJEgSE7IBYeSqs99V
z60M1mDAAZSF3aXvZkLALC/YkayBuZm8hw1OVZBjSEAnaI2HtK6eKQpgBNLbPPoTZcdKiV4jYHGR
rw494orRukv1kQWYX8Cd21Xi1EkxBasVmlvTqT3leZAz/7JWPKWYwBUHaR4aAqKwsezSUHNKzcUE
IOcqSX/kx6vgbC4Gk6BFE0YtCPQeMOeYnCoEG0wz1tQlTrUI1kyeY2MGRIDpXFaNZ6UsXQ5Js17P
aIatRbWagGHzrXmID4Kto1od30rvy1V2FwERg7OkPG/8RvRceeModI1a0DXF7Ogz2nZRKqTdBnQ6
AP1T/P717T0kQAcFNr2ifr+/V/JiU5JJFSOi4X25azqQIgICYQHF7F+t51kO4/UEuORpp8MBVB8Q
E4tDOWkXzNOAn81uHUCCXleg9gOwOMyeJ3s7ap9lM6+Rpuk7owhwHBG8aQVLLQDziz4sLComTGSr
uRqPXJm8dWUc3tSaSE8jGmxs8FoDMe8xBuhbZ4GJGuP7zvggWphe+bvyHjmryrjkEhdDCXhKJLo+
MI9hk12fushhImsKgIvAkkVQ6XF2lrO63zxmKwsCFEdsTAQWBBa6dLd84CnmCS4eJSjCAhwYZKoV
vxBMD9qfUcGgiScVBDIsn0KLKukghLjNJvvBQcnGTd3oRttrN/NpeuK3kW7reBZH/77SseliAOwG
aEMXk3kXtJKjVi+cZeRpRA1qJSLLh8CcaCFqPIDRr9bAxIdm0SOIukenuE6O2d1f7txZK8YngYMR
l7ECrVQfHW2yPfq6ZA+/dbs8jU7+Nj8AT6LjJSq3HeMslHFGBUnRXimxc+Gi+U1VW4OCUShRdi+v
J/WvSwbC+F89px2ZR4gJAm0/4pwlUuEtOOrLuALMC7EjXDwui+QZCeN7ARjYAtDAtKdUMK1E+qWN
n5cFbF1gDFHTMSSo6zB8xkTEstVDNa+B6SgB3LZ8V7KHBkA3JmAALgvarDSvJTGWYfayKUhNgfTR
AReKfLGa29yddgDob/6A6MCbH8DiWvi8LANPQcY2wlk1B7GD2LgBIa0OHpz+dUhQ4Xr+H/VjrKME
tNQgpBBEW7PH6yE8AS5FA1W9gBFKDBBMLg5CYKfnr7xurc1Hy3ppGStp01JpIgLR9IDXvuf3pcRG
E5wlexjgAlM1xj4djr7yhjeAShCzQgRXqR8UX6JeAT1khOUogGCKpJOYYlYUxW5Jfk4jQDU8d4AR
m8a7BM/1OOZVX2huiPXFtXQmekpqIjfa2HYAjkneslGxjbLfAYXOWoAQ3kg4kQFZnYGkewamgxR8
cZTfiqxr8YzboPG5BiUBlO8jjBxMCYi0qjeQJfrVMjpteQjEk05e6+IqA895MVpNy1kAKuCS/ow3
DaBGJFJQAmU2vB9AzqvcRzrngbGZEcHksEZJ3AjR2Ptqa5rTlFUxlJyADqa31cMIQjASPyapeNJi
000ifZcS1es03slFb+A/1TuLpsa3OrnivBMbXc06HCPjc+9PO3qzAof4jjersr2OZ0F0o1eCSgw2
G4WRAs1eRkwvga8UvoYzJ+Oz7aCrlWSsNaiLZciBRHMi4KoVgvfYeBTRXCyFxAsn4gpqdVTCrxRs
ckZw3zXtdQgs/bji9RZsW60ugq3SNFX85z+VVeu0FosYcUL1Z1f4nXklCHcHpDYUO/gdP0T+X3nJ
v+Wxo0dEz7MZ/ILdadGkU6i2O7V5yki3M4KntBtcaUl37YAXswxoQf1VAIbEyIPM3t7f8ycwOWY9
Hka1F3P4Sbdv+9HRm1s9CzmxkCeEsVZJrzpQucEZhVi0l+CtxMgz6KI4JyjdnZ8+cVaFMVUAJRUE
TJTdSZqKI4Z4HSkG81KATrv8oUG9OZlTN5gW7/ImbhYLDOkslrHdGqCPgmjAFWmxCaQ91a0SA53O
plWDJ0Bbe8U1YJvm3J692clAX93vNPfyN/DWl/595aRTZsx60eMTxAGECUtiB4FgmyXPS+lV4NIC
MzF1DiZTiUx6jAL7KZNGu0L2dBBPtdlYlGGmTgEzKuU7kQD+TNorWWYVuMvW7Z86QPrHVMCFxfsm
jsuyVS+iYgg+0PFNRfAuiKccxOSNMwDVihbdSteUHqsc4/B6b5nma2uknJXnLQlzqZFDDPPFAtwH
7du2nndX0WRYWfc8FbA3CL68z5udV2tbYwJUmYNjVx4hbtSIazYj8M7GZ0XaafmxNigc4IvSg0XD
+JgE7u5TO76w+2xRTDeDaRolyJ5xpJcTUMmUr0mTvGwAq3wWOBU6aEbQjoMMpJ3LF3BX7kDO6A9j
ub+8CpsfIsOINBVt8T+oTIcpNbU2VrtTU5cWSClBmMYdCuXJYPZViRNTjksZEWvXnIZHEFC6AZAp
dvRxXX+OQJvkovDzRDJ7q3SCVKYR1IrqG214EKO3y8u2fcie143th29ioGUKhdSd0M+fA8fREd3W
NwZXfQNHyO0IUEs7uUt5N5Vvu/hhNyux7AnTm2mYViiLA0XkIZ6vtBR4J1VqJ0SwtQjtl08mAb7a
cNABiEm+ygEjAbotAqRDx/hKAYDNdgEyBrrPRbxai1p1R8DhdsqDIgv2pDz3wDImug8KJms0JGuq
ZkvNAGmSGk4+VE6U1kAneRITRB+xdUwtc6qmtqUMsLfq4BVav8vw2xVAYALtIOCS3proRp1CN8zN
fRTJyF0RL1GnfQw41lEBaKZqmToacGvJnoT4mEeFKyMQ5n1ndxn+Hy4uNTAF1SVzAHOH5hFwsOZI
KY6nBbyjeoH6f58CfhQ15RZ3f0N6MPDoB64skQ9l9tFpX4Ec2uJ8C22CNkQnE9KQ43WyqPtRBe1L
m9p5gB9oVXsRirtSe86EFzBPW0WMXsx2REctMC/1u8lIXpbaExUFfELXZboz+ptydtIBpLXK3Vgj
9yeJXoYh8Rx4iWVb21ML+FYA8YjokwB8nzliUbqqfJL13K0xaWDUAlC0WitTFqfFTa1Bllso3VoA
DmYJiiKwtcbDY5LMllhWfkF+C2h309vaIuShBPUtqV8q6ReI9DpLah9k5a2KFQuIc4B4ya+KsLHk
AQBHZeWNYuS2tDE4U+3evBuN8Leo7gPAp46T7EvSbzkGDGZSOpddZLPzyVBEQ1YVU9UJ2zg/1XE/
5CNstZ6zxzQ+RN2NUiR2ogC9K9OsRmn8wvjIR4yJpeBs/8zBQC3Bl6Jl8cYoATgeGJAzWFK53AZG
d6UHXwqwtweAyGIeFBgwS8k7EjYPwNUnM5EqBGKpmNaIVMFVmx3SHTkKwJq0AaE5ylb+KT0h3cPN
YtGT/odPr4QyscrsDWlMq2+hsxvZj7VvepmTX1Xu7NWPg/9UAPCQc73bjl9noWzSc4ykuakKCJ2R
3tWeVTqMStzeEdFsl9+Mn/OOlxvhimRil6YmaWHOEFn1drUfr5reig8p4I6tFAyCBGDPNvBId5et
kCuVuS7XiqjNmLnp0DnpLA7SIzvpmNu6m+8Nb3riI/BvXh9XC0tNbHV9LIql0coJWurAnIyl14DI
FqA5ePvHsVSFHoArMZmqd4lJxSgP8x+U3cHLa5V+kwNoQbJnzGzvuHXPzTN1pRlzMSaDYdRxjJWs
XeVD8QDxeRSupWvYzHfjUHjDzfps5l1UMFQBJ0iTgZ/2n0ougliVIUBivmcwlRMdhQGw9KH2QKzB
yz9sareSxbp+NptkLCBLxhsxcsAxrniArT2qjrDsmhnsrOAT8bgqbt55V2IZ59fqWOrVBnxf0sdw
gt+jwKPZ6aG8Qj35pLipYzp4fgj8VnHO2rIBAGhC3aAl0DecLe2Qu7RoHuGs8To6pcI5C7bzsat7
C+OFlRZW2EpclxoHfGqPFQ1wdgxomuQ62nU+BreuuRWszaVdyWQ8sVlkBXDeOH9GICC7+b3xFcI5
XvTSSW2a4QG6auQ3dncVInVYcRx005xWwunfV/4Za0sLTj4oLNcRxjGJVVQyZ1E3I81KBOOPWZum
bUDgjwHwbxu5s7JmtpZW5WjC3TvmpZo0JabVMlhK6w4lIk3q1qUNrGq9RTGwuAY1gB2BcFTlXuK3
FVTApqWquqiz43BimgpSN4JETu/2ui65oYoLHugDL58Q22ZylsKoNwi1GHQl9UAg9mrRPivgEG1l
69nHxEVS5anERDSDJFk0q1CpFAtLn4GeYeiumXKCGU8KE8uQIsoj0kKKKT/jrp0UX3r4cHnV6E/8
uLTI51Vj4tYMJsklaEFIl7S7kCi2MKMhV0bHKoC/AbatBrF7WeC2Q/1bINtHH0tVqI81BKrV7dC8
5CZn5Gtz5t04a8Q2x89zVmUYv6RmPru08hwegBlq6X7hir95meDNNom1NCYgpkA/JF2CLapdioFH
u6q7l9Av96ENcEHYBidY8JaPCYZht8idbNDlq4FriAYGXBX+tw2iX7CKeHMkGkZJJbQG4PT7Gw1v
m8sSOGZt0r+vJKAki0dRhTWbyy8lfRSKZyHVOTL+Idqd7YwJB0sFftBBhJBYFKzEKNzaLBxNU/aL
nhxb9WPqZqRbdS8FHFMc3JfIhYKoZ6eFgZdXPHzn7dvryiiZeJENCoASJVzzOkfypj0g2rOrzmqB
/G1V16BX8sEPMkfe/7bOTPiIiRrqgYyImI+/FTVDC9eTDlKYy0J4BskEkGbRG7MmEKIiQaEpkV3w
SEg5W2mItO6zspdeEou+67GVYtM5cRZZM/gryra3eqQIegzbt2rgj2JjFSAwTsfcLpYdBpQ9E309
8vi/Wa/B8ra3VaNpXQGFwZFwVNG3KqMxEjfNv1lWioOsgvwUOG//qXMtYRCvkUeU0Za3HBQdizH8
lXWcJTB+3g2hjCY9SKia1klFpC7FKymPOXp83+1/HjBnMYyzL1MPALt5gOV7s60CdGKKrCSyBgCe
JZaCmSWKvwb4pIPqJW7ml8fhqn1sfNOZfd0JcMfj9WxvR5/zBzGBoW2rhJTahP0zvsYY2Nl9ajUT
ryXxHzz+LIbx+FLpggxdBMhc7sXD5MRH2mhGp0ZrAB/iqsWHrN8uupwfdixAPsilS1mnD7sGwF+W
ZFqindxOe4oEa7zpbv2h35Wv0fXiTgDZvQm98K9mCtapIuY0DHRdX5IOX1AWL5nqCcvnMhBLxBCn
AKQ5YP7O4cuAJodavwFXGfwYtA1VuIuDD3PQni970HbYWC0H40JyJUwkCfExLXCrnVh0c/CMSF76
RWkdZwfZwtEERY0FdGKXI5ra0A+jX4lmfKssI6BbLBA9eApmraTCMsGrdyXuOxep8tvONnDLr63g
nvdY2jTulWDG2+qkarKGpujV+mPBfFXWdUBN319WjyeE8SC0AMtjaUJICDq3SL+pcsrCwulVUDer
+ecXtcKkmcqujWSDPosKeXGSRDmYnXE1yfFdkEUvI+Cw6waN4X14bYI4uSG9rafvWdjZYXwaIoxe
grLxWW7KF4B/As63eozkP2ISufFY7NLgLSC7UfoThLI7iqDmILd691tcOqvuMvwQzg1kzKW2ujbE
J7nufbB/7MD/hSbpz6Iu/uquslKVdRtVRBthjgOudcP72ZVRggAJ0e/MEu7A34HkQeGTt8t7+E37
/MNEVzIZ76jQedOCPQuvalu3ggM5Drv5qvTxwD7iK3aaD1o0N/f13bITrAzdv/SVDwoUSrh8T+zy
ZnARxu7gPJZkG7vKB7jAS2HzGkm/g9al72RcKSoKo2tkmIHxpB6kx8XKr1IbMCofyQ0Q1sFxD/GF
W1wVICJHYqd94X0BFfDzA3DrUGVNMRWNscOCqPIAXCG8XsHuOxR/Mi6k4LalnyUw29+J1aS2I06k
ZA/cbn/YZchq9Pv/ArZo87WnniUxm66hPq3XPSQJR7AFfcMWDY/k2GBc+AHkm672kSaWXtuGlx0E
PqcKbymZvdRbfYinCuIxQ/1oHIab6ibyVEz41yfybvz+L4AUNkPVSmEmHopCJbbaBIn6QxjbwZ0K
SJX4UPqp/TH2aP/CUaweuZMsPD2ZAKkWbdosA0wGZEbZfnF6jE/sgBkGcHQd+Uh7gNvwHobbx91K
VebCYY6CMqTx9+LmCxBPW18At54lq2j2nmwNDW5IJgeS2/MejJuH3Uow88wY436WgxqCE/KpSX+y
ObbS6nESiHM5ZG2yYxgrQcxTYx7Equ8w+ERrHa+gbMTpfdhXD9NuutMJuHnc5Gi0ducLe97i0rW7
EAPYObWuy5QoEDu88lEYLITensubPngMzacEz4/LahLq7j+EEUlVRSQ20WPLqKk1RCsWGSnHUSqc
2sQR27jmMqO14NOYwK4ILj8xfmy1DFdJvHfE2SmANaOT+TMNj00VvQzZLKEsNxwMFVk+0JGLJNmZ
4PDqIuT9mtFZpvfU8NIsRQGvcgyxdCVBtvQSqMu5dOiqx2bCJVW5+uZMm8EnUM9WVc+OED1Vje6C
p7USHhPpZC7g/xD+FBOx6uyxL46NdK9jQlaq/ctrsjkFY5zXhM1y98E4GCl9DrUzcsCqnYM9CHnu
P8WRxsoQJ0DiIrnOy/5up3dWcpngD46LPGxGyM328h8Ej7vkQbC/z8DWasHiwE0U0Ah8YfMV5izQ
DUEKhhKbPx8Mf9rXNmY1DiUAPmUASeCIdS8v7KbvrvRjDgQwRxaKAMs+oW8FEA92kTVuEJ+kkYdK
th2eVpKY2D9rE0xHx3uoP8w23kM7HbWDxOl2OMu9ytKfAX/CUW77DbaSyUT/xUSpXa9oHD5BQ28M
0ccNiQD8RBBG4jY4DuDxfrm8pPRHL+0gE/ylqRT7psMOJr1kaePsVspVhoT7ZSnbXU9EBZ2WLEkg
gGLCvRSFmpbVNb2/jXCI1jYBmeeYfukJe97mbat0lsVE+MbUjCToK1zF1Y+2/xWa970YcxTaPDNX
+jBRr0wUqZBa6LOkQFEYJDfqeffsyyIkNo9ElHyOhepbBMGM4DtBi8vlXdlcKGBrgrUBvFyGwrhT
ZRTqqFbYe2Je9dlHaT6VKeddtAk9aaxkMI6k6Vk0VcFCL1HYkDdyig/hF/Db8VhIdtmd/lYAz4PP
skHX/4dZr8QyvhRGgE0sBIgVD4rX45LauPqh83kwE9sRVyMSziZFkUCaie9YJfvUuKqDaMTjkuK2
y3Zkx4fAATLwobHQIrXnzdVvnuwrcUy8DXJzGfUBzwtlilxxelOqzpa0VxIGVt109mXz2N47nagm
yn2qprAsYklFyrQEvx9NSewx5fTSXuu77CFypjvig2EBaJtu7PU7dA9elixTy/uxfSvJTFRqyzRT
IxSTQOQ2uvV9YIAX+6rTbrJP47m+MpzWEfwFJd3WIk9m6oJiBEhqePJ6/8UzYPPQWX0LE7p0TAi0
iCmATHmYZCsb7OqTwvuMuts6aMUCLfgOGSowlMceLz+yfSSsZDOhLClobmCS6Tjk6IKp1SA4hMzv
yU+UO8KPDq0kPKGbUWElkwlt4SQ1SWxg7TW0jknBWwySe238urzD245zlvI9mLFyHLRXDGZJFLrD
gyPbBQjXrdyPERgwS3dfPfEGiDaj6Uoe46jBvJBGWahFjS/mANORKo7R8iQwvlmNkYG+Qh0gBxhF
CmXKw/rOWTT6Exfc4ntRV4tWyULXFjMckpqDjKERwR1s6SD4mBk9/F2xcLVkTOjOiz5XJRFLJt9N
jmrXh8QBlbw/IadCnigB5v+oHROz+1Lu5S7DAib78jo+AjgEb0FKQAaWVosrjWPm33f41VqCBb7Q
qwpu3TmDExdIeWNSHUPjeL34RmyNj8GxuuLBqW/Gb8wgypjMNFSNBR2X5noKl8XA0O/wEtSSP5eq
I1f9ritzV1wCzvn+D2H0LI7ZwUQopSacIY7O6wHn42gcksfhcf4qQ7v8hSQZChl4/xJb3em+5Gau
nh4Fh0f58Q9R7PwZzMY2EwbkDTOgeJ+abxCaYt4Fj22CzSWzNT0j8VvavEfwdn0BxW5NBUenIn6n
FFcbPPWTpJcRIszkJbciSE5Bxo04fT0/JR6aUD0TbSuHaJcBfMEGP2Ul2hX/Tr9pZauPYILCrOtp
ETcI4Olzs++vtS86zt56C62rzKfcaZ76Iy8FyJNJD9eV4mIg9Rp2HqHOnK7qCoTdpXgiFQ99U/nu
hPkRjlbKMeYlQ7NWCaFcHgZuY5LKSrXG01Epy+vIz0TNzlIgnVbBsRSI3YGRPlWSQxf5uXgMANBh
5qKlDQR8LvFhJhp4JYNdp49W3Mcg1iwtHZQvGnC5Sqn0RflXEalWMJM72LRtVrIno3UZrMeeYY6F
LS8w5kXzanQipQXAgCbIMGoLncqOaibgWb3vyCcucbZuPon9rwoBM819wziqguiJemmRoXfMLnKD
GUzUInDfJRAby1dacp0QwFiACLzL3Dp60sTT2I62QCKrQwPXrCx20o5el9a2MMwgIlcsMwAQ0Qzo
/fhuqkd7Sko3BmB431znrWyRCIDaQeT2A9rHdcHYdXPpBO18oyjP2Dx0pvu9MWINkcAlGMfJ/UKC
axrjzowSd5Rke2kKTJSFaBYA0HMagTr9bVxuu+C1Ezov727S+C5VWsdoDV+SX+OlstrZQN1ZsJq6
cYdWAytmg8L0PLsphSRMZ3vGvBVBiAd+TAvt0CFopWWG5q7MIma3S1VyX0StHyuhHVU3qohhICHB
KGptWpXaINMs7MNC+gV8gasZ9Ehtf2y72B7RtqB2qbNgBK7rAARSPoFiU1MAhD28luMBHez7IS6O
ZPkNRlIUPCwyDq4s4QPz207rdqX5WzZNR6m+KJ29EsCNo/e4/tWYI4YHYrsyrsQYdJpktDQdd++4
88Oi34eldupIelh0zTKMUzMlbtKiP6SebHSv+oFkvEYlAI+q4SbOTM9Ygn3fLM+KsNhGWthxhVOg
vEqTYi+nmhurk7uUOpDRkZxCssqsBL/SRKeSGi9tm9tQ8HI0VXXisY8byxzdqcIZEmGo6iYsnnXh
xtTQdxw1172se2WcOaSUnawtXWPEWHGDqY1FQrPnVQtXmGbgmGGomaAPuy32kWDu2yDx5iHzSHmU
kfRYcM2t6g9jnu1AVHAhvW8Q17KIWILmVzUqSygb6iUGzUnt1SGqqmhfb9O7hZD71LgOi9KpDdmq
p3K0AgzzxbXpDT0INio/NoGyI9wYMHRD7gCljXoG6OVFNKgZOw18d6ZBrNB4SiTNTwB9T/JnoyqO
ShVYYlT6SaNYSXgjyPhH6VsnF7gYIzUXwxuW5qkz74XQJmLg1crvsLqRkMerAQkx1/Zo/DJD4rbG
72S8qkArr84PZiEdRFDIIiF+QKuqXcK3FkyPtKlhZ8tNrYBZiOyXKAei8u0MkbV4mI13Jf1Ipedi
UvdN4cl96UaAji0Fi4iAJ2oAoIKLehHgntka1qDCpYgGUhoTw+MmWsmq4Kap8KQJGwQSGd0bAAwy
ExVTKTepFtH5YKCvmA4YwexcAqvr4owVSse6F8QFXmAHMta2qL0HUDQxEjcc0DJczAfKDyyrV3UQ
esQMD4PeOon6EfazAxJuuI0VTvVjBm+Nw+A2N8b/I+27liPHsW1/ZaLfOYckaG+cmQfazFSmvCnp
hSFXoPf+6++iuqeVgtiJnjoTHTFRoSptAtjY2Hatgz6j5C5KBym/VoSHqDCtQkY8OYEQppVtYt5P
qYHsZ2YBxGij17WjNrkzxZI9T6qjZ1mMy55voP1eHZaHTkaU0F5Pc7aRY8PnuG2rofbRK8C87oo2
aUiU4RXQb3pYRtgrSzxErnEpPZguts5pMMGQXGSXGU6Mjy676hMfiWdCxbxM45mKeO2W3ka1H2za
IE7CIEc+Lr2O75rmZj3ShOkhDJ6JGvG81tVQ9Ug+Ex4qk1pJyvRHiLZkAKSzEF3GlfPRwvfAyxKu
z7ccyWNCQq1MqdApkNf8XOY2QHgFr3z29Zf0ogbXuX4ewH4VtomRZ8VLnGUs6UU2PPmlAZ4xFxxs
ffdV3TRNmBWFZXZXgzZqzfkjRQCjs0mdYbBfOye/rlFh7Xih6bK27w7Hn9LYoHFoAVs3UUQII+6k
qROnzm87wHjU0qOgPMpTxuloXY9SjU+BbNTYTF2jhViecTBfcdn9yE3uusfggrj9Xf7OzaevxpBH
8hh3sYrmSRISyBN3MnhMKMYdUBBB1GVrgqfuoNSz377zIj3C21fGYwyaJqvHAPuaJoGdmk+RDPs+
y25FIruh1bnSClZkiFaPObAo6rZtT65JDkDw5CkGn3aTvqZk2BIi+HrRuqneWhPmiAFTsRkjup0T
tGqjG0EKcVJAwMfkgR+pwK6qKlc2LmT6rkpXmZjhtVC9vCodbZZcAABbpw3Vulv8eZaMtxoUGXBt
lrzGJE9+Rg4iUDQSkrunpaxnuo+OkDGHPaBECnRBQ0cTYFuLiM/1ztckDKEqL4bw2hkvUVvC7XpF
3pCzwnU0iyPZjC2M00yMmhbqM5oXiq6gzJVaAxjDcoBI1h1KkAPGrDTZMiKe6PVH4HNzGStIQnFI
uiUzURSInYXSBm6aN+a5LQk3IqbYDKnbJc3N6b2WV1NzR+tlbCHgUYq8k7HXKXqX21lBFn44o41p
y8JPEe+QAS3sMes5GqAhHm8qIXe6VtxJAjnXR6DXD4c0ezThFObFXT8/qFDSBihSoY6JjYI6oVLa
Y8dLbvI+etnKo/Asx6USyIiP1nWfyJe5gua3eJvDszq9O+th9+fusMPCcSvqdaMhAFZ8zK9qdvUU
OOKjjrYyC9nTA4DjUp+LRs65ZWxX35iGRExG3DIS47YPP0gPoEqdxz7GO3mWOctMCZVS3LN9koIF
t/gxomNNG26T8GGSHgvSWSoGqoROckmI7k39jiCMTBAOVqT3ejH0gORtzQJm8KlV0evOjBFwLPO/
yyyvmynVIQkkj3MeHCv7ka05OvjSILVYDvjmeD97qgdgEHtW/fZBd1NrdNFnccifVDtzNN0Sbk/L
5p0KY/sIkeuQzlAFMnomkKjKQ88bzeBYgA+/5Wh1Udq0lCxPZe8BhgTUQzXoeflNQbyVMCZubuZ8
nMrFxOWiK5hePRWuonASrZwryk4AZmajVWmG91DJTNtMLwbzvs/fxqJ0fuVYTBlIRkCrQffEV1MQ
oqFXyASKrtvgIicvcTFvApNwiA7XD+ZTCGMkwc1eBXEFiKOGPAZl540dousB8B7IruTo9SQRcnB6
zbE+i0Z9d9U+pTJWbo4FYaoyAQTZSOyY3R2BtP/T5rEIp6lelzOhkJAmT4YyWHKwCxRe+/VfeIB/
rsNgPMBcNHNNBeEn6hS/F/gwEY+oRgPsbbmLd7wyxfo8EFKlf6gEC2Ta6GWIAYUQDejBQZtbLwhb
cPZS3+wBTlL+pEliB3gx0uqVJs8SQsbTm/oXj8anfMYVDKUhk6sY8vP94A6mXd+oL0tFE7mx2lIx
/2G3isUHGZZPq4vBGKgoiNM2F7HNjfsxigrUPNMdl8qGRx2eNeTcCHbCrxmUKm/GJR8tjshxGG45
vk1d5ZQCvAhkrXSQJAvIn53e2nXL9bmzjOWKQEKj5hIue18dhOGyhANCVV65fbU580h9GItSyD3t
igHHFxuDLZmz1aH/qp3fKyAXVEDnjzGEFU+lJ2S8EablN5+48AZjZlqVhAOZcR1F5CCj/kpBt2uW
vGS4/mXIm9NYFWbKYLLCfhrYuK+GszPSSAiAjLufgTFC6YUSUjczAUiC6CExeAiVq/pyJI05OUMF
2PfUQ1rYyoCHSs5T4zGZa6tIrrtYczVkCzXgVJ1Wl1UDeiSUOUlTkSr0tcUYh6pBU9EdaoXapyWs
KuSRBObEiB6KcxVhWUD1mlSkD/PzxuSyLy4G8pteHElhHgKjHUShnqCRik83IoAsYEyghL0bnomb
POZcsvVd0yTM7SIhAfJIRjECMI1KI17ust/J0g2sN+dY1h8E81PC8gVHfs6omn03FKipkYulKpo6
hU8PM6hwFnI1uNkcyhTeghhNT6mZTUIOcS0ByxdpbWW4P60G3BUx6k2aIk7iEuYwbytrEDPAjoHG
Q71IzBtV2ZhIUaLl2zbztzxrdnoBDs1xcDnfsMj4riWfu8poO4kaMx0UfIOs25jrDcGP/L60zC/F
ZnKfYH4fuHa7wsPcIzfpsq6hn7KZe1BrihAEGCv+qASDDGejbFUfoM+WuGk2p9fJO032MmQ0VSdQ
joFCXLJU9FdMCS8SX697fiooG/aZUzSEXQAZ6b4HH5SNGtCNgj6aBao4BzcfqkDlBt00LnIfAPIO
ziI+zMO6aflzS9koUE87LdHk5Th9oI1JnuSQFyAGZQN6u+t7xQPRWL5LPG5ylLO/bFg4Z3QqcwHX
XxXbrTJc1d2OCK81Ar9miKwyeIV5AKjcW6D96NsLGXB2JQpaUgULW9aWPDeXlS678aAjf15v5Pog
ZBlQw27KqefYkQ8inhMaz0aDnVmTLK6wRTPyFgIqcHL9JowYuWtUuw5US6k1q9NLu9AjW6gKL1H7
zSyBqajuncIAl2Sb3LRBbtW0dOlAN0MjeipSH/0k2uOEusq8n0EZnNHWl41nZb/8ztrwYnAg5cNN
VjwklWAnEz1TUQnEtlnKtCvNFoWuVxk5x7aJAGKtXUodtYmUWlGd+zHSKVkae3P+MkTX4wxcRAnw
mvU1aWWrq8AbnM5W0aItxRQvmvlniyC7pIk9AVbr9D1af5E/9YsxwmhYjZEqxeYpfr3NPWO78NzK
Gy5IEk+PGes7hI1M+kWfxh+jU9R2dyeca9v0LOkt6X48Rw0Xhd7LgmMl/sIim6pCDB2cs2zQ0XeF
NggdfKkSvSkYXNtkO+PxNdnKXvTjb4CyrN0aU9QUcD9LpoSuya9P2iBVRtgtiaIKznfb2wtm9Xi1
QPokj+h4u+K3KKyGOcciGZtLM1A89tJHc0YqHJbOcTDVq9e9LaI9onP5XMGre3oskTG9YzRGSdxD
IrAlneoa7/YdUFovAszUtHfpgVeqWM0DYzN1TEUoAB9nTaDWKUae9h/9RYMbUUs9S/zO65/rp9zm
PWFrr+exrCW6OvJJ5CRQlLKALLO/GYoXhRYuRX+PaHKuHU8O410FAGVR42lJXYqSI8udVTaXRNNd
Y+SNrfMkMRdcofGkDCEungl4FD3TMCdZWoGK3DJvWOMjMcUa4o+oDPDPBlFY+NGUFkqeiSiotbq+
TYVHCVmYVqt2YfUw084KlcDSibJVKh21cBjlEn0HllLVVqDfB3Sv9ijOEMUmItkUQnkuZpNdj2hw
H57N4UzKxC0UgfN4rCgX+sEJ2NpFAyM3hsbYpbFNSmJmcY/epsDPdqFHmvPeHt0FmyGNOFWw72cB
YZqOy6MCPd/8uFlH2tU3oMcB9Vq/FxrA73Q3YmCifwUkWG+njfp3M/RVDnPmehm3NBYgR51u5h6D
RBk3m7MqwpDArahgNOv3jqajpQg10Fejae73zuiJqVV646ZHF9oM38gSQXj4xqOxXG7eV+XCmo4E
Lnt7JFAOQNzQ52MPq2Ne1NvGRvjzvvCeltftgeddrti4r9IYQ64nFMA+JqRNQb8Dh5Gl6PuiK72q
KLyMpLtGehnSwMZ8qiUOgzUbQPYtZ+f0Ma60jX/9Csa2RyE1Rr3CVyyQNjVNPyg5yHXlyJ6YXIOS
B7N9kdO9/Y2pwvXtVkVDU1RD01kcCkNN5FBOcL4LKRca7tD4X4LUcpGYOL+43Z/SGIVFi6c6NcLU
70UfTvYy1YJa/G3txtcBwCKdv9FJuRzgd3X6lMjc+zlP9LSNsL7WaZHI8XtPmTAOnYM5xgCX27bz
JFtF/IYn7f+8WkaVuyLJoqH42Ft0Up6H9jLtZbqVU2yVvbDlQSh+d72A72UoGCgEVan5jWGJIvtB
Ed93e5XcN8K1gLxZcX1aU9cMmwTvSlPRiat/Y8OZY9pFmaF2+0m8laszqQEcTP6G5vdfuRHHghhF
6bIgTNoSggZbCe3J1exOvzR1a6nto8c5ug3hNzuZAW6jPVqEuHOBy+9n1eZYPqM2tB9AnqlAfr7P
MeA7gYUUXHUYRSy21e14yIFdcnpnV9LIy+l9bi2jLIXREamNIHEZHcmeQ9FrbLQFBNvitZMtLfMy
Txjs8I4jdl1pPsUyBtAYs2Isam0RW/agy/oQGjtgeltWm58TF8i7f4cpZG2HZUnVVKKASwLa9NXO
J4OKgcGKDvv2xwzvwM2uQi9HO45hJW/otb7hj2msxPlgJkGIij4X1TQAu/NVpDEPQy0L6bDXEw9u
+7b6+dF9tCmKPVTLtBHg26k7nY3PwxvyN3y061Uv5OgLvrXjxLXeVR2gdNNttBnulnb9EStuLsVN
wXtIvydpsFqwqikIh/A/dlZNLvJyRr/lgId0LizZBYar3e+qvXTgpy/WtAgN46Zh6MAzIiJ7mFEg
BUPSD/tS3QvZxowOTbY9ralr+gLuOBGhgQgnjo3wQjS1oltC6vc5caM6s2nXc67gmgQFriG8HKxB
ZZ/CqhKAMYh6H6gULtv0ZlQeTq9g2QTWpiiKrMj6YjvFD7f6yLMx+rKqpKjv9hUq8KEZOZmpoDQ1
Ok02Oz0Xun4JLb6Lw6NOdAn4Uixz2WTEmjkMVYeXj2qA07KqnQR74iBiBGyzL6MwxavFfU8ySCLA
+CVd0siiDowatFpqdDIJO8yj0M3vFe3m78BcrJ4UBkJkoqAKLLJDIZWR11NMx24/XowevN99sutf
xMfZFz3i1gn8CN6EwOrZHUlcvujo7MpIihohn/HwKb2lYtqlRParN29aPOsp4QUrq0d3JI15feYq
VmoiTt0eyXjc3eEcMOc3/YP0JBnADcm8GEUBTqC6+v4Ae+HPPWXenzJFUKfKWOH8OriS0180I2b2
0OGLTQW5rgaGVomHjrwybgOFAYE8qvlL1M9OnESR8MczX/+Ib2W7u5oTW0LiqCRWsevP0A7vFIot
6LCRAfxDQ7Lls+hV4NKmrmRXvn7I4iYfnS/mKYisp3h94722K73sENnENz8uCeUPKa453cfLZrIC
sl7JXSZCWvC0uDbVwbyGbYZvMfpo2+eYtRUG+69rY3RXH2MhiRJIM0CRvZXAiDmdS5vMb7wIbPJa
h94mzAA45luORAtXr5bYhTFDsAcEQGmiCkIwtnQsUXQZq4U+7etUdhcuFbDOlttcxmymipZrqwBV
nkSezSraNCT0ZAwWVa2GDMb8rpXzhZzV4DcZtqE+7HMuW+jKuyXpsoi0KOB/TJNNOTXZaNC5nfBx
0s9JEG2RTm4ncuhaVmzHFyGMbsljKJJam6f93MquEgv+JD2p9XTf5rjN4IQ4/cqsqTKY14ApqKOG
qH57ZsymmMUmJtNeARFEX+QHaRjPjKw8o0OOmkZqxSkAlgAPVJlodU7H5qDnz6e/YeXMIVoCtZkp
KbrGUkrVahNMei0Ne1HGPFISnRGSW2kKGtL2YIIhIux4xYG1VR+LZFmlBDUmgSjJw94Mwe3WdK0T
hrpTiLULtkTbyOT3HBMPFL11SiT7LcbnjIKXY1/RJgL6BJPIoFJAFprxL0fUqqJGFKa9ZnbujNZI
IbkRKeXc55UYDFlugl+PPJYqsTrbK+CW1uO63huR4uhCD8LzjSLX6B/lYVCsSjKJvtSFMRHIOizi
YPRxXLf1vptmsFXoLhgfLF0qrYE7p7vYIMZKgH3iUxT7+szNJPYJFqVcxW9kv+CjtZsFhwW4RvEm
Bh159XBaRz/2iRUJujPM46o6/CMWhidtAjOO+6HeN+1LD1JsPQe8uGr8CJqXTLgHrZEbd0VrLYDd
jRBcqiLSBVAhfaZujJHM0qjcxADQSdBhrr9HK7bggxePYzvWElQACsJMsaQqKtFYlyqNJBJU6YSv
dJdAtPODreRLuwUvJnL4eDErGEwAJpIAN6Kr6BRBAvPrQ6gYY22MZb7Iw8j3tvQ0G+M0QFheAARa
u4Y3UFu7PLEaXryycnsgGf8RxYTzyMYrKKpPNBXL+gPYH48+ZhSAS1fY4zJfB6JMQJeiwd/LGm4x
QF7TvmPRzAspYdA9NCYsOm7qfTTMrm7212KgbdA0YZexYBnCfJmWoTWUmHyND0mIVug68hIdOAal
OGyUvHDRGWIbHabD6H0I1KVOu6ZNe4iE5E2nmXtaeVf61ped+tws5pgyPRwjuazq/UgACgLCm6RU
Xsa53kX66DUG2HaIgHr5MhuJlMlp4Ste/hLGoECzNGCpbORumqrQ92OHu4pS4gJnN3iCzy8lrjwi
X8QwSdEua+Kolvp6P8yTL2CIcJ53M7k2EmBVFdpThMnG0+tagTDCjh4tjLHfogpMM9pCYk0/8Oty
J/bglwFXrfsI0zWv9c3LkVMs4In9AMo88j3bUDdDSrGfGJHt0JTplrh2hS2AYMwBoFxtzc8Fevp4
IQ1nf1nfu4/SIKIRxMqqeNlLimcsRf2+R44NEdTQ3s0G54pzFEdhHKFA0+ug6/CeNODNE+LuPBXa
Qz0kTp0oL1MY2L1y1nIxe9alArBnweol5jdMFmVu0pLCgmrm5Ij5TTY3GLaldlbdlvQqQ42qqjlN
hasiCXwvkxBtKRN/NaLAlCZ6YGJrBfJS1e2tEdGnOqb2HIFELpcvlVx4mfBkn9bfVSt2JJXZ3qES
W4KKUL2nHVqCCuoq88tpCWtelqIciWACF9S8qFDOEDHUkU0zdafN8QvVKtM2NJD/YbzAAzjWvTmU
zhRh0C4n2ykIHM5XrGS2vnwFY65jU4/BTgtTXeZgC1OFdpvRq0RQ7/RQucPgd2ucG7XmTlHj54mW
cMzE6r1BigiZSxHJBzaLKCpTmcy6AdMrBG5M69sOUUykYUxez50hUg59ecdZ8JojBp/vPyLZtKHZ
Ug0AP0K9zwfZb3JlUwfxtTwHdlv8JJhMIpjyDbO3JCt9cRgtE8xoI6jCqI6HGpme/uevfI8imXCo
DUR2bBd+XOUJdBzfg0Z4jLybFxj0y53UqUAVI9xppkXfVMz4Y3iVN3i3quNHkplHYQxIVJCMolVr
GVt6C00eJs1ailbBu/rn2phHAIkes9IErE2Mp20ky87cXAjZVaUFHk1+dqHpZsZ9JDbPHQb5Ofu6
3NBvLqlqovwpqTKiUSZ/Jkx6oc96AD9kq/wc36QznVoRIMWBOKJ5FC8gr/Vt/e05ksjspybXUw2g
keXtmeFhBsvQk50oVm+hY7/eGtawjd1G5KabVp09pH1UgtB7+b+vFpJSQenbeoYGmTcYQ68BND2V
G8528oQwdiIAjTMNTFj+DrVNYFhHmZV6oDPCoC+gMEcXVHF4V7kZj+Xbv53i0doY30ynwAcoI6xt
9Kpn8Tn1AmcRiTb52ALUMz/FsnopjgQywZMQ0UYONAhs3MCXn9uLyM3s8GGpGwtLnT4HfAhHVXki
GU1tMFxvSBVElvO5EVNAac+/8pohwoX3oRiyxgbTGDktYmCc1sCEqKwaDJWy+l+P+cDd+5TAMtXI
qSKn2gQJaZyDzHB0pmByOjq9FKCgTgVgPeTGlipm6J7Wy1W1PJLLeAd9olZTKCPwjIqbQZcsJcNo
NtftWZcCNral5oUglzmhKUxTeZ6h/POoO6jNgFJyC7Qojh6sGxBgVP5HDGNAWkSuAd5DeJFX0k2k
WZNL9ghSHbAlpY5kxxvjR+tzuwxXDeWRVMZIC21Bxl6HVP0G27ipfAGQ4fnzkiPm5/7/Yo2oqqOu
vmSqmQsdFVFWYf603ocLf5elAtg0GS1ZgJWkGNS1FsDn2tcBtO6c1pS1iiVU9FMyc7PpTGWlanXc
7MluAMwOXkSYMdxuYF0/RqqDnp8lUKB7NFkhYz3vAMjEuYfrevT5CYwe0X6shyyBu6OXj6lyIUbX
unl/eplrtYcvy2SUSG9HeHQqZACc58fsAFrsCo0Sz+BVvgUnLLqMwHB9WiRvVYwCpbJK5iyHxB6I
M+OmiO4qjWNe1lM3n4fHYhqHrVlnagEZ8ys6iC+nAxKfjgiOAae/V+/C3fx4ek28bWQZFfoKzNEy
BhMxUFpoFsDRGjQi20hN2UV1ACtIY8Vu4JLB58hdjufbg3e00OW2HgWw8pxXadVgoaNkoc1GdkQV
IM6iO6NJtUfjfOeg/y9NdrJnnIXuLxqDPzWUTRwBUxYUmwTiBxs94R+IomAoBfM8CH39kLPY1Yfv
aK3Lz4/W2iWkHMUQDlNOAXCcGm6PcJKzn6vxzZEMxt4kyZRJAFBd3Ovaa8FwOaN0Amh9S8ujszK7
KUfdVZrKK0d045fUOy2eczUIY3OKLDUApGNCbTH4LqQAc9YzW2lHzsux/JpTSsPYFVCUdqkWQ0w0
m9sYbfoJkDRIArCtgYcfoCy/65Qsxr4ojTIFaGnCI5URj6CPLyWZ0wXEJrgTVKzcUNftYnqWjGSX
a+AEee7EZBO1u7ntLCkpnHqQnSpqdl02WqPyWHRXAPHx5WDf6cMmWH4IBLCZjr42Cg5ol6wgjewK
qFR9fkhBFl1Oo91l4YYW6qbr34TJsMXi3KyuRVW7EOUauU6wfo/Zvhv6hcm+7jenD5Wntoy9K+dI
0oICpiFpQouoT0pQc94qjhFgs1iDEKv5iBHjvRLv4moTxqmrIM0zY6IyJplbFuP29JJ49pXNskwZ
gKaAiYpIDQhgKFmnzgzAHmJNXnG7kKqga4lraziXg01hEeDamvqE6y9sJpuimAQ+zQ11wfaDbinp
WUNzxcbgsv5wTk8hX41OHwtSKceQqhuhTdT4oja6H6d3c70c8ml0FMawlbM8aoOC3Uy3wwwjqhT2
nNlgnNY+2GGUtwbdqJUH7vbQGtEZlm1EVCB+qeH42BdgB1WVOeyyaPEFitoCyJ64AUK0G8SuUYPV
CU5OaxNMVjvAgTu9AbyTZcyeNIt9T2TYiC7dqQqG/oEyJyW85BHvJBmr1w9TFwO2rAa1Qm1R/a4j
7ullrKfojs6RsXWmIaAzaoKEZRJmdDQ7vynPAD7tKgAq5cW6vOUwZkUFYFE/S7j0VXbTmSZqvCnv
MeS8E2xhd65bNStm6KV8QAe6O53HnvYYDG7oBV7n0LcBL75LS4cHPMvzvVU2TAvlJRuDjYy3CyB6
h5KkaJxVAIHtrcGrtkN4lroR2KZ3/UH4FaIIRKcGAac2PJvvrba1miCJYEC84hMvAs1t5Rb+glGW
nmvepPlhYvGWvB7oYDYC0bYCIiSWCilS+5ZKgbp4UoNb3uqb7D1/6e30nNibGoiJPtdlXb11RxIZ
13FCtbxvdEgMSltt7XyruIAk77xqsPoHxZlt0dEAugHWe849WVWrI8GMSa07uASFDMF9SW2jfu6a
0lqgSiOeU77qzB0JYuwqIHeI2vQK7uN+8U1B1ee8qj5c0wN3lnPZrG9uzpGoZbOPfFMkqwGZQD+O
T/IwaI2EpRuqvirfCeNra4HxbELxNjirfUxGy6IdkK3YnkkFwFw98Zpjh3jrZuxppNQz+ik/PqZ3
5j2GuTDz3W3zK34CbNW9QyYeLTygZkDm9Ou6Yy3FCEcO090rL0G1yVvDTQ3R1ZKbFICrnHUtivFt
kz+FsVFd0zaCoXQQFhxEewG4k0RLeVxaFWYXkLHTZubVB1eN7JFExhDJgtaJagIj27iSF2jWgm/y
uBAeN7fVY+SYg8WH3V53ro6EMhfTpOiWaoECBlo2qflBN+o+dQDjclvKj7M7XIQuT3tXLcGRQOZC
tui/I0WMVc7IWerIbQDTzlZV1eecH08Ocx/njo5ZWOP8aie+DXwdSLED2hyHR6ODCyc60Q/gnBb6
juc6rskF/Ykiacg5at9I0iOx6odwHuBfdMFeQmk3AUtA3UlXv7C+YznMvdPGLDaiCHIWJuKYWLkD
4MAQbVhOeD84gODorFR1Kn5Kf7V15Fgy49tQcVayMIZk+ZDvZ6d9Sx0iWq1h/c6LGt3GmZU8ljvo
DrUILxrg7S/j99SqETeC1qNbMPMnu8Ik133iBmBk7eHL/gAYAmb9kBzkpehWL8rxqhnjk2CKfMJM
AS7KYXCn5xw5Hmz1ufFjQbfgV+3XjIGK4F9FXz9a7NjCSSwA+CHXR1wTTQK71wL7zYVdW5WhqaqJ
KUzJ0Nh8p9bFbVYVMN0yprQEyzxTQS0g2IFnXMQb7YHe8DaRJ5DR2XlUJaTK8EYSBSDO3WCp+cPp
a7H23GsgZfmAv5G/oZwQMa3FMJ+avVDeYgTNkkllacY1CPV4/uqaHh5LYuyLpBnA1o0hqe/OheRW
zAe3D8ZLrXzpA6BQTa8CgATMJyl7b6b2HONUB1TC0Obmnl7wRxcO+04df8fynUfOwGxMsx6a8zLh
/CDJzzniuARx2wxgwyD+OWqZFZoYNJJllyr3IiBh2yoA7n12rmO2k1YVCve+WCR2iV4vtT4zitAZ
Mj9NHqUpwahu6gRgCNDG2ULQ747TbTTKTtDLFgWsdjZvDaCk69odwNqtAViapxe3eumOF8cojF6p
QtK02ORscIKrFlQ7sdNjeCjPfREe+d9wx5f37tR2MsYtA0JnPWci8BOuxJ+6V/kZGrZ1ROO45fx5
mtUo7niBjDXL00Af5xLiWi+8pWfRDik4C8jy1K7/xurWdRb990BPEE2Z7dc14QtnpjxCVwoEOeM2
aVGVMp84h7bmEWryn1LYSA4tf4rRipACbBpndkovvqk3ZGdskgvu6CVnRWzwlpe1WsmLLMUHt99r
dzeeCUCYLvYL6lB/GCuLetwnaM01PF4g4zPRDtn3hC5X3wvfFFvdxI72qD+ZCL4xTRtaEi+24K2S
8ZnmBa60WKyanPmSJ9/nXkG3vzPcAP7dq+Gpoe/6jgee8PEAfL8MnyfJ2Li41SSTRthdqUTtK9tr
+QXgsPxC6awmu+4q0SlMp9cuKPqGI6MGN/c2T5cJ6n0iV76RA8Kn1KkXtY8VUZ1MBKtDW5zlibgt
jWibhNruQ/X+53X8f/S9uPz905p//y/+/FqUUx3RsGX++O+L8j2/aev39/bwXP7v8k///Ktf/+G/
D9FrXTTFz5b9W1/+EX7/H/Kd5/b5yx/cHBje01X3Xk/X74C/bT8E4EuXv/l3f/iP94/fcjuV7//6
7bXo8nb5bTQq8t/++NH27V+/yUuR53+Of/8fPzx/zvDvboucPn/7++/PTfuv3wRMCfwTzTtoLsZo
hgbSF1jR4f2PH2n/lCV0y2HeDq4qxjR/+0de1G24/DP1n/jbkokmXfixhODwm6L7+JEs/5OokqgZ
iqnpS2u1/Nt/Pu3LIX0e2j9AiXRZRHnbYC2LTf1UMw2teir44STMaxroyPlGlNpmgPaO0qR9MDEk
B1I8S0nVq0TSDkaZbgRNsOV4ssIJrDTxc9QBm3o8C+XQDyf9UAFGuhhGMBcAW49UiU0xb52mbjbu
1Xa+SQeg0MB5MozSm9txq4eac7TPfyzm+OOZJ+rbx7NxYlAiiRnIcfuw9PJMh6WTFI3kTnlO3Nbn
E58tbub3vULCCOB+4H9m+8SrDng0QgRxKcBvyKY+G7zZTf/LKOY/q/oUw7xLNI7zpkaT4UOP/KWe
HSrjQsruOVv31ax9F8K41AKVKBi5w/ZhIZoab+uL5hA60QG87lsZk6xO5plOJbmnpS426683EF1J
+PmRv6RHHTqqC6ysDLZDdxC5CWamPMsuC9PeXyUYlSTrQRK1D0ubTkqdyte2rSvZ9bWxyXfhjj9o
tqIUqo4xzKVHD5SSH/m+ozXJdR8VOoYK0K82+aaAjEEpOxjy2+l6eiZnIDpppl1GeI2ouKHfN1MF
lgQsDAZikMZkltrWSWlGUmPez0O4L7LR6dXsTgwE30zgHYKIbwx7qwVmHdqenVlO3XT+ORkmcK/n
g1QEl2Lzbqi93VaSjWEEN6MA3JLJYzJ2rknr80qoHIxruVGmb0hfAUnrmWhvenWlxBgUqaYNeOXs
FowHUhif1/PoVqks2IKh2doMjqU6yH9ovY5Eiua2SmVXMopuanwXhfp2rnKb0JdOrs8wHGKrDT1M
OhhlMMSEeuguj28bs7eEtvRLgipzhqz09JBWC/TZU94cjK78OaXt29CEvqBGhzE091ooXappd5ZJ
2kap5hsCPPnU/Fi3nRjZZZ/nN1JRbmcZ/X0myTRLjaqHrKt3SZDUdtqEID2qSs8YMsHKe6paBjic
TGMvxOlGNaedPCfY1Cez1hylGjd1FB102r0YGWZHCYA1gADtTvBVFQMUUWpE7mUzPm+byQNS77tS
h5tGpqIlAsyhrOXbqQC5tGw4MkKEBO0uZnIZA3m1LPcpWGvwy88Aieo27fikVZ1fA6BfbZ2iBdJQ
E8mbIb2YgXijpv1PoW69NjPRFDpoVhObhpX1ghfn7cVERWpHaiM6WZqiTTQA+cjp28yUsz4um6ah
/1rRNEPEhCljqLIkbWrQXZn3YL2ZDR/UP/R5usq3BHSQwaV0Lvn6lVZaKtLOmZs/J5eyxUfXW7Ep
Xz6CMWTTHIsEjrx5L6KETsn5oL2fXubaK3MsgSUubyIzDqVQMu8XNlUF+eXsfWndXJKRuTts9P9u
HOnbturMxRbRex0qOeh04m0Imna66fzoYOw7QE2qduLxsvQML/h3eYxLnUmCWAAQwLwHaxXS167u
Je58JriRn+zVnfrzY4r9iZePYOaSv4tlHOshDPsyNGC/wm1wJduVlbhxYic+CCKeYuSU/j9p37Uj
uY5s+0UCKMpRr3LpKrO8yrwI3V1dMpQ3lPn6s9RzZjpLlTd19lzslw00UExSZDAYsUy5bTBjdZs+
QxHfHqM/uLO1iuHiEfj9V8zb6yx8E5KqYzFg8uqm+TFLzEE36/ZfpOT+sNbKu3DpftlJ87+fDTao
SaFqgcr8omvcGERkKbGLdM2PfNFi+j6nxcudU5D8EmaavrlNIXOZbaGJ45Uv8WZWxenu5pKZuiII
uzazxdO9p3KRBcDk+pV5oim1B8UAFJhurx9FHcnttwwCVA/KGEHPTgY56usKspl/oeF9DUs6VDo1
PfyZR9HvymyAwMqS3oZfWmErWQqbvkiXHIgDeckEUz0Q2+peu0nG+lkwviv7u0nlu6BujjX8+rj2
WoEEOfAR190pgDtzGu+ivv7ZR1ABgMuWCUov7VEdgKFRKCyaq3YRt/D46ndjo7+jzbczGHeKSTnJ
JNjoWetIFIE7bJ7zqv8gdR/AoA6GaEnSgN7J+4dYUW6CON6GuilbNB43Sfqo1++tMTUWboeHWIaN
IKP7yay28BFLLHMAZQ4iPFROUSwS2YaU4UMqc081UxeXBzDzdbihNd2kibwJDDgMTgVDwl5Oo41b
t7FUzj6geyzbWQgDtW7o7WyAQ3PMN33ywuXMNaNhFurca93kK2kJkbl6y8xo0035axhG3pjW97no
N2EhntpYOtT67EYCdV6gfXqZO9U0OwdqkDItt5WoNnUw7CiuHUXBJaA2ruAlyBulrYex048+jTsL
l2QYwJxFogxKz59S9qPte0fKwO0T6eMYanZZsH09cosWQIXKMOMN6N004iaPki1PmKPGnW02QGc2
r7IculNeHJtEfgo0uikr5lJzetWgvR0HwOQQGK8pga2TElAvvq3Ktzx6K+PtMB3HsvVo/NGUT9C4
hqEgUDWFbOdj7uh9Ykv1U1YHpyZv74zwTg/yTdf0rynT76pY3XYtIE5iSuE12HhKCAeItvKSJPgU
Vf08ooxmjfmvsYdCN4GQL++9KCwPham6NIjwhIcjSQuca5PaWqm4UwTvcW76kqS+xMa0S6Aj0meB
Z1TRPhPZtqmRlzH4wXRSduJSDOlV3dOz+K2ow/eCSu4EYYepi+7UtDrEtNvCAuPB6NDLCiu/FqgY
lo2l8OgY1CHSpWYXVlApz/mmzWM7G/snKSl3NDE+srz1Ri16rMyHGtr+JoVy+rTJcwk7eRcqH2o5
OgF/BqP2vuweAgIJW6SJRfpTj2K4Od5x9hrzY4fqb9vF1gARD3lyE8XEJV0B81ZCtvBFx/kKDG9C
dJcjempIdjtIaMCXk63G93E9YoPEe5TOIIyrpRBzyR2uHcrxKWpfGfxwYBCYxD9qdJJC8IPMm7D4
qHA8wugYKj9ksoPXqFVnyM7S0WIj86NIByeNnXSlxgG9yeGgOBjwt0u8AvyPSYKnxksei62K3tjY
vRD21kb6hgTVBp3se3PYNMXvfvBN2U+kN9ID0AajvQguong8s87YtsGzqT8r2U9VgdzBQWr3EvP1
dCcrDsRNrGL4qEi4N6M7pX+bILRcSQWaRTjg3C0HARJuUh6kyfRyhiqyrr4NPfiwvVZBzyF9Q4Rx
4Xxu84n+Atc+Np3E2Knjm6K8hiPE+29imnladpfEkBIdP5rgR1xMDjMgTznWp0E5juYugkJkRNEa
EoHVt7/allhl32+nsrZkkFjTCZZM2UchqZCICiF0Dahd3YIS3DB7dnXPOBxOwoOsT5E9+3O5mR7d
jrU4saqBuCfYLdz4TWvJSxG+xv6llkxnaE1rknd68znQY5nf6Ow9hOYKZLutlB6a7D1QMkueAicP
PnvUu9XsIw3vDPGk0wdEEEuBOgmDnE65L6rgAGrjEVWVny12PbS8DkMieyHJdzk3YcM63ul6jlcD
3H0QUnOBsCkCT472ca7YiYG0TW4PehxZqvIrrTdT9wyxo6a6UWBSl2w1xSuQ/nPYT0qR5BlkK/q3
EgasbXkXZf7Aj0Q5wLJVVvaBWTkiP0jVpoAZK/ijrfHKdDdCcb5EvV4wr4ZXaVvAGLXFjO7hfnuA
VrE+NY5cAdeu3vTRo168TfjnJh32ddvbpgo3sqyyMnqjabXTDK9Jvq8g7FA9acmbRu5TqI0CkYdm
n6k6OvgmmfqAp5YM3d+q8hTBfIhtEIupk0OyO7iXJor6oqivNT6ZkZcbkcb3kmweGKseO3wMFR27
llR3Rj9Bb6A5hZnoLCWPiZsggCHG3EFHcKvjIagRKLVM7IWNcXUYcTe5qPdI9gTQYTVxRFpAdt2K
N9sRT3qlqWCd/JmqjV1qMm4zSEHD5AF8b/C41deoFsdAyI/o4RyShLuNCt9hKfyUgIyDs3v9ZqRC
2hoy5AuVI+UP0I1xywDapWHGB/tQAaZDCnPfBaHPhLzDtfxmZPWunUSL6hQ5RR0eq0p7D4AWQER5
Hltdr/3qoIwhCuxuPBgsnijOELW3gUknhxtvEzyZrDJ6IOhPF01r9whYotkpw9uo985Y0Pss0t0a
6gwEYuGmrLlaC8B3QG1EAk0b7QTWqSUcEfC066rEk1PpoCeSE4nGlpXNENUeS2HQqQTuEB5T7L8w
qZw+hR0R4Jsgo0GyFsDxQLrrSvh+NDLMKs3gJ5G7dJtM+gCnU5U6Rae/Xs+nLj5tNMNgBBVKBTzD
RaYoJ0UTD6Scnza9yw+5l4C7ZdrpDx3WjIG91jCbH4SL+o9+PtwiS1QUtK5VFpt+kftaeZ8h/TVT
3ABKb7d1YqE7svJEnX//tQEXL1T48VZTmoV4YwS17cGsBrgHAU7n9WW8mPyifkso6rgqM5ZpPSpA
eIdHmFb3kIF8wEfTGpKf1we5+K3gK/2fURbfKglGoudw/vG127mOAVXPyIk+wQZy5Abv6vyorIBi
Lr6szwZcLF4mDVHeTZhWEvWQNwOsQf+H1Kb/faqcjbF4vSek6iHTjLe1uun8EcjDWb6T3IJZYVMn
P1HQW5W36wt5oW6G0vp/1nHp0BRKbMzgnsQwJNsrW76Z9qoHatHu+jALkuu3qS3rcyJo0DmiwvRh
07INNeVxkOPNCCtoWhY7mRzHwnxqRbnTgtFOpWFzffg/pgLLrX8+zeWrvq0bCPFhmjOiCU/6h9xD
1q/eBXfdBmDqLX8uAfZFr1N3yDY9KjsOrzr3+o+4vINMgpanBsUec7GDWKyl2RRhBxnyZAv9SU41
7/oIl4sXYBL/e4jFBlL0UYKeQsB8BtOk2pO4h42qwlKimDcS3jD8Ma/s0RmgyLj2nL8+PWVZzmYS
JPIEo8zP01uTPQ6r/MKFBMm/99C/Zwdp7a/P3XTQ0mHKDOZrOQqiBmthklnDYDvCTde+mpnyEkbC
FnCaT5twZQddLo38Z2nRifo6+EjJmJY0x+Wwb8E3LNCO/zXY/G4WMlsTylgdbFENKroAIdTMUEBw
2UaBfc2Yg5Q9R4For57W8H4L4PH3hV2UffACHoSiYWe2Tu/WHw0EQIDmVNAvQBIGQZANvZtHJxCz
sPgj99aiw+Ur4++HXVwZfdXmJpSamU/V12xI7b544tUqyWltlMWVUUo8TJUO922y6yA1RN0J/mWV
o1vmBpVE5/F+DWB46b5F2/J/T+M3jdIGClckBvTZJwPc3RlkhJQ9SQtPSaKVm33t7C1CC2TZDSoG
k/lZdhrNYw3zpuuR5XJ98mwui8gSNSGjY47tH6Sb3g23001jFzZoobIXeQXU7QGd3reuuUHroLmN
IeSNKohlfFz/GSufcClLwYagbSpg1H2VvUI3vZUeWf14fYjL9cK/M/1zk52VJYUeBF1WYy2Fpxh4
Mt1qXgO2b4uE+ZRprv7afYyHwF01FFn5hn9iwtm4jKRZSbI5wKCwXuGCwsMbF3/lzHTfmfkirSzm
n3z2+6X4n/35J8c6GzHEk30cNMRTSNfddch5iStHVnCvfgb78il9St5qVPdGix6zH/kbXv5u/0wb
a9oi83+FMGhi2gkEM1W7b3bIyKPaLpyZO7t2s8yJ8LffedZZWcR9otLeIA3OUdprT5HZQ2pKbKnx
yU2xS/8/a7d/PIHOFsWEoSODdzvzQzV0SgOq1LqwctI7K9ts/tHXJrUI8bSWJUGl3vDlaDwNtRxa
NJqcqtRc2BztitR8NmjwEOTGq067NxaOK2n6wp73f4P+2arO+/FsothurWaELdKRenKSWrOGBsYH
GrE6oaJBqdkTLh2tCreqDmKtjCMdFnZVi7maumX9ZztSxxifCfTK88bqwduK3uZ3S2Z0Vs2EQ+Lc
BdFkbd0uBtWzn724K2oewb+8Q+KPd/bNBGncbXE0TwAE2sKFBxJ1xCZy9Ye15O1yAns27uL2kBPU
gAMNj0Pgu3b5LcB4UOgiHnSV99WKatXFKHc21OJhGEdxZIIahgjUumoceER6qumaC9/lOPd3FGNx
Z0iEBFoS4LEhvDSzNU91AdTM3NDVb+Q9gFz5Q+Hkm7W5rXw+Y3GPlKYh1WgYMH+A4A1Dli1n1Ooh
hk66NX7d5WwYKH6IeWjoyi71qIeign19UZt++Wv4ZbDN5ChOtkl+tgfCvQlAyuaxgA76agvx4tE+
G3dxsrQeLadgwlYxzKOqPooSYkktHR1NkE2R3ZvqDTE7Cwrq+1F5Xgkrcxr6Laycjb04HmYF7XvI
ksL2Jo0svVOstKAbLM5PKXtU6XOUvYnw91DdpOljEMorh3Oe2LXBl2eEcai115j4UEMgVHKDMHFX
5jeDYq4NsTgbeqXlCs8xBNmzvbyd4fYtTKyT/Zru0+Uc/GwlF+ejaEMuyh67Bx3ZzbSbVTBHuJTM
j/D1jP/7sdAhMq9DqZ1Cww3WTF+DcZRSNR/RkvKTSnX7urabGBCd8JjE2+sL+D22fB1o8YyBuIcK
5c8U1RkdTAlVhWdktpHClVG+b4Svoywut05i3djymvlB9TspfW6sIHvntf+6C77+/cUJkxQOGTTV
MPw8106D1KIdWdqgLB1o322ptiN0TSH9ew7ydcTFuWoHkpWxnjO/DqDAENNdrQq/iuS9KMuXslrr
xC8Ar/Pt/HW8xVHqIyWZOh3fadzPeZmy1RP0uKwysQVB82Ej34dPFA4dJpCEVqUeC3dIrLluKb/J
t+to9LUPujh2BuVaFCv4oOhjMfoxqC/Xt+WFAs3X+S5OmyYHAUHXFPU8y7CKB+MAx0P+DBYRP5YH
mlily3fwRnFxI23F79SWd6Fkx2tvxLVjuLid1CBitUwHtMaaAegnmAny+AaOlS7RVnbwyn5avmTK
zoCKfz8afg+AYQCOewld7qx7AgoEcFKxkuytfL7lm0aLBg63J8Dycp1uJmVXdcJb+YDfA/P8AU2Y
P8gGAFBLGV+OVjMzaryu5xqCpLnyDfmNRjWogyW0rmA7omwmN4OZ1V0K40yoUj4WkbVWSLiQ1H79
FYtjEypS2HQqkBezHwQH+NaabgD798pHNIrGYzcA+2GA0iy7rQvjzcSankegelvIYVnBKfbWxFsu
f+a/q7I4NwlJoPFvZobfAklAm8Bi8C0XhgkUYHMaB+Ph+le4UBb/Ov/FMeJa20uNhBJ/yGEbwfts
F1DY+8gR+HfphkXSIRCF07T5xhS5U4/V46TMbR5SrRQMLt4zKNGhM2WCU64vTpIS5n1PuIQ8JBks
DslGlSVQcVhVYb94E8yap+jZwNznDynp7BWT9byP0lzSESe1Vzm2IEkuvfB38pw4mQ2br1OtQ8TG
auGWfPpv4HZIK/XZkdPUNAMWJF+v7UShg+iLRvdD7c3UXuPVdG7+A8uL7nyAxUVnVhKAtk2LAVJo
U8QPkS3DUEV3aIoqbvF/4QGtjbi46DRJK4JhxIizhtS/hM4MOF+9GvdAdwPgx3JnZc9e2CqzXwwE
kxhqZN/MHTkwLDzUhO7LinwTw5xBT7ijQmko1AKPV/yu0h86Zlgs2Ifaj0mBTndED2kVodG6Aty6
ECfxU6AKD18SyH/9uZXPdlMekRA+fJnuc/TjYQix6VfxaBc2rCFDYYEh1QOMcEkdHw01KwF4k/2q
g9czYC8te6egl9hQtPIyodimFu+ur/DFIQEDg7wDxPthn/l1l+oy1UeNF7Ifq4FHSWeHCUo1UrGX
kuAYD8H9kDXu9SEvZM+6AXMxAvE6hu+2NOEwyDQ2Sp4DOgVtBRKWd7qS/JaaYq/w1ht6L+UvVFIH
V9HiW6AeynxNW3sOMIuTA5FP7CiUX2d5iUUkpH0gxmbQRkxauy3a5CYAdLsQ0iFRm9AaabaVjWwv
IwquzPzCasMVmOnAACMkkWUqX8U5UyW8/3xD+9VkqQ3u/mcb1S+FXniJ+CxkcEZI7WnhE6ZzVyqD
bcS+Jk12w2JYgcAhhci7os1XFKIv3ESIUZRAb5zJBBD8r5sg4zzLwM8kfgZERpZuYvBVovSThM+5
sqbgd3Ht/461xAiLLOZjoQHUptatE1PidRm1NcATimqmMPY3VKIHAXrN9aVfmeISKqwmZgMHCww7
jMW2kj5FOMAQ40Mlk8vwza8P9kca99sGw74CZQndPLCFvi6oZlBVCLMifsqJVcjArBXNAwAunhRK
ziSND0FEdrEe7Dv9pobJA8piWhCoVhFCpVWtLVqBHc6LlQh2cQ3OftVi23clCYegmSZ/LD4GbWsC
0wjtMGUGf1TZ2lZfG2yxp3JFFQGv4snXBw2+OZmTGaUHbNhB40jcCXpJ9UvDpdu6Vaw4aZyEEduE
xzmXB0skn7yLbKlcSawv3CYmXGD+/Vn+9LrOQniTFW1Rl+nkh+F9Ez6qUoPcbg2ufeGegC4nigNg
rCPxWEY3ZB1mnlQlwbX80vZ3aVqv7C71YhQ5G2GRyAoudPBQYuKrZXPMp8QtVfi319OpMPSNYfZ2
0YVuVwVHyYxPht6+jj30eWKggyJl8LpYdwpp2sC6AKzpbpsU2W0FCwkKuf9E5R5wtk5UZfaQAJgm
J14s4t0w6juYBuFDaZtWSu+oEsJv/qEMXnkoP00ihcV94EK0y5bgRM9Zup0autEbgPIAXMxt9Nfe
s7bsLBQWLa36yKXt9RN38cueLcniwDUKzCXSHLvNUH+rwW8zhdb4r38+hE4UDYZ8DGiApQRw2wdB
XpECtxYEemcUWhjeQRhx5eNeOja4GQ04kMlsFs5aRA4lTWD9V41+UHxIydsI6Ggav6hxaIerZ/TS
os0XMIqgJkWCulg02NEg+Y9MXIPJp6m+J/lL1Kgr87nwaoa5JbjU+h+DjiUMfZB40JpqPUC5Dc5t
BnqdA1JuJfqN1/PTP/9AKOeaEBjGymERvy6dHmSKIlJz8AV/DuJTTm7rZCWCXgzsZ2Msn+YsDOOI
Ewpgq4ASOZzv2Fg6JdDgrZa/Ewo/X0bv9Vjf0jFxq/BZivl9HKu+SP0GkpnN0FnVtEKDubhl/s57
+YAve32oo5YNvgzE+FS8K9GbkZ8CHGkBIP71Nb78Of+zxstGpD5AiyEOOK5RyHGy7KUPTEfjva2I
zL4+0vdZzZxdiO/BMBKWQ8vNCRIuN5NCH/xOPKumamVabyV4sPUmgk3EV3LS70fh62iLqzHOuRoF
oyT8Nu7cHGGLt4rdpoF3fVIXUt+v4yz2qJrrbNDDdPQzLbwnAu/wUuv3fcvQYmPwQ53AfEgrajOJ
nGIJSidxvoUO6Mra/j9+Bizh8dYwTOhxfz0qaZGbDRHhiH7y5M1ale1L4AHGATJwupFX0HGXv+Tf
wRbXlRILk+Ul9owGt6Rh/GTyb10Nrczc92zNDejyd/w71iKkmbEkN5VuIAaoD91wzMKHUFoJM99v
X3xCKMGjlDW/YP70zs6SiLCcTK3VZISAMr8nxvg0GR+xqh+iQgXloLsHz+8fHzqMiDoJtNmYQgEL
/fq1oNwsYNTHhB8H4h0Wq04qxoOUwjCArMEMv5/vr0MtzoFUdkpZGwSS0AO3NR5n9kg6VJb3iSG1
ayni90zp62CLw2AGBteTLh/QRSF7WFWhKDfT2aBeVkBaJAP5ag1/ennj/13KJaSxljs9GhLcETIa
A0kExwXxPqjtZ1wTp5ZGd2rRySmix54jGx2A682qtbP3vQP4ZdZLtKOGd2fWJeBG6HoDD54AXBZm
6S33ogEs7PHRpMmmBusNPohrep8XT8fZ7OnXjdQZQK8ItRc+gRx+lb3UcrJnyf1/E+PORlG+jhIT
iRVxqgtfGoSfUPgxTGF4DHVlF2lobTaRp4EXg6fmbVDAgLOauUHdGjf0YtA5+xHz3js7pSUowFKo
jTiltelJZNgMKDlaYHQ76SC7SfXPvOjnnszXr7qIqJ2owQkj5eBzrtpGsAMe2GrD1yJ+W1ndtW+4
iKY8kPNa16vBp/h4aQFYQyhBaZgoxc4IyVMcBl6B3odoMnDF5gA7aMUmJMLtO1CgUOBweBmt7emL
q62b8D+mqG+A6fx1tfUShDGw25HlAQAmw3nHgLINd4Fahy/B2M9H2pH2/aMAZRWmeXxty81b6ut7
G6v/d/ylvAWQDKnCdIw//Cp3uj2qFsjv4BlY5Y9Zsp/J7j9/5WFE2GZA+gzZkGku9leTlSOw0/je
4fSkZKPVS8PKol5o830dYrGlRCGCjLVB55uUcUvNoWevz/YjSEIlZwzHXakOXkxar4mjo1a+JAbk
mYQS7aqI36qF9CZN9U4aYzBE0Ecae/1lMvBu41rmg+m2DQe/n5gnj9E2jdLX69t0/uDfPgibKbxo
XOO/xYboNBUwW13Gb2/vY0i72H2k32T1aKuKcNK2eoT0AuyqyjUtrosb8e+4y+qSxkveT1ok/ACO
vr2cgwyJFkcTOGWDxyc2xPVp0kvBHLp0CnIBxdTp8lFIgzSVaDh0fkvplsug8lIQIhNJuimaOnS0
IisgQoS6eAMOFDxy4Vwa0NdAHo5yK16NJEutOAw3ELm/1Vl2ol3+nKMhUrfdp0KGX9d/7aXL/ezH
Li1mIlWvuUJT4etd6aQRegYit+vsVOBlf30kbb5Jlt8fVu9MhmQOVA+Wfi+FOgLDUxitX8hiX0jh
e2wK0Hnq06S2Th73PwoGLW0mewQ29MD3ABA+BtD0Jtq9irqKHZTlqWQ9tQyS/6ii2ulYfiR1Bg7n
AAAEq3+DsHhQJ+NYl8Lpafw0leEznFVTt0z7fQ22YAN6Ukre2whXzNA4Wce2kmbediZ7b4fKDVl7
iHUQ0SoQQMd6suQk2hSB+USCwiUc2K2KPZRJeRuCCJjA2a3kFZTW2Ph8fakuYK0Mcr5Ui5QL3SMp
ABMLiAEqXpU8tA2eO0BgbURYvsMp0C7F4AQ1+0XL3m2M3A6bMgHnzdgxGjl1aq44hfwJ1t++HVRS
ZlElyLUsu7VVNShK1dU96Jh70eIRnUMz/4HBLbCCoIkqD7+ktt/WIPBl3ehCRNWZglM57phIXaP6
weYY0zymLejbaFaX4i3QDkqcPVbVR5n/HBkug/C+MlF4/FxZyoshc9ahhFokYdh8i7CjNTyf4piM
vlJHbl3l8EV9SiEp3OvsTglhXqZMHu1g51pF0EGsbElUO2jZb82gR/hMPa2HJmc3E24hloYcqVXA
QGymfd1DFoDJTqM37qgHNzCcA8UW5Me4folMiLaOmi0phU3GoLWNriNgclfQsoEZnmhtLnmNnjhq
AU5uLd4rxfAgVXiTsU2owZskLfemBFFv85jJoV2Zx7HdZTiZpard6dQPE2rTogSt2NwM6AX1MUHT
tHqUxKnQfrGg/hWLW6gBbkbxwKtjoJ5aVtpdf9vqhzq970TidHN9NW63BGW/uN8o6ZHrEAssN/n0
3MHB3rzpIhX0Yjx7QeyfJGC02js55jYkA+6N8qc2PvAigWqVdJ+TEe2owfjVVOZvWShu2nyIQHiV
LHttq3lxPbxrsNCBX1vtFuODAd5h+7tgqR13EAueBRjj8S4JVcfE/0eZ8tg1+U3LC5tTFCv7W5r2
ViRe4mHcQf/vhDq60zZwctHylX1+6ao42yvLnKFOU0UaFb3zB4jFCBJbGvmpk08xPenVtPLU+eM3
8e1MMRN6ZKiDofM9/5izdDSYRgGP7rz1q4zrXk5amKFlamwTEF8RzXZ9AXiH3oJPoaUEDc7+ZBZB
YA3t8KibkRPkzd2AKJ0qpjckt4neZTY1ISjWEF8u0dmWSvBqo60IuW3k2o9eq7cBw0BFZMP556fZ
BW6YQW5BpVsiRzdV175CTu0HrZvSCmOh2yTq33JJtZuUrxl3X8pY0WT7z9wXAQ5fMO0SNen9eHhX
u5ug2/X9GqTgAv8HUfRskMXJTzpIPJVFI3wumzslIdt2QL0IHOE41x7KUt6yUXJEDUNvIrnXw87F
a/Xv0Ms35aT0pVYJo/OhcmqZ+qYMS1cNNgXhK7vo0o41CHw+IbmrK9+M7FNSF1IFGUm/i6CorkzH
XIkfClodSzL9lKR+d31eC6Oaf71psKpQzlJBscGu/bpplY4EuY6epG9MqgdpCDtX+xeeagezrvc9
sk2YrDyERnlTaHCbTknlxOI5G97q6qkwUdAyancM0ShQ4NI9AGbSZAp6A6qVTPqHOpFN23ZeYVAP
TYFHaIHtUg1Wj10OJ4rU4xTCzIN2ynT4yXfGfaNGwH5FwSY2JLsbAQSAaS5TdnAO8Hgy/JShqlCP
5k3SCyvqup0Jg7Lry/HtM0OyzITNPVR74Q2vLWVJE1nr2rIuOXBSg2NANBKvVzsTh3jNCXA+D19i
xTyQqQBqALVBkE3mH3IWK1qI1U41L7jfddKhqDVbCe4SVHvkOMY6CjRL16q6yqUjev6lF0fUrHIo
dIRN448x87rGvI0AJizr6ldfdt7IY1cxhveOTydtlL06GA0okwSYOj6olESfBaOeCEK7pNKp4cMR
yjOq1WXTQ10oj4HQ0WYToFV1MpRXbgEw3YRmbSutZo9Nvqca1E3AMNuC73wai+rUFAqwV/XaJL9/
P4JGhAGRSMAd0PWf1+BsWROY5sGFMG79vLo3IskqJIDqRGhLEI24vlPmt9/XD4iRNEju4FUAE4Cl
KnYJZRgwPEXrp+b7NPxK9GZlK/65m66NMP+Cs7mMkapOvdG3/iRND0NR3GiUcqueuK2oN7hH25Lg
EoWMBvLWRD/kUXsw+yPLqStMsOxHkDUYzAn1+2z6bcYvk/6oFm8jPMwrM4UU5S4CrT+sc7dJE2i/
gG8elStB8zsaDSAICiwEipoGSK9/XlZnU4ibMAwgNdD6hJcHve43FeBZNEI5NYI2BYwFRv6uT+me
qt1Wzl11GPYaEoyVT/Vt46OGK8/+IgxVC5iMLENcyuOa4VHtRx1WCp1K0RiWGq6BHtaGWdxOasAa
PR+1xm+Cx0l6ayHANsVr1b2F5D3i9VyQhn8tLErRMoFUwdddgeZCUlZUSVHVFw784HKrfAxdI4Ss
gyW/y/uZKha9q3ikgsjzYjxd3/XfbieELYyLnYaejW4sU5w6NDMyZgPCFqdWIL+PRFip+K1GvRs0
7dr2+X6aMRqF9Cfe3RCgX44WdlFdaJPgvvIo/6qf2g/tBczJ8FmPLCg3Njv5KI7kZ/AwvP0Xszwb
dxEpU1jk1HU5cl+PXo263FRc3wX5D7D/dyLtV+palyeJfiNue9zAS3AW7sM+0MKU+5DqgblVYkGS
w0uie7ZWQGPfQ9a8nH9HWtw5aNBMJIDFkA8FEHdST0pPDgwBDIJgyFA5ilu1AlRsmB2SCdW9triB
yhVUHqCC1e6aiO91+W2gmtMW8b4e8o1WQKBgLO02SlxFpXuaVS5c+yCJnnpJBgEZ+UmaRisU+yYh
zqz/3ownTBVbVt3w6sDMj2QMtuhPI0sYrDTEn84OMooIPAps5CuPGjR6Cnie41S7QPXaozDwNq2s
sW3dgt61lXwf0drrBg0iMGAql/u2Cz2Taq4ZPzYmBLiEegeTO1v6CO5Lx4hPafmzg315Bm1KPVF9
vdRdCU9Iwfubujfd3pBQvM5vkM1a9VDsMtYcYthUG2ssw+9NikWmsYjuQqNCE8WYQJBgdNu7Avaj
aMbcR9tBtf6pX80cNb7mNXPsOgvExOBlFdOa+7XyUbQAP0uohcyiR3J1ZL26uX5+Lm3p8yxqsdEi
qYgSAas8n9N9q45Q8IQypF7ZshQ510e6cMN8ndgiHEZaT4yGDgnC4eDUd+ZL6HJIFsJPxYE8wP/B
avtbMXCxkovY0ExG3qU55z60WTe1odtpmNgg7LlRLT8OeftM1M8C5a5BJFCPbOIVcMLaGV7MV1RF
1o5mxlEvvpOil/8Cm4L5nQeJxfxQM4jHNFK4H4IfZKIqlWvUTsEK5fCwqFeFOeY/9zXJ+Trc4tJM
kxit69HgfiCBNVDANQVJScT+h7Tr2m4cyZK/sqefF7MwCbdneh5g6UWJImVecCQVC0DCAwn79RvQ
9HZREJvY2XmY6a6jLiXS3bwmboShUsXoIPXn4ULePjJXDyecNsicEcJ/61PoFBgjqrHxKphFepCQ
+cPLbXTew+1xvker40m5GGhyCyTa81xVatFJQKIJGB9XTmLHzWX0jQqvrO2tIHtLaeTMDCteWdHL
YacnBN28naCO74mobNowdRStxca1jqhygBnpJhP1JRNQYE6ZUYKvUA/9uVs5jjHd1ctvmByi3vPF
gCvbDL0gmlv/hHSeWb+OXDaVI/wMYqOzZUjoVbwxV7H57oN9XfPJcWqY6LfI7cUnNaktDgyx7By2
s4me27Ob1h90P84Recowb4hzs+pZLeYqHH9xdj5rbUBukWlfAdi4gI3Mw+hUMc0qZN9ifLsIWtC/
IcHm+bzZdsMyrSIkJdOZA3R9CX8NPXmY2rzPxyaa6JShZyIBFVrVr6kwB9X9TjnyeTt+DTN5kWRK
UM3zCOzoB3cn+W770B/ByAPm/eNgyqt8lSwHCEg2b+C5VCBAMscpcM3wXLxRU+hRpvdCUSiwc3WF
pvGRRwIuNGVG1hM7DmDqpMPti3nNcl8OOLkTCbIlWpGpFFyiUKmiqHqE539vhMnhp0OVVr6Ht3BA
kMfyjwa56NsjXLWdF+mRsQfswo1QadV6OPT0hDtgxf4HVyBrkH74wYwDPrNWU0ChF9UlbAicIyF8
8MhBEmcwwt9LepNXfDSiFxNhBddnraDR04ga0MELmRDO4CTBooyaUlVve9IaYt64vlqvi+QFUAKi
aaZYoWeccdAv0s0h9naqHG3FXHY9UTc5fY7q4Dun/eQrx4r4xVeqoNTzex5xiFTAcYa44NguItT9
tuXk16jR7CQ+RCDM7ZAuI+gxb/mHIHsUhF0B6RNaUBBofmRiDTgdqAQbClElsCWp4JBPwxeuj80E
Sa4ofmsr0db0bUjrJdC8QBmA/r5NgfRdciD+DHnFTmlgwukB3hgrVbaL26fqe5/+OM+LZNjkyaJy
XDV829JTD1nqZfUQPEevUP4D+Un4Q7D7pbiIF7k7F69/RlbfXqmLYSc3koMIahRosONt/LPsdEdl
9bbFo4iS5TIJ+c5WMhBx9w10A+psAQkZxAR59dNHUJ8pegXJMEQz3EdUxcskBe+Uh6R+3j2XrXDq
2n5b+PqKBy1vTeRDAu5in7xqwDVWrW7B6TFyL97VPfxGnVoaQVUGWRkCXuIuDe+4Vr+Xae/QLlv7
KN42EmTeGu/YVoMlQ95uZv3Hc3RrISaGgwOzolZ5cBlaTVgP/q6C6CwfbXU9WVa9YtKEmN0orJ2C
ETyr7VZ+43Gabn/E97Le10MwRd16hZAxycO7o6reUxkOSz/214yCe0U+l6CllbQWufAEvM29o4Fg
tm9AOyz2ZlTWNhGzJfGZ2WU9NNEls+46BxqdrgTAulaWP5i+bzNidPlcvvHqY/nrCE1huQlT4U2V
fnRK0AGQQOiww6NZpIp5e3HmhpmaKzFFClkI8FjW9QIV8pUasL2cJKvbw1w17xezmdgbPMfo5UDe
/dTl+UiKbLX6OYdaQtnyM7s9N6GJk0GGoeRRMIpORAeBKSKLFPxBtJ15RsSrfujFhMbPuDCguQeF
FU7Aiygfgr3woe5lq7TKTW9DaNugjgdWYyNfd+CRs1Cmc9TdqDysOKVJBFPdz0qEXYkdxbG0g94C
UUZKa7K+4JIIhrJTKIArbJN1tYmWMDtGUbUpk3UfcQsJnO28+lMHZXwi8TOh45U1/zL6ZM2lOFIB
UoGV1dX3lqVGlb+0dGbF58aYLLhWFLkEfi44OWnltoMKDenQJKjU3T6oo0GaGKwvUxkP8sW++jLv
l02JIJyCmkNacHbtcC5z50gYhLlxJg+TwgIIClMkIANaWyCwXCYD8iZRand8YCWQhvGVequ2Z9IJ
rh9CYBW5KeR1LF7zXlJojRS03qBGadP0gyhzJIFXbuuXRZg8Xy2rW1FLufDEYlCyJ4LlBWgGSo1e
65e3l/vaA/1lqHGdLtebE1vFU+GICIm2lJGp9xRUsX3A7grPlbuxIpoZQ8QsKjwP0WuaPSRyBhwE
NdIQuE82Yw5nZq5M3FC/58q6q5CF5vrSJpyyFPNhmXuqPfgzFlEeF/HGSVPGK30x85DwAvrYOYqe
o/AZOGZHgW5lLGcou3jtEawtrkaZKQgDlBF8JDmr0gYxCCot6NDSRX8pCMIdZc0IczCCTHkt4uG+
G8StLz9p6pvSguo949SFDoXLpi2PNFeeQG5udJIOOURgAevirtP0lVSLm05UXblHaxXgZnAcwKqd
mrW/EdoSH4QwXq7gyUrLPO4tXiqeqk8pst6tfPBhl/cN2eUFeOvTAJDoJa941kjtnHOylUW62c06
r1dcePSaahAfBWRThkLY14VjEVOInPDhqe/e6vbQ+YfbZ/LaGVBQVgJdjsgr6qc7cbExeZT1mV/X
4Skp1iWBREm54PxHqePd2+NcC1TRN/VroImtSbFEuVZXuGb/lAZ7pHuyGsADD8phcH675KMOLA7y
6sUdeaKRMdeK8L0daezPvviAiRGqakGnesywkivvvtjle2ntLbVHYnCyIZjUoLa3i+58Zw5HP7fC
kx1stLiUshgTr1rfhuijBcY4cyg2sne+vcTXHo3LCU6sCxMKsYQ8XnhK/XdOqh00DNhMpU+3R/ku
hoZ1vHh9p8R+CY6S0gW4yuDlb0AxE5hlZAJVrdvytrGrxwAQQAhrzCUaZt4QZfLo81EgKU08PolB
jmRx9NAEPni+oZDdc4bMQSei4rZtNji3p3v13F5Od/rcD23fS7wXgnzpuWz2gXjyGmTd6LHRfvAQ
uSjUxkhgu1RIPbB6KRUvPU+Bas9spYttbYDgXdPsPTBEQXzL+jc/buIn9DEP0iaf0RNzQCbqG9xz
7rBlYPbnZvHROv4eGmUP/kvhlNvYneNk+Y7GnJyEyZWWB5S6wwzep3pobdkpfKNwoWbwohjZMn1o
drmZHvUft6d87ZBfbsfkFpMEIsZchoxenRzi7gcHDYVwZojZEz65sXWjMb0J4eENMnG8+giZO0OF
nkAod6ZWg/gHcOAmHhYpYW6VPFJRPfR40tSWn3mg5yY7udEcn6Y+6ofRiUcSgoB3muGwFe359pJe
M1AXSzrNw3Ka6rVB29BTGR2bMrPUZMlACoUqk317oJnpfOcVAC3HENUUpDqJm8mPUdO5mjjTQfcJ
l77haqiTIC9uRYjUEQTAkgZa/rDeKtB30T0FSWx/h1r8KSyT16pBCqrp60UZY0mJMt6dPF4yEHgU
jeDUUMJJA7qXOvVOLX2zI9CmkIJ7poor2eMeeVm8FzUU/mqS+8CxM7CJSSe9QqoINB2RVOxkhj6C
mK9KS8uhAM31K03un8oycRLGmQoSFqx8Q/u7waOEOqC3sY3Avqa6XpVZYpks+i7dwE+yiHIuCxkD
Q+AohqNYblsUgAMZaH3A527vz7V03qVpVyc2VkYujgRVijgPiBdkzFZJoCFZxaHvKDN0Vjm+r9k6
VFs88prxqFDTUy2isyZ/huLZUgl4I61LDTUg4PqLUH4BLBPFaloubn+nNl7yW1s8sclhUqjBgBTj
CcwhFiOlrRC6bCvtPgT+s22B2oE2E8eAxwn3lQzftkntwguQy0iRfXlW8j3kBWnD26n2nvtI6PHI
Iw2KrSqi04e+wfea5Qmcq7WVHfsA4imSSeraGHTfySLfQupqnSQEwDrvR6yARE2BA4F+RiguIrDh
NM70B8nNsmHTkHDfINBRS7ZOfGaECn0NhwyYZ9VzpKh18yE0MxUsRGxYAmBrQ3r2bUAQ34TaKgqI
pQahO/jqKpT3STMsW2RNoci1RgL8wPeNzQfCJuNLN0qTLVCGnZOk4HMVaoMrIDMGOYcGqTfoOw0c
WZdZ6WQo8QuKf+ZJaAtVA0ZLsTT0JLWgbWJwYbArhbm02LVbD/wlOlsEYWQ2mxwqgqvXsDKF/1Od
B8jSK8A3q8VMJvpKpUcEegF0FdAuhorbFIjf1GXUdpTzT+g7sYeYW2jDK4vZUhxAxqtDuS2hMpKQ
IuRAkhma2bnwdqrUIYmSzPd9NRbPAXN/bh6DZw/N+yY9KMvW6a1mK9hiYLBdtytng+vr1psQIIl0
XZSm2LCKqB1rYwl3VihMMe9MsXkiQPYUnDfjbcyNNDGsNBDzIB6QdvFhHeO4tbzYg4KHtkniufrj
X7gWv2Y1OTRDTKSWsTEoR0AikXPAQS/rJ7q5HD3PF6n62kGOSlSYWdaZC66WZZCIa87rXD6eY5+/
Gjjw0q9vmVibrKtipYwLJNm2+oH87DbELO+SexCjuWyVn2JQ4BvFIZ0Xax/j7+9m7tfA4826iM2q
NlGyVkYesbR6s0fxN0R7FoR0uGPvAAm8yU3f6l2sg6la7UKfoUqYnffEvRtCBN+emFAoeJaiwZa6
MwBvfA8rr226VfAwbLPCRnrCQSvujIX/Cxfs19Qnbl5fdyJpY7wv2pbu0Z4WO5w98g32VuGEeyi+
WtXcLR6P763Vnnh9niTynU9x5OhysCojXHXvKAcZw0/F6RfDHA/q+NtujTZx7RpE/I0GfqeT3yYg
xpAfRnYISUwNfeBRAiksyA3O3N9rhvjiHE+bOCB1J8TIqIUnTUvQGXPOYs3QZ2vu4224MbFR5f7y
0KptHhYhy3Boi7u6eYnqbibnDVT6zBATQ5SlgdcSL0YGttetCGDUECzzkmqCCBT/oybw4JDkUtNl
KVTPiuQvG1U+lGL1GA3aXcfkTQFMKZ+Wlo+GGYpnO4/lBzkTVjJEF1LGA/EZe6aeQDizqRaq1jmV
mFoUlJ9UgJMA7z9A25zqf9Sg/glVdJki5q3RO5fnqG0Kz3zmGb18AIGSkUqBJQMaw7W7Xq3MNHkN
otpM8sQVAmYU7CPr7mLZ39Zsq6M8BDIiQw80C7wMhpDCP8mfodlucMIRMG2DxZBr6XmzHpp1V3AO
F8eOiLZQudszpr6H4L2v4TLmimCnTymuinTy895W5A8wie1DXjYVtD15vqHo5ZYj6bLzsk0WElsT
ixzkQwAFAlfchRpK+LjxLSr6A4tXVQJvvfnw+hfSPkK7z1GUxKxAdcBDk7yJCstToY6XDPuUhEYS
JhbjNixF43gabYK8suAamAH0q6kEmcSE2XEY2UECmUVFNCTgHjsFaL1UtdFDGNWDK6oMq5cbWvnB
uAei0rXMfnDeoVMFI8tADfNTHH6WEr/QwGU4dKKZdy8ahGHBvwSY4odMx8bSZCF7FWpdseGND0Wp
Gi2afusPPoEmKwqRAreoGihsYCOrMt8xZUvizqjUyBG1ujDSFM0Z0GFQ6we9PrOqMNFOYakUQ0g1
92MIFHAmKTaUzF0BnFKCkKSG3EOAUg/NAl20Oo5KEZjIrVmVKJmiBoQSllurHTJAXLLSFkX7zgqk
M4OF5q88Vjz2EdQ8mYQGLsWphtYpc2YrfWx5UrBWM2jlYQTwrHp5YQRC6GhCb5YoYxYcBDRBvtCD
taoT4TOqnZ2nkBGMiYluOSuIIH2RHagK5BkcVg9JEx5SkEWdmkwHt1ri7TLWGHXeLGRK7ZR/Av0h
HN4frNoRAtK1tHd6aZ/T7GOo6bIZklVZZabn4waJcmNBi2/t8d06pDtxvAmscOsQDTYZYiSw8eqF
aKE11c78cit33saH/wro2EqJJIi1v0jZoQgA9D4KJVwK1qLbq7SkBLo5ueBqNQdqoNSWPc0oGs6S
pMwlLLUpSUxBRawKGSGjGu1ZS1YKertrDiNmPrnPqtpW0amYHdCJaXc6tr+ONwVOQ1eXaM3DOkYx
t6y7H/F44Ft+3yUvOlHXNdGObVqZlQJlT4jONwi7aHzK+citFDfm6b0H1r98aNCFTK0YfnbWQZ4e
5iRHJahBl16TgqlPhtBdAmAhLVC5fhT6bBkqzUppfasbOx9JD6IaOYSxaqo3ntdDoywg2wxQggKm
vTx9VHvw3FC8+mhRy8t0L4EgIeNBUoTJIcQCt1jaOGDfXPhoNBVKcVmhqaQmjzr6AaNYXIG+0ozy
GEwZ4YYNh1DzzMFrTYWJJuuCRSpBJFNRXbUutjwvOyWXHmnk7QJVM1WkmeV3UEMZLO2NKFjrXL1I
EMtKg2qpXHDiS3klcZ2tch9V9CJ5+arQ2boGZSxUEU0heI2U5lmTosLGIq7bLN614DWIPQgheOlS
1NFdjFS7nWiFUwz8o5gx3eLKXa6gZakJXBAk3QVdi15NZTSHzRo5TSfkWtSrUzSpRUNgdPrG80aF
U+VeAB2b37ww/LPmOqBPpJ9gbICKBpjhDXXIbBb7i5L0KyQtIaUqL8XoHRGuCR6oreAN2xwarGDO
dPKkw6i+KYCuOhLiB0EITNHTLB9g/HaI70kULZkM5gJESSEN3iJZH5t3nJZ6j75QIdQL7iKF22Z0
uEOtY8YTm3u4J84wxI5rKUWX0SkZJDuEzmPeImhUdPN2WD3ndEkTR5dmkUfqEOPUq3zjueoi7Az1
oVnxjmixY7ryoUZ0e8i5l3zi4baFpECPBnjqIKwTA0XCVZk1lgZdzwqFgdtj/UX17U+f8tOtuHCn
M/Q6tVUId7oFyMiQHCD/HH8lSgYgsrayCBaJBV6Cuzku7SutJmPC/Ne4E18WqO2wFwZUz4kLTc5w
LevLQrMUU2ZGt1DB9gHECqhJ1J91Bd0Ykyxmv2A8ILd8solrO+SkJ2WElNjY7IJUV3MHcWaTHIIH
30TH03kufLuen/k144lzG0ZKJSgZZkz197HxIySCAXFxI4SVKJM5TreZ6/HZT3yxr1xOpFDwAkTA
w44lW7+AsO3p9tm5hoC43MMpkk6XwIQU+UgJp71ia3VoSlq6KtH5xVqqmB3w64kEZLIOzWFsYSM9
cIpgMZhVkHdJZb/lc8/yRhVPjuV4m5USKrcV8EhAAunik+Ini0h/9Yjv1HigJelp5vNnYhsy8Zhl
JWwTOHz0FJ4GRzmJx6gDbtmJnW4x3DegxLZGSupRCPiRLvJ7OhiiMZ+q+C5O8Fkw+PNckIkhE1rw
zlQpaHobccPiO4Ei3aYBBgiS6G6QDV/jXDGQbC/InbQ4lAUg3mVoc6JksxxRC0gVkEqr5H7Di5KF
nK0ZCP8H3sKZCIZMzGAKRKMP0Xl6CkCHlACI1PWJVYaPDFC2VKu2AZJYZKTszKhFoV9eKa++2KyC
CrLjt/ftLzJLvxZsYh91QgNUaNFHOypS8Da8wZW4kpzKLLZkD+jAffwgnWI7sNX9XAh+dRVGSsFR
SgUUm5M77EVxH4etjsKwtq7yI+v+5Vb38TD8GmAajiYSU9XEG0P8cYkFZqijkAHv/7/M/sU4k4AU
zg3tel4JTwVcN1p7pg+sVNzTBQCHOw++pR6AhjXUn9OydVhwYDUUnwuANdGa1/uym4aJPbOtV+3x
xSdNrmOhiuh36LG247Y2eIYgvWU3UIYUYP2D17kM1sxWTlHwjSANNJIIPfGcbKpyD7CqPnNSr1r8
ixlN7kydsihIGBZZ7DgDIbDo/YhoZarcKQaT1u3lmxtrcikqQmgO8WkYs6jEwUE2ju3DKnThlRoN
dNVvj3atNerLOZ2kwVRfzON6hIPLhxyl1cLU9vwSyc9PEznfYjbeq29v9cVKjrO/eM1wGfAEeJgd
XYaLaqvasqs5QO3OncGrCaiLcSY+AcqbRCWNNp7B6K3Z+Ov2qK/De/UhNuzWghihuGnOviUZc4X8
67ndi5EnlkXUaRAltYiCAOy+1z8kYrXo8peR473rCqcNJYcgzxIhDREkg4mMAioU/r00ZlXCf72p
+YsVmjoPjdeDIETBwQWC0iBhCBzsVoZA38whuuro/oLx8JOXT2H90HE5smIt5LYSCL0b9ABFnsUo
SS3Y3hO9r99RtHFuD3v94v8JHuInt1L1lFYsPKy0X+wLoGqDWTaE687txcQmlxHNpgnPUwzBu73J
cIykDX8s3GaB3ng3UAyIbtrlKjr4lvjw701uci9BrBvIsYT3I81fQgi1hko8Y2jmlm96FVPWc50P
d0VDwQMUDqI+E/6Mi/P9rv/an8kdrMWaqz0J4K6wQUwv1FaBpn0pm2MYu9Ykewkim7I9C3mTZ2on
oJryXG7Yst5m2/ipRg0BtEgHeaYAf92w/DmpKQC9FdssV5GigvZHvuVaFLu9B4E+ie0ODDpIa3eH
2+dgZhGn2PF6pHegAhBsLTIqmlZYMU3cVtVm3oGZw/C5xhd2uWh7QvsW1RA0Upu0HQylnVm4uYlM
bESidj2tFYqHBggnkdz3tW4E6dPt1boe5P+6sJ8/v5iHJIQFC6CNAvhWqEBBAE+asEa3Bn+HyxpY
QmUI59CZ03K81oNzeQQ/H4WLYWsyAFHTDyG0Z1sj73YUvCVUlsZsV12DHrvNQbAfgunhNU1UQw5V
Q4KUByenLh9FljJm7DQohjflOuO6JcuGY1E8DMJjHaCvXslMhmb5qvBeS0U+y6xfpx0AV16zo2Fn
e2D40Lzc8QvJEmnu6kNmyL4M1DEin4L9f/DhFws8sUtoASk7jsP5V7lVHrxo/XqWWv26j/Drik0M
U+15TOI1vCYaUrFCsWBkh2ZcY1mBj4qDNkTrv9w+NZ/P4FdLJX4SkIDHU9I1oHW/eiUKOBtY0/vB
qdO2ivI4QNsg7Jul6Mnnus/sJInvFY26Sq9YAocGxAKtPQG4ZMfnuzQROVm5VlroejOp8hy3yPGA
M5mPYqPW8WT4EL+u3uqqcDTKu34A0ubBZMk7kR8ksQaV3rDnmPrScaiKaKkr4GIIMQFJ3D7hJHtm
qt+uIXxHqM5AjURUeXQ2T6Yq8lyaQx23OaZIyiYMyBfGRBtSuQ9y0kng4c2X1OMf07g6M9CD6Qm3
L8vqYQjKjUCRjc+kzAGrjdWQzsykoyafohDY4UFtDlEWrPlY3nC+v9Zo+5g15Y60qWaQfrjriqwz
CISLcIKQoMo3JfTySPARRAEy/mjprKp9ikYdrUZhAHUDKCAdQU7pgopdQ6pBcmU5n9O7u74WhEgy
mrxHfMXXbU9iLtW61m+OHVJyXAAVaw7Ef8GP20v+zTn6XPE/R5kC0AQ5qUOGPO4R/2dWVTI2XXIt
zkZ3vj3QNxs+GWiytVkhxwC4YSBSZCYsglnl4QzS/bt9nYwhfl0yMYAWtDgumcSLb6LEgEVCVAd2
jaAD+ab+AAFbR2tTsx8gSgwhQQICS6+wczn913uDJ58yeVDgH6GWQbj6GG/UZx6diMv8DqTO3C5d
dKPsmRPlRr7qTnQtrvOzt5vrrPhmpibjj9txYfN7WHFCetyk3OsOXYlWROSuQYvjdApE7eHWQwnO
Bdbt9ibPnabxTF+MqnukqesGo0YqvyyqAEA5D1W73KrlOVb20c5+sYqTCU5Mfd4InVYlGEruMlTC
oJKU7RVdtgJeRTFoxt+9ehdVBGUS2O3xz8lu1sIQqCraUI9drxtpfN+WuTEEMzfk6vEFOyY0xzCE
8O3Gq70eKeCYY0cPTIsQCEiN0CsP4QDgjS5JpherAJGxzvU0umj43NHA7GwkiaCDm7e+zzXZur2b
wmcH+WSRBZWAr0lD84AiTp1X2kdxCr5w+dg1KJpHhgLHi8stkbxWhW76PZhx4EAgQbsQlP5nlYYW
i7pFWKs7Ps/RessbBWSaa48aoCNCzdodZAG59wKQXuoI1VPgox+V/EjKt6IJzQBPVwwz5AEFAHJ7
d+DWfD7WnB6zHP0dPpB7fou6PLlrJOk5rDqzAnO5jwSmLAF6GO378LlV3SYToI0mb8HntxhUdYFy
ZthbSjyAvc3hCrCpar6di5FFBwSA/Q/0A43SuwGqIAndZnFnIn+Oyfm7JH1Cg4bZ6y6XQI9IgpMG
Hp7uR8GXKAd6zigVLwa8JWidDx4ywSgzNP6Hjw2lm0a5RzLT6CLFBDVgn2loby5t5FSdQm3NEuJe
vEMVt1De/VjYRpzyXoPEtSg0RMGoRSiRkfLIaMcMHVgQPSLaZqDoc6avEboMhBQ8ZK3bq66ADq5u
qM2xkxI8u3afI7lWi0YWk9SAhHbtgW49XSi1YKKT0OrFpVBXH0wrzKgojlBJXPqkAKmx0h6KvlpC
unAt1psu2rdCb7U+iLCb0r19rK6YJhwqqPZApRkNNOrUgyr4CiRIg3ykS7aUFmwhu8Hiz4z3f310
/+2fs/0/j2n1j7/jzx9Z3pfQF2STP/5jG36UWZX9ZH8f/9qf/9nXv/SPu/ycHlh5PrPtWz79L7/8
Rfz+P8a33tjblz/YKQtZf1+fy/7hXNUx+xwEXzr+l//XH/7H+fO3PPb5+fffPjKk7sbf5odZ+tsf
P1r++P03OAMXKz7+/j9+uHtL8Pce6+Ytrr/9hfNbxX7/TRhpP9vz57+qyt/AwiYIo3cJvpwxrEqz
kgW//8bJf1OICLimAuFBAbztI168yurPnwn830Boo4BcUtR4MARKv/3vVL9syq9N+o+0TvZZmLLq
99+mkHEZT7HMw53WeaihwPhNTgOXw+X1h6Y/MtCQC5s0aUzcFb63vdJBqZCPVwV/J0ZLkljAEKCI
vqcfgefUsjWg5xWKPrk9gmuA3o3dClEKRAOEh+wjSNzat3hlUXZ3nurS1pI50GNZSrnsuRUB7faj
rhjlfeZ0x/ietdsAWEqyJPTRDwEiXyQDeoW2mvAm7AEd9ucakyYPCmYtKQDKQnUN1POY/tdZX+zu
H0t6uYTTLOn4y1RsJAHfKmgK0Zf79dUlTVQzJZLLo3RXNgbedthkb0ksbls9s8EctoEtzYnYS5NU
w7dBJ++vGPUe6Qgpj2FrSbXZCm7B2VHmDjpwoAvoZfCZKYMeuHRBvIRq/iYHH1tz1EGrT9xhBNXY
/F0aGwFxosoOwK4DLDgi+5EWzzM8cIvgMQhDq+EWdIRNkcTo8xlLNE3OfJvE1234z2rQM5R5xPIo
Ivfj5KBP2EUmxCxXslniCbBQsbi9V+LEDf424iTtJHaCnnE8Xx5bkz7qH+BFqJZatEIg47VWvQPU
7aAQSF84wGSBRspMPjxyHoofQMKPqei5zjzxkw724on/9kGTMMNP1KHiZBweqPOCoZkSM0xW3aAb
CjL8sHgGfeEq3i56iNeSR1bd0+KOestRAbUXbSTOzKRHT2YBlHeIamzkm3EXmDyQ/IMXmmH/gsOI
pwZs3S9JAVkBf+lhadMst1kkbGQ5MzM0OdShZvVFtgcoc4ijZZS8D7mthBYcHEg7t3QjlEYQmijV
66fEgisbvkvSHo+jhmouWlP33oBElwusCiI2uV3Ck4AaNgfIGP+s033pB0YM1Z7uMeSsEnfdzs8N
IGNyAY6ANRwtfCDysxl1MgR7BSi7jBQ4CKA9JAe/sI7uAB0awO71gp9H6JPUDO0dNdH0VXxXoz3J
LY5A9AJM6jbbBq8gyvIEk0V78QkCuckh0gxOdPB7hyNixsTIt5h2d2bH+LVnRvqqsEN2APH8CBEy
wnwptDbGgboXfmsJVNKr4rl1fNckO6VyEYg33cLjTElYdDvh3B9qtmzvgFGLQc4u2fAW1PQgV8AD
+lYp3/fiXuiszN/VnkvBECQgkJdW2VK5y3eSDf/ZjB4b3M1VD3jQD95htmegHXfVLoHNGwwg8eKH
0iyPsc0U8NQb2WO1z812jWqB09nDq3CCa1ctuRXccDPfCvAHzWHV2YiYH0CSPNiDGexkFzZ6ATRe
CUorpCn2cGUp29RoDiC1Ea+5h2GdmGMLfH3ozmq8w9mKZSQtrAiaGMI6ee/LdbWOt9W7lBtzIjzT
TPr0Ekzroej5pwKvwZgNwBXZwKUFwIIQQyjs+JCdGwPLFhMwumEW9SEC+P45E463LcO03vzPb8Br
IEEWQBe/9WpEesQFsTaUR2iLJpa8rGxlxe6oo6kbENyjWtFbdOE/Vxsk8F5bdSbfPkVZfA6P9g2U
P0UI2UEL9usj0glaJuqkGg2TUiIRDkCmGVvNgj9ECKqsEgjphYxbslC3QKR54z1EfcoWoMyWmpIM
GR0T7CXzNblpyeqPD0PVCWR3ELGZxiCIVWkpgvbnCEJ/yGUoyLCZrWZ7VosYzAQwLErNKjJ1EF2b
4dPtTZlqTHwODjUzAq6LkYB3uioyL0R9ovflUVUWBJ6FwyqLG5vXxUedc7JFa8rPY10ycQF91bln
j0f9zEiqha8tK7wfvp2VlmBKg0kKO9TvkWGerelNoR3//EhdV2RF10Fr++liXUTdvpCha83LymNl
t5pZVBA3MMEyLr6nupO3DqBXiyp/C73MGeLHoAJDVP2kaftA21boTAp2Sv7+mQlxBSUyI6W3OSQn
ehhZudmrEZRVg591o9tpmVgefZf6B739aMhWrqHDnC8qOTJUsGTIzli4hAYAHhEZJmrJWTpArcSK
j+IWgc6OhaCj+gjoqyc2KPzvVMAoQOJE9hEye+UDQIly51bqY0f3Qv9cxP9D2XntuI1Fa/qJBDCT
umUWJZUqqOINUZGZYhDj089Hz2DQlg3rnEajG223SxTJvfda//rDvtIdsurYL4XWnoq9sX6dsuO8
3s2zp1M5tGdOTovJjc5rwEbe2Qrua8bsJufNubQb7Pngn4vJyxIoQLspeX3xBNUHFx5TUA8ahKHS
EkQnf4s1uyQUQzBVyQU2bDJPquhkPfiauBqNbMKZJxOMoZta8RLndITC5+pq6NuvUvfyKKbZVqm7
Ce6jp/99CQoGNq/rU8Iu9HmWd4NuZ60rzY70viqO+DBUjRcF08rvDXeA57RtKhutIF4e1io/nIud
MnzE2bs8PyjZZlYdKPOC8toLt/FXe5c4xZ6i6xysH9U7/Q2/bKsj/2SUggF5cvEMoMpNrlt7vAEQ
678rVD1SZQprN/zov4vKXp9cFll2tmoUf/JOcemGSUBe1WZx3hr3Egq2CvMus2txvbU5AHGU4Eaa
8M5X9jXbq0s64a83XgEmRtsmYpR+aWnRTGwToRjWj+rDZNXvM2QlwV0LZg4750SYFizlnO3rrT1U
+9OVPUFeUMQ/HhOmEDK+ELSx64uiUTwrbSnK65qdMnufVBcdZHk6tBQoFN+GrWAzZpVg0MS0cxNK
c9EeKL7CI4P9Z4nrB9EC7JCZ/sh7laOvdzKq4yAjR/Aa0+CX4uNf13pRboa5Wgw4vdXL5smAfY6d
cPZJxBkfRJ/nv9J5BZwu3NWZTfU2TJ6eInJKOqupLRwpqCAmTMVSu5FcpLi5imxiqYOyz+nj6phq
eb3/da0XlahiDEOY5jxU6S3ckyNAQVxVx3JT3bZeoZjJPjzb7ZvRkL3A5mYmMzK/MPP6B/k5toXb
adj2zviu5vbpHAz2WG913ovEvUaw/GuxwHH0/54/Z+bvyzRdpU05hdzTs03qIgUz6HE7ImQFhrNW
TuPoQZaawE397EwPmds9AxP9+1wiwe2Pm6XohixKuqwSyqReJqOW8pS0fRFGj83LSC9ctJ1Vit9D
mZqEvIXGjdqopia+is2mkX+WOLUmtjsY9TLIov4hwZqvn4xoD//XXMs/Eft/iK3KtHqeV6gBQtIP
3P4cFGVr1tWX0RsU2hnbwYMgeifprjh/6DDwktZdhfs+8ib5eOp2af7Yaa6imXXhl+NtLwMYxnyy
yjghf0L5QF4IBbZi1+NrOx0TqkO9v0nU3hL43xTagtO4b72w/Eh1msfswOLJtAcJ2YR2A17XtJ4w
3UVU5rr6rsyZX00/44pq0u6SwFj+hDXlTgiwN7pi95Cf7mpml2PPYaYg4mUM9INfP0R8/MDE3RlJ
f+gW015N3Ub1sySo400iLhvjdnVCbUHY0AT+oCNJ9lbGHXbgbgVDtIRAMn3nRlCfFDtKvzsAyBVm
3jECFaVykzREdZObhSj7p+S7qjlu1fKQcZRgkne2Naqle9lbBW3l00YkBZlBna0J98bSCnGr4t5u
vvP+oAjmqfIXZmtBCJGxO6+eMs0bcTOUrHLk9+zyjaUo0IXcxUzvECBl1vlO8pvMhk6vfzdvmWBP
XG0duj35UInLn1wMfjAMGUdO4KDDiR5yCPQ/vO9DuycWXbuN0ldx8jIqqpWJ4KWKLGnaSR/ZQ96R
t26qmw5L49muvvM0J+EE3qBKv7pRO7tE0ZU76rhv4s3M40oCWiUO0FND5+UMD1LqatWmPUyY9hjP
p4MEl9TK78iE/0peqzfJXP3oidUYz+I7NV0Un0zDx+CnO+3P+RakuFo7VeJLZKnpz+J6N3ZvefFU
rI615qko9/LcaSULNofmFyu7xhDyeXxsvxb1r8fZRTe3Hpxq9GmzTod1Zutol1zom5s+fugzG8x5
+j6P/si7KCumgP/24Kqg7ItyHCOw3bp+JwRmHT0UkqVyg/Ov1eJ2T8+2oZeURIvHyR8cb4TQa9aW
OtpC4Tb9PSdlRM+CgqFjb20+lM10m23wiguEkBqlWDjovacGZ7OzZasJ1PmwyvyO6sWaHhRKb1wS
1B+oDyb/MaIR2bW7jsnoU/ms8Ucq/LlmB9iMH5OucEjC0Kd3RKfyppBw2jGxAs3wU7Jg9O2gfrft
Zjo79ZcEa4cTe5feVPq2be407slktpKdyTvRsAoAmEDoIEgRirjyVrPPR8Z5YDxMLvCys+YXJFNx
UVj1wgabR1g6ZNZ5/Iy687SXgu+3cnL52BjWqadn3qmFM9Uk0bQviyufPUf7sdyOQeMnkln6q33k
nV7ODT1Wtos8FE5O4Zw8RM5ebQufk2yWP9iAjo1pHKsf8W54oeA2DvVLsWtiC9A/0O+IBuvM6UUN
amTRbvkjq6b61k/m6SX/mV6yHfe/XopxZ/Lpn6560/0J7SxbsrKktrAjG5dDIlk5GUlcrKPH8kUX
sbdyFBjm6W4kN3ZVHXGpV+v9KEEjHngzsN50FRa8hwOG3XFaWfO7uC9u9elNiO8zzAu706sU7svq
VvQGWw/0U2Lmpacd0tnSndUj31oOuOtKzg9Z3aM6cwg5C9TFMdUSCXQ7/vvI+YUi/n488/UMDQSJ
8Azqm4vqdMRC4VxVpBeOLpSs8lg/jXZMUALYCXFsJjI0VoPF3uiqNe7Hkt14sWqDrUzPaZBcNz/+
E4D8/XqWx/GfrqepkvZcGafoMd0N+EpNTgmB5pkrIZp8qnbx9F2wmUf5Vm2tYmQQY/F76sd52zi8
jbKV+/Wm+Rnvyge8r56E1MkPnRe7ayfZFKJLNSRv+y09k2KLQW3zLrvx8Zc4+W4dmQbmkt70QhC5
RV1EG2J8pN4QlI956gnPkZ0JZvi4dC4k3rYW26a+8tlJ8fEGZ44dgBmXJyXinp59RuExrnZ6d5hW
FpwEP3Kv8cmlSw4JBTMWBTr4sMLIBVj/orvP9FLo4nUSPxLXSIIcIU3HMt6Ruap+8PiGNGGrD7hF
pE332LgpvnzykYmuEqzXnbHY58LnWvWEiANRvenryitoD4VhHyVByaFS3EY1cbn85D6YCr/LN6TG
4Wlhpu2+Hd9TNQJYfBqTe7GxZ3mnVTfN6hAVAaKzbk0GIH1CRc92xHUAXQEKuSnziBOs94k3uOug
E59JRtNb9zzci6eHKHOZNgrGW9t62tqNp835vsq9/qb4atk4dotEPbJBGPO7/q44VoOd3nSKZbS+
9hLfYNzRm21vCu7IhgkOGO+F7LFb7Y3qlT07eV22XIOS3lGtNgQE9IZj/y7sulty0xEa3nPCtMf+
6fyOmDV3gAeV7cpr3s8WUk///H66nb9B/3T8ip4xqKl0q73lZAjVDaeSyvQdKLGtGD56zTc3UaNC
/TbWrmyd6ZRCS+N0xapC693wWdjlTmmF9w0Vd4ei0KxiH5wl91MnvUvcYQvc5pCU125PB7DOknrN
LFDMc3QMVjx7+eNiEMBdaEHjTZblAvGVroSkTPAjMJz1ttrmqPmstWryDW4aq3xU0N+jRXw571Yu
I9/VcYrM6Z7g0zDZkLwYNla6581ufeHkiLeDX95NTBof1aByyo+l+C0dYh0TV0LJjKQ7dbDkurIV
XUwQ/3ibl+L4P0sfRzedIMQ0fuw/8fSVrPZGf0nuy91oE5tt148YYZfDl37PBXshuHnmpo9I/SXd
zG/0H3pWVA+/jsd/XxeTs79U5Qt3SVNkeUk2ulhmJ50441qIubC1Gd2M6vooi40jFT89d5UWrIOh
L2v+ubrDf8AM78KAItYd66DfsvCcM/8sn9pNtqm2bDL1aM3AvCsryz3G4nnMhkH8QLERdYutrbbr
zYK4ES+RAQmcKXMMni3kPSeZXYbKxjk4n77VCYR9L9+ff5CNhw/1UQ5abMKKTeW0O9GZ7yZXsIVD
tlGDBWRnkdEqNnZ7DvKVc4qXMcRpI33qml3vYn/2io1sifvmHTfI7nP+KZnYNPb6bjoon2ViGZ9U
DtpnibONA2pjY17xHT2I1+iaf/aKvyxX/v+NvngDVlkkIW+OYiAv3DtDs38YTp7ILLldWxMT/hfw
E48d261t6VOGD32PD3RiFzaF4GBLtuqlTHqyCmshm7Lc7i0Qnn3ji1QcidXa1fs6IBDVHQCyPEXd
C5ITBwheH4btNfBZ/XMW+Pt3uThYu1V4FiHcx4+NK3knp0x2mBacFUdKnxkL6dLPOKg3yvm+1unR
ze59Tft72yynFqMq8sot0gid8438k2JjNB0EaafVd4run6XX5nyfYrjUbJDd4AKgZ0HWecryt9nW
9vBa7PS3yj99jqhfyvticRP5iFP738viLyDE8gWhj+B0tkyOLxp7Le71tmyN6DHcF+/FbDahCYFi
tI1A+e43+JByJM32+QvEnThbyBEE82IQcaQMFWen/dI+tBWkUlN06h0qNf+aEvYvKO9vF3hJgpOR
tGAUyQU2vE537CU++jzJmd5XzwU37m2p0jpXcOd3yTUeku/0OdrFT7XqqE/JywgEZiDw39TrKzdO
W5Cky5ILLiSpWkzndarK3/e5WYB2NGs0+UOQFhZjieG+4l0/nt7j3gKih40itK4h7fGQin1NNkGY
WPDtQ/02HvEIY0B0lLcFbVkPkbMhmdEsb5EWM1egAK04zM7mYj2MsP0pScwV1ZtxaDTs1/ZztikN
W8U+wRRqHJQcIA3FjRDfiwew3YoN9JGOSo3cqnbbcr/Kbmlj1RL87cpd+MtkQoFnwKsDtM1o5BLq
QAnYdGJFXS0E8bSVl5rYFPYgL0wB99MXUKb+Vhz7m37P4rydtnNmJq+qs+TISTuu8XrtKS37+MWD
gS6hLSGNkKZE9WLJzkVbntSzFrH98O7mm/w4FlZ6i2zoXrRzFxDQFH9662xYa8Na/Zw9TvErh6D+
l/r3t2u4qH+TyAjnTOcatH187Hf1D6u8dUS8HTpLOW1BZQQOdfJqngg8cKIAQGfTbKRljmpOm/pI
Wyq59N5EmVmtn2O8ozgJJcnZxUFOjr1+xzuy/khx/5Gx9r/THd2L0Mg190oX5Fvdk2zlucRyDbs6
A4KRZ7zQEYZrs5/eBjyDFHd1T637FNdkt2OMwsyodvs9nTmdNtloHFxXtPrSX04FQ4RQggkZUY1/
ZDVqc4ibz6iz0TwmN3g4RKjLGaOJgYbup9+yN9Jfzz7zm+an3ukB7eJsRVbzq/D696anLSjgH6/I
f67l4oQ6rzOhIEo6ggBqBMws5y9awWqvFdDa3Jjov+5RCXehbkntfc3sZLCjGz2ywztgWsZc9Wj3
yANOnmaHhxyF+l5QOK+Lei89qMLSKusu5ntjwLZ+OpnEvJY/FHyDnf/QqM9BQsyfHZEBsWz6K9ET
LSCpTUimGB4oV17F9V9OsN/u+8Vy6Gq1SkaZ+9462U3kK0+lHTkMnBkW+2mgb+QH0PF1Z+oHfinM
zE68M6jCIsRYHdobj7gEs84f5PGBOPQc2bZ22p5uVBxueouXCdBpe7KWc84wRQINwVUs6QWWQGet
9qUBYkShHhiK0xfOIGMaYk6wJfnJHCs9UTzZF4HfxQ5Xk69oM251h3fxU5zemskUg163zGiD3rSS
gpkABAxqsgC/DfAJwWWIb1XW5LdbUbbzHfD4YX0YkeZdo+v+/dVdiFBrXmDIlhdnpJhWY7XuhOix
mKyBQecnnq6BGu2Ux/Y+cWIbvwIrAwH6lH961Y1ZdkFjVaq9tq/nGv11GanMPFURkt4fA458UsS8
VjqOHcvwFHIhnBpuFc406s2I5Uh6O28XlgxvrEWukdHfKuCd58ypNEt/LZ4n799L6S/zTcWAeyrJ
JGer+tq44DdNXR9hAKqvjqrUmrDwextjJc0Emh4csXJGWCFjYxF6JDcLyiRbRDDTxPEmOIpotcr+
LF3RmUh/23wlTgD+UjmfLw+AVE8yRR7VFRoYKwN9S/Zt7renyBxw4lUFO2SQuHYEw8kGZ1Buu9E7
D1+hTPA0p+iM3Xf+1USbk/qe5rfzHKQTby1p89Y1+/+/3zs0IypsS7bFy2HVWEpaH4ll9Hh+OT1l
N/NO9evH/pBW2LotHnrqXcYl0bg/9o+Gmwf4sfsn/98P8FedcrkXUsHIhgarmfPyYn+Qa03OlFrD
uxVLH5oFXDs7CxuEOnJ1Si12ZE9vLNHMZnNwYL4mPFDRHn6qY3dTe/Nskw1LR3H+KciaUV1tvukz
X9ftprRrkaYIZMdaIYwxr1z3n/uaoSoiqhsum9t3OVjXV1GVDGEePcabajcQ/qjdt/eNuJyKNtjQ
V7Q/vSSRv45dhFCOZJ822a2Qu6FvHJJlgey6g+DHmlXxm6FFpArM3/psFteiSLQ/X0cWBkl9KuHY
kqhc0hQEVRrJ1OEGVy8lzI2cCKLylllHVJj9rfAYv6a3/UEbLfmjrc12uOu38n20MrFF6cz0Hdke
zMoOPJGjY+WpDbMCk+q2iDxp5XafWoSVlR/mdJyZxaOQ78dAcQGqSlNJLeABEezjZxXZZUsWuimK
ZvTRTZZMYx40tmpXn8kzv86+XhG3LZjpfnXt5P/bk4KhDn0GzyZq5YtKuWtKSehn1mP5oniTM3jL
2OOxnV+q5761NN0RXucbGivGhl/DBsCCwNTug+Ur+yMh3l9dfPj3u/OXEpFHwtxOITpaMqDR/l67
D8Uaw/9c4rUctjMdc2zPOLeZSNhxMzKTTfWkPeDPRDbQzWmzmkzJFMj6zK8czf/3c35fe7y9GLOK
8GxBbo2LgwULKb05SaN0LNKggzy0Pkglq2mModPa8fScyEF/MqmU1MJto7s8DJmQ2VOmmWuBEk06
YUa8UU8mhsv6CcdkW9Q3YuvA/WhNQH2/fUyYzXo9pk0Pih3bqWFCVCgp89bOWrxR1s4q2oXytmWq
ltcm8bzmCR7gyvqM1gfYKam9pq9DQzxijCBE8oajJRgpnFV+DpbO5nkre2HHM/yMMB6xQ/8kmQXm
Db1fJm652qISECEd6CYDAWF4kEWPCkGrXzPGiiRaoSj3sV4IT3Y/7CHTgZ8NIRx7t+Gik60OcylE
H7TQ/0LNE3E/iTZqFMSxr0LsE++1sw9w2ER3GSO+2WqonZuKlhXwry5fhf55jg89fddoFs1j/aYp
ZgtVprwT126ysAutqCU2HpqiwhAeTJTwC6qwN47TEse4NyndYkI3DVbxDQnQOm/VDyNChmarTN9X
DjPwfBWgYBLuar/z0zdQve4Zy7n7xoWb/7Nq98ZIyv1shbALUTWBfZitFzmJtTjBy4WZAsB/D2+j
D25oLswtt/poVA/yf3E3b0bevByaZbaJZ3SA9L6LwepatKpXEcPDj4j5Io591ikz6Q583Pmo7NZO
AykP0G/aLdyGDFiL4DkLwMteu6c3OlUr281Bdlwzh9eYZABPqF4xeWl3m6YHaYy8SJWtoWaOsYqc
Kfblxmt7O9b3aHslYoygjAZ8h8Ei3GgCt2DuwZxScUooAbp5LpzmtB0mN0rumS0xM4UunG4ze7XB
bK0zO5UYREsiRLy4aUAzGa6lm1LYzz8UjunaDleefvLVcSf2rlF84N/Gh2u/SMsT9kyYWBrbUrbl
+aaWX3PVAY4JQyf66dZwmbJPJSYsD36UKRCWw79dfrm6041DpLosne607d7Lr/WWoUPxCE6ngIOH
4deJWObRRYzSnQ5Zc4dneY7tgQGEanxV3cokqG2N6zfrQ9KDuFYys1cHc0wNe5x6UlSirS689Iyj
T4sZ7Hg4xz96WjgK1IPV8Dqn2mY9+CEmiOc5MM4PBePTx3L0mRwLOXPDwRcBAzpbgMtDtC+tHXxf
wWKsOjLXHZzcWgg8TDZGU28cdCJdtj8TAJPYjeZD0+R3a2VzvsYj/wuVZ9mf+Itce4na7mLnnpNp
VoyI/Wn+1F9AMrfi1nhFsunFIFpk6QWZu74dr+CHfwFqf//U5UD9D4IcTeVcGCmfKnjxbeaTJ7BN
NpIbWcvk4Bq+dPXTLvbglXHSsqgfpGMXMPpj0LQUDIrJ4nAZku3/ffL8pdr67bv96kz/892UflqJ
c9dLR8iJqNgJEn8Y7rIbxaqD89mcj4vUm1WzZUtb1le9Zmx8C44YwC9zV8fMXdnRB3pJR7pLvkIy
mV7OEIAzDvv7K1e6fO8/ziZmiSLZOvDefvWV/7nSqZWw3Wpa6Ri+YWeKikneMG2PXGIdt5pHI3ny
kE5K37lsCnKQCTCgrfxzXtBC/BeD/CP9gRbLnob+YL0JhZv47K5O24Qx9GCfvvIg3MZv2pXa/+9P
8z9XfaF8KJSRoxbnxyPudd64W6yhCw8IdX46e92V0vkv9TsP00Ckwz8k+GYXEwVRGWNBCTPpqD4s
j7C/7b6Tt/hQfuBCuDnfQHcxl5BJAaB9MfpAJdG//vspwWy6fEyioOvMMxRRkaHgihdLVDqfG8xq
UuUovdU/4WQJPwXl7bgtSqcrbGhCiOyMMLdnhMrh6lkYHrMEER/Hngp7Uq43ovKzbudNqt2H3C0c
fHTIFa27zt7ODAtKTx9QVW5UY5NzWsUSXCr5qcDzJ98YQflK5oESCLlZC2+r9eMQvYgNc3Szbd1R
uB2e0mgrGVavOtXsnmcXQDT9im9PnEWfsHLKYqEza7rdYbXWM7D7jBhybTqndqY76N2bUEeQ8pPA
F/2KOIfwwwQxG3cLBExnsk28yZ2deLSb0VZkS3uplYXqmhg+bAI86PKJ4UF3L+I9eZvWN7J8N64L
LHeppz3h9Cr/SCKyVE/JdkZnzT9GuktutcQ0XtJJt2Ztyw8qxb2IifjJ3E1Y0UbeLHpT5+X6Fixt
BRMDkdM4vNfdwFL1YjhlMixMZpS4sa4t2BnRV/S6CtbMjc5P+QJkYN677hxiVHxBOVvr+aCvnhMI
R7uIGOSETnMBvpTPhSICYCtv/v2+/PnKXrwuF3vrtNYiDbsd5QgL2BayTVfGXnbawn6QSjI23Nbq
HsPK7Bscmu8iqgxgLg0gEo7hgk4RL3pFFw5P/a9vMOU4YlYDPvdFMV5oxK3lU6McGWB2WZBId2p4
0Nd4h3oczgrj+XafiIeTYIWaK2uReT6MrQ0qNZLNh5Sqvu86wU7Sn7h7zvo3Da1Sq96d5vcSzllX
PiicjqvmiFU11cibOm4b7bNuF6CrNNPFpPgos/0Sgz2b41e/+pChzTM0LzR7lEnAtXu8h7WnuHTT
tV/p90X5MGpfavV6JgL8lOV+xhBO0W2o2VTiNaPEsA0MXiCc8Ob8jddcDR9HBB/dThA35xDBzY0g
HCByR17OTOzkyd2LSKknd4HggPB2GtwqJon5Jqq36/p1aE18oW0FEsmwYQCgqejFofv4BHTg0oZb
wnnT6qC7uEozv2GsLTV7HT/6tVXslqNjgKaV2PpSQzE6YOFU3yJBkFGMU7X81KnfUVjwLuS2Nm75
LnHx0MBtpgfh762cWAMf2FnhuJ2GCT7lNpTsITGz11ZgsOkL0UcVubDK4bUNoQdrDB/wktp2Rjhk
NwKG4tCgWaXOgFyhtZVPiMyE7qZ386MGEaVkBcc4jJb0nq07SJiPc/jG2/ZhdRvvT358pz6dAQXX
5oQIRVra3+4Ich/TEfNi2vC6rBK2FnrBUfDP9S0E9mYmiM5BjGNIVKaWiMtTAksaKqQznt3zzQy5
gOZCOJ0CJqJqRewYJBn4TWIwMlr/4dg67YgdHFxl0wjmtwhF4jnZ6R5+qPTWxUOK8AeF84EJ7FY9
lJ/zgQZ6tUIQZM2jCW+NfBIz+0ieo7OphBbk9PMJa0ynPXQbHCS/uSGMK+3GVNfO+K1t87s0t6t7
2v0z7K0Dwolmtk5f4TPkhPRtMidoMpklI356LtLXSPOK9rkyHKlyZIb/ee9UqZNcm2JIf8Dky2ah
KYgXiE8Gp7gojdZDMcB4T5SjeFghBDqOu+FG91XoM7dLnKlgN2+CPf8sG6op+f8DecmfBejvV3Cp
/VFnbYjbnCtIN9n9jEn4HrtFyMXZVld2YnsXslamxOqeJhhdExEftnKX3Cg/JwfySuVUj7XswIHY
pp64mQ9lwqYn2lJtJv6c3O9XJLVtxtqO6RhETNE3zXwzGh/Nat/DkIu2ApP4kxOKvqHfptP3PDC/
FydT1QtzBlWV5cchTrZwb/C5xzXcLb4lRG1vQ8t4eKe89O+1Gxu3yScPcWB6h4L1vOjWhsEVjpNk
GqqT+4Ur+PDyB4StiVPCKFnb+k7MLTzyhyC8r+A+Sk69shf2ZPUxJgGczRpZOXPadf+RVOSG0veH
S1xo7JbGC2bL/IdY4GLR8Lo41xj2l4mVqvzrkSxWN6IuGYS1/16d92u1Oi9pNsfW0T+1H1xz8Qvm
Yujybquv+bgMQ3fzJwZ1nYPWg852ZQHzYA4QvibfmUUY3g/jKmjhC2yeHKMvPKuzF5YN9M/yxnC7
ftk7IO1/THboLlD2yYZXdEh/MbOKd7oCzW4er9Hx/xxlXnyxi6MR5/xOVE/h8sVCT9ydRRAxq3+Y
n7NHvE0x5vAYgL/C1i5ewgc1wHW806iO/KRkDEFQ0Z1yf7Vd+GOWeXFNFysw71FZNKkh0y4Mzgzh
yUBeZVEqAXW+AqPlio9gBv/69jX+MR60T9ai+FM9lfeop2Ps0xepZHgvsDl9jZI7+NfGS38yD5cr
1A2IlcKaecQlq6ZUdTVMMx2OeW4O7xKu8sf+kNvw+mQtyEu/mRaS6lJ8HuLt6SFMD8rHepNbjctA
bcLBkBSp5ytFzl8riv9c08V4T+sKY27JpjqyN9IpWTzK+gbooiFnfDM9is8rS3hQDuzuWC9xWgTy
U3+HudAkWpxkV1C+PyUJyx0yoPcxsMEx9ldL+J9GaiD6KjcaRT4unGlPtk/jHVhTDjf5kARUlBZz
T8GSH2E0N48hJLMrndyf4sWLC7h4sdsoUpqKToYXW3QlCp+b7j3aMnT1G6fbZTAeb7tNGSyTtOH5
2tz36te/eIUHPWrVfMXXB0arrRzLmR0qEE/7wpWUQDKHU4RShPOjo0W6dvP/HN3x3WlfxbVmGKSV
KRfFZayugVhXnQz2vCzrij1a24gf2b4kG+w7uVtBhJqd+rxJ2XGSQ+otkSH21fR59W9H6X+v46Iv
Tfs5LfKM69D29TvzE8GiEbIWequ0KV8lQj8QWFj1gFUZWSU23jJmPWH67seq1yafnYwkQDRJHlAm
N4EQ9drstRvMjV/h9cP36CSHciBKD/rAN8FQydgm7ghEh30/Ew95j0K8gAOYf6y//r3Y/pSALndY
EVQVgF8GKLq4w1orrvRel3m9CbqDGY7O3E8/ej9kX4JKDp2IcKTK/t8rfS4+9+KOEnQs6JEmyEf1
gG3dvFOc1I0f9BtGJ8njQF9o+OOepE1vTG39eOVL//Vx/udLXxyCJ0Mr83Lmw7GuD1ov80CMzW4D
Uupf+aRlcf4Gw1x8zYvFW6fYbg+M7o74ak8O9DJx11rq8/i8ak39MdsJrkrQyy89OgEoFJ5XPn9Z
nv/6/IvlKyvnJs5gAB3z3VIA6luSOBrSmCCQjua8jV1gfNYw2hJqYrT261vN+fclKMt2/Y9LuCwC
o/Sc6xMv35G+irRHBjTxvn0Xj4CrLR4EleJXIPmY405ed1MdKxeRDzMd+BmwNfZACysPn/J96suS
N96Ud0Cms0lLIWtmUtsykpLVa08Dj7ruK2G8f2X+pf7tOPrPCvlFwfvPAaB2EL+VXmUP+kR7ABYj
hc9M4/IwOMWWUlnEZhcD3F9P0ECnx4f5Q4H+w8QO4X+DA7c53FahFX5hu7dEF+KogjuxfJ+s7quP
NLUWbLR08myRyYoDbMJd+At3b9473AAE2HFMQ3Dy/ozv5IFv7PVnLxOvPKRfXfq/HtLFmWv0WnLW
M97T5qUgd9zW9uvDbEuOgCJffU6j0T1NiKagfUSnj9Wz7qcHpk83hZPaoS1sNAxRpkM235yoHxl3
dp/V+kZEIiMpPuCnuIe+mjLMxC4lfpxFl5GRyJoLFCYypE3a9Phn3VnrHkwW5mVsn7NNW4+smQHa
/HB6Dm+qoPnWN4KXnM21uE1KEwsnZtOLwirBYYGJVGquGR4Fs4Uupwr4DeMUKNN93G/A3v/9UovC
H0SO3xf2pfl4lCrrtbJsITWzomlBg6EV5cLNmRdYRgNAenJjGd+iD0hmY8pxo75HODHbS+y65IT0
mnyDcVMObngrvHKtTBVsOmISoXIegJWh736QK1v5LqTNGKMScqc3TNJgiUMSeRb2fEJ034vIRxGM
rCOnLj1U9PqL9rR2U/f8HH80zxJJjRUWMcdUYJAMHzHmiUZ+BK2SURajyXazxC+R/OAhSi3E27i+
OfVeOSJGvx/0e4lYV3mZnvTotBU6FnIgU0CV/cz0ZCTAM9B7p4l8Mfxe0bc1lnS68mL+tf4wFBnm
t8pU9w/htrLCd5csSPl4dvWDEkR+si3d2ovtcoujLD1/kPtxkHsr/1oO9F/7Z+ziFj8mTTTkS3Lk
qTDCVJIGDv3Jx1RRkYJTtVUMW8czAvWkdQ7YpRqVTCQMJLFpXejwMPjf5hXA65WN/Ncu88cC/c/F
XJyXaqqOg5jOMnMms4AVI8C8WRYJRNPUbSEracGsbKSVL1SPzOTnyNTfkCFgh/gKI1/+P+yd15Lc
WJZlf6Ws35EDLcxm5sHhWoeLUC+wkNBa4+tngZlVSTrZjC7rt7E2K2Mlk8lwdzhw77nn7L32lTWT
hhMjgCGcjdBA2iDMxoUljnJJ+6pm/uWug2FLkxWFwuLWrtW7tesJYjHuOs4dKRMuGUYleAl3hrmn
8eaocvbxUbvi71Gu+eFrv/+3vvnPl+vvdzAu6t8t2pYcBalr8A5aO5EnLhvGNnmncLUZ+dH7MO7y
ZtK8qNviSwK98fOhD4OCbqFNQKKAfvWmuKiUPAyjKA4vVXMWF63AhjdAj6igNaS0PNuzUC2iepE6
5xBHs7FEsqM84h5vdQxBU984W+mj+lGPJqDshOvV7QioW6XIo9N5BDoLuixZlcFr+jiICwbUA6fa
Wp7q/qtc343ZLbp3r7ZrJW1mY4AgDIjmLPWr2D0pJlr3HPvltawXXbohtK6QF64+y/MlwuOU4VRL
3Dm50LQF/GZf+pgQCeSTMnraijKpcw7Ma6leaV+JvpQRlXZTJWDtk8ivUjUGIT9dtVJUoiTV6dJr
aOPizZCvdH9lVYtAfYd/FdEyXOCkCnOb255+BVOSRFgzk2g/DXM1HvTBi2vM4zbifTtma26CJ+c+
P3HWpgGMPERj7ECDNzk2xwSu+oR/ZtjVv+BxuuifbcSDYLPzmD0PVfDWf/hrZxo9POhn6dS8hmgb
NmMX10LqDxlxhatKvYYWouwJ7SjcXPqTtqeB8yA+tlsAGytvWaFtTGfmxpvRjJ9YO/LqVhRaM1Td
E/hLk9FgAutnCeZ4ri6sFUs8jdVkFh7aB2C5iEtNUAdAMmbZfcyxa41fXKZEpLkp3dN+So9CvO5R
jowRS/0qWosPzXN9LDksH+ER+9N6U8C7ju7MZc/gkTSyjfTkH9S5hvxkLbKzrsPduDWZExd7VT5P
H9NVt4ju/DM/a1qRmrjyQcEADhvbYsYEJQiUVfaQKao2erwRfc0D83AE2dELY3+OYsZnGQEoCl7b
nR6gjp0Qf+c9INvGCGKhkUDjcbIWyaaef9OQq4tCsmk5kTg7nPp5NqMzZyxHOQV9YeIh7fTRuBNe
0Ph9GHTcR9PqcDLZQO/NIyKZEzbNpbCvr+lempa78Y8ZHoiPwwMoc3q+3kNDlCzNwUOLW0bYjfyA
jmRXXJQnSLXsiYay0vKFSVokHUkwG4KNszHa+MNCmqv2UKw9srCjiVbQl0z5GleE5H6wcWf0xPKZ
Vyz8dXlXM+J44NyXLwA9O6kdnbl77sRsy4Mk2PK7cqcQhf6JANa/MBDuH31nolsrhAeUrs1dgSfx
KQ5PCF/4hhm35t7M92bkZptALz/5haa+q9qON+NgKEaX/OBZ04KGdz5Rt8Io05zL22AtjX7yVWtd
xGQliq/gnWTJRhGmcYwM75yTRUsS5lruoOqh8TQlmK5UEB1MU4QdR+3JkM8htr5g1kRYvMg5ER5/
XzOZP5dMPOJQFWRZ1XQRH9ePa7KqlmLWDHV+aSmLu2m4b7YFfkVbe9evxiqblrTN5yOISrsw6Tjn
s4AA4mWwY88Dk/46MLNsGMUOtr+MuGV6d+rvUiqCZ29x197tKMKDi2p7drfJlsWmDlFM+Qstnxdo
TObBARTpijvZ2onvaPJgviwz/IC0YxFg3DFSMOFl0Z1+egGAwJBidILPqSWH2ahc+C90x7+6HDdb
VOF7aqqRVXihthDt0f4anOWnceJsrYsTvrrF76+/MZYIP+6JP17/m6O+Kvdi3PgdSyyFVLeFp8CR
L5qI0qKzYPsAwd4oxgzBIUcbZPMuM7X7/J6DGY8ZsZQbJmdYcs2T8IjGIdQm4xCu49w4b2kZwFVd
cgdPgbViT3PVWQSzo5vo7uhyLQS7HNuvq5DWCSzC/q2IVz3zr6W2pmN8rpppOWyqdMH8pMQhhqsm
ePTEdUvPEa25t6Bb25trIdwQl3kUjFnXflHQy19dnJv6qpQ0t8skLk5jHijmiRmNLs/lPr2bW6ek
vpfzZcGiQg9mY9zhAnQtrB3JwtyLJ5l2NosfE4CvGqE/Nw/4wjDnjJAsJjg/4bmcXvW0pMwv9bj2
hCcPq9A+YKo7F9f9J3AUGGKIlqwdLuo3nBfKs48zhf/HdkFPrlyiMN2Ip9/fRr8oi394V7dBGIJc
dSiOuW8L6AXn9IX3ZRub+AoyYRujM9mJj8Ja3JCxs+LYYE2/aigYPx/If3wDN7oNw6sTnylGfhm+
iZ3Zydt9pUyUJ3mPl62YAgieRsd8XV/du2oJYuKC7VLbh3fiLjuEm/hevMM9q94JB2Xevesf7AAr
TjZ5bQfwXc7KnbhSj/Gd+Zm+KAfA9BhcuqX47rxXINzX3otwl71ohDiES/+Jwank2tRq/RbPAOvE
B4LIwDZ3gJX5Bgi/+f3VN7/68PKPi6jhyG0YOEVOvy5Z5ciQH0ISc4spMwLpnGFP6iejI6f8cI7J
wVnH+5g2ybJ5796ZFycHzvNKuRhrlnDCv0BPqbR7MdqXWBAAc7QI/GzrxdoHhzCfpBqV+4Sbvtjg
x+ttNLVbYQ0gG/DhrCAS4WNsOhurFjP+sli3l3xLyC/gkzmly6xdgj+cQg+vGOex+eVLUz6ZryJ1
rTmRN/i4ATHKOf/dV5587ZdL698Pzq0o3hLjMDRN7hBvG7649+W9+pmVy/aO66Oc03tT3Ln31tlZ
mB8t9c+xx0IEpsuOrxybzwX3SHRuHlxcIddkkwFZjPbFSTPt6oTetDpJ9ySu1RdyrVtG7I/Srrs2
p+oqvjLmmqZf5bd/9VlutgkLB1BrJHyWel3RJcV4i1K8nOqPqFH+K0zAXxbi3127m11CcepEiiQW
HaqzVU3i0Tf8hY019ItPJovjvfrThvTdS92suWEgl67o5uyAz+3MyybFk4i5D20pbB6ynPHGUMRl
Ew9RaMGNOac4p4hR9Snpx5h4maYp82Qah9MLPqZOWwXdHo6x0sOjm2jCtPJn5gezGu5h2ibe6HSI
yfKgiaYfyYiX25UEMR2KhLe0MjoZRzGfBDipGjYrR5pDWUBwTSJIjny5BfhNNM7Eg06aTTpaTyBN
1YnaThDhtk/oPYHmFTuPyNPnrHlrgwmya4oL7xVICkszTL1uVl9wevbn5pkbHzgQCwQy/1ieBYh4
X1CW4InmX6GRhGrzwhbnuQseLUGdwgSq39GwC7ZVUK03uxFn5t8zf1OyucobQ/gtf9uCON+fw1fl
4goPKk00d4btNv4czkE17Z4G+J9YUpI9ZpiZAGPqMY5HM5dzEBbp1JvVG2FZfLjxXKHmTXAkCqge
rj5B9MWM8rKB6prOgSGItOA4ElTMe5xnXI8ZIXXR2On0SZ1GzUvLE1YWVyeY0MId2xA42a1PNB2w
IaQX7Vo9U7yGj0EzrZ61a3mguVJucuSJHJSyiYWLDCjoY/j6+7XzZy+y9OPGcXMyj1J5aBpSzy8Y
Oapt5i6sg5CPNSUOlLvedk9oTciu1bD+5VvSnd1Ft9bWdHiiPV+sTx+hWbDK44f5/Rv7xRDmxzd2
MyWI+7qQ4p4HQaDap10CuADE2QalH7uoZ8dH6l/saF/JD81fFT2QXrDfADExzdsmZmRUZmwSq05F
Pg9fui10Yuxn4jnnm6YQnBDrMWnfkleeScLtJWnWSvMB2r1rZwxC04Vp2m62R3Oe5vBXZgNHyXyb
i7Mh2dXDtdE/dZQaqFthkfjKAt8m2Io5vxm8l1qfUGJRoqvlIQDnR3A1yM92Fes0chdDQ2D91kdd
c+mUbQ2Wh7z1e57nY6dPRWkOR8WzW+LJUTqKC0QUUnpoS3rRxIGb+UHrln3iPKSNMBdKYxYtqmCS
Y1W1Zq18NfrHQJ1+8Q3+qlT7/krerNKRWRea4qf5pZqKPV2GYT56fuO1x7GDDNX9OAl41zf9K6bC
1e9f2/rptekyoe8h1AK1D1Lfm3OV6RetpDqic2ZCrQ9I0j4r9T4y37KqAUy4a1p/UTr91KgXXPRS
n5ve3SDhMGmKWdMGcNYe4RA6qzreS+6z7y8rct21KZs/E5qUxr1ucRDFz0MDgBhTo9rk8Wupnofh
VGUzRpuyRON6WjYQA+1Qtv2DcKnexL2zMxf+yVmLdm8TovBebuI5lN2tcTfqxxzOOQ4MR4RnGHTM
g5Vs+uDqspBXHvFqL4wrJ04qzDJOR4Xpb4ZhFijg7fxpZNnAvzxxlrgHnW4AEUuR+1D1lzqlrNGY
HDYIqrwANBfBqPnVG9ej6FFM10X1xdcu/4xql+kMU6ArEOIVxNY3u2WhRbkytLV2NnfqutkOW54N
zCdqd8euwYWU3bPiGFu/ewpMlnJ0bgH1JPViHiEORHKIM4+tI0cCWUbOtEwR6yX+2az7tYpuuw5Y
b6rKVuhO+bOR6O252lKBQ1uHIGuyqQlLCdTfKzEgzuVNPxvDUlS2ZXRFlSNv6RLQ6w38ZTBcDO1M
seWkS0ffGeWz+cpekz9ZzNFmsbNSsg0vFWHXBm2A6SiY5/nMAojqLgeM6FAYKG6LcNakoDZtrJ9N
+qKrK1yyCsYbFSzvghovpbVFxps5iboJHxcznsUE6whrz3wtzROnuJyWNCZjUGawNOTIzuKZtC/p
VFJ/sqW1u7LdJfGd6twLYDNQrU2pyxqQIuLJg/3FkjQP2RsoglDa29KntIDU8Rq7KxWy+7MhwiV/
ssRJy94NxO+sbcyXfGEZd4YNpAQYiQct/TU5g2lEO9bPSq5q9RDaOm0jJGQnE8jCh/KAEsw4KuZk
BCjRyZnT7ve4Wq2N0YSjrSpju58op+rBCRYUEH10TzlNdbFgw34znp1yuiiMCSNe7Xm83e/ZMvED
CAneMDvBD4JewJoDDQzCjZc2yyB8S8xZXW3cYB7T9miXQ3Y1rPtOLadBeIyMdK63xi4PuNujqp4N
YTqLgPOGWL/7BlTYEM9Da1gTAcexT6MoKZ2nSD/m+rOoLI3synhNevoqhVP7qcs/3vsomDTII7ry
M7UsdS2jb33trD6zkT7W+/ZKG6ztdp4OTHJRtksEEKW0EZ1PcoQEbcfWkSe27+JBu5jOqfMPPNgA
JoppyNRQmnr3SjSFfscwxX1v9t4pgMbUL82ZhORa4LBdBItQWwzqvmhXJm2rYBpJZKs9ZvUuEpZK
s0uIWBFts59qzmdD6x+bxlfxUz+LGvnYoIR56A0J6YR1U0UIbhPUoelpZyorfRK8m/fZnARrbsh6
ylOnMPScjLCnf5/MO74wLXKM0Vxs/Var1fliFlqCo55bG7zRgmdl73KumgmzZMnN4NC7Ml8hS34l
JJXGzeuHOv3mhW/OnJkpmPTueGGlWI7dosaGvhsiBuR4T2Guvysc9OAr2L/f2H55gxHPZuG8RKGm
KDdXWm+VDHWQop71fA7hCRwIGxhzijXWuPoOG1mYTPvnPj/1VzrTIVxlmMrFs4zSujqQur7E7WTg
XwHHkUevVTIsLb2GoXHKUOO23lspbrL2TaymVj1XYC/Rvq0WlrgzpJ1qLZ2Ecv6oawC0i4nQLHUc
aVaCmSFgBM8oyTSwOjorScHj5mxaXBSh+qx680J41/U7qb77/dW4nYRiMNXZ4fFzKZDageTefAul
oWaVlmkcNFvt2GlavB6agh77n79++xd//5KXPsiyXMfx/cs/55ATypUGcezbu/wrmef4511xEwV0
89v/X5OBNKrn//XPOJ6fkoEeXqLIL/+B+/Af87qqk5cfQoLGv/tnSJAgEQ0kkSmljLNBBZ4K7as/
Q4P4I/MP/Fq6IZESQIDNaI/6Z2qQpPBHCoRIFSwxC4/Bw/Cv1CD1DzBGEio5Q9VNWWca+s/3+cM3
9uvYIHV8rL573Me0IPrzJqRDCzSEqd/UNB0InlCLSu/eCZWL1IobVegDbmjIfZ6rP7giLRy5vFd6
E4MQJpqBUVf5rMNdIKDO4WQ77GHpPzdxACT+KRDZK80SWE6uLFvdW8kpxCQ6yWIHViWAGQq+u8vf
NB/vZG01J1GDURAmot04HEIAeQdDtCP2a9FY5rLw9JWfvfWSdKhCdR240qmrVKx4tX8YvZjIBQ6B
6n6xEknizUnpz2syXnyePZaib3KQ7+bJCrmeRm0lHnV1/mrmHHi4CMy+Z1Uef6Qo2IwGJ51Z9ZC0
6cBajrbuunBu6O085vjf1pdGbhcufHsv26QlvsBKP0SuvCjiobBFq3voDCZdinVSawMoi2Z49CKE
uSNAtmjomfsDQtjqbA7UZAFUZdC0chxch7aCJN5vyp48EddKlykQhzwYnaxQkQ1czsmnqc9i7SlJ
oCEjN0kMArnDgxl5m1aXV5leoQWzypOXkVUW+BgVZay0g8++SqUjaheTEYojZHtLoljn7pt7NaKB
SqFphgVHNJ/6JL+LrPSF8ItpVTeLgJ60BhxUL/1NY4oLU+dIW+5bF6mqxTqtJIc4V+HI+kejzRex
BaZRhujk1dPKiUCmu5iG1YWUa8vUrA8GRm/dtRb5oOzKQTw6JQc/LyHfLAxiygpjqjW0faROnBm6
PItVOotF9oUK7PaI/ucNgIeCuL4xR/Vb1s93N4Av6kGLTtIjX7idaVDeL/LVncV2g8Dd+MzfexJl
vtwBb3vtvBp3v0lmCWuBBhH/Rr7n6FnTB+pQXV12+vF2i/T+UYUkXEU64F7xnPTvHkijrC/BfiaL
UHao9/BwqwKzS3yMuNLdEsu5WG0H19jm0Ky/W+X+Wj2+T8i6qQ1u3+E35ex316VQq9otWqu6lla/
iXoEWGL5hev2p53vz6tAycOKhK6C5e0HMUdtdoXXQ+G4EoY9U5nRKlNt6c5og8IcHWY8PxvYylNw
5U+//3DjSvfDSvjt8v/9wjd9GUEPGrGL9OoqyHTavXDWoYaNlK/iaP+Tr/nv17n5mtNAKCxl4HV8
wd+46BeS947FrJGubdRu2RZmheQ9GH21VuGNRzjrrJ5RMz5Mpdj1zHAFj2gwjDVBLNxFuvXx+8tw
W/KOX7LOu8NMDihIlG53BMsHh2bVTXVlCO6+4OVcMt4Xr8F55Ns1n+WKKR3JnV/aE35x/X943XFV
/u7mSgSZ9PBE5uaSn9o6thkg1M4XbWjyEX/+ln94lZvbyyk0j7BnHrJKg1JJV1f20TZIzQ5oAmGE
sN9DOy3oS6n1IU/iB2Jzdk5CDownvngmMcjYAEtxa8R4+y3l2KeEWbnFQrSElYCTVnThZkrxoZSl
iWKREcCx14vxCuan0N21tFQKsiLCJn1L861mJDhqm3lnBSfP7HZKlc+F+Gp6SCurzlYHYT1ET4nh
bXpVXFVCvAjRNxn+QRLLCVaBCRpOe4A8mQlHQYHSZm7ywhy3A2AJ+cgfKBdF9dSQLJfUe5+xI8Yr
f97Xw0MZvMWICmMUmaFH9E/f01X2/HlWmrNYKp6KjNNNAXw+QijKKb4n8LwVIbC6a8UMDlEn0jMS
1WmvkmfUiOLUwzonlfB2aeWESfKSkKAgqOFLmd4lvcikypvHtWk7fs0QOTq6AlOVBKmIpGyHIrID
w3lOUcbrA9Ixtd15MoNOx9+QRn1NmnbuySLHvHJWjcyV3NgnobTQTH8+lMa9K8HDF55F9A9WGRIi
ELNisyNGDSJkyUKF7ODCLPZSsFYH+KN5FdupNKwdmkvUILavFgsnD6+sSDvT8ZelgsFTwd0FhLcp
lyp7dtAr0xxPuJshvBARC7neqpHSi9kvNfns03rMrYLUBQ3raPshMPCu1GCV0oDIe2etl92WqLpF
L4ebtjxWKnAoQhR7IE7OujCtSQwYsKzOlIdr1zvUvb+X8a75mfeFgferm/9miZNCVQ21oGeHSdy5
44G+LS9frB43E6W/Vg8LgBLVLsSem9XNr6IyNIqOSLZtsQrXo4qKb28pL79SOHwzK9ys1zzJ/3ql
W6l5J9bktfq8UvNYrGKMqZNmRewfAzPxkNtkJrBdm8SmpVip6HjPow+IMxAKv/Kt/Pqi/v0+bifU
sZs0Wc2KkgwPNJ+k4KsFeWzp/u6D3pwFO/bxiBx3vrV7Hp6jZ48ybAq5dt5PkfLf/bev7PiGvluJ
PTMKyiDlBZGq1XazkhBpvQl3Y3Yah3+8SPp5TFjAxsr4iqp2O0wH3GuMwn9/M93qNG5vJmW89N+9
EUPTwVD2vJHRAe9u/LW2ryYXieNsP6MT9m2kgIKLZeHe+lAPFmFJLAmtnWF/V74oD26tWX++mbHv
OxYmMHhv7my5KZqmVOXyyjG7Bi2AL/m9WUEpwxwZ5bayYCZGKqeyUOcAgGkirrXV76/HTe//9h3c
ijEiXYmsxOEdNMw8vYgQGqNa+6W2VEVs0t20g8Pz+1f89iN/uvf+/tDSzc2dGp7CWiGVV9WPlmn3
JDnKPFIJ56DvywgAXaWIe16T7n7/ul990ptbPndCp+/TvrwGfb4qzUdZ3UfVqdKTJcyiKv3iU/6y
8vjuQ97c734iRnlPCvrVwtgOpHAyRA9a/9XdPNYvv7uU47v47mb2JCUQava3KxyHb3MAX3E2qpdP
9bL+4gP94qUMkSEfytqxdynffGtmLUqp5NflVZSeigIHqgOhSloKqfRFPfWL7+mHF7r5nhqv8CVD
KstrH605HUyjJlzLwWsCQLSvyklVqV8thr9+RVKWcQmKGp7mH68iSU2dlVBpfVsS5HvceHE+z+1x
n1H2JHLCImdQP89sP7TP+cPvb8tf3Ch83H+9uDVuft99hUMTlWnLB7tWIoZIcAsxKIGOyf9/72Vu
vj5XCP76jAKT876emQOJA0H+xat8e3ZvbsgfPs3Nlxe6lZZ4LZ+mRVAljMHmqfMs6sz8Mwf1C1K+
DrmF6DDcUVv6BYrWvf3+g/7UfGKc9v31vHnwvDLovUTiPs2A8roZDKKe7MSNaaCYBj377cX+p1v5
H/Jo/P9dtzL8+MeqjGhX/tin5G/9FWau638Qog1TFEISs4axg/lXtjl/oiFHVEewuylidfhXl1Ky
/mAGSpviz0rPGL2AfzUp+SOZDE2DFpr+LfRc+nd6lMDJf1g6MWMDggJspmG0gEz500NPkkmQGq0m
ImZt5iU+Wc4Y6De0JTOhCIZCMTXUZF4OKMDrZ41oglhv9kHULZyWMJuBziWRhqj4cOEberPKWKkq
+HWtbhCjpuBAGyZOR+6Djx81fRiU1zR8r7uLkc00b+6hiSnIiHQwf1XDzop7Akq3ertxBcLQZjiq
pHgG37MJliIbohKs4OgOzxYxgGBAriMeDrMH4/B+xaHDYH6kbEQqpmaXb5SRc2HRirOgx00YKxfz
BKSCsI5PcHM8goaPyYo4xPC+i+wIjQFI5dru8N9xPLjXn9FS0F3UTrg6lr1/iAV9mqGq+vDrVcBn
y8AwEx4+7WHU5jsrPUrpJhKX6HccNOn+VCUYhSqltUkJDCcEv76mkGRm40iLqHCB0c+CEaPd3FcL
oBhFfYgWpo2vM/40Z9FHFC5yrARIqQG+GM6s3ZLtqh06hMY4pqbGqjMW+rO6EBeQLj/M5UgxNJND
ubXWOjgfIATDtRbn/LOJF1UHXrTjpz1GiATJfbaFlRbONGnjYUgxA07WILrIUENrGtgeZ/dd7cAD
39cEq5R2qBNnHR4SiGzLHnkP0pVqJpPDZWzEtfpcZyDZmIH33p4+6MT0T/4zGpepCAoLlKgDlGcV
vTTF+xCfyfI8crxGeW6SVGwhi0uB/0ySDeRrSJiTdM5ayBuZl+1GR8F/5HItxnyiaXxpH6F+onPY
+/NymeH7myJjR35Wz94JJgcBtMDNgr8zO1jyyqs2MoqMRYn1Wp2cChhfS2O0mUytXYn6d2ugC1JW
OuICVzhFOCyDRarZCkKqfpUEy0I51E67GqrPxr/E6DT1rSG9WAOEIwyrGwePZXEmdtcO0WXb0ZwQ
vQMeh9HnQdIgQTnmHHhHuC2funU/ZV6frlIMVPawlDjxfuLP0EoI6PWbeYArpnyW709dMSlowc50
ZV+jKkunYfgt9IOLQaOZUNTUBlpG1lArT6J7DBq5OhXSNSIfRCZ+f5d1HFsyqKXiRPGnISaOagna
YY7blG8+3iYPvGvhVEGdbLi44FfOpjtTz8EDcjyFHeqYaIWdN7vY/YhL4J/nnlRn3e4JpCNzvJuN
iO9RMRl4PCLz4jPjtBLO2r20aRnoY1Nhlle2EwLBumSBYUU/m9uawIG5MlU/u+7s6huh3XDjOJ9l
PEU3dkwI3Stm1mv6UfJMlCOmwlcZCG5VbW/RNa9D9GJ3A3QMMoz8iQReefQtUf9nn9TliWV3JFzx
kAG6LPVnpSvtrL3Lo0e3vVcdf1amkm2aFzVZGcHRiLV5Yqv6uk1WBW7YBFUyriYz3JkJ3g1a6mc9
/tQ1k7Aw23rL94h5Njk4gmCZ8Jj4cxYWuawI77PT2o4g20mAOoGhrZ1L+C0l3OIilOa1194AFI9e
hx2ODJz4KbEbl85dq9ZT5C0bYekP20z49Ou9g3PM4HjVs0IMr5bq7hRj22ZkJNF6R6KZUP+E7lOP
UFCRNdColQ0MeoJ8ZoXDoBSUuQ+xWZPTeUaHxsRF4AX0zdYOwFOLWT4qTboDwaJPp0pNhEL7ru7V
ffmli1cZS8O/652/dhHmbZTFos757ab1Z1rUjpFhiLA18vuRkTvPfRsUwdQnPw7GW7vyOyw03jYW
7g390ApMvd78jvPmR6ia9oCmwTWA1B214EKrjOcjzlDlsxSb3TpAyfpK00YhY37ZEbZqXYb4MV6I
wTFCtFkYd5UIPwRalI7hRESfapOKLExb+mLhUuTYmjKQHjnQKtpPlkeykTnmjjwi0MGgVD+lcxvY
JSmV3aIAoK+hmJlmi4p1s0IJlPHjPs3hJIN01O0AvwdPCyir7JT6iG2zrS+9BpBdcCFxeiNw05ko
+YNlQz6F6GVpm1It2S1Wno90pp9WBCpa3dqsP4dwXpDDS3pPj4t0baAQloDHk0GgXHBlB8XIMm3e
MjxsRNdb+7I8qhGjoUkYzzAXWSnRHVMSXElN0TGq6f6lxlMC8XfYulPjL8HG/xR5/6EhBjGA9iuU
Y4wsVW0cCv/nRZ8d+Vn2wfOX/KL0++XP+ufIWrT+ACGmQ7pHLEopSFn3z5E1fzRyQ5TRog3Echyc
/jWylkSKQQuyELNqRhTfBt3/LAbFP0gRYcAsjvhuxgrmv1MMcnz84TH+6a2bN4+x5ZZ+7de0V+t4
46E6NqSPuOGIAnBF8EaY8j40pjJFD4em4QoaH/SphVFEm5k4Q5w1DF60k6phoypPwd+/geimvW7p
pzw/6s5+sBaEA6nR0hgeTMJ4jXcfIVzSo4yu3nL1TlLR/V0aZ+W5U5cAMaLTtRffO5vhXqj3BsEO
8qbUj+MOAS2+3IT8uhFw4vmHskNFm2C52khssbLPGI9hcj/YQ0WK+8JlcxHDVyNZOs6pte41/5AK
HyEexBoV1EA1gwInaeZZtIuDo9qsdGneOBstnenJhd5zSFAPCYvBUi5WHoAnNNwFunPJKe2gPsX9
2VMug7gSwgdpeG5CUuh2TrmMq5XeM4haFPycdq5nyyBaaNZWl5BtRveWNpWxv6MODQ9dvyBmjxrP
s7ZSOwuiDeG7nbdW2l3fHHuRRsPU85CqPKEdjwj5E5u5wq6GTAlpGgyj4XE6YsS79fi/dD6oD153
V4dEC45ivk0c7xJtX6jnvDw70S5ggcRggxcXtSB6OmTkxFuxU+jrQmD0OZHDXQYmKVvk3p/Y+X9r
HbmkMf/73+PfeUuzvvBdr/q/P/4WNcxfP3LUiPzwm1lS+VV/V38U/emjZHT0T5XG+F/+V//wHx/f
fsqlzz7+z3+8pXVSjT/N9dPk+5Oc+dvj3+IjLVz/5fYv/Pm4q/ofSEws3dJUhs+IHXja/nzaVfEP
UUScYpIWxWPN4etfD7uq/DHOqTn8yTr8Xt34++SnSn+IBAZBAUAjCMrB0P6dh93SfnzY6V5hiAOV
OxrjRk/cbZOfKPPQcMqqmDmqiBpC9n3nUXJ0glOFSA2Abw8J0k9Jb3bDkPZ2JojuSVbCYpFbimF3
pSLNBbNSprXGBKu28noV6r1CZBcAhyFziLMJpU9ZVfSVPnTlAl1KQOIxh8nAU6q12Sol1ltt2DQR
PkE5IMnBJS4cM67lssklWXgdQrIyi4GTV51HzaocXJCCrR+tO0fMpn3hEUqo4E02h95YxA7daTVz
9XlbOu0lMdTms+0Bt9LwpIWsG/ms8HumSY2fb7pRsN21ljKVO9+aiizWRAdUxqfVoAVNTEGPieYh
Crgren1uiA1EZ4kVMNAM4F2GR4ysY7GkmENiTf2WmAKtS7WJKhvVPJejaBVWDYLu3ipOhUKwnSG0
BrVZBDBfCYhbT6x+1lhevshFqoVCZVlN/S5GK2K081SBH6frZKINQvXI6ZxUC7l1jnxMa2pmQzfX
y6GaN7IK99L3skUWcNm0igxAREKcUdy8P9R6rVHjIik2C9AJcUQwb2Pq3TFtdL6kwSKpz1XfLNLs
UadEzV5qXWwHIoNDX+gBVTlMO33RfUM5wSyiCB6iND6okuCDmvVqlEqMFp3GRCqumNFbE3P6bpQK
tpoDdt/X8A35XomletAVYpg7aRY4amfnPNkwBKMWSkCIgjlNHeI36ryZRSq7gy77IgTKDraPljOX
8NrhiSqec53q5+qlbMpuV/WJedRKlVA+N+vEXVzqvU4ePAf8WPCNoyl72NDTyJNm6jChiVoQg+4U
7BN1+KQZEOhDVzLWVmuqT12QuLtabsRFmWnpUyfnMIfKIG6Y9KL7WEhJRa5oaPEvi855rPuClZKb
il2uoRzmO4yghiia9JwWZXSXhr52KGQs05Get2S6Sw3Z6WaSquvWaTlQ+BFAiVZ292kW0jGRQsvc
iZ0QL/u65videeKpjXPSXqNKXOVOkx37PAnmbRq7n4PSEOTqV06xDwHuXkRHTC5yzEk6CNr0KXdM
d8swtd0IiTEsLKcHhJOYrrsX06E7JHVMB0XQ5HqZYWHnYUJ8FIlKALk6ivFzJrK20pS835lq1W5z
U1fWut4755qJFb4PKVm3QuufG0UXFtJQcOQSNC/9f9xdyXLjyHb9FYY3fo4w9DAPEbYjJGqeSiWq
hq4NA5JQAIghMYOAwxH+Au+99soL77z0rv/EX+KTIFHNBNmSqpB+xdfsFx2PkjqRuJl58w7nntsc
W/OYIHKT6u+CQjSWaHHuZdexWNWIUddK7SiBiJ4JsRojqBOmd0llxmdNooC/NlsU5WdjHoTvBd0L
P81b4DfQ1883b5aNC3iq5C9P23laobxybvhfzdxdvhfqVrgzCw0sFnrnrmbemQE4mJNEHqJNguK9
F9uF3E5zOG0hrsNcviyBKZsfoaxFuEH/KvdJEgD4Mqu6ODWrfJEdVXKEroOSVqFNjAEpI9IRook0
SrO18ktieO57S/fqs8bQkMOIfSO+thbR8l5empqAsrOs9Y+XQeDd1Qui34GyJJ4Kc115b4S5gLaD
C+P9YuFFjqgV6KTWeAWeOK8aNAePLGTVarX5HOpEV4/0hSmll6pb58+CqhdPqDeBq+gF0pfAXWIz
KakPWLgemDWKHyIdxbRKCUbuDGoaObwMpUe6L1YJgPV+ZSdKCI5lozUz29dLsz2Rc/iVgEssEf6t
0cg+ksMTM1TT5wCkQEdu5hOQ/SZ5dGFZC+neDbMKXQtNDVabNT+tKwUOUoqDEkw9QiLxIvTQbgJ4
vRJMsrpn1selCxZe34ITFQoLD26USG70QEiP46pa3lo4OVdpqqUXqaAkN1XVZLQCRl4icAOJvotc
DwQuauUjcmJG0Qe/0bz3pdSi82u7RDWcD91xHbcJPPmoacyLwCUpjkZSAOVRaD54VYvwQmqk9CKO
XDS2VcCyDTgHEfQZHoXi/EWso9QqIrX3cZkhlFNqyLaRShRQsqjCAFr6iHtFVYiYWWVElwkxwUlk
pPXyAutJLj1V0m6ayARdWRuKZ6iKRTzTCNQISIyyAJuTiI4pXizotFAQAADfMlGKX6hQqb5S5Wit
aFpFDFMvlW5SUs1PU70Bt6qSifdt5KMSMclgkC5jUGRLCqpNgNnzPuegS7tqq1z/moQtEuykbT7J
tUmuFp7e4OYQwDMVViKaXpjx8lFYkGo2t4IWDLJhSU5InqJKsi7EFlArQV1cttD5X3CGsl/wm/A5
T1ocLLex7lIXGUdLShFACnyElBZmJd2ldYyGKgZBdxfFz1HGbxWoUjhqVNDJhJILwpbaXwqfFiBU
Og+ExLsupXJ+ri6JP5MiXT2ZW4r6VAiu8anU5Sw8QZjZurYCc3Hjp6HxOS0UtNGI5+EvEnA1n6NF
W9DSZgM85Cnw417koeWga4ZOIWvtGc6Edh6bBcI286QsJSA68vjSlIviqAzTahqWITn3FbM981WL
nLQLlPqU2mJ+PK9dyZwmycJXp0q00M+FCKDKWM21exHGysdE8+VTP9chClVL01PRnIMhTdBR8JDk
Moi4kJlGJV3juj4iW4GmImraSKdi0S5uQysDE1QuSe47caktPvoEZ8Yr9ESeahVx0Za3BgI0jko0
1wzQga4AfujaXURoXltnonRTm36ALYCCNDQeVwFdIl4DOhkhiY3l0VxKwUylIpCihksT2CHdukNp
irtEo/YGTezyDIBi0GbH0XUD3/BaLbJWObZkFy5HIOJ6PyulKEIc0CVBdRwYCUySWAa3WYDtiVoD
pbEeWynzwYmn6cm7MiXeJSnmCIglYSip59JCRgFGWiTAAKMnSpmeFk2BDo5aPgf3lZAKwAnr8RI8
dmKIwgUYTO4XnF9cprkbgKQmDwKQD0FWKO4oW8hJQs75VtBI/aleeG5DQV9tgvSArqHLgUhEBC4z
D2XIJoq0p5JZBOQWOFgV/D2lKdVnc8W15rjkl4VyMg9DFB62YmjGR62gubM2eYznX3FGblqAuJB2
O5I1127hWqqLsDryDQ3ghSB9Kpdg7clSMPGB8AAtecSW3ObGYlrnsyz5uDA/VO7MgL+b+VdF5E1j
bKoE8VvDyb17SQYTEBBocxICeeuhGgBYav3Wz97nyYxYOkoisicPlH01rHfcfBcCUgom2sRjkFqc
NVUGsirwlgrpHc7URZOGn5QSDY60Eow50qW2SB7SRPtgZOFZA0zc3EVX4RYhKuDSgKGrgUQWhfgL
EfPPmZrCYioesqDOztRFY9FG9stfTDATtSDcADpOjOYz0Q+UKz1JEIArFH9+XcjlLAzm54ssPdEF
BDSlxTI/UqXakZd1djyPG9BoFmnqFCH6G0Bvm3N5aWPzoFOZZ7yTPVRdWUkeXBZ5I17PU3D71ADW
gaZE8Srw3oNIMooXyvLYl1FVpSXhg68vwkdfLaNT1DZJZ0A0I/sfIfgYhfMv5rwE07tvPCsRaB1x
AU5LA8UwdZGAhG35yVTKuyIqQILUhNZ9GehJdDQvQKZtZIg9t2hTYPmudhMSw0XwzwVeum51tJNH
fkojoXUSVi34ihJDPc2N5KObomtCnVTQZwKaIRg+OhGDEyRFeE+o7t18XtxVOopqAxFXDfosn+hF
DnknAAKhqDc9QSILnPtq81iYCDHHOqhVitrCXhBzkDECivZhHuqgZAe5kbe0Li0lvk/UWkdtn7U8
jmuwKZZ19RnG6peitaTjgLhnwgINAi3BgvfeTnWRLAFMR7QzJQjmlxlu+8BXH4UKZkOoeJ+KBDog
s3Cj+36IEyHoIrpHdj3SDGh6pfzUUmCzRoT81C8zdMazFt7JfInCv0ytQS+iVMWRvlSk47ZGg4PM
khbHZZR8LiVUOxFdIQ8GmnufKAUyda4BxyGJjMcWFzHSKcvs3JgvxOPKAtlkEmvymVgrwtS3RHup
EHCCpQh5lkVgHWkhWJcCIUwu0ghYQU2cA9CUFtpny1vS3FWKGqJ5sMy/mkJpvNe8xrsSzEq50WVQ
Y/pEaQvwVxredQOD+37pZsGjGIsgu2tr1c7VKLnSQgnZsCp09amgZ9H1wk3Q7EpQpVsr88AMUMZz
cJHnOmD+c10A85UowI5ETRR4AVpReqcUYL4hpYfmzPNirn+oAevGjor0cwSOqdRkwBlReoFb3pJA
QQ0SOItGDBb3iYw3rZV5cBERy3wsU31+k2R68VCHyACZURJ+CmIfxZhiKV+LjYLUY41mHsfY/QvY
m1KO/1pukgg2j1EixJOanyqStzNBy8FauowyNKBVW/UDsWTrIZdCEfEaM0ejHH1hIamB842+1oTk
t1ao1J+zVi5AggtYrwS++3jRgogE1iHmL1unEgUZHwtoWnAhym4hnoBBED1JpVzLpJNcXNTJBYwx
+bOvGzJK7OZ1Gx+rLfrkLAtZmGaaIXypjLnhiAWpTr2A9ujKdBEsWkkBk94wSDxrBStSjkWjBk9b
ImmXEqnQpAZVBNdNIvjnUpMD1lyVaY4uIBYBsVqVF9rN0mxxzGV5AdaGWiXpqSGY6K0nqP4Uie7q
XBFb80RvUPIK1sP5aew17rUk4RzHio++Yy3YghYmydE/PvmQi2jPHM2z8qsJuClYJtrlVEiL1hFl
L4Gz2MrRVZhn4nWGoksfR9RNrjLY6zeSWniA5lbIu1C356ipCzCyyWbwTo4C5ZcFQETHUdmEX+FN
+WitoGlnHpTdO6lEtiGJSusqauKAZs/K5slcLpprtW7myEjhcj3OZZCetcSq3+Ulkm1prS5nfpCr
l60BvgvUxKSXbaOBjANl5NVHVW00Jw8a40rLkKEGbp1c62YJAonE8gBKQaIhFVLx1BXVpEYPoAVK
MLXGyN+5eR2A/T6NfKBmzVL44JNGf6gC+JDHvhKDjgaGafW1Ki3xNjGB55lHS6VCUYeCvnHxPDVO
3ZwoF64aYA3qHB1K5bRFQ1+/CebvNbgIyBQtl9GZ32bAIKakRO8W183RLrnKLGxXozFhY5Wl9yAF
ywAtFtIFUjSugRT5tIjn5L4gUGCiLCM7XadVOPWJCuxoWH1IIvPdciGj8FmjvUcIkmgLUPDNYwku
iLaMjnUZddNJAF64JZjP4CjJmXusS0iGwFRPbknspZ+8qlTuRIJDdYWWu+gnqJHsJqw9ckpKo72m
ftYvJQFvJaaUmisQLofgJRPKRGDw1o6cnA1pjopwbgRDt0Kcq8pBlKXRAOgd8ePigfzYH21GUrcH
elvMFPV1g/RJN1IXr31phNBG8Kd8RjgWKvtAEwFfUigalH4QBg1J7K5/LxnyAUpKVKmr3kSmZkM4
27PejhH/2N+8NHenCyZfPP/j34DlduTbK9qBaZoID6MTVPfBgJsvrx6gwwRKia3Vg/bp3RGTZhNn
37vy1gHSxyIqsABe6z4YcOPdjQMLH+SZ+18Dtrxfyw9SxpEikFVkB0QZqDCkI7sPIwJNoTJA9RYy
id1nlaHYo10gq2NFoFg4/tgEyHWs3hGJyI1dIFjWgQgtI8rWWghIoOzZNqCVrUwK+XtPgi4d4P1F
pIFY3UffHT1I0WaRakh8kNfZr3eXKHh31LvLwD9i4Q3VXKt/vOPG+uvmgUmLvpHx3lMRUFj4KAlo
4gGt0tR0E+BQ+mFPgIq9AasUIO2VANa7bY+UACVcHCUBpE91lPejdp59dfkAlbwKrsZe/wGLtF/7
n7Z2HPXqGjK90GxY+fXiQ8VvbH8KCEHtNAowgd6ln/3TALQ2bZQIJNg4lIfh2x2IATdEoJgHqiJR
0pzfjsd+bQKwUowWAW5AKoXe1mGVIFppHGAXqEAR4IDs18ujJ97Il1dEqHgZ7B06KsLohz0CinoA
lARQVKsDAItx70RA6UBGHQHVOjAM0JCALWOXCHToCFkBXm2tBPZPC8jK2COAY26Z6KiHdN1KBOxV
AEcJ7RLwGOD3us/e7QJ1tARQIwImQkPqNwGrB6kSMGAJqfvoC66McsRFNgMT3xEF0OQDynAPgh92
2TUYBuBKhGW0Pv2r+3aPjJ+xBoBsUhcQtj8qfVYf5vaTOy8Y/s/Gr/fsApDhtIzSfgotm4KPo9Fm
Rd2HEYGkIBRAkXO0dn3f3n3kqwuydoCesjjbOjbShtUDgO8BasIk06RBEnz20PAb6/goCu61rkso
Fnbj3VX1AAYvllzZV7eXmijjtjxYy+DwdGXw3fLiOtuQgIzAjyajKpDCxvdry1Ns6ahXR8gLZ1wC
6QTzygLivCjN75DtnUQoLH6/Xp2Wwox6dV0+0ABGkiRpZ6xDsKAIgdCFnbc+9Htn5MBMHykDGtNE
uTL0+dqQY0NeAkQkmRBAb+ruoeIbe+WrBoDfEIFI/YaNUy9B7yEQBFLxfdV7Eg1QjjoCeHcZ6UBY
8eurnjVyYQ2hQBk+Xu8J7921p49V/TgAoKIEcTz83R2qX+huBhN0E+uM0P7pQckaewfA3IfHD9Q0
mIdWH/YgWAd4eZRFmHt3B8i03/a4E6AjliPBne+9efYeNFEbJlqwdnsFuHcWgKSP9faoeYP9D79u
vfxsxEeQRNwCEAL9p5P2Hvl7lNtn1PoLUPMy8po0oMPsenDZigeGpNBkz94tukyJdUe9N4L8yGOC
ygIVjt1n6/JDjRQ0v7J3Sy6rY/Ud4nv0tCO6g5fbuPEVCckvWMKo9dy3fY6lGLvgwDbgHgfB8jq5
zS44ct8obdMoYcq+vft6NX48nAUNdoDSPXwGaBYBt//K9jfWt//eLbw+drNrCFejPFmSUWfYfVg1
R/luLFQkAkq++uydBLog5Dhdh+Wn97veJy4HFxwqP1Epirxuf8mvZL5H19xodA9NaQDSpZg9roMV
gaThgEgG1MO+HX5JHGvhqxr142QZ2bpdB0DSD1SE/KAb9m7V1dVqjFB8uNEMkB4rhrxO47D+nWDg
xkM4H2bOHi782PgOnFsQPaMGZ/exB5+XKlEwX5/JXj1vj069RNs+jtJ8snygaLImiTQdtmHpGFD7
uqIDzLRWeXsXyzfG2juaeaCD9BtIlnVsY2DvUHMIyU2jD+7t3elHF42Rq68gfok8Xn/0cb8zmwA9
Og4Q9UJeY+1C7tXWH632cavLYN0DUGOn2kfMgxrC4N379msctX0SwTrU9OPqH+sLJw6RLZoT3Dj9
gkn5D2kSF2ZR91nttD16eeiskZsf7WbA9a9Y6jq4T6/3DRnArjgAxgWioewgb135N0joW0XA1PPD
564WwHfyDcqUV/+grwTYHmCNg6dgdyyr+RsBZfenlFBlNfgKE0+//xPDr9Jt741f/gP21sZX5m9X
FRQbv+3Pxuaz1vLYnunOd+h/eO47mY2azOakw+6v34qWbfzj30zt2H62N3ldaJ7nt2lsMcZ8ux9f
GvUsc5x4yBVKU15jB75xlv4T6cdZVSHAlBo77MxGJcnkDnLKnK4jE2qzSwfbtx+62wJUQYx90ofY
L5znyaywCyfvh+tGp1jysaNPMUBmh5PDyMn8J2ZZYY2bUEu/+wRM5k1LO7Uz//HRsRnRwKoBU48J
G+KV8Xdt4G+3wPa2Zgtavv/36+l08oVH/o1GaPNMvXAm/wrO7+FX17NjPy/YBeFw1A5bJ3u0/QU7
MAzX313iN+6gwyxyYpZLCvfh2FGP7NgN7WdUqPdjdavOQRA3jR1HdsYMy2PCXjlcNA4aAAS6seNv
zpU2QRwr3KkdPZJnds3Ul077G7fCLPMn13YcMJqKJtlHT9jz2YZ61CEbO+g56vImV/Rfs8P7fji6
y+Dv9V93sqy9SbFexM8kdnJWyABLcBl5OCqHY3FpJ6xqkKjZO1bGV+DDadqhOkP5y/ihb0lWeFi/
zGG2G1JO48eeoTZ459gcNsaV3dqBty0SDuf62ia491dr1m1k2q567BLe2E822Toi1MEYPTLOHgkH
e1njIOIbOwQBJ2uQdU3LRs/YDu1meKZpoGHswLdOYof9MN3SGRyW7s7O7CcnXLO9sluDEkSOnfWd
HWyZKl0R3eiB4fyBq9aHAu1n2V3/1AsdO/bMj107gdroh+pGplUvY0d+8Gx/6CXJtMhl9MD2wt+W
NGLyPIb2a1bvyzwsjIcyC6hZOFRzSKGMn/OH9tHZIQ4KQBsr6Y++U8R21A/UbQ0equ6iKLMy2UG7
DBCayGHeV2g4nHt+tusJ6AnMwT6YJZldhM0uXaIA4MjhYN74z8+hMzmx82JT/gBZvDg6NMSbDLKZ
5wcEJvoOEdG+JMjs9U/9caMPF4/d2JMrUBWF//uv/54H9Nu9/+wyygauO/iyOUQfHvyIZMK1kxfs
+EhGdx2Kx56GmQNbPij7Nf/zsW+TBm6OP3lfxs82E7ixDFQ8UPTD2Iceo5EKmfx58mAH8P78yO6H
pIcRKVYVdUX9j358pa7sEsxIQT8QHZtWpKFwk4P9cWcLoS88eb6NrlPljmdwWPsZHOQdI3PQJdd2
UngDa2Qlmld198+LByEUj5xXHyKd0uAx3Rw7AroImsbYo68Eg8gTYmKv/M0+BHwPvw4jg13TJfYQ
rl/5jYryMC4QXi4GAUfUOGwdu+8cd2A4A4U3csSTMiMJo/okEbVX/bHotcP3TXPlV+4KuXY5g4F+
+76xD0vwktsDl4eGckcKYuWv7phzV2s+Th7v6ElgnTT0BDNBcQHAm6qgIQR6Q2+pne+Tyx3on1wy
fAoajKGyABl4NK8xLLCzbEmp/I38/q1mAPaMPdiISHSDtt7EEwBokHA3i9o4kd04OUlga0Ss2Awk
VC3NpLXhAM0jsYgU1GA7/cAL3diulzmP/Uj0JgPTvkH/QVM85CmBzn3Rb3qr5L6lCia3TuE5GXV1
8N+uVA19LLj90YsEdd+08hVET5b2kjmweuzPuzFWduVbboyNRdm6ETbnv75wNn90gnNQ9AlM5ln9
b/ofvpR/O7I90F2zKZqtE7cxyzcq+mmTZCWzgjwsqzPEt5AQy/xkc28ABd9/7dXy90/4ImNdVdCo
cRg0z2yHjb3Qum2Hrlwzaq5pP0pnXVJqnbGDXpLseSACmYMIrsra9hmnq0O0jZ3ttfNox2zSFdQn
46XwLhrIgJYbj53se1xBWT9Mt2Dbl1r523XzxiM2s8tnf3KY2Y/sVSBvXzE/MDj6z9ibU5Z5hOzX
KW0658lJ5MPrHwThKFHcWGl/gs86QY6PccBwPY4f+RcHcad+GLqOMsWAj53vGcFtNzl3aL+ffDIr
H58R2oLlzRwaYGV4KNCHMn7sXe5+5t2GBAIbIGMOb3P4WE5AaM7sHYrvxugctPQ/35/MTu4/nhz/
y4Qus5PFk9lwp8IUAqhSoVxgoMRAbfiLtl132HZdq38ZrMHKqegv6pd8y40zvGUpvABM+ElgocMQ
+pnVIBwuk0MkPrOM2Vuvxg1WIL2XTKDOc2LnKnHQQ0dO6PolG+/lcMCOSA7BdtCjcydrHZdUgwQ2
pf8Yq5QweXtgwG171Btb8o13FlpPuEAFMStIGZHGTvfYobgLRuPzUM0XGcTAtrGmZc1jZ3uSo08i
KwQKqh477LR1aFywH4jqdVqdMnZY9EsdCoH2ghw9rJ2Rvk844yi86Lm+cZ+dwpp/cvpJUklQ7sWx
Uz7zHxFhGdhylNhz9MBo2xfnTtOPRCfM47o8czLYs+ywPOQAzCYrXcrzMlYI04yA7JrZvl2J0dhx
z0skZTNGCJLIwVW4QPp7oBxQpjZeDheFHbKzlThI99LJBhsMhdXjJ3sJ0/XGblizWOJxA13bRTXY
DTxwZNd+4ZVD00TaDuyW3++PhaQCaIHdwCoHGV/70OuFE8PeHQRqeEDVrsulA8hembn9bugcAh4Z
7xsSPkMmzLiUGGXsib4hsT2AdmscjggyrAU7WR7J7d8JaEq0oHOsIJBPqG1WV/C4mu+oR/rcT6/b
Djxcwzug6kp3kP3jAfW/J7jl2IPXVeWPFe8MJ3qIP+74HUYP3GnNzI+ZNLfMw+uYJYNoblekPXrC
lQ2HLmP2BEgo+i3y46HMWe08s5cHOI94DOujsU2XRugHo9u4I6UZK4sPAQ2YM8ZlR3wxetxVvccV
MGTPhHUbeeCcP8K4esK+myL0zMjkxUzKG+1taGRcUI6bsRuah1czQ23B4GzTHu1jpX2RAw9EvsJ4
YSJ6kibxiHqvEr2AtzpAarOzB4M3D3vuiuSkYqQNrkBV3872lgND5ufFuih64I8Y6XJRQcXYDRxc
rEMKX2YG5eCxHJEiByKTGVbiMS4uSeYU8UCPHgHVGD/7/Umn6psHwHPq2cwtxsPyv3eS8jH0n6g+
QfZ6MqXg882J8/ACjp2IPCFjgse8/jwOOxCFPE5G2BTb65H016OtUwJgIVtLoHEwJL7VM3agpfib
jDaXgUcOaGonzuSjkz0zBoDGISB2vPDhhhXMjqe0tmNvuhO3SYp+GHqMeBQVnKSlXRDovXByVsIa
YnSKzkGnnGR+MSi/4XHtnxSeTxJWXfNAlj7g2J+h9I0dmdIyjl2+M/uRPYQmh712hkpQZsletxte
P9nbGwHFvuMFMP31vwtn8vy3FxXx2coK0OSNH/7KiRtGFDugg0Mb6nVZXPuPQ6tA4mHFA5BNCo+5
XGD1jZcC5juQgsolovJsu3b+NEA/8LhGEHQkBYtNR/ur8YKgMPua0cGSxkG+GHYwKIdTfIOL9GkY
CONwJG5sFBmgnIFVZl1fybHa7Ia0VEuCMqFfqi68xCOrduvDEGdG5aHYu1EHguCRVVspS+HIz3O7
ZGZNqVzHivkeZj7L1SHzKDyeOc2T54ThALVDieDGzngNM96CnMs8UjUoNnEGgUeZR6pmRmlA7Mm1
g3LsXgRdnInSg42XSLQF5+YBSpyVA5wf0LTjZ/tAWJdHptygo0Xw63+QyQOJfv3PDu9wl/36X/GT
z8LywSQ0/kHARfkD5LascHCiHuy4HepR8BmPn/AHd+uA88iOwekOgCaZnNo5Y2OAq2z8nEEj5A8M
ZJlHSfYJghoovGHuV1nnYHl+2TLoZR4ZoS9+9Gg/1qzG4IEzXenQ7fPNI9V0+NiwZCEGaoRBtoCu
uwYimlCnr7sQPy/02FUY/QFjjzvLqbTX2ad+3kqsyKXGLsXm/P//SiOc0G/ZU8rhSpgSFK6jcJfl
3OKiB8PJzA4rGxjJXllTY8TgcBGfIdrjwBxhHOXtor1ykGt43U8GUc4zrZranDDgwv3XH08s3kLA
me2WzIzRF3T8yHcInbCVw9LrWK3NDXuyLtz5SyGM14RrfxVn7jArH9klG79gKDr1sRE6E/LIzh5h
//aDdsZ6/+XHNxuyNaUfsqeDB+sHnS2OM3s6ODhbNFqJwi9sY2ZoHiUeU7sBGGNXjQEPRNF0sDt4
hGaOSQTjkVXHPMy8ftzduQidg0EN7swhJScPnA6U/TMYLUvWz+IRljhHKRhjpqOf4/jTd4l9PFg/
NE0aP+6NnVG3Yhir4pGtoniJnMYOmMQMOnuOn/UdsMQFoQYG68HxKJJckZ9e+QUKleB/oli38lkN
woNwZvWU6/KJDbuBEH68dB4AuvKf7edu+g/kEaXh/aDdXcADuUoJilbymWJfknyXMpR5VFOsBPXR
B9QdnLR0QWj2eaUVtviteMTzjxAW9nNv8tHPXH+nkkftVS/PH79OP8xefAIHG+4ICNJBMknmYSdP
YcuC0q4XQbeleEShZzZrFckGB/0GtrJicgLaCERPSvYY84hwr3YnTJjC+/U/QydqNqWCxgf91x/f
J90L3Nh4AgshpH3hOKRXVi+wugUmf1qVlPxdP2u6tOjLwsNV+fXfAEV7diahPbm1KzvPHVAUrf6f
vdYdkz8d+3lSUj5oG1nxyYfZoXB+ePFwwcyH9sG18D8NHBAWnBL0Tuyn+3tC/nl+ib6DguMv66Ls
evcNNnhmMr3P9qbfr+Peq9NP42LMUHQpdnAHbfjOfw31nVAbW2wztPUdbqJR3AZATn4lYbDe9/14
VJQ6oJm0KQQawKMlNHq/vg6E2LXCfxmve0WO8wdc98ylK8yCR17k0HsjgvgIbK2Deh8eQNyjzG59
hoGDR16K1mkzgUEeEIwpCckQQMSDH/LkCf4cGxKkXWXGHtRTOJ9PHkV/DaBEPLINp3YY0BqUXaaz
YY2f/FkJpnYmCgSGvvHDzoCbQHCQ2RoSj3pWyraLEBZjQkkmD2/Rycr+vamSRcux/uvvmQyvB3U/
ZOVwsmhiPH7cj0jjt2i2wSwcOKFeG/nnXQO72Mz+gJfCqocIuDjsiDCLw8PKP0IR8zBky8N5oOqW
7HRieVDIH5GycoodZgzt5zdW904JDSv86cpBhip2/26XluTh7ndVLJRjBT4Q1fK7nsOjnnNKSG/w
MW4oj6LOSztDjGrHOvBIuJ/6C79fTao9eRCrn6IgjhIj9Z1/uiIl/ynb7vjwYhOdN5pd61scFZ/N
VkcJHsmyIzDt7mKONl/1TF+/ZtZz71APdJdSe+EbwejkGl+Z3cTjukRonKnM48Hjde6gsHK9Qbt3
uHk6Rngq7H/GvAT4gvoN9+P38zmpN4yrfrzu+ucRv+2jhGhTAq0x6Ug+Jw+IdvuoGGBNGB4Vr5fE
Q2k8NPlhQULG1Jd4EOTTekya0bp3nK+MqHg4Elcgin5E+I0dmMPZmHoZWMSQ39uh+SQejDt3dhg1
wD5uC51Hd7IVAnkQlUQ/0F5OP773b516MrXDHXWZPIpVb/0BsJlHzcpHOwb8gjXTecR/bwHzZkfl
caNQAX9xABUZMAjw0Ph3fvGEuP1Oow3kuuN3x52dAChAX2FHMQsf+vZwCPfmoNBhn+WgVd/djYUH
TGcVCj93QiSc/35ymCPhlPtQufTKRUqNtuKYPNuTaRl7jP0PzuPxi/JAAvh8zE6VeZjoDyjTZGfL
o7/TQwmuhMFkOezMT1he2LFU4KdlgZYcvVzptQ3a5/7rj2vGTzDVdtwWMg8rfMsxlHmwWaKrB+hP
1nNmzCSwdPCotprSTkE0nd5rnF7KVOgasj9oU41ANCrvRfSOeJ165ScGInbwkP/xAhFnDkFimjka
PHpR3Zf5sDiAB27l4df/Adq+cTY3FZoH919/7yT/vE20i2R+7CbafBv6xsiMbf7oZI2V7PJuL/yK
Y/vXXQz3f7y33EWov2dv+bv7YLXY653yFMJ//qf/AwAA//8=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Salary Distribution</a:t>
          </a:r>
        </a:p>
      </cx:txPr>
    </cx:title>
    <cx:plotArea>
      <cx:plotAreaRegion>
        <cx:series layoutId="clusteredColumn" uniqueId="{3962CD79-EA8B-447F-A79F-7341E75F56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1E80394-53EA-D03A-F9E5-1E1E908771EF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47208860-6FD2-F11D-E55D-7FDA6C99B5B8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26</xdr:col>
      <xdr:colOff>151619</xdr:colOff>
      <xdr:row>38</xdr:row>
      <xdr:rowOff>123286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A94AD-C258-2818-F1A5-4CF1738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3048000"/>
          <a:ext cx="6247619" cy="4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496422</xdr:colOff>
      <xdr:row>18</xdr:row>
      <xdr:rowOff>99732</xdr:rowOff>
    </xdr:from>
    <xdr:to>
      <xdr:col>18</xdr:col>
      <xdr:colOff>392207</xdr:colOff>
      <xdr:row>32</xdr:row>
      <xdr:rowOff>175932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7B339-5B40-4470-892B-1CC3ECDE0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376239</xdr:colOff>
      <xdr:row>18</xdr:row>
      <xdr:rowOff>109537</xdr:rowOff>
    </xdr:from>
    <xdr:to>
      <xdr:col>5</xdr:col>
      <xdr:colOff>242984</xdr:colOff>
      <xdr:row>32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673C-0814-283C-7429-014758DF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18</xdr:row>
      <xdr:rowOff>142875</xdr:rowOff>
    </xdr:from>
    <xdr:to>
      <xdr:col>12</xdr:col>
      <xdr:colOff>514350</xdr:colOff>
      <xdr:row>33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F393DA-4FB4-4705-862D-5C9EAA559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612321</xdr:colOff>
      <xdr:row>2</xdr:row>
      <xdr:rowOff>153178</xdr:rowOff>
    </xdr:from>
    <xdr:to>
      <xdr:col>12</xdr:col>
      <xdr:colOff>523875</xdr:colOff>
      <xdr:row>17</xdr:row>
      <xdr:rowOff>38878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FF61E4-FFC7-44EB-9462-68697CD2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489697</xdr:colOff>
      <xdr:row>2</xdr:row>
      <xdr:rowOff>143436</xdr:rowOff>
    </xdr:from>
    <xdr:to>
      <xdr:col>18</xdr:col>
      <xdr:colOff>369795</xdr:colOff>
      <xdr:row>17</xdr:row>
      <xdr:rowOff>29136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5C67C0-BC16-4DA9-8269-3F5E11AC8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7</xdr:row>
      <xdr:rowOff>104775</xdr:rowOff>
    </xdr:from>
    <xdr:to>
      <xdr:col>3</xdr:col>
      <xdr:colOff>400050</xdr:colOff>
      <xdr:row>60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2A9001E-9559-3B28-5C8C-6B9B89CE66C6}"/>
            </a:ext>
          </a:extLst>
        </xdr:cNvPr>
        <xdr:cNvSpPr/>
      </xdr:nvSpPr>
      <xdr:spPr>
        <a:xfrm>
          <a:off x="457200" y="1438275"/>
          <a:ext cx="366712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533400</xdr:colOff>
      <xdr:row>7</xdr:row>
      <xdr:rowOff>152399</xdr:rowOff>
    </xdr:from>
    <xdr:to>
      <xdr:col>24</xdr:col>
      <xdr:colOff>285750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FB925-513E-4C72-BE6C-5A902AD80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608355</xdr:colOff>
      <xdr:row>7</xdr:row>
      <xdr:rowOff>163166</xdr:rowOff>
    </xdr:from>
    <xdr:to>
      <xdr:col>10</xdr:col>
      <xdr:colOff>333374</xdr:colOff>
      <xdr:row>32</xdr:row>
      <xdr:rowOff>188015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2D14D48-EC9E-52C4-BAFE-8A2CE10B3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355" y="1639541"/>
              <a:ext cx="7935569" cy="4787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</xdr:colOff>
      <xdr:row>7</xdr:row>
      <xdr:rowOff>84667</xdr:rowOff>
    </xdr:from>
    <xdr:to>
      <xdr:col>7</xdr:col>
      <xdr:colOff>557893</xdr:colOff>
      <xdr:row>31</xdr:row>
      <xdr:rowOff>113242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BBBDB-2DC5-4931-B694-7C9F9F4C4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576792</xdr:colOff>
      <xdr:row>36</xdr:row>
      <xdr:rowOff>110066</xdr:rowOff>
    </xdr:from>
    <xdr:to>
      <xdr:col>10</xdr:col>
      <xdr:colOff>1927411</xdr:colOff>
      <xdr:row>61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4173B-1DBB-C248-B554-695B5A98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257734</xdr:colOff>
      <xdr:row>7</xdr:row>
      <xdr:rowOff>79560</xdr:rowOff>
    </xdr:from>
    <xdr:to>
      <xdr:col>21</xdr:col>
      <xdr:colOff>571499</xdr:colOff>
      <xdr:row>31</xdr:row>
      <xdr:rowOff>78441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0811A7-6524-D95C-5B4A-2BA63D3F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8</xdr:row>
      <xdr:rowOff>76200</xdr:rowOff>
    </xdr:from>
    <xdr:to>
      <xdr:col>9</xdr:col>
      <xdr:colOff>323850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F9EE-4879-4501-954A-C787BB476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8</xdr:row>
      <xdr:rowOff>114300</xdr:rowOff>
    </xdr:from>
    <xdr:to>
      <xdr:col>8</xdr:col>
      <xdr:colOff>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082C5-BC5D-4869-A92B-7EF9BCFC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600076</xdr:colOff>
      <xdr:row>8</xdr:row>
      <xdr:rowOff>109536</xdr:rowOff>
    </xdr:from>
    <xdr:to>
      <xdr:col>16</xdr:col>
      <xdr:colOff>228600</xdr:colOff>
      <xdr:row>28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43DDD-9227-E862-A0CE-42391C0A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438150</xdr:colOff>
          <xdr:row>4</xdr:row>
          <xdr:rowOff>104775</xdr:rowOff>
        </xdr:from>
        <xdr:to>
          <xdr:col>22</xdr:col>
          <xdr:colOff>459431</xdr:colOff>
          <xdr:row>28</xdr:row>
          <xdr:rowOff>28575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4392C4D8-B9A0-4BB6-CBC9-2F4718677C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ybe!$R$31:$W$36" spid="_x0000_s719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525500" y="1009650"/>
              <a:ext cx="3678881" cy="449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bg2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428625</xdr:colOff>
      <xdr:row>35</xdr:row>
      <xdr:rowOff>76200</xdr:rowOff>
    </xdr:from>
    <xdr:to>
      <xdr:col>3</xdr:col>
      <xdr:colOff>523875</xdr:colOff>
      <xdr:row>88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200709-08E9-6CEB-1C63-EEE923BC9970}"/>
            </a:ext>
          </a:extLst>
        </xdr:cNvPr>
        <xdr:cNvSpPr/>
      </xdr:nvSpPr>
      <xdr:spPr>
        <a:xfrm>
          <a:off x="428625" y="7077075"/>
          <a:ext cx="482917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</xdr:colOff>
      <xdr:row>35</xdr:row>
      <xdr:rowOff>109536</xdr:rowOff>
    </xdr:from>
    <xdr:to>
      <xdr:col>7</xdr:col>
      <xdr:colOff>323850</xdr:colOff>
      <xdr:row>54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2E46880-0298-E2CB-EC59-8CC3D1AF38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" y="6919911"/>
              <a:ext cx="6843713" cy="3652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133349</xdr:rowOff>
    </xdr:from>
    <xdr:to>
      <xdr:col>11</xdr:col>
      <xdr:colOff>428625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D744-68B3-4852-8F24-B1747F540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519113</xdr:colOff>
      <xdr:row>9</xdr:row>
      <xdr:rowOff>147637</xdr:rowOff>
    </xdr:from>
    <xdr:to>
      <xdr:col>4</xdr:col>
      <xdr:colOff>95250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02B65-212F-7795-8759-FA739B884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</xdr:colOff>
      <xdr:row>9</xdr:row>
      <xdr:rowOff>147637</xdr:rowOff>
    </xdr:from>
    <xdr:to>
      <xdr:col>8</xdr:col>
      <xdr:colOff>957262</xdr:colOff>
      <xdr:row>24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59C5C-2AE7-E977-BBC3-CFC67B11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1538286</xdr:colOff>
      <xdr:row>9</xdr:row>
      <xdr:rowOff>157161</xdr:rowOff>
    </xdr:from>
    <xdr:to>
      <xdr:col>14</xdr:col>
      <xdr:colOff>85725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34A07-3852-650D-51C2-141C0052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509588</xdr:colOff>
      <xdr:row>31</xdr:row>
      <xdr:rowOff>109537</xdr:rowOff>
    </xdr:from>
    <xdr:to>
      <xdr:col>6</xdr:col>
      <xdr:colOff>1000126</xdr:colOff>
      <xdr:row>45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55BFC-9AD8-CF96-9939-B5BE81128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4761</xdr:colOff>
      <xdr:row>31</xdr:row>
      <xdr:rowOff>119061</xdr:rowOff>
    </xdr:from>
    <xdr:to>
      <xdr:col>13</xdr:col>
      <xdr:colOff>504824</xdr:colOff>
      <xdr:row>49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9F8960-AF7D-E448-88F7-79AF4E9E5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295275</xdr:rowOff>
    </xdr:from>
    <xdr:to>
      <xdr:col>14</xdr:col>
      <xdr:colOff>571500</xdr:colOff>
      <xdr:row>29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C7B1C-1CFB-8315-E285-5D7F4157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S. Pinegar" refreshedDate="44945.672060185185" createdVersion="8" refreshedVersion="8" minRefreshableVersion="3" recordCount="607" xr:uid="{4E7D9E54-6202-48D8-87E4-F16628892210}">
  <cacheSource type="worksheet">
    <worksheetSource ref="B5:U612" sheet="RAWdata"/>
  </cacheSource>
  <cacheFields count="20">
    <cacheField name="id" numFmtId="0">
      <sharedItems containsSemiMixedTypes="0" containsString="0" containsNumber="1" containsInteger="1" minValue="0" maxValue="606"/>
    </cacheField>
    <cacheField name="work_year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experience_level" numFmtId="0">
      <sharedItems count="4">
        <s v="MI"/>
        <s v="SE"/>
        <s v="EN"/>
        <s v="EX"/>
      </sharedItems>
    </cacheField>
    <cacheField name="employment_type" numFmtId="0">
      <sharedItems/>
    </cacheField>
    <cacheField name="job_title" numFmtId="0">
      <sharedItems count="50">
        <s v="Data Scientist"/>
        <s v="Machine Learning Scientist"/>
        <s v="Big Data Engineer"/>
        <s v="Product Data Analyst"/>
        <s v="Machine Learning Engineer"/>
        <s v="Data Analyst"/>
        <s v="Lead Data Scientist"/>
        <s v="Business Data Analyst"/>
        <s v="Lead Data Engineer"/>
        <s v="Lead Data Analyst"/>
        <s v="Data Engineer"/>
        <s v="Data Science Consultant"/>
        <s v="BI Data Analyst"/>
        <s v="Director of Data Science"/>
        <s v="Research Scientist"/>
        <s v="Machine Learning Manager"/>
        <s v="Data Engineering Manager"/>
        <s v="Machine Learning Infrastructure Engineer"/>
        <s v="ML Engineer"/>
        <s v="AI Scientist"/>
        <s v="Computer Vision Engineer"/>
        <s v="Principal Data Scientist"/>
        <s v="Data Science Manager"/>
        <s v="Head of Data"/>
        <s v="3D Computer Vision Researcher"/>
        <s v="Data Analytics Engineer"/>
        <s v="Applied Data Scientist"/>
        <s v="Marketing Data Analyst"/>
        <s v="Cloud Data Engineer"/>
        <s v="Financial Data Analyst"/>
        <s v="Computer Vision Software Engineer"/>
        <s v="Director of Data Engineering"/>
        <s v="Data Science Engineer"/>
        <s v="Principal Data Engineer"/>
        <s v="Machine Learning Developer"/>
        <s v="Applied Machine Learning Scientist"/>
        <s v="Data Analytics Manager"/>
        <s v="Head of Data Science"/>
        <s v="Data Specialist"/>
        <s v="Data Architect"/>
        <s v="Finance Data Analyst"/>
        <s v="Principal Data Analyst"/>
        <s v="Big Data Architect"/>
        <s v="Staff Data Scientist"/>
        <s v="Analytics Engineer"/>
        <s v="ETL Developer"/>
        <s v="Head of Machine Learning"/>
        <s v="NLP Engineer"/>
        <s v="Lead Machine Learning Engineer"/>
        <s v="Data Analytics Lead"/>
      </sharedItems>
    </cacheField>
    <cacheField name="salary" numFmtId="0">
      <sharedItems containsSemiMixedTypes="0" containsString="0" containsNumber="1" containsInteger="1" minValue="4000" maxValue="30400000"/>
    </cacheField>
    <cacheField name="salary_currency" numFmtId="0">
      <sharedItems/>
    </cacheField>
    <cacheField name="salary_in_usd" numFmtId="0">
      <sharedItems containsSemiMixedTypes="0" containsString="0" containsNumber="1" containsInteger="1" minValue="2859" maxValue="600000"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company_location" numFmtId="0">
      <sharedItems/>
    </cacheField>
    <cacheField name="comp_size" numFmtId="0">
      <sharedItems/>
    </cacheField>
    <cacheField name="Experience" numFmtId="0">
      <sharedItems count="4">
        <s v="Mid-level Intermediate "/>
        <s v="Senior-level Expert "/>
        <s v="Entry-level Junior "/>
        <s v="Executive-level Director"/>
      </sharedItems>
    </cacheField>
    <cacheField name="Emply_Type" numFmtId="0">
      <sharedItems count="4">
        <s v="Full-time "/>
        <s v="Contract "/>
        <s v="Part-time "/>
        <s v="Freelance"/>
      </sharedItems>
    </cacheField>
    <cacheField name="Country_Company" numFmtId="0">
      <sharedItems count="50">
        <s v="Germany"/>
        <s v="Japan"/>
        <s v="United Kingdom"/>
        <s v="Honduras"/>
        <s v="United States of America"/>
        <s v="Hungary"/>
        <s v="New Zealand"/>
        <s v="France"/>
        <s v="India"/>
        <s v="Pakistan"/>
        <s v="China"/>
        <s v="Greece"/>
        <s v="United Arab Emirates"/>
        <s v="Netherlands"/>
        <s v="Mexico"/>
        <s v="Canada"/>
        <s v="Austria"/>
        <s v="Nigeria"/>
        <s v="Spain"/>
        <s v="Part-time "/>
        <s v="Denmark"/>
        <s v="Italy"/>
        <s v="Croatia"/>
        <s v="Luxembourg"/>
        <s v="Poland"/>
        <s v="Singapore"/>
        <s v="Romania"/>
        <s v="Iraq"/>
        <s v="Brazil"/>
        <s v="Belgium"/>
        <s v="Ukraine"/>
        <s v="Israel"/>
        <s v="Russian Federation"/>
        <s v="Malta"/>
        <s v="Chile"/>
        <s v="Iran (Islamic Republic of)"/>
        <s v="Colombia"/>
        <s v="Moldova"/>
        <s v="Kenya"/>
        <s v="Slovenia"/>
        <s v="Switzerland"/>
        <s v="Viet Nam"/>
        <s v="American Samoa"/>
        <s v="Turkey"/>
        <s v="Czechia"/>
        <s v="Algeria"/>
        <s v="Estonia"/>
        <s v="Malaysia"/>
        <s v="Australia"/>
        <s v="Ireland"/>
      </sharedItems>
    </cacheField>
    <cacheField name="Country_Emply" numFmtId="0">
      <sharedItems/>
    </cacheField>
    <cacheField name="Company_size" numFmtId="0">
      <sharedItems count="3">
        <s v="Large_Greater_than_250_Emp"/>
        <s v="Small_Less_than_50_Emp"/>
        <s v="Medium_Between_50_and_250_Emp"/>
      </sharedItems>
    </cacheField>
    <cacheField name="Category" numFmtId="0">
      <sharedItems count="4">
        <s v="Scientist"/>
        <s v="Engineer"/>
        <s v="Analysis"/>
        <s v="Other"/>
      </sharedItems>
    </cacheField>
    <cacheField name="Remote_Work" numFmtId="0">
      <sharedItems count="3">
        <s v="0-20%"/>
        <s v="20-80%"/>
        <s v="80-100%"/>
      </sharedItems>
    </cacheField>
    <cacheField name="Machine learning" numFmtId="0">
      <sharedItems count="4">
        <s v="Not ML"/>
        <s v="ML Professional"/>
        <s v="No" u="1"/>
        <s v="Y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7">
  <r>
    <n v="0"/>
    <x v="0"/>
    <x v="0"/>
    <s v="FT"/>
    <x v="0"/>
    <n v="70000"/>
    <s v="EUR"/>
    <n v="79833"/>
    <s v="DE"/>
    <n v="0"/>
    <s v="DE"/>
    <s v="L"/>
    <x v="0"/>
    <x v="0"/>
    <x v="0"/>
    <s v="Germany"/>
    <x v="0"/>
    <x v="0"/>
    <x v="0"/>
    <x v="0"/>
  </r>
  <r>
    <n v="1"/>
    <x v="0"/>
    <x v="1"/>
    <s v="FT"/>
    <x v="1"/>
    <n v="260000"/>
    <s v="USD"/>
    <n v="260000"/>
    <s v="JP"/>
    <n v="0"/>
    <s v="JP"/>
    <s v="S"/>
    <x v="1"/>
    <x v="0"/>
    <x v="1"/>
    <s v="Japan"/>
    <x v="1"/>
    <x v="0"/>
    <x v="0"/>
    <x v="1"/>
  </r>
  <r>
    <n v="2"/>
    <x v="0"/>
    <x v="1"/>
    <s v="FT"/>
    <x v="2"/>
    <n v="85000"/>
    <s v="GBP"/>
    <n v="109024"/>
    <s v="GB"/>
    <n v="50"/>
    <s v="GB"/>
    <s v="M"/>
    <x v="1"/>
    <x v="0"/>
    <x v="2"/>
    <s v="United Kingdom"/>
    <x v="2"/>
    <x v="1"/>
    <x v="1"/>
    <x v="0"/>
  </r>
  <r>
    <n v="3"/>
    <x v="0"/>
    <x v="0"/>
    <s v="FT"/>
    <x v="3"/>
    <n v="20000"/>
    <s v="USD"/>
    <n v="20000"/>
    <s v="HN"/>
    <n v="0"/>
    <s v="HN"/>
    <s v="S"/>
    <x v="0"/>
    <x v="0"/>
    <x v="3"/>
    <s v="Honduras"/>
    <x v="1"/>
    <x v="2"/>
    <x v="0"/>
    <x v="0"/>
  </r>
  <r>
    <n v="4"/>
    <x v="0"/>
    <x v="1"/>
    <s v="FT"/>
    <x v="4"/>
    <n v="150000"/>
    <s v="USD"/>
    <n v="150000"/>
    <s v="US"/>
    <n v="50"/>
    <s v="US"/>
    <s v="L"/>
    <x v="1"/>
    <x v="0"/>
    <x v="4"/>
    <s v="United States of America"/>
    <x v="0"/>
    <x v="1"/>
    <x v="1"/>
    <x v="1"/>
  </r>
  <r>
    <n v="5"/>
    <x v="0"/>
    <x v="2"/>
    <s v="FT"/>
    <x v="5"/>
    <n v="72000"/>
    <s v="USD"/>
    <n v="72000"/>
    <s v="US"/>
    <n v="100"/>
    <s v="US"/>
    <s v="L"/>
    <x v="2"/>
    <x v="0"/>
    <x v="4"/>
    <s v="United States of America"/>
    <x v="0"/>
    <x v="2"/>
    <x v="2"/>
    <x v="0"/>
  </r>
  <r>
    <n v="6"/>
    <x v="0"/>
    <x v="1"/>
    <s v="FT"/>
    <x v="6"/>
    <n v="190000"/>
    <s v="USD"/>
    <n v="190000"/>
    <s v="US"/>
    <n v="100"/>
    <s v="US"/>
    <s v="S"/>
    <x v="1"/>
    <x v="0"/>
    <x v="4"/>
    <s v="United States of America"/>
    <x v="1"/>
    <x v="0"/>
    <x v="2"/>
    <x v="0"/>
  </r>
  <r>
    <n v="7"/>
    <x v="0"/>
    <x v="0"/>
    <s v="FT"/>
    <x v="0"/>
    <n v="11000000"/>
    <s v="HUF"/>
    <n v="35735"/>
    <s v="HU"/>
    <n v="50"/>
    <s v="HU"/>
    <s v="L"/>
    <x v="0"/>
    <x v="0"/>
    <x v="5"/>
    <s v="Hungary"/>
    <x v="0"/>
    <x v="0"/>
    <x v="1"/>
    <x v="0"/>
  </r>
  <r>
    <n v="8"/>
    <x v="0"/>
    <x v="0"/>
    <s v="FT"/>
    <x v="7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n v="9"/>
    <x v="0"/>
    <x v="1"/>
    <s v="FT"/>
    <x v="8"/>
    <n v="125000"/>
    <s v="USD"/>
    <n v="125000"/>
    <s v="NZ"/>
    <n v="50"/>
    <s v="NZ"/>
    <s v="S"/>
    <x v="1"/>
    <x v="0"/>
    <x v="6"/>
    <s v="New Zealand"/>
    <x v="1"/>
    <x v="1"/>
    <x v="1"/>
    <x v="0"/>
  </r>
  <r>
    <n v="10"/>
    <x v="0"/>
    <x v="2"/>
    <s v="FT"/>
    <x v="0"/>
    <n v="45000"/>
    <s v="EUR"/>
    <n v="51321"/>
    <s v="FR"/>
    <n v="0"/>
    <s v="FR"/>
    <s v="S"/>
    <x v="2"/>
    <x v="0"/>
    <x v="7"/>
    <s v="France"/>
    <x v="1"/>
    <x v="0"/>
    <x v="0"/>
    <x v="0"/>
  </r>
  <r>
    <n v="11"/>
    <x v="0"/>
    <x v="0"/>
    <s v="FT"/>
    <x v="0"/>
    <n v="3000000"/>
    <s v="INR"/>
    <n v="40481"/>
    <s v="IN"/>
    <n v="0"/>
    <s v="IN"/>
    <s v="L"/>
    <x v="0"/>
    <x v="0"/>
    <x v="8"/>
    <s v="India"/>
    <x v="0"/>
    <x v="0"/>
    <x v="0"/>
    <x v="0"/>
  </r>
  <r>
    <n v="12"/>
    <x v="0"/>
    <x v="2"/>
    <s v="FT"/>
    <x v="0"/>
    <n v="35000"/>
    <s v="EUR"/>
    <n v="39916"/>
    <s v="FR"/>
    <n v="0"/>
    <s v="FR"/>
    <s v="M"/>
    <x v="2"/>
    <x v="0"/>
    <x v="7"/>
    <s v="France"/>
    <x v="2"/>
    <x v="0"/>
    <x v="0"/>
    <x v="0"/>
  </r>
  <r>
    <n v="13"/>
    <x v="0"/>
    <x v="0"/>
    <s v="FT"/>
    <x v="9"/>
    <n v="87000"/>
    <s v="USD"/>
    <n v="87000"/>
    <s v="US"/>
    <n v="100"/>
    <s v="US"/>
    <s v="L"/>
    <x v="0"/>
    <x v="0"/>
    <x v="4"/>
    <s v="United States of America"/>
    <x v="0"/>
    <x v="2"/>
    <x v="2"/>
    <x v="0"/>
  </r>
  <r>
    <n v="14"/>
    <x v="0"/>
    <x v="0"/>
    <s v="FT"/>
    <x v="5"/>
    <n v="85000"/>
    <s v="USD"/>
    <n v="85000"/>
    <s v="US"/>
    <n v="100"/>
    <s v="US"/>
    <s v="L"/>
    <x v="0"/>
    <x v="0"/>
    <x v="4"/>
    <s v="United States of America"/>
    <x v="0"/>
    <x v="2"/>
    <x v="2"/>
    <x v="0"/>
  </r>
  <r>
    <n v="15"/>
    <x v="0"/>
    <x v="0"/>
    <s v="FT"/>
    <x v="5"/>
    <n v="8000"/>
    <s v="USD"/>
    <n v="8000"/>
    <s v="PK"/>
    <n v="50"/>
    <s v="PK"/>
    <s v="L"/>
    <x v="0"/>
    <x v="0"/>
    <x v="9"/>
    <s v="Pakistan"/>
    <x v="0"/>
    <x v="2"/>
    <x v="1"/>
    <x v="0"/>
  </r>
  <r>
    <n v="16"/>
    <x v="0"/>
    <x v="2"/>
    <s v="FT"/>
    <x v="10"/>
    <n v="4450000"/>
    <s v="JPY"/>
    <n v="41689"/>
    <s v="JP"/>
    <n v="100"/>
    <s v="JP"/>
    <s v="S"/>
    <x v="2"/>
    <x v="0"/>
    <x v="1"/>
    <s v="Japan"/>
    <x v="1"/>
    <x v="1"/>
    <x v="2"/>
    <x v="0"/>
  </r>
  <r>
    <n v="17"/>
    <x v="0"/>
    <x v="1"/>
    <s v="FT"/>
    <x v="2"/>
    <n v="100000"/>
    <s v="EUR"/>
    <n v="114047"/>
    <s v="PL"/>
    <n v="100"/>
    <s v="GB"/>
    <s v="S"/>
    <x v="1"/>
    <x v="0"/>
    <x v="2"/>
    <s v="Poland"/>
    <x v="1"/>
    <x v="1"/>
    <x v="2"/>
    <x v="0"/>
  </r>
  <r>
    <n v="18"/>
    <x v="0"/>
    <x v="2"/>
    <s v="FT"/>
    <x v="11"/>
    <n v="423000"/>
    <s v="INR"/>
    <n v="5707"/>
    <s v="IN"/>
    <n v="50"/>
    <s v="IN"/>
    <s v="M"/>
    <x v="2"/>
    <x v="0"/>
    <x v="8"/>
    <s v="India"/>
    <x v="2"/>
    <x v="0"/>
    <x v="1"/>
    <x v="0"/>
  </r>
  <r>
    <n v="19"/>
    <x v="0"/>
    <x v="0"/>
    <s v="FT"/>
    <x v="8"/>
    <n v="56000"/>
    <s v="USD"/>
    <n v="56000"/>
    <s v="PT"/>
    <n v="100"/>
    <s v="US"/>
    <s v="M"/>
    <x v="0"/>
    <x v="0"/>
    <x v="4"/>
    <s v="Part-time "/>
    <x v="2"/>
    <x v="1"/>
    <x v="2"/>
    <x v="0"/>
  </r>
  <r>
    <n v="20"/>
    <x v="0"/>
    <x v="0"/>
    <s v="FT"/>
    <x v="4"/>
    <n v="299000"/>
    <s v="CNY"/>
    <n v="43331"/>
    <s v="CN"/>
    <n v="0"/>
    <s v="CN"/>
    <s v="M"/>
    <x v="0"/>
    <x v="0"/>
    <x v="10"/>
    <s v="China"/>
    <x v="2"/>
    <x v="1"/>
    <x v="0"/>
    <x v="1"/>
  </r>
  <r>
    <n v="21"/>
    <x v="0"/>
    <x v="0"/>
    <s v="FT"/>
    <x v="3"/>
    <n v="450000"/>
    <s v="INR"/>
    <n v="6072"/>
    <s v="IN"/>
    <n v="100"/>
    <s v="IN"/>
    <s v="L"/>
    <x v="0"/>
    <x v="0"/>
    <x v="8"/>
    <s v="India"/>
    <x v="0"/>
    <x v="2"/>
    <x v="2"/>
    <x v="0"/>
  </r>
  <r>
    <n v="22"/>
    <x v="0"/>
    <x v="1"/>
    <s v="FT"/>
    <x v="10"/>
    <n v="42000"/>
    <s v="EUR"/>
    <n v="47899"/>
    <s v="GR"/>
    <n v="50"/>
    <s v="GR"/>
    <s v="L"/>
    <x v="1"/>
    <x v="0"/>
    <x v="11"/>
    <s v="Greece"/>
    <x v="0"/>
    <x v="1"/>
    <x v="1"/>
    <x v="0"/>
  </r>
  <r>
    <n v="23"/>
    <x v="0"/>
    <x v="0"/>
    <s v="FT"/>
    <x v="12"/>
    <n v="98000"/>
    <s v="USD"/>
    <n v="98000"/>
    <s v="US"/>
    <n v="0"/>
    <s v="US"/>
    <s v="M"/>
    <x v="0"/>
    <x v="0"/>
    <x v="4"/>
    <s v="United States of America"/>
    <x v="2"/>
    <x v="2"/>
    <x v="0"/>
    <x v="0"/>
  </r>
  <r>
    <n v="24"/>
    <x v="0"/>
    <x v="0"/>
    <s v="FT"/>
    <x v="6"/>
    <n v="115000"/>
    <s v="USD"/>
    <n v="115000"/>
    <s v="AE"/>
    <n v="0"/>
    <s v="AE"/>
    <s v="L"/>
    <x v="0"/>
    <x v="0"/>
    <x v="12"/>
    <s v="United Arab Emirates"/>
    <x v="0"/>
    <x v="0"/>
    <x v="0"/>
    <x v="0"/>
  </r>
  <r>
    <n v="25"/>
    <x v="0"/>
    <x v="3"/>
    <s v="FT"/>
    <x v="13"/>
    <n v="325000"/>
    <s v="USD"/>
    <n v="325000"/>
    <s v="US"/>
    <n v="100"/>
    <s v="US"/>
    <s v="L"/>
    <x v="3"/>
    <x v="0"/>
    <x v="4"/>
    <s v="United States of America"/>
    <x v="0"/>
    <x v="0"/>
    <x v="2"/>
    <x v="0"/>
  </r>
  <r>
    <n v="26"/>
    <x v="0"/>
    <x v="2"/>
    <s v="FT"/>
    <x v="14"/>
    <n v="42000"/>
    <s v="USD"/>
    <n v="42000"/>
    <s v="NL"/>
    <n v="50"/>
    <s v="NL"/>
    <s v="L"/>
    <x v="2"/>
    <x v="0"/>
    <x v="13"/>
    <s v="Netherlands"/>
    <x v="0"/>
    <x v="0"/>
    <x v="1"/>
    <x v="0"/>
  </r>
  <r>
    <n v="27"/>
    <x v="0"/>
    <x v="1"/>
    <s v="FT"/>
    <x v="10"/>
    <n v="720000"/>
    <s v="MXN"/>
    <n v="33511"/>
    <s v="MX"/>
    <n v="0"/>
    <s v="MX"/>
    <s v="S"/>
    <x v="1"/>
    <x v="0"/>
    <x v="14"/>
    <s v="Mexico"/>
    <x v="1"/>
    <x v="1"/>
    <x v="0"/>
    <x v="0"/>
  </r>
  <r>
    <n v="28"/>
    <x v="0"/>
    <x v="2"/>
    <s v="CT"/>
    <x v="7"/>
    <n v="100000"/>
    <s v="USD"/>
    <n v="100000"/>
    <s v="US"/>
    <n v="100"/>
    <s v="US"/>
    <s v="L"/>
    <x v="2"/>
    <x v="1"/>
    <x v="4"/>
    <s v="United States of America"/>
    <x v="0"/>
    <x v="2"/>
    <x v="2"/>
    <x v="0"/>
  </r>
  <r>
    <n v="29"/>
    <x v="0"/>
    <x v="1"/>
    <s v="FT"/>
    <x v="15"/>
    <n v="157000"/>
    <s v="CAD"/>
    <n v="117104"/>
    <s v="CA"/>
    <n v="50"/>
    <s v="CA"/>
    <s v="L"/>
    <x v="1"/>
    <x v="0"/>
    <x v="15"/>
    <s v="Canada"/>
    <x v="0"/>
    <x v="3"/>
    <x v="1"/>
    <x v="1"/>
  </r>
  <r>
    <n v="30"/>
    <x v="0"/>
    <x v="0"/>
    <s v="FT"/>
    <x v="16"/>
    <n v="51999"/>
    <s v="EUR"/>
    <n v="59303"/>
    <s v="DE"/>
    <n v="100"/>
    <s v="DE"/>
    <s v="S"/>
    <x v="0"/>
    <x v="0"/>
    <x v="0"/>
    <s v="Germany"/>
    <x v="1"/>
    <x v="1"/>
    <x v="2"/>
    <x v="0"/>
  </r>
  <r>
    <n v="31"/>
    <x v="0"/>
    <x v="2"/>
    <s v="FT"/>
    <x v="2"/>
    <n v="70000"/>
    <s v="USD"/>
    <n v="70000"/>
    <s v="US"/>
    <n v="100"/>
    <s v="US"/>
    <s v="L"/>
    <x v="2"/>
    <x v="0"/>
    <x v="4"/>
    <s v="United States of America"/>
    <x v="0"/>
    <x v="1"/>
    <x v="2"/>
    <x v="0"/>
  </r>
  <r>
    <n v="32"/>
    <x v="0"/>
    <x v="1"/>
    <s v="FT"/>
    <x v="0"/>
    <n v="60000"/>
    <s v="EUR"/>
    <n v="68428"/>
    <s v="GR"/>
    <n v="100"/>
    <s v="US"/>
    <s v="L"/>
    <x v="1"/>
    <x v="0"/>
    <x v="4"/>
    <s v="Greece"/>
    <x v="0"/>
    <x v="0"/>
    <x v="2"/>
    <x v="0"/>
  </r>
  <r>
    <n v="33"/>
    <x v="0"/>
    <x v="0"/>
    <s v="FT"/>
    <x v="14"/>
    <n v="450000"/>
    <s v="USD"/>
    <n v="450000"/>
    <s v="US"/>
    <n v="0"/>
    <s v="US"/>
    <s v="M"/>
    <x v="0"/>
    <x v="0"/>
    <x v="4"/>
    <s v="United States of America"/>
    <x v="2"/>
    <x v="0"/>
    <x v="0"/>
    <x v="0"/>
  </r>
  <r>
    <n v="34"/>
    <x v="0"/>
    <x v="0"/>
    <s v="FT"/>
    <x v="5"/>
    <n v="41000"/>
    <s v="EUR"/>
    <n v="46759"/>
    <s v="FR"/>
    <n v="50"/>
    <s v="FR"/>
    <s v="L"/>
    <x v="0"/>
    <x v="0"/>
    <x v="7"/>
    <s v="France"/>
    <x v="0"/>
    <x v="2"/>
    <x v="1"/>
    <x v="0"/>
  </r>
  <r>
    <n v="35"/>
    <x v="0"/>
    <x v="0"/>
    <s v="FT"/>
    <x v="10"/>
    <n v="65000"/>
    <s v="EUR"/>
    <n v="74130"/>
    <s v="AT"/>
    <n v="50"/>
    <s v="AT"/>
    <s v="L"/>
    <x v="0"/>
    <x v="0"/>
    <x v="16"/>
    <s v="Austria"/>
    <x v="0"/>
    <x v="1"/>
    <x v="1"/>
    <x v="0"/>
  </r>
  <r>
    <n v="36"/>
    <x v="0"/>
    <x v="0"/>
    <s v="FT"/>
    <x v="11"/>
    <n v="103000"/>
    <s v="USD"/>
    <n v="103000"/>
    <s v="US"/>
    <n v="100"/>
    <s v="US"/>
    <s v="L"/>
    <x v="0"/>
    <x v="0"/>
    <x v="4"/>
    <s v="United States of America"/>
    <x v="0"/>
    <x v="0"/>
    <x v="2"/>
    <x v="0"/>
  </r>
  <r>
    <n v="37"/>
    <x v="0"/>
    <x v="2"/>
    <s v="FT"/>
    <x v="4"/>
    <n v="250000"/>
    <s v="USD"/>
    <n v="250000"/>
    <s v="US"/>
    <n v="50"/>
    <s v="US"/>
    <s v="L"/>
    <x v="2"/>
    <x v="0"/>
    <x v="4"/>
    <s v="United States of America"/>
    <x v="0"/>
    <x v="1"/>
    <x v="1"/>
    <x v="1"/>
  </r>
  <r>
    <n v="38"/>
    <x v="0"/>
    <x v="2"/>
    <s v="FT"/>
    <x v="5"/>
    <n v="10000"/>
    <s v="USD"/>
    <n v="10000"/>
    <s v="NG"/>
    <n v="100"/>
    <s v="NG"/>
    <s v="S"/>
    <x v="2"/>
    <x v="0"/>
    <x v="17"/>
    <s v="Nigeria"/>
    <x v="1"/>
    <x v="2"/>
    <x v="2"/>
    <x v="0"/>
  </r>
  <r>
    <n v="39"/>
    <x v="0"/>
    <x v="2"/>
    <s v="FT"/>
    <x v="4"/>
    <n v="138000"/>
    <s v="USD"/>
    <n v="138000"/>
    <s v="US"/>
    <n v="100"/>
    <s v="US"/>
    <s v="S"/>
    <x v="2"/>
    <x v="0"/>
    <x v="4"/>
    <s v="United States of America"/>
    <x v="1"/>
    <x v="1"/>
    <x v="2"/>
    <x v="1"/>
  </r>
  <r>
    <n v="40"/>
    <x v="0"/>
    <x v="0"/>
    <s v="FT"/>
    <x v="0"/>
    <n v="45760"/>
    <s v="USD"/>
    <n v="45760"/>
    <s v="PH"/>
    <n v="100"/>
    <s v="US"/>
    <s v="S"/>
    <x v="0"/>
    <x v="0"/>
    <x v="4"/>
    <s v="Philippines"/>
    <x v="1"/>
    <x v="0"/>
    <x v="2"/>
    <x v="0"/>
  </r>
  <r>
    <n v="41"/>
    <x v="0"/>
    <x v="3"/>
    <s v="FT"/>
    <x v="16"/>
    <n v="70000"/>
    <s v="EUR"/>
    <n v="79833"/>
    <s v="ES"/>
    <n v="50"/>
    <s v="ES"/>
    <s v="L"/>
    <x v="3"/>
    <x v="0"/>
    <x v="18"/>
    <s v="Spain"/>
    <x v="0"/>
    <x v="1"/>
    <x v="1"/>
    <x v="0"/>
  </r>
  <r>
    <n v="42"/>
    <x v="0"/>
    <x v="0"/>
    <s v="FT"/>
    <x v="17"/>
    <n v="44000"/>
    <s v="EUR"/>
    <n v="50180"/>
    <s v="PT"/>
    <n v="0"/>
    <s v="PT"/>
    <s v="M"/>
    <x v="0"/>
    <x v="0"/>
    <x v="19"/>
    <s v="Part-time "/>
    <x v="2"/>
    <x v="1"/>
    <x v="0"/>
    <x v="1"/>
  </r>
  <r>
    <n v="43"/>
    <x v="0"/>
    <x v="0"/>
    <s v="FT"/>
    <x v="10"/>
    <n v="106000"/>
    <s v="USD"/>
    <n v="106000"/>
    <s v="US"/>
    <n v="100"/>
    <s v="US"/>
    <s v="L"/>
    <x v="0"/>
    <x v="0"/>
    <x v="4"/>
    <s v="United States of America"/>
    <x v="0"/>
    <x v="1"/>
    <x v="2"/>
    <x v="0"/>
  </r>
  <r>
    <n v="44"/>
    <x v="0"/>
    <x v="0"/>
    <s v="FT"/>
    <x v="10"/>
    <n v="88000"/>
    <s v="GBP"/>
    <n v="112872"/>
    <s v="GB"/>
    <n v="50"/>
    <s v="GB"/>
    <s v="L"/>
    <x v="0"/>
    <x v="0"/>
    <x v="2"/>
    <s v="United Kingdom"/>
    <x v="0"/>
    <x v="1"/>
    <x v="1"/>
    <x v="0"/>
  </r>
  <r>
    <n v="45"/>
    <x v="0"/>
    <x v="2"/>
    <s v="PT"/>
    <x v="18"/>
    <n v="14000"/>
    <s v="EUR"/>
    <n v="15966"/>
    <s v="DE"/>
    <n v="100"/>
    <s v="DE"/>
    <s v="S"/>
    <x v="2"/>
    <x v="2"/>
    <x v="0"/>
    <s v="Germany"/>
    <x v="1"/>
    <x v="1"/>
    <x v="2"/>
    <x v="0"/>
  </r>
  <r>
    <n v="46"/>
    <x v="0"/>
    <x v="0"/>
    <s v="FT"/>
    <x v="0"/>
    <n v="60000"/>
    <s v="GBP"/>
    <n v="76958"/>
    <s v="GB"/>
    <n v="100"/>
    <s v="GB"/>
    <s v="S"/>
    <x v="0"/>
    <x v="0"/>
    <x v="2"/>
    <s v="United Kingdom"/>
    <x v="1"/>
    <x v="0"/>
    <x v="2"/>
    <x v="0"/>
  </r>
  <r>
    <n v="47"/>
    <x v="0"/>
    <x v="1"/>
    <s v="FT"/>
    <x v="10"/>
    <n v="188000"/>
    <s v="USD"/>
    <n v="188000"/>
    <s v="US"/>
    <n v="100"/>
    <s v="US"/>
    <s v="L"/>
    <x v="1"/>
    <x v="0"/>
    <x v="4"/>
    <s v="United States of America"/>
    <x v="0"/>
    <x v="1"/>
    <x v="2"/>
    <x v="0"/>
  </r>
  <r>
    <n v="48"/>
    <x v="0"/>
    <x v="0"/>
    <s v="FT"/>
    <x v="0"/>
    <n v="105000"/>
    <s v="USD"/>
    <n v="105000"/>
    <s v="US"/>
    <n v="100"/>
    <s v="US"/>
    <s v="L"/>
    <x v="0"/>
    <x v="0"/>
    <x v="4"/>
    <s v="United States of America"/>
    <x v="0"/>
    <x v="0"/>
    <x v="2"/>
    <x v="0"/>
  </r>
  <r>
    <n v="49"/>
    <x v="0"/>
    <x v="0"/>
    <s v="FT"/>
    <x v="10"/>
    <n v="61500"/>
    <s v="EUR"/>
    <n v="70139"/>
    <s v="FR"/>
    <n v="50"/>
    <s v="FR"/>
    <s v="L"/>
    <x v="0"/>
    <x v="0"/>
    <x v="7"/>
    <s v="France"/>
    <x v="0"/>
    <x v="1"/>
    <x v="1"/>
    <x v="0"/>
  </r>
  <r>
    <n v="50"/>
    <x v="0"/>
    <x v="2"/>
    <s v="FT"/>
    <x v="5"/>
    <n v="450000"/>
    <s v="INR"/>
    <n v="6072"/>
    <s v="IN"/>
    <n v="0"/>
    <s v="IN"/>
    <s v="S"/>
    <x v="2"/>
    <x v="0"/>
    <x v="8"/>
    <s v="India"/>
    <x v="1"/>
    <x v="2"/>
    <x v="0"/>
    <x v="0"/>
  </r>
  <r>
    <n v="51"/>
    <x v="0"/>
    <x v="2"/>
    <s v="FT"/>
    <x v="5"/>
    <n v="91000"/>
    <s v="USD"/>
    <n v="91000"/>
    <s v="US"/>
    <n v="100"/>
    <s v="US"/>
    <s v="L"/>
    <x v="2"/>
    <x v="0"/>
    <x v="4"/>
    <s v="United States of America"/>
    <x v="0"/>
    <x v="2"/>
    <x v="2"/>
    <x v="0"/>
  </r>
  <r>
    <n v="52"/>
    <x v="0"/>
    <x v="2"/>
    <s v="FT"/>
    <x v="19"/>
    <n v="300000"/>
    <s v="DKK"/>
    <n v="45896"/>
    <s v="DK"/>
    <n v="50"/>
    <s v="DK"/>
    <s v="S"/>
    <x v="2"/>
    <x v="0"/>
    <x v="20"/>
    <s v="Denmark"/>
    <x v="1"/>
    <x v="0"/>
    <x v="1"/>
    <x v="0"/>
  </r>
  <r>
    <n v="53"/>
    <x v="0"/>
    <x v="2"/>
    <s v="FT"/>
    <x v="10"/>
    <n v="48000"/>
    <s v="EUR"/>
    <n v="54742"/>
    <s v="PK"/>
    <n v="100"/>
    <s v="DE"/>
    <s v="L"/>
    <x v="2"/>
    <x v="0"/>
    <x v="0"/>
    <s v="Pakistan"/>
    <x v="0"/>
    <x v="1"/>
    <x v="2"/>
    <x v="0"/>
  </r>
  <r>
    <n v="54"/>
    <x v="0"/>
    <x v="1"/>
    <s v="FL"/>
    <x v="20"/>
    <n v="60000"/>
    <s v="USD"/>
    <n v="60000"/>
    <s v="RU"/>
    <n v="100"/>
    <s v="US"/>
    <s v="S"/>
    <x v="1"/>
    <x v="3"/>
    <x v="4"/>
    <s v="Russian Federation"/>
    <x v="1"/>
    <x v="1"/>
    <x v="2"/>
    <x v="0"/>
  </r>
  <r>
    <n v="55"/>
    <x v="0"/>
    <x v="1"/>
    <s v="FT"/>
    <x v="21"/>
    <n v="130000"/>
    <s v="EUR"/>
    <n v="148261"/>
    <s v="DE"/>
    <n v="100"/>
    <s v="DE"/>
    <s v="M"/>
    <x v="1"/>
    <x v="0"/>
    <x v="0"/>
    <s v="Germany"/>
    <x v="2"/>
    <x v="0"/>
    <x v="2"/>
    <x v="0"/>
  </r>
  <r>
    <n v="56"/>
    <x v="0"/>
    <x v="0"/>
    <s v="FT"/>
    <x v="0"/>
    <n v="34000"/>
    <s v="EUR"/>
    <n v="38776"/>
    <s v="ES"/>
    <n v="100"/>
    <s v="ES"/>
    <s v="M"/>
    <x v="0"/>
    <x v="0"/>
    <x v="18"/>
    <s v="Spain"/>
    <x v="2"/>
    <x v="0"/>
    <x v="2"/>
    <x v="0"/>
  </r>
  <r>
    <n v="57"/>
    <x v="0"/>
    <x v="0"/>
    <s v="FT"/>
    <x v="0"/>
    <n v="118000"/>
    <s v="USD"/>
    <n v="118000"/>
    <s v="US"/>
    <n v="100"/>
    <s v="US"/>
    <s v="M"/>
    <x v="0"/>
    <x v="0"/>
    <x v="4"/>
    <s v="United States of America"/>
    <x v="2"/>
    <x v="0"/>
    <x v="2"/>
    <x v="0"/>
  </r>
  <r>
    <n v="58"/>
    <x v="0"/>
    <x v="1"/>
    <s v="FT"/>
    <x v="0"/>
    <n v="120000"/>
    <s v="USD"/>
    <n v="120000"/>
    <s v="US"/>
    <n v="50"/>
    <s v="US"/>
    <s v="L"/>
    <x v="1"/>
    <x v="0"/>
    <x v="4"/>
    <s v="United States of America"/>
    <x v="0"/>
    <x v="0"/>
    <x v="1"/>
    <x v="0"/>
  </r>
  <r>
    <n v="59"/>
    <x v="0"/>
    <x v="0"/>
    <s v="FT"/>
    <x v="0"/>
    <n v="138350"/>
    <s v="USD"/>
    <n v="138350"/>
    <s v="US"/>
    <n v="100"/>
    <s v="US"/>
    <s v="M"/>
    <x v="0"/>
    <x v="0"/>
    <x v="4"/>
    <s v="United States of America"/>
    <x v="2"/>
    <x v="0"/>
    <x v="2"/>
    <x v="0"/>
  </r>
  <r>
    <n v="60"/>
    <x v="0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61"/>
    <x v="0"/>
    <x v="0"/>
    <s v="FT"/>
    <x v="10"/>
    <n v="130800"/>
    <s v="USD"/>
    <n v="130800"/>
    <s v="ES"/>
    <n v="100"/>
    <s v="US"/>
    <s v="M"/>
    <x v="0"/>
    <x v="0"/>
    <x v="4"/>
    <s v="Spain"/>
    <x v="2"/>
    <x v="1"/>
    <x v="2"/>
    <x v="0"/>
  </r>
  <r>
    <n v="62"/>
    <x v="0"/>
    <x v="2"/>
    <s v="PT"/>
    <x v="0"/>
    <n v="19000"/>
    <s v="EUR"/>
    <n v="21669"/>
    <s v="IT"/>
    <n v="50"/>
    <s v="IT"/>
    <s v="S"/>
    <x v="2"/>
    <x v="2"/>
    <x v="21"/>
    <s v="Italy"/>
    <x v="1"/>
    <x v="0"/>
    <x v="1"/>
    <x v="0"/>
  </r>
  <r>
    <n v="63"/>
    <x v="0"/>
    <x v="1"/>
    <s v="FT"/>
    <x v="0"/>
    <n v="412000"/>
    <s v="USD"/>
    <n v="412000"/>
    <s v="US"/>
    <n v="100"/>
    <s v="US"/>
    <s v="L"/>
    <x v="1"/>
    <x v="0"/>
    <x v="4"/>
    <s v="United States of America"/>
    <x v="0"/>
    <x v="0"/>
    <x v="2"/>
    <x v="0"/>
  </r>
  <r>
    <n v="64"/>
    <x v="0"/>
    <x v="1"/>
    <s v="FT"/>
    <x v="4"/>
    <n v="40000"/>
    <s v="EUR"/>
    <n v="45618"/>
    <s v="HR"/>
    <n v="100"/>
    <s v="HR"/>
    <s v="S"/>
    <x v="1"/>
    <x v="0"/>
    <x v="22"/>
    <s v="Croatia"/>
    <x v="1"/>
    <x v="1"/>
    <x v="2"/>
    <x v="1"/>
  </r>
  <r>
    <n v="65"/>
    <x v="0"/>
    <x v="2"/>
    <s v="FT"/>
    <x v="0"/>
    <n v="55000"/>
    <s v="EUR"/>
    <n v="62726"/>
    <s v="DE"/>
    <n v="50"/>
    <s v="DE"/>
    <s v="S"/>
    <x v="2"/>
    <x v="0"/>
    <x v="0"/>
    <s v="Germany"/>
    <x v="1"/>
    <x v="0"/>
    <x v="1"/>
    <x v="0"/>
  </r>
  <r>
    <n v="66"/>
    <x v="0"/>
    <x v="2"/>
    <s v="FT"/>
    <x v="0"/>
    <n v="43200"/>
    <s v="EUR"/>
    <n v="49268"/>
    <s v="DE"/>
    <n v="0"/>
    <s v="DE"/>
    <s v="S"/>
    <x v="2"/>
    <x v="0"/>
    <x v="0"/>
    <s v="Germany"/>
    <x v="1"/>
    <x v="0"/>
    <x v="0"/>
    <x v="0"/>
  </r>
  <r>
    <n v="67"/>
    <x v="0"/>
    <x v="1"/>
    <s v="FT"/>
    <x v="22"/>
    <n v="190200"/>
    <s v="USD"/>
    <n v="190200"/>
    <s v="US"/>
    <n v="100"/>
    <s v="US"/>
    <s v="M"/>
    <x v="1"/>
    <x v="0"/>
    <x v="4"/>
    <s v="United States of America"/>
    <x v="2"/>
    <x v="0"/>
    <x v="2"/>
    <x v="0"/>
  </r>
  <r>
    <n v="68"/>
    <x v="0"/>
    <x v="2"/>
    <s v="FT"/>
    <x v="0"/>
    <n v="105000"/>
    <s v="USD"/>
    <n v="105000"/>
    <s v="US"/>
    <n v="100"/>
    <s v="US"/>
    <s v="S"/>
    <x v="2"/>
    <x v="0"/>
    <x v="4"/>
    <s v="United States of America"/>
    <x v="1"/>
    <x v="0"/>
    <x v="2"/>
    <x v="0"/>
  </r>
  <r>
    <n v="69"/>
    <x v="0"/>
    <x v="1"/>
    <s v="FT"/>
    <x v="0"/>
    <n v="80000"/>
    <s v="EUR"/>
    <n v="91237"/>
    <s v="AT"/>
    <n v="0"/>
    <s v="AT"/>
    <s v="S"/>
    <x v="1"/>
    <x v="0"/>
    <x v="16"/>
    <s v="Austria"/>
    <x v="1"/>
    <x v="0"/>
    <x v="0"/>
    <x v="0"/>
  </r>
  <r>
    <n v="70"/>
    <x v="0"/>
    <x v="0"/>
    <s v="FT"/>
    <x v="0"/>
    <n v="55000"/>
    <s v="EUR"/>
    <n v="62726"/>
    <s v="FR"/>
    <n v="50"/>
    <s v="LU"/>
    <s v="S"/>
    <x v="0"/>
    <x v="0"/>
    <x v="23"/>
    <s v="France"/>
    <x v="1"/>
    <x v="0"/>
    <x v="1"/>
    <x v="0"/>
  </r>
  <r>
    <n v="71"/>
    <x v="0"/>
    <x v="0"/>
    <s v="FT"/>
    <x v="0"/>
    <n v="37000"/>
    <s v="EUR"/>
    <n v="42197"/>
    <s v="FR"/>
    <n v="50"/>
    <s v="FR"/>
    <s v="S"/>
    <x v="0"/>
    <x v="0"/>
    <x v="7"/>
    <s v="France"/>
    <x v="1"/>
    <x v="0"/>
    <x v="1"/>
    <x v="0"/>
  </r>
  <r>
    <n v="72"/>
    <x v="1"/>
    <x v="2"/>
    <s v="FT"/>
    <x v="14"/>
    <n v="60000"/>
    <s v="GBP"/>
    <n v="82528"/>
    <s v="GB"/>
    <n v="50"/>
    <s v="GB"/>
    <s v="L"/>
    <x v="2"/>
    <x v="0"/>
    <x v="2"/>
    <s v="United Kingdom"/>
    <x v="0"/>
    <x v="0"/>
    <x v="1"/>
    <x v="0"/>
  </r>
  <r>
    <n v="73"/>
    <x v="1"/>
    <x v="3"/>
    <s v="FT"/>
    <x v="12"/>
    <n v="150000"/>
    <s v="USD"/>
    <n v="150000"/>
    <s v="IN"/>
    <n v="100"/>
    <s v="US"/>
    <s v="L"/>
    <x v="3"/>
    <x v="0"/>
    <x v="4"/>
    <s v="India"/>
    <x v="0"/>
    <x v="2"/>
    <x v="2"/>
    <x v="0"/>
  </r>
  <r>
    <n v="74"/>
    <x v="1"/>
    <x v="3"/>
    <s v="FT"/>
    <x v="23"/>
    <n v="235000"/>
    <s v="USD"/>
    <n v="235000"/>
    <s v="US"/>
    <n v="100"/>
    <s v="US"/>
    <s v="L"/>
    <x v="3"/>
    <x v="0"/>
    <x v="4"/>
    <s v="United States of America"/>
    <x v="0"/>
    <x v="3"/>
    <x v="2"/>
    <x v="0"/>
  </r>
  <r>
    <n v="75"/>
    <x v="1"/>
    <x v="1"/>
    <s v="FT"/>
    <x v="0"/>
    <n v="45000"/>
    <s v="EUR"/>
    <n v="53192"/>
    <s v="FR"/>
    <n v="50"/>
    <s v="FR"/>
    <s v="L"/>
    <x v="1"/>
    <x v="0"/>
    <x v="7"/>
    <s v="France"/>
    <x v="0"/>
    <x v="0"/>
    <x v="1"/>
    <x v="0"/>
  </r>
  <r>
    <n v="76"/>
    <x v="1"/>
    <x v="0"/>
    <s v="FT"/>
    <x v="12"/>
    <n v="100000"/>
    <s v="USD"/>
    <n v="100000"/>
    <s v="US"/>
    <n v="100"/>
    <s v="US"/>
    <s v="M"/>
    <x v="0"/>
    <x v="0"/>
    <x v="4"/>
    <s v="United States of America"/>
    <x v="2"/>
    <x v="2"/>
    <x v="2"/>
    <x v="0"/>
  </r>
  <r>
    <n v="77"/>
    <x v="1"/>
    <x v="0"/>
    <s v="PT"/>
    <x v="24"/>
    <n v="400000"/>
    <s v="INR"/>
    <n v="5409"/>
    <s v="IN"/>
    <n v="50"/>
    <s v="IN"/>
    <s v="M"/>
    <x v="0"/>
    <x v="2"/>
    <x v="8"/>
    <s v="India"/>
    <x v="2"/>
    <x v="3"/>
    <x v="1"/>
    <x v="0"/>
  </r>
  <r>
    <n v="78"/>
    <x v="1"/>
    <x v="0"/>
    <s v="CT"/>
    <x v="18"/>
    <n v="270000"/>
    <s v="USD"/>
    <n v="270000"/>
    <s v="US"/>
    <n v="100"/>
    <s v="US"/>
    <s v="L"/>
    <x v="0"/>
    <x v="1"/>
    <x v="4"/>
    <s v="United States of America"/>
    <x v="0"/>
    <x v="1"/>
    <x v="2"/>
    <x v="0"/>
  </r>
  <r>
    <n v="79"/>
    <x v="1"/>
    <x v="2"/>
    <s v="FT"/>
    <x v="5"/>
    <n v="80000"/>
    <s v="USD"/>
    <n v="80000"/>
    <s v="US"/>
    <n v="100"/>
    <s v="US"/>
    <s v="M"/>
    <x v="2"/>
    <x v="0"/>
    <x v="4"/>
    <s v="United States of America"/>
    <x v="2"/>
    <x v="2"/>
    <x v="2"/>
    <x v="0"/>
  </r>
  <r>
    <n v="80"/>
    <x v="1"/>
    <x v="1"/>
    <s v="FT"/>
    <x v="25"/>
    <n v="67000"/>
    <s v="EUR"/>
    <n v="79197"/>
    <s v="DE"/>
    <n v="100"/>
    <s v="DE"/>
    <s v="L"/>
    <x v="1"/>
    <x v="0"/>
    <x v="0"/>
    <s v="Germany"/>
    <x v="0"/>
    <x v="1"/>
    <x v="2"/>
    <x v="0"/>
  </r>
  <r>
    <n v="81"/>
    <x v="1"/>
    <x v="0"/>
    <s v="FT"/>
    <x v="10"/>
    <n v="140000"/>
    <s v="USD"/>
    <n v="140000"/>
    <s v="US"/>
    <n v="100"/>
    <s v="US"/>
    <s v="L"/>
    <x v="0"/>
    <x v="0"/>
    <x v="4"/>
    <s v="United States of America"/>
    <x v="0"/>
    <x v="1"/>
    <x v="2"/>
    <x v="0"/>
  </r>
  <r>
    <n v="82"/>
    <x v="1"/>
    <x v="0"/>
    <s v="FT"/>
    <x v="26"/>
    <n v="68000"/>
    <s v="CAD"/>
    <n v="54238"/>
    <s v="GB"/>
    <n v="50"/>
    <s v="CA"/>
    <s v="L"/>
    <x v="0"/>
    <x v="0"/>
    <x v="15"/>
    <s v="United Kingdom"/>
    <x v="0"/>
    <x v="0"/>
    <x v="1"/>
    <x v="0"/>
  </r>
  <r>
    <n v="83"/>
    <x v="1"/>
    <x v="0"/>
    <s v="FT"/>
    <x v="4"/>
    <n v="40000"/>
    <s v="EUR"/>
    <n v="47282"/>
    <s v="ES"/>
    <n v="100"/>
    <s v="ES"/>
    <s v="S"/>
    <x v="0"/>
    <x v="0"/>
    <x v="18"/>
    <s v="Spain"/>
    <x v="1"/>
    <x v="1"/>
    <x v="2"/>
    <x v="1"/>
  </r>
  <r>
    <n v="84"/>
    <x v="1"/>
    <x v="3"/>
    <s v="FT"/>
    <x v="13"/>
    <n v="130000"/>
    <s v="EUR"/>
    <n v="153667"/>
    <s v="IT"/>
    <n v="100"/>
    <s v="PL"/>
    <s v="L"/>
    <x v="3"/>
    <x v="0"/>
    <x v="24"/>
    <s v="Italy"/>
    <x v="0"/>
    <x v="0"/>
    <x v="2"/>
    <x v="0"/>
  </r>
  <r>
    <n v="85"/>
    <x v="1"/>
    <x v="0"/>
    <s v="FT"/>
    <x v="10"/>
    <n v="110000"/>
    <s v="PLN"/>
    <n v="28476"/>
    <s v="PL"/>
    <n v="100"/>
    <s v="PL"/>
    <s v="L"/>
    <x v="0"/>
    <x v="0"/>
    <x v="24"/>
    <s v="Poland"/>
    <x v="0"/>
    <x v="1"/>
    <x v="2"/>
    <x v="0"/>
  </r>
  <r>
    <n v="86"/>
    <x v="1"/>
    <x v="2"/>
    <s v="FT"/>
    <x v="5"/>
    <n v="50000"/>
    <s v="EUR"/>
    <n v="59102"/>
    <s v="FR"/>
    <n v="50"/>
    <s v="FR"/>
    <s v="M"/>
    <x v="2"/>
    <x v="0"/>
    <x v="7"/>
    <s v="France"/>
    <x v="2"/>
    <x v="2"/>
    <x v="1"/>
    <x v="0"/>
  </r>
  <r>
    <n v="87"/>
    <x v="1"/>
    <x v="0"/>
    <s v="FT"/>
    <x v="25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88"/>
    <x v="1"/>
    <x v="1"/>
    <s v="FT"/>
    <x v="9"/>
    <n v="170000"/>
    <s v="USD"/>
    <n v="170000"/>
    <s v="US"/>
    <n v="100"/>
    <s v="US"/>
    <s v="L"/>
    <x v="1"/>
    <x v="0"/>
    <x v="4"/>
    <s v="United States of America"/>
    <x v="0"/>
    <x v="2"/>
    <x v="2"/>
    <x v="0"/>
  </r>
  <r>
    <n v="89"/>
    <x v="1"/>
    <x v="1"/>
    <s v="FT"/>
    <x v="5"/>
    <n v="80000"/>
    <s v="USD"/>
    <n v="80000"/>
    <s v="BG"/>
    <n v="100"/>
    <s v="US"/>
    <s v="S"/>
    <x v="1"/>
    <x v="0"/>
    <x v="4"/>
    <s v="Bulgaria"/>
    <x v="1"/>
    <x v="2"/>
    <x v="2"/>
    <x v="0"/>
  </r>
  <r>
    <n v="90"/>
    <x v="1"/>
    <x v="1"/>
    <s v="FT"/>
    <x v="27"/>
    <n v="75000"/>
    <s v="EUR"/>
    <n v="88654"/>
    <s v="GR"/>
    <n v="100"/>
    <s v="DK"/>
    <s v="L"/>
    <x v="1"/>
    <x v="0"/>
    <x v="20"/>
    <s v="Greece"/>
    <x v="0"/>
    <x v="2"/>
    <x v="2"/>
    <x v="0"/>
  </r>
  <r>
    <n v="91"/>
    <x v="1"/>
    <x v="2"/>
    <s v="FT"/>
    <x v="11"/>
    <n v="65000"/>
    <s v="EUR"/>
    <n v="76833"/>
    <s v="DE"/>
    <n v="100"/>
    <s v="DE"/>
    <s v="S"/>
    <x v="2"/>
    <x v="0"/>
    <x v="0"/>
    <s v="Germany"/>
    <x v="1"/>
    <x v="0"/>
    <x v="2"/>
    <x v="0"/>
  </r>
  <r>
    <n v="92"/>
    <x v="1"/>
    <x v="0"/>
    <s v="FT"/>
    <x v="9"/>
    <n v="1450000"/>
    <s v="INR"/>
    <n v="19609"/>
    <s v="IN"/>
    <n v="100"/>
    <s v="IN"/>
    <s v="L"/>
    <x v="0"/>
    <x v="0"/>
    <x v="8"/>
    <s v="India"/>
    <x v="0"/>
    <x v="2"/>
    <x v="2"/>
    <x v="0"/>
  </r>
  <r>
    <n v="93"/>
    <x v="1"/>
    <x v="1"/>
    <s v="FT"/>
    <x v="8"/>
    <n v="276000"/>
    <s v="USD"/>
    <n v="276000"/>
    <s v="US"/>
    <n v="0"/>
    <s v="US"/>
    <s v="L"/>
    <x v="1"/>
    <x v="0"/>
    <x v="4"/>
    <s v="United States of America"/>
    <x v="0"/>
    <x v="1"/>
    <x v="0"/>
    <x v="0"/>
  </r>
  <r>
    <n v="94"/>
    <x v="1"/>
    <x v="2"/>
    <s v="FT"/>
    <x v="0"/>
    <n v="2200000"/>
    <s v="INR"/>
    <n v="29751"/>
    <s v="IN"/>
    <n v="50"/>
    <s v="IN"/>
    <s v="L"/>
    <x v="2"/>
    <x v="0"/>
    <x v="8"/>
    <s v="India"/>
    <x v="0"/>
    <x v="0"/>
    <x v="1"/>
    <x v="0"/>
  </r>
  <r>
    <n v="95"/>
    <x v="1"/>
    <x v="0"/>
    <s v="FT"/>
    <x v="28"/>
    <n v="120000"/>
    <s v="SGD"/>
    <n v="89294"/>
    <s v="SG"/>
    <n v="50"/>
    <s v="SG"/>
    <s v="L"/>
    <x v="0"/>
    <x v="0"/>
    <x v="25"/>
    <s v="Singapore"/>
    <x v="0"/>
    <x v="1"/>
    <x v="1"/>
    <x v="0"/>
  </r>
  <r>
    <n v="96"/>
    <x v="1"/>
    <x v="2"/>
    <s v="PT"/>
    <x v="19"/>
    <n v="12000"/>
    <s v="USD"/>
    <n v="12000"/>
    <s v="BR"/>
    <n v="100"/>
    <s v="US"/>
    <s v="S"/>
    <x v="2"/>
    <x v="2"/>
    <x v="4"/>
    <s v="Brazil"/>
    <x v="1"/>
    <x v="0"/>
    <x v="2"/>
    <x v="0"/>
  </r>
  <r>
    <n v="97"/>
    <x v="1"/>
    <x v="0"/>
    <s v="FT"/>
    <x v="29"/>
    <n v="450000"/>
    <s v="USD"/>
    <n v="450000"/>
    <s v="US"/>
    <n v="100"/>
    <s v="US"/>
    <s v="L"/>
    <x v="0"/>
    <x v="0"/>
    <x v="4"/>
    <s v="United States of America"/>
    <x v="0"/>
    <x v="2"/>
    <x v="2"/>
    <x v="0"/>
  </r>
  <r>
    <n v="98"/>
    <x v="1"/>
    <x v="2"/>
    <s v="FT"/>
    <x v="30"/>
    <n v="70000"/>
    <s v="USD"/>
    <n v="70000"/>
    <s v="US"/>
    <n v="100"/>
    <s v="US"/>
    <s v="M"/>
    <x v="2"/>
    <x v="0"/>
    <x v="4"/>
    <s v="United States of America"/>
    <x v="2"/>
    <x v="1"/>
    <x v="2"/>
    <x v="0"/>
  </r>
  <r>
    <n v="99"/>
    <x v="1"/>
    <x v="0"/>
    <s v="FT"/>
    <x v="30"/>
    <n v="81000"/>
    <s v="EUR"/>
    <n v="95746"/>
    <s v="DE"/>
    <n v="100"/>
    <s v="US"/>
    <s v="S"/>
    <x v="0"/>
    <x v="0"/>
    <x v="4"/>
    <s v="Germany"/>
    <x v="1"/>
    <x v="1"/>
    <x v="2"/>
    <x v="0"/>
  </r>
  <r>
    <n v="100"/>
    <x v="1"/>
    <x v="0"/>
    <s v="FT"/>
    <x v="5"/>
    <n v="75000"/>
    <s v="USD"/>
    <n v="75000"/>
    <s v="US"/>
    <n v="0"/>
    <s v="US"/>
    <s v="L"/>
    <x v="0"/>
    <x v="0"/>
    <x v="4"/>
    <s v="United States of America"/>
    <x v="0"/>
    <x v="2"/>
    <x v="0"/>
    <x v="0"/>
  </r>
  <r>
    <n v="101"/>
    <x v="1"/>
    <x v="1"/>
    <s v="FT"/>
    <x v="10"/>
    <n v="150000"/>
    <s v="USD"/>
    <n v="150000"/>
    <s v="US"/>
    <n v="100"/>
    <s v="US"/>
    <s v="L"/>
    <x v="1"/>
    <x v="0"/>
    <x v="4"/>
    <s v="United States of America"/>
    <x v="0"/>
    <x v="1"/>
    <x v="2"/>
    <x v="0"/>
  </r>
  <r>
    <n v="102"/>
    <x v="1"/>
    <x v="0"/>
    <s v="FT"/>
    <x v="12"/>
    <n v="11000000"/>
    <s v="HUF"/>
    <n v="36259"/>
    <s v="HU"/>
    <n v="50"/>
    <s v="US"/>
    <s v="L"/>
    <x v="0"/>
    <x v="0"/>
    <x v="4"/>
    <s v="Hungary"/>
    <x v="0"/>
    <x v="2"/>
    <x v="1"/>
    <x v="0"/>
  </r>
  <r>
    <n v="103"/>
    <x v="1"/>
    <x v="0"/>
    <s v="FT"/>
    <x v="5"/>
    <n v="62000"/>
    <s v="USD"/>
    <n v="62000"/>
    <s v="US"/>
    <n v="0"/>
    <s v="US"/>
    <s v="L"/>
    <x v="0"/>
    <x v="0"/>
    <x v="4"/>
    <s v="United States of America"/>
    <x v="0"/>
    <x v="2"/>
    <x v="0"/>
    <x v="0"/>
  </r>
  <r>
    <n v="104"/>
    <x v="1"/>
    <x v="0"/>
    <s v="FT"/>
    <x v="0"/>
    <n v="73000"/>
    <s v="USD"/>
    <n v="73000"/>
    <s v="US"/>
    <n v="0"/>
    <s v="US"/>
    <s v="L"/>
    <x v="0"/>
    <x v="0"/>
    <x v="4"/>
    <s v="United States of America"/>
    <x v="0"/>
    <x v="0"/>
    <x v="0"/>
    <x v="0"/>
  </r>
  <r>
    <n v="105"/>
    <x v="1"/>
    <x v="0"/>
    <s v="FT"/>
    <x v="5"/>
    <n v="37456"/>
    <s v="GBP"/>
    <n v="51519"/>
    <s v="GB"/>
    <n v="50"/>
    <s v="GB"/>
    <s v="L"/>
    <x v="0"/>
    <x v="0"/>
    <x v="2"/>
    <s v="United Kingdom"/>
    <x v="0"/>
    <x v="2"/>
    <x v="1"/>
    <x v="0"/>
  </r>
  <r>
    <n v="106"/>
    <x v="1"/>
    <x v="0"/>
    <s v="FT"/>
    <x v="14"/>
    <n v="235000"/>
    <s v="CAD"/>
    <n v="187442"/>
    <s v="CA"/>
    <n v="100"/>
    <s v="CA"/>
    <s v="L"/>
    <x v="0"/>
    <x v="0"/>
    <x v="15"/>
    <s v="Canada"/>
    <x v="0"/>
    <x v="0"/>
    <x v="2"/>
    <x v="0"/>
  </r>
  <r>
    <n v="107"/>
    <x v="1"/>
    <x v="1"/>
    <s v="FT"/>
    <x v="10"/>
    <n v="115000"/>
    <s v="USD"/>
    <n v="115000"/>
    <s v="US"/>
    <n v="100"/>
    <s v="US"/>
    <s v="S"/>
    <x v="1"/>
    <x v="0"/>
    <x v="4"/>
    <s v="United States of America"/>
    <x v="1"/>
    <x v="1"/>
    <x v="2"/>
    <x v="0"/>
  </r>
  <r>
    <n v="108"/>
    <x v="1"/>
    <x v="1"/>
    <s v="FT"/>
    <x v="10"/>
    <n v="150000"/>
    <s v="USD"/>
    <n v="150000"/>
    <s v="US"/>
    <n v="100"/>
    <s v="US"/>
    <s v="M"/>
    <x v="1"/>
    <x v="0"/>
    <x v="4"/>
    <s v="United States of America"/>
    <x v="2"/>
    <x v="1"/>
    <x v="2"/>
    <x v="0"/>
  </r>
  <r>
    <n v="109"/>
    <x v="1"/>
    <x v="2"/>
    <s v="FT"/>
    <x v="10"/>
    <n v="2250000"/>
    <s v="INR"/>
    <n v="30428"/>
    <s v="IN"/>
    <n v="100"/>
    <s v="IN"/>
    <s v="L"/>
    <x v="2"/>
    <x v="0"/>
    <x v="8"/>
    <s v="India"/>
    <x v="0"/>
    <x v="1"/>
    <x v="2"/>
    <x v="0"/>
  </r>
  <r>
    <n v="110"/>
    <x v="1"/>
    <x v="1"/>
    <s v="FT"/>
    <x v="4"/>
    <n v="80000"/>
    <s v="EUR"/>
    <n v="94564"/>
    <s v="DE"/>
    <n v="50"/>
    <s v="DE"/>
    <s v="L"/>
    <x v="1"/>
    <x v="0"/>
    <x v="0"/>
    <s v="Germany"/>
    <x v="0"/>
    <x v="1"/>
    <x v="1"/>
    <x v="1"/>
  </r>
  <r>
    <n v="111"/>
    <x v="1"/>
    <x v="1"/>
    <s v="FT"/>
    <x v="31"/>
    <n v="82500"/>
    <s v="GBP"/>
    <n v="113476"/>
    <s v="GB"/>
    <n v="100"/>
    <s v="GB"/>
    <s v="M"/>
    <x v="1"/>
    <x v="0"/>
    <x v="2"/>
    <s v="United Kingdom"/>
    <x v="2"/>
    <x v="1"/>
    <x v="2"/>
    <x v="0"/>
  </r>
  <r>
    <n v="112"/>
    <x v="1"/>
    <x v="1"/>
    <s v="FT"/>
    <x v="8"/>
    <n v="75000"/>
    <s v="GBP"/>
    <n v="103160"/>
    <s v="GB"/>
    <n v="100"/>
    <s v="GB"/>
    <s v="S"/>
    <x v="1"/>
    <x v="0"/>
    <x v="2"/>
    <s v="United Kingdom"/>
    <x v="1"/>
    <x v="1"/>
    <x v="2"/>
    <x v="0"/>
  </r>
  <r>
    <n v="113"/>
    <x v="1"/>
    <x v="2"/>
    <s v="PT"/>
    <x v="19"/>
    <n v="12000"/>
    <s v="USD"/>
    <n v="12000"/>
    <s v="PK"/>
    <n v="100"/>
    <s v="US"/>
    <s v="M"/>
    <x v="2"/>
    <x v="2"/>
    <x v="4"/>
    <s v="Pakistan"/>
    <x v="2"/>
    <x v="0"/>
    <x v="2"/>
    <x v="0"/>
  </r>
  <r>
    <n v="114"/>
    <x v="1"/>
    <x v="0"/>
    <s v="FT"/>
    <x v="10"/>
    <n v="38400"/>
    <s v="EUR"/>
    <n v="45391"/>
    <s v="NL"/>
    <n v="100"/>
    <s v="NL"/>
    <s v="L"/>
    <x v="0"/>
    <x v="0"/>
    <x v="13"/>
    <s v="Netherlands"/>
    <x v="0"/>
    <x v="1"/>
    <x v="2"/>
    <x v="0"/>
  </r>
  <r>
    <n v="115"/>
    <x v="1"/>
    <x v="2"/>
    <s v="FT"/>
    <x v="1"/>
    <n v="225000"/>
    <s v="USD"/>
    <n v="225000"/>
    <s v="US"/>
    <n v="100"/>
    <s v="US"/>
    <s v="L"/>
    <x v="2"/>
    <x v="0"/>
    <x v="4"/>
    <s v="United States of America"/>
    <x v="0"/>
    <x v="0"/>
    <x v="2"/>
    <x v="1"/>
  </r>
  <r>
    <n v="116"/>
    <x v="1"/>
    <x v="0"/>
    <s v="FT"/>
    <x v="0"/>
    <n v="50000"/>
    <s v="USD"/>
    <n v="50000"/>
    <s v="NG"/>
    <n v="100"/>
    <s v="NG"/>
    <s v="L"/>
    <x v="0"/>
    <x v="0"/>
    <x v="17"/>
    <s v="Nigeria"/>
    <x v="0"/>
    <x v="0"/>
    <x v="2"/>
    <x v="0"/>
  </r>
  <r>
    <n v="117"/>
    <x v="1"/>
    <x v="0"/>
    <s v="FT"/>
    <x v="32"/>
    <n v="34000"/>
    <s v="EUR"/>
    <n v="40189"/>
    <s v="GR"/>
    <n v="100"/>
    <s v="GR"/>
    <s v="M"/>
    <x v="0"/>
    <x v="0"/>
    <x v="11"/>
    <s v="Greece"/>
    <x v="2"/>
    <x v="1"/>
    <x v="2"/>
    <x v="0"/>
  </r>
  <r>
    <n v="118"/>
    <x v="1"/>
    <x v="2"/>
    <s v="FT"/>
    <x v="5"/>
    <n v="90000"/>
    <s v="USD"/>
    <n v="90000"/>
    <s v="US"/>
    <n v="100"/>
    <s v="US"/>
    <s v="S"/>
    <x v="2"/>
    <x v="0"/>
    <x v="4"/>
    <s v="United States of America"/>
    <x v="1"/>
    <x v="2"/>
    <x v="2"/>
    <x v="0"/>
  </r>
  <r>
    <n v="119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n v="120"/>
    <x v="1"/>
    <x v="0"/>
    <s v="FT"/>
    <x v="2"/>
    <n v="60000"/>
    <s v="USD"/>
    <n v="60000"/>
    <s v="ES"/>
    <n v="50"/>
    <s v="RO"/>
    <s v="M"/>
    <x v="0"/>
    <x v="0"/>
    <x v="26"/>
    <s v="Spain"/>
    <x v="2"/>
    <x v="1"/>
    <x v="1"/>
    <x v="0"/>
  </r>
  <r>
    <n v="121"/>
    <x v="1"/>
    <x v="1"/>
    <s v="FT"/>
    <x v="33"/>
    <n v="200000"/>
    <s v="USD"/>
    <n v="200000"/>
    <s v="US"/>
    <n v="100"/>
    <s v="US"/>
    <s v="M"/>
    <x v="1"/>
    <x v="0"/>
    <x v="4"/>
    <s v="United States of America"/>
    <x v="2"/>
    <x v="1"/>
    <x v="2"/>
    <x v="0"/>
  </r>
  <r>
    <n v="122"/>
    <x v="1"/>
    <x v="2"/>
    <s v="FT"/>
    <x v="5"/>
    <n v="50000"/>
    <s v="USD"/>
    <n v="50000"/>
    <s v="US"/>
    <n v="100"/>
    <s v="US"/>
    <s v="M"/>
    <x v="2"/>
    <x v="0"/>
    <x v="4"/>
    <s v="United States of America"/>
    <x v="2"/>
    <x v="2"/>
    <x v="2"/>
    <x v="0"/>
  </r>
  <r>
    <n v="123"/>
    <x v="1"/>
    <x v="2"/>
    <s v="FT"/>
    <x v="26"/>
    <n v="80000"/>
    <s v="GBP"/>
    <n v="110037"/>
    <s v="GB"/>
    <n v="0"/>
    <s v="GB"/>
    <s v="L"/>
    <x v="2"/>
    <x v="0"/>
    <x v="2"/>
    <s v="United Kingdom"/>
    <x v="0"/>
    <x v="0"/>
    <x v="0"/>
    <x v="0"/>
  </r>
  <r>
    <n v="124"/>
    <x v="1"/>
    <x v="2"/>
    <s v="PT"/>
    <x v="5"/>
    <n v="8760"/>
    <s v="EUR"/>
    <n v="10354"/>
    <s v="ES"/>
    <n v="50"/>
    <s v="ES"/>
    <s v="M"/>
    <x v="2"/>
    <x v="2"/>
    <x v="18"/>
    <s v="Spain"/>
    <x v="2"/>
    <x v="2"/>
    <x v="1"/>
    <x v="0"/>
  </r>
  <r>
    <n v="125"/>
    <x v="1"/>
    <x v="0"/>
    <s v="FT"/>
    <x v="21"/>
    <n v="151000"/>
    <s v="USD"/>
    <n v="151000"/>
    <s v="US"/>
    <n v="100"/>
    <s v="US"/>
    <s v="L"/>
    <x v="0"/>
    <x v="0"/>
    <x v="4"/>
    <s v="United States of America"/>
    <x v="0"/>
    <x v="0"/>
    <x v="2"/>
    <x v="0"/>
  </r>
  <r>
    <n v="126"/>
    <x v="1"/>
    <x v="1"/>
    <s v="FT"/>
    <x v="1"/>
    <n v="120000"/>
    <s v="USD"/>
    <n v="120000"/>
    <s v="US"/>
    <n v="50"/>
    <s v="US"/>
    <s v="S"/>
    <x v="1"/>
    <x v="0"/>
    <x v="4"/>
    <s v="United States of America"/>
    <x v="1"/>
    <x v="0"/>
    <x v="1"/>
    <x v="1"/>
  </r>
  <r>
    <n v="127"/>
    <x v="1"/>
    <x v="0"/>
    <s v="FT"/>
    <x v="0"/>
    <n v="700000"/>
    <s v="INR"/>
    <n v="9466"/>
    <s v="IN"/>
    <n v="0"/>
    <s v="IN"/>
    <s v="S"/>
    <x v="0"/>
    <x v="0"/>
    <x v="8"/>
    <s v="India"/>
    <x v="1"/>
    <x v="0"/>
    <x v="0"/>
    <x v="0"/>
  </r>
  <r>
    <n v="128"/>
    <x v="1"/>
    <x v="2"/>
    <s v="FT"/>
    <x v="4"/>
    <n v="20000"/>
    <s v="USD"/>
    <n v="20000"/>
    <s v="IN"/>
    <n v="100"/>
    <s v="IN"/>
    <s v="S"/>
    <x v="2"/>
    <x v="0"/>
    <x v="8"/>
    <s v="India"/>
    <x v="1"/>
    <x v="1"/>
    <x v="2"/>
    <x v="1"/>
  </r>
  <r>
    <n v="129"/>
    <x v="1"/>
    <x v="1"/>
    <s v="FT"/>
    <x v="6"/>
    <n v="3000000"/>
    <s v="INR"/>
    <n v="40570"/>
    <s v="IN"/>
    <n v="50"/>
    <s v="IN"/>
    <s v="L"/>
    <x v="1"/>
    <x v="0"/>
    <x v="8"/>
    <s v="India"/>
    <x v="0"/>
    <x v="0"/>
    <x v="1"/>
    <x v="0"/>
  </r>
  <r>
    <n v="130"/>
    <x v="1"/>
    <x v="2"/>
    <s v="FT"/>
    <x v="34"/>
    <n v="100000"/>
    <s v="USD"/>
    <n v="100000"/>
    <s v="IQ"/>
    <n v="50"/>
    <s v="IQ"/>
    <s v="S"/>
    <x v="2"/>
    <x v="0"/>
    <x v="27"/>
    <s v="Iraq"/>
    <x v="1"/>
    <x v="3"/>
    <x v="1"/>
    <x v="1"/>
  </r>
  <r>
    <n v="131"/>
    <x v="1"/>
    <x v="2"/>
    <s v="FT"/>
    <x v="0"/>
    <n v="42000"/>
    <s v="EUR"/>
    <n v="49646"/>
    <s v="FR"/>
    <n v="50"/>
    <s v="FR"/>
    <s v="M"/>
    <x v="2"/>
    <x v="0"/>
    <x v="7"/>
    <s v="France"/>
    <x v="2"/>
    <x v="0"/>
    <x v="1"/>
    <x v="0"/>
  </r>
  <r>
    <n v="132"/>
    <x v="1"/>
    <x v="0"/>
    <s v="FT"/>
    <x v="35"/>
    <n v="38400"/>
    <s v="USD"/>
    <n v="38400"/>
    <s v="VN"/>
    <n v="100"/>
    <s v="US"/>
    <s v="M"/>
    <x v="0"/>
    <x v="0"/>
    <x v="4"/>
    <s v="Viet Nam"/>
    <x v="2"/>
    <x v="0"/>
    <x v="2"/>
    <x v="1"/>
  </r>
  <r>
    <n v="133"/>
    <x v="1"/>
    <x v="1"/>
    <s v="FT"/>
    <x v="20"/>
    <n v="24000"/>
    <s v="USD"/>
    <n v="24000"/>
    <s v="BR"/>
    <n v="100"/>
    <s v="BR"/>
    <s v="M"/>
    <x v="1"/>
    <x v="0"/>
    <x v="28"/>
    <s v="Brazil"/>
    <x v="2"/>
    <x v="1"/>
    <x v="2"/>
    <x v="0"/>
  </r>
  <r>
    <n v="134"/>
    <x v="1"/>
    <x v="2"/>
    <s v="FT"/>
    <x v="0"/>
    <n v="100000"/>
    <s v="USD"/>
    <n v="100000"/>
    <s v="US"/>
    <n v="0"/>
    <s v="US"/>
    <s v="S"/>
    <x v="2"/>
    <x v="0"/>
    <x v="4"/>
    <s v="United States of America"/>
    <x v="1"/>
    <x v="0"/>
    <x v="0"/>
    <x v="0"/>
  </r>
  <r>
    <n v="135"/>
    <x v="1"/>
    <x v="0"/>
    <s v="FT"/>
    <x v="5"/>
    <n v="90000"/>
    <s v="USD"/>
    <n v="90000"/>
    <s v="US"/>
    <n v="100"/>
    <s v="US"/>
    <s v="M"/>
    <x v="0"/>
    <x v="0"/>
    <x v="4"/>
    <s v="United States of America"/>
    <x v="2"/>
    <x v="2"/>
    <x v="2"/>
    <x v="0"/>
  </r>
  <r>
    <n v="136"/>
    <x v="1"/>
    <x v="0"/>
    <s v="FT"/>
    <x v="18"/>
    <n v="7000000"/>
    <s v="JPY"/>
    <n v="63711"/>
    <s v="JP"/>
    <n v="50"/>
    <s v="JP"/>
    <s v="S"/>
    <x v="0"/>
    <x v="0"/>
    <x v="1"/>
    <s v="Japan"/>
    <x v="1"/>
    <x v="1"/>
    <x v="1"/>
    <x v="0"/>
  </r>
  <r>
    <n v="137"/>
    <x v="1"/>
    <x v="0"/>
    <s v="FT"/>
    <x v="18"/>
    <n v="8500000"/>
    <s v="JPY"/>
    <n v="77364"/>
    <s v="JP"/>
    <n v="50"/>
    <s v="JP"/>
    <s v="S"/>
    <x v="0"/>
    <x v="0"/>
    <x v="1"/>
    <s v="Japan"/>
    <x v="1"/>
    <x v="1"/>
    <x v="1"/>
    <x v="0"/>
  </r>
  <r>
    <n v="138"/>
    <x v="1"/>
    <x v="1"/>
    <s v="FT"/>
    <x v="21"/>
    <n v="220000"/>
    <s v="USD"/>
    <n v="220000"/>
    <s v="US"/>
    <n v="0"/>
    <s v="US"/>
    <s v="L"/>
    <x v="1"/>
    <x v="0"/>
    <x v="4"/>
    <s v="United States of America"/>
    <x v="0"/>
    <x v="0"/>
    <x v="0"/>
    <x v="0"/>
  </r>
  <r>
    <n v="139"/>
    <x v="1"/>
    <x v="2"/>
    <s v="FT"/>
    <x v="0"/>
    <n v="80000"/>
    <s v="USD"/>
    <n v="80000"/>
    <s v="US"/>
    <n v="100"/>
    <s v="US"/>
    <s v="M"/>
    <x v="2"/>
    <x v="0"/>
    <x v="4"/>
    <s v="United States of America"/>
    <x v="2"/>
    <x v="0"/>
    <x v="2"/>
    <x v="0"/>
  </r>
  <r>
    <n v="140"/>
    <x v="1"/>
    <x v="0"/>
    <s v="FT"/>
    <x v="5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n v="141"/>
    <x v="1"/>
    <x v="1"/>
    <s v="FT"/>
    <x v="22"/>
    <n v="240000"/>
    <s v="USD"/>
    <n v="240000"/>
    <s v="US"/>
    <n v="0"/>
    <s v="US"/>
    <s v="L"/>
    <x v="1"/>
    <x v="0"/>
    <x v="4"/>
    <s v="United States of America"/>
    <x v="0"/>
    <x v="0"/>
    <x v="0"/>
    <x v="0"/>
  </r>
  <r>
    <n v="142"/>
    <x v="1"/>
    <x v="1"/>
    <s v="FT"/>
    <x v="16"/>
    <n v="150000"/>
    <s v="USD"/>
    <n v="150000"/>
    <s v="US"/>
    <n v="0"/>
    <s v="US"/>
    <s v="L"/>
    <x v="1"/>
    <x v="0"/>
    <x v="4"/>
    <s v="United States of America"/>
    <x v="0"/>
    <x v="1"/>
    <x v="0"/>
    <x v="0"/>
  </r>
  <r>
    <n v="143"/>
    <x v="1"/>
    <x v="0"/>
    <s v="FT"/>
    <x v="0"/>
    <n v="82500"/>
    <s v="USD"/>
    <n v="82500"/>
    <s v="US"/>
    <n v="100"/>
    <s v="US"/>
    <s v="S"/>
    <x v="0"/>
    <x v="0"/>
    <x v="4"/>
    <s v="United States of America"/>
    <x v="1"/>
    <x v="0"/>
    <x v="2"/>
    <x v="0"/>
  </r>
  <r>
    <n v="144"/>
    <x v="1"/>
    <x v="0"/>
    <s v="FT"/>
    <x v="10"/>
    <n v="100000"/>
    <s v="USD"/>
    <n v="100000"/>
    <s v="US"/>
    <n v="100"/>
    <s v="US"/>
    <s v="L"/>
    <x v="0"/>
    <x v="0"/>
    <x v="4"/>
    <s v="United States of America"/>
    <x v="0"/>
    <x v="1"/>
    <x v="2"/>
    <x v="0"/>
  </r>
  <r>
    <n v="145"/>
    <x v="1"/>
    <x v="1"/>
    <s v="FT"/>
    <x v="4"/>
    <n v="70000"/>
    <s v="EUR"/>
    <n v="82744"/>
    <s v="BE"/>
    <n v="50"/>
    <s v="BE"/>
    <s v="M"/>
    <x v="1"/>
    <x v="0"/>
    <x v="29"/>
    <s v="Belgium"/>
    <x v="2"/>
    <x v="1"/>
    <x v="1"/>
    <x v="1"/>
  </r>
  <r>
    <n v="146"/>
    <x v="1"/>
    <x v="0"/>
    <s v="FT"/>
    <x v="14"/>
    <n v="53000"/>
    <s v="EUR"/>
    <n v="62649"/>
    <s v="FR"/>
    <n v="50"/>
    <s v="FR"/>
    <s v="M"/>
    <x v="0"/>
    <x v="0"/>
    <x v="7"/>
    <s v="France"/>
    <x v="2"/>
    <x v="0"/>
    <x v="1"/>
    <x v="0"/>
  </r>
  <r>
    <n v="147"/>
    <x v="1"/>
    <x v="0"/>
    <s v="FT"/>
    <x v="10"/>
    <n v="90000"/>
    <s v="USD"/>
    <n v="90000"/>
    <s v="US"/>
    <n v="100"/>
    <s v="US"/>
    <s v="L"/>
    <x v="0"/>
    <x v="0"/>
    <x v="4"/>
    <s v="United States of America"/>
    <x v="0"/>
    <x v="1"/>
    <x v="2"/>
    <x v="0"/>
  </r>
  <r>
    <n v="148"/>
    <x v="1"/>
    <x v="1"/>
    <s v="FT"/>
    <x v="16"/>
    <n v="153000"/>
    <s v="USD"/>
    <n v="153000"/>
    <s v="US"/>
    <n v="100"/>
    <s v="US"/>
    <s v="L"/>
    <x v="1"/>
    <x v="0"/>
    <x v="4"/>
    <s v="United States of America"/>
    <x v="0"/>
    <x v="1"/>
    <x v="2"/>
    <x v="0"/>
  </r>
  <r>
    <n v="149"/>
    <x v="1"/>
    <x v="1"/>
    <s v="FT"/>
    <x v="28"/>
    <n v="160000"/>
    <s v="USD"/>
    <n v="160000"/>
    <s v="BR"/>
    <n v="100"/>
    <s v="US"/>
    <s v="S"/>
    <x v="1"/>
    <x v="0"/>
    <x v="4"/>
    <s v="Brazil"/>
    <x v="1"/>
    <x v="1"/>
    <x v="2"/>
    <x v="0"/>
  </r>
  <r>
    <n v="150"/>
    <x v="1"/>
    <x v="1"/>
    <s v="FT"/>
    <x v="13"/>
    <n v="168000"/>
    <s v="USD"/>
    <n v="168000"/>
    <s v="JP"/>
    <n v="0"/>
    <s v="JP"/>
    <s v="S"/>
    <x v="1"/>
    <x v="0"/>
    <x v="1"/>
    <s v="Japan"/>
    <x v="1"/>
    <x v="0"/>
    <x v="0"/>
    <x v="0"/>
  </r>
  <r>
    <n v="151"/>
    <x v="1"/>
    <x v="0"/>
    <s v="FT"/>
    <x v="0"/>
    <n v="150000"/>
    <s v="USD"/>
    <n v="150000"/>
    <s v="US"/>
    <n v="100"/>
    <s v="US"/>
    <s v="M"/>
    <x v="0"/>
    <x v="0"/>
    <x v="4"/>
    <s v="United States of America"/>
    <x v="2"/>
    <x v="0"/>
    <x v="2"/>
    <x v="0"/>
  </r>
  <r>
    <n v="152"/>
    <x v="1"/>
    <x v="0"/>
    <s v="FT"/>
    <x v="0"/>
    <n v="95000"/>
    <s v="CAD"/>
    <n v="75774"/>
    <s v="CA"/>
    <n v="100"/>
    <s v="CA"/>
    <s v="L"/>
    <x v="0"/>
    <x v="0"/>
    <x v="15"/>
    <s v="Canada"/>
    <x v="0"/>
    <x v="0"/>
    <x v="2"/>
    <x v="0"/>
  </r>
  <r>
    <n v="153"/>
    <x v="1"/>
    <x v="2"/>
    <s v="FT"/>
    <x v="0"/>
    <n v="13400"/>
    <s v="USD"/>
    <n v="13400"/>
    <s v="UA"/>
    <n v="100"/>
    <s v="UA"/>
    <s v="L"/>
    <x v="2"/>
    <x v="0"/>
    <x v="30"/>
    <s v="Ukraine"/>
    <x v="0"/>
    <x v="0"/>
    <x v="2"/>
    <x v="0"/>
  </r>
  <r>
    <n v="154"/>
    <x v="1"/>
    <x v="1"/>
    <s v="FT"/>
    <x v="22"/>
    <n v="144000"/>
    <s v="USD"/>
    <n v="144000"/>
    <s v="US"/>
    <n v="100"/>
    <s v="US"/>
    <s v="L"/>
    <x v="1"/>
    <x v="0"/>
    <x v="4"/>
    <s v="United States of America"/>
    <x v="0"/>
    <x v="0"/>
    <x v="2"/>
    <x v="0"/>
  </r>
  <r>
    <n v="155"/>
    <x v="1"/>
    <x v="1"/>
    <s v="FT"/>
    <x v="32"/>
    <n v="159500"/>
    <s v="CAD"/>
    <n v="127221"/>
    <s v="CA"/>
    <n v="50"/>
    <s v="CA"/>
    <s v="L"/>
    <x v="1"/>
    <x v="0"/>
    <x v="15"/>
    <s v="Canada"/>
    <x v="0"/>
    <x v="1"/>
    <x v="1"/>
    <x v="0"/>
  </r>
  <r>
    <n v="156"/>
    <x v="1"/>
    <x v="0"/>
    <s v="FT"/>
    <x v="0"/>
    <n v="160000"/>
    <s v="SGD"/>
    <n v="119059"/>
    <s v="SG"/>
    <n v="100"/>
    <s v="IL"/>
    <s v="M"/>
    <x v="0"/>
    <x v="0"/>
    <x v="31"/>
    <s v="Singapore"/>
    <x v="2"/>
    <x v="0"/>
    <x v="2"/>
    <x v="0"/>
  </r>
  <r>
    <n v="157"/>
    <x v="1"/>
    <x v="0"/>
    <s v="FT"/>
    <x v="35"/>
    <n v="423000"/>
    <s v="USD"/>
    <n v="423000"/>
    <s v="US"/>
    <n v="50"/>
    <s v="US"/>
    <s v="L"/>
    <x v="0"/>
    <x v="0"/>
    <x v="4"/>
    <s v="United States of America"/>
    <x v="0"/>
    <x v="0"/>
    <x v="1"/>
    <x v="1"/>
  </r>
  <r>
    <n v="158"/>
    <x v="1"/>
    <x v="1"/>
    <s v="FT"/>
    <x v="36"/>
    <n v="120000"/>
    <s v="USD"/>
    <n v="120000"/>
    <s v="US"/>
    <n v="100"/>
    <s v="US"/>
    <s v="M"/>
    <x v="1"/>
    <x v="0"/>
    <x v="4"/>
    <s v="United States of America"/>
    <x v="2"/>
    <x v="2"/>
    <x v="2"/>
    <x v="0"/>
  </r>
  <r>
    <n v="159"/>
    <x v="1"/>
    <x v="2"/>
    <s v="FT"/>
    <x v="4"/>
    <n v="125000"/>
    <s v="USD"/>
    <n v="125000"/>
    <s v="US"/>
    <n v="100"/>
    <s v="US"/>
    <s v="S"/>
    <x v="2"/>
    <x v="0"/>
    <x v="4"/>
    <s v="United States of America"/>
    <x v="1"/>
    <x v="1"/>
    <x v="2"/>
    <x v="1"/>
  </r>
  <r>
    <n v="160"/>
    <x v="1"/>
    <x v="3"/>
    <s v="FT"/>
    <x v="23"/>
    <n v="230000"/>
    <s v="USD"/>
    <n v="230000"/>
    <s v="RU"/>
    <n v="50"/>
    <s v="RU"/>
    <s v="L"/>
    <x v="3"/>
    <x v="0"/>
    <x v="32"/>
    <s v="Russian Federation"/>
    <x v="0"/>
    <x v="3"/>
    <x v="1"/>
    <x v="0"/>
  </r>
  <r>
    <n v="161"/>
    <x v="1"/>
    <x v="3"/>
    <s v="FT"/>
    <x v="37"/>
    <n v="85000"/>
    <s v="USD"/>
    <n v="85000"/>
    <s v="RU"/>
    <n v="0"/>
    <s v="RU"/>
    <s v="M"/>
    <x v="3"/>
    <x v="0"/>
    <x v="32"/>
    <s v="Russian Federation"/>
    <x v="2"/>
    <x v="0"/>
    <x v="0"/>
    <x v="0"/>
  </r>
  <r>
    <n v="162"/>
    <x v="1"/>
    <x v="0"/>
    <s v="FT"/>
    <x v="10"/>
    <n v="24000"/>
    <s v="EUR"/>
    <n v="28369"/>
    <s v="MT"/>
    <n v="50"/>
    <s v="MT"/>
    <s v="L"/>
    <x v="0"/>
    <x v="0"/>
    <x v="33"/>
    <s v="Malta"/>
    <x v="0"/>
    <x v="1"/>
    <x v="1"/>
    <x v="0"/>
  </r>
  <r>
    <n v="163"/>
    <x v="1"/>
    <x v="2"/>
    <s v="FT"/>
    <x v="11"/>
    <n v="54000"/>
    <s v="EUR"/>
    <n v="63831"/>
    <s v="DE"/>
    <n v="50"/>
    <s v="DE"/>
    <s v="L"/>
    <x v="2"/>
    <x v="0"/>
    <x v="0"/>
    <s v="Germany"/>
    <x v="0"/>
    <x v="0"/>
    <x v="1"/>
    <x v="0"/>
  </r>
  <r>
    <n v="164"/>
    <x v="1"/>
    <x v="3"/>
    <s v="FT"/>
    <x v="13"/>
    <n v="110000"/>
    <s v="EUR"/>
    <n v="130026"/>
    <s v="DE"/>
    <n v="50"/>
    <s v="DE"/>
    <s v="M"/>
    <x v="3"/>
    <x v="0"/>
    <x v="0"/>
    <s v="Germany"/>
    <x v="2"/>
    <x v="0"/>
    <x v="1"/>
    <x v="0"/>
  </r>
  <r>
    <n v="165"/>
    <x v="1"/>
    <x v="1"/>
    <s v="FT"/>
    <x v="38"/>
    <n v="165000"/>
    <s v="USD"/>
    <n v="165000"/>
    <s v="US"/>
    <n v="100"/>
    <s v="US"/>
    <s v="L"/>
    <x v="1"/>
    <x v="0"/>
    <x v="4"/>
    <s v="United States of America"/>
    <x v="0"/>
    <x v="3"/>
    <x v="2"/>
    <x v="0"/>
  </r>
  <r>
    <n v="166"/>
    <x v="1"/>
    <x v="2"/>
    <s v="FT"/>
    <x v="10"/>
    <n v="80000"/>
    <s v="USD"/>
    <n v="80000"/>
    <s v="US"/>
    <n v="100"/>
    <s v="US"/>
    <s v="L"/>
    <x v="2"/>
    <x v="0"/>
    <x v="4"/>
    <s v="United States of America"/>
    <x v="0"/>
    <x v="1"/>
    <x v="2"/>
    <x v="0"/>
  </r>
  <r>
    <n v="167"/>
    <x v="1"/>
    <x v="3"/>
    <s v="FT"/>
    <x v="13"/>
    <n v="250000"/>
    <s v="USD"/>
    <n v="250000"/>
    <s v="US"/>
    <n v="0"/>
    <s v="US"/>
    <s v="L"/>
    <x v="3"/>
    <x v="0"/>
    <x v="4"/>
    <s v="United States of America"/>
    <x v="0"/>
    <x v="0"/>
    <x v="0"/>
    <x v="0"/>
  </r>
  <r>
    <n v="168"/>
    <x v="1"/>
    <x v="2"/>
    <s v="FT"/>
    <x v="12"/>
    <n v="55000"/>
    <s v="USD"/>
    <n v="55000"/>
    <s v="US"/>
    <n v="50"/>
    <s v="US"/>
    <s v="S"/>
    <x v="2"/>
    <x v="0"/>
    <x v="4"/>
    <s v="United States of America"/>
    <x v="1"/>
    <x v="2"/>
    <x v="1"/>
    <x v="0"/>
  </r>
  <r>
    <n v="169"/>
    <x v="1"/>
    <x v="0"/>
    <s v="FT"/>
    <x v="39"/>
    <n v="150000"/>
    <s v="USD"/>
    <n v="150000"/>
    <s v="US"/>
    <n v="100"/>
    <s v="US"/>
    <s v="L"/>
    <x v="0"/>
    <x v="0"/>
    <x v="4"/>
    <s v="United States of America"/>
    <x v="0"/>
    <x v="3"/>
    <x v="2"/>
    <x v="0"/>
  </r>
  <r>
    <n v="170"/>
    <x v="1"/>
    <x v="0"/>
    <s v="FT"/>
    <x v="39"/>
    <n v="170000"/>
    <s v="USD"/>
    <n v="170000"/>
    <s v="US"/>
    <n v="100"/>
    <s v="US"/>
    <s v="L"/>
    <x v="0"/>
    <x v="0"/>
    <x v="4"/>
    <s v="United States of America"/>
    <x v="0"/>
    <x v="3"/>
    <x v="2"/>
    <x v="0"/>
  </r>
  <r>
    <n v="171"/>
    <x v="1"/>
    <x v="0"/>
    <s v="FT"/>
    <x v="10"/>
    <n v="60000"/>
    <s v="GBP"/>
    <n v="82528"/>
    <s v="GB"/>
    <n v="100"/>
    <s v="GB"/>
    <s v="L"/>
    <x v="0"/>
    <x v="0"/>
    <x v="2"/>
    <s v="United Kingdom"/>
    <x v="0"/>
    <x v="1"/>
    <x v="2"/>
    <x v="0"/>
  </r>
  <r>
    <n v="172"/>
    <x v="1"/>
    <x v="2"/>
    <s v="FT"/>
    <x v="5"/>
    <n v="60000"/>
    <s v="USD"/>
    <n v="60000"/>
    <s v="US"/>
    <n v="100"/>
    <s v="US"/>
    <s v="S"/>
    <x v="2"/>
    <x v="0"/>
    <x v="4"/>
    <s v="United States of America"/>
    <x v="1"/>
    <x v="2"/>
    <x v="2"/>
    <x v="0"/>
  </r>
  <r>
    <n v="173"/>
    <x v="1"/>
    <x v="1"/>
    <s v="FT"/>
    <x v="21"/>
    <n v="235000"/>
    <s v="USD"/>
    <n v="235000"/>
    <s v="US"/>
    <n v="100"/>
    <s v="US"/>
    <s v="L"/>
    <x v="1"/>
    <x v="0"/>
    <x v="4"/>
    <s v="United States of America"/>
    <x v="0"/>
    <x v="0"/>
    <x v="2"/>
    <x v="0"/>
  </r>
  <r>
    <n v="174"/>
    <x v="1"/>
    <x v="1"/>
    <s v="FT"/>
    <x v="14"/>
    <n v="51400"/>
    <s v="EUR"/>
    <n v="60757"/>
    <s v="PT"/>
    <n v="50"/>
    <s v="PT"/>
    <s v="L"/>
    <x v="1"/>
    <x v="0"/>
    <x v="19"/>
    <s v="Part-time "/>
    <x v="0"/>
    <x v="0"/>
    <x v="1"/>
    <x v="0"/>
  </r>
  <r>
    <n v="175"/>
    <x v="1"/>
    <x v="1"/>
    <s v="FT"/>
    <x v="16"/>
    <n v="174000"/>
    <s v="USD"/>
    <n v="174000"/>
    <s v="US"/>
    <n v="100"/>
    <s v="US"/>
    <s v="L"/>
    <x v="1"/>
    <x v="0"/>
    <x v="4"/>
    <s v="United States of America"/>
    <x v="0"/>
    <x v="1"/>
    <x v="2"/>
    <x v="0"/>
  </r>
  <r>
    <n v="176"/>
    <x v="1"/>
    <x v="0"/>
    <s v="FT"/>
    <x v="0"/>
    <n v="58000"/>
    <s v="MXN"/>
    <n v="2859"/>
    <s v="MX"/>
    <n v="0"/>
    <s v="MX"/>
    <s v="S"/>
    <x v="0"/>
    <x v="0"/>
    <x v="14"/>
    <s v="Mexico"/>
    <x v="1"/>
    <x v="0"/>
    <x v="0"/>
    <x v="0"/>
  </r>
  <r>
    <n v="177"/>
    <x v="1"/>
    <x v="0"/>
    <s v="FT"/>
    <x v="0"/>
    <n v="30400000"/>
    <s v="CLP"/>
    <n v="40038"/>
    <s v="CL"/>
    <n v="100"/>
    <s v="CL"/>
    <s v="L"/>
    <x v="0"/>
    <x v="0"/>
    <x v="34"/>
    <s v="Chile"/>
    <x v="0"/>
    <x v="0"/>
    <x v="2"/>
    <x v="0"/>
  </r>
  <r>
    <n v="178"/>
    <x v="1"/>
    <x v="2"/>
    <s v="FT"/>
    <x v="4"/>
    <n v="81000"/>
    <s v="USD"/>
    <n v="81000"/>
    <s v="US"/>
    <n v="50"/>
    <s v="US"/>
    <s v="S"/>
    <x v="2"/>
    <x v="0"/>
    <x v="4"/>
    <s v="United States of America"/>
    <x v="1"/>
    <x v="1"/>
    <x v="1"/>
    <x v="1"/>
  </r>
  <r>
    <n v="179"/>
    <x v="1"/>
    <x v="0"/>
    <s v="FT"/>
    <x v="0"/>
    <n v="420000"/>
    <s v="INR"/>
    <n v="5679"/>
    <s v="IN"/>
    <n v="100"/>
    <s v="US"/>
    <s v="S"/>
    <x v="0"/>
    <x v="0"/>
    <x v="4"/>
    <s v="India"/>
    <x v="1"/>
    <x v="0"/>
    <x v="2"/>
    <x v="0"/>
  </r>
  <r>
    <n v="180"/>
    <x v="1"/>
    <x v="0"/>
    <s v="FT"/>
    <x v="2"/>
    <n v="1672000"/>
    <s v="INR"/>
    <n v="22611"/>
    <s v="IN"/>
    <n v="0"/>
    <s v="IN"/>
    <s v="L"/>
    <x v="0"/>
    <x v="0"/>
    <x v="8"/>
    <s v="India"/>
    <x v="0"/>
    <x v="1"/>
    <x v="0"/>
    <x v="0"/>
  </r>
  <r>
    <n v="181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n v="182"/>
    <x v="1"/>
    <x v="0"/>
    <s v="FT"/>
    <x v="10"/>
    <n v="22000"/>
    <s v="EUR"/>
    <n v="26005"/>
    <s v="RO"/>
    <n v="0"/>
    <s v="US"/>
    <s v="L"/>
    <x v="0"/>
    <x v="0"/>
    <x v="4"/>
    <s v="Romania"/>
    <x v="0"/>
    <x v="1"/>
    <x v="0"/>
    <x v="0"/>
  </r>
  <r>
    <n v="183"/>
    <x v="1"/>
    <x v="1"/>
    <s v="FT"/>
    <x v="40"/>
    <n v="45000"/>
    <s v="GBP"/>
    <n v="61896"/>
    <s v="GB"/>
    <n v="50"/>
    <s v="GB"/>
    <s v="L"/>
    <x v="1"/>
    <x v="0"/>
    <x v="2"/>
    <s v="United Kingdom"/>
    <x v="0"/>
    <x v="2"/>
    <x v="1"/>
    <x v="0"/>
  </r>
  <r>
    <n v="184"/>
    <x v="1"/>
    <x v="0"/>
    <s v="FL"/>
    <x v="1"/>
    <n v="12000"/>
    <s v="USD"/>
    <n v="12000"/>
    <s v="PK"/>
    <n v="50"/>
    <s v="PK"/>
    <s v="M"/>
    <x v="0"/>
    <x v="3"/>
    <x v="9"/>
    <s v="Pakistan"/>
    <x v="2"/>
    <x v="0"/>
    <x v="1"/>
    <x v="1"/>
  </r>
  <r>
    <n v="185"/>
    <x v="1"/>
    <x v="0"/>
    <s v="FT"/>
    <x v="10"/>
    <n v="4000"/>
    <s v="USD"/>
    <n v="4000"/>
    <s v="IR"/>
    <n v="100"/>
    <s v="IR"/>
    <s v="M"/>
    <x v="0"/>
    <x v="0"/>
    <x v="35"/>
    <s v="Iran (Islamic Republic of)"/>
    <x v="2"/>
    <x v="1"/>
    <x v="2"/>
    <x v="0"/>
  </r>
  <r>
    <n v="186"/>
    <x v="1"/>
    <x v="1"/>
    <s v="FT"/>
    <x v="25"/>
    <n v="50000"/>
    <s v="USD"/>
    <n v="50000"/>
    <s v="VN"/>
    <n v="100"/>
    <s v="GB"/>
    <s v="M"/>
    <x v="1"/>
    <x v="0"/>
    <x v="2"/>
    <s v="Viet Nam"/>
    <x v="2"/>
    <x v="1"/>
    <x v="2"/>
    <x v="0"/>
  </r>
  <r>
    <n v="187"/>
    <x v="1"/>
    <x v="3"/>
    <s v="FT"/>
    <x v="11"/>
    <n v="59000"/>
    <s v="EUR"/>
    <n v="69741"/>
    <s v="FR"/>
    <n v="100"/>
    <s v="ES"/>
    <s v="S"/>
    <x v="3"/>
    <x v="0"/>
    <x v="18"/>
    <s v="France"/>
    <x v="1"/>
    <x v="0"/>
    <x v="2"/>
    <x v="0"/>
  </r>
  <r>
    <n v="188"/>
    <x v="1"/>
    <x v="1"/>
    <s v="FT"/>
    <x v="10"/>
    <n v="65000"/>
    <s v="EUR"/>
    <n v="76833"/>
    <s v="RO"/>
    <n v="50"/>
    <s v="GB"/>
    <s v="S"/>
    <x v="1"/>
    <x v="0"/>
    <x v="2"/>
    <s v="Romania"/>
    <x v="1"/>
    <x v="1"/>
    <x v="1"/>
    <x v="0"/>
  </r>
  <r>
    <n v="189"/>
    <x v="1"/>
    <x v="0"/>
    <s v="FT"/>
    <x v="4"/>
    <n v="74000"/>
    <s v="USD"/>
    <n v="74000"/>
    <s v="JP"/>
    <n v="50"/>
    <s v="JP"/>
    <s v="S"/>
    <x v="0"/>
    <x v="0"/>
    <x v="1"/>
    <s v="Japan"/>
    <x v="1"/>
    <x v="1"/>
    <x v="1"/>
    <x v="1"/>
  </r>
  <r>
    <n v="190"/>
    <x v="1"/>
    <x v="1"/>
    <s v="FT"/>
    <x v="22"/>
    <n v="152000"/>
    <s v="USD"/>
    <n v="152000"/>
    <s v="US"/>
    <n v="100"/>
    <s v="FR"/>
    <s v="L"/>
    <x v="1"/>
    <x v="0"/>
    <x v="7"/>
    <s v="United States of America"/>
    <x v="0"/>
    <x v="0"/>
    <x v="2"/>
    <x v="0"/>
  </r>
  <r>
    <n v="191"/>
    <x v="1"/>
    <x v="2"/>
    <s v="FT"/>
    <x v="4"/>
    <n v="21844"/>
    <s v="USD"/>
    <n v="21844"/>
    <s v="CO"/>
    <n v="50"/>
    <s v="CO"/>
    <s v="M"/>
    <x v="2"/>
    <x v="0"/>
    <x v="36"/>
    <s v="Colombia"/>
    <x v="2"/>
    <x v="1"/>
    <x v="1"/>
    <x v="1"/>
  </r>
  <r>
    <n v="192"/>
    <x v="1"/>
    <x v="0"/>
    <s v="FT"/>
    <x v="2"/>
    <n v="18000"/>
    <s v="USD"/>
    <n v="18000"/>
    <s v="MD"/>
    <n v="0"/>
    <s v="MD"/>
    <s v="S"/>
    <x v="0"/>
    <x v="0"/>
    <x v="37"/>
    <s v="Moldova"/>
    <x v="1"/>
    <x v="1"/>
    <x v="0"/>
    <x v="0"/>
  </r>
  <r>
    <n v="193"/>
    <x v="1"/>
    <x v="1"/>
    <s v="FT"/>
    <x v="22"/>
    <n v="174000"/>
    <s v="USD"/>
    <n v="174000"/>
    <s v="US"/>
    <n v="100"/>
    <s v="US"/>
    <s v="L"/>
    <x v="1"/>
    <x v="0"/>
    <x v="4"/>
    <s v="United States of America"/>
    <x v="0"/>
    <x v="0"/>
    <x v="2"/>
    <x v="0"/>
  </r>
  <r>
    <n v="194"/>
    <x v="1"/>
    <x v="1"/>
    <s v="FT"/>
    <x v="14"/>
    <n v="120500"/>
    <s v="CAD"/>
    <n v="96113"/>
    <s v="CA"/>
    <n v="50"/>
    <s v="CA"/>
    <s v="L"/>
    <x v="1"/>
    <x v="0"/>
    <x v="15"/>
    <s v="Canada"/>
    <x v="0"/>
    <x v="0"/>
    <x v="1"/>
    <x v="0"/>
  </r>
  <r>
    <n v="195"/>
    <x v="1"/>
    <x v="0"/>
    <s v="FT"/>
    <x v="0"/>
    <n v="147000"/>
    <s v="USD"/>
    <n v="147000"/>
    <s v="US"/>
    <n v="50"/>
    <s v="US"/>
    <s v="L"/>
    <x v="0"/>
    <x v="0"/>
    <x v="4"/>
    <s v="United States of America"/>
    <x v="0"/>
    <x v="0"/>
    <x v="1"/>
    <x v="0"/>
  </r>
  <r>
    <n v="196"/>
    <x v="1"/>
    <x v="2"/>
    <s v="FT"/>
    <x v="12"/>
    <n v="9272"/>
    <s v="USD"/>
    <n v="9272"/>
    <s v="KE"/>
    <n v="100"/>
    <s v="KE"/>
    <s v="S"/>
    <x v="2"/>
    <x v="0"/>
    <x v="38"/>
    <s v="Kenya"/>
    <x v="1"/>
    <x v="2"/>
    <x v="2"/>
    <x v="0"/>
  </r>
  <r>
    <n v="197"/>
    <x v="1"/>
    <x v="1"/>
    <s v="FT"/>
    <x v="4"/>
    <n v="1799997"/>
    <s v="INR"/>
    <n v="24342"/>
    <s v="IN"/>
    <n v="100"/>
    <s v="IN"/>
    <s v="L"/>
    <x v="1"/>
    <x v="0"/>
    <x v="8"/>
    <s v="India"/>
    <x v="0"/>
    <x v="1"/>
    <x v="2"/>
    <x v="1"/>
  </r>
  <r>
    <n v="198"/>
    <x v="1"/>
    <x v="1"/>
    <s v="FT"/>
    <x v="22"/>
    <n v="4000000"/>
    <s v="INR"/>
    <n v="54094"/>
    <s v="IN"/>
    <n v="50"/>
    <s v="US"/>
    <s v="L"/>
    <x v="1"/>
    <x v="0"/>
    <x v="4"/>
    <s v="India"/>
    <x v="0"/>
    <x v="0"/>
    <x v="1"/>
    <x v="0"/>
  </r>
  <r>
    <n v="199"/>
    <x v="1"/>
    <x v="2"/>
    <s v="FT"/>
    <x v="11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n v="200"/>
    <x v="1"/>
    <x v="0"/>
    <s v="FT"/>
    <x v="0"/>
    <n v="52000"/>
    <s v="EUR"/>
    <n v="61467"/>
    <s v="DE"/>
    <n v="50"/>
    <s v="AT"/>
    <s v="M"/>
    <x v="0"/>
    <x v="0"/>
    <x v="16"/>
    <s v="Germany"/>
    <x v="2"/>
    <x v="0"/>
    <x v="1"/>
    <x v="0"/>
  </r>
  <r>
    <n v="201"/>
    <x v="1"/>
    <x v="1"/>
    <s v="FT"/>
    <x v="17"/>
    <n v="195000"/>
    <s v="USD"/>
    <n v="195000"/>
    <s v="US"/>
    <n v="100"/>
    <s v="US"/>
    <s v="M"/>
    <x v="1"/>
    <x v="0"/>
    <x v="4"/>
    <s v="United States of America"/>
    <x v="2"/>
    <x v="1"/>
    <x v="2"/>
    <x v="1"/>
  </r>
  <r>
    <n v="202"/>
    <x v="1"/>
    <x v="0"/>
    <s v="FT"/>
    <x v="0"/>
    <n v="32000"/>
    <s v="EUR"/>
    <n v="37825"/>
    <s v="ES"/>
    <n v="100"/>
    <s v="ES"/>
    <s v="L"/>
    <x v="0"/>
    <x v="0"/>
    <x v="18"/>
    <s v="Spain"/>
    <x v="0"/>
    <x v="0"/>
    <x v="2"/>
    <x v="0"/>
  </r>
  <r>
    <n v="203"/>
    <x v="1"/>
    <x v="1"/>
    <s v="FT"/>
    <x v="14"/>
    <n v="50000"/>
    <s v="USD"/>
    <n v="50000"/>
    <s v="FR"/>
    <n v="100"/>
    <s v="US"/>
    <s v="S"/>
    <x v="1"/>
    <x v="0"/>
    <x v="4"/>
    <s v="France"/>
    <x v="1"/>
    <x v="0"/>
    <x v="2"/>
    <x v="0"/>
  </r>
  <r>
    <n v="204"/>
    <x v="1"/>
    <x v="0"/>
    <s v="FT"/>
    <x v="0"/>
    <n v="160000"/>
    <s v="USD"/>
    <n v="160000"/>
    <s v="US"/>
    <n v="100"/>
    <s v="US"/>
    <s v="L"/>
    <x v="0"/>
    <x v="0"/>
    <x v="4"/>
    <s v="United States of America"/>
    <x v="0"/>
    <x v="0"/>
    <x v="2"/>
    <x v="0"/>
  </r>
  <r>
    <n v="205"/>
    <x v="1"/>
    <x v="0"/>
    <s v="FT"/>
    <x v="0"/>
    <n v="69600"/>
    <s v="BRL"/>
    <n v="12901"/>
    <s v="BR"/>
    <n v="0"/>
    <s v="BR"/>
    <s v="S"/>
    <x v="0"/>
    <x v="0"/>
    <x v="28"/>
    <s v="Brazil"/>
    <x v="1"/>
    <x v="0"/>
    <x v="0"/>
    <x v="0"/>
  </r>
  <r>
    <n v="206"/>
    <x v="1"/>
    <x v="1"/>
    <s v="FT"/>
    <x v="4"/>
    <n v="200000"/>
    <s v="USD"/>
    <n v="200000"/>
    <s v="US"/>
    <n v="100"/>
    <s v="US"/>
    <s v="L"/>
    <x v="1"/>
    <x v="0"/>
    <x v="4"/>
    <s v="United States of America"/>
    <x v="0"/>
    <x v="1"/>
    <x v="2"/>
    <x v="1"/>
  </r>
  <r>
    <n v="207"/>
    <x v="1"/>
    <x v="1"/>
    <s v="FT"/>
    <x v="10"/>
    <n v="165000"/>
    <s v="USD"/>
    <n v="165000"/>
    <s v="US"/>
    <n v="0"/>
    <s v="US"/>
    <s v="M"/>
    <x v="1"/>
    <x v="0"/>
    <x v="4"/>
    <s v="United States of America"/>
    <x v="2"/>
    <x v="1"/>
    <x v="0"/>
    <x v="0"/>
  </r>
  <r>
    <n v="208"/>
    <x v="1"/>
    <x v="0"/>
    <s v="FL"/>
    <x v="10"/>
    <n v="20000"/>
    <s v="USD"/>
    <n v="20000"/>
    <s v="IT"/>
    <n v="0"/>
    <s v="US"/>
    <s v="L"/>
    <x v="0"/>
    <x v="3"/>
    <x v="4"/>
    <s v="Italy"/>
    <x v="0"/>
    <x v="1"/>
    <x v="0"/>
    <x v="0"/>
  </r>
  <r>
    <n v="209"/>
    <x v="1"/>
    <x v="1"/>
    <s v="FT"/>
    <x v="36"/>
    <n v="120000"/>
    <s v="USD"/>
    <n v="120000"/>
    <s v="US"/>
    <n v="0"/>
    <s v="US"/>
    <s v="L"/>
    <x v="1"/>
    <x v="0"/>
    <x v="4"/>
    <s v="United States of America"/>
    <x v="0"/>
    <x v="2"/>
    <x v="0"/>
    <x v="0"/>
  </r>
  <r>
    <n v="210"/>
    <x v="1"/>
    <x v="0"/>
    <s v="FT"/>
    <x v="4"/>
    <n v="21000"/>
    <s v="EUR"/>
    <n v="24823"/>
    <s v="SI"/>
    <n v="50"/>
    <s v="SI"/>
    <s v="L"/>
    <x v="0"/>
    <x v="0"/>
    <x v="39"/>
    <s v="Slovenia"/>
    <x v="0"/>
    <x v="1"/>
    <x v="1"/>
    <x v="1"/>
  </r>
  <r>
    <n v="211"/>
    <x v="1"/>
    <x v="0"/>
    <s v="FT"/>
    <x v="14"/>
    <n v="48000"/>
    <s v="EUR"/>
    <n v="56738"/>
    <s v="FR"/>
    <n v="50"/>
    <s v="FR"/>
    <s v="S"/>
    <x v="0"/>
    <x v="0"/>
    <x v="7"/>
    <s v="France"/>
    <x v="1"/>
    <x v="0"/>
    <x v="1"/>
    <x v="0"/>
  </r>
  <r>
    <n v="212"/>
    <x v="1"/>
    <x v="0"/>
    <s v="FT"/>
    <x v="10"/>
    <n v="48000"/>
    <s v="GBP"/>
    <n v="66022"/>
    <s v="HK"/>
    <n v="50"/>
    <s v="GB"/>
    <s v="S"/>
    <x v="0"/>
    <x v="0"/>
    <x v="2"/>
    <s v="Hong Kong"/>
    <x v="1"/>
    <x v="1"/>
    <x v="1"/>
    <x v="0"/>
  </r>
  <r>
    <n v="213"/>
    <x v="1"/>
    <x v="2"/>
    <s v="FT"/>
    <x v="2"/>
    <n v="435000"/>
    <s v="INR"/>
    <n v="5882"/>
    <s v="IN"/>
    <n v="0"/>
    <s v="CH"/>
    <s v="L"/>
    <x v="2"/>
    <x v="0"/>
    <x v="40"/>
    <s v="India"/>
    <x v="0"/>
    <x v="1"/>
    <x v="0"/>
    <x v="0"/>
  </r>
  <r>
    <n v="214"/>
    <x v="1"/>
    <x v="2"/>
    <s v="FT"/>
    <x v="4"/>
    <n v="21000"/>
    <s v="EUR"/>
    <n v="24823"/>
    <s v="DE"/>
    <n v="50"/>
    <s v="DE"/>
    <s v="M"/>
    <x v="2"/>
    <x v="0"/>
    <x v="0"/>
    <s v="Germany"/>
    <x v="2"/>
    <x v="1"/>
    <x v="1"/>
    <x v="1"/>
  </r>
  <r>
    <n v="215"/>
    <x v="1"/>
    <x v="1"/>
    <s v="FT"/>
    <x v="33"/>
    <n v="185000"/>
    <s v="USD"/>
    <n v="185000"/>
    <s v="US"/>
    <n v="100"/>
    <s v="US"/>
    <s v="L"/>
    <x v="1"/>
    <x v="0"/>
    <x v="4"/>
    <s v="United States of America"/>
    <x v="0"/>
    <x v="1"/>
    <x v="2"/>
    <x v="0"/>
  </r>
  <r>
    <n v="216"/>
    <x v="1"/>
    <x v="2"/>
    <s v="PT"/>
    <x v="20"/>
    <n v="180000"/>
    <s v="DKK"/>
    <n v="28609"/>
    <s v="DK"/>
    <n v="50"/>
    <s v="DK"/>
    <s v="S"/>
    <x v="2"/>
    <x v="2"/>
    <x v="20"/>
    <s v="Denmark"/>
    <x v="1"/>
    <x v="1"/>
    <x v="1"/>
    <x v="0"/>
  </r>
  <r>
    <n v="217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n v="218"/>
    <x v="1"/>
    <x v="0"/>
    <s v="FT"/>
    <x v="4"/>
    <n v="75000"/>
    <s v="EUR"/>
    <n v="88654"/>
    <s v="BE"/>
    <n v="100"/>
    <s v="BE"/>
    <s v="M"/>
    <x v="0"/>
    <x v="0"/>
    <x v="29"/>
    <s v="Belgium"/>
    <x v="2"/>
    <x v="1"/>
    <x v="2"/>
    <x v="1"/>
  </r>
  <r>
    <n v="219"/>
    <x v="1"/>
    <x v="1"/>
    <s v="FT"/>
    <x v="36"/>
    <n v="140000"/>
    <s v="USD"/>
    <n v="140000"/>
    <s v="US"/>
    <n v="100"/>
    <s v="US"/>
    <s v="L"/>
    <x v="1"/>
    <x v="0"/>
    <x v="4"/>
    <s v="United States of America"/>
    <x v="0"/>
    <x v="2"/>
    <x v="2"/>
    <x v="0"/>
  </r>
  <r>
    <n v="220"/>
    <x v="1"/>
    <x v="0"/>
    <s v="FT"/>
    <x v="4"/>
    <n v="180000"/>
    <s v="PLN"/>
    <n v="46597"/>
    <s v="PL"/>
    <n v="100"/>
    <s v="PL"/>
    <s v="L"/>
    <x v="0"/>
    <x v="0"/>
    <x v="24"/>
    <s v="Poland"/>
    <x v="0"/>
    <x v="1"/>
    <x v="2"/>
    <x v="1"/>
  </r>
  <r>
    <n v="221"/>
    <x v="1"/>
    <x v="0"/>
    <s v="FT"/>
    <x v="0"/>
    <n v="85000"/>
    <s v="GBP"/>
    <n v="116914"/>
    <s v="GB"/>
    <n v="50"/>
    <s v="GB"/>
    <s v="L"/>
    <x v="0"/>
    <x v="0"/>
    <x v="2"/>
    <s v="United Kingdom"/>
    <x v="0"/>
    <x v="0"/>
    <x v="1"/>
    <x v="0"/>
  </r>
  <r>
    <n v="222"/>
    <x v="1"/>
    <x v="0"/>
    <s v="FT"/>
    <x v="0"/>
    <n v="2500000"/>
    <s v="INR"/>
    <n v="33808"/>
    <s v="IN"/>
    <n v="0"/>
    <s v="IN"/>
    <s v="M"/>
    <x v="0"/>
    <x v="0"/>
    <x v="8"/>
    <s v="India"/>
    <x v="2"/>
    <x v="0"/>
    <x v="0"/>
    <x v="0"/>
  </r>
  <r>
    <n v="223"/>
    <x v="1"/>
    <x v="0"/>
    <s v="FT"/>
    <x v="0"/>
    <n v="40900"/>
    <s v="GBP"/>
    <n v="56256"/>
    <s v="GB"/>
    <n v="50"/>
    <s v="GB"/>
    <s v="L"/>
    <x v="0"/>
    <x v="0"/>
    <x v="2"/>
    <s v="United Kingdom"/>
    <x v="0"/>
    <x v="0"/>
    <x v="1"/>
    <x v="0"/>
  </r>
  <r>
    <n v="224"/>
    <x v="1"/>
    <x v="1"/>
    <s v="FT"/>
    <x v="1"/>
    <n v="225000"/>
    <s v="USD"/>
    <n v="225000"/>
    <s v="US"/>
    <n v="100"/>
    <s v="CA"/>
    <s v="L"/>
    <x v="1"/>
    <x v="0"/>
    <x v="15"/>
    <s v="United States of America"/>
    <x v="0"/>
    <x v="0"/>
    <x v="2"/>
    <x v="1"/>
  </r>
  <r>
    <n v="225"/>
    <x v="1"/>
    <x v="3"/>
    <s v="CT"/>
    <x v="21"/>
    <n v="416000"/>
    <s v="USD"/>
    <n v="416000"/>
    <s v="US"/>
    <n v="100"/>
    <s v="US"/>
    <s v="S"/>
    <x v="3"/>
    <x v="1"/>
    <x v="4"/>
    <s v="United States of America"/>
    <x v="1"/>
    <x v="0"/>
    <x v="2"/>
    <x v="0"/>
  </r>
  <r>
    <n v="226"/>
    <x v="1"/>
    <x v="1"/>
    <s v="FT"/>
    <x v="0"/>
    <n v="110000"/>
    <s v="CAD"/>
    <n v="87738"/>
    <s v="CA"/>
    <n v="100"/>
    <s v="CA"/>
    <s v="S"/>
    <x v="1"/>
    <x v="0"/>
    <x v="15"/>
    <s v="Canada"/>
    <x v="1"/>
    <x v="0"/>
    <x v="2"/>
    <x v="0"/>
  </r>
  <r>
    <n v="227"/>
    <x v="1"/>
    <x v="0"/>
    <s v="FT"/>
    <x v="0"/>
    <n v="75000"/>
    <s v="EUR"/>
    <n v="88654"/>
    <s v="DE"/>
    <n v="50"/>
    <s v="DE"/>
    <s v="L"/>
    <x v="0"/>
    <x v="0"/>
    <x v="0"/>
    <s v="Germany"/>
    <x v="0"/>
    <x v="0"/>
    <x v="1"/>
    <x v="0"/>
  </r>
  <r>
    <n v="228"/>
    <x v="1"/>
    <x v="1"/>
    <s v="FT"/>
    <x v="0"/>
    <n v="135000"/>
    <s v="USD"/>
    <n v="135000"/>
    <s v="US"/>
    <n v="0"/>
    <s v="US"/>
    <s v="L"/>
    <x v="1"/>
    <x v="0"/>
    <x v="4"/>
    <s v="United States of America"/>
    <x v="0"/>
    <x v="0"/>
    <x v="0"/>
    <x v="0"/>
  </r>
  <r>
    <n v="229"/>
    <x v="1"/>
    <x v="1"/>
    <s v="FT"/>
    <x v="5"/>
    <n v="90000"/>
    <s v="CAD"/>
    <n v="71786"/>
    <s v="CA"/>
    <n v="100"/>
    <s v="CA"/>
    <s v="M"/>
    <x v="1"/>
    <x v="0"/>
    <x v="15"/>
    <s v="Canada"/>
    <x v="2"/>
    <x v="2"/>
    <x v="2"/>
    <x v="0"/>
  </r>
  <r>
    <n v="230"/>
    <x v="1"/>
    <x v="2"/>
    <s v="FT"/>
    <x v="2"/>
    <n v="1200000"/>
    <s v="INR"/>
    <n v="16228"/>
    <s v="IN"/>
    <n v="100"/>
    <s v="IN"/>
    <s v="L"/>
    <x v="2"/>
    <x v="0"/>
    <x v="8"/>
    <s v="India"/>
    <x v="0"/>
    <x v="1"/>
    <x v="2"/>
    <x v="0"/>
  </r>
  <r>
    <n v="231"/>
    <x v="1"/>
    <x v="1"/>
    <s v="FT"/>
    <x v="18"/>
    <n v="256000"/>
    <s v="USD"/>
    <n v="256000"/>
    <s v="US"/>
    <n v="100"/>
    <s v="US"/>
    <s v="S"/>
    <x v="1"/>
    <x v="0"/>
    <x v="4"/>
    <s v="United States of America"/>
    <x v="1"/>
    <x v="1"/>
    <x v="2"/>
    <x v="0"/>
  </r>
  <r>
    <n v="232"/>
    <x v="1"/>
    <x v="1"/>
    <s v="FT"/>
    <x v="31"/>
    <n v="200000"/>
    <s v="USD"/>
    <n v="200000"/>
    <s v="US"/>
    <n v="100"/>
    <s v="US"/>
    <s v="L"/>
    <x v="1"/>
    <x v="0"/>
    <x v="4"/>
    <s v="United States of America"/>
    <x v="0"/>
    <x v="1"/>
    <x v="2"/>
    <x v="0"/>
  </r>
  <r>
    <n v="233"/>
    <x v="1"/>
    <x v="1"/>
    <s v="FT"/>
    <x v="5"/>
    <n v="200000"/>
    <s v="USD"/>
    <n v="200000"/>
    <s v="US"/>
    <n v="100"/>
    <s v="US"/>
    <s v="L"/>
    <x v="1"/>
    <x v="0"/>
    <x v="4"/>
    <s v="United States of America"/>
    <x v="0"/>
    <x v="2"/>
    <x v="2"/>
    <x v="0"/>
  </r>
  <r>
    <n v="234"/>
    <x v="1"/>
    <x v="0"/>
    <s v="FT"/>
    <x v="39"/>
    <n v="180000"/>
    <s v="USD"/>
    <n v="180000"/>
    <s v="US"/>
    <n v="100"/>
    <s v="US"/>
    <s v="L"/>
    <x v="0"/>
    <x v="0"/>
    <x v="4"/>
    <s v="United States of America"/>
    <x v="0"/>
    <x v="3"/>
    <x v="2"/>
    <x v="0"/>
  </r>
  <r>
    <n v="235"/>
    <x v="1"/>
    <x v="0"/>
    <s v="FT"/>
    <x v="37"/>
    <n v="110000"/>
    <s v="USD"/>
    <n v="110000"/>
    <s v="US"/>
    <n v="0"/>
    <s v="US"/>
    <s v="S"/>
    <x v="0"/>
    <x v="0"/>
    <x v="4"/>
    <s v="United States of America"/>
    <x v="1"/>
    <x v="0"/>
    <x v="0"/>
    <x v="0"/>
  </r>
  <r>
    <n v="236"/>
    <x v="1"/>
    <x v="0"/>
    <s v="FT"/>
    <x v="14"/>
    <n v="80000"/>
    <s v="CAD"/>
    <n v="63810"/>
    <s v="CA"/>
    <n v="100"/>
    <s v="CA"/>
    <s v="M"/>
    <x v="0"/>
    <x v="0"/>
    <x v="15"/>
    <s v="Canada"/>
    <x v="2"/>
    <x v="0"/>
    <x v="2"/>
    <x v="0"/>
  </r>
  <r>
    <n v="237"/>
    <x v="1"/>
    <x v="0"/>
    <s v="FT"/>
    <x v="0"/>
    <n v="39600"/>
    <s v="EUR"/>
    <n v="46809"/>
    <s v="ES"/>
    <n v="100"/>
    <s v="ES"/>
    <s v="M"/>
    <x v="0"/>
    <x v="0"/>
    <x v="18"/>
    <s v="Spain"/>
    <x v="2"/>
    <x v="0"/>
    <x v="2"/>
    <x v="0"/>
  </r>
  <r>
    <n v="238"/>
    <x v="1"/>
    <x v="2"/>
    <s v="FT"/>
    <x v="0"/>
    <n v="4000"/>
    <s v="USD"/>
    <n v="4000"/>
    <s v="VN"/>
    <n v="0"/>
    <s v="VN"/>
    <s v="M"/>
    <x v="2"/>
    <x v="0"/>
    <x v="41"/>
    <s v="Viet Nam"/>
    <x v="2"/>
    <x v="0"/>
    <x v="0"/>
    <x v="0"/>
  </r>
  <r>
    <n v="239"/>
    <x v="1"/>
    <x v="2"/>
    <s v="FT"/>
    <x v="10"/>
    <n v="1600000"/>
    <s v="INR"/>
    <n v="21637"/>
    <s v="IN"/>
    <n v="50"/>
    <s v="IN"/>
    <s v="M"/>
    <x v="2"/>
    <x v="0"/>
    <x v="8"/>
    <s v="India"/>
    <x v="2"/>
    <x v="1"/>
    <x v="1"/>
    <x v="0"/>
  </r>
  <r>
    <n v="240"/>
    <x v="1"/>
    <x v="1"/>
    <s v="FT"/>
    <x v="0"/>
    <n v="130000"/>
    <s v="CAD"/>
    <n v="103691"/>
    <s v="CA"/>
    <n v="100"/>
    <s v="CA"/>
    <s v="L"/>
    <x v="1"/>
    <x v="0"/>
    <x v="15"/>
    <s v="Canada"/>
    <x v="0"/>
    <x v="0"/>
    <x v="2"/>
    <x v="0"/>
  </r>
  <r>
    <n v="241"/>
    <x v="1"/>
    <x v="0"/>
    <s v="FT"/>
    <x v="5"/>
    <n v="80000"/>
    <s v="USD"/>
    <n v="80000"/>
    <s v="US"/>
    <n v="100"/>
    <s v="US"/>
    <s v="L"/>
    <x v="0"/>
    <x v="0"/>
    <x v="4"/>
    <s v="United States of America"/>
    <x v="0"/>
    <x v="2"/>
    <x v="2"/>
    <x v="0"/>
  </r>
  <r>
    <n v="242"/>
    <x v="1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243"/>
    <x v="1"/>
    <x v="1"/>
    <s v="FT"/>
    <x v="0"/>
    <n v="165000"/>
    <s v="USD"/>
    <n v="165000"/>
    <s v="US"/>
    <n v="100"/>
    <s v="US"/>
    <s v="L"/>
    <x v="1"/>
    <x v="0"/>
    <x v="4"/>
    <s v="United States of America"/>
    <x v="0"/>
    <x v="0"/>
    <x v="2"/>
    <x v="0"/>
  </r>
  <r>
    <n v="244"/>
    <x v="1"/>
    <x v="2"/>
    <s v="FT"/>
    <x v="19"/>
    <n v="1335000"/>
    <s v="INR"/>
    <n v="18053"/>
    <s v="IN"/>
    <n v="100"/>
    <s v="AS"/>
    <s v="S"/>
    <x v="2"/>
    <x v="0"/>
    <x v="42"/>
    <s v="India"/>
    <x v="1"/>
    <x v="0"/>
    <x v="2"/>
    <x v="0"/>
  </r>
  <r>
    <n v="245"/>
    <x v="1"/>
    <x v="0"/>
    <s v="FT"/>
    <x v="10"/>
    <n v="52500"/>
    <s v="GBP"/>
    <n v="72212"/>
    <s v="GB"/>
    <n v="50"/>
    <s v="GB"/>
    <s v="L"/>
    <x v="0"/>
    <x v="0"/>
    <x v="2"/>
    <s v="United Kingdom"/>
    <x v="0"/>
    <x v="1"/>
    <x v="1"/>
    <x v="0"/>
  </r>
  <r>
    <n v="246"/>
    <x v="1"/>
    <x v="2"/>
    <s v="FT"/>
    <x v="0"/>
    <n v="31000"/>
    <s v="EUR"/>
    <n v="36643"/>
    <s v="FR"/>
    <n v="50"/>
    <s v="FR"/>
    <s v="L"/>
    <x v="2"/>
    <x v="0"/>
    <x v="7"/>
    <s v="France"/>
    <x v="0"/>
    <x v="0"/>
    <x v="1"/>
    <x v="0"/>
  </r>
  <r>
    <n v="247"/>
    <x v="1"/>
    <x v="0"/>
    <s v="FT"/>
    <x v="10"/>
    <n v="108000"/>
    <s v="TRY"/>
    <n v="12103"/>
    <s v="TR"/>
    <n v="0"/>
    <s v="TR"/>
    <s v="M"/>
    <x v="0"/>
    <x v="0"/>
    <x v="43"/>
    <s v="Turkey"/>
    <x v="2"/>
    <x v="1"/>
    <x v="0"/>
    <x v="0"/>
  </r>
  <r>
    <n v="248"/>
    <x v="1"/>
    <x v="1"/>
    <s v="FT"/>
    <x v="10"/>
    <n v="70000"/>
    <s v="GBP"/>
    <n v="96282"/>
    <s v="GB"/>
    <n v="50"/>
    <s v="GB"/>
    <s v="L"/>
    <x v="1"/>
    <x v="0"/>
    <x v="2"/>
    <s v="United Kingdom"/>
    <x v="0"/>
    <x v="1"/>
    <x v="1"/>
    <x v="0"/>
  </r>
  <r>
    <n v="249"/>
    <x v="1"/>
    <x v="1"/>
    <s v="FT"/>
    <x v="41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250"/>
    <x v="1"/>
    <x v="0"/>
    <s v="FT"/>
    <x v="0"/>
    <n v="115000"/>
    <s v="USD"/>
    <n v="115000"/>
    <s v="US"/>
    <n v="50"/>
    <s v="US"/>
    <s v="L"/>
    <x v="0"/>
    <x v="0"/>
    <x v="4"/>
    <s v="United States of America"/>
    <x v="0"/>
    <x v="0"/>
    <x v="1"/>
    <x v="0"/>
  </r>
  <r>
    <n v="251"/>
    <x v="1"/>
    <x v="2"/>
    <s v="FT"/>
    <x v="0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n v="252"/>
    <x v="1"/>
    <x v="3"/>
    <s v="FT"/>
    <x v="33"/>
    <n v="600000"/>
    <s v="USD"/>
    <n v="600000"/>
    <s v="US"/>
    <n v="100"/>
    <s v="US"/>
    <s v="L"/>
    <x v="3"/>
    <x v="0"/>
    <x v="4"/>
    <s v="United States of America"/>
    <x v="0"/>
    <x v="1"/>
    <x v="2"/>
    <x v="0"/>
  </r>
  <r>
    <n v="253"/>
    <x v="1"/>
    <x v="2"/>
    <s v="FT"/>
    <x v="0"/>
    <n v="2100000"/>
    <s v="INR"/>
    <n v="28399"/>
    <s v="IN"/>
    <n v="100"/>
    <s v="IN"/>
    <s v="M"/>
    <x v="2"/>
    <x v="0"/>
    <x v="8"/>
    <s v="India"/>
    <x v="2"/>
    <x v="0"/>
    <x v="2"/>
    <x v="0"/>
  </r>
  <r>
    <n v="254"/>
    <x v="1"/>
    <x v="0"/>
    <s v="FT"/>
    <x v="5"/>
    <n v="93000"/>
    <s v="USD"/>
    <n v="93000"/>
    <s v="US"/>
    <n v="100"/>
    <s v="US"/>
    <s v="L"/>
    <x v="0"/>
    <x v="0"/>
    <x v="4"/>
    <s v="United States of America"/>
    <x v="0"/>
    <x v="2"/>
    <x v="2"/>
    <x v="0"/>
  </r>
  <r>
    <n v="255"/>
    <x v="1"/>
    <x v="1"/>
    <s v="FT"/>
    <x v="42"/>
    <n v="125000"/>
    <s v="CAD"/>
    <n v="99703"/>
    <s v="CA"/>
    <n v="50"/>
    <s v="CA"/>
    <s v="M"/>
    <x v="1"/>
    <x v="0"/>
    <x v="15"/>
    <s v="Canada"/>
    <x v="2"/>
    <x v="3"/>
    <x v="1"/>
    <x v="0"/>
  </r>
  <r>
    <n v="256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n v="257"/>
    <x v="1"/>
    <x v="1"/>
    <s v="FT"/>
    <x v="21"/>
    <n v="147000"/>
    <s v="EUR"/>
    <n v="173762"/>
    <s v="DE"/>
    <n v="100"/>
    <s v="DE"/>
    <s v="M"/>
    <x v="1"/>
    <x v="0"/>
    <x v="0"/>
    <s v="Germany"/>
    <x v="2"/>
    <x v="0"/>
    <x v="2"/>
    <x v="0"/>
  </r>
  <r>
    <n v="258"/>
    <x v="1"/>
    <x v="1"/>
    <s v="FT"/>
    <x v="4"/>
    <n v="185000"/>
    <s v="USD"/>
    <n v="185000"/>
    <s v="US"/>
    <n v="50"/>
    <s v="US"/>
    <s v="L"/>
    <x v="1"/>
    <x v="0"/>
    <x v="4"/>
    <s v="United States of America"/>
    <x v="0"/>
    <x v="1"/>
    <x v="1"/>
    <x v="1"/>
  </r>
  <r>
    <n v="259"/>
    <x v="1"/>
    <x v="3"/>
    <s v="FT"/>
    <x v="13"/>
    <n v="120000"/>
    <s v="EUR"/>
    <n v="141846"/>
    <s v="DE"/>
    <n v="0"/>
    <s v="DE"/>
    <s v="L"/>
    <x v="3"/>
    <x v="0"/>
    <x v="0"/>
    <s v="Germany"/>
    <x v="0"/>
    <x v="0"/>
    <x v="0"/>
    <x v="0"/>
  </r>
  <r>
    <n v="260"/>
    <x v="1"/>
    <x v="0"/>
    <s v="FT"/>
    <x v="0"/>
    <n v="130000"/>
    <s v="USD"/>
    <n v="130000"/>
    <s v="US"/>
    <n v="50"/>
    <s v="US"/>
    <s v="L"/>
    <x v="0"/>
    <x v="0"/>
    <x v="4"/>
    <s v="United States of America"/>
    <x v="0"/>
    <x v="0"/>
    <x v="1"/>
    <x v="0"/>
  </r>
  <r>
    <n v="261"/>
    <x v="1"/>
    <x v="1"/>
    <s v="FT"/>
    <x v="5"/>
    <n v="54000"/>
    <s v="EUR"/>
    <n v="63831"/>
    <s v="DE"/>
    <n v="50"/>
    <s v="DE"/>
    <s v="L"/>
    <x v="1"/>
    <x v="0"/>
    <x v="0"/>
    <s v="Germany"/>
    <x v="0"/>
    <x v="2"/>
    <x v="1"/>
    <x v="0"/>
  </r>
  <r>
    <n v="262"/>
    <x v="1"/>
    <x v="0"/>
    <s v="FT"/>
    <x v="0"/>
    <n v="1250000"/>
    <s v="INR"/>
    <n v="16904"/>
    <s v="IN"/>
    <n v="100"/>
    <s v="IN"/>
    <s v="S"/>
    <x v="0"/>
    <x v="0"/>
    <x v="8"/>
    <s v="India"/>
    <x v="1"/>
    <x v="0"/>
    <x v="2"/>
    <x v="0"/>
  </r>
  <r>
    <n v="263"/>
    <x v="1"/>
    <x v="1"/>
    <s v="FT"/>
    <x v="4"/>
    <n v="4900000"/>
    <s v="INR"/>
    <n v="66265"/>
    <s v="IN"/>
    <n v="0"/>
    <s v="IN"/>
    <s v="L"/>
    <x v="1"/>
    <x v="0"/>
    <x v="8"/>
    <s v="India"/>
    <x v="0"/>
    <x v="1"/>
    <x v="0"/>
    <x v="1"/>
  </r>
  <r>
    <n v="264"/>
    <x v="1"/>
    <x v="0"/>
    <s v="FT"/>
    <x v="0"/>
    <n v="21600"/>
    <s v="EUR"/>
    <n v="25532"/>
    <s v="RS"/>
    <n v="100"/>
    <s v="DE"/>
    <s v="S"/>
    <x v="0"/>
    <x v="0"/>
    <x v="0"/>
    <s v="Serbia"/>
    <x v="1"/>
    <x v="0"/>
    <x v="2"/>
    <x v="0"/>
  </r>
  <r>
    <n v="265"/>
    <x v="1"/>
    <x v="1"/>
    <s v="FT"/>
    <x v="8"/>
    <n v="160000"/>
    <s v="USD"/>
    <n v="160000"/>
    <s v="PR"/>
    <n v="50"/>
    <s v="US"/>
    <s v="S"/>
    <x v="1"/>
    <x v="0"/>
    <x v="4"/>
    <s v="Puerto Rico"/>
    <x v="1"/>
    <x v="1"/>
    <x v="1"/>
    <x v="0"/>
  </r>
  <r>
    <n v="266"/>
    <x v="1"/>
    <x v="0"/>
    <s v="FT"/>
    <x v="10"/>
    <n v="93150"/>
    <s v="USD"/>
    <n v="93150"/>
    <s v="US"/>
    <n v="0"/>
    <s v="US"/>
    <s v="M"/>
    <x v="0"/>
    <x v="0"/>
    <x v="4"/>
    <s v="United States of America"/>
    <x v="2"/>
    <x v="1"/>
    <x v="0"/>
    <x v="0"/>
  </r>
  <r>
    <n v="267"/>
    <x v="1"/>
    <x v="0"/>
    <s v="FT"/>
    <x v="10"/>
    <n v="111775"/>
    <s v="USD"/>
    <n v="111775"/>
    <s v="US"/>
    <n v="0"/>
    <s v="US"/>
    <s v="M"/>
    <x v="0"/>
    <x v="0"/>
    <x v="4"/>
    <s v="United States of America"/>
    <x v="2"/>
    <x v="1"/>
    <x v="0"/>
    <x v="0"/>
  </r>
  <r>
    <n v="268"/>
    <x v="1"/>
    <x v="0"/>
    <s v="FT"/>
    <x v="10"/>
    <n v="250000"/>
    <s v="TRY"/>
    <n v="28016"/>
    <s v="TR"/>
    <n v="100"/>
    <s v="TR"/>
    <s v="M"/>
    <x v="0"/>
    <x v="0"/>
    <x v="43"/>
    <s v="Turkey"/>
    <x v="2"/>
    <x v="1"/>
    <x v="2"/>
    <x v="0"/>
  </r>
  <r>
    <n v="269"/>
    <x v="1"/>
    <x v="2"/>
    <s v="FT"/>
    <x v="10"/>
    <n v="55000"/>
    <s v="EUR"/>
    <n v="65013"/>
    <s v="DE"/>
    <n v="50"/>
    <s v="DE"/>
    <s v="M"/>
    <x v="2"/>
    <x v="0"/>
    <x v="0"/>
    <s v="Germany"/>
    <x v="2"/>
    <x v="1"/>
    <x v="1"/>
    <x v="0"/>
  </r>
  <r>
    <n v="270"/>
    <x v="1"/>
    <x v="2"/>
    <s v="FT"/>
    <x v="10"/>
    <n v="72500"/>
    <s v="USD"/>
    <n v="72500"/>
    <s v="US"/>
    <n v="100"/>
    <s v="US"/>
    <s v="L"/>
    <x v="2"/>
    <x v="0"/>
    <x v="4"/>
    <s v="United States of America"/>
    <x v="0"/>
    <x v="1"/>
    <x v="2"/>
    <x v="0"/>
  </r>
  <r>
    <n v="271"/>
    <x v="1"/>
    <x v="1"/>
    <s v="FT"/>
    <x v="20"/>
    <n v="102000"/>
    <s v="BRL"/>
    <n v="18907"/>
    <s v="BR"/>
    <n v="0"/>
    <s v="BR"/>
    <s v="M"/>
    <x v="1"/>
    <x v="0"/>
    <x v="28"/>
    <s v="Brazil"/>
    <x v="2"/>
    <x v="1"/>
    <x v="0"/>
    <x v="0"/>
  </r>
  <r>
    <n v="272"/>
    <x v="1"/>
    <x v="2"/>
    <s v="FT"/>
    <x v="11"/>
    <n v="65000"/>
    <s v="EUR"/>
    <n v="76833"/>
    <s v="DE"/>
    <n v="0"/>
    <s v="DE"/>
    <s v="L"/>
    <x v="2"/>
    <x v="0"/>
    <x v="0"/>
    <s v="Germany"/>
    <x v="0"/>
    <x v="0"/>
    <x v="0"/>
    <x v="0"/>
  </r>
  <r>
    <n v="273"/>
    <x v="1"/>
    <x v="2"/>
    <s v="FT"/>
    <x v="4"/>
    <n v="85000"/>
    <s v="USD"/>
    <n v="85000"/>
    <s v="NL"/>
    <n v="100"/>
    <s v="DE"/>
    <s v="S"/>
    <x v="2"/>
    <x v="0"/>
    <x v="0"/>
    <s v="Netherlands"/>
    <x v="1"/>
    <x v="1"/>
    <x v="2"/>
    <x v="1"/>
  </r>
  <r>
    <n v="274"/>
    <x v="1"/>
    <x v="1"/>
    <s v="FT"/>
    <x v="0"/>
    <n v="65720"/>
    <s v="EUR"/>
    <n v="77684"/>
    <s v="FR"/>
    <n v="50"/>
    <s v="FR"/>
    <s v="M"/>
    <x v="1"/>
    <x v="0"/>
    <x v="7"/>
    <s v="France"/>
    <x v="2"/>
    <x v="0"/>
    <x v="1"/>
    <x v="0"/>
  </r>
  <r>
    <n v="275"/>
    <x v="1"/>
    <x v="2"/>
    <s v="FT"/>
    <x v="0"/>
    <n v="100000"/>
    <s v="USD"/>
    <n v="100000"/>
    <s v="US"/>
    <n v="100"/>
    <s v="US"/>
    <s v="M"/>
    <x v="2"/>
    <x v="0"/>
    <x v="4"/>
    <s v="United States of America"/>
    <x v="2"/>
    <x v="0"/>
    <x v="2"/>
    <x v="0"/>
  </r>
  <r>
    <n v="276"/>
    <x v="1"/>
    <x v="2"/>
    <s v="FT"/>
    <x v="0"/>
    <n v="58000"/>
    <s v="USD"/>
    <n v="58000"/>
    <s v="US"/>
    <n v="50"/>
    <s v="US"/>
    <s v="L"/>
    <x v="2"/>
    <x v="0"/>
    <x v="4"/>
    <s v="United States of America"/>
    <x v="0"/>
    <x v="0"/>
    <x v="1"/>
    <x v="0"/>
  </r>
  <r>
    <n v="277"/>
    <x v="1"/>
    <x v="1"/>
    <s v="FT"/>
    <x v="19"/>
    <n v="55000"/>
    <s v="USD"/>
    <n v="55000"/>
    <s v="ES"/>
    <n v="100"/>
    <s v="ES"/>
    <s v="L"/>
    <x v="1"/>
    <x v="0"/>
    <x v="18"/>
    <s v="Spain"/>
    <x v="0"/>
    <x v="0"/>
    <x v="2"/>
    <x v="0"/>
  </r>
  <r>
    <n v="278"/>
    <x v="1"/>
    <x v="1"/>
    <s v="FT"/>
    <x v="0"/>
    <n v="180000"/>
    <s v="TRY"/>
    <n v="20171"/>
    <s v="TR"/>
    <n v="50"/>
    <s v="TR"/>
    <s v="L"/>
    <x v="1"/>
    <x v="0"/>
    <x v="43"/>
    <s v="Turkey"/>
    <x v="0"/>
    <x v="0"/>
    <x v="1"/>
    <x v="0"/>
  </r>
  <r>
    <n v="279"/>
    <x v="1"/>
    <x v="2"/>
    <s v="FT"/>
    <x v="7"/>
    <n v="50000"/>
    <s v="EUR"/>
    <n v="59102"/>
    <s v="LU"/>
    <n v="100"/>
    <s v="LU"/>
    <s v="L"/>
    <x v="2"/>
    <x v="0"/>
    <x v="23"/>
    <s v="Luxembourg"/>
    <x v="0"/>
    <x v="2"/>
    <x v="2"/>
    <x v="0"/>
  </r>
  <r>
    <n v="280"/>
    <x v="1"/>
    <x v="0"/>
    <s v="FT"/>
    <x v="10"/>
    <n v="112000"/>
    <s v="USD"/>
    <n v="112000"/>
    <s v="US"/>
    <n v="100"/>
    <s v="US"/>
    <s v="L"/>
    <x v="0"/>
    <x v="0"/>
    <x v="4"/>
    <s v="United States of America"/>
    <x v="0"/>
    <x v="1"/>
    <x v="2"/>
    <x v="0"/>
  </r>
  <r>
    <n v="281"/>
    <x v="1"/>
    <x v="2"/>
    <s v="FT"/>
    <x v="14"/>
    <n v="100000"/>
    <s v="USD"/>
    <n v="100000"/>
    <s v="JE"/>
    <n v="0"/>
    <s v="CN"/>
    <s v="L"/>
    <x v="2"/>
    <x v="0"/>
    <x v="10"/>
    <s v="Jersey"/>
    <x v="0"/>
    <x v="0"/>
    <x v="0"/>
    <x v="0"/>
  </r>
  <r>
    <n v="282"/>
    <x v="1"/>
    <x v="0"/>
    <s v="PT"/>
    <x v="10"/>
    <n v="59000"/>
    <s v="EUR"/>
    <n v="69741"/>
    <s v="NL"/>
    <n v="100"/>
    <s v="NL"/>
    <s v="L"/>
    <x v="0"/>
    <x v="2"/>
    <x v="13"/>
    <s v="Netherlands"/>
    <x v="0"/>
    <x v="1"/>
    <x v="2"/>
    <x v="0"/>
  </r>
  <r>
    <n v="283"/>
    <x v="1"/>
    <x v="1"/>
    <s v="CT"/>
    <x v="43"/>
    <n v="105000"/>
    <s v="USD"/>
    <n v="105000"/>
    <s v="US"/>
    <n v="100"/>
    <s v="US"/>
    <s v="M"/>
    <x v="1"/>
    <x v="1"/>
    <x v="4"/>
    <s v="United States of America"/>
    <x v="2"/>
    <x v="0"/>
    <x v="2"/>
    <x v="0"/>
  </r>
  <r>
    <n v="284"/>
    <x v="1"/>
    <x v="0"/>
    <s v="FT"/>
    <x v="14"/>
    <n v="69999"/>
    <s v="USD"/>
    <n v="69999"/>
    <s v="CZ"/>
    <n v="50"/>
    <s v="CZ"/>
    <s v="L"/>
    <x v="0"/>
    <x v="0"/>
    <x v="44"/>
    <s v="Czechia"/>
    <x v="0"/>
    <x v="0"/>
    <x v="1"/>
    <x v="0"/>
  </r>
  <r>
    <n v="285"/>
    <x v="1"/>
    <x v="1"/>
    <s v="FT"/>
    <x v="22"/>
    <n v="7000000"/>
    <s v="INR"/>
    <n v="94665"/>
    <s v="IN"/>
    <n v="50"/>
    <s v="IN"/>
    <s v="L"/>
    <x v="1"/>
    <x v="0"/>
    <x v="8"/>
    <s v="India"/>
    <x v="0"/>
    <x v="0"/>
    <x v="1"/>
    <x v="0"/>
  </r>
  <r>
    <n v="286"/>
    <x v="1"/>
    <x v="1"/>
    <s v="FT"/>
    <x v="23"/>
    <n v="87000"/>
    <s v="EUR"/>
    <n v="102839"/>
    <s v="SI"/>
    <n v="100"/>
    <s v="SI"/>
    <s v="L"/>
    <x v="1"/>
    <x v="0"/>
    <x v="39"/>
    <s v="Slovenia"/>
    <x v="0"/>
    <x v="3"/>
    <x v="2"/>
    <x v="0"/>
  </r>
  <r>
    <n v="287"/>
    <x v="1"/>
    <x v="0"/>
    <s v="FT"/>
    <x v="0"/>
    <n v="109000"/>
    <s v="USD"/>
    <n v="109000"/>
    <s v="US"/>
    <n v="50"/>
    <s v="US"/>
    <s v="L"/>
    <x v="0"/>
    <x v="0"/>
    <x v="4"/>
    <s v="United States of America"/>
    <x v="0"/>
    <x v="0"/>
    <x v="1"/>
    <x v="0"/>
  </r>
  <r>
    <n v="288"/>
    <x v="1"/>
    <x v="0"/>
    <s v="FT"/>
    <x v="4"/>
    <n v="43200"/>
    <s v="EUR"/>
    <n v="51064"/>
    <s v="IT"/>
    <n v="50"/>
    <s v="IT"/>
    <s v="L"/>
    <x v="0"/>
    <x v="0"/>
    <x v="21"/>
    <s v="Italy"/>
    <x v="0"/>
    <x v="1"/>
    <x v="1"/>
    <x v="1"/>
  </r>
  <r>
    <n v="289"/>
    <x v="2"/>
    <x v="1"/>
    <s v="FT"/>
    <x v="10"/>
    <n v="135000"/>
    <s v="USD"/>
    <n v="135000"/>
    <s v="US"/>
    <n v="100"/>
    <s v="US"/>
    <s v="M"/>
    <x v="1"/>
    <x v="0"/>
    <x v="4"/>
    <s v="United States of America"/>
    <x v="2"/>
    <x v="1"/>
    <x v="2"/>
    <x v="0"/>
  </r>
  <r>
    <n v="290"/>
    <x v="2"/>
    <x v="1"/>
    <s v="FT"/>
    <x v="5"/>
    <n v="155000"/>
    <s v="USD"/>
    <n v="155000"/>
    <s v="US"/>
    <n v="100"/>
    <s v="US"/>
    <s v="M"/>
    <x v="1"/>
    <x v="0"/>
    <x v="4"/>
    <s v="United States of America"/>
    <x v="2"/>
    <x v="2"/>
    <x v="2"/>
    <x v="0"/>
  </r>
  <r>
    <n v="291"/>
    <x v="2"/>
    <x v="1"/>
    <s v="FT"/>
    <x v="5"/>
    <n v="120600"/>
    <s v="USD"/>
    <n v="120600"/>
    <s v="US"/>
    <n v="100"/>
    <s v="US"/>
    <s v="M"/>
    <x v="1"/>
    <x v="0"/>
    <x v="4"/>
    <s v="United States of America"/>
    <x v="2"/>
    <x v="2"/>
    <x v="2"/>
    <x v="0"/>
  </r>
  <r>
    <n v="292"/>
    <x v="2"/>
    <x v="0"/>
    <s v="FT"/>
    <x v="0"/>
    <n v="130000"/>
    <s v="USD"/>
    <n v="130000"/>
    <s v="US"/>
    <n v="0"/>
    <s v="US"/>
    <s v="M"/>
    <x v="0"/>
    <x v="0"/>
    <x v="4"/>
    <s v="United States of America"/>
    <x v="2"/>
    <x v="0"/>
    <x v="0"/>
    <x v="0"/>
  </r>
  <r>
    <n v="293"/>
    <x v="2"/>
    <x v="0"/>
    <s v="FT"/>
    <x v="0"/>
    <n v="90000"/>
    <s v="USD"/>
    <n v="90000"/>
    <s v="US"/>
    <n v="0"/>
    <s v="US"/>
    <s v="M"/>
    <x v="0"/>
    <x v="0"/>
    <x v="4"/>
    <s v="United States of America"/>
    <x v="2"/>
    <x v="0"/>
    <x v="0"/>
    <x v="0"/>
  </r>
  <r>
    <n v="294"/>
    <x v="2"/>
    <x v="0"/>
    <s v="FT"/>
    <x v="10"/>
    <n v="170000"/>
    <s v="USD"/>
    <n v="170000"/>
    <s v="US"/>
    <n v="100"/>
    <s v="US"/>
    <s v="M"/>
    <x v="0"/>
    <x v="0"/>
    <x v="4"/>
    <s v="United States of America"/>
    <x v="2"/>
    <x v="1"/>
    <x v="2"/>
    <x v="0"/>
  </r>
  <r>
    <n v="295"/>
    <x v="2"/>
    <x v="0"/>
    <s v="FT"/>
    <x v="10"/>
    <n v="150000"/>
    <s v="USD"/>
    <n v="150000"/>
    <s v="US"/>
    <n v="100"/>
    <s v="US"/>
    <s v="M"/>
    <x v="0"/>
    <x v="0"/>
    <x v="4"/>
    <s v="United States of America"/>
    <x v="2"/>
    <x v="1"/>
    <x v="2"/>
    <x v="0"/>
  </r>
  <r>
    <n v="296"/>
    <x v="2"/>
    <x v="1"/>
    <s v="FT"/>
    <x v="5"/>
    <n v="102100"/>
    <s v="USD"/>
    <n v="102100"/>
    <s v="US"/>
    <n v="100"/>
    <s v="US"/>
    <s v="M"/>
    <x v="1"/>
    <x v="0"/>
    <x v="4"/>
    <s v="United States of America"/>
    <x v="2"/>
    <x v="2"/>
    <x v="2"/>
    <x v="0"/>
  </r>
  <r>
    <n v="297"/>
    <x v="2"/>
    <x v="1"/>
    <s v="FT"/>
    <x v="5"/>
    <n v="84900"/>
    <s v="USD"/>
    <n v="84900"/>
    <s v="US"/>
    <n v="100"/>
    <s v="US"/>
    <s v="M"/>
    <x v="1"/>
    <x v="0"/>
    <x v="4"/>
    <s v="United States of America"/>
    <x v="2"/>
    <x v="2"/>
    <x v="2"/>
    <x v="0"/>
  </r>
  <r>
    <n v="298"/>
    <x v="2"/>
    <x v="1"/>
    <s v="FT"/>
    <x v="0"/>
    <n v="136620"/>
    <s v="USD"/>
    <n v="136620"/>
    <s v="US"/>
    <n v="100"/>
    <s v="US"/>
    <s v="M"/>
    <x v="1"/>
    <x v="0"/>
    <x v="4"/>
    <s v="United States of America"/>
    <x v="2"/>
    <x v="0"/>
    <x v="2"/>
    <x v="0"/>
  </r>
  <r>
    <n v="299"/>
    <x v="2"/>
    <x v="1"/>
    <s v="FT"/>
    <x v="0"/>
    <n v="99360"/>
    <s v="USD"/>
    <n v="99360"/>
    <s v="US"/>
    <n v="100"/>
    <s v="US"/>
    <s v="M"/>
    <x v="1"/>
    <x v="0"/>
    <x v="4"/>
    <s v="United States of America"/>
    <x v="2"/>
    <x v="0"/>
    <x v="2"/>
    <x v="0"/>
  </r>
  <r>
    <n v="300"/>
    <x v="2"/>
    <x v="1"/>
    <s v="FT"/>
    <x v="0"/>
    <n v="90000"/>
    <s v="GBP"/>
    <n v="117789"/>
    <s v="GB"/>
    <n v="0"/>
    <s v="GB"/>
    <s v="M"/>
    <x v="1"/>
    <x v="0"/>
    <x v="2"/>
    <s v="United Kingdom"/>
    <x v="2"/>
    <x v="0"/>
    <x v="0"/>
    <x v="0"/>
  </r>
  <r>
    <n v="301"/>
    <x v="2"/>
    <x v="1"/>
    <s v="FT"/>
    <x v="0"/>
    <n v="80000"/>
    <s v="GBP"/>
    <n v="104702"/>
    <s v="GB"/>
    <n v="0"/>
    <s v="GB"/>
    <s v="M"/>
    <x v="1"/>
    <x v="0"/>
    <x v="2"/>
    <s v="United Kingdom"/>
    <x v="2"/>
    <x v="0"/>
    <x v="0"/>
    <x v="0"/>
  </r>
  <r>
    <n v="302"/>
    <x v="2"/>
    <x v="1"/>
    <s v="FT"/>
    <x v="0"/>
    <n v="146000"/>
    <s v="USD"/>
    <n v="146000"/>
    <s v="US"/>
    <n v="100"/>
    <s v="US"/>
    <s v="M"/>
    <x v="1"/>
    <x v="0"/>
    <x v="4"/>
    <s v="United States of America"/>
    <x v="2"/>
    <x v="0"/>
    <x v="2"/>
    <x v="0"/>
  </r>
  <r>
    <n v="30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04"/>
    <x v="2"/>
    <x v="2"/>
    <s v="FT"/>
    <x v="10"/>
    <n v="40000"/>
    <s v="GBP"/>
    <n v="52351"/>
    <s v="GB"/>
    <n v="100"/>
    <s v="GB"/>
    <s v="M"/>
    <x v="2"/>
    <x v="0"/>
    <x v="2"/>
    <s v="United Kingdom"/>
    <x v="2"/>
    <x v="1"/>
    <x v="2"/>
    <x v="0"/>
  </r>
  <r>
    <n v="305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n v="306"/>
    <x v="2"/>
    <x v="1"/>
    <s v="FT"/>
    <x v="5"/>
    <n v="116000"/>
    <s v="USD"/>
    <n v="116000"/>
    <s v="US"/>
    <n v="0"/>
    <s v="US"/>
    <s v="M"/>
    <x v="1"/>
    <x v="0"/>
    <x v="4"/>
    <s v="United States of America"/>
    <x v="2"/>
    <x v="2"/>
    <x v="0"/>
    <x v="0"/>
  </r>
  <r>
    <n v="307"/>
    <x v="2"/>
    <x v="0"/>
    <s v="FT"/>
    <x v="5"/>
    <n v="106260"/>
    <s v="USD"/>
    <n v="106260"/>
    <s v="US"/>
    <n v="0"/>
    <s v="US"/>
    <s v="M"/>
    <x v="0"/>
    <x v="0"/>
    <x v="4"/>
    <s v="United States of America"/>
    <x v="2"/>
    <x v="2"/>
    <x v="0"/>
    <x v="0"/>
  </r>
  <r>
    <n v="308"/>
    <x v="2"/>
    <x v="0"/>
    <s v="FT"/>
    <x v="5"/>
    <n v="126500"/>
    <s v="USD"/>
    <n v="126500"/>
    <s v="US"/>
    <n v="0"/>
    <s v="US"/>
    <s v="M"/>
    <x v="0"/>
    <x v="0"/>
    <x v="4"/>
    <s v="United States of America"/>
    <x v="2"/>
    <x v="2"/>
    <x v="0"/>
    <x v="0"/>
  </r>
  <r>
    <n v="309"/>
    <x v="2"/>
    <x v="3"/>
    <s v="FT"/>
    <x v="10"/>
    <n v="242000"/>
    <s v="USD"/>
    <n v="242000"/>
    <s v="US"/>
    <n v="100"/>
    <s v="US"/>
    <s v="M"/>
    <x v="3"/>
    <x v="0"/>
    <x v="4"/>
    <s v="United States of America"/>
    <x v="2"/>
    <x v="1"/>
    <x v="2"/>
    <x v="0"/>
  </r>
  <r>
    <n v="310"/>
    <x v="2"/>
    <x v="3"/>
    <s v="FT"/>
    <x v="10"/>
    <n v="200000"/>
    <s v="USD"/>
    <n v="200000"/>
    <s v="US"/>
    <n v="100"/>
    <s v="US"/>
    <s v="M"/>
    <x v="3"/>
    <x v="0"/>
    <x v="4"/>
    <s v="United States of America"/>
    <x v="2"/>
    <x v="1"/>
    <x v="2"/>
    <x v="0"/>
  </r>
  <r>
    <n v="311"/>
    <x v="2"/>
    <x v="0"/>
    <s v="FT"/>
    <x v="0"/>
    <n v="50000"/>
    <s v="GBP"/>
    <n v="65438"/>
    <s v="GB"/>
    <n v="0"/>
    <s v="GB"/>
    <s v="M"/>
    <x v="0"/>
    <x v="0"/>
    <x v="2"/>
    <s v="United Kingdom"/>
    <x v="2"/>
    <x v="0"/>
    <x v="0"/>
    <x v="0"/>
  </r>
  <r>
    <n v="312"/>
    <x v="2"/>
    <x v="0"/>
    <s v="FT"/>
    <x v="0"/>
    <n v="30000"/>
    <s v="GBP"/>
    <n v="39263"/>
    <s v="GB"/>
    <n v="0"/>
    <s v="GB"/>
    <s v="M"/>
    <x v="0"/>
    <x v="0"/>
    <x v="2"/>
    <s v="United Kingdom"/>
    <x v="2"/>
    <x v="0"/>
    <x v="0"/>
    <x v="0"/>
  </r>
  <r>
    <n v="313"/>
    <x v="2"/>
    <x v="0"/>
    <s v="FT"/>
    <x v="10"/>
    <n v="60000"/>
    <s v="GBP"/>
    <n v="78526"/>
    <s v="GB"/>
    <n v="0"/>
    <s v="GB"/>
    <s v="M"/>
    <x v="0"/>
    <x v="0"/>
    <x v="2"/>
    <s v="United Kingdom"/>
    <x v="2"/>
    <x v="1"/>
    <x v="0"/>
    <x v="0"/>
  </r>
  <r>
    <n v="314"/>
    <x v="2"/>
    <x v="0"/>
    <s v="FT"/>
    <x v="10"/>
    <n v="40000"/>
    <s v="GBP"/>
    <n v="52351"/>
    <s v="GB"/>
    <n v="0"/>
    <s v="GB"/>
    <s v="M"/>
    <x v="0"/>
    <x v="0"/>
    <x v="2"/>
    <s v="United Kingdom"/>
    <x v="2"/>
    <x v="1"/>
    <x v="0"/>
    <x v="0"/>
  </r>
  <r>
    <n v="315"/>
    <x v="2"/>
    <x v="1"/>
    <s v="FT"/>
    <x v="0"/>
    <n v="165220"/>
    <s v="USD"/>
    <n v="165220"/>
    <s v="US"/>
    <n v="100"/>
    <s v="US"/>
    <s v="M"/>
    <x v="1"/>
    <x v="0"/>
    <x v="4"/>
    <s v="United States of America"/>
    <x v="2"/>
    <x v="0"/>
    <x v="2"/>
    <x v="0"/>
  </r>
  <r>
    <n v="316"/>
    <x v="2"/>
    <x v="2"/>
    <s v="FT"/>
    <x v="10"/>
    <n v="35000"/>
    <s v="GBP"/>
    <n v="45807"/>
    <s v="GB"/>
    <n v="100"/>
    <s v="GB"/>
    <s v="M"/>
    <x v="2"/>
    <x v="0"/>
    <x v="2"/>
    <s v="United Kingdom"/>
    <x v="2"/>
    <x v="1"/>
    <x v="2"/>
    <x v="0"/>
  </r>
  <r>
    <n v="317"/>
    <x v="2"/>
    <x v="1"/>
    <s v="FT"/>
    <x v="0"/>
    <n v="120160"/>
    <s v="USD"/>
    <n v="120160"/>
    <s v="US"/>
    <n v="100"/>
    <s v="US"/>
    <s v="M"/>
    <x v="1"/>
    <x v="0"/>
    <x v="4"/>
    <s v="United States of America"/>
    <x v="2"/>
    <x v="0"/>
    <x v="2"/>
    <x v="0"/>
  </r>
  <r>
    <n v="318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19"/>
    <x v="2"/>
    <x v="1"/>
    <s v="FT"/>
    <x v="10"/>
    <n v="181940"/>
    <s v="USD"/>
    <n v="181940"/>
    <s v="US"/>
    <n v="0"/>
    <s v="US"/>
    <s v="M"/>
    <x v="1"/>
    <x v="0"/>
    <x v="4"/>
    <s v="United States of America"/>
    <x v="2"/>
    <x v="1"/>
    <x v="0"/>
    <x v="0"/>
  </r>
  <r>
    <n v="320"/>
    <x v="2"/>
    <x v="1"/>
    <s v="FT"/>
    <x v="10"/>
    <n v="132320"/>
    <s v="USD"/>
    <n v="132320"/>
    <s v="US"/>
    <n v="0"/>
    <s v="US"/>
    <s v="M"/>
    <x v="1"/>
    <x v="0"/>
    <x v="4"/>
    <s v="United States of America"/>
    <x v="2"/>
    <x v="1"/>
    <x v="0"/>
    <x v="0"/>
  </r>
  <r>
    <n v="321"/>
    <x v="2"/>
    <x v="1"/>
    <s v="FT"/>
    <x v="10"/>
    <n v="220110"/>
    <s v="USD"/>
    <n v="220110"/>
    <s v="US"/>
    <n v="0"/>
    <s v="US"/>
    <s v="M"/>
    <x v="1"/>
    <x v="0"/>
    <x v="4"/>
    <s v="United States of America"/>
    <x v="2"/>
    <x v="1"/>
    <x v="0"/>
    <x v="0"/>
  </r>
  <r>
    <n v="322"/>
    <x v="2"/>
    <x v="1"/>
    <s v="FT"/>
    <x v="10"/>
    <n v="160080"/>
    <s v="USD"/>
    <n v="160080"/>
    <s v="US"/>
    <n v="0"/>
    <s v="US"/>
    <s v="M"/>
    <x v="1"/>
    <x v="0"/>
    <x v="4"/>
    <s v="United States of America"/>
    <x v="2"/>
    <x v="1"/>
    <x v="0"/>
    <x v="0"/>
  </r>
  <r>
    <n v="323"/>
    <x v="2"/>
    <x v="1"/>
    <s v="FT"/>
    <x v="0"/>
    <n v="180000"/>
    <s v="USD"/>
    <n v="180000"/>
    <s v="US"/>
    <n v="0"/>
    <s v="US"/>
    <s v="L"/>
    <x v="1"/>
    <x v="0"/>
    <x v="4"/>
    <s v="United States of America"/>
    <x v="0"/>
    <x v="0"/>
    <x v="0"/>
    <x v="0"/>
  </r>
  <r>
    <n v="324"/>
    <x v="2"/>
    <x v="1"/>
    <s v="FT"/>
    <x v="0"/>
    <n v="120000"/>
    <s v="USD"/>
    <n v="120000"/>
    <s v="US"/>
    <n v="0"/>
    <s v="US"/>
    <s v="L"/>
    <x v="1"/>
    <x v="0"/>
    <x v="4"/>
    <s v="United States of America"/>
    <x v="0"/>
    <x v="0"/>
    <x v="0"/>
    <x v="0"/>
  </r>
  <r>
    <n v="325"/>
    <x v="2"/>
    <x v="1"/>
    <s v="FT"/>
    <x v="5"/>
    <n v="124190"/>
    <s v="USD"/>
    <n v="124190"/>
    <s v="US"/>
    <n v="100"/>
    <s v="US"/>
    <s v="M"/>
    <x v="1"/>
    <x v="0"/>
    <x v="4"/>
    <s v="United States of America"/>
    <x v="2"/>
    <x v="2"/>
    <x v="2"/>
    <x v="0"/>
  </r>
  <r>
    <n v="326"/>
    <x v="2"/>
    <x v="3"/>
    <s v="FT"/>
    <x v="5"/>
    <n v="130000"/>
    <s v="USD"/>
    <n v="130000"/>
    <s v="US"/>
    <n v="100"/>
    <s v="US"/>
    <s v="M"/>
    <x v="3"/>
    <x v="0"/>
    <x v="4"/>
    <s v="United States of America"/>
    <x v="2"/>
    <x v="2"/>
    <x v="2"/>
    <x v="0"/>
  </r>
  <r>
    <n v="327"/>
    <x v="2"/>
    <x v="3"/>
    <s v="FT"/>
    <x v="5"/>
    <n v="110000"/>
    <s v="USD"/>
    <n v="110000"/>
    <s v="US"/>
    <n v="100"/>
    <s v="US"/>
    <s v="M"/>
    <x v="3"/>
    <x v="0"/>
    <x v="4"/>
    <s v="United States of America"/>
    <x v="2"/>
    <x v="2"/>
    <x v="2"/>
    <x v="0"/>
  </r>
  <r>
    <n v="328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329"/>
    <x v="2"/>
    <x v="0"/>
    <s v="FT"/>
    <x v="5"/>
    <n v="115500"/>
    <s v="USD"/>
    <n v="115500"/>
    <s v="US"/>
    <n v="100"/>
    <s v="US"/>
    <s v="M"/>
    <x v="0"/>
    <x v="0"/>
    <x v="4"/>
    <s v="United States of America"/>
    <x v="2"/>
    <x v="2"/>
    <x v="2"/>
    <x v="0"/>
  </r>
  <r>
    <n v="330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31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3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3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34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n v="33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n v="336"/>
    <x v="2"/>
    <x v="0"/>
    <s v="FT"/>
    <x v="5"/>
    <n v="167000"/>
    <s v="USD"/>
    <n v="167000"/>
    <s v="US"/>
    <n v="100"/>
    <s v="US"/>
    <s v="M"/>
    <x v="0"/>
    <x v="0"/>
    <x v="4"/>
    <s v="United States of America"/>
    <x v="2"/>
    <x v="2"/>
    <x v="2"/>
    <x v="0"/>
  </r>
  <r>
    <n v="337"/>
    <x v="2"/>
    <x v="1"/>
    <s v="FT"/>
    <x v="10"/>
    <n v="243900"/>
    <s v="USD"/>
    <n v="243900"/>
    <s v="US"/>
    <n v="100"/>
    <s v="US"/>
    <s v="M"/>
    <x v="1"/>
    <x v="0"/>
    <x v="4"/>
    <s v="United States of America"/>
    <x v="2"/>
    <x v="1"/>
    <x v="2"/>
    <x v="0"/>
  </r>
  <r>
    <n v="338"/>
    <x v="2"/>
    <x v="1"/>
    <s v="FT"/>
    <x v="5"/>
    <n v="136600"/>
    <s v="USD"/>
    <n v="136600"/>
    <s v="US"/>
    <n v="100"/>
    <s v="US"/>
    <s v="M"/>
    <x v="1"/>
    <x v="0"/>
    <x v="4"/>
    <s v="United States of America"/>
    <x v="2"/>
    <x v="2"/>
    <x v="2"/>
    <x v="0"/>
  </r>
  <r>
    <n v="339"/>
    <x v="2"/>
    <x v="1"/>
    <s v="FT"/>
    <x v="5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n v="340"/>
    <x v="2"/>
    <x v="1"/>
    <s v="FT"/>
    <x v="10"/>
    <n v="128875"/>
    <s v="USD"/>
    <n v="128875"/>
    <s v="US"/>
    <n v="100"/>
    <s v="US"/>
    <s v="M"/>
    <x v="1"/>
    <x v="0"/>
    <x v="4"/>
    <s v="United States of America"/>
    <x v="2"/>
    <x v="1"/>
    <x v="2"/>
    <x v="0"/>
  </r>
  <r>
    <n v="341"/>
    <x v="2"/>
    <x v="1"/>
    <s v="FT"/>
    <x v="10"/>
    <n v="93700"/>
    <s v="USD"/>
    <n v="93700"/>
    <s v="US"/>
    <n v="100"/>
    <s v="US"/>
    <s v="M"/>
    <x v="1"/>
    <x v="0"/>
    <x v="4"/>
    <s v="United States of America"/>
    <x v="2"/>
    <x v="1"/>
    <x v="2"/>
    <x v="0"/>
  </r>
  <r>
    <n v="342"/>
    <x v="2"/>
    <x v="3"/>
    <s v="FT"/>
    <x v="37"/>
    <n v="224000"/>
    <s v="USD"/>
    <n v="224000"/>
    <s v="US"/>
    <n v="100"/>
    <s v="US"/>
    <s v="M"/>
    <x v="3"/>
    <x v="0"/>
    <x v="4"/>
    <s v="United States of America"/>
    <x v="2"/>
    <x v="0"/>
    <x v="2"/>
    <x v="0"/>
  </r>
  <r>
    <n v="343"/>
    <x v="2"/>
    <x v="3"/>
    <s v="FT"/>
    <x v="37"/>
    <n v="167875"/>
    <s v="USD"/>
    <n v="167875"/>
    <s v="US"/>
    <n v="100"/>
    <s v="US"/>
    <s v="M"/>
    <x v="3"/>
    <x v="0"/>
    <x v="4"/>
    <s v="United States of America"/>
    <x v="2"/>
    <x v="0"/>
    <x v="2"/>
    <x v="0"/>
  </r>
  <r>
    <n v="344"/>
    <x v="2"/>
    <x v="3"/>
    <s v="FT"/>
    <x v="44"/>
    <n v="175000"/>
    <s v="USD"/>
    <n v="175000"/>
    <s v="US"/>
    <n v="100"/>
    <s v="US"/>
    <s v="M"/>
    <x v="3"/>
    <x v="0"/>
    <x v="4"/>
    <s v="United States of America"/>
    <x v="2"/>
    <x v="1"/>
    <x v="2"/>
    <x v="0"/>
  </r>
  <r>
    <n v="345"/>
    <x v="2"/>
    <x v="1"/>
    <s v="FT"/>
    <x v="10"/>
    <n v="156600"/>
    <s v="USD"/>
    <n v="156600"/>
    <s v="US"/>
    <n v="100"/>
    <s v="US"/>
    <s v="M"/>
    <x v="1"/>
    <x v="0"/>
    <x v="4"/>
    <s v="United States of America"/>
    <x v="2"/>
    <x v="1"/>
    <x v="2"/>
    <x v="0"/>
  </r>
  <r>
    <n v="346"/>
    <x v="2"/>
    <x v="1"/>
    <s v="FT"/>
    <x v="10"/>
    <n v="108800"/>
    <s v="USD"/>
    <n v="108800"/>
    <s v="US"/>
    <n v="0"/>
    <s v="US"/>
    <s v="M"/>
    <x v="1"/>
    <x v="0"/>
    <x v="4"/>
    <s v="United States of America"/>
    <x v="2"/>
    <x v="1"/>
    <x v="0"/>
    <x v="0"/>
  </r>
  <r>
    <n v="347"/>
    <x v="2"/>
    <x v="1"/>
    <s v="FT"/>
    <x v="0"/>
    <n v="95550"/>
    <s v="USD"/>
    <n v="95550"/>
    <s v="US"/>
    <n v="0"/>
    <s v="US"/>
    <s v="M"/>
    <x v="1"/>
    <x v="0"/>
    <x v="4"/>
    <s v="United States of America"/>
    <x v="2"/>
    <x v="0"/>
    <x v="0"/>
    <x v="0"/>
  </r>
  <r>
    <n v="348"/>
    <x v="2"/>
    <x v="1"/>
    <s v="FT"/>
    <x v="10"/>
    <n v="113000"/>
    <s v="USD"/>
    <n v="113000"/>
    <s v="US"/>
    <n v="0"/>
    <s v="US"/>
    <s v="L"/>
    <x v="1"/>
    <x v="0"/>
    <x v="4"/>
    <s v="United States of America"/>
    <x v="0"/>
    <x v="1"/>
    <x v="0"/>
    <x v="0"/>
  </r>
  <r>
    <n v="349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n v="350"/>
    <x v="2"/>
    <x v="1"/>
    <s v="FT"/>
    <x v="22"/>
    <n v="161342"/>
    <s v="USD"/>
    <n v="161342"/>
    <s v="US"/>
    <n v="100"/>
    <s v="US"/>
    <s v="M"/>
    <x v="1"/>
    <x v="0"/>
    <x v="4"/>
    <s v="United States of America"/>
    <x v="2"/>
    <x v="0"/>
    <x v="2"/>
    <x v="0"/>
  </r>
  <r>
    <n v="351"/>
    <x v="2"/>
    <x v="1"/>
    <s v="FT"/>
    <x v="22"/>
    <n v="137141"/>
    <s v="USD"/>
    <n v="137141"/>
    <s v="US"/>
    <n v="100"/>
    <s v="US"/>
    <s v="M"/>
    <x v="1"/>
    <x v="0"/>
    <x v="4"/>
    <s v="United States of America"/>
    <x v="2"/>
    <x v="0"/>
    <x v="2"/>
    <x v="0"/>
  </r>
  <r>
    <n v="352"/>
    <x v="2"/>
    <x v="1"/>
    <s v="FT"/>
    <x v="0"/>
    <n v="167000"/>
    <s v="USD"/>
    <n v="167000"/>
    <s v="US"/>
    <n v="100"/>
    <s v="US"/>
    <s v="M"/>
    <x v="1"/>
    <x v="0"/>
    <x v="4"/>
    <s v="United States of America"/>
    <x v="2"/>
    <x v="0"/>
    <x v="2"/>
    <x v="0"/>
  </r>
  <r>
    <n v="35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54"/>
    <x v="2"/>
    <x v="1"/>
    <s v="FT"/>
    <x v="10"/>
    <n v="60000"/>
    <s v="GBP"/>
    <n v="78526"/>
    <s v="GB"/>
    <n v="0"/>
    <s v="GB"/>
    <s v="M"/>
    <x v="1"/>
    <x v="0"/>
    <x v="2"/>
    <s v="United Kingdom"/>
    <x v="2"/>
    <x v="1"/>
    <x v="0"/>
    <x v="0"/>
  </r>
  <r>
    <n v="355"/>
    <x v="2"/>
    <x v="1"/>
    <s v="FT"/>
    <x v="10"/>
    <n v="50000"/>
    <s v="GBP"/>
    <n v="65438"/>
    <s v="GB"/>
    <n v="0"/>
    <s v="GB"/>
    <s v="M"/>
    <x v="1"/>
    <x v="0"/>
    <x v="2"/>
    <s v="United Kingdom"/>
    <x v="2"/>
    <x v="1"/>
    <x v="0"/>
    <x v="0"/>
  </r>
  <r>
    <n v="356"/>
    <x v="2"/>
    <x v="1"/>
    <s v="FT"/>
    <x v="0"/>
    <n v="150000"/>
    <s v="USD"/>
    <n v="150000"/>
    <s v="US"/>
    <n v="0"/>
    <s v="US"/>
    <s v="M"/>
    <x v="1"/>
    <x v="0"/>
    <x v="4"/>
    <s v="United States of America"/>
    <x v="2"/>
    <x v="0"/>
    <x v="0"/>
    <x v="0"/>
  </r>
  <r>
    <n v="357"/>
    <x v="2"/>
    <x v="1"/>
    <s v="FT"/>
    <x v="0"/>
    <n v="211500"/>
    <s v="USD"/>
    <n v="211500"/>
    <s v="US"/>
    <n v="100"/>
    <s v="US"/>
    <s v="M"/>
    <x v="1"/>
    <x v="0"/>
    <x v="4"/>
    <s v="United States of America"/>
    <x v="2"/>
    <x v="0"/>
    <x v="2"/>
    <x v="0"/>
  </r>
  <r>
    <n v="358"/>
    <x v="2"/>
    <x v="1"/>
    <s v="FT"/>
    <x v="39"/>
    <n v="192400"/>
    <s v="USD"/>
    <n v="192400"/>
    <s v="CA"/>
    <n v="100"/>
    <s v="CA"/>
    <s v="M"/>
    <x v="1"/>
    <x v="0"/>
    <x v="15"/>
    <s v="Canada"/>
    <x v="2"/>
    <x v="3"/>
    <x v="2"/>
    <x v="0"/>
  </r>
  <r>
    <n v="359"/>
    <x v="2"/>
    <x v="1"/>
    <s v="FT"/>
    <x v="39"/>
    <n v="90700"/>
    <s v="USD"/>
    <n v="90700"/>
    <s v="CA"/>
    <n v="100"/>
    <s v="CA"/>
    <s v="M"/>
    <x v="1"/>
    <x v="0"/>
    <x v="15"/>
    <s v="Canada"/>
    <x v="2"/>
    <x v="3"/>
    <x v="2"/>
    <x v="0"/>
  </r>
  <r>
    <n v="360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n v="361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n v="362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n v="363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n v="364"/>
    <x v="2"/>
    <x v="1"/>
    <s v="FT"/>
    <x v="10"/>
    <n v="160000"/>
    <s v="USD"/>
    <n v="160000"/>
    <s v="US"/>
    <n v="0"/>
    <s v="US"/>
    <s v="L"/>
    <x v="1"/>
    <x v="0"/>
    <x v="4"/>
    <s v="United States of America"/>
    <x v="0"/>
    <x v="1"/>
    <x v="0"/>
    <x v="0"/>
  </r>
  <r>
    <n v="365"/>
    <x v="2"/>
    <x v="1"/>
    <s v="FT"/>
    <x v="0"/>
    <n v="138600"/>
    <s v="USD"/>
    <n v="138600"/>
    <s v="US"/>
    <n v="100"/>
    <s v="US"/>
    <s v="M"/>
    <x v="1"/>
    <x v="0"/>
    <x v="4"/>
    <s v="United States of America"/>
    <x v="2"/>
    <x v="0"/>
    <x v="2"/>
    <x v="0"/>
  </r>
  <r>
    <n v="366"/>
    <x v="2"/>
    <x v="1"/>
    <s v="FT"/>
    <x v="10"/>
    <n v="136000"/>
    <s v="USD"/>
    <n v="136000"/>
    <s v="US"/>
    <n v="0"/>
    <s v="US"/>
    <s v="M"/>
    <x v="1"/>
    <x v="0"/>
    <x v="4"/>
    <s v="United States of America"/>
    <x v="2"/>
    <x v="1"/>
    <x v="0"/>
    <x v="0"/>
  </r>
  <r>
    <n v="367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n v="368"/>
    <x v="2"/>
    <x v="3"/>
    <s v="FT"/>
    <x v="44"/>
    <n v="135000"/>
    <s v="USD"/>
    <n v="135000"/>
    <s v="US"/>
    <n v="100"/>
    <s v="US"/>
    <s v="M"/>
    <x v="3"/>
    <x v="0"/>
    <x v="4"/>
    <s v="United States of America"/>
    <x v="2"/>
    <x v="1"/>
    <x v="2"/>
    <x v="0"/>
  </r>
  <r>
    <n v="369"/>
    <x v="2"/>
    <x v="1"/>
    <s v="FT"/>
    <x v="0"/>
    <n v="170000"/>
    <s v="USD"/>
    <n v="170000"/>
    <s v="US"/>
    <n v="100"/>
    <s v="US"/>
    <s v="M"/>
    <x v="1"/>
    <x v="0"/>
    <x v="4"/>
    <s v="United States of America"/>
    <x v="2"/>
    <x v="0"/>
    <x v="2"/>
    <x v="0"/>
  </r>
  <r>
    <n v="370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71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n v="372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n v="373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n v="374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n v="375"/>
    <x v="2"/>
    <x v="3"/>
    <s v="FT"/>
    <x v="8"/>
    <n v="150000"/>
    <s v="CAD"/>
    <n v="118187"/>
    <s v="CA"/>
    <n v="100"/>
    <s v="CA"/>
    <s v="S"/>
    <x v="3"/>
    <x v="0"/>
    <x v="15"/>
    <s v="Canada"/>
    <x v="1"/>
    <x v="1"/>
    <x v="2"/>
    <x v="0"/>
  </r>
  <r>
    <n v="376"/>
    <x v="2"/>
    <x v="1"/>
    <s v="FT"/>
    <x v="5"/>
    <n v="132000"/>
    <s v="USD"/>
    <n v="132000"/>
    <s v="US"/>
    <n v="0"/>
    <s v="US"/>
    <s v="M"/>
    <x v="1"/>
    <x v="0"/>
    <x v="4"/>
    <s v="United States of America"/>
    <x v="2"/>
    <x v="2"/>
    <x v="0"/>
    <x v="0"/>
  </r>
  <r>
    <n v="377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n v="378"/>
    <x v="2"/>
    <x v="1"/>
    <s v="FT"/>
    <x v="39"/>
    <n v="208775"/>
    <s v="USD"/>
    <n v="208775"/>
    <s v="US"/>
    <n v="100"/>
    <s v="US"/>
    <s v="M"/>
    <x v="1"/>
    <x v="0"/>
    <x v="4"/>
    <s v="United States of America"/>
    <x v="2"/>
    <x v="3"/>
    <x v="2"/>
    <x v="0"/>
  </r>
  <r>
    <n v="379"/>
    <x v="2"/>
    <x v="1"/>
    <s v="FT"/>
    <x v="39"/>
    <n v="147800"/>
    <s v="USD"/>
    <n v="147800"/>
    <s v="US"/>
    <n v="100"/>
    <s v="US"/>
    <s v="M"/>
    <x v="1"/>
    <x v="0"/>
    <x v="4"/>
    <s v="United States of America"/>
    <x v="2"/>
    <x v="3"/>
    <x v="2"/>
    <x v="0"/>
  </r>
  <r>
    <n v="380"/>
    <x v="2"/>
    <x v="1"/>
    <s v="FT"/>
    <x v="10"/>
    <n v="136994"/>
    <s v="USD"/>
    <n v="136994"/>
    <s v="US"/>
    <n v="100"/>
    <s v="US"/>
    <s v="M"/>
    <x v="1"/>
    <x v="0"/>
    <x v="4"/>
    <s v="United States of America"/>
    <x v="2"/>
    <x v="1"/>
    <x v="2"/>
    <x v="0"/>
  </r>
  <r>
    <n v="381"/>
    <x v="2"/>
    <x v="1"/>
    <s v="FT"/>
    <x v="10"/>
    <n v="101570"/>
    <s v="USD"/>
    <n v="101570"/>
    <s v="US"/>
    <n v="100"/>
    <s v="US"/>
    <s v="M"/>
    <x v="1"/>
    <x v="0"/>
    <x v="4"/>
    <s v="United States of America"/>
    <x v="2"/>
    <x v="1"/>
    <x v="2"/>
    <x v="0"/>
  </r>
  <r>
    <n v="382"/>
    <x v="2"/>
    <x v="1"/>
    <s v="FT"/>
    <x v="5"/>
    <n v="128875"/>
    <s v="USD"/>
    <n v="128875"/>
    <s v="US"/>
    <n v="100"/>
    <s v="US"/>
    <s v="M"/>
    <x v="1"/>
    <x v="0"/>
    <x v="4"/>
    <s v="United States of America"/>
    <x v="2"/>
    <x v="2"/>
    <x v="2"/>
    <x v="0"/>
  </r>
  <r>
    <n v="383"/>
    <x v="2"/>
    <x v="1"/>
    <s v="FT"/>
    <x v="5"/>
    <n v="93700"/>
    <s v="USD"/>
    <n v="93700"/>
    <s v="US"/>
    <n v="100"/>
    <s v="US"/>
    <s v="M"/>
    <x v="1"/>
    <x v="0"/>
    <x v="4"/>
    <s v="United States of America"/>
    <x v="2"/>
    <x v="2"/>
    <x v="2"/>
    <x v="0"/>
  </r>
  <r>
    <n v="384"/>
    <x v="2"/>
    <x v="3"/>
    <s v="FT"/>
    <x v="46"/>
    <n v="6000000"/>
    <s v="INR"/>
    <n v="79039"/>
    <s v="IN"/>
    <n v="50"/>
    <s v="IN"/>
    <s v="L"/>
    <x v="3"/>
    <x v="0"/>
    <x v="8"/>
    <s v="India"/>
    <x v="0"/>
    <x v="3"/>
    <x v="1"/>
    <x v="1"/>
  </r>
  <r>
    <n v="38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n v="386"/>
    <x v="2"/>
    <x v="2"/>
    <s v="FT"/>
    <x v="4"/>
    <n v="28500"/>
    <s v="GBP"/>
    <n v="37300"/>
    <s v="GB"/>
    <n v="100"/>
    <s v="GB"/>
    <s v="L"/>
    <x v="2"/>
    <x v="0"/>
    <x v="2"/>
    <s v="United Kingdom"/>
    <x v="0"/>
    <x v="1"/>
    <x v="2"/>
    <x v="1"/>
  </r>
  <r>
    <n v="387"/>
    <x v="2"/>
    <x v="1"/>
    <s v="FT"/>
    <x v="5"/>
    <n v="164000"/>
    <s v="USD"/>
    <n v="164000"/>
    <s v="US"/>
    <n v="0"/>
    <s v="US"/>
    <s v="M"/>
    <x v="1"/>
    <x v="0"/>
    <x v="4"/>
    <s v="United States of America"/>
    <x v="2"/>
    <x v="2"/>
    <x v="0"/>
    <x v="0"/>
  </r>
  <r>
    <n v="388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n v="389"/>
    <x v="2"/>
    <x v="0"/>
    <s v="FT"/>
    <x v="4"/>
    <n v="95000"/>
    <s v="GBP"/>
    <n v="124333"/>
    <s v="GB"/>
    <n v="0"/>
    <s v="GB"/>
    <s v="M"/>
    <x v="0"/>
    <x v="0"/>
    <x v="2"/>
    <s v="United Kingdom"/>
    <x v="2"/>
    <x v="1"/>
    <x v="0"/>
    <x v="1"/>
  </r>
  <r>
    <n v="390"/>
    <x v="2"/>
    <x v="0"/>
    <s v="FT"/>
    <x v="4"/>
    <n v="75000"/>
    <s v="GBP"/>
    <n v="98158"/>
    <s v="GB"/>
    <n v="0"/>
    <s v="GB"/>
    <s v="M"/>
    <x v="0"/>
    <x v="0"/>
    <x v="2"/>
    <s v="United Kingdom"/>
    <x v="2"/>
    <x v="1"/>
    <x v="0"/>
    <x v="1"/>
  </r>
  <r>
    <n v="391"/>
    <x v="2"/>
    <x v="0"/>
    <s v="FT"/>
    <x v="19"/>
    <n v="120000"/>
    <s v="USD"/>
    <n v="120000"/>
    <s v="US"/>
    <n v="0"/>
    <s v="US"/>
    <s v="M"/>
    <x v="0"/>
    <x v="0"/>
    <x v="4"/>
    <s v="United States of America"/>
    <x v="2"/>
    <x v="0"/>
    <x v="0"/>
    <x v="0"/>
  </r>
  <r>
    <n v="39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9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94"/>
    <x v="2"/>
    <x v="1"/>
    <s v="FT"/>
    <x v="36"/>
    <n v="145000"/>
    <s v="USD"/>
    <n v="145000"/>
    <s v="US"/>
    <n v="100"/>
    <s v="US"/>
    <s v="M"/>
    <x v="1"/>
    <x v="0"/>
    <x v="4"/>
    <s v="United States of America"/>
    <x v="2"/>
    <x v="2"/>
    <x v="2"/>
    <x v="0"/>
  </r>
  <r>
    <n v="395"/>
    <x v="2"/>
    <x v="1"/>
    <s v="FT"/>
    <x v="36"/>
    <n v="105400"/>
    <s v="USD"/>
    <n v="105400"/>
    <s v="US"/>
    <n v="100"/>
    <s v="US"/>
    <s v="M"/>
    <x v="1"/>
    <x v="0"/>
    <x v="4"/>
    <s v="United States of America"/>
    <x v="2"/>
    <x v="2"/>
    <x v="2"/>
    <x v="0"/>
  </r>
  <r>
    <n v="396"/>
    <x v="2"/>
    <x v="0"/>
    <s v="FT"/>
    <x v="4"/>
    <n v="80000"/>
    <s v="EUR"/>
    <n v="87932"/>
    <s v="FR"/>
    <n v="100"/>
    <s v="DE"/>
    <s v="M"/>
    <x v="0"/>
    <x v="0"/>
    <x v="0"/>
    <s v="France"/>
    <x v="2"/>
    <x v="1"/>
    <x v="2"/>
    <x v="1"/>
  </r>
  <r>
    <n v="397"/>
    <x v="2"/>
    <x v="0"/>
    <s v="FT"/>
    <x v="10"/>
    <n v="90000"/>
    <s v="GBP"/>
    <n v="117789"/>
    <s v="GB"/>
    <n v="0"/>
    <s v="GB"/>
    <s v="M"/>
    <x v="0"/>
    <x v="0"/>
    <x v="2"/>
    <s v="United Kingdom"/>
    <x v="2"/>
    <x v="1"/>
    <x v="0"/>
    <x v="0"/>
  </r>
  <r>
    <n v="398"/>
    <x v="2"/>
    <x v="1"/>
    <s v="FT"/>
    <x v="0"/>
    <n v="215300"/>
    <s v="USD"/>
    <n v="215300"/>
    <s v="US"/>
    <n v="100"/>
    <s v="US"/>
    <s v="L"/>
    <x v="1"/>
    <x v="0"/>
    <x v="4"/>
    <s v="United States of America"/>
    <x v="0"/>
    <x v="0"/>
    <x v="2"/>
    <x v="0"/>
  </r>
  <r>
    <n v="399"/>
    <x v="2"/>
    <x v="1"/>
    <s v="FT"/>
    <x v="0"/>
    <n v="158200"/>
    <s v="USD"/>
    <n v="158200"/>
    <s v="US"/>
    <n v="100"/>
    <s v="US"/>
    <s v="L"/>
    <x v="1"/>
    <x v="0"/>
    <x v="4"/>
    <s v="United States of America"/>
    <x v="0"/>
    <x v="0"/>
    <x v="2"/>
    <x v="0"/>
  </r>
  <r>
    <n v="400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n v="401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n v="402"/>
    <x v="2"/>
    <x v="1"/>
    <s v="FT"/>
    <x v="5"/>
    <n v="115934"/>
    <s v="USD"/>
    <n v="115934"/>
    <s v="US"/>
    <n v="0"/>
    <s v="US"/>
    <s v="M"/>
    <x v="1"/>
    <x v="0"/>
    <x v="4"/>
    <s v="United States of America"/>
    <x v="2"/>
    <x v="2"/>
    <x v="0"/>
    <x v="0"/>
  </r>
  <r>
    <n v="403"/>
    <x v="2"/>
    <x v="1"/>
    <s v="FT"/>
    <x v="5"/>
    <n v="81666"/>
    <s v="USD"/>
    <n v="81666"/>
    <s v="US"/>
    <n v="0"/>
    <s v="US"/>
    <s v="M"/>
    <x v="1"/>
    <x v="0"/>
    <x v="4"/>
    <s v="United States of America"/>
    <x v="2"/>
    <x v="2"/>
    <x v="0"/>
    <x v="0"/>
  </r>
  <r>
    <n v="404"/>
    <x v="2"/>
    <x v="1"/>
    <s v="FT"/>
    <x v="10"/>
    <n v="175000"/>
    <s v="USD"/>
    <n v="175000"/>
    <s v="US"/>
    <n v="100"/>
    <s v="US"/>
    <s v="M"/>
    <x v="1"/>
    <x v="0"/>
    <x v="4"/>
    <s v="United States of America"/>
    <x v="2"/>
    <x v="1"/>
    <x v="2"/>
    <x v="0"/>
  </r>
  <r>
    <n v="405"/>
    <x v="2"/>
    <x v="0"/>
    <s v="FT"/>
    <x v="10"/>
    <n v="75000"/>
    <s v="GBP"/>
    <n v="98158"/>
    <s v="GB"/>
    <n v="0"/>
    <s v="GB"/>
    <s v="M"/>
    <x v="0"/>
    <x v="0"/>
    <x v="2"/>
    <s v="United Kingdom"/>
    <x v="2"/>
    <x v="1"/>
    <x v="0"/>
    <x v="0"/>
  </r>
  <r>
    <n v="406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n v="407"/>
    <x v="2"/>
    <x v="1"/>
    <s v="FT"/>
    <x v="10"/>
    <n v="183600"/>
    <s v="USD"/>
    <n v="183600"/>
    <s v="US"/>
    <n v="100"/>
    <s v="US"/>
    <s v="L"/>
    <x v="1"/>
    <x v="0"/>
    <x v="4"/>
    <s v="United States of America"/>
    <x v="0"/>
    <x v="1"/>
    <x v="2"/>
    <x v="0"/>
  </r>
  <r>
    <n v="408"/>
    <x v="2"/>
    <x v="0"/>
    <s v="FT"/>
    <x v="5"/>
    <n v="40000"/>
    <s v="GBP"/>
    <n v="52351"/>
    <s v="GB"/>
    <n v="100"/>
    <s v="GB"/>
    <s v="M"/>
    <x v="0"/>
    <x v="0"/>
    <x v="2"/>
    <s v="United Kingdom"/>
    <x v="2"/>
    <x v="2"/>
    <x v="2"/>
    <x v="0"/>
  </r>
  <r>
    <n v="409"/>
    <x v="2"/>
    <x v="1"/>
    <s v="FT"/>
    <x v="0"/>
    <n v="180000"/>
    <s v="USD"/>
    <n v="180000"/>
    <s v="US"/>
    <n v="100"/>
    <s v="US"/>
    <s v="M"/>
    <x v="1"/>
    <x v="0"/>
    <x v="4"/>
    <s v="United States of America"/>
    <x v="2"/>
    <x v="0"/>
    <x v="2"/>
    <x v="0"/>
  </r>
  <r>
    <n v="410"/>
    <x v="2"/>
    <x v="0"/>
    <s v="FT"/>
    <x v="0"/>
    <n v="55000"/>
    <s v="GBP"/>
    <n v="71982"/>
    <s v="GB"/>
    <n v="0"/>
    <s v="GB"/>
    <s v="M"/>
    <x v="0"/>
    <x v="0"/>
    <x v="2"/>
    <s v="United Kingdom"/>
    <x v="2"/>
    <x v="0"/>
    <x v="0"/>
    <x v="0"/>
  </r>
  <r>
    <n v="411"/>
    <x v="2"/>
    <x v="0"/>
    <s v="FT"/>
    <x v="0"/>
    <n v="35000"/>
    <s v="GBP"/>
    <n v="45807"/>
    <s v="GB"/>
    <n v="0"/>
    <s v="GB"/>
    <s v="M"/>
    <x v="0"/>
    <x v="0"/>
    <x v="2"/>
    <s v="United Kingdom"/>
    <x v="2"/>
    <x v="0"/>
    <x v="0"/>
    <x v="0"/>
  </r>
  <r>
    <n v="412"/>
    <x v="2"/>
    <x v="0"/>
    <s v="FT"/>
    <x v="10"/>
    <n v="60000"/>
    <s v="EUR"/>
    <n v="65949"/>
    <s v="GR"/>
    <n v="100"/>
    <s v="GR"/>
    <s v="M"/>
    <x v="0"/>
    <x v="0"/>
    <x v="11"/>
    <s v="Greece"/>
    <x v="2"/>
    <x v="1"/>
    <x v="2"/>
    <x v="0"/>
  </r>
  <r>
    <n v="413"/>
    <x v="2"/>
    <x v="0"/>
    <s v="FT"/>
    <x v="10"/>
    <n v="45000"/>
    <s v="EUR"/>
    <n v="49461"/>
    <s v="GR"/>
    <n v="100"/>
    <s v="GR"/>
    <s v="M"/>
    <x v="0"/>
    <x v="0"/>
    <x v="11"/>
    <s v="Greece"/>
    <x v="2"/>
    <x v="1"/>
    <x v="2"/>
    <x v="0"/>
  </r>
  <r>
    <n v="414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n v="415"/>
    <x v="2"/>
    <x v="0"/>
    <s v="FT"/>
    <x v="10"/>
    <n v="45000"/>
    <s v="GBP"/>
    <n v="58894"/>
    <s v="GB"/>
    <n v="100"/>
    <s v="GB"/>
    <s v="M"/>
    <x v="0"/>
    <x v="0"/>
    <x v="2"/>
    <s v="United Kingdom"/>
    <x v="2"/>
    <x v="1"/>
    <x v="2"/>
    <x v="0"/>
  </r>
  <r>
    <n v="416"/>
    <x v="2"/>
    <x v="1"/>
    <s v="FT"/>
    <x v="0"/>
    <n v="260000"/>
    <s v="USD"/>
    <n v="260000"/>
    <s v="US"/>
    <n v="100"/>
    <s v="US"/>
    <s v="M"/>
    <x v="1"/>
    <x v="0"/>
    <x v="4"/>
    <s v="United States of America"/>
    <x v="2"/>
    <x v="0"/>
    <x v="2"/>
    <x v="0"/>
  </r>
  <r>
    <n v="417"/>
    <x v="2"/>
    <x v="1"/>
    <s v="FT"/>
    <x v="32"/>
    <n v="60000"/>
    <s v="USD"/>
    <n v="60000"/>
    <s v="AR"/>
    <n v="100"/>
    <s v="MX"/>
    <s v="L"/>
    <x v="1"/>
    <x v="0"/>
    <x v="14"/>
    <s v="Argentina"/>
    <x v="0"/>
    <x v="1"/>
    <x v="2"/>
    <x v="0"/>
  </r>
  <r>
    <n v="418"/>
    <x v="2"/>
    <x v="0"/>
    <s v="FT"/>
    <x v="10"/>
    <n v="63900"/>
    <s v="USD"/>
    <n v="63900"/>
    <s v="US"/>
    <n v="0"/>
    <s v="US"/>
    <s v="M"/>
    <x v="0"/>
    <x v="0"/>
    <x v="4"/>
    <s v="United States of America"/>
    <x v="2"/>
    <x v="1"/>
    <x v="0"/>
    <x v="0"/>
  </r>
  <r>
    <n v="419"/>
    <x v="2"/>
    <x v="0"/>
    <s v="FT"/>
    <x v="1"/>
    <n v="160000"/>
    <s v="USD"/>
    <n v="160000"/>
    <s v="US"/>
    <n v="100"/>
    <s v="US"/>
    <s v="L"/>
    <x v="0"/>
    <x v="0"/>
    <x v="4"/>
    <s v="United States of America"/>
    <x v="0"/>
    <x v="0"/>
    <x v="2"/>
    <x v="1"/>
  </r>
  <r>
    <n v="420"/>
    <x v="2"/>
    <x v="0"/>
    <s v="FT"/>
    <x v="1"/>
    <n v="112300"/>
    <s v="USD"/>
    <n v="112300"/>
    <s v="US"/>
    <n v="100"/>
    <s v="US"/>
    <s v="L"/>
    <x v="0"/>
    <x v="0"/>
    <x v="4"/>
    <s v="United States of America"/>
    <x v="0"/>
    <x v="0"/>
    <x v="2"/>
    <x v="1"/>
  </r>
  <r>
    <n v="421"/>
    <x v="2"/>
    <x v="0"/>
    <s v="FT"/>
    <x v="22"/>
    <n v="241000"/>
    <s v="USD"/>
    <n v="241000"/>
    <s v="US"/>
    <n v="100"/>
    <s v="US"/>
    <s v="M"/>
    <x v="0"/>
    <x v="0"/>
    <x v="4"/>
    <s v="United States of America"/>
    <x v="2"/>
    <x v="0"/>
    <x v="2"/>
    <x v="0"/>
  </r>
  <r>
    <n v="422"/>
    <x v="2"/>
    <x v="0"/>
    <s v="FT"/>
    <x v="22"/>
    <n v="159000"/>
    <s v="USD"/>
    <n v="159000"/>
    <s v="US"/>
    <n v="100"/>
    <s v="US"/>
    <s v="M"/>
    <x v="0"/>
    <x v="0"/>
    <x v="4"/>
    <s v="United States of America"/>
    <x v="2"/>
    <x v="0"/>
    <x v="2"/>
    <x v="0"/>
  </r>
  <r>
    <n v="423"/>
    <x v="2"/>
    <x v="1"/>
    <s v="FT"/>
    <x v="0"/>
    <n v="180000"/>
    <s v="USD"/>
    <n v="180000"/>
    <s v="US"/>
    <n v="0"/>
    <s v="US"/>
    <s v="M"/>
    <x v="1"/>
    <x v="0"/>
    <x v="4"/>
    <s v="United States of America"/>
    <x v="2"/>
    <x v="0"/>
    <x v="0"/>
    <x v="0"/>
  </r>
  <r>
    <n v="424"/>
    <x v="2"/>
    <x v="1"/>
    <s v="FT"/>
    <x v="0"/>
    <n v="80000"/>
    <s v="USD"/>
    <n v="80000"/>
    <s v="US"/>
    <n v="0"/>
    <s v="US"/>
    <s v="M"/>
    <x v="1"/>
    <x v="0"/>
    <x v="4"/>
    <s v="United States of America"/>
    <x v="2"/>
    <x v="0"/>
    <x v="0"/>
    <x v="0"/>
  </r>
  <r>
    <n v="425"/>
    <x v="2"/>
    <x v="0"/>
    <s v="FT"/>
    <x v="10"/>
    <n v="82900"/>
    <s v="USD"/>
    <n v="82900"/>
    <s v="US"/>
    <n v="0"/>
    <s v="US"/>
    <s v="M"/>
    <x v="0"/>
    <x v="0"/>
    <x v="4"/>
    <s v="United States of America"/>
    <x v="2"/>
    <x v="1"/>
    <x v="0"/>
    <x v="0"/>
  </r>
  <r>
    <n v="426"/>
    <x v="2"/>
    <x v="1"/>
    <s v="FT"/>
    <x v="10"/>
    <n v="100800"/>
    <s v="USD"/>
    <n v="100800"/>
    <s v="US"/>
    <n v="100"/>
    <s v="US"/>
    <s v="L"/>
    <x v="1"/>
    <x v="0"/>
    <x v="4"/>
    <s v="United States of America"/>
    <x v="0"/>
    <x v="1"/>
    <x v="2"/>
    <x v="0"/>
  </r>
  <r>
    <n v="427"/>
    <x v="2"/>
    <x v="0"/>
    <s v="FT"/>
    <x v="10"/>
    <n v="45000"/>
    <s v="EUR"/>
    <n v="49461"/>
    <s v="ES"/>
    <n v="100"/>
    <s v="ES"/>
    <s v="M"/>
    <x v="0"/>
    <x v="0"/>
    <x v="18"/>
    <s v="Spain"/>
    <x v="2"/>
    <x v="1"/>
    <x v="2"/>
    <x v="0"/>
  </r>
  <r>
    <n v="428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n v="429"/>
    <x v="2"/>
    <x v="0"/>
    <s v="FT"/>
    <x v="5"/>
    <n v="30000"/>
    <s v="GBP"/>
    <n v="39263"/>
    <s v="GB"/>
    <n v="100"/>
    <s v="GB"/>
    <s v="M"/>
    <x v="0"/>
    <x v="0"/>
    <x v="2"/>
    <s v="United Kingdom"/>
    <x v="2"/>
    <x v="2"/>
    <x v="2"/>
    <x v="0"/>
  </r>
  <r>
    <n v="430"/>
    <x v="2"/>
    <x v="0"/>
    <s v="FT"/>
    <x v="5"/>
    <n v="40000"/>
    <s v="EUR"/>
    <n v="43966"/>
    <s v="ES"/>
    <n v="100"/>
    <s v="ES"/>
    <s v="M"/>
    <x v="0"/>
    <x v="0"/>
    <x v="18"/>
    <s v="Spain"/>
    <x v="2"/>
    <x v="2"/>
    <x v="2"/>
    <x v="0"/>
  </r>
  <r>
    <n v="431"/>
    <x v="2"/>
    <x v="0"/>
    <s v="FT"/>
    <x v="5"/>
    <n v="30000"/>
    <s v="EUR"/>
    <n v="32974"/>
    <s v="ES"/>
    <n v="100"/>
    <s v="ES"/>
    <s v="M"/>
    <x v="0"/>
    <x v="0"/>
    <x v="18"/>
    <s v="Spain"/>
    <x v="2"/>
    <x v="2"/>
    <x v="2"/>
    <x v="0"/>
  </r>
  <r>
    <n v="432"/>
    <x v="2"/>
    <x v="0"/>
    <s v="FT"/>
    <x v="10"/>
    <n v="80000"/>
    <s v="EUR"/>
    <n v="87932"/>
    <s v="ES"/>
    <n v="100"/>
    <s v="ES"/>
    <s v="M"/>
    <x v="0"/>
    <x v="0"/>
    <x v="18"/>
    <s v="Spain"/>
    <x v="2"/>
    <x v="1"/>
    <x v="2"/>
    <x v="0"/>
  </r>
  <r>
    <n v="433"/>
    <x v="2"/>
    <x v="0"/>
    <s v="FT"/>
    <x v="10"/>
    <n v="70000"/>
    <s v="EUR"/>
    <n v="76940"/>
    <s v="ES"/>
    <n v="100"/>
    <s v="ES"/>
    <s v="M"/>
    <x v="0"/>
    <x v="0"/>
    <x v="18"/>
    <s v="Spain"/>
    <x v="2"/>
    <x v="1"/>
    <x v="2"/>
    <x v="0"/>
  </r>
  <r>
    <n v="434"/>
    <x v="2"/>
    <x v="0"/>
    <s v="FT"/>
    <x v="10"/>
    <n v="80000"/>
    <s v="GBP"/>
    <n v="104702"/>
    <s v="GB"/>
    <n v="100"/>
    <s v="GB"/>
    <s v="M"/>
    <x v="0"/>
    <x v="0"/>
    <x v="2"/>
    <s v="United Kingdom"/>
    <x v="2"/>
    <x v="1"/>
    <x v="2"/>
    <x v="0"/>
  </r>
  <r>
    <n v="435"/>
    <x v="2"/>
    <x v="0"/>
    <s v="FT"/>
    <x v="10"/>
    <n v="70000"/>
    <s v="GBP"/>
    <n v="91614"/>
    <s v="GB"/>
    <n v="100"/>
    <s v="GB"/>
    <s v="M"/>
    <x v="0"/>
    <x v="0"/>
    <x v="2"/>
    <s v="United Kingdom"/>
    <x v="2"/>
    <x v="1"/>
    <x v="2"/>
    <x v="0"/>
  </r>
  <r>
    <n v="436"/>
    <x v="2"/>
    <x v="0"/>
    <s v="FT"/>
    <x v="10"/>
    <n v="60000"/>
    <s v="EUR"/>
    <n v="65949"/>
    <s v="ES"/>
    <n v="100"/>
    <s v="ES"/>
    <s v="M"/>
    <x v="0"/>
    <x v="0"/>
    <x v="18"/>
    <s v="Spain"/>
    <x v="2"/>
    <x v="1"/>
    <x v="2"/>
    <x v="0"/>
  </r>
  <r>
    <n v="437"/>
    <x v="2"/>
    <x v="0"/>
    <s v="FT"/>
    <x v="10"/>
    <n v="80000"/>
    <s v="EUR"/>
    <n v="87932"/>
    <s v="GR"/>
    <n v="100"/>
    <s v="GR"/>
    <s v="M"/>
    <x v="0"/>
    <x v="0"/>
    <x v="11"/>
    <s v="Greece"/>
    <x v="2"/>
    <x v="1"/>
    <x v="2"/>
    <x v="0"/>
  </r>
  <r>
    <n v="438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n v="439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n v="440"/>
    <x v="2"/>
    <x v="0"/>
    <s v="FT"/>
    <x v="5"/>
    <n v="40000"/>
    <s v="EUR"/>
    <n v="43966"/>
    <s v="GR"/>
    <n v="100"/>
    <s v="GR"/>
    <s v="M"/>
    <x v="0"/>
    <x v="0"/>
    <x v="11"/>
    <s v="Greece"/>
    <x v="2"/>
    <x v="2"/>
    <x v="2"/>
    <x v="0"/>
  </r>
  <r>
    <n v="441"/>
    <x v="2"/>
    <x v="0"/>
    <s v="FT"/>
    <x v="5"/>
    <n v="30000"/>
    <s v="EUR"/>
    <n v="32974"/>
    <s v="GR"/>
    <n v="100"/>
    <s v="GR"/>
    <s v="M"/>
    <x v="0"/>
    <x v="0"/>
    <x v="11"/>
    <s v="Greece"/>
    <x v="2"/>
    <x v="2"/>
    <x v="2"/>
    <x v="0"/>
  </r>
  <r>
    <n v="442"/>
    <x v="2"/>
    <x v="0"/>
    <s v="FT"/>
    <x v="10"/>
    <n v="75000"/>
    <s v="GBP"/>
    <n v="98158"/>
    <s v="GB"/>
    <n v="100"/>
    <s v="GB"/>
    <s v="M"/>
    <x v="0"/>
    <x v="0"/>
    <x v="2"/>
    <s v="United Kingdom"/>
    <x v="2"/>
    <x v="1"/>
    <x v="2"/>
    <x v="0"/>
  </r>
  <r>
    <n v="443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n v="444"/>
    <x v="2"/>
    <x v="1"/>
    <s v="FT"/>
    <x v="0"/>
    <n v="215300"/>
    <s v="USD"/>
    <n v="215300"/>
    <s v="US"/>
    <n v="0"/>
    <s v="US"/>
    <s v="L"/>
    <x v="1"/>
    <x v="0"/>
    <x v="4"/>
    <s v="United States of America"/>
    <x v="0"/>
    <x v="0"/>
    <x v="0"/>
    <x v="0"/>
  </r>
  <r>
    <n v="445"/>
    <x v="2"/>
    <x v="0"/>
    <s v="FT"/>
    <x v="10"/>
    <n v="70000"/>
    <s v="EUR"/>
    <n v="76940"/>
    <s v="GR"/>
    <n v="100"/>
    <s v="GR"/>
    <s v="M"/>
    <x v="0"/>
    <x v="0"/>
    <x v="11"/>
    <s v="Greece"/>
    <x v="2"/>
    <x v="1"/>
    <x v="2"/>
    <x v="0"/>
  </r>
  <r>
    <n v="446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n v="447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n v="448"/>
    <x v="2"/>
    <x v="1"/>
    <s v="FT"/>
    <x v="10"/>
    <n v="180000"/>
    <s v="USD"/>
    <n v="180000"/>
    <s v="US"/>
    <n v="100"/>
    <s v="US"/>
    <s v="M"/>
    <x v="1"/>
    <x v="0"/>
    <x v="4"/>
    <s v="United States of America"/>
    <x v="2"/>
    <x v="1"/>
    <x v="2"/>
    <x v="0"/>
  </r>
  <r>
    <n v="449"/>
    <x v="2"/>
    <x v="2"/>
    <s v="FT"/>
    <x v="18"/>
    <n v="20000"/>
    <s v="EUR"/>
    <n v="21983"/>
    <s v="PT"/>
    <n v="100"/>
    <s v="PT"/>
    <s v="L"/>
    <x v="2"/>
    <x v="0"/>
    <x v="19"/>
    <s v="Part-time "/>
    <x v="0"/>
    <x v="1"/>
    <x v="2"/>
    <x v="0"/>
  </r>
  <r>
    <n v="450"/>
    <x v="2"/>
    <x v="1"/>
    <s v="FT"/>
    <x v="10"/>
    <n v="80000"/>
    <s v="USD"/>
    <n v="80000"/>
    <s v="US"/>
    <n v="100"/>
    <s v="US"/>
    <s v="M"/>
    <x v="1"/>
    <x v="0"/>
    <x v="4"/>
    <s v="United States of America"/>
    <x v="2"/>
    <x v="1"/>
    <x v="2"/>
    <x v="0"/>
  </r>
  <r>
    <n v="451"/>
    <x v="2"/>
    <x v="0"/>
    <s v="FT"/>
    <x v="34"/>
    <n v="100000"/>
    <s v="CAD"/>
    <n v="78791"/>
    <s v="CA"/>
    <n v="100"/>
    <s v="CA"/>
    <s v="M"/>
    <x v="0"/>
    <x v="0"/>
    <x v="15"/>
    <s v="Canada"/>
    <x v="2"/>
    <x v="3"/>
    <x v="2"/>
    <x v="1"/>
  </r>
  <r>
    <n v="452"/>
    <x v="2"/>
    <x v="3"/>
    <s v="FT"/>
    <x v="13"/>
    <n v="250000"/>
    <s v="CAD"/>
    <n v="196979"/>
    <s v="CA"/>
    <n v="50"/>
    <s v="CA"/>
    <s v="L"/>
    <x v="3"/>
    <x v="0"/>
    <x v="15"/>
    <s v="Canada"/>
    <x v="0"/>
    <x v="0"/>
    <x v="1"/>
    <x v="0"/>
  </r>
  <r>
    <n v="453"/>
    <x v="2"/>
    <x v="0"/>
    <s v="FT"/>
    <x v="4"/>
    <n v="120000"/>
    <s v="USD"/>
    <n v="120000"/>
    <s v="US"/>
    <n v="100"/>
    <s v="US"/>
    <s v="S"/>
    <x v="0"/>
    <x v="0"/>
    <x v="4"/>
    <s v="United States of America"/>
    <x v="1"/>
    <x v="1"/>
    <x v="2"/>
    <x v="1"/>
  </r>
  <r>
    <n v="454"/>
    <x v="2"/>
    <x v="2"/>
    <s v="FT"/>
    <x v="20"/>
    <n v="125000"/>
    <s v="USD"/>
    <n v="125000"/>
    <s v="US"/>
    <n v="0"/>
    <s v="US"/>
    <s v="M"/>
    <x v="2"/>
    <x v="0"/>
    <x v="4"/>
    <s v="United States of America"/>
    <x v="2"/>
    <x v="1"/>
    <x v="0"/>
    <x v="0"/>
  </r>
  <r>
    <n v="455"/>
    <x v="2"/>
    <x v="0"/>
    <s v="FT"/>
    <x v="47"/>
    <n v="240000"/>
    <s v="CNY"/>
    <n v="37236"/>
    <s v="US"/>
    <n v="50"/>
    <s v="US"/>
    <s v="L"/>
    <x v="0"/>
    <x v="0"/>
    <x v="4"/>
    <s v="United States of America"/>
    <x v="0"/>
    <x v="1"/>
    <x v="1"/>
    <x v="0"/>
  </r>
  <r>
    <n v="456"/>
    <x v="2"/>
    <x v="1"/>
    <s v="FT"/>
    <x v="10"/>
    <n v="105000"/>
    <s v="USD"/>
    <n v="105000"/>
    <s v="US"/>
    <n v="100"/>
    <s v="US"/>
    <s v="M"/>
    <x v="1"/>
    <x v="0"/>
    <x v="4"/>
    <s v="United States of America"/>
    <x v="2"/>
    <x v="1"/>
    <x v="2"/>
    <x v="0"/>
  </r>
  <r>
    <n v="457"/>
    <x v="2"/>
    <x v="1"/>
    <s v="FT"/>
    <x v="48"/>
    <n v="80000"/>
    <s v="EUR"/>
    <n v="87932"/>
    <s v="DE"/>
    <n v="0"/>
    <s v="DE"/>
    <s v="M"/>
    <x v="1"/>
    <x v="0"/>
    <x v="0"/>
    <s v="Germany"/>
    <x v="2"/>
    <x v="1"/>
    <x v="0"/>
    <x v="1"/>
  </r>
  <r>
    <n v="458"/>
    <x v="2"/>
    <x v="0"/>
    <s v="FT"/>
    <x v="7"/>
    <n v="1400000"/>
    <s v="INR"/>
    <n v="18442"/>
    <s v="IN"/>
    <n v="100"/>
    <s v="IN"/>
    <s v="M"/>
    <x v="0"/>
    <x v="0"/>
    <x v="8"/>
    <s v="India"/>
    <x v="2"/>
    <x v="2"/>
    <x v="2"/>
    <x v="0"/>
  </r>
  <r>
    <n v="459"/>
    <x v="2"/>
    <x v="0"/>
    <s v="FT"/>
    <x v="0"/>
    <n v="2400000"/>
    <s v="INR"/>
    <n v="31615"/>
    <s v="IN"/>
    <n v="100"/>
    <s v="IN"/>
    <s v="L"/>
    <x v="0"/>
    <x v="0"/>
    <x v="8"/>
    <s v="India"/>
    <x v="0"/>
    <x v="0"/>
    <x v="2"/>
    <x v="0"/>
  </r>
  <r>
    <n v="460"/>
    <x v="2"/>
    <x v="0"/>
    <s v="FT"/>
    <x v="17"/>
    <n v="53000"/>
    <s v="EUR"/>
    <n v="58255"/>
    <s v="PT"/>
    <n v="50"/>
    <s v="PT"/>
    <s v="L"/>
    <x v="0"/>
    <x v="0"/>
    <x v="19"/>
    <s v="Part-time "/>
    <x v="0"/>
    <x v="1"/>
    <x v="1"/>
    <x v="1"/>
  </r>
  <r>
    <n v="461"/>
    <x v="2"/>
    <x v="2"/>
    <s v="FT"/>
    <x v="29"/>
    <n v="100000"/>
    <s v="USD"/>
    <n v="100000"/>
    <s v="US"/>
    <n v="50"/>
    <s v="US"/>
    <s v="L"/>
    <x v="2"/>
    <x v="0"/>
    <x v="4"/>
    <s v="United States of America"/>
    <x v="0"/>
    <x v="2"/>
    <x v="1"/>
    <x v="0"/>
  </r>
  <r>
    <n v="462"/>
    <x v="2"/>
    <x v="0"/>
    <s v="PT"/>
    <x v="10"/>
    <n v="50000"/>
    <s v="EUR"/>
    <n v="54957"/>
    <s v="DE"/>
    <n v="50"/>
    <s v="DE"/>
    <s v="L"/>
    <x v="0"/>
    <x v="2"/>
    <x v="0"/>
    <s v="Germany"/>
    <x v="0"/>
    <x v="1"/>
    <x v="1"/>
    <x v="0"/>
  </r>
  <r>
    <n v="463"/>
    <x v="2"/>
    <x v="2"/>
    <s v="FT"/>
    <x v="0"/>
    <n v="1400000"/>
    <s v="INR"/>
    <n v="18442"/>
    <s v="IN"/>
    <n v="100"/>
    <s v="IN"/>
    <s v="M"/>
    <x v="2"/>
    <x v="0"/>
    <x v="8"/>
    <s v="India"/>
    <x v="2"/>
    <x v="0"/>
    <x v="2"/>
    <x v="0"/>
  </r>
  <r>
    <n v="464"/>
    <x v="2"/>
    <x v="1"/>
    <s v="FT"/>
    <x v="21"/>
    <n v="148000"/>
    <s v="EUR"/>
    <n v="162674"/>
    <s v="DE"/>
    <n v="100"/>
    <s v="DE"/>
    <s v="M"/>
    <x v="1"/>
    <x v="0"/>
    <x v="0"/>
    <s v="Germany"/>
    <x v="2"/>
    <x v="0"/>
    <x v="2"/>
    <x v="0"/>
  </r>
  <r>
    <n v="465"/>
    <x v="2"/>
    <x v="2"/>
    <s v="FT"/>
    <x v="10"/>
    <n v="120000"/>
    <s v="USD"/>
    <n v="120000"/>
    <s v="US"/>
    <n v="100"/>
    <s v="US"/>
    <s v="M"/>
    <x v="2"/>
    <x v="0"/>
    <x v="4"/>
    <s v="United States of America"/>
    <x v="2"/>
    <x v="1"/>
    <x v="2"/>
    <x v="0"/>
  </r>
  <r>
    <n v="466"/>
    <x v="2"/>
    <x v="1"/>
    <s v="FT"/>
    <x v="14"/>
    <n v="144000"/>
    <s v="USD"/>
    <n v="144000"/>
    <s v="US"/>
    <n v="50"/>
    <s v="US"/>
    <s v="L"/>
    <x v="1"/>
    <x v="0"/>
    <x v="4"/>
    <s v="United States of America"/>
    <x v="0"/>
    <x v="0"/>
    <x v="1"/>
    <x v="0"/>
  </r>
  <r>
    <n v="467"/>
    <x v="2"/>
    <x v="1"/>
    <s v="FT"/>
    <x v="0"/>
    <n v="104890"/>
    <s v="USD"/>
    <n v="104890"/>
    <s v="US"/>
    <n v="100"/>
    <s v="US"/>
    <s v="M"/>
    <x v="1"/>
    <x v="0"/>
    <x v="4"/>
    <s v="United States of America"/>
    <x v="2"/>
    <x v="0"/>
    <x v="2"/>
    <x v="0"/>
  </r>
  <r>
    <n v="46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n v="4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470"/>
    <x v="2"/>
    <x v="0"/>
    <s v="FT"/>
    <x v="5"/>
    <n v="135000"/>
    <s v="USD"/>
    <n v="135000"/>
    <s v="US"/>
    <n v="100"/>
    <s v="US"/>
    <s v="M"/>
    <x v="0"/>
    <x v="0"/>
    <x v="4"/>
    <s v="United States of America"/>
    <x v="2"/>
    <x v="2"/>
    <x v="2"/>
    <x v="0"/>
  </r>
  <r>
    <n v="471"/>
    <x v="2"/>
    <x v="0"/>
    <s v="FT"/>
    <x v="5"/>
    <n v="50000"/>
    <s v="USD"/>
    <n v="50000"/>
    <s v="US"/>
    <n v="100"/>
    <s v="US"/>
    <s v="M"/>
    <x v="0"/>
    <x v="0"/>
    <x v="4"/>
    <s v="United States of America"/>
    <x v="2"/>
    <x v="2"/>
    <x v="2"/>
    <x v="0"/>
  </r>
  <r>
    <n v="472"/>
    <x v="2"/>
    <x v="1"/>
    <s v="FT"/>
    <x v="0"/>
    <n v="220000"/>
    <s v="USD"/>
    <n v="220000"/>
    <s v="US"/>
    <n v="100"/>
    <s v="US"/>
    <s v="M"/>
    <x v="1"/>
    <x v="0"/>
    <x v="4"/>
    <s v="United States of America"/>
    <x v="2"/>
    <x v="0"/>
    <x v="2"/>
    <x v="0"/>
  </r>
  <r>
    <n v="473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474"/>
    <x v="2"/>
    <x v="0"/>
    <s v="FT"/>
    <x v="0"/>
    <n v="140000"/>
    <s v="GBP"/>
    <n v="183228"/>
    <s v="GB"/>
    <n v="0"/>
    <s v="GB"/>
    <s v="M"/>
    <x v="0"/>
    <x v="0"/>
    <x v="2"/>
    <s v="United Kingdom"/>
    <x v="2"/>
    <x v="0"/>
    <x v="0"/>
    <x v="0"/>
  </r>
  <r>
    <n v="475"/>
    <x v="2"/>
    <x v="0"/>
    <s v="FT"/>
    <x v="0"/>
    <n v="70000"/>
    <s v="GBP"/>
    <n v="91614"/>
    <s v="GB"/>
    <n v="0"/>
    <s v="GB"/>
    <s v="M"/>
    <x v="0"/>
    <x v="0"/>
    <x v="2"/>
    <s v="United Kingdom"/>
    <x v="2"/>
    <x v="0"/>
    <x v="0"/>
    <x v="0"/>
  </r>
  <r>
    <n v="476"/>
    <x v="2"/>
    <x v="1"/>
    <s v="FT"/>
    <x v="0"/>
    <n v="185100"/>
    <s v="USD"/>
    <n v="185100"/>
    <s v="US"/>
    <n v="100"/>
    <s v="US"/>
    <s v="M"/>
    <x v="1"/>
    <x v="0"/>
    <x v="4"/>
    <s v="United States of America"/>
    <x v="2"/>
    <x v="0"/>
    <x v="2"/>
    <x v="0"/>
  </r>
  <r>
    <n v="477"/>
    <x v="2"/>
    <x v="1"/>
    <s v="FT"/>
    <x v="4"/>
    <n v="220000"/>
    <s v="USD"/>
    <n v="220000"/>
    <s v="US"/>
    <n v="100"/>
    <s v="US"/>
    <s v="M"/>
    <x v="1"/>
    <x v="0"/>
    <x v="4"/>
    <s v="United States of America"/>
    <x v="2"/>
    <x v="1"/>
    <x v="2"/>
    <x v="1"/>
  </r>
  <r>
    <n v="478"/>
    <x v="2"/>
    <x v="0"/>
    <s v="FT"/>
    <x v="0"/>
    <n v="200000"/>
    <s v="USD"/>
    <n v="200000"/>
    <s v="US"/>
    <n v="100"/>
    <s v="US"/>
    <s v="M"/>
    <x v="0"/>
    <x v="0"/>
    <x v="4"/>
    <s v="United States of America"/>
    <x v="2"/>
    <x v="0"/>
    <x v="2"/>
    <x v="0"/>
  </r>
  <r>
    <n v="479"/>
    <x v="2"/>
    <x v="0"/>
    <s v="FT"/>
    <x v="0"/>
    <n v="120000"/>
    <s v="USD"/>
    <n v="120000"/>
    <s v="US"/>
    <n v="100"/>
    <s v="US"/>
    <s v="M"/>
    <x v="0"/>
    <x v="0"/>
    <x v="4"/>
    <s v="United States of America"/>
    <x v="2"/>
    <x v="0"/>
    <x v="2"/>
    <x v="0"/>
  </r>
  <r>
    <n v="480"/>
    <x v="2"/>
    <x v="1"/>
    <s v="FT"/>
    <x v="4"/>
    <n v="120000"/>
    <s v="USD"/>
    <n v="120000"/>
    <s v="AE"/>
    <n v="100"/>
    <s v="AE"/>
    <s v="S"/>
    <x v="1"/>
    <x v="0"/>
    <x v="12"/>
    <s v="United Arab Emirates"/>
    <x v="1"/>
    <x v="1"/>
    <x v="2"/>
    <x v="1"/>
  </r>
  <r>
    <n v="481"/>
    <x v="2"/>
    <x v="1"/>
    <s v="FT"/>
    <x v="4"/>
    <n v="65000"/>
    <s v="USD"/>
    <n v="65000"/>
    <s v="AE"/>
    <n v="100"/>
    <s v="AE"/>
    <s v="S"/>
    <x v="1"/>
    <x v="0"/>
    <x v="12"/>
    <s v="United Arab Emirates"/>
    <x v="1"/>
    <x v="1"/>
    <x v="2"/>
    <x v="1"/>
  </r>
  <r>
    <n v="482"/>
    <x v="2"/>
    <x v="3"/>
    <s v="FT"/>
    <x v="10"/>
    <n v="324000"/>
    <s v="USD"/>
    <n v="324000"/>
    <s v="US"/>
    <n v="100"/>
    <s v="US"/>
    <s v="M"/>
    <x v="3"/>
    <x v="0"/>
    <x v="4"/>
    <s v="United States of America"/>
    <x v="2"/>
    <x v="1"/>
    <x v="2"/>
    <x v="0"/>
  </r>
  <r>
    <n v="483"/>
    <x v="2"/>
    <x v="3"/>
    <s v="FT"/>
    <x v="10"/>
    <n v="216000"/>
    <s v="USD"/>
    <n v="216000"/>
    <s v="US"/>
    <n v="100"/>
    <s v="US"/>
    <s v="M"/>
    <x v="3"/>
    <x v="0"/>
    <x v="4"/>
    <s v="United States of America"/>
    <x v="2"/>
    <x v="1"/>
    <x v="2"/>
    <x v="0"/>
  </r>
  <r>
    <n v="484"/>
    <x v="2"/>
    <x v="1"/>
    <s v="FT"/>
    <x v="10"/>
    <n v="210000"/>
    <s v="USD"/>
    <n v="210000"/>
    <s v="US"/>
    <n v="100"/>
    <s v="US"/>
    <s v="M"/>
    <x v="1"/>
    <x v="0"/>
    <x v="4"/>
    <s v="United States of America"/>
    <x v="2"/>
    <x v="1"/>
    <x v="2"/>
    <x v="0"/>
  </r>
  <r>
    <n v="485"/>
    <x v="2"/>
    <x v="1"/>
    <s v="FT"/>
    <x v="4"/>
    <n v="120000"/>
    <s v="USD"/>
    <n v="120000"/>
    <s v="US"/>
    <n v="100"/>
    <s v="US"/>
    <s v="M"/>
    <x v="1"/>
    <x v="0"/>
    <x v="4"/>
    <s v="United States of America"/>
    <x v="2"/>
    <x v="1"/>
    <x v="2"/>
    <x v="1"/>
  </r>
  <r>
    <n v="486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n v="487"/>
    <x v="2"/>
    <x v="2"/>
    <s v="PT"/>
    <x v="0"/>
    <n v="100000"/>
    <s v="USD"/>
    <n v="100000"/>
    <s v="DZ"/>
    <n v="50"/>
    <s v="DZ"/>
    <s v="M"/>
    <x v="2"/>
    <x v="2"/>
    <x v="45"/>
    <s v="Algeria"/>
    <x v="2"/>
    <x v="0"/>
    <x v="1"/>
    <x v="0"/>
  </r>
  <r>
    <n v="488"/>
    <x v="2"/>
    <x v="0"/>
    <s v="FL"/>
    <x v="0"/>
    <n v="100000"/>
    <s v="USD"/>
    <n v="100000"/>
    <s v="CA"/>
    <n v="100"/>
    <s v="US"/>
    <s v="M"/>
    <x v="0"/>
    <x v="3"/>
    <x v="4"/>
    <s v="Canada"/>
    <x v="2"/>
    <x v="0"/>
    <x v="2"/>
    <x v="0"/>
  </r>
  <r>
    <n v="489"/>
    <x v="2"/>
    <x v="2"/>
    <s v="CT"/>
    <x v="35"/>
    <n v="29000"/>
    <s v="EUR"/>
    <n v="31875"/>
    <s v="TN"/>
    <n v="100"/>
    <s v="CZ"/>
    <s v="M"/>
    <x v="2"/>
    <x v="1"/>
    <x v="44"/>
    <s v="Tunisia"/>
    <x v="2"/>
    <x v="0"/>
    <x v="2"/>
    <x v="1"/>
  </r>
  <r>
    <n v="490"/>
    <x v="2"/>
    <x v="1"/>
    <s v="FT"/>
    <x v="23"/>
    <n v="200000"/>
    <s v="USD"/>
    <n v="200000"/>
    <s v="MY"/>
    <n v="100"/>
    <s v="US"/>
    <s v="M"/>
    <x v="1"/>
    <x v="0"/>
    <x v="4"/>
    <s v="Malaysia"/>
    <x v="2"/>
    <x v="3"/>
    <x v="2"/>
    <x v="0"/>
  </r>
  <r>
    <n v="491"/>
    <x v="2"/>
    <x v="0"/>
    <s v="FT"/>
    <x v="41"/>
    <n v="75000"/>
    <s v="USD"/>
    <n v="75000"/>
    <s v="CA"/>
    <n v="100"/>
    <s v="CA"/>
    <s v="S"/>
    <x v="0"/>
    <x v="0"/>
    <x v="15"/>
    <s v="Canada"/>
    <x v="1"/>
    <x v="2"/>
    <x v="2"/>
    <x v="0"/>
  </r>
  <r>
    <n v="492"/>
    <x v="2"/>
    <x v="0"/>
    <s v="FT"/>
    <x v="0"/>
    <n v="150000"/>
    <s v="PLN"/>
    <n v="35590"/>
    <s v="PL"/>
    <n v="100"/>
    <s v="PL"/>
    <s v="L"/>
    <x v="0"/>
    <x v="0"/>
    <x v="24"/>
    <s v="Poland"/>
    <x v="0"/>
    <x v="0"/>
    <x v="2"/>
    <x v="0"/>
  </r>
  <r>
    <n v="493"/>
    <x v="2"/>
    <x v="1"/>
    <s v="FT"/>
    <x v="34"/>
    <n v="100000"/>
    <s v="CAD"/>
    <n v="78791"/>
    <s v="CA"/>
    <n v="100"/>
    <s v="CA"/>
    <s v="M"/>
    <x v="1"/>
    <x v="0"/>
    <x v="15"/>
    <s v="Canada"/>
    <x v="2"/>
    <x v="3"/>
    <x v="2"/>
    <x v="1"/>
  </r>
  <r>
    <n v="494"/>
    <x v="2"/>
    <x v="1"/>
    <s v="FT"/>
    <x v="0"/>
    <n v="100000"/>
    <s v="USD"/>
    <n v="100000"/>
    <s v="BR"/>
    <n v="100"/>
    <s v="US"/>
    <s v="M"/>
    <x v="1"/>
    <x v="0"/>
    <x v="4"/>
    <s v="Brazil"/>
    <x v="2"/>
    <x v="0"/>
    <x v="2"/>
    <x v="0"/>
  </r>
  <r>
    <n v="495"/>
    <x v="2"/>
    <x v="0"/>
    <s v="FT"/>
    <x v="1"/>
    <n v="153000"/>
    <s v="USD"/>
    <n v="153000"/>
    <s v="US"/>
    <n v="50"/>
    <s v="US"/>
    <s v="M"/>
    <x v="0"/>
    <x v="0"/>
    <x v="4"/>
    <s v="United States of America"/>
    <x v="2"/>
    <x v="0"/>
    <x v="1"/>
    <x v="1"/>
  </r>
  <r>
    <n v="496"/>
    <x v="2"/>
    <x v="2"/>
    <s v="FT"/>
    <x v="10"/>
    <n v="52800"/>
    <s v="EUR"/>
    <n v="58035"/>
    <s v="PK"/>
    <n v="100"/>
    <s v="DE"/>
    <s v="M"/>
    <x v="2"/>
    <x v="0"/>
    <x v="0"/>
    <s v="Pakistan"/>
    <x v="2"/>
    <x v="1"/>
    <x v="2"/>
    <x v="0"/>
  </r>
  <r>
    <n v="497"/>
    <x v="2"/>
    <x v="1"/>
    <s v="FT"/>
    <x v="0"/>
    <n v="165000"/>
    <s v="USD"/>
    <n v="165000"/>
    <s v="US"/>
    <n v="100"/>
    <s v="US"/>
    <s v="M"/>
    <x v="1"/>
    <x v="0"/>
    <x v="4"/>
    <s v="United States of America"/>
    <x v="2"/>
    <x v="0"/>
    <x v="2"/>
    <x v="0"/>
  </r>
  <r>
    <n v="498"/>
    <x v="2"/>
    <x v="1"/>
    <s v="FT"/>
    <x v="14"/>
    <n v="85000"/>
    <s v="EUR"/>
    <n v="93427"/>
    <s v="FR"/>
    <n v="50"/>
    <s v="FR"/>
    <s v="L"/>
    <x v="1"/>
    <x v="0"/>
    <x v="7"/>
    <s v="France"/>
    <x v="0"/>
    <x v="0"/>
    <x v="1"/>
    <x v="0"/>
  </r>
  <r>
    <n v="499"/>
    <x v="2"/>
    <x v="2"/>
    <s v="FT"/>
    <x v="0"/>
    <n v="66500"/>
    <s v="CAD"/>
    <n v="52396"/>
    <s v="CA"/>
    <n v="100"/>
    <s v="CA"/>
    <s v="L"/>
    <x v="2"/>
    <x v="0"/>
    <x v="15"/>
    <s v="Canada"/>
    <x v="0"/>
    <x v="0"/>
    <x v="2"/>
    <x v="0"/>
  </r>
  <r>
    <n v="500"/>
    <x v="2"/>
    <x v="1"/>
    <s v="FT"/>
    <x v="4"/>
    <n v="57000"/>
    <s v="EUR"/>
    <n v="62651"/>
    <s v="NL"/>
    <n v="100"/>
    <s v="NL"/>
    <s v="L"/>
    <x v="1"/>
    <x v="0"/>
    <x v="13"/>
    <s v="Netherlands"/>
    <x v="0"/>
    <x v="1"/>
    <x v="2"/>
    <x v="1"/>
  </r>
  <r>
    <n v="501"/>
    <x v="2"/>
    <x v="0"/>
    <s v="FT"/>
    <x v="23"/>
    <n v="30000"/>
    <s v="EUR"/>
    <n v="32974"/>
    <s v="EE"/>
    <n v="100"/>
    <s v="EE"/>
    <s v="S"/>
    <x v="0"/>
    <x v="0"/>
    <x v="46"/>
    <s v="Estonia"/>
    <x v="1"/>
    <x v="3"/>
    <x v="2"/>
    <x v="0"/>
  </r>
  <r>
    <n v="502"/>
    <x v="2"/>
    <x v="2"/>
    <s v="FT"/>
    <x v="0"/>
    <n v="40000"/>
    <s v="USD"/>
    <n v="40000"/>
    <s v="JP"/>
    <n v="100"/>
    <s v="MY"/>
    <s v="L"/>
    <x v="2"/>
    <x v="0"/>
    <x v="47"/>
    <s v="Japan"/>
    <x v="0"/>
    <x v="0"/>
    <x v="2"/>
    <x v="0"/>
  </r>
  <r>
    <n v="503"/>
    <x v="2"/>
    <x v="0"/>
    <s v="FT"/>
    <x v="4"/>
    <n v="121000"/>
    <s v="AUD"/>
    <n v="87425"/>
    <s v="AU"/>
    <n v="100"/>
    <s v="AU"/>
    <s v="L"/>
    <x v="0"/>
    <x v="0"/>
    <x v="48"/>
    <s v="Australia"/>
    <x v="0"/>
    <x v="1"/>
    <x v="2"/>
    <x v="1"/>
  </r>
  <r>
    <n v="504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n v="505"/>
    <x v="2"/>
    <x v="2"/>
    <s v="FT"/>
    <x v="0"/>
    <n v="120000"/>
    <s v="AUD"/>
    <n v="86703"/>
    <s v="AU"/>
    <n v="50"/>
    <s v="AU"/>
    <s v="M"/>
    <x v="2"/>
    <x v="0"/>
    <x v="48"/>
    <s v="Australia"/>
    <x v="2"/>
    <x v="0"/>
    <x v="1"/>
    <x v="0"/>
  </r>
  <r>
    <n v="506"/>
    <x v="2"/>
    <x v="0"/>
    <s v="FT"/>
    <x v="35"/>
    <n v="75000"/>
    <s v="USD"/>
    <n v="75000"/>
    <s v="BO"/>
    <n v="100"/>
    <s v="US"/>
    <s v="L"/>
    <x v="0"/>
    <x v="0"/>
    <x v="4"/>
    <s v="Bolivia"/>
    <x v="0"/>
    <x v="0"/>
    <x v="2"/>
    <x v="1"/>
  </r>
  <r>
    <n v="507"/>
    <x v="2"/>
    <x v="0"/>
    <s v="FT"/>
    <x v="14"/>
    <n v="59000"/>
    <s v="EUR"/>
    <n v="64849"/>
    <s v="AT"/>
    <n v="0"/>
    <s v="AT"/>
    <s v="L"/>
    <x v="0"/>
    <x v="0"/>
    <x v="16"/>
    <s v="Austria"/>
    <x v="0"/>
    <x v="0"/>
    <x v="0"/>
    <x v="0"/>
  </r>
  <r>
    <n v="508"/>
    <x v="2"/>
    <x v="2"/>
    <s v="FT"/>
    <x v="14"/>
    <n v="120000"/>
    <s v="USD"/>
    <n v="120000"/>
    <s v="US"/>
    <n v="100"/>
    <s v="US"/>
    <s v="L"/>
    <x v="2"/>
    <x v="0"/>
    <x v="4"/>
    <s v="United States of America"/>
    <x v="0"/>
    <x v="0"/>
    <x v="2"/>
    <x v="0"/>
  </r>
  <r>
    <n v="509"/>
    <x v="2"/>
    <x v="0"/>
    <s v="FT"/>
    <x v="26"/>
    <n v="157000"/>
    <s v="USD"/>
    <n v="157000"/>
    <s v="US"/>
    <n v="100"/>
    <s v="US"/>
    <s v="L"/>
    <x v="0"/>
    <x v="0"/>
    <x v="4"/>
    <s v="United States of America"/>
    <x v="0"/>
    <x v="0"/>
    <x v="2"/>
    <x v="0"/>
  </r>
  <r>
    <n v="510"/>
    <x v="2"/>
    <x v="2"/>
    <s v="FT"/>
    <x v="30"/>
    <n v="150000"/>
    <s v="USD"/>
    <n v="150000"/>
    <s v="AU"/>
    <n v="100"/>
    <s v="AU"/>
    <s v="S"/>
    <x v="2"/>
    <x v="0"/>
    <x v="48"/>
    <s v="Australia"/>
    <x v="1"/>
    <x v="1"/>
    <x v="2"/>
    <x v="0"/>
  </r>
  <r>
    <n v="511"/>
    <x v="2"/>
    <x v="0"/>
    <s v="FT"/>
    <x v="7"/>
    <n v="90000"/>
    <s v="CAD"/>
    <n v="70912"/>
    <s v="CA"/>
    <n v="50"/>
    <s v="CA"/>
    <s v="L"/>
    <x v="0"/>
    <x v="0"/>
    <x v="15"/>
    <s v="Canada"/>
    <x v="0"/>
    <x v="2"/>
    <x v="1"/>
    <x v="0"/>
  </r>
  <r>
    <n v="512"/>
    <x v="2"/>
    <x v="2"/>
    <s v="FT"/>
    <x v="10"/>
    <n v="65000"/>
    <s v="USD"/>
    <n v="65000"/>
    <s v="US"/>
    <n v="100"/>
    <s v="US"/>
    <s v="S"/>
    <x v="2"/>
    <x v="0"/>
    <x v="4"/>
    <s v="United States of America"/>
    <x v="1"/>
    <x v="1"/>
    <x v="2"/>
    <x v="0"/>
  </r>
  <r>
    <n v="513"/>
    <x v="2"/>
    <x v="1"/>
    <s v="FT"/>
    <x v="4"/>
    <n v="65000"/>
    <s v="EUR"/>
    <n v="71444"/>
    <s v="IE"/>
    <n v="100"/>
    <s v="IE"/>
    <s v="S"/>
    <x v="1"/>
    <x v="0"/>
    <x v="49"/>
    <s v="Ireland"/>
    <x v="1"/>
    <x v="1"/>
    <x v="2"/>
    <x v="1"/>
  </r>
  <r>
    <n v="514"/>
    <x v="2"/>
    <x v="2"/>
    <s v="FT"/>
    <x v="25"/>
    <n v="20000"/>
    <s v="USD"/>
    <n v="20000"/>
    <s v="PK"/>
    <n v="0"/>
    <s v="PK"/>
    <s v="M"/>
    <x v="2"/>
    <x v="0"/>
    <x v="9"/>
    <s v="Pakistan"/>
    <x v="2"/>
    <x v="1"/>
    <x v="0"/>
    <x v="0"/>
  </r>
  <r>
    <n v="515"/>
    <x v="2"/>
    <x v="0"/>
    <s v="FT"/>
    <x v="0"/>
    <n v="48000"/>
    <s v="USD"/>
    <n v="48000"/>
    <s v="RU"/>
    <n v="100"/>
    <s v="US"/>
    <s v="S"/>
    <x v="0"/>
    <x v="0"/>
    <x v="4"/>
    <s v="Russian Federation"/>
    <x v="1"/>
    <x v="0"/>
    <x v="2"/>
    <x v="0"/>
  </r>
  <r>
    <n v="516"/>
    <x v="2"/>
    <x v="1"/>
    <s v="FT"/>
    <x v="22"/>
    <n v="152500"/>
    <s v="USD"/>
    <n v="152500"/>
    <s v="US"/>
    <n v="100"/>
    <s v="US"/>
    <s v="M"/>
    <x v="1"/>
    <x v="0"/>
    <x v="4"/>
    <s v="United States of America"/>
    <x v="2"/>
    <x v="0"/>
    <x v="2"/>
    <x v="0"/>
  </r>
  <r>
    <n v="517"/>
    <x v="2"/>
    <x v="0"/>
    <s v="FT"/>
    <x v="10"/>
    <n v="62000"/>
    <s v="EUR"/>
    <n v="68147"/>
    <s v="FR"/>
    <n v="100"/>
    <s v="FR"/>
    <s v="M"/>
    <x v="0"/>
    <x v="0"/>
    <x v="7"/>
    <s v="France"/>
    <x v="2"/>
    <x v="1"/>
    <x v="2"/>
    <x v="0"/>
  </r>
  <r>
    <n v="518"/>
    <x v="2"/>
    <x v="0"/>
    <s v="FT"/>
    <x v="0"/>
    <n v="115000"/>
    <s v="CHF"/>
    <n v="122346"/>
    <s v="CH"/>
    <n v="0"/>
    <s v="CH"/>
    <s v="L"/>
    <x v="0"/>
    <x v="0"/>
    <x v="40"/>
    <s v="Switzerland"/>
    <x v="0"/>
    <x v="0"/>
    <x v="0"/>
    <x v="0"/>
  </r>
  <r>
    <n v="519"/>
    <x v="2"/>
    <x v="1"/>
    <s v="FT"/>
    <x v="26"/>
    <n v="380000"/>
    <s v="USD"/>
    <n v="380000"/>
    <s v="US"/>
    <n v="100"/>
    <s v="US"/>
    <s v="L"/>
    <x v="1"/>
    <x v="0"/>
    <x v="4"/>
    <s v="United States of America"/>
    <x v="0"/>
    <x v="0"/>
    <x v="2"/>
    <x v="0"/>
  </r>
  <r>
    <n v="520"/>
    <x v="2"/>
    <x v="0"/>
    <s v="FT"/>
    <x v="0"/>
    <n v="88000"/>
    <s v="CAD"/>
    <n v="69336"/>
    <s v="CA"/>
    <n v="100"/>
    <s v="CA"/>
    <s v="M"/>
    <x v="0"/>
    <x v="0"/>
    <x v="15"/>
    <s v="Canada"/>
    <x v="2"/>
    <x v="0"/>
    <x v="2"/>
    <x v="0"/>
  </r>
  <r>
    <n v="521"/>
    <x v="2"/>
    <x v="2"/>
    <s v="FT"/>
    <x v="20"/>
    <n v="10000"/>
    <s v="USD"/>
    <n v="10000"/>
    <s v="PT"/>
    <n v="100"/>
    <s v="LU"/>
    <s v="M"/>
    <x v="2"/>
    <x v="0"/>
    <x v="23"/>
    <s v="Part-time "/>
    <x v="2"/>
    <x v="1"/>
    <x v="2"/>
    <x v="0"/>
  </r>
  <r>
    <n v="522"/>
    <x v="2"/>
    <x v="0"/>
    <s v="FT"/>
    <x v="5"/>
    <n v="20000"/>
    <s v="USD"/>
    <n v="20000"/>
    <s v="GR"/>
    <n v="100"/>
    <s v="GR"/>
    <s v="S"/>
    <x v="0"/>
    <x v="0"/>
    <x v="11"/>
    <s v="Greece"/>
    <x v="1"/>
    <x v="2"/>
    <x v="2"/>
    <x v="0"/>
  </r>
  <r>
    <n v="523"/>
    <x v="2"/>
    <x v="1"/>
    <s v="FT"/>
    <x v="49"/>
    <n v="405000"/>
    <s v="USD"/>
    <n v="405000"/>
    <s v="US"/>
    <n v="100"/>
    <s v="US"/>
    <s v="L"/>
    <x v="1"/>
    <x v="0"/>
    <x v="4"/>
    <s v="United States of America"/>
    <x v="0"/>
    <x v="2"/>
    <x v="2"/>
    <x v="0"/>
  </r>
  <r>
    <n v="524"/>
    <x v="2"/>
    <x v="0"/>
    <s v="FT"/>
    <x v="0"/>
    <n v="135000"/>
    <s v="USD"/>
    <n v="135000"/>
    <s v="US"/>
    <n v="100"/>
    <s v="US"/>
    <s v="L"/>
    <x v="0"/>
    <x v="0"/>
    <x v="4"/>
    <s v="United States of America"/>
    <x v="0"/>
    <x v="0"/>
    <x v="2"/>
    <x v="0"/>
  </r>
  <r>
    <n v="525"/>
    <x v="2"/>
    <x v="1"/>
    <s v="FT"/>
    <x v="26"/>
    <n v="177000"/>
    <s v="USD"/>
    <n v="177000"/>
    <s v="US"/>
    <n v="100"/>
    <s v="US"/>
    <s v="L"/>
    <x v="1"/>
    <x v="0"/>
    <x v="4"/>
    <s v="United States of America"/>
    <x v="0"/>
    <x v="0"/>
    <x v="2"/>
    <x v="0"/>
  </r>
  <r>
    <n v="526"/>
    <x v="2"/>
    <x v="0"/>
    <s v="FT"/>
    <x v="0"/>
    <n v="78000"/>
    <s v="USD"/>
    <n v="78000"/>
    <s v="US"/>
    <n v="100"/>
    <s v="US"/>
    <s v="M"/>
    <x v="0"/>
    <x v="0"/>
    <x v="4"/>
    <s v="United States of America"/>
    <x v="2"/>
    <x v="0"/>
    <x v="2"/>
    <x v="0"/>
  </r>
  <r>
    <n v="527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n v="528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n v="529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530"/>
    <x v="2"/>
    <x v="0"/>
    <s v="FT"/>
    <x v="5"/>
    <n v="85000"/>
    <s v="USD"/>
    <n v="85000"/>
    <s v="CA"/>
    <n v="0"/>
    <s v="CA"/>
    <s v="M"/>
    <x v="0"/>
    <x v="0"/>
    <x v="15"/>
    <s v="Canada"/>
    <x v="2"/>
    <x v="2"/>
    <x v="0"/>
    <x v="0"/>
  </r>
  <r>
    <n v="531"/>
    <x v="2"/>
    <x v="0"/>
    <s v="FT"/>
    <x v="5"/>
    <n v="75000"/>
    <s v="USD"/>
    <n v="75000"/>
    <s v="CA"/>
    <n v="0"/>
    <s v="CA"/>
    <s v="M"/>
    <x v="0"/>
    <x v="0"/>
    <x v="15"/>
    <s v="Canada"/>
    <x v="2"/>
    <x v="2"/>
    <x v="0"/>
    <x v="0"/>
  </r>
  <r>
    <n v="532"/>
    <x v="2"/>
    <x v="1"/>
    <s v="FT"/>
    <x v="4"/>
    <n v="214000"/>
    <s v="USD"/>
    <n v="214000"/>
    <s v="US"/>
    <n v="100"/>
    <s v="US"/>
    <s v="M"/>
    <x v="1"/>
    <x v="0"/>
    <x v="4"/>
    <s v="United States of America"/>
    <x v="2"/>
    <x v="1"/>
    <x v="2"/>
    <x v="1"/>
  </r>
  <r>
    <n v="533"/>
    <x v="2"/>
    <x v="1"/>
    <s v="FT"/>
    <x v="4"/>
    <n v="192600"/>
    <s v="USD"/>
    <n v="192600"/>
    <s v="US"/>
    <n v="100"/>
    <s v="US"/>
    <s v="M"/>
    <x v="1"/>
    <x v="0"/>
    <x v="4"/>
    <s v="United States of America"/>
    <x v="2"/>
    <x v="1"/>
    <x v="2"/>
    <x v="1"/>
  </r>
  <r>
    <n v="534"/>
    <x v="2"/>
    <x v="1"/>
    <s v="FT"/>
    <x v="39"/>
    <n v="266400"/>
    <s v="USD"/>
    <n v="266400"/>
    <s v="US"/>
    <n v="100"/>
    <s v="US"/>
    <s v="M"/>
    <x v="1"/>
    <x v="0"/>
    <x v="4"/>
    <s v="United States of America"/>
    <x v="2"/>
    <x v="3"/>
    <x v="2"/>
    <x v="0"/>
  </r>
  <r>
    <n v="535"/>
    <x v="2"/>
    <x v="1"/>
    <s v="FT"/>
    <x v="39"/>
    <n v="213120"/>
    <s v="USD"/>
    <n v="213120"/>
    <s v="US"/>
    <n v="100"/>
    <s v="US"/>
    <s v="M"/>
    <x v="1"/>
    <x v="0"/>
    <x v="4"/>
    <s v="United States of America"/>
    <x v="2"/>
    <x v="3"/>
    <x v="2"/>
    <x v="0"/>
  </r>
  <r>
    <n v="536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537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n v="538"/>
    <x v="2"/>
    <x v="0"/>
    <s v="FT"/>
    <x v="0"/>
    <n v="141300"/>
    <s v="USD"/>
    <n v="141300"/>
    <s v="US"/>
    <n v="0"/>
    <s v="US"/>
    <s v="M"/>
    <x v="0"/>
    <x v="0"/>
    <x v="4"/>
    <s v="United States of America"/>
    <x v="2"/>
    <x v="0"/>
    <x v="0"/>
    <x v="0"/>
  </r>
  <r>
    <n v="539"/>
    <x v="2"/>
    <x v="0"/>
    <s v="FT"/>
    <x v="0"/>
    <n v="102100"/>
    <s v="USD"/>
    <n v="102100"/>
    <s v="US"/>
    <n v="0"/>
    <s v="US"/>
    <s v="M"/>
    <x v="0"/>
    <x v="0"/>
    <x v="4"/>
    <s v="United States of America"/>
    <x v="2"/>
    <x v="0"/>
    <x v="0"/>
    <x v="0"/>
  </r>
  <r>
    <n v="540"/>
    <x v="2"/>
    <x v="1"/>
    <s v="FT"/>
    <x v="5"/>
    <n v="115934"/>
    <s v="USD"/>
    <n v="115934"/>
    <s v="US"/>
    <n v="100"/>
    <s v="US"/>
    <s v="M"/>
    <x v="1"/>
    <x v="0"/>
    <x v="4"/>
    <s v="United States of America"/>
    <x v="2"/>
    <x v="2"/>
    <x v="2"/>
    <x v="0"/>
  </r>
  <r>
    <n v="541"/>
    <x v="2"/>
    <x v="1"/>
    <s v="FT"/>
    <x v="5"/>
    <n v="81666"/>
    <s v="USD"/>
    <n v="81666"/>
    <s v="US"/>
    <n v="100"/>
    <s v="US"/>
    <s v="M"/>
    <x v="1"/>
    <x v="0"/>
    <x v="4"/>
    <s v="United States of America"/>
    <x v="2"/>
    <x v="2"/>
    <x v="2"/>
    <x v="0"/>
  </r>
  <r>
    <n v="542"/>
    <x v="2"/>
    <x v="0"/>
    <s v="FT"/>
    <x v="10"/>
    <n v="206699"/>
    <s v="USD"/>
    <n v="206699"/>
    <s v="US"/>
    <n v="0"/>
    <s v="US"/>
    <s v="M"/>
    <x v="0"/>
    <x v="0"/>
    <x v="4"/>
    <s v="United States of America"/>
    <x v="2"/>
    <x v="1"/>
    <x v="0"/>
    <x v="0"/>
  </r>
  <r>
    <n v="543"/>
    <x v="2"/>
    <x v="0"/>
    <s v="FT"/>
    <x v="10"/>
    <n v="99100"/>
    <s v="USD"/>
    <n v="99100"/>
    <s v="US"/>
    <n v="0"/>
    <s v="US"/>
    <s v="M"/>
    <x v="0"/>
    <x v="0"/>
    <x v="4"/>
    <s v="United States of America"/>
    <x v="2"/>
    <x v="1"/>
    <x v="0"/>
    <x v="0"/>
  </r>
  <r>
    <n v="544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n v="545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n v="546"/>
    <x v="2"/>
    <x v="1"/>
    <s v="FT"/>
    <x v="10"/>
    <n v="110500"/>
    <s v="USD"/>
    <n v="110500"/>
    <s v="US"/>
    <n v="100"/>
    <s v="US"/>
    <s v="M"/>
    <x v="1"/>
    <x v="0"/>
    <x v="4"/>
    <s v="United States of America"/>
    <x v="2"/>
    <x v="1"/>
    <x v="2"/>
    <x v="0"/>
  </r>
  <r>
    <n v="547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n v="548"/>
    <x v="2"/>
    <x v="1"/>
    <s v="FT"/>
    <x v="5"/>
    <n v="99050"/>
    <s v="USD"/>
    <n v="99050"/>
    <s v="US"/>
    <n v="100"/>
    <s v="US"/>
    <s v="M"/>
    <x v="1"/>
    <x v="0"/>
    <x v="4"/>
    <s v="United States of America"/>
    <x v="2"/>
    <x v="2"/>
    <x v="2"/>
    <x v="0"/>
  </r>
  <r>
    <n v="549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n v="550"/>
    <x v="2"/>
    <x v="1"/>
    <s v="FT"/>
    <x v="0"/>
    <n v="205300"/>
    <s v="USD"/>
    <n v="205300"/>
    <s v="US"/>
    <n v="0"/>
    <s v="US"/>
    <s v="L"/>
    <x v="1"/>
    <x v="0"/>
    <x v="4"/>
    <s v="United States of America"/>
    <x v="0"/>
    <x v="0"/>
    <x v="0"/>
    <x v="0"/>
  </r>
  <r>
    <n v="551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n v="552"/>
    <x v="2"/>
    <x v="1"/>
    <s v="FT"/>
    <x v="0"/>
    <n v="176000"/>
    <s v="USD"/>
    <n v="176000"/>
    <s v="US"/>
    <n v="100"/>
    <s v="US"/>
    <s v="M"/>
    <x v="1"/>
    <x v="0"/>
    <x v="4"/>
    <s v="United States of America"/>
    <x v="2"/>
    <x v="0"/>
    <x v="2"/>
    <x v="0"/>
  </r>
  <r>
    <n v="553"/>
    <x v="2"/>
    <x v="1"/>
    <s v="FT"/>
    <x v="0"/>
    <n v="144000"/>
    <s v="USD"/>
    <n v="144000"/>
    <s v="US"/>
    <n v="100"/>
    <s v="US"/>
    <s v="M"/>
    <x v="1"/>
    <x v="0"/>
    <x v="4"/>
    <s v="United States of America"/>
    <x v="2"/>
    <x v="0"/>
    <x v="2"/>
    <x v="0"/>
  </r>
  <r>
    <n v="554"/>
    <x v="2"/>
    <x v="1"/>
    <s v="FT"/>
    <x v="10"/>
    <n v="200100"/>
    <s v="USD"/>
    <n v="200100"/>
    <s v="US"/>
    <n v="100"/>
    <s v="US"/>
    <s v="M"/>
    <x v="1"/>
    <x v="0"/>
    <x v="4"/>
    <s v="United States of America"/>
    <x v="2"/>
    <x v="1"/>
    <x v="2"/>
    <x v="0"/>
  </r>
  <r>
    <n v="555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n v="556"/>
    <x v="2"/>
    <x v="1"/>
    <s v="FT"/>
    <x v="10"/>
    <n v="145000"/>
    <s v="USD"/>
    <n v="145000"/>
    <s v="US"/>
    <n v="100"/>
    <s v="US"/>
    <s v="M"/>
    <x v="1"/>
    <x v="0"/>
    <x v="4"/>
    <s v="United States of America"/>
    <x v="2"/>
    <x v="1"/>
    <x v="2"/>
    <x v="0"/>
  </r>
  <r>
    <n v="557"/>
    <x v="2"/>
    <x v="1"/>
    <s v="FT"/>
    <x v="10"/>
    <n v="70500"/>
    <s v="USD"/>
    <n v="70500"/>
    <s v="US"/>
    <n v="0"/>
    <s v="US"/>
    <s v="M"/>
    <x v="1"/>
    <x v="0"/>
    <x v="4"/>
    <s v="United States of America"/>
    <x v="2"/>
    <x v="1"/>
    <x v="0"/>
    <x v="0"/>
  </r>
  <r>
    <n v="558"/>
    <x v="2"/>
    <x v="1"/>
    <s v="FT"/>
    <x v="0"/>
    <n v="205300"/>
    <s v="USD"/>
    <n v="205300"/>
    <s v="US"/>
    <n v="0"/>
    <s v="US"/>
    <s v="M"/>
    <x v="1"/>
    <x v="0"/>
    <x v="4"/>
    <s v="United States of America"/>
    <x v="2"/>
    <x v="0"/>
    <x v="0"/>
    <x v="0"/>
  </r>
  <r>
    <n v="559"/>
    <x v="2"/>
    <x v="1"/>
    <s v="FT"/>
    <x v="0"/>
    <n v="140400"/>
    <s v="USD"/>
    <n v="140400"/>
    <s v="US"/>
    <n v="0"/>
    <s v="US"/>
    <s v="M"/>
    <x v="1"/>
    <x v="0"/>
    <x v="4"/>
    <s v="United States of America"/>
    <x v="2"/>
    <x v="0"/>
    <x v="0"/>
    <x v="0"/>
  </r>
  <r>
    <n v="560"/>
    <x v="2"/>
    <x v="1"/>
    <s v="FT"/>
    <x v="44"/>
    <n v="205300"/>
    <s v="USD"/>
    <n v="205300"/>
    <s v="US"/>
    <n v="0"/>
    <s v="US"/>
    <s v="M"/>
    <x v="1"/>
    <x v="0"/>
    <x v="4"/>
    <s v="United States of America"/>
    <x v="2"/>
    <x v="1"/>
    <x v="0"/>
    <x v="0"/>
  </r>
  <r>
    <n v="561"/>
    <x v="2"/>
    <x v="1"/>
    <s v="FT"/>
    <x v="44"/>
    <n v="184700"/>
    <s v="USD"/>
    <n v="184700"/>
    <s v="US"/>
    <n v="0"/>
    <s v="US"/>
    <s v="M"/>
    <x v="1"/>
    <x v="0"/>
    <x v="4"/>
    <s v="United States of America"/>
    <x v="2"/>
    <x v="1"/>
    <x v="0"/>
    <x v="0"/>
  </r>
  <r>
    <n v="562"/>
    <x v="2"/>
    <x v="1"/>
    <s v="FT"/>
    <x v="10"/>
    <n v="175100"/>
    <s v="USD"/>
    <n v="175100"/>
    <s v="US"/>
    <n v="100"/>
    <s v="US"/>
    <s v="M"/>
    <x v="1"/>
    <x v="0"/>
    <x v="4"/>
    <s v="United States of America"/>
    <x v="2"/>
    <x v="1"/>
    <x v="2"/>
    <x v="0"/>
  </r>
  <r>
    <n v="563"/>
    <x v="2"/>
    <x v="1"/>
    <s v="FT"/>
    <x v="10"/>
    <n v="140250"/>
    <s v="USD"/>
    <n v="140250"/>
    <s v="US"/>
    <n v="100"/>
    <s v="US"/>
    <s v="M"/>
    <x v="1"/>
    <x v="0"/>
    <x v="4"/>
    <s v="United States of America"/>
    <x v="2"/>
    <x v="1"/>
    <x v="2"/>
    <x v="0"/>
  </r>
  <r>
    <n v="564"/>
    <x v="2"/>
    <x v="1"/>
    <s v="FT"/>
    <x v="5"/>
    <n v="116150"/>
    <s v="USD"/>
    <n v="116150"/>
    <s v="US"/>
    <n v="100"/>
    <s v="US"/>
    <s v="M"/>
    <x v="1"/>
    <x v="0"/>
    <x v="4"/>
    <s v="United States of America"/>
    <x v="2"/>
    <x v="2"/>
    <x v="2"/>
    <x v="0"/>
  </r>
  <r>
    <n v="565"/>
    <x v="2"/>
    <x v="1"/>
    <s v="FT"/>
    <x v="10"/>
    <n v="54000"/>
    <s v="USD"/>
    <n v="54000"/>
    <s v="US"/>
    <n v="0"/>
    <s v="US"/>
    <s v="M"/>
    <x v="1"/>
    <x v="0"/>
    <x v="4"/>
    <s v="United States of America"/>
    <x v="2"/>
    <x v="1"/>
    <x v="0"/>
    <x v="0"/>
  </r>
  <r>
    <n v="566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567"/>
    <x v="2"/>
    <x v="0"/>
    <s v="FT"/>
    <x v="5"/>
    <n v="50000"/>
    <s v="GBP"/>
    <n v="65438"/>
    <s v="GB"/>
    <n v="0"/>
    <s v="GB"/>
    <s v="M"/>
    <x v="0"/>
    <x v="0"/>
    <x v="2"/>
    <s v="United Kingdom"/>
    <x v="2"/>
    <x v="2"/>
    <x v="0"/>
    <x v="0"/>
  </r>
  <r>
    <n v="568"/>
    <x v="2"/>
    <x v="1"/>
    <s v="FT"/>
    <x v="5"/>
    <n v="80000"/>
    <s v="USD"/>
    <n v="80000"/>
    <s v="US"/>
    <n v="100"/>
    <s v="US"/>
    <s v="M"/>
    <x v="1"/>
    <x v="0"/>
    <x v="4"/>
    <s v="United States of America"/>
    <x v="2"/>
    <x v="2"/>
    <x v="2"/>
    <x v="0"/>
  </r>
  <r>
    <n v="5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0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1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2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n v="573"/>
    <x v="2"/>
    <x v="1"/>
    <s v="FT"/>
    <x v="5"/>
    <n v="69000"/>
    <s v="USD"/>
    <n v="69000"/>
    <s v="US"/>
    <n v="100"/>
    <s v="US"/>
    <s v="M"/>
    <x v="1"/>
    <x v="0"/>
    <x v="4"/>
    <s v="United States of America"/>
    <x v="2"/>
    <x v="2"/>
    <x v="2"/>
    <x v="0"/>
  </r>
  <r>
    <n v="574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5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7"/>
    <x v="2"/>
    <x v="1"/>
    <s v="FT"/>
    <x v="5"/>
    <n v="150075"/>
    <s v="USD"/>
    <n v="150075"/>
    <s v="US"/>
    <n v="100"/>
    <s v="US"/>
    <s v="M"/>
    <x v="1"/>
    <x v="0"/>
    <x v="4"/>
    <s v="United States of America"/>
    <x v="2"/>
    <x v="2"/>
    <x v="2"/>
    <x v="0"/>
  </r>
  <r>
    <n v="57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n v="579"/>
    <x v="2"/>
    <x v="1"/>
    <s v="FT"/>
    <x v="10"/>
    <n v="25000"/>
    <s v="USD"/>
    <n v="25000"/>
    <s v="US"/>
    <n v="100"/>
    <s v="US"/>
    <s v="M"/>
    <x v="1"/>
    <x v="0"/>
    <x v="4"/>
    <s v="United States of America"/>
    <x v="2"/>
    <x v="1"/>
    <x v="2"/>
    <x v="0"/>
  </r>
  <r>
    <n v="580"/>
    <x v="2"/>
    <x v="1"/>
    <s v="FT"/>
    <x v="5"/>
    <n v="126500"/>
    <s v="USD"/>
    <n v="126500"/>
    <s v="US"/>
    <n v="100"/>
    <s v="US"/>
    <s v="M"/>
    <x v="1"/>
    <x v="0"/>
    <x v="4"/>
    <s v="United States of America"/>
    <x v="2"/>
    <x v="2"/>
    <x v="2"/>
    <x v="0"/>
  </r>
  <r>
    <n v="581"/>
    <x v="2"/>
    <x v="1"/>
    <s v="FT"/>
    <x v="5"/>
    <n v="106260"/>
    <s v="USD"/>
    <n v="106260"/>
    <s v="US"/>
    <n v="100"/>
    <s v="US"/>
    <s v="M"/>
    <x v="1"/>
    <x v="0"/>
    <x v="4"/>
    <s v="United States of America"/>
    <x v="2"/>
    <x v="2"/>
    <x v="2"/>
    <x v="0"/>
  </r>
  <r>
    <n v="582"/>
    <x v="2"/>
    <x v="1"/>
    <s v="FT"/>
    <x v="10"/>
    <n v="220110"/>
    <s v="USD"/>
    <n v="220110"/>
    <s v="US"/>
    <n v="100"/>
    <s v="US"/>
    <s v="M"/>
    <x v="1"/>
    <x v="0"/>
    <x v="4"/>
    <s v="United States of America"/>
    <x v="2"/>
    <x v="1"/>
    <x v="2"/>
    <x v="0"/>
  </r>
  <r>
    <n v="583"/>
    <x v="2"/>
    <x v="1"/>
    <s v="FT"/>
    <x v="10"/>
    <n v="160080"/>
    <s v="USD"/>
    <n v="160080"/>
    <s v="US"/>
    <n v="100"/>
    <s v="US"/>
    <s v="M"/>
    <x v="1"/>
    <x v="0"/>
    <x v="4"/>
    <s v="United States of America"/>
    <x v="2"/>
    <x v="1"/>
    <x v="2"/>
    <x v="0"/>
  </r>
  <r>
    <n v="584"/>
    <x v="2"/>
    <x v="1"/>
    <s v="FT"/>
    <x v="5"/>
    <n v="105000"/>
    <s v="USD"/>
    <n v="105000"/>
    <s v="US"/>
    <n v="100"/>
    <s v="US"/>
    <s v="M"/>
    <x v="1"/>
    <x v="0"/>
    <x v="4"/>
    <s v="United States of America"/>
    <x v="2"/>
    <x v="2"/>
    <x v="2"/>
    <x v="0"/>
  </r>
  <r>
    <n v="585"/>
    <x v="2"/>
    <x v="1"/>
    <s v="FT"/>
    <x v="5"/>
    <n v="110925"/>
    <s v="USD"/>
    <n v="110925"/>
    <s v="US"/>
    <n v="100"/>
    <s v="US"/>
    <s v="M"/>
    <x v="1"/>
    <x v="0"/>
    <x v="4"/>
    <s v="United States of America"/>
    <x v="2"/>
    <x v="2"/>
    <x v="2"/>
    <x v="0"/>
  </r>
  <r>
    <n v="586"/>
    <x v="2"/>
    <x v="0"/>
    <s v="FT"/>
    <x v="5"/>
    <n v="35000"/>
    <s v="GBP"/>
    <n v="45807"/>
    <s v="GB"/>
    <n v="0"/>
    <s v="GB"/>
    <s v="M"/>
    <x v="0"/>
    <x v="0"/>
    <x v="2"/>
    <s v="United Kingdom"/>
    <x v="2"/>
    <x v="2"/>
    <x v="0"/>
    <x v="0"/>
  </r>
  <r>
    <n v="587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88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n v="589"/>
    <x v="2"/>
    <x v="1"/>
    <s v="FT"/>
    <x v="5"/>
    <n v="60000"/>
    <s v="USD"/>
    <n v="60000"/>
    <s v="US"/>
    <n v="100"/>
    <s v="US"/>
    <s v="M"/>
    <x v="1"/>
    <x v="0"/>
    <x v="4"/>
    <s v="United States of America"/>
    <x v="2"/>
    <x v="2"/>
    <x v="2"/>
    <x v="0"/>
  </r>
  <r>
    <n v="590"/>
    <x v="2"/>
    <x v="1"/>
    <s v="FT"/>
    <x v="39"/>
    <n v="192564"/>
    <s v="USD"/>
    <n v="192564"/>
    <s v="US"/>
    <n v="100"/>
    <s v="US"/>
    <s v="M"/>
    <x v="1"/>
    <x v="0"/>
    <x v="4"/>
    <s v="United States of America"/>
    <x v="2"/>
    <x v="3"/>
    <x v="2"/>
    <x v="0"/>
  </r>
  <r>
    <n v="591"/>
    <x v="2"/>
    <x v="1"/>
    <s v="FT"/>
    <x v="39"/>
    <n v="144854"/>
    <s v="USD"/>
    <n v="144854"/>
    <s v="US"/>
    <n v="100"/>
    <s v="US"/>
    <s v="M"/>
    <x v="1"/>
    <x v="0"/>
    <x v="4"/>
    <s v="United States of America"/>
    <x v="2"/>
    <x v="3"/>
    <x v="2"/>
    <x v="0"/>
  </r>
  <r>
    <n v="592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n v="593"/>
    <x v="2"/>
    <x v="1"/>
    <s v="FT"/>
    <x v="0"/>
    <n v="150000"/>
    <s v="USD"/>
    <n v="150000"/>
    <s v="US"/>
    <n v="100"/>
    <s v="US"/>
    <s v="M"/>
    <x v="1"/>
    <x v="0"/>
    <x v="4"/>
    <s v="United States of America"/>
    <x v="2"/>
    <x v="0"/>
    <x v="2"/>
    <x v="0"/>
  </r>
  <r>
    <n v="594"/>
    <x v="2"/>
    <x v="1"/>
    <s v="FT"/>
    <x v="36"/>
    <n v="150260"/>
    <s v="USD"/>
    <n v="150260"/>
    <s v="US"/>
    <n v="100"/>
    <s v="US"/>
    <s v="M"/>
    <x v="1"/>
    <x v="0"/>
    <x v="4"/>
    <s v="United States of America"/>
    <x v="2"/>
    <x v="2"/>
    <x v="2"/>
    <x v="0"/>
  </r>
  <r>
    <n v="595"/>
    <x v="2"/>
    <x v="1"/>
    <s v="FT"/>
    <x v="36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n v="59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97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598"/>
    <x v="2"/>
    <x v="0"/>
    <s v="FT"/>
    <x v="0"/>
    <n v="160000"/>
    <s v="USD"/>
    <n v="160000"/>
    <s v="US"/>
    <n v="100"/>
    <s v="US"/>
    <s v="M"/>
    <x v="0"/>
    <x v="0"/>
    <x v="4"/>
    <s v="United States of America"/>
    <x v="2"/>
    <x v="0"/>
    <x v="2"/>
    <x v="0"/>
  </r>
  <r>
    <n v="599"/>
    <x v="2"/>
    <x v="0"/>
    <s v="FT"/>
    <x v="0"/>
    <n v="130000"/>
    <s v="USD"/>
    <n v="130000"/>
    <s v="US"/>
    <n v="100"/>
    <s v="US"/>
    <s v="M"/>
    <x v="0"/>
    <x v="0"/>
    <x v="4"/>
    <s v="United States of America"/>
    <x v="2"/>
    <x v="0"/>
    <x v="2"/>
    <x v="0"/>
  </r>
  <r>
    <n v="600"/>
    <x v="2"/>
    <x v="2"/>
    <s v="FT"/>
    <x v="5"/>
    <n v="67000"/>
    <s v="USD"/>
    <n v="67000"/>
    <s v="CA"/>
    <n v="0"/>
    <s v="CA"/>
    <s v="M"/>
    <x v="2"/>
    <x v="0"/>
    <x v="15"/>
    <s v="Canada"/>
    <x v="2"/>
    <x v="2"/>
    <x v="0"/>
    <x v="0"/>
  </r>
  <r>
    <n v="601"/>
    <x v="2"/>
    <x v="2"/>
    <s v="FT"/>
    <x v="5"/>
    <n v="52000"/>
    <s v="USD"/>
    <n v="52000"/>
    <s v="CA"/>
    <n v="0"/>
    <s v="CA"/>
    <s v="M"/>
    <x v="2"/>
    <x v="0"/>
    <x v="15"/>
    <s v="Canada"/>
    <x v="2"/>
    <x v="2"/>
    <x v="0"/>
    <x v="0"/>
  </r>
  <r>
    <n v="602"/>
    <x v="2"/>
    <x v="1"/>
    <s v="FT"/>
    <x v="10"/>
    <n v="154000"/>
    <s v="USD"/>
    <n v="154000"/>
    <s v="US"/>
    <n v="100"/>
    <s v="US"/>
    <s v="M"/>
    <x v="1"/>
    <x v="0"/>
    <x v="4"/>
    <s v="United States of America"/>
    <x v="2"/>
    <x v="1"/>
    <x v="2"/>
    <x v="0"/>
  </r>
  <r>
    <n v="603"/>
    <x v="2"/>
    <x v="1"/>
    <s v="FT"/>
    <x v="10"/>
    <n v="126000"/>
    <s v="USD"/>
    <n v="126000"/>
    <s v="US"/>
    <n v="100"/>
    <s v="US"/>
    <s v="M"/>
    <x v="1"/>
    <x v="0"/>
    <x v="4"/>
    <s v="United States of America"/>
    <x v="2"/>
    <x v="1"/>
    <x v="2"/>
    <x v="0"/>
  </r>
  <r>
    <n v="604"/>
    <x v="2"/>
    <x v="1"/>
    <s v="FT"/>
    <x v="5"/>
    <n v="129000"/>
    <s v="USD"/>
    <n v="129000"/>
    <s v="US"/>
    <n v="0"/>
    <s v="US"/>
    <s v="M"/>
    <x v="1"/>
    <x v="0"/>
    <x v="4"/>
    <s v="United States of America"/>
    <x v="2"/>
    <x v="2"/>
    <x v="0"/>
    <x v="0"/>
  </r>
  <r>
    <n v="605"/>
    <x v="2"/>
    <x v="1"/>
    <s v="FT"/>
    <x v="5"/>
    <n v="150000"/>
    <s v="USD"/>
    <n v="150000"/>
    <s v="US"/>
    <n v="100"/>
    <s v="US"/>
    <s v="M"/>
    <x v="1"/>
    <x v="0"/>
    <x v="4"/>
    <s v="United States of America"/>
    <x v="2"/>
    <x v="2"/>
    <x v="2"/>
    <x v="0"/>
  </r>
  <r>
    <n v="606"/>
    <x v="2"/>
    <x v="0"/>
    <s v="FT"/>
    <x v="19"/>
    <n v="200000"/>
    <s v="USD"/>
    <n v="200000"/>
    <s v="IN"/>
    <n v="100"/>
    <s v="US"/>
    <s v="L"/>
    <x v="0"/>
    <x v="0"/>
    <x v="4"/>
    <s v="India"/>
    <x v="0"/>
    <x v="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4FE5F-E3A8-4B79-BC0B-FE8D34DACBE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O4:P8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E2B1D-9F78-4C99-8664-CA417378DD0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21:H25" firstHeaderRow="1" firstDataRow="1" firstDataCol="1"/>
  <pivotFields count="20"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9F92-CDD7-4BB7-85E6-D790FB3FB9C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G4:H9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A38B0-EDC6-4565-8B4B-B2FFDA26D7E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21:C26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25D03-5E63-4EF0-BA8C-8F9B0BA8184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O20:P25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F82B-9F5B-46D6-BEAF-1C27ACDB5F2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B9:C59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Row" showAll="0" sortType="descending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4"/>
  </rowFields>
  <rowItems count="50">
    <i>
      <x v="39"/>
    </i>
    <i>
      <x v="48"/>
    </i>
    <i>
      <x v="33"/>
    </i>
    <i>
      <x v="23"/>
    </i>
    <i>
      <x v="25"/>
    </i>
    <i>
      <x v="2"/>
    </i>
    <i>
      <x v="46"/>
    </i>
    <i>
      <x v="21"/>
    </i>
    <i>
      <x/>
    </i>
    <i>
      <x v="6"/>
    </i>
    <i>
      <x v="40"/>
    </i>
    <i>
      <x v="4"/>
    </i>
    <i>
      <x v="15"/>
    </i>
    <i>
      <x v="47"/>
    </i>
    <i>
      <x v="3"/>
    </i>
    <i>
      <x v="8"/>
    </i>
    <i>
      <x v="22"/>
    </i>
    <i>
      <x v="37"/>
    </i>
    <i>
      <x v="43"/>
    </i>
    <i>
      <x v="14"/>
    </i>
    <i>
      <x v="41"/>
    </i>
    <i>
      <x v="38"/>
    </i>
    <i>
      <x v="32"/>
    </i>
    <i>
      <x v="12"/>
    </i>
    <i>
      <x v="42"/>
    </i>
    <i>
      <x v="16"/>
    </i>
    <i>
      <x v="11"/>
    </i>
    <i>
      <x v="36"/>
    </i>
    <i>
      <x v="10"/>
    </i>
    <i>
      <x v="27"/>
    </i>
    <i>
      <x v="7"/>
    </i>
    <i>
      <x v="28"/>
    </i>
    <i>
      <x v="24"/>
    </i>
    <i>
      <x v="18"/>
    </i>
    <i>
      <x v="13"/>
    </i>
    <i>
      <x v="30"/>
    </i>
    <i>
      <x v="34"/>
    </i>
    <i>
      <x v="19"/>
    </i>
    <i>
      <x v="29"/>
    </i>
    <i>
      <x v="9"/>
    </i>
    <i>
      <x v="44"/>
    </i>
    <i>
      <x v="17"/>
    </i>
    <i>
      <x v="5"/>
    </i>
    <i>
      <x v="1"/>
    </i>
    <i>
      <x v="31"/>
    </i>
    <i>
      <x v="45"/>
    </i>
    <i>
      <x v="35"/>
    </i>
    <i>
      <x v="26"/>
    </i>
    <i>
      <x v="49"/>
    </i>
    <i>
      <x v="20"/>
    </i>
  </rowItems>
  <colItems count="1">
    <i/>
  </colItems>
  <pageFields count="5">
    <pageField fld="1" hier="-1"/>
    <pageField fld="16" hier="-1"/>
    <pageField fld="17" hier="-1"/>
    <pageField fld="13" hier="-1"/>
    <pageField fld="12" hier="-1"/>
  </pageFields>
  <dataFields count="1">
    <dataField name="Average of salary_in_usd" fld="7" subtotal="average" baseField="14" baseItem="48" numFmtId="164"/>
  </dataFields>
  <formats count="1">
    <format dxfId="23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854E-C350-42BA-8174-56FF6FD8ECF1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38:F42" firstHeaderRow="1" firstDataRow="2" firstDataCol="1" rowPageCount="4" colPageCount="1"/>
  <pivotFields count="20">
    <pivotField dataFiel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2"/>
  </colFields>
  <colItems count="4">
    <i>
      <x/>
    </i>
    <i>
      <x v="1"/>
    </i>
    <i>
      <x v="2"/>
    </i>
    <i>
      <x v="3"/>
    </i>
  </colItems>
  <pageFields count="4">
    <pageField fld="14" hier="-1"/>
    <pageField fld="13" hier="-1"/>
    <pageField fld="17" hier="-1"/>
    <pageField fld="18" hier="-1"/>
  </pageFields>
  <dataFields count="1">
    <dataField name="Count of id" fld="0" subtotal="count" baseField="16" baseItem="0"/>
  </dataFields>
  <formats count="1">
    <format dxfId="18">
      <pivotArea outline="0" collapsedLevelsAreSubtotals="1" fieldPosition="0"/>
    </format>
  </formats>
  <chartFormats count="8">
    <chartFormat chart="10" format="8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10" format="11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385F-FA59-430F-889C-48A04D288FD7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K9:O13" firstHeaderRow="1" firstDataRow="2" firstDataCol="1" rowPageCount="5" colPageCount="1"/>
  <pivotFields count="20">
    <pivotField dataField="1"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Col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7"/>
  </colFields>
  <colItems count="4">
    <i>
      <x/>
    </i>
    <i>
      <x v="1"/>
    </i>
    <i>
      <x v="2"/>
    </i>
    <i>
      <x v="3"/>
    </i>
  </colItems>
  <pageFields count="5">
    <pageField fld="1" hier="-1"/>
    <pageField fld="14" hier="-1"/>
    <pageField fld="13" hier="-1"/>
    <pageField fld="12" hier="-1"/>
    <pageField fld="18" hier="-1"/>
  </pageFields>
  <dataFields count="1">
    <dataField name="Count of id" fld="0" subtotal="count" showDataAs="percentOfRow" baseField="16" baseItem="0" numFmtId="10"/>
  </dataFields>
  <formats count="3">
    <format dxfId="21">
      <pivotArea outline="0" collapsedLevelsAreSubtotals="1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labelOnly="1" fieldPosition="0">
        <references count="1">
          <reference field="17" count="0"/>
        </references>
      </pivotArea>
    </format>
  </formats>
  <chartFormats count="13"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9520-771D-4A10-829D-E2E586110E7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9:E13" firstHeaderRow="1" firstDataRow="2" firstDataCol="1" rowPageCount="4" colPageCount="1"/>
  <pivotFields count="20"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pageFields count="4">
    <pageField fld="14" hier="-1"/>
    <pageField fld="17" hier="-1"/>
    <pageField fld="13" hier="-1"/>
    <pageField fld="12" hier="-1"/>
  </pageFields>
  <dataFields count="1">
    <dataField name="Average of salary_in_usd" fld="7" subtotal="average" baseField="16" baseItem="2"/>
  </dataFields>
  <formats count="1">
    <format dxfId="22">
      <pivotArea outline="0" collapsedLevelsAreSubtotals="1" fieldPosition="0"/>
    </format>
  </formats>
  <chartFormats count="4">
    <chartFormat chart="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1BBF1-1DF3-43C6-9662-7700C6B9DF40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10:M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7" hier="-1"/>
    <pageField fld="16" hier="-1"/>
    <pageField fld="13" hier="-1"/>
  </pageFields>
  <dataFields count="1">
    <dataField name="Sum of salary_in_usd" fld="7" baseField="0" baseItem="0" numFmtId="164"/>
  </dataFields>
  <formats count="1">
    <format dxfId="16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0866-1DDD-4D50-BCB3-B4C7058F47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0:C15" firstHeaderRow="1" firstDataRow="1" firstDataCol="1" rowPageCount="6" colPageCount="1"/>
  <pivotFields count="20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6">
    <pageField fld="1" hier="-1"/>
    <pageField fld="14" hier="-1"/>
    <pageField fld="17" hier="-1"/>
    <pageField fld="16" hier="-1"/>
    <pageField fld="13" hier="-1"/>
    <pageField fld="18" hier="-1"/>
  </pageFields>
  <dataFields count="1">
    <dataField name="Sum of salary_in_usd" fld="7" baseField="0" baseItem="0" numFmtId="164"/>
  </dataFields>
  <formats count="1">
    <format dxfId="17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EBDCB-AFD6-42C2-8BA5-B7A865AFF5BD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10:K21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multipleItemSelectionAllowed="1" showAll="0"/>
    <pivotField showAll="0"/>
    <pivotField showAll="0"/>
  </pivotFields>
  <rowFields count="1">
    <field x="4"/>
  </rowFields>
  <rowItems count="11">
    <i>
      <x v="14"/>
    </i>
    <i>
      <x v="45"/>
    </i>
    <i>
      <x v="28"/>
    </i>
    <i>
      <x v="46"/>
    </i>
    <i>
      <x v="25"/>
    </i>
    <i>
      <x v="16"/>
    </i>
    <i>
      <x v="3"/>
    </i>
    <i>
      <x v="2"/>
    </i>
    <i>
      <x v="23"/>
    </i>
    <i>
      <x v="29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13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4F3B1-EE7D-4E40-83D1-A37B3F2BA6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10:C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2">
    <field x="17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Sum of salary_in_usd" fld="7" baseField="0" baseItem="0" numFmtId="164"/>
  </dataFields>
  <formats count="1">
    <format dxfId="14">
      <pivotArea outline="0" collapsedLevelsAreSubtotals="1" fieldPosition="0"/>
    </format>
  </formats>
  <chartFormats count="2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3921B-02D7-4D9B-9232-6200EE86CDFB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7:C48" firstHeaderRow="1" firstDataRow="1" firstDataCol="1" rowPageCount="6" colPageCount="1"/>
  <pivotFields count="20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h="1" x="2"/>
        <item h="1" x="1"/>
        <item h="1" x="3"/>
        <item x="0"/>
        <item t="default"/>
      </items>
    </pivotField>
    <pivotField showAll="0"/>
    <pivotField showAll="0"/>
  </pivotFields>
  <rowFields count="1">
    <field x="4"/>
  </rowFields>
  <rowItems count="11">
    <i>
      <x v="3"/>
    </i>
    <i>
      <x v="25"/>
    </i>
    <i>
      <x v="30"/>
    </i>
    <i>
      <x v="21"/>
    </i>
    <i>
      <x v="46"/>
    </i>
    <i>
      <x v="1"/>
    </i>
    <i>
      <x v="40"/>
    </i>
    <i>
      <x v="22"/>
    </i>
    <i>
      <x v="48"/>
    </i>
    <i>
      <x v="4"/>
    </i>
    <i t="grand">
      <x/>
    </i>
  </rowItems>
  <colItems count="1">
    <i/>
  </colItems>
  <pageFields count="6">
    <pageField fld="1" hier="-1"/>
    <pageField fld="14" hier="-1"/>
    <pageField fld="16" hier="-1"/>
    <pageField fld="17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15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774B2-2A8D-4982-B079-5F035DAA0A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1:C15" firstHeaderRow="1" firstDataRow="1" firstDataCol="1" rowPageCount="6" colPageCount="1"/>
  <pivotFields count="20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6">
    <pageField fld="14" hier="-1"/>
    <pageField fld="17" hier="-1"/>
    <pageField fld="4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12">
      <pivotArea outline="0" collapsedLevelsAreSubtotals="1" fieldPosition="0"/>
    </format>
  </formats>
  <chartFormats count="4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949E-3947-4880-B3AB-2C9A151D9D70}" name="PivotTable2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J11:L15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 sortType="descending">
      <items count="4">
        <item x="1"/>
        <item x="2"/>
        <item x="0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6"/>
  </rowFields>
  <rowItems count="3">
    <i>
      <x/>
    </i>
    <i>
      <x v="1"/>
    </i>
    <i>
      <x v="2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2" hier="-1"/>
  </pageFields>
  <dataFields count="1">
    <dataField name="Count of id" fld="0" subtotal="count" showDataAs="percentOfCol" baseField="2" baseItem="3" numFmtId="165"/>
  </dataFields>
  <formats count="3"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/>
    </format>
    <format dxfId="1">
      <pivotArea dataOnly="0" labelOnly="1" fieldPosition="0">
        <references count="1">
          <reference field="19" count="0"/>
        </references>
      </pivotArea>
    </format>
  </formats>
  <chartFormats count="6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A29F1-1BE7-43F8-A9FB-B0B592426F53}" name="PivotTable2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F11:H16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/>
    </format>
    <format dxfId="4">
      <pivotArea dataOnly="0" labelOnly="1" fieldPosition="0">
        <references count="1">
          <reference field="19" count="0"/>
        </references>
      </pivotArea>
    </format>
  </format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E282-F0F7-4072-B94E-599A89BC43DD}" name="PivotTable2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B11:D15" firstHeaderRow="1" firstDataRow="2" firstDataCol="1" rowPageCount="6" colPageCount="1"/>
  <pivotFields count="20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>
      <items count="5">
        <item m="1" x="2"/>
        <item m="1" x="3"/>
        <item x="0"/>
        <item x="1"/>
        <item t="default"/>
      </items>
    </pivotField>
  </pivotFields>
  <rowFields count="1">
    <field x="1"/>
  </rowFields>
  <rowItems count="3">
    <i>
      <x/>
    </i>
    <i>
      <x v="1"/>
    </i>
    <i>
      <x v="2"/>
    </i>
  </rowItems>
  <colFields count="1">
    <field x="19"/>
  </colFields>
  <colItems count="2">
    <i>
      <x v="2"/>
    </i>
    <i>
      <x v="3"/>
    </i>
  </colItems>
  <pageFields count="6">
    <pageField fld="14" hier="-1"/>
    <pageField fld="17" hier="-1"/>
    <pageField fld="4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7">
      <pivotArea outline="0" collapsedLevelsAreSubtotals="1" fieldPosition="0"/>
    </format>
  </formats>
  <chartFormats count="10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56DD6-8070-4A1B-B44A-BC055AD283B9}" name="PivotTable3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I33:J37" firstHeaderRow="1" firstDataRow="1" firstDataCol="1" rowPageCount="5" colPageCount="1"/>
  <pivotFields count="20">
    <pivotField dataField="1" showAll="0"/>
    <pivotField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Items count="1">
    <i/>
  </colItems>
  <pageFields count="5">
    <pageField fld="19" hier="-1"/>
    <pageField fld="14" hier="-1"/>
    <pageField fld="12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collapsedLevelsAreSubtotals="1" fieldPosition="0"/>
    </format>
    <format dxfId="8">
      <pivotArea dataOnly="0" labelOnly="1" fieldPosition="0">
        <references count="1">
          <reference field="19" count="0"/>
        </references>
      </pivotArea>
    </format>
  </formats>
  <chartFormats count="9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072EA-7C9E-4ADF-9C19-89E7AB7A9877}" name="PivotTable2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B33:C42" firstHeaderRow="1" firstDataRow="2" firstDataCol="1" rowPageCount="5" colPageCount="1"/>
  <pivotFields count="20">
    <pivotField showAll="0"/>
    <pivotField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3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>
      <items count="5">
        <item h="1" m="1" x="2"/>
        <item h="1" m="1" x="3"/>
        <item h="1" x="0"/>
        <item x="1"/>
        <item t="default"/>
      </items>
    </pivotField>
  </pivotFields>
  <rowFields count="1">
    <field x="4"/>
  </rowFields>
  <rowItems count="8">
    <i>
      <x v="40"/>
    </i>
    <i>
      <x v="4"/>
    </i>
    <i>
      <x v="39"/>
    </i>
    <i>
      <x v="37"/>
    </i>
    <i>
      <x v="38"/>
    </i>
    <i>
      <x v="35"/>
    </i>
    <i>
      <x v="36"/>
    </i>
    <i>
      <x v="31"/>
    </i>
  </rowItems>
  <colFields count="1">
    <field x="19"/>
  </colFields>
  <colItems count="1">
    <i>
      <x v="3"/>
    </i>
  </colItems>
  <pageFields count="5">
    <pageField fld="14" hier="-1"/>
    <pageField fld="17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11">
      <pivotArea outline="0" collapsedLevelsAreSubtotals="1" fieldPosition="0"/>
    </format>
  </formats>
  <chartFormats count="1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0A00A-247E-432E-824F-A91EBDFD5E4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11:F16" firstHeaderRow="1" firstDataRow="2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4">
    <i>
      <x/>
    </i>
    <i>
      <x v="1"/>
    </i>
    <i>
      <x v="2"/>
    </i>
    <i>
      <x v="3"/>
    </i>
  </rowItems>
  <colFields count="1">
    <field x="12"/>
  </colFields>
  <colItems count="4">
    <i>
      <x/>
    </i>
    <i>
      <x v="1"/>
    </i>
    <i>
      <x v="2"/>
    </i>
    <i>
      <x v="3"/>
    </i>
  </colItems>
  <pageFields count="5">
    <pageField fld="14" hier="-1"/>
    <pageField fld="4" hier="-1"/>
    <pageField fld="13" hier="-1"/>
    <pageField fld="1" hier="-1"/>
    <pageField fld="16" hier="-1"/>
  </pageFields>
  <dataFields count="1">
    <dataField name="Average of salary_in_usd" fld="7" subtotal="average" baseField="14" baseItem="48" numFmtId="164"/>
  </dataFields>
  <formats count="1">
    <format dxfId="0">
      <pivotArea outline="0" collapsedLevelsAreSubtotals="1" fieldPosition="0"/>
    </format>
  </formats>
  <chartFormats count="8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925D1-F04A-4EB5-BA0A-4D847ABFB528}" name="Table1" displayName="Table1" ref="C3:D14" totalsRowShown="0" headerRowDxfId="27" dataDxfId="26">
  <autoFilter ref="C3:D14" xr:uid="{F1C925D1-F04A-4EB5-BA0A-4D847ABFB528}"/>
  <tableColumns count="2">
    <tableColumn id="1" xr3:uid="{F3F2059C-E82F-4CD7-9F2D-61E274A5B36E}" name="Column" dataDxfId="25"/>
    <tableColumn id="2" xr3:uid="{F31B3EEE-3816-4988-BC89-5ECF846749A6}" name="Description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drawing" Target="../drawings/drawing8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26DC-B8E1-45B6-B2F9-D0E6B0EDE857}">
  <sheetPr codeName="Sheet1">
    <tabColor rgb="FFFFCCCC"/>
  </sheetPr>
  <dimension ref="B3:K53"/>
  <sheetViews>
    <sheetView topLeftCell="A3" zoomScale="115" zoomScaleNormal="115" workbookViewId="0">
      <selection activeCell="L16" sqref="L16"/>
    </sheetView>
  </sheetViews>
  <sheetFormatPr defaultRowHeight="15"/>
  <cols>
    <col min="2" max="2" width="38.42578125" bestFit="1" customWidth="1"/>
    <col min="3" max="3" width="16.140625" style="1" customWidth="1"/>
    <col min="4" max="7" width="11.140625" style="1" customWidth="1"/>
    <col min="8" max="8" width="0" style="1" hidden="1" customWidth="1"/>
    <col min="9" max="9" width="9.140625" style="1"/>
    <col min="10" max="10" width="16.28515625" style="1" customWidth="1"/>
    <col min="11" max="11" width="9.140625" style="1"/>
  </cols>
  <sheetData>
    <row r="3" spans="2:11" s="37" customFormat="1" ht="33.75" customHeight="1">
      <c r="B3" s="34" t="s">
        <v>832</v>
      </c>
      <c r="C3" s="35" t="s">
        <v>833</v>
      </c>
      <c r="D3" s="35" t="s">
        <v>838</v>
      </c>
      <c r="E3" s="35" t="s">
        <v>840</v>
      </c>
      <c r="F3" s="35" t="s">
        <v>839</v>
      </c>
      <c r="G3" s="35" t="s">
        <v>842</v>
      </c>
      <c r="H3" s="35" t="s">
        <v>837</v>
      </c>
      <c r="I3" s="35" t="s">
        <v>836</v>
      </c>
      <c r="J3" s="35" t="s">
        <v>841</v>
      </c>
      <c r="K3" s="36"/>
    </row>
    <row r="4" spans="2:11">
      <c r="B4" t="s">
        <v>34</v>
      </c>
      <c r="C4" s="1" t="s">
        <v>918</v>
      </c>
      <c r="E4" s="1" t="s">
        <v>834</v>
      </c>
      <c r="I4" s="1">
        <f>COUNTA(D4:H4)</f>
        <v>1</v>
      </c>
      <c r="J4" s="1" t="str" cm="1">
        <f t="array" ref="J4">_xlfn.IFS(D4="x","Analysis",E4="x","Scientist",F4="x","Engineer",G4="x","Other","","")</f>
        <v>Scientist</v>
      </c>
    </row>
    <row r="5" spans="2:11">
      <c r="B5" t="s">
        <v>41</v>
      </c>
      <c r="C5" s="1" t="s">
        <v>917</v>
      </c>
      <c r="E5" s="1" t="s">
        <v>834</v>
      </c>
      <c r="I5" s="1">
        <f t="shared" ref="I5:I53" si="0">COUNTA(D5:H5)</f>
        <v>1</v>
      </c>
      <c r="J5" s="1" t="str" cm="1">
        <f t="array" ref="J5">_xlfn.IFS(D5="x","Analysis",E5="x","Scientist",F5="x","Engineer",G5="x","Other","","")</f>
        <v>Scientist</v>
      </c>
    </row>
    <row r="6" spans="2:11">
      <c r="B6" t="s">
        <v>42</v>
      </c>
      <c r="C6" s="1" t="s">
        <v>918</v>
      </c>
      <c r="F6" s="1" t="s">
        <v>834</v>
      </c>
      <c r="I6" s="1">
        <f t="shared" si="0"/>
        <v>1</v>
      </c>
      <c r="J6" s="1" t="str" cm="1">
        <f t="array" ref="J6">_xlfn.IFS(D6="x","Analysis",E6="x","Scientist",F6="x","Engineer",G6="x","Other","","")</f>
        <v>Engineer</v>
      </c>
    </row>
    <row r="7" spans="2:11">
      <c r="B7" t="s">
        <v>65</v>
      </c>
      <c r="C7" s="1" t="s">
        <v>918</v>
      </c>
      <c r="D7" s="1" t="s">
        <v>834</v>
      </c>
      <c r="I7" s="1">
        <f t="shared" si="0"/>
        <v>1</v>
      </c>
      <c r="J7" s="1" t="str" cm="1">
        <f t="array" ref="J7">_xlfn.IFS(D7="x","Analysis",E7="x","Scientist",F7="x","Engineer",G7="x","Other","","")</f>
        <v>Analysis</v>
      </c>
    </row>
    <row r="8" spans="2:11">
      <c r="B8" t="s">
        <v>37</v>
      </c>
      <c r="C8" s="1" t="s">
        <v>917</v>
      </c>
      <c r="F8" s="1" t="s">
        <v>834</v>
      </c>
      <c r="I8" s="1">
        <f t="shared" si="0"/>
        <v>1</v>
      </c>
      <c r="J8" s="1" t="str" cm="1">
        <f t="array" ref="J8">_xlfn.IFS(D8="x","Analysis",E8="x","Scientist",F8="x","Engineer",G8="x","Other","","")</f>
        <v>Engineer</v>
      </c>
    </row>
    <row r="9" spans="2:11">
      <c r="B9" t="s">
        <v>36</v>
      </c>
      <c r="C9" s="1" t="s">
        <v>918</v>
      </c>
      <c r="D9" s="1" t="s">
        <v>834</v>
      </c>
      <c r="I9" s="1">
        <f t="shared" si="0"/>
        <v>1</v>
      </c>
      <c r="J9" s="1" t="str" cm="1">
        <f t="array" ref="J9">_xlfn.IFS(D9="x","Analysis",E9="x","Scientist",F9="x","Engineer",G9="x","Other","","")</f>
        <v>Analysis</v>
      </c>
    </row>
    <row r="10" spans="2:11">
      <c r="B10" t="s">
        <v>67</v>
      </c>
      <c r="C10" s="1" t="s">
        <v>918</v>
      </c>
      <c r="E10" s="1" t="s">
        <v>834</v>
      </c>
      <c r="I10" s="1">
        <f t="shared" si="0"/>
        <v>1</v>
      </c>
      <c r="J10" s="1" t="str" cm="1">
        <f t="array" ref="J10">_xlfn.IFS(D10="x","Analysis",E10="x","Scientist",F10="x","Engineer",G10="x","Other","","")</f>
        <v>Scientist</v>
      </c>
    </row>
    <row r="11" spans="2:11">
      <c r="B11" t="s">
        <v>70</v>
      </c>
      <c r="C11" s="1" t="s">
        <v>918</v>
      </c>
      <c r="D11" s="1" t="s">
        <v>834</v>
      </c>
      <c r="I11" s="1">
        <f t="shared" si="0"/>
        <v>1</v>
      </c>
      <c r="J11" s="1" t="str" cm="1">
        <f t="array" ref="J11">_xlfn.IFS(D11="x","Analysis",E11="x","Scientist",F11="x","Engineer",G11="x","Other","","")</f>
        <v>Analysis</v>
      </c>
    </row>
    <row r="12" spans="2:11">
      <c r="B12" t="s">
        <v>71</v>
      </c>
      <c r="C12" s="1" t="s">
        <v>918</v>
      </c>
      <c r="F12" s="1" t="s">
        <v>834</v>
      </c>
      <c r="I12" s="1">
        <f t="shared" si="0"/>
        <v>1</v>
      </c>
      <c r="J12" s="1" t="str" cm="1">
        <f t="array" ref="J12">_xlfn.IFS(D12="x","Analysis",E12="x","Scientist",F12="x","Engineer",G12="x","Other","","")</f>
        <v>Engineer</v>
      </c>
    </row>
    <row r="13" spans="2:11">
      <c r="B13" t="s">
        <v>74</v>
      </c>
      <c r="C13" s="1" t="s">
        <v>918</v>
      </c>
      <c r="D13" s="1" t="s">
        <v>834</v>
      </c>
      <c r="I13" s="1">
        <f t="shared" si="0"/>
        <v>1</v>
      </c>
      <c r="J13" s="1" t="str" cm="1">
        <f t="array" ref="J13">_xlfn.IFS(D13="x","Analysis",E13="x","Scientist",F13="x","Engineer",G13="x","Other","","")</f>
        <v>Analysis</v>
      </c>
    </row>
    <row r="14" spans="2:11">
      <c r="B14" t="s">
        <v>35</v>
      </c>
      <c r="C14" s="1" t="s">
        <v>918</v>
      </c>
      <c r="F14" s="1" t="s">
        <v>834</v>
      </c>
      <c r="I14" s="1">
        <f t="shared" si="0"/>
        <v>1</v>
      </c>
      <c r="J14" s="1" t="str" cm="1">
        <f t="array" ref="J14">_xlfn.IFS(D14="x","Analysis",E14="x","Scientist",F14="x","Engineer",G14="x","Other","","")</f>
        <v>Engineer</v>
      </c>
    </row>
    <row r="15" spans="2:11">
      <c r="B15" t="s">
        <v>47</v>
      </c>
      <c r="C15" s="1" t="s">
        <v>918</v>
      </c>
      <c r="E15" s="1" t="s">
        <v>834</v>
      </c>
      <c r="I15" s="1">
        <f t="shared" si="0"/>
        <v>1</v>
      </c>
      <c r="J15" s="1" t="str" cm="1">
        <f t="array" ref="J15">_xlfn.IFS(D15="x","Analysis",E15="x","Scientist",F15="x","Engineer",G15="x","Other","","")</f>
        <v>Scientist</v>
      </c>
    </row>
    <row r="16" spans="2:11">
      <c r="B16" t="s">
        <v>79</v>
      </c>
      <c r="C16" s="1" t="s">
        <v>918</v>
      </c>
      <c r="D16" s="1" t="s">
        <v>834</v>
      </c>
      <c r="I16" s="1">
        <f t="shared" si="0"/>
        <v>1</v>
      </c>
      <c r="J16" s="1" t="str" cm="1">
        <f t="array" ref="J16">_xlfn.IFS(D16="x","Analysis",E16="x","Scientist",F16="x","Engineer",G16="x","Other","","")</f>
        <v>Analysis</v>
      </c>
    </row>
    <row r="17" spans="2:10">
      <c r="B17" t="s">
        <v>43</v>
      </c>
      <c r="C17" s="1" t="s">
        <v>918</v>
      </c>
      <c r="E17" s="1" t="s">
        <v>834</v>
      </c>
      <c r="I17" s="1">
        <f t="shared" si="0"/>
        <v>1</v>
      </c>
      <c r="J17" s="1" t="str" cm="1">
        <f t="array" ref="J17">_xlfn.IFS(D17="x","Analysis",E17="x","Scientist",F17="x","Engineer",G17="x","Other","","")</f>
        <v>Scientist</v>
      </c>
    </row>
    <row r="18" spans="2:10">
      <c r="B18" t="s">
        <v>38</v>
      </c>
      <c r="C18" s="1" t="s">
        <v>918</v>
      </c>
      <c r="E18" s="1" t="s">
        <v>834</v>
      </c>
      <c r="I18" s="1">
        <f t="shared" si="0"/>
        <v>1</v>
      </c>
      <c r="J18" s="1" t="str" cm="1">
        <f t="array" ref="J18">_xlfn.IFS(D18="x","Analysis",E18="x","Scientist",F18="x","Engineer",G18="x","Other","","")</f>
        <v>Scientist</v>
      </c>
    </row>
    <row r="19" spans="2:10">
      <c r="B19" t="s">
        <v>83</v>
      </c>
      <c r="C19" s="1" t="s">
        <v>917</v>
      </c>
      <c r="G19" s="1" t="s">
        <v>834</v>
      </c>
      <c r="I19" s="1">
        <f t="shared" si="0"/>
        <v>1</v>
      </c>
      <c r="J19" s="1" t="str" cm="1">
        <f t="array" ref="J19">_xlfn.IFS(D19="x","Analysis",E19="x","Scientist",F19="x","Engineer",G19="x","Other","","")</f>
        <v>Other</v>
      </c>
    </row>
    <row r="20" spans="2:10">
      <c r="B20" t="s">
        <v>85</v>
      </c>
      <c r="C20" s="1" t="s">
        <v>918</v>
      </c>
      <c r="F20" s="1" t="s">
        <v>834</v>
      </c>
      <c r="I20" s="1">
        <f t="shared" si="0"/>
        <v>1</v>
      </c>
      <c r="J20" s="1" t="str" cm="1">
        <f t="array" ref="J20">_xlfn.IFS(D20="x","Analysis",E20="x","Scientist",F20="x","Engineer",G20="x","Other","","")</f>
        <v>Engineer</v>
      </c>
    </row>
    <row r="21" spans="2:10">
      <c r="B21" t="s">
        <v>88</v>
      </c>
      <c r="C21" s="1" t="s">
        <v>917</v>
      </c>
      <c r="F21" s="1" t="s">
        <v>834</v>
      </c>
      <c r="I21" s="1">
        <f t="shared" si="0"/>
        <v>1</v>
      </c>
      <c r="J21" s="1" t="str" cm="1">
        <f t="array" ref="J21">_xlfn.IFS(D21="x","Analysis",E21="x","Scientist",F21="x","Engineer",G21="x","Other","","")</f>
        <v>Engineer</v>
      </c>
    </row>
    <row r="22" spans="2:10">
      <c r="B22" t="s">
        <v>89</v>
      </c>
      <c r="C22" s="1" t="s">
        <v>918</v>
      </c>
      <c r="F22" s="1" t="s">
        <v>834</v>
      </c>
      <c r="I22" s="1">
        <f t="shared" si="0"/>
        <v>1</v>
      </c>
      <c r="J22" s="1" t="str" cm="1">
        <f t="array" ref="J22">_xlfn.IFS(D22="x","Analysis",E22="x","Scientist",F22="x","Engineer",G22="x","Other","","")</f>
        <v>Engineer</v>
      </c>
    </row>
    <row r="23" spans="2:10">
      <c r="B23" t="s">
        <v>46</v>
      </c>
      <c r="C23" s="1" t="s">
        <v>918</v>
      </c>
      <c r="E23" s="1" t="s">
        <v>834</v>
      </c>
      <c r="I23" s="1">
        <f t="shared" si="0"/>
        <v>1</v>
      </c>
      <c r="J23" s="1" t="str" cm="1">
        <f t="array" ref="J23">_xlfn.IFS(D23="x","Analysis",E23="x","Scientist",F23="x","Engineer",G23="x","Other","","")</f>
        <v>Scientist</v>
      </c>
    </row>
    <row r="24" spans="2:10">
      <c r="B24" t="s">
        <v>92</v>
      </c>
      <c r="C24" s="1" t="s">
        <v>918</v>
      </c>
      <c r="F24" s="1" t="s">
        <v>834</v>
      </c>
      <c r="I24" s="1">
        <f t="shared" si="0"/>
        <v>1</v>
      </c>
      <c r="J24" s="1" t="str" cm="1">
        <f t="array" ref="J24">_xlfn.IFS(D24="x","Analysis",E24="x","Scientist",F24="x","Engineer",G24="x","Other","","")</f>
        <v>Engineer</v>
      </c>
    </row>
    <row r="25" spans="2:10">
      <c r="B25" t="s">
        <v>44</v>
      </c>
      <c r="C25" s="1" t="s">
        <v>918</v>
      </c>
      <c r="E25" s="1" t="s">
        <v>834</v>
      </c>
      <c r="I25" s="1">
        <f t="shared" si="0"/>
        <v>1</v>
      </c>
      <c r="J25" s="1" t="str" cm="1">
        <f t="array" ref="J25">_xlfn.IFS(D25="x","Analysis",E25="x","Scientist",F25="x","Engineer",G25="x","Other","","")</f>
        <v>Scientist</v>
      </c>
    </row>
    <row r="26" spans="2:10">
      <c r="B26" t="s">
        <v>39</v>
      </c>
      <c r="C26" s="1" t="s">
        <v>918</v>
      </c>
      <c r="E26" s="1" t="s">
        <v>834</v>
      </c>
      <c r="I26" s="1">
        <f t="shared" si="0"/>
        <v>1</v>
      </c>
      <c r="J26" s="1" t="str" cm="1">
        <f t="array" ref="J26">_xlfn.IFS(D26="x","Analysis",E26="x","Scientist",F26="x","Engineer",G26="x","Other","","")</f>
        <v>Scientist</v>
      </c>
    </row>
    <row r="27" spans="2:10">
      <c r="B27" t="s">
        <v>97</v>
      </c>
      <c r="C27" s="1" t="s">
        <v>918</v>
      </c>
      <c r="G27" s="1" t="s">
        <v>834</v>
      </c>
      <c r="I27" s="1">
        <f t="shared" si="0"/>
        <v>1</v>
      </c>
      <c r="J27" s="1" t="str" cm="1">
        <f t="array" ref="J27">_xlfn.IFS(D27="x","Analysis",E27="x","Scientist",F27="x","Engineer",G27="x","Other","","")</f>
        <v>Other</v>
      </c>
    </row>
    <row r="28" spans="2:10">
      <c r="B28" t="s">
        <v>98</v>
      </c>
      <c r="C28" s="1" t="s">
        <v>918</v>
      </c>
      <c r="G28" s="1" t="s">
        <v>834</v>
      </c>
      <c r="I28" s="1">
        <f t="shared" si="0"/>
        <v>1</v>
      </c>
      <c r="J28" s="1" t="str" cm="1">
        <f t="array" ref="J28">_xlfn.IFS(D28="x","Analysis",E28="x","Scientist",F28="x","Engineer",G28="x","Other","","")</f>
        <v>Other</v>
      </c>
    </row>
    <row r="29" spans="2:10">
      <c r="B29" t="s">
        <v>99</v>
      </c>
      <c r="C29" s="1" t="s">
        <v>918</v>
      </c>
      <c r="F29" s="1" t="s">
        <v>834</v>
      </c>
      <c r="I29" s="1">
        <f t="shared" si="0"/>
        <v>1</v>
      </c>
      <c r="J29" s="1" t="str" cm="1">
        <f t="array" ref="J29">_xlfn.IFS(D29="x","Analysis",E29="x","Scientist",F29="x","Engineer",G29="x","Other","","")</f>
        <v>Engineer</v>
      </c>
    </row>
    <row r="30" spans="2:10">
      <c r="B30" t="s">
        <v>100</v>
      </c>
      <c r="C30" s="1" t="s">
        <v>918</v>
      </c>
      <c r="E30" s="1" t="s">
        <v>834</v>
      </c>
      <c r="I30" s="1">
        <f t="shared" si="0"/>
        <v>1</v>
      </c>
      <c r="J30" s="1" t="str" cm="1">
        <f t="array" ref="J30">_xlfn.IFS(D30="x","Analysis",E30="x","Scientist",F30="x","Engineer",G30="x","Other","","")</f>
        <v>Scientist</v>
      </c>
    </row>
    <row r="31" spans="2:10">
      <c r="B31" t="s">
        <v>103</v>
      </c>
      <c r="C31" s="1" t="s">
        <v>918</v>
      </c>
      <c r="D31" s="1" t="s">
        <v>834</v>
      </c>
      <c r="I31" s="1">
        <f t="shared" si="0"/>
        <v>1</v>
      </c>
      <c r="J31" s="1" t="str" cm="1">
        <f t="array" ref="J31">_xlfn.IFS(D31="x","Analysis",E31="x","Scientist",F31="x","Engineer",G31="x","Other","","")</f>
        <v>Analysis</v>
      </c>
    </row>
    <row r="32" spans="2:10">
      <c r="B32" t="s">
        <v>104</v>
      </c>
      <c r="C32" s="1" t="s">
        <v>918</v>
      </c>
      <c r="F32" s="1" t="s">
        <v>834</v>
      </c>
      <c r="I32" s="1">
        <f t="shared" si="0"/>
        <v>1</v>
      </c>
      <c r="J32" s="1" t="str" cm="1">
        <f t="array" ref="J32">_xlfn.IFS(D32="x","Analysis",E32="x","Scientist",F32="x","Engineer",G32="x","Other","","")</f>
        <v>Engineer</v>
      </c>
    </row>
    <row r="33" spans="2:10">
      <c r="B33" t="s">
        <v>108</v>
      </c>
      <c r="C33" s="1" t="s">
        <v>918</v>
      </c>
      <c r="D33" s="1" t="s">
        <v>834</v>
      </c>
      <c r="I33" s="1">
        <f t="shared" si="0"/>
        <v>1</v>
      </c>
      <c r="J33" s="1" t="str" cm="1">
        <f t="array" ref="J33">_xlfn.IFS(D33="x","Analysis",E33="x","Scientist",F33="x","Engineer",G33="x","Other","","")</f>
        <v>Analysis</v>
      </c>
    </row>
    <row r="34" spans="2:10">
      <c r="B34" t="s">
        <v>109</v>
      </c>
      <c r="C34" s="1" t="s">
        <v>918</v>
      </c>
      <c r="F34" s="1" t="s">
        <v>834</v>
      </c>
      <c r="I34" s="1">
        <f t="shared" si="0"/>
        <v>1</v>
      </c>
      <c r="J34" s="1" t="str" cm="1">
        <f t="array" ref="J34">_xlfn.IFS(D34="x","Analysis",E34="x","Scientist",F34="x","Engineer",G34="x","Other","","")</f>
        <v>Engineer</v>
      </c>
    </row>
    <row r="35" spans="2:10">
      <c r="B35" t="s">
        <v>110</v>
      </c>
      <c r="C35" s="1" t="s">
        <v>918</v>
      </c>
      <c r="F35" s="1" t="s">
        <v>834</v>
      </c>
      <c r="I35" s="1">
        <f t="shared" si="0"/>
        <v>1</v>
      </c>
      <c r="J35" s="1" t="str" cm="1">
        <f t="array" ref="J35">_xlfn.IFS(D35="x","Analysis",E35="x","Scientist",F35="x","Engineer",G35="x","Other","","")</f>
        <v>Engineer</v>
      </c>
    </row>
    <row r="36" spans="2:10">
      <c r="B36" t="s">
        <v>111</v>
      </c>
      <c r="C36" s="1" t="s">
        <v>918</v>
      </c>
      <c r="F36" s="1" t="s">
        <v>834</v>
      </c>
      <c r="I36" s="1">
        <f t="shared" si="0"/>
        <v>1</v>
      </c>
      <c r="J36" s="1" t="str" cm="1">
        <f t="array" ref="J36">_xlfn.IFS(D36="x","Analysis",E36="x","Scientist",F36="x","Engineer",G36="x","Other","","")</f>
        <v>Engineer</v>
      </c>
    </row>
    <row r="37" spans="2:10">
      <c r="B37" t="s">
        <v>113</v>
      </c>
      <c r="C37" s="1" t="s">
        <v>918</v>
      </c>
      <c r="F37" s="1" t="s">
        <v>834</v>
      </c>
      <c r="I37" s="1">
        <f t="shared" si="0"/>
        <v>1</v>
      </c>
      <c r="J37" s="1" t="str" cm="1">
        <f t="array" ref="J37">_xlfn.IFS(D37="x","Analysis",E37="x","Scientist",F37="x","Engineer",G37="x","Other","","")</f>
        <v>Engineer</v>
      </c>
    </row>
    <row r="38" spans="2:10">
      <c r="B38" t="s">
        <v>114</v>
      </c>
      <c r="C38" s="1" t="s">
        <v>917</v>
      </c>
      <c r="G38" s="1" t="s">
        <v>834</v>
      </c>
      <c r="I38" s="1">
        <f t="shared" si="0"/>
        <v>1</v>
      </c>
      <c r="J38" s="1" t="str" cm="1">
        <f t="array" ref="J38">_xlfn.IFS(D38="x","Analysis",E38="x","Scientist",F38="x","Engineer",G38="x","Other","","")</f>
        <v>Other</v>
      </c>
    </row>
    <row r="39" spans="2:10">
      <c r="B39" t="s">
        <v>116</v>
      </c>
      <c r="C39" s="1" t="s">
        <v>917</v>
      </c>
      <c r="E39" s="1" t="s">
        <v>834</v>
      </c>
      <c r="I39" s="1">
        <f t="shared" si="0"/>
        <v>1</v>
      </c>
      <c r="J39" s="1" t="str" cm="1">
        <f t="array" ref="J39">_xlfn.IFS(D39="x","Analysis",E39="x","Scientist",F39="x","Engineer",G39="x","Other","","")</f>
        <v>Scientist</v>
      </c>
    </row>
    <row r="40" spans="2:10">
      <c r="B40" t="s">
        <v>45</v>
      </c>
      <c r="C40" s="1" t="s">
        <v>918</v>
      </c>
      <c r="D40" s="1" t="s">
        <v>834</v>
      </c>
      <c r="I40" s="1">
        <f t="shared" si="0"/>
        <v>1</v>
      </c>
      <c r="J40" s="1" t="str" cm="1">
        <f t="array" ref="J40">_xlfn.IFS(D40="x","Analysis",E40="x","Scientist",F40="x","Engineer",G40="x","Other","","")</f>
        <v>Analysis</v>
      </c>
    </row>
    <row r="41" spans="2:10">
      <c r="B41" t="s">
        <v>121</v>
      </c>
      <c r="C41" s="1" t="s">
        <v>918</v>
      </c>
      <c r="E41" s="1" t="s">
        <v>834</v>
      </c>
      <c r="I41" s="1">
        <f t="shared" si="0"/>
        <v>1</v>
      </c>
      <c r="J41" s="1" t="str" cm="1">
        <f t="array" ref="J41">_xlfn.IFS(D41="x","Analysis",E41="x","Scientist",F41="x","Engineer",G41="x","Other","","")</f>
        <v>Scientist</v>
      </c>
    </row>
    <row r="42" spans="2:10">
      <c r="B42" t="s">
        <v>123</v>
      </c>
      <c r="C42" s="1" t="s">
        <v>918</v>
      </c>
      <c r="G42" s="1" t="s">
        <v>834</v>
      </c>
      <c r="I42" s="1">
        <f t="shared" si="0"/>
        <v>1</v>
      </c>
      <c r="J42" s="1" t="str" cm="1">
        <f t="array" ref="J42">_xlfn.IFS(D42="x","Analysis",E42="x","Scientist",F42="x","Engineer",G42="x","Other","","")</f>
        <v>Other</v>
      </c>
    </row>
    <row r="43" spans="2:10">
      <c r="B43" t="s">
        <v>40</v>
      </c>
      <c r="C43" s="1" t="s">
        <v>918</v>
      </c>
      <c r="G43" s="1" t="s">
        <v>834</v>
      </c>
      <c r="I43" s="1">
        <f t="shared" si="0"/>
        <v>1</v>
      </c>
      <c r="J43" s="1" t="str" cm="1">
        <f t="array" ref="J43">_xlfn.IFS(D43="x","Analysis",E43="x","Scientist",F43="x","Engineer",G43="x","Other","","")</f>
        <v>Other</v>
      </c>
    </row>
    <row r="44" spans="2:10">
      <c r="B44" t="s">
        <v>126</v>
      </c>
      <c r="C44" s="1" t="s">
        <v>918</v>
      </c>
      <c r="D44" s="1" t="s">
        <v>834</v>
      </c>
      <c r="I44" s="1">
        <f t="shared" si="0"/>
        <v>1</v>
      </c>
      <c r="J44" s="1" t="str" cm="1">
        <f t="array" ref="J44">_xlfn.IFS(D44="x","Analysis",E44="x","Scientist",F44="x","Engineer",G44="x","Other","","")</f>
        <v>Analysis</v>
      </c>
    </row>
    <row r="45" spans="2:10">
      <c r="B45" t="s">
        <v>138</v>
      </c>
      <c r="C45" s="1" t="s">
        <v>918</v>
      </c>
      <c r="D45" s="1" t="s">
        <v>834</v>
      </c>
      <c r="I45" s="1">
        <f t="shared" si="0"/>
        <v>1</v>
      </c>
      <c r="J45" s="1" t="str" cm="1">
        <f t="array" ref="J45">_xlfn.IFS(D45="x","Analysis",E45="x","Scientist",F45="x","Engineer",G45="x","Other","","")</f>
        <v>Analysis</v>
      </c>
    </row>
    <row r="46" spans="2:10">
      <c r="B46" t="s">
        <v>139</v>
      </c>
      <c r="C46" s="1" t="s">
        <v>918</v>
      </c>
      <c r="G46" s="1" t="s">
        <v>834</v>
      </c>
      <c r="I46" s="1">
        <f t="shared" si="0"/>
        <v>1</v>
      </c>
      <c r="J46" s="1" t="str" cm="1">
        <f t="array" ref="J46">_xlfn.IFS(D46="x","Analysis",E46="x","Scientist",F46="x","Engineer",G46="x","Other","","")</f>
        <v>Other</v>
      </c>
    </row>
    <row r="47" spans="2:10">
      <c r="B47" t="s">
        <v>143</v>
      </c>
      <c r="C47" s="1" t="s">
        <v>918</v>
      </c>
      <c r="E47" s="1" t="s">
        <v>834</v>
      </c>
      <c r="I47" s="1">
        <f t="shared" si="0"/>
        <v>1</v>
      </c>
      <c r="J47" s="1" t="str" cm="1">
        <f t="array" ref="J47">_xlfn.IFS(D47="x","Analysis",E47="x","Scientist",F47="x","Engineer",G47="x","Other","","")</f>
        <v>Scientist</v>
      </c>
    </row>
    <row r="48" spans="2:10">
      <c r="B48" t="s">
        <v>145</v>
      </c>
      <c r="C48" s="1" t="s">
        <v>918</v>
      </c>
      <c r="F48" s="1" t="s">
        <v>834</v>
      </c>
      <c r="I48" s="1">
        <f t="shared" si="0"/>
        <v>1</v>
      </c>
      <c r="J48" s="1" t="str" cm="1">
        <f t="array" ref="J48">_xlfn.IFS(D48="x","Analysis",E48="x","Scientist",F48="x","Engineer",G48="x","Other","","")</f>
        <v>Engineer</v>
      </c>
    </row>
    <row r="49" spans="2:10">
      <c r="B49" t="s">
        <v>146</v>
      </c>
      <c r="C49" s="1" t="s">
        <v>918</v>
      </c>
      <c r="G49" s="1" t="s">
        <v>834</v>
      </c>
      <c r="I49" s="1">
        <f t="shared" si="0"/>
        <v>1</v>
      </c>
      <c r="J49" s="1" t="str" cm="1">
        <f t="array" ref="J49">_xlfn.IFS(D49="x","Analysis",E49="x","Scientist",F49="x","Engineer",G49="x","Other","","")</f>
        <v>Other</v>
      </c>
    </row>
    <row r="50" spans="2:10">
      <c r="B50" t="s">
        <v>147</v>
      </c>
      <c r="C50" s="1" t="s">
        <v>917</v>
      </c>
      <c r="G50" s="1" t="s">
        <v>834</v>
      </c>
      <c r="I50" s="1">
        <f t="shared" si="0"/>
        <v>1</v>
      </c>
      <c r="J50" s="1" t="str" cm="1">
        <f t="array" ref="J50">_xlfn.IFS(D50="x","Analysis",E50="x","Scientist",F50="x","Engineer",G50="x","Other","","")</f>
        <v>Other</v>
      </c>
    </row>
    <row r="51" spans="2:10">
      <c r="B51" t="s">
        <v>149</v>
      </c>
      <c r="C51" s="1" t="s">
        <v>918</v>
      </c>
      <c r="F51" s="1" t="s">
        <v>834</v>
      </c>
      <c r="I51" s="1">
        <f t="shared" si="0"/>
        <v>1</v>
      </c>
      <c r="J51" s="1" t="str" cm="1">
        <f t="array" ref="J51">_xlfn.IFS(D51="x","Analysis",E51="x","Scientist",F51="x","Engineer",G51="x","Other","","")</f>
        <v>Engineer</v>
      </c>
    </row>
    <row r="52" spans="2:10">
      <c r="B52" t="s">
        <v>150</v>
      </c>
      <c r="C52" s="1" t="s">
        <v>917</v>
      </c>
      <c r="F52" s="1" t="s">
        <v>834</v>
      </c>
      <c r="I52" s="1">
        <f t="shared" si="0"/>
        <v>1</v>
      </c>
      <c r="J52" s="1" t="str" cm="1">
        <f t="array" ref="J52">_xlfn.IFS(D52="x","Analysis",E52="x","Scientist",F52="x","Engineer",G52="x","Other","","")</f>
        <v>Engineer</v>
      </c>
    </row>
    <row r="53" spans="2:10">
      <c r="B53" t="s">
        <v>160</v>
      </c>
      <c r="C53" s="1" t="s">
        <v>918</v>
      </c>
      <c r="D53" s="1" t="s">
        <v>834</v>
      </c>
      <c r="I53" s="1">
        <f t="shared" si="0"/>
        <v>1</v>
      </c>
      <c r="J53" s="1" t="str" cm="1">
        <f t="array" ref="J53">_xlfn.IFS(D53="x","Analysis",E53="x","Scientist",F53="x","Engineer",G53="x","Other","","")</f>
        <v>Analysis</v>
      </c>
    </row>
  </sheetData>
  <autoFilter ref="B3:J53" xr:uid="{FA5626DC-B8E1-45B6-B2F9-D0E6B0EDE857}"/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3434-3E6A-4928-A691-CC5371186A99}">
  <sheetPr codeName="Sheet2">
    <tabColor rgb="FFFFCCCC"/>
  </sheetPr>
  <dimension ref="B3:E321"/>
  <sheetViews>
    <sheetView workbookViewId="0">
      <selection activeCell="E16" sqref="E16"/>
    </sheetView>
  </sheetViews>
  <sheetFormatPr defaultRowHeight="15"/>
  <cols>
    <col min="2" max="2" width="38.42578125" style="3" bestFit="1" customWidth="1"/>
    <col min="3" max="3" width="42.7109375" bestFit="1" customWidth="1"/>
  </cols>
  <sheetData>
    <row r="3" spans="2:3" ht="18.75">
      <c r="B3" s="4" t="s">
        <v>823</v>
      </c>
      <c r="C3" s="5" t="s">
        <v>824</v>
      </c>
    </row>
    <row r="4" spans="2:3">
      <c r="B4" s="3" t="s">
        <v>2</v>
      </c>
      <c r="C4" t="s">
        <v>815</v>
      </c>
    </row>
    <row r="5" spans="2:3">
      <c r="B5" s="3" t="s">
        <v>8</v>
      </c>
      <c r="C5" t="s">
        <v>816</v>
      </c>
    </row>
    <row r="6" spans="2:3">
      <c r="B6" s="3" t="s">
        <v>11</v>
      </c>
      <c r="C6" t="s">
        <v>817</v>
      </c>
    </row>
    <row r="7" spans="2:3">
      <c r="B7" s="3" t="s">
        <v>5</v>
      </c>
      <c r="C7" t="s">
        <v>818</v>
      </c>
    </row>
    <row r="9" spans="2:3">
      <c r="B9" s="3" t="s">
        <v>13</v>
      </c>
      <c r="C9" t="s">
        <v>819</v>
      </c>
    </row>
    <row r="10" spans="2:3">
      <c r="B10" s="3" t="s">
        <v>10</v>
      </c>
      <c r="C10" t="s">
        <v>820</v>
      </c>
    </row>
    <row r="11" spans="2:3">
      <c r="B11" s="3" t="s">
        <v>4</v>
      </c>
      <c r="C11" t="s">
        <v>821</v>
      </c>
    </row>
    <row r="12" spans="2:3">
      <c r="B12" s="3" t="s">
        <v>7</v>
      </c>
      <c r="C12" t="s">
        <v>822</v>
      </c>
    </row>
    <row r="14" spans="2:3">
      <c r="B14" s="3">
        <v>0</v>
      </c>
      <c r="C14" t="s">
        <v>3</v>
      </c>
    </row>
    <row r="15" spans="2:3">
      <c r="B15" s="3">
        <v>50</v>
      </c>
      <c r="C15" t="s">
        <v>6</v>
      </c>
    </row>
    <row r="16" spans="2:3">
      <c r="B16" s="3">
        <v>100</v>
      </c>
      <c r="C16" t="s">
        <v>9</v>
      </c>
    </row>
    <row r="18" spans="2:3">
      <c r="B18" s="3" t="s">
        <v>62</v>
      </c>
      <c r="C18" t="s">
        <v>829</v>
      </c>
    </row>
    <row r="19" spans="2:3">
      <c r="B19" s="3" t="s">
        <v>64</v>
      </c>
      <c r="C19" t="s">
        <v>830</v>
      </c>
    </row>
    <row r="20" spans="2:3">
      <c r="B20" s="3" t="s">
        <v>60</v>
      </c>
      <c r="C20" t="s">
        <v>831</v>
      </c>
    </row>
    <row r="22" spans="2:3">
      <c r="B22" t="s">
        <v>34</v>
      </c>
      <c r="C22" s="3" t="s">
        <v>835</v>
      </c>
    </row>
    <row r="23" spans="2:3">
      <c r="B23" t="s">
        <v>41</v>
      </c>
      <c r="C23" s="3" t="s">
        <v>835</v>
      </c>
    </row>
    <row r="24" spans="2:3">
      <c r="B24" t="s">
        <v>42</v>
      </c>
      <c r="C24" s="3" t="s">
        <v>839</v>
      </c>
    </row>
    <row r="25" spans="2:3">
      <c r="B25" t="s">
        <v>65</v>
      </c>
      <c r="C25" s="3" t="s">
        <v>843</v>
      </c>
    </row>
    <row r="26" spans="2:3">
      <c r="B26" t="s">
        <v>37</v>
      </c>
      <c r="C26" s="3" t="s">
        <v>839</v>
      </c>
    </row>
    <row r="27" spans="2:3">
      <c r="B27" t="s">
        <v>36</v>
      </c>
      <c r="C27" s="3" t="s">
        <v>843</v>
      </c>
    </row>
    <row r="28" spans="2:3">
      <c r="B28" t="s">
        <v>67</v>
      </c>
      <c r="C28" s="3" t="s">
        <v>835</v>
      </c>
    </row>
    <row r="29" spans="2:3">
      <c r="B29" t="s">
        <v>70</v>
      </c>
      <c r="C29" s="3" t="s">
        <v>843</v>
      </c>
    </row>
    <row r="30" spans="2:3">
      <c r="B30" t="s">
        <v>71</v>
      </c>
      <c r="C30" s="3" t="s">
        <v>839</v>
      </c>
    </row>
    <row r="31" spans="2:3">
      <c r="B31" t="s">
        <v>74</v>
      </c>
      <c r="C31" s="3" t="s">
        <v>843</v>
      </c>
    </row>
    <row r="32" spans="2:3">
      <c r="B32" t="s">
        <v>35</v>
      </c>
      <c r="C32" s="3" t="s">
        <v>839</v>
      </c>
    </row>
    <row r="33" spans="2:3">
      <c r="B33" t="s">
        <v>47</v>
      </c>
      <c r="C33" s="3" t="s">
        <v>835</v>
      </c>
    </row>
    <row r="34" spans="2:3">
      <c r="B34" t="s">
        <v>79</v>
      </c>
      <c r="C34" s="3" t="s">
        <v>843</v>
      </c>
    </row>
    <row r="35" spans="2:3">
      <c r="B35" t="s">
        <v>43</v>
      </c>
      <c r="C35" s="3" t="s">
        <v>835</v>
      </c>
    </row>
    <row r="36" spans="2:3">
      <c r="B36" t="s">
        <v>38</v>
      </c>
      <c r="C36" s="3" t="s">
        <v>835</v>
      </c>
    </row>
    <row r="37" spans="2:3">
      <c r="B37" t="s">
        <v>83</v>
      </c>
      <c r="C37" s="3" t="s">
        <v>842</v>
      </c>
    </row>
    <row r="38" spans="2:3">
      <c r="B38" t="s">
        <v>85</v>
      </c>
      <c r="C38" s="3" t="s">
        <v>839</v>
      </c>
    </row>
    <row r="39" spans="2:3">
      <c r="B39" t="s">
        <v>88</v>
      </c>
      <c r="C39" s="3" t="s">
        <v>839</v>
      </c>
    </row>
    <row r="40" spans="2:3">
      <c r="B40" t="s">
        <v>89</v>
      </c>
      <c r="C40" s="3" t="s">
        <v>839</v>
      </c>
    </row>
    <row r="41" spans="2:3">
      <c r="B41" t="s">
        <v>46</v>
      </c>
      <c r="C41" s="3" t="s">
        <v>835</v>
      </c>
    </row>
    <row r="42" spans="2:3">
      <c r="B42" t="s">
        <v>92</v>
      </c>
      <c r="C42" s="3" t="s">
        <v>839</v>
      </c>
    </row>
    <row r="43" spans="2:3">
      <c r="B43" t="s">
        <v>44</v>
      </c>
      <c r="C43" s="3" t="s">
        <v>835</v>
      </c>
    </row>
    <row r="44" spans="2:3">
      <c r="B44" t="s">
        <v>39</v>
      </c>
      <c r="C44" s="3" t="s">
        <v>835</v>
      </c>
    </row>
    <row r="45" spans="2:3">
      <c r="B45" t="s">
        <v>97</v>
      </c>
      <c r="C45" s="3" t="s">
        <v>842</v>
      </c>
    </row>
    <row r="46" spans="2:3">
      <c r="B46" t="s">
        <v>98</v>
      </c>
      <c r="C46" s="3" t="s">
        <v>842</v>
      </c>
    </row>
    <row r="47" spans="2:3">
      <c r="B47" t="s">
        <v>99</v>
      </c>
      <c r="C47" s="3" t="s">
        <v>839</v>
      </c>
    </row>
    <row r="48" spans="2:3">
      <c r="B48" t="s">
        <v>100</v>
      </c>
      <c r="C48" s="3" t="s">
        <v>835</v>
      </c>
    </row>
    <row r="49" spans="2:3">
      <c r="B49" t="s">
        <v>103</v>
      </c>
      <c r="C49" s="3" t="s">
        <v>843</v>
      </c>
    </row>
    <row r="50" spans="2:3">
      <c r="B50" t="s">
        <v>104</v>
      </c>
      <c r="C50" s="3" t="s">
        <v>839</v>
      </c>
    </row>
    <row r="51" spans="2:3">
      <c r="B51" t="s">
        <v>108</v>
      </c>
      <c r="C51" s="3" t="s">
        <v>843</v>
      </c>
    </row>
    <row r="52" spans="2:3">
      <c r="B52" t="s">
        <v>109</v>
      </c>
      <c r="C52" s="3" t="s">
        <v>839</v>
      </c>
    </row>
    <row r="53" spans="2:3">
      <c r="B53" t="s">
        <v>110</v>
      </c>
      <c r="C53" s="3" t="s">
        <v>839</v>
      </c>
    </row>
    <row r="54" spans="2:3">
      <c r="B54" t="s">
        <v>111</v>
      </c>
      <c r="C54" s="3" t="s">
        <v>839</v>
      </c>
    </row>
    <row r="55" spans="2:3">
      <c r="B55" t="s">
        <v>113</v>
      </c>
      <c r="C55" s="3" t="s">
        <v>839</v>
      </c>
    </row>
    <row r="56" spans="2:3">
      <c r="B56" t="s">
        <v>114</v>
      </c>
      <c r="C56" s="3" t="s">
        <v>842</v>
      </c>
    </row>
    <row r="57" spans="2:3">
      <c r="B57" t="s">
        <v>116</v>
      </c>
      <c r="C57" s="3" t="s">
        <v>835</v>
      </c>
    </row>
    <row r="58" spans="2:3">
      <c r="B58" t="s">
        <v>45</v>
      </c>
      <c r="C58" s="3" t="s">
        <v>843</v>
      </c>
    </row>
    <row r="59" spans="2:3">
      <c r="B59" t="s">
        <v>121</v>
      </c>
      <c r="C59" s="3" t="s">
        <v>835</v>
      </c>
    </row>
    <row r="60" spans="2:3">
      <c r="B60" t="s">
        <v>123</v>
      </c>
      <c r="C60" s="3" t="s">
        <v>842</v>
      </c>
    </row>
    <row r="61" spans="2:3">
      <c r="B61" t="s">
        <v>40</v>
      </c>
      <c r="C61" s="3" t="s">
        <v>842</v>
      </c>
    </row>
    <row r="62" spans="2:3">
      <c r="B62" t="s">
        <v>126</v>
      </c>
      <c r="C62" s="3" t="s">
        <v>843</v>
      </c>
    </row>
    <row r="63" spans="2:3">
      <c r="B63" t="s">
        <v>138</v>
      </c>
      <c r="C63" s="3" t="s">
        <v>843</v>
      </c>
    </row>
    <row r="64" spans="2:3">
      <c r="B64" t="s">
        <v>139</v>
      </c>
      <c r="C64" s="3" t="s">
        <v>842</v>
      </c>
    </row>
    <row r="65" spans="2:5">
      <c r="B65" t="s">
        <v>143</v>
      </c>
      <c r="C65" s="3" t="s">
        <v>835</v>
      </c>
    </row>
    <row r="66" spans="2:5">
      <c r="B66" t="s">
        <v>145</v>
      </c>
      <c r="C66" s="3" t="s">
        <v>839</v>
      </c>
    </row>
    <row r="67" spans="2:5">
      <c r="B67" t="s">
        <v>146</v>
      </c>
      <c r="C67" s="3" t="s">
        <v>842</v>
      </c>
    </row>
    <row r="68" spans="2:5">
      <c r="B68" t="s">
        <v>147</v>
      </c>
      <c r="C68" s="3" t="s">
        <v>842</v>
      </c>
    </row>
    <row r="69" spans="2:5">
      <c r="B69" t="s">
        <v>149</v>
      </c>
      <c r="C69" s="3" t="s">
        <v>839</v>
      </c>
    </row>
    <row r="70" spans="2:5">
      <c r="B70" t="s">
        <v>150</v>
      </c>
      <c r="C70" s="3" t="s">
        <v>839</v>
      </c>
    </row>
    <row r="71" spans="2:5">
      <c r="B71" t="s">
        <v>160</v>
      </c>
      <c r="C71" s="3" t="s">
        <v>843</v>
      </c>
    </row>
    <row r="73" spans="2:5">
      <c r="B73" s="3" t="s">
        <v>164</v>
      </c>
      <c r="C73" t="s">
        <v>163</v>
      </c>
      <c r="D73" t="s">
        <v>165</v>
      </c>
      <c r="E73">
        <v>4</v>
      </c>
    </row>
    <row r="74" spans="2:5">
      <c r="B74" s="3" t="s">
        <v>167</v>
      </c>
      <c r="C74" t="s">
        <v>166</v>
      </c>
      <c r="D74" t="s">
        <v>168</v>
      </c>
      <c r="E74">
        <v>8</v>
      </c>
    </row>
    <row r="75" spans="2:5">
      <c r="B75" s="3" t="s">
        <v>151</v>
      </c>
      <c r="C75" t="s">
        <v>169</v>
      </c>
      <c r="D75" t="s">
        <v>170</v>
      </c>
      <c r="E75">
        <v>12</v>
      </c>
    </row>
    <row r="76" spans="2:5">
      <c r="B76" s="3" t="s">
        <v>135</v>
      </c>
      <c r="C76" t="s">
        <v>171</v>
      </c>
      <c r="D76" t="s">
        <v>172</v>
      </c>
      <c r="E76">
        <v>16</v>
      </c>
    </row>
    <row r="77" spans="2:5">
      <c r="B77" s="3" t="s">
        <v>174</v>
      </c>
      <c r="C77" t="s">
        <v>173</v>
      </c>
      <c r="D77" t="s">
        <v>175</v>
      </c>
      <c r="E77">
        <v>20</v>
      </c>
    </row>
    <row r="78" spans="2:5">
      <c r="B78" s="3" t="s">
        <v>177</v>
      </c>
      <c r="C78" t="s">
        <v>176</v>
      </c>
      <c r="D78" t="s">
        <v>178</v>
      </c>
      <c r="E78">
        <v>24</v>
      </c>
    </row>
    <row r="79" spans="2:5">
      <c r="B79" s="3" t="s">
        <v>180</v>
      </c>
      <c r="C79" t="s">
        <v>179</v>
      </c>
      <c r="D79" t="s">
        <v>181</v>
      </c>
      <c r="E79">
        <v>660</v>
      </c>
    </row>
    <row r="80" spans="2:5">
      <c r="B80" s="3" t="s">
        <v>183</v>
      </c>
      <c r="C80" t="s">
        <v>182</v>
      </c>
      <c r="D80" t="s">
        <v>184</v>
      </c>
      <c r="E80">
        <v>10</v>
      </c>
    </row>
    <row r="81" spans="2:5">
      <c r="B81" s="3" t="s">
        <v>186</v>
      </c>
      <c r="C81" t="s">
        <v>185</v>
      </c>
      <c r="D81" t="s">
        <v>187</v>
      </c>
      <c r="E81">
        <v>28</v>
      </c>
    </row>
    <row r="82" spans="2:5">
      <c r="B82" s="3" t="s">
        <v>148</v>
      </c>
      <c r="C82" t="s">
        <v>188</v>
      </c>
      <c r="D82" t="s">
        <v>189</v>
      </c>
      <c r="E82">
        <v>32</v>
      </c>
    </row>
    <row r="83" spans="2:5">
      <c r="B83" s="3" t="s">
        <v>191</v>
      </c>
      <c r="C83" t="s">
        <v>190</v>
      </c>
      <c r="D83" t="s">
        <v>192</v>
      </c>
      <c r="E83">
        <v>51</v>
      </c>
    </row>
    <row r="84" spans="2:5">
      <c r="B84" s="3" t="s">
        <v>194</v>
      </c>
      <c r="C84" t="s">
        <v>193</v>
      </c>
      <c r="D84" t="s">
        <v>195</v>
      </c>
      <c r="E84">
        <v>533</v>
      </c>
    </row>
    <row r="85" spans="2:5">
      <c r="B85" s="3" t="s">
        <v>156</v>
      </c>
      <c r="C85" t="s">
        <v>196</v>
      </c>
      <c r="D85" t="s">
        <v>197</v>
      </c>
      <c r="E85">
        <v>36</v>
      </c>
    </row>
    <row r="86" spans="2:5">
      <c r="B86" s="3" t="s">
        <v>31</v>
      </c>
      <c r="C86" t="s">
        <v>198</v>
      </c>
      <c r="D86" t="s">
        <v>199</v>
      </c>
      <c r="E86">
        <v>40</v>
      </c>
    </row>
    <row r="87" spans="2:5">
      <c r="B87" s="3" t="s">
        <v>201</v>
      </c>
      <c r="C87" t="s">
        <v>200</v>
      </c>
      <c r="D87" t="s">
        <v>202</v>
      </c>
      <c r="E87">
        <v>31</v>
      </c>
    </row>
    <row r="88" spans="2:5">
      <c r="B88" s="3" t="s">
        <v>203</v>
      </c>
      <c r="C88" t="s">
        <v>851</v>
      </c>
      <c r="D88" t="s">
        <v>204</v>
      </c>
      <c r="E88">
        <v>44</v>
      </c>
    </row>
    <row r="89" spans="2:5">
      <c r="B89" s="3" t="s">
        <v>206</v>
      </c>
      <c r="C89" t="s">
        <v>205</v>
      </c>
      <c r="D89" t="s">
        <v>207</v>
      </c>
      <c r="E89">
        <v>48</v>
      </c>
    </row>
    <row r="90" spans="2:5">
      <c r="B90" s="3" t="s">
        <v>209</v>
      </c>
      <c r="C90" t="s">
        <v>208</v>
      </c>
      <c r="D90" t="s">
        <v>210</v>
      </c>
      <c r="E90">
        <v>50</v>
      </c>
    </row>
    <row r="91" spans="2:5">
      <c r="B91" s="3" t="s">
        <v>212</v>
      </c>
      <c r="C91" t="s">
        <v>211</v>
      </c>
      <c r="D91" t="s">
        <v>213</v>
      </c>
      <c r="E91">
        <v>52</v>
      </c>
    </row>
    <row r="92" spans="2:5">
      <c r="B92" s="3" t="s">
        <v>215</v>
      </c>
      <c r="C92" t="s">
        <v>214</v>
      </c>
      <c r="D92" t="s">
        <v>216</v>
      </c>
      <c r="E92">
        <v>112</v>
      </c>
    </row>
    <row r="93" spans="2:5">
      <c r="B93" s="3" t="s">
        <v>118</v>
      </c>
      <c r="C93" t="s">
        <v>217</v>
      </c>
      <c r="D93" t="s">
        <v>218</v>
      </c>
      <c r="E93">
        <v>56</v>
      </c>
    </row>
    <row r="94" spans="2:5">
      <c r="B94" s="3" t="s">
        <v>220</v>
      </c>
      <c r="C94" t="s">
        <v>219</v>
      </c>
      <c r="D94" t="s">
        <v>221</v>
      </c>
      <c r="E94">
        <v>84</v>
      </c>
    </row>
    <row r="95" spans="2:5">
      <c r="B95" s="3" t="s">
        <v>223</v>
      </c>
      <c r="C95" t="s">
        <v>222</v>
      </c>
      <c r="D95" t="s">
        <v>224</v>
      </c>
      <c r="E95">
        <v>204</v>
      </c>
    </row>
    <row r="96" spans="2:5">
      <c r="B96" s="3" t="s">
        <v>226</v>
      </c>
      <c r="C96" t="s">
        <v>225</v>
      </c>
      <c r="D96" t="s">
        <v>227</v>
      </c>
      <c r="E96">
        <v>60</v>
      </c>
    </row>
    <row r="97" spans="2:5">
      <c r="B97" s="3" t="s">
        <v>229</v>
      </c>
      <c r="C97" t="s">
        <v>228</v>
      </c>
      <c r="D97" t="s">
        <v>230</v>
      </c>
      <c r="E97">
        <v>64</v>
      </c>
    </row>
    <row r="98" spans="2:5">
      <c r="B98" s="3" t="s">
        <v>157</v>
      </c>
      <c r="C98" t="s">
        <v>844</v>
      </c>
      <c r="D98" t="s">
        <v>231</v>
      </c>
      <c r="E98">
        <v>68</v>
      </c>
    </row>
    <row r="99" spans="2:5">
      <c r="B99" s="3" t="s">
        <v>232</v>
      </c>
      <c r="C99" t="s">
        <v>845</v>
      </c>
      <c r="D99" t="s">
        <v>233</v>
      </c>
      <c r="E99">
        <v>535</v>
      </c>
    </row>
    <row r="100" spans="2:5">
      <c r="B100" s="3" t="s">
        <v>235</v>
      </c>
      <c r="C100" t="s">
        <v>234</v>
      </c>
      <c r="D100" t="s">
        <v>236</v>
      </c>
      <c r="E100">
        <v>70</v>
      </c>
    </row>
    <row r="101" spans="2:5">
      <c r="B101" s="3" t="s">
        <v>238</v>
      </c>
      <c r="C101" t="s">
        <v>237</v>
      </c>
      <c r="D101" t="s">
        <v>239</v>
      </c>
      <c r="E101">
        <v>72</v>
      </c>
    </row>
    <row r="102" spans="2:5">
      <c r="B102" s="3" t="s">
        <v>241</v>
      </c>
      <c r="C102" t="s">
        <v>240</v>
      </c>
      <c r="D102" t="s">
        <v>242</v>
      </c>
      <c r="E102">
        <v>74</v>
      </c>
    </row>
    <row r="103" spans="2:5">
      <c r="B103" s="3" t="s">
        <v>107</v>
      </c>
      <c r="C103" t="s">
        <v>243</v>
      </c>
      <c r="D103" t="s">
        <v>244</v>
      </c>
      <c r="E103">
        <v>76</v>
      </c>
    </row>
    <row r="104" spans="2:5">
      <c r="B104" s="3" t="s">
        <v>245</v>
      </c>
      <c r="C104" t="s">
        <v>852</v>
      </c>
      <c r="D104" t="s">
        <v>246</v>
      </c>
      <c r="E104">
        <v>86</v>
      </c>
    </row>
    <row r="105" spans="2:5">
      <c r="B105" s="3" t="s">
        <v>248</v>
      </c>
      <c r="C105" t="s">
        <v>247</v>
      </c>
      <c r="D105" t="s">
        <v>249</v>
      </c>
      <c r="E105">
        <v>96</v>
      </c>
    </row>
    <row r="106" spans="2:5">
      <c r="B106" s="3" t="s">
        <v>102</v>
      </c>
      <c r="C106" t="s">
        <v>250</v>
      </c>
      <c r="D106" t="s">
        <v>251</v>
      </c>
      <c r="E106">
        <v>100</v>
      </c>
    </row>
    <row r="107" spans="2:5">
      <c r="B107" s="3" t="s">
        <v>253</v>
      </c>
      <c r="C107" t="s">
        <v>252</v>
      </c>
      <c r="D107" t="s">
        <v>254</v>
      </c>
      <c r="E107">
        <v>854</v>
      </c>
    </row>
    <row r="108" spans="2:5">
      <c r="B108" s="3" t="s">
        <v>256</v>
      </c>
      <c r="C108" t="s">
        <v>255</v>
      </c>
      <c r="D108" t="s">
        <v>257</v>
      </c>
      <c r="E108">
        <v>108</v>
      </c>
    </row>
    <row r="109" spans="2:5">
      <c r="B109" s="3" t="s">
        <v>259</v>
      </c>
      <c r="C109" t="s">
        <v>258</v>
      </c>
      <c r="D109" t="s">
        <v>260</v>
      </c>
      <c r="E109">
        <v>132</v>
      </c>
    </row>
    <row r="110" spans="2:5">
      <c r="B110" s="3" t="s">
        <v>262</v>
      </c>
      <c r="C110" t="s">
        <v>261</v>
      </c>
      <c r="D110" t="s">
        <v>263</v>
      </c>
      <c r="E110">
        <v>116</v>
      </c>
    </row>
    <row r="111" spans="2:5">
      <c r="B111" s="3" t="s">
        <v>265</v>
      </c>
      <c r="C111" t="s">
        <v>264</v>
      </c>
      <c r="D111" t="s">
        <v>266</v>
      </c>
      <c r="E111">
        <v>120</v>
      </c>
    </row>
    <row r="112" spans="2:5">
      <c r="B112" s="3" t="s">
        <v>24</v>
      </c>
      <c r="C112" t="s">
        <v>267</v>
      </c>
      <c r="D112" t="s">
        <v>268</v>
      </c>
      <c r="E112">
        <v>124</v>
      </c>
    </row>
    <row r="113" spans="2:5">
      <c r="B113" s="3" t="s">
        <v>269</v>
      </c>
      <c r="C113" t="s">
        <v>853</v>
      </c>
      <c r="D113" t="s">
        <v>270</v>
      </c>
      <c r="E113">
        <v>136</v>
      </c>
    </row>
    <row r="114" spans="2:5">
      <c r="B114" s="3" t="s">
        <v>271</v>
      </c>
      <c r="C114" t="s">
        <v>854</v>
      </c>
      <c r="D114" t="s">
        <v>272</v>
      </c>
      <c r="E114">
        <v>140</v>
      </c>
    </row>
    <row r="115" spans="2:5">
      <c r="B115" s="3" t="s">
        <v>274</v>
      </c>
      <c r="C115" t="s">
        <v>273</v>
      </c>
      <c r="D115" t="s">
        <v>275</v>
      </c>
      <c r="E115">
        <v>148</v>
      </c>
    </row>
    <row r="116" spans="2:5">
      <c r="B116" s="3" t="s">
        <v>125</v>
      </c>
      <c r="C116" t="s">
        <v>276</v>
      </c>
      <c r="D116" t="s">
        <v>277</v>
      </c>
      <c r="E116">
        <v>152</v>
      </c>
    </row>
    <row r="117" spans="2:5">
      <c r="B117" s="3" t="s">
        <v>78</v>
      </c>
      <c r="C117" t="s">
        <v>278</v>
      </c>
      <c r="D117" t="s">
        <v>279</v>
      </c>
      <c r="E117">
        <v>156</v>
      </c>
    </row>
    <row r="118" spans="2:5">
      <c r="B118" s="3" t="s">
        <v>281</v>
      </c>
      <c r="C118" t="s">
        <v>280</v>
      </c>
      <c r="D118" t="s">
        <v>282</v>
      </c>
      <c r="E118">
        <v>162</v>
      </c>
    </row>
    <row r="119" spans="2:5">
      <c r="B119" s="3" t="s">
        <v>283</v>
      </c>
      <c r="C119" t="s">
        <v>855</v>
      </c>
      <c r="D119" t="s">
        <v>284</v>
      </c>
      <c r="E119">
        <v>166</v>
      </c>
    </row>
    <row r="120" spans="2:5">
      <c r="B120" s="3" t="s">
        <v>128</v>
      </c>
      <c r="C120" t="s">
        <v>285</v>
      </c>
      <c r="D120" t="s">
        <v>286</v>
      </c>
      <c r="E120">
        <v>170</v>
      </c>
    </row>
    <row r="121" spans="2:5">
      <c r="B121" s="3" t="s">
        <v>287</v>
      </c>
      <c r="C121" t="s">
        <v>856</v>
      </c>
      <c r="D121" t="s">
        <v>288</v>
      </c>
      <c r="E121">
        <v>174</v>
      </c>
    </row>
    <row r="122" spans="2:5">
      <c r="B122" s="3" t="s">
        <v>290</v>
      </c>
      <c r="C122" t="s">
        <v>289</v>
      </c>
      <c r="D122" t="s">
        <v>291</v>
      </c>
      <c r="E122">
        <v>180</v>
      </c>
    </row>
    <row r="123" spans="2:5">
      <c r="B123" s="3" t="s">
        <v>292</v>
      </c>
      <c r="C123" t="s">
        <v>857</v>
      </c>
      <c r="D123" t="s">
        <v>293</v>
      </c>
      <c r="E123">
        <v>178</v>
      </c>
    </row>
    <row r="124" spans="2:5">
      <c r="B124" s="3" t="s">
        <v>294</v>
      </c>
      <c r="C124" t="s">
        <v>858</v>
      </c>
      <c r="D124" t="s">
        <v>295</v>
      </c>
      <c r="E124">
        <v>184</v>
      </c>
    </row>
    <row r="125" spans="2:5">
      <c r="B125" s="3" t="s">
        <v>297</v>
      </c>
      <c r="C125" t="s">
        <v>296</v>
      </c>
      <c r="D125" t="s">
        <v>298</v>
      </c>
      <c r="E125">
        <v>188</v>
      </c>
    </row>
    <row r="126" spans="2:5">
      <c r="B126" s="3" t="s">
        <v>95</v>
      </c>
      <c r="C126" t="s">
        <v>299</v>
      </c>
      <c r="D126" t="s">
        <v>300</v>
      </c>
      <c r="E126">
        <v>191</v>
      </c>
    </row>
    <row r="127" spans="2:5">
      <c r="B127" s="3" t="s">
        <v>302</v>
      </c>
      <c r="C127" t="s">
        <v>301</v>
      </c>
      <c r="D127" t="s">
        <v>303</v>
      </c>
      <c r="E127">
        <v>192</v>
      </c>
    </row>
    <row r="128" spans="2:5">
      <c r="B128" s="3" t="s">
        <v>305</v>
      </c>
      <c r="C128" t="s">
        <v>304</v>
      </c>
      <c r="D128" t="s">
        <v>306</v>
      </c>
      <c r="E128">
        <v>531</v>
      </c>
    </row>
    <row r="129" spans="2:5">
      <c r="B129" s="3" t="s">
        <v>308</v>
      </c>
      <c r="C129" t="s">
        <v>307</v>
      </c>
      <c r="D129" t="s">
        <v>309</v>
      </c>
      <c r="E129">
        <v>196</v>
      </c>
    </row>
    <row r="130" spans="2:5">
      <c r="B130" s="3" t="s">
        <v>144</v>
      </c>
      <c r="C130" t="s">
        <v>310</v>
      </c>
      <c r="D130" t="s">
        <v>311</v>
      </c>
      <c r="E130">
        <v>203</v>
      </c>
    </row>
    <row r="131" spans="2:5">
      <c r="B131" s="3" t="s">
        <v>313</v>
      </c>
      <c r="C131" t="s">
        <v>312</v>
      </c>
      <c r="D131" t="s">
        <v>314</v>
      </c>
      <c r="E131">
        <v>384</v>
      </c>
    </row>
    <row r="132" spans="2:5">
      <c r="B132" s="3" t="s">
        <v>91</v>
      </c>
      <c r="C132" t="s">
        <v>315</v>
      </c>
      <c r="D132" t="s">
        <v>316</v>
      </c>
      <c r="E132">
        <v>208</v>
      </c>
    </row>
    <row r="133" spans="2:5">
      <c r="B133" s="3" t="s">
        <v>318</v>
      </c>
      <c r="C133" t="s">
        <v>317</v>
      </c>
      <c r="D133" t="s">
        <v>319</v>
      </c>
      <c r="E133">
        <v>262</v>
      </c>
    </row>
    <row r="134" spans="2:5">
      <c r="B134" s="3" t="s">
        <v>321</v>
      </c>
      <c r="C134" t="s">
        <v>320</v>
      </c>
      <c r="D134" t="s">
        <v>322</v>
      </c>
      <c r="E134">
        <v>212</v>
      </c>
    </row>
    <row r="135" spans="2:5">
      <c r="B135" s="3" t="s">
        <v>323</v>
      </c>
      <c r="C135" t="s">
        <v>859</v>
      </c>
      <c r="D135" t="s">
        <v>324</v>
      </c>
      <c r="E135">
        <v>214</v>
      </c>
    </row>
    <row r="136" spans="2:5">
      <c r="B136" s="3" t="s">
        <v>326</v>
      </c>
      <c r="C136" t="s">
        <v>325</v>
      </c>
      <c r="D136" t="s">
        <v>327</v>
      </c>
      <c r="E136">
        <v>218</v>
      </c>
    </row>
    <row r="137" spans="2:5">
      <c r="B137" s="3" t="s">
        <v>329</v>
      </c>
      <c r="C137" t="s">
        <v>328</v>
      </c>
      <c r="D137" t="s">
        <v>330</v>
      </c>
      <c r="E137">
        <v>818</v>
      </c>
    </row>
    <row r="138" spans="2:5">
      <c r="B138" s="3" t="s">
        <v>332</v>
      </c>
      <c r="C138" t="s">
        <v>331</v>
      </c>
      <c r="D138" t="s">
        <v>333</v>
      </c>
      <c r="E138">
        <v>222</v>
      </c>
    </row>
    <row r="139" spans="2:5">
      <c r="B139" s="3" t="s">
        <v>335</v>
      </c>
      <c r="C139" t="s">
        <v>334</v>
      </c>
      <c r="D139" t="s">
        <v>336</v>
      </c>
      <c r="E139">
        <v>226</v>
      </c>
    </row>
    <row r="140" spans="2:5">
      <c r="B140" s="3" t="s">
        <v>338</v>
      </c>
      <c r="C140" t="s">
        <v>337</v>
      </c>
      <c r="D140" t="s">
        <v>339</v>
      </c>
      <c r="E140">
        <v>232</v>
      </c>
    </row>
    <row r="141" spans="2:5">
      <c r="B141" s="3" t="s">
        <v>154</v>
      </c>
      <c r="C141" t="s">
        <v>340</v>
      </c>
      <c r="D141" t="s">
        <v>341</v>
      </c>
      <c r="E141">
        <v>233</v>
      </c>
    </row>
    <row r="142" spans="2:5">
      <c r="B142" s="3" t="s">
        <v>343</v>
      </c>
      <c r="C142" t="s">
        <v>342</v>
      </c>
      <c r="D142" t="s">
        <v>344</v>
      </c>
      <c r="E142">
        <v>748</v>
      </c>
    </row>
    <row r="143" spans="2:5">
      <c r="B143" s="3" t="s">
        <v>346</v>
      </c>
      <c r="C143" t="s">
        <v>345</v>
      </c>
      <c r="D143" t="s">
        <v>347</v>
      </c>
      <c r="E143">
        <v>231</v>
      </c>
    </row>
    <row r="144" spans="2:5">
      <c r="B144" s="3" t="s">
        <v>348</v>
      </c>
      <c r="C144" t="s">
        <v>860</v>
      </c>
      <c r="D144" t="s">
        <v>349</v>
      </c>
      <c r="E144">
        <v>238</v>
      </c>
    </row>
    <row r="145" spans="2:5">
      <c r="B145" s="3" t="s">
        <v>350</v>
      </c>
      <c r="C145" t="s">
        <v>861</v>
      </c>
      <c r="D145" t="s">
        <v>351</v>
      </c>
      <c r="E145">
        <v>234</v>
      </c>
    </row>
    <row r="146" spans="2:5">
      <c r="B146" s="3" t="s">
        <v>353</v>
      </c>
      <c r="C146" t="s">
        <v>352</v>
      </c>
      <c r="D146" t="s">
        <v>354</v>
      </c>
      <c r="E146">
        <v>242</v>
      </c>
    </row>
    <row r="147" spans="2:5">
      <c r="B147" s="3" t="s">
        <v>356</v>
      </c>
      <c r="C147" t="s">
        <v>355</v>
      </c>
      <c r="D147" t="s">
        <v>357</v>
      </c>
      <c r="E147">
        <v>246</v>
      </c>
    </row>
    <row r="148" spans="2:5">
      <c r="B148" s="3" t="s">
        <v>27</v>
      </c>
      <c r="C148" t="s">
        <v>358</v>
      </c>
      <c r="D148" t="s">
        <v>359</v>
      </c>
      <c r="E148">
        <v>250</v>
      </c>
    </row>
    <row r="149" spans="2:5">
      <c r="B149" s="3" t="s">
        <v>361</v>
      </c>
      <c r="C149" t="s">
        <v>360</v>
      </c>
      <c r="D149" t="s">
        <v>362</v>
      </c>
      <c r="E149">
        <v>254</v>
      </c>
    </row>
    <row r="150" spans="2:5">
      <c r="B150" s="3" t="s">
        <v>364</v>
      </c>
      <c r="C150" t="s">
        <v>363</v>
      </c>
      <c r="D150" t="s">
        <v>365</v>
      </c>
      <c r="E150">
        <v>258</v>
      </c>
    </row>
    <row r="151" spans="2:5">
      <c r="B151" s="3" t="s">
        <v>366</v>
      </c>
      <c r="C151" t="s">
        <v>862</v>
      </c>
      <c r="D151" t="s">
        <v>367</v>
      </c>
      <c r="E151">
        <v>260</v>
      </c>
    </row>
    <row r="152" spans="2:5">
      <c r="B152" s="3" t="s">
        <v>369</v>
      </c>
      <c r="C152" t="s">
        <v>368</v>
      </c>
      <c r="D152" t="s">
        <v>370</v>
      </c>
      <c r="E152">
        <v>266</v>
      </c>
    </row>
    <row r="153" spans="2:5">
      <c r="B153" s="3" t="s">
        <v>371</v>
      </c>
      <c r="C153" t="s">
        <v>863</v>
      </c>
      <c r="D153" t="s">
        <v>372</v>
      </c>
      <c r="E153">
        <v>270</v>
      </c>
    </row>
    <row r="154" spans="2:5">
      <c r="B154" s="3" t="s">
        <v>374</v>
      </c>
      <c r="C154" t="s">
        <v>373</v>
      </c>
      <c r="D154" t="s">
        <v>375</v>
      </c>
      <c r="E154">
        <v>268</v>
      </c>
    </row>
    <row r="155" spans="2:5">
      <c r="B155" s="3" t="s">
        <v>25</v>
      </c>
      <c r="C155" t="s">
        <v>376</v>
      </c>
      <c r="D155" t="s">
        <v>377</v>
      </c>
      <c r="E155">
        <v>276</v>
      </c>
    </row>
    <row r="156" spans="2:5">
      <c r="B156" s="3" t="s">
        <v>379</v>
      </c>
      <c r="C156" t="s">
        <v>378</v>
      </c>
      <c r="D156" t="s">
        <v>380</v>
      </c>
      <c r="E156">
        <v>288</v>
      </c>
    </row>
    <row r="157" spans="2:5">
      <c r="B157" s="3" t="s">
        <v>382</v>
      </c>
      <c r="C157" t="s">
        <v>381</v>
      </c>
      <c r="D157" t="s">
        <v>383</v>
      </c>
      <c r="E157">
        <v>292</v>
      </c>
    </row>
    <row r="158" spans="2:5">
      <c r="B158" s="3" t="s">
        <v>29</v>
      </c>
      <c r="C158" t="s">
        <v>384</v>
      </c>
      <c r="D158" t="s">
        <v>385</v>
      </c>
      <c r="E158">
        <v>300</v>
      </c>
    </row>
    <row r="159" spans="2:5">
      <c r="B159" s="3" t="s">
        <v>387</v>
      </c>
      <c r="C159" t="s">
        <v>386</v>
      </c>
      <c r="D159" t="s">
        <v>388</v>
      </c>
      <c r="E159">
        <v>304</v>
      </c>
    </row>
    <row r="160" spans="2:5">
      <c r="B160" s="3" t="s">
        <v>390</v>
      </c>
      <c r="C160" t="s">
        <v>389</v>
      </c>
      <c r="D160" t="s">
        <v>391</v>
      </c>
      <c r="E160">
        <v>308</v>
      </c>
    </row>
    <row r="161" spans="2:5">
      <c r="B161" s="3" t="s">
        <v>393</v>
      </c>
      <c r="C161" t="s">
        <v>392</v>
      </c>
      <c r="D161" t="s">
        <v>394</v>
      </c>
      <c r="E161">
        <v>312</v>
      </c>
    </row>
    <row r="162" spans="2:5">
      <c r="B162" s="3" t="s">
        <v>396</v>
      </c>
      <c r="C162" t="s">
        <v>395</v>
      </c>
      <c r="D162" t="s">
        <v>397</v>
      </c>
      <c r="E162">
        <v>316</v>
      </c>
    </row>
    <row r="163" spans="2:5">
      <c r="B163" s="3" t="s">
        <v>399</v>
      </c>
      <c r="C163" t="s">
        <v>398</v>
      </c>
      <c r="D163" t="s">
        <v>400</v>
      </c>
      <c r="E163">
        <v>320</v>
      </c>
    </row>
    <row r="164" spans="2:5">
      <c r="B164" s="3" t="s">
        <v>402</v>
      </c>
      <c r="C164" t="s">
        <v>401</v>
      </c>
      <c r="D164" t="s">
        <v>403</v>
      </c>
      <c r="E164">
        <v>831</v>
      </c>
    </row>
    <row r="165" spans="2:5">
      <c r="B165" s="3" t="s">
        <v>405</v>
      </c>
      <c r="C165" t="s">
        <v>404</v>
      </c>
      <c r="D165" t="s">
        <v>406</v>
      </c>
      <c r="E165">
        <v>324</v>
      </c>
    </row>
    <row r="166" spans="2:5">
      <c r="B166" s="3" t="s">
        <v>408</v>
      </c>
      <c r="C166" t="s">
        <v>407</v>
      </c>
      <c r="D166" t="s">
        <v>409</v>
      </c>
      <c r="E166">
        <v>624</v>
      </c>
    </row>
    <row r="167" spans="2:5">
      <c r="B167" s="3" t="s">
        <v>411</v>
      </c>
      <c r="C167" t="s">
        <v>410</v>
      </c>
      <c r="D167" t="s">
        <v>412</v>
      </c>
      <c r="E167">
        <v>328</v>
      </c>
    </row>
    <row r="168" spans="2:5">
      <c r="B168" s="3" t="s">
        <v>414</v>
      </c>
      <c r="C168" t="s">
        <v>413</v>
      </c>
      <c r="D168" t="s">
        <v>415</v>
      </c>
      <c r="E168">
        <v>332</v>
      </c>
    </row>
    <row r="169" spans="2:5">
      <c r="B169" s="3" t="s">
        <v>417</v>
      </c>
      <c r="C169" t="s">
        <v>416</v>
      </c>
      <c r="D169" t="s">
        <v>418</v>
      </c>
      <c r="E169">
        <v>334</v>
      </c>
    </row>
    <row r="170" spans="2:5">
      <c r="B170" s="3" t="s">
        <v>419</v>
      </c>
      <c r="C170" t="s">
        <v>864</v>
      </c>
      <c r="D170" t="s">
        <v>420</v>
      </c>
      <c r="E170">
        <v>336</v>
      </c>
    </row>
    <row r="171" spans="2:5">
      <c r="B171" s="3" t="s">
        <v>66</v>
      </c>
      <c r="C171" t="s">
        <v>421</v>
      </c>
      <c r="D171" t="s">
        <v>422</v>
      </c>
      <c r="E171">
        <v>340</v>
      </c>
    </row>
    <row r="172" spans="2:5">
      <c r="B172" s="3" t="s">
        <v>133</v>
      </c>
      <c r="C172" t="s">
        <v>423</v>
      </c>
      <c r="D172" t="s">
        <v>424</v>
      </c>
      <c r="E172">
        <v>344</v>
      </c>
    </row>
    <row r="173" spans="2:5">
      <c r="B173" s="3" t="s">
        <v>69</v>
      </c>
      <c r="C173" t="s">
        <v>425</v>
      </c>
      <c r="D173" t="s">
        <v>426</v>
      </c>
      <c r="E173">
        <v>348</v>
      </c>
    </row>
    <row r="174" spans="2:5">
      <c r="B174" s="3" t="s">
        <v>428</v>
      </c>
      <c r="C174" t="s">
        <v>427</v>
      </c>
      <c r="D174" t="s">
        <v>429</v>
      </c>
      <c r="E174">
        <v>352</v>
      </c>
    </row>
    <row r="175" spans="2:5">
      <c r="B175" s="3" t="s">
        <v>26</v>
      </c>
      <c r="C175" t="s">
        <v>430</v>
      </c>
      <c r="D175" t="s">
        <v>431</v>
      </c>
      <c r="E175">
        <v>356</v>
      </c>
    </row>
    <row r="176" spans="2:5">
      <c r="B176" s="3" t="s">
        <v>433</v>
      </c>
      <c r="C176" t="s">
        <v>432</v>
      </c>
      <c r="D176" t="s">
        <v>434</v>
      </c>
      <c r="E176">
        <v>360</v>
      </c>
    </row>
    <row r="177" spans="2:5">
      <c r="B177" s="3" t="s">
        <v>127</v>
      </c>
      <c r="C177" t="s">
        <v>435</v>
      </c>
      <c r="D177" t="s">
        <v>436</v>
      </c>
      <c r="E177">
        <v>364</v>
      </c>
    </row>
    <row r="178" spans="2:5">
      <c r="B178" s="3" t="s">
        <v>115</v>
      </c>
      <c r="C178" t="s">
        <v>437</v>
      </c>
      <c r="D178" t="s">
        <v>438</v>
      </c>
      <c r="E178">
        <v>368</v>
      </c>
    </row>
    <row r="179" spans="2:5">
      <c r="B179" s="3" t="s">
        <v>158</v>
      </c>
      <c r="C179" t="s">
        <v>439</v>
      </c>
      <c r="D179" t="s">
        <v>440</v>
      </c>
      <c r="E179">
        <v>372</v>
      </c>
    </row>
    <row r="180" spans="2:5">
      <c r="B180" s="3" t="s">
        <v>442</v>
      </c>
      <c r="C180" t="s">
        <v>441</v>
      </c>
      <c r="D180" t="s">
        <v>443</v>
      </c>
      <c r="E180">
        <v>833</v>
      </c>
    </row>
    <row r="181" spans="2:5">
      <c r="B181" s="3" t="s">
        <v>120</v>
      </c>
      <c r="C181" t="s">
        <v>444</v>
      </c>
      <c r="D181" t="s">
        <v>445</v>
      </c>
      <c r="E181">
        <v>376</v>
      </c>
    </row>
    <row r="182" spans="2:5">
      <c r="B182" s="3" t="s">
        <v>94</v>
      </c>
      <c r="C182" t="s">
        <v>446</v>
      </c>
      <c r="D182" t="s">
        <v>447</v>
      </c>
      <c r="E182">
        <v>380</v>
      </c>
    </row>
    <row r="183" spans="2:5">
      <c r="B183" s="3" t="s">
        <v>449</v>
      </c>
      <c r="C183" t="s">
        <v>448</v>
      </c>
      <c r="D183" t="s">
        <v>450</v>
      </c>
      <c r="E183">
        <v>388</v>
      </c>
    </row>
    <row r="184" spans="2:5">
      <c r="B184" s="3" t="s">
        <v>30</v>
      </c>
      <c r="C184" t="s">
        <v>451</v>
      </c>
      <c r="D184" t="s">
        <v>452</v>
      </c>
      <c r="E184">
        <v>392</v>
      </c>
    </row>
    <row r="185" spans="2:5">
      <c r="B185" s="3" t="s">
        <v>142</v>
      </c>
      <c r="C185" t="s">
        <v>453</v>
      </c>
      <c r="D185" t="s">
        <v>454</v>
      </c>
      <c r="E185">
        <v>832</v>
      </c>
    </row>
    <row r="186" spans="2:5">
      <c r="B186" s="3" t="s">
        <v>456</v>
      </c>
      <c r="C186" t="s">
        <v>455</v>
      </c>
      <c r="D186" t="s">
        <v>457</v>
      </c>
      <c r="E186">
        <v>400</v>
      </c>
    </row>
    <row r="187" spans="2:5">
      <c r="B187" s="3" t="s">
        <v>459</v>
      </c>
      <c r="C187" t="s">
        <v>458</v>
      </c>
      <c r="D187" t="s">
        <v>460</v>
      </c>
      <c r="E187">
        <v>398</v>
      </c>
    </row>
    <row r="188" spans="2:5">
      <c r="B188" s="3" t="s">
        <v>130</v>
      </c>
      <c r="C188" t="s">
        <v>461</v>
      </c>
      <c r="D188" t="s">
        <v>462</v>
      </c>
      <c r="E188">
        <v>404</v>
      </c>
    </row>
    <row r="189" spans="2:5">
      <c r="B189" s="3" t="s">
        <v>464</v>
      </c>
      <c r="C189" t="s">
        <v>463</v>
      </c>
      <c r="D189" t="s">
        <v>465</v>
      </c>
      <c r="E189">
        <v>296</v>
      </c>
    </row>
    <row r="190" spans="2:5">
      <c r="B190" s="3" t="s">
        <v>466</v>
      </c>
      <c r="C190" t="s">
        <v>847</v>
      </c>
      <c r="D190" t="s">
        <v>467</v>
      </c>
      <c r="E190">
        <v>408</v>
      </c>
    </row>
    <row r="191" spans="2:5">
      <c r="B191" s="3" t="s">
        <v>468</v>
      </c>
      <c r="C191" t="s">
        <v>846</v>
      </c>
      <c r="D191" t="s">
        <v>469</v>
      </c>
      <c r="E191">
        <v>410</v>
      </c>
    </row>
    <row r="192" spans="2:5">
      <c r="B192" s="3" t="s">
        <v>471</v>
      </c>
      <c r="C192" t="s">
        <v>470</v>
      </c>
      <c r="D192" t="s">
        <v>472</v>
      </c>
      <c r="E192">
        <v>414</v>
      </c>
    </row>
    <row r="193" spans="2:5">
      <c r="B193" s="3" t="s">
        <v>474</v>
      </c>
      <c r="C193" t="s">
        <v>473</v>
      </c>
      <c r="D193" t="s">
        <v>475</v>
      </c>
      <c r="E193">
        <v>417</v>
      </c>
    </row>
    <row r="194" spans="2:5">
      <c r="B194" s="3" t="s">
        <v>476</v>
      </c>
      <c r="C194" t="s">
        <v>865</v>
      </c>
      <c r="D194" t="s">
        <v>477</v>
      </c>
      <c r="E194">
        <v>418</v>
      </c>
    </row>
    <row r="195" spans="2:5">
      <c r="B195" s="3" t="s">
        <v>479</v>
      </c>
      <c r="C195" t="s">
        <v>478</v>
      </c>
      <c r="D195" t="s">
        <v>480</v>
      </c>
      <c r="E195">
        <v>428</v>
      </c>
    </row>
    <row r="196" spans="2:5">
      <c r="B196" s="3" t="s">
        <v>482</v>
      </c>
      <c r="C196" t="s">
        <v>481</v>
      </c>
      <c r="D196" t="s">
        <v>483</v>
      </c>
      <c r="E196">
        <v>422</v>
      </c>
    </row>
    <row r="197" spans="2:5">
      <c r="B197" s="3" t="s">
        <v>485</v>
      </c>
      <c r="C197" t="s">
        <v>484</v>
      </c>
      <c r="D197" t="s">
        <v>486</v>
      </c>
      <c r="E197">
        <v>426</v>
      </c>
    </row>
    <row r="198" spans="2:5">
      <c r="B198" s="3" t="s">
        <v>488</v>
      </c>
      <c r="C198" t="s">
        <v>487</v>
      </c>
      <c r="D198" t="s">
        <v>489</v>
      </c>
      <c r="E198">
        <v>430</v>
      </c>
    </row>
    <row r="199" spans="2:5">
      <c r="B199" s="3" t="s">
        <v>491</v>
      </c>
      <c r="C199" t="s">
        <v>490</v>
      </c>
      <c r="D199" t="s">
        <v>492</v>
      </c>
      <c r="E199">
        <v>434</v>
      </c>
    </row>
    <row r="200" spans="2:5">
      <c r="B200" s="3" t="s">
        <v>494</v>
      </c>
      <c r="C200" t="s">
        <v>493</v>
      </c>
      <c r="D200" t="s">
        <v>495</v>
      </c>
      <c r="E200">
        <v>438</v>
      </c>
    </row>
    <row r="201" spans="2:5">
      <c r="B201" s="3" t="s">
        <v>497</v>
      </c>
      <c r="C201" t="s">
        <v>496</v>
      </c>
      <c r="D201" t="s">
        <v>498</v>
      </c>
      <c r="E201">
        <v>440</v>
      </c>
    </row>
    <row r="202" spans="2:5">
      <c r="B202" s="3" t="s">
        <v>96</v>
      </c>
      <c r="C202" t="s">
        <v>499</v>
      </c>
      <c r="D202" t="s">
        <v>500</v>
      </c>
      <c r="E202">
        <v>442</v>
      </c>
    </row>
    <row r="203" spans="2:5">
      <c r="B203" s="3" t="s">
        <v>502</v>
      </c>
      <c r="C203" t="s">
        <v>501</v>
      </c>
      <c r="D203" t="s">
        <v>503</v>
      </c>
      <c r="E203">
        <v>446</v>
      </c>
    </row>
    <row r="204" spans="2:5">
      <c r="B204" s="3" t="s">
        <v>505</v>
      </c>
      <c r="C204" t="s">
        <v>504</v>
      </c>
      <c r="D204" t="s">
        <v>506</v>
      </c>
      <c r="E204">
        <v>450</v>
      </c>
    </row>
    <row r="205" spans="2:5">
      <c r="B205" s="3" t="s">
        <v>508</v>
      </c>
      <c r="C205" t="s">
        <v>507</v>
      </c>
      <c r="D205" t="s">
        <v>509</v>
      </c>
      <c r="E205">
        <v>454</v>
      </c>
    </row>
    <row r="206" spans="2:5">
      <c r="B206" s="3" t="s">
        <v>153</v>
      </c>
      <c r="C206" t="s">
        <v>510</v>
      </c>
      <c r="D206" t="s">
        <v>511</v>
      </c>
      <c r="E206">
        <v>458</v>
      </c>
    </row>
    <row r="207" spans="2:5">
      <c r="B207" s="3" t="s">
        <v>513</v>
      </c>
      <c r="C207" t="s">
        <v>512</v>
      </c>
      <c r="D207" t="s">
        <v>514</v>
      </c>
      <c r="E207">
        <v>462</v>
      </c>
    </row>
    <row r="208" spans="2:5">
      <c r="B208" s="3" t="s">
        <v>516</v>
      </c>
      <c r="C208" t="s">
        <v>515</v>
      </c>
      <c r="D208" t="s">
        <v>517</v>
      </c>
      <c r="E208">
        <v>466</v>
      </c>
    </row>
    <row r="209" spans="2:5">
      <c r="B209" s="3" t="s">
        <v>122</v>
      </c>
      <c r="C209" t="s">
        <v>518</v>
      </c>
      <c r="D209" t="s">
        <v>519</v>
      </c>
      <c r="E209">
        <v>470</v>
      </c>
    </row>
    <row r="210" spans="2:5">
      <c r="B210" s="3" t="s">
        <v>520</v>
      </c>
      <c r="C210" t="s">
        <v>866</v>
      </c>
      <c r="D210" t="s">
        <v>521</v>
      </c>
      <c r="E210">
        <v>584</v>
      </c>
    </row>
    <row r="211" spans="2:5">
      <c r="B211" s="3" t="s">
        <v>523</v>
      </c>
      <c r="C211" t="s">
        <v>522</v>
      </c>
      <c r="D211" t="s">
        <v>524</v>
      </c>
      <c r="E211">
        <v>474</v>
      </c>
    </row>
    <row r="212" spans="2:5">
      <c r="B212" s="3" t="s">
        <v>526</v>
      </c>
      <c r="C212" t="s">
        <v>525</v>
      </c>
      <c r="D212" t="s">
        <v>527</v>
      </c>
      <c r="E212">
        <v>478</v>
      </c>
    </row>
    <row r="213" spans="2:5">
      <c r="B213" s="3" t="s">
        <v>529</v>
      </c>
      <c r="C213" t="s">
        <v>528</v>
      </c>
      <c r="D213" t="s">
        <v>530</v>
      </c>
      <c r="E213">
        <v>480</v>
      </c>
    </row>
    <row r="214" spans="2:5">
      <c r="B214" s="3" t="s">
        <v>532</v>
      </c>
      <c r="C214" t="s">
        <v>531</v>
      </c>
      <c r="D214" t="s">
        <v>533</v>
      </c>
      <c r="E214">
        <v>175</v>
      </c>
    </row>
    <row r="215" spans="2:5">
      <c r="B215" s="3" t="s">
        <v>82</v>
      </c>
      <c r="C215" t="s">
        <v>534</v>
      </c>
      <c r="D215" t="s">
        <v>535</v>
      </c>
      <c r="E215">
        <v>484</v>
      </c>
    </row>
    <row r="216" spans="2:5">
      <c r="B216" s="3" t="s">
        <v>536</v>
      </c>
      <c r="C216" t="s">
        <v>848</v>
      </c>
      <c r="D216" t="s">
        <v>537</v>
      </c>
      <c r="E216">
        <v>583</v>
      </c>
    </row>
    <row r="217" spans="2:5">
      <c r="B217" s="3" t="s">
        <v>129</v>
      </c>
      <c r="C217" t="s">
        <v>849</v>
      </c>
      <c r="D217" t="s">
        <v>538</v>
      </c>
      <c r="E217">
        <v>498</v>
      </c>
    </row>
    <row r="218" spans="2:5">
      <c r="B218" s="3" t="s">
        <v>540</v>
      </c>
      <c r="C218" t="s">
        <v>539</v>
      </c>
      <c r="D218" t="s">
        <v>541</v>
      </c>
      <c r="E218">
        <v>492</v>
      </c>
    </row>
    <row r="219" spans="2:5">
      <c r="B219" s="3" t="s">
        <v>543</v>
      </c>
      <c r="C219" t="s">
        <v>542</v>
      </c>
      <c r="D219" t="s">
        <v>544</v>
      </c>
      <c r="E219">
        <v>496</v>
      </c>
    </row>
    <row r="220" spans="2:5">
      <c r="B220" s="3" t="s">
        <v>546</v>
      </c>
      <c r="C220" t="s">
        <v>545</v>
      </c>
      <c r="D220" t="s">
        <v>547</v>
      </c>
      <c r="E220">
        <v>499</v>
      </c>
    </row>
    <row r="221" spans="2:5">
      <c r="B221" s="3" t="s">
        <v>549</v>
      </c>
      <c r="C221" t="s">
        <v>548</v>
      </c>
      <c r="D221" t="s">
        <v>550</v>
      </c>
      <c r="E221">
        <v>500</v>
      </c>
    </row>
    <row r="222" spans="2:5">
      <c r="B222" s="3" t="s">
        <v>552</v>
      </c>
      <c r="C222" t="s">
        <v>551</v>
      </c>
      <c r="D222" t="s">
        <v>553</v>
      </c>
      <c r="E222">
        <v>504</v>
      </c>
    </row>
    <row r="223" spans="2:5">
      <c r="B223" s="3" t="s">
        <v>555</v>
      </c>
      <c r="C223" t="s">
        <v>554</v>
      </c>
      <c r="D223" t="s">
        <v>556</v>
      </c>
      <c r="E223">
        <v>508</v>
      </c>
    </row>
    <row r="224" spans="2:5">
      <c r="B224" s="3" t="s">
        <v>558</v>
      </c>
      <c r="C224" t="s">
        <v>557</v>
      </c>
      <c r="D224" t="s">
        <v>559</v>
      </c>
      <c r="E224">
        <v>104</v>
      </c>
    </row>
    <row r="225" spans="2:5">
      <c r="B225" s="3" t="s">
        <v>561</v>
      </c>
      <c r="C225" t="s">
        <v>560</v>
      </c>
      <c r="D225" t="s">
        <v>562</v>
      </c>
      <c r="E225">
        <v>516</v>
      </c>
    </row>
    <row r="226" spans="2:5">
      <c r="B226" s="3" t="s">
        <v>564</v>
      </c>
      <c r="C226" t="s">
        <v>563</v>
      </c>
      <c r="D226" t="s">
        <v>565</v>
      </c>
      <c r="E226">
        <v>520</v>
      </c>
    </row>
    <row r="227" spans="2:5">
      <c r="B227" s="3" t="s">
        <v>567</v>
      </c>
      <c r="C227" t="s">
        <v>566</v>
      </c>
      <c r="D227" t="s">
        <v>568</v>
      </c>
      <c r="E227">
        <v>524</v>
      </c>
    </row>
    <row r="228" spans="2:5">
      <c r="B228" s="3" t="s">
        <v>32</v>
      </c>
      <c r="C228" t="s">
        <v>850</v>
      </c>
      <c r="D228" t="s">
        <v>569</v>
      </c>
      <c r="E228">
        <v>528</v>
      </c>
    </row>
    <row r="229" spans="2:5">
      <c r="B229" s="3" t="s">
        <v>571</v>
      </c>
      <c r="C229" t="s">
        <v>570</v>
      </c>
      <c r="D229" t="s">
        <v>572</v>
      </c>
      <c r="E229">
        <v>540</v>
      </c>
    </row>
    <row r="230" spans="2:5">
      <c r="B230" s="3" t="s">
        <v>72</v>
      </c>
      <c r="C230" t="s">
        <v>573</v>
      </c>
      <c r="D230" t="s">
        <v>574</v>
      </c>
      <c r="E230">
        <v>554</v>
      </c>
    </row>
    <row r="231" spans="2:5">
      <c r="B231" s="3" t="s">
        <v>576</v>
      </c>
      <c r="C231" t="s">
        <v>575</v>
      </c>
      <c r="D231" t="s">
        <v>577</v>
      </c>
      <c r="E231">
        <v>558</v>
      </c>
    </row>
    <row r="232" spans="2:5">
      <c r="B232" s="3" t="s">
        <v>578</v>
      </c>
      <c r="C232" t="s">
        <v>867</v>
      </c>
      <c r="D232" t="s">
        <v>579</v>
      </c>
      <c r="E232">
        <v>562</v>
      </c>
    </row>
    <row r="233" spans="2:5">
      <c r="B233" s="3" t="s">
        <v>86</v>
      </c>
      <c r="C233" t="s">
        <v>580</v>
      </c>
      <c r="D233" t="s">
        <v>581</v>
      </c>
      <c r="E233">
        <v>566</v>
      </c>
    </row>
    <row r="234" spans="2:5">
      <c r="B234" s="3" t="s">
        <v>583</v>
      </c>
      <c r="C234" t="s">
        <v>582</v>
      </c>
      <c r="D234" t="s">
        <v>584</v>
      </c>
      <c r="E234">
        <v>570</v>
      </c>
    </row>
    <row r="235" spans="2:5">
      <c r="B235" s="3" t="s">
        <v>586</v>
      </c>
      <c r="C235" t="s">
        <v>585</v>
      </c>
      <c r="D235" t="s">
        <v>587</v>
      </c>
      <c r="E235">
        <v>574</v>
      </c>
    </row>
    <row r="236" spans="2:5">
      <c r="B236" s="3" t="s">
        <v>588</v>
      </c>
      <c r="C236" t="s">
        <v>868</v>
      </c>
      <c r="D236" t="s">
        <v>589</v>
      </c>
      <c r="E236">
        <v>580</v>
      </c>
    </row>
    <row r="237" spans="2:5">
      <c r="B237" s="3" t="s">
        <v>591</v>
      </c>
      <c r="C237" t="s">
        <v>590</v>
      </c>
      <c r="D237" t="s">
        <v>592</v>
      </c>
      <c r="E237">
        <v>578</v>
      </c>
    </row>
    <row r="238" spans="2:5">
      <c r="B238" s="3" t="s">
        <v>594</v>
      </c>
      <c r="C238" t="s">
        <v>593</v>
      </c>
      <c r="D238" t="s">
        <v>595</v>
      </c>
      <c r="E238">
        <v>512</v>
      </c>
    </row>
    <row r="239" spans="2:5">
      <c r="B239" s="3" t="s">
        <v>75</v>
      </c>
      <c r="C239" t="s">
        <v>596</v>
      </c>
      <c r="D239" t="s">
        <v>597</v>
      </c>
      <c r="E239">
        <v>586</v>
      </c>
    </row>
    <row r="240" spans="2:5">
      <c r="B240" s="3" t="s">
        <v>599</v>
      </c>
      <c r="C240" t="s">
        <v>598</v>
      </c>
      <c r="D240" t="s">
        <v>600</v>
      </c>
      <c r="E240">
        <v>585</v>
      </c>
    </row>
    <row r="241" spans="2:5">
      <c r="B241" s="3" t="s">
        <v>602</v>
      </c>
      <c r="C241" t="s">
        <v>601</v>
      </c>
      <c r="D241" t="s">
        <v>603</v>
      </c>
      <c r="E241">
        <v>275</v>
      </c>
    </row>
    <row r="242" spans="2:5">
      <c r="B242" s="3" t="s">
        <v>605</v>
      </c>
      <c r="C242" t="s">
        <v>604</v>
      </c>
      <c r="D242" t="s">
        <v>606</v>
      </c>
      <c r="E242">
        <v>591</v>
      </c>
    </row>
    <row r="243" spans="2:5">
      <c r="B243" s="3" t="s">
        <v>608</v>
      </c>
      <c r="C243" t="s">
        <v>607</v>
      </c>
      <c r="D243" t="s">
        <v>609</v>
      </c>
      <c r="E243">
        <v>598</v>
      </c>
    </row>
    <row r="244" spans="2:5">
      <c r="B244" s="3" t="s">
        <v>611</v>
      </c>
      <c r="C244" t="s">
        <v>610</v>
      </c>
      <c r="D244" t="s">
        <v>612</v>
      </c>
      <c r="E244">
        <v>600</v>
      </c>
    </row>
    <row r="245" spans="2:5">
      <c r="B245" s="3" t="s">
        <v>614</v>
      </c>
      <c r="C245" t="s">
        <v>613</v>
      </c>
      <c r="D245" t="s">
        <v>615</v>
      </c>
      <c r="E245">
        <v>604</v>
      </c>
    </row>
    <row r="246" spans="2:5">
      <c r="B246" s="3" t="s">
        <v>87</v>
      </c>
      <c r="C246" t="s">
        <v>869</v>
      </c>
      <c r="D246" t="s">
        <v>616</v>
      </c>
      <c r="E246">
        <v>608</v>
      </c>
    </row>
    <row r="247" spans="2:5">
      <c r="B247" s="3" t="s">
        <v>618</v>
      </c>
      <c r="C247" t="s">
        <v>617</v>
      </c>
      <c r="D247" t="s">
        <v>619</v>
      </c>
      <c r="E247">
        <v>612</v>
      </c>
    </row>
    <row r="248" spans="2:5">
      <c r="B248" s="3" t="s">
        <v>33</v>
      </c>
      <c r="C248" t="s">
        <v>620</v>
      </c>
      <c r="D248" t="s">
        <v>621</v>
      </c>
      <c r="E248">
        <v>616</v>
      </c>
    </row>
    <row r="249" spans="2:5">
      <c r="B249" s="3" t="s">
        <v>13</v>
      </c>
      <c r="C249" t="s">
        <v>622</v>
      </c>
      <c r="D249" t="s">
        <v>623</v>
      </c>
      <c r="E249">
        <v>620</v>
      </c>
    </row>
    <row r="250" spans="2:5">
      <c r="B250" s="3" t="s">
        <v>141</v>
      </c>
      <c r="C250" t="s">
        <v>624</v>
      </c>
      <c r="D250" t="s">
        <v>625</v>
      </c>
      <c r="E250">
        <v>630</v>
      </c>
    </row>
    <row r="251" spans="2:5">
      <c r="B251" s="3" t="s">
        <v>627</v>
      </c>
      <c r="C251" t="s">
        <v>626</v>
      </c>
      <c r="D251" t="s">
        <v>628</v>
      </c>
      <c r="E251">
        <v>634</v>
      </c>
    </row>
    <row r="252" spans="2:5">
      <c r="B252" s="3" t="s">
        <v>630</v>
      </c>
      <c r="C252" t="s">
        <v>629</v>
      </c>
      <c r="D252" t="s">
        <v>631</v>
      </c>
      <c r="E252">
        <v>807</v>
      </c>
    </row>
    <row r="253" spans="2:5">
      <c r="B253" s="3" t="s">
        <v>112</v>
      </c>
      <c r="C253" t="s">
        <v>632</v>
      </c>
      <c r="D253" t="s">
        <v>633</v>
      </c>
      <c r="E253">
        <v>642</v>
      </c>
    </row>
    <row r="254" spans="2:5">
      <c r="B254" s="3" t="s">
        <v>93</v>
      </c>
      <c r="C254" t="s">
        <v>870</v>
      </c>
      <c r="D254" t="s">
        <v>634</v>
      </c>
      <c r="E254">
        <v>643</v>
      </c>
    </row>
    <row r="255" spans="2:5">
      <c r="B255" s="3" t="s">
        <v>636</v>
      </c>
      <c r="C255" t="s">
        <v>635</v>
      </c>
      <c r="D255" t="s">
        <v>637</v>
      </c>
      <c r="E255">
        <v>646</v>
      </c>
    </row>
    <row r="256" spans="2:5">
      <c r="B256" s="3" t="s">
        <v>639</v>
      </c>
      <c r="C256" t="s">
        <v>638</v>
      </c>
      <c r="D256" t="s">
        <v>640</v>
      </c>
      <c r="E256">
        <v>638</v>
      </c>
    </row>
    <row r="257" spans="2:5">
      <c r="B257" s="3" t="s">
        <v>642</v>
      </c>
      <c r="C257" t="s">
        <v>641</v>
      </c>
      <c r="D257" t="s">
        <v>643</v>
      </c>
      <c r="E257">
        <v>652</v>
      </c>
    </row>
    <row r="258" spans="2:5">
      <c r="B258" s="3" t="s">
        <v>645</v>
      </c>
      <c r="C258" t="s">
        <v>644</v>
      </c>
      <c r="D258" t="s">
        <v>646</v>
      </c>
      <c r="E258">
        <v>654</v>
      </c>
    </row>
    <row r="259" spans="2:5">
      <c r="B259" s="3" t="s">
        <v>648</v>
      </c>
      <c r="C259" t="s">
        <v>647</v>
      </c>
      <c r="D259" t="s">
        <v>649</v>
      </c>
      <c r="E259">
        <v>659</v>
      </c>
    </row>
    <row r="260" spans="2:5">
      <c r="B260" s="3" t="s">
        <v>651</v>
      </c>
      <c r="C260" t="s">
        <v>650</v>
      </c>
      <c r="D260" t="s">
        <v>652</v>
      </c>
      <c r="E260">
        <v>662</v>
      </c>
    </row>
    <row r="261" spans="2:5">
      <c r="B261" s="3" t="s">
        <v>654</v>
      </c>
      <c r="C261" t="s">
        <v>653</v>
      </c>
      <c r="D261" t="s">
        <v>655</v>
      </c>
      <c r="E261">
        <v>663</v>
      </c>
    </row>
    <row r="262" spans="2:5">
      <c r="B262" s="3" t="s">
        <v>657</v>
      </c>
      <c r="C262" t="s">
        <v>656</v>
      </c>
      <c r="D262" t="s">
        <v>658</v>
      </c>
      <c r="E262">
        <v>666</v>
      </c>
    </row>
    <row r="263" spans="2:5">
      <c r="B263" s="3" t="s">
        <v>660</v>
      </c>
      <c r="C263" t="s">
        <v>659</v>
      </c>
      <c r="D263" t="s">
        <v>661</v>
      </c>
      <c r="E263">
        <v>670</v>
      </c>
    </row>
    <row r="264" spans="2:5">
      <c r="B264" s="3" t="s">
        <v>663</v>
      </c>
      <c r="C264" t="s">
        <v>662</v>
      </c>
      <c r="D264" t="s">
        <v>664</v>
      </c>
      <c r="E264">
        <v>882</v>
      </c>
    </row>
    <row r="265" spans="2:5">
      <c r="B265" s="3" t="s">
        <v>666</v>
      </c>
      <c r="C265" t="s">
        <v>665</v>
      </c>
      <c r="D265" t="s">
        <v>667</v>
      </c>
      <c r="E265">
        <v>674</v>
      </c>
    </row>
    <row r="266" spans="2:5">
      <c r="B266" s="3" t="s">
        <v>669</v>
      </c>
      <c r="C266" t="s">
        <v>668</v>
      </c>
      <c r="D266" t="s">
        <v>670</v>
      </c>
      <c r="E266">
        <v>678</v>
      </c>
    </row>
    <row r="267" spans="2:5">
      <c r="B267" s="3" t="s">
        <v>672</v>
      </c>
      <c r="C267" t="s">
        <v>671</v>
      </c>
      <c r="D267" t="s">
        <v>673</v>
      </c>
      <c r="E267">
        <v>682</v>
      </c>
    </row>
    <row r="268" spans="2:5">
      <c r="B268" s="3" t="s">
        <v>675</v>
      </c>
      <c r="C268" t="s">
        <v>674</v>
      </c>
      <c r="D268" t="s">
        <v>676</v>
      </c>
      <c r="E268">
        <v>686</v>
      </c>
    </row>
    <row r="269" spans="2:5">
      <c r="B269" s="3" t="s">
        <v>140</v>
      </c>
      <c r="C269" t="s">
        <v>677</v>
      </c>
      <c r="D269" t="s">
        <v>678</v>
      </c>
      <c r="E269">
        <v>688</v>
      </c>
    </row>
    <row r="270" spans="2:5">
      <c r="B270" s="3" t="s">
        <v>680</v>
      </c>
      <c r="C270" t="s">
        <v>679</v>
      </c>
      <c r="D270" t="s">
        <v>681</v>
      </c>
      <c r="E270">
        <v>690</v>
      </c>
    </row>
    <row r="271" spans="2:5">
      <c r="B271" s="3" t="s">
        <v>683</v>
      </c>
      <c r="C271" t="s">
        <v>682</v>
      </c>
      <c r="D271" t="s">
        <v>684</v>
      </c>
      <c r="E271">
        <v>694</v>
      </c>
    </row>
    <row r="272" spans="2:5">
      <c r="B272" s="3" t="s">
        <v>106</v>
      </c>
      <c r="C272" t="s">
        <v>685</v>
      </c>
      <c r="D272" t="s">
        <v>686</v>
      </c>
      <c r="E272">
        <v>702</v>
      </c>
    </row>
    <row r="273" spans="2:5">
      <c r="B273" s="3" t="s">
        <v>688</v>
      </c>
      <c r="C273" t="s">
        <v>687</v>
      </c>
      <c r="D273" t="s">
        <v>689</v>
      </c>
      <c r="E273">
        <v>534</v>
      </c>
    </row>
    <row r="274" spans="2:5">
      <c r="B274" s="3" t="s">
        <v>691</v>
      </c>
      <c r="C274" t="s">
        <v>690</v>
      </c>
      <c r="D274" t="s">
        <v>692</v>
      </c>
      <c r="E274">
        <v>703</v>
      </c>
    </row>
    <row r="275" spans="2:5">
      <c r="B275" s="3" t="s">
        <v>132</v>
      </c>
      <c r="C275" t="s">
        <v>693</v>
      </c>
      <c r="D275" t="s">
        <v>694</v>
      </c>
      <c r="E275">
        <v>705</v>
      </c>
    </row>
    <row r="276" spans="2:5">
      <c r="B276" s="3" t="s">
        <v>696</v>
      </c>
      <c r="C276" t="s">
        <v>695</v>
      </c>
      <c r="D276" t="s">
        <v>697</v>
      </c>
      <c r="E276">
        <v>90</v>
      </c>
    </row>
    <row r="277" spans="2:5">
      <c r="B277" s="3" t="s">
        <v>699</v>
      </c>
      <c r="C277" t="s">
        <v>698</v>
      </c>
      <c r="D277" t="s">
        <v>700</v>
      </c>
      <c r="E277">
        <v>706</v>
      </c>
    </row>
    <row r="278" spans="2:5">
      <c r="B278" s="3" t="s">
        <v>702</v>
      </c>
      <c r="C278" t="s">
        <v>701</v>
      </c>
      <c r="D278" t="s">
        <v>703</v>
      </c>
      <c r="E278">
        <v>710</v>
      </c>
    </row>
    <row r="279" spans="2:5">
      <c r="B279" s="3" t="s">
        <v>705</v>
      </c>
      <c r="C279" t="s">
        <v>704</v>
      </c>
      <c r="D279" t="s">
        <v>706</v>
      </c>
      <c r="E279">
        <v>239</v>
      </c>
    </row>
    <row r="280" spans="2:5">
      <c r="B280" s="3" t="s">
        <v>708</v>
      </c>
      <c r="C280" t="s">
        <v>707</v>
      </c>
      <c r="D280" t="s">
        <v>709</v>
      </c>
      <c r="E280">
        <v>728</v>
      </c>
    </row>
    <row r="281" spans="2:5">
      <c r="B281" s="3" t="s">
        <v>28</v>
      </c>
      <c r="C281" t="s">
        <v>710</v>
      </c>
      <c r="D281" t="s">
        <v>711</v>
      </c>
      <c r="E281">
        <v>724</v>
      </c>
    </row>
    <row r="282" spans="2:5">
      <c r="B282" s="3" t="s">
        <v>713</v>
      </c>
      <c r="C282" t="s">
        <v>712</v>
      </c>
      <c r="D282" t="s">
        <v>714</v>
      </c>
      <c r="E282">
        <v>144</v>
      </c>
    </row>
    <row r="283" spans="2:5">
      <c r="B283" s="3" t="s">
        <v>715</v>
      </c>
      <c r="C283" t="s">
        <v>871</v>
      </c>
      <c r="D283" t="s">
        <v>716</v>
      </c>
      <c r="E283">
        <v>729</v>
      </c>
    </row>
    <row r="284" spans="2:5">
      <c r="B284" s="3" t="s">
        <v>718</v>
      </c>
      <c r="C284" t="s">
        <v>717</v>
      </c>
      <c r="D284" t="s">
        <v>719</v>
      </c>
      <c r="E284">
        <v>740</v>
      </c>
    </row>
    <row r="285" spans="2:5">
      <c r="B285" s="3" t="s">
        <v>721</v>
      </c>
      <c r="C285" t="s">
        <v>720</v>
      </c>
      <c r="D285" t="s">
        <v>722</v>
      </c>
      <c r="E285">
        <v>744</v>
      </c>
    </row>
    <row r="286" spans="2:5">
      <c r="B286" s="3" t="s">
        <v>11</v>
      </c>
      <c r="C286" t="s">
        <v>723</v>
      </c>
      <c r="D286" t="s">
        <v>724</v>
      </c>
      <c r="E286">
        <v>752</v>
      </c>
    </row>
    <row r="287" spans="2:5">
      <c r="B287" s="3" t="s">
        <v>134</v>
      </c>
      <c r="C287" t="s">
        <v>725</v>
      </c>
      <c r="D287" t="s">
        <v>726</v>
      </c>
      <c r="E287">
        <v>756</v>
      </c>
    </row>
    <row r="288" spans="2:5">
      <c r="B288" s="3" t="s">
        <v>728</v>
      </c>
      <c r="C288" t="s">
        <v>727</v>
      </c>
      <c r="D288" t="s">
        <v>729</v>
      </c>
      <c r="E288">
        <v>760</v>
      </c>
    </row>
    <row r="289" spans="2:5">
      <c r="B289" s="3" t="s">
        <v>731</v>
      </c>
      <c r="C289" t="s">
        <v>730</v>
      </c>
      <c r="D289" t="s">
        <v>732</v>
      </c>
      <c r="E289">
        <v>158</v>
      </c>
    </row>
    <row r="290" spans="2:5">
      <c r="B290" s="3" t="s">
        <v>734</v>
      </c>
      <c r="C290" t="s">
        <v>733</v>
      </c>
      <c r="D290" t="s">
        <v>735</v>
      </c>
      <c r="E290">
        <v>762</v>
      </c>
    </row>
    <row r="291" spans="2:5">
      <c r="B291" s="3" t="s">
        <v>737</v>
      </c>
      <c r="C291" t="s">
        <v>736</v>
      </c>
      <c r="D291" t="s">
        <v>738</v>
      </c>
      <c r="E291">
        <v>834</v>
      </c>
    </row>
    <row r="292" spans="2:5">
      <c r="B292" s="3" t="s">
        <v>740</v>
      </c>
      <c r="C292" t="s">
        <v>739</v>
      </c>
      <c r="D292" t="s">
        <v>741</v>
      </c>
      <c r="E292">
        <v>764</v>
      </c>
    </row>
    <row r="293" spans="2:5">
      <c r="B293" s="3" t="s">
        <v>743</v>
      </c>
      <c r="C293" t="s">
        <v>742</v>
      </c>
      <c r="D293" t="s">
        <v>744</v>
      </c>
      <c r="E293">
        <v>626</v>
      </c>
    </row>
    <row r="294" spans="2:5">
      <c r="B294" s="3" t="s">
        <v>746</v>
      </c>
      <c r="C294" t="s">
        <v>745</v>
      </c>
      <c r="D294" t="s">
        <v>747</v>
      </c>
      <c r="E294">
        <v>768</v>
      </c>
    </row>
    <row r="295" spans="2:5">
      <c r="B295" s="3" t="s">
        <v>749</v>
      </c>
      <c r="C295" t="s">
        <v>748</v>
      </c>
      <c r="D295" t="s">
        <v>750</v>
      </c>
      <c r="E295">
        <v>772</v>
      </c>
    </row>
    <row r="296" spans="2:5">
      <c r="B296" s="3" t="s">
        <v>752</v>
      </c>
      <c r="C296" t="s">
        <v>751</v>
      </c>
      <c r="D296" t="s">
        <v>753</v>
      </c>
      <c r="E296">
        <v>776</v>
      </c>
    </row>
    <row r="297" spans="2:5">
      <c r="B297" s="3" t="s">
        <v>755</v>
      </c>
      <c r="C297" t="s">
        <v>754</v>
      </c>
      <c r="D297" t="s">
        <v>756</v>
      </c>
      <c r="E297">
        <v>780</v>
      </c>
    </row>
    <row r="298" spans="2:5">
      <c r="B298" s="3" t="s">
        <v>152</v>
      </c>
      <c r="C298" t="s">
        <v>757</v>
      </c>
      <c r="D298" t="s">
        <v>758</v>
      </c>
      <c r="E298">
        <v>788</v>
      </c>
    </row>
    <row r="299" spans="2:5">
      <c r="B299" s="3" t="s">
        <v>137</v>
      </c>
      <c r="C299" t="s">
        <v>759</v>
      </c>
      <c r="D299" t="s">
        <v>760</v>
      </c>
      <c r="E299">
        <v>792</v>
      </c>
    </row>
    <row r="300" spans="2:5">
      <c r="B300" s="3" t="s">
        <v>762</v>
      </c>
      <c r="C300" t="s">
        <v>761</v>
      </c>
      <c r="D300" t="s">
        <v>763</v>
      </c>
      <c r="E300">
        <v>795</v>
      </c>
    </row>
    <row r="301" spans="2:5">
      <c r="B301" s="3" t="s">
        <v>764</v>
      </c>
      <c r="C301" t="s">
        <v>872</v>
      </c>
      <c r="D301" t="s">
        <v>765</v>
      </c>
      <c r="E301">
        <v>796</v>
      </c>
    </row>
    <row r="302" spans="2:5">
      <c r="B302" s="3" t="s">
        <v>767</v>
      </c>
      <c r="C302" t="s">
        <v>766</v>
      </c>
      <c r="D302" t="s">
        <v>768</v>
      </c>
      <c r="E302">
        <v>798</v>
      </c>
    </row>
    <row r="303" spans="2:5">
      <c r="B303" s="3" t="s">
        <v>770</v>
      </c>
      <c r="C303" t="s">
        <v>769</v>
      </c>
      <c r="D303" t="s">
        <v>771</v>
      </c>
      <c r="E303">
        <v>800</v>
      </c>
    </row>
    <row r="304" spans="2:5">
      <c r="B304" s="3" t="s">
        <v>119</v>
      </c>
      <c r="C304" t="s">
        <v>772</v>
      </c>
      <c r="D304" t="s">
        <v>773</v>
      </c>
      <c r="E304">
        <v>804</v>
      </c>
    </row>
    <row r="305" spans="2:5">
      <c r="B305" s="3" t="s">
        <v>80</v>
      </c>
      <c r="C305" t="s">
        <v>873</v>
      </c>
      <c r="D305" t="s">
        <v>774</v>
      </c>
      <c r="E305">
        <v>784</v>
      </c>
    </row>
    <row r="306" spans="2:5">
      <c r="B306" s="3" t="s">
        <v>23</v>
      </c>
      <c r="C306" t="s">
        <v>876</v>
      </c>
      <c r="D306" t="s">
        <v>775</v>
      </c>
      <c r="E306">
        <v>826</v>
      </c>
    </row>
    <row r="307" spans="2:5">
      <c r="B307" s="3" t="s">
        <v>776</v>
      </c>
      <c r="C307" t="s">
        <v>874</v>
      </c>
      <c r="D307" t="s">
        <v>777</v>
      </c>
      <c r="E307">
        <v>581</v>
      </c>
    </row>
    <row r="308" spans="2:5">
      <c r="B308" s="3" t="s">
        <v>22</v>
      </c>
      <c r="C308" t="s">
        <v>875</v>
      </c>
      <c r="D308" t="s">
        <v>778</v>
      </c>
      <c r="E308">
        <v>840</v>
      </c>
    </row>
    <row r="309" spans="2:5">
      <c r="B309" s="3" t="s">
        <v>780</v>
      </c>
      <c r="C309" t="s">
        <v>779</v>
      </c>
      <c r="D309" t="s">
        <v>781</v>
      </c>
      <c r="E309">
        <v>858</v>
      </c>
    </row>
    <row r="310" spans="2:5">
      <c r="B310" s="3" t="s">
        <v>783</v>
      </c>
      <c r="C310" t="s">
        <v>782</v>
      </c>
      <c r="D310" t="s">
        <v>784</v>
      </c>
      <c r="E310">
        <v>860</v>
      </c>
    </row>
    <row r="311" spans="2:5">
      <c r="B311" s="3" t="s">
        <v>786</v>
      </c>
      <c r="C311" t="s">
        <v>785</v>
      </c>
      <c r="D311" t="s">
        <v>787</v>
      </c>
      <c r="E311">
        <v>548</v>
      </c>
    </row>
    <row r="312" spans="2:5">
      <c r="B312" s="3" t="s">
        <v>788</v>
      </c>
      <c r="C312" t="s">
        <v>877</v>
      </c>
      <c r="D312" t="s">
        <v>789</v>
      </c>
      <c r="E312">
        <v>862</v>
      </c>
    </row>
    <row r="313" spans="2:5">
      <c r="B313" s="3" t="s">
        <v>117</v>
      </c>
      <c r="C313" t="s">
        <v>790</v>
      </c>
      <c r="D313" t="s">
        <v>791</v>
      </c>
      <c r="E313">
        <v>704</v>
      </c>
    </row>
    <row r="314" spans="2:5">
      <c r="B314" s="3" t="s">
        <v>793</v>
      </c>
      <c r="C314" t="s">
        <v>792</v>
      </c>
      <c r="D314" t="s">
        <v>794</v>
      </c>
      <c r="E314">
        <v>92</v>
      </c>
    </row>
    <row r="315" spans="2:5">
      <c r="B315" s="3" t="s">
        <v>796</v>
      </c>
      <c r="C315" t="s">
        <v>795</v>
      </c>
      <c r="D315" t="s">
        <v>797</v>
      </c>
      <c r="E315">
        <v>850</v>
      </c>
    </row>
    <row r="316" spans="2:5">
      <c r="B316" s="3" t="s">
        <v>799</v>
      </c>
      <c r="C316" t="s">
        <v>798</v>
      </c>
      <c r="D316" t="s">
        <v>800</v>
      </c>
      <c r="E316">
        <v>876</v>
      </c>
    </row>
    <row r="317" spans="2:5">
      <c r="B317" s="3" t="s">
        <v>802</v>
      </c>
      <c r="C317" t="s">
        <v>801</v>
      </c>
      <c r="D317" t="s">
        <v>803</v>
      </c>
      <c r="E317">
        <v>732</v>
      </c>
    </row>
    <row r="318" spans="2:5">
      <c r="B318" s="3" t="s">
        <v>805</v>
      </c>
      <c r="C318" t="s">
        <v>804</v>
      </c>
      <c r="D318" t="s">
        <v>806</v>
      </c>
      <c r="E318">
        <v>887</v>
      </c>
    </row>
    <row r="319" spans="2:5">
      <c r="B319" s="3" t="s">
        <v>808</v>
      </c>
      <c r="C319" t="s">
        <v>807</v>
      </c>
      <c r="D319" t="s">
        <v>809</v>
      </c>
      <c r="E319">
        <v>894</v>
      </c>
    </row>
    <row r="320" spans="2:5">
      <c r="B320" s="3" t="s">
        <v>811</v>
      </c>
      <c r="C320" t="s">
        <v>810</v>
      </c>
      <c r="D320" t="s">
        <v>812</v>
      </c>
      <c r="E320">
        <v>716</v>
      </c>
    </row>
    <row r="321" spans="2:3">
      <c r="B321" s="3" t="s">
        <v>814</v>
      </c>
      <c r="C321" t="s">
        <v>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CCCC"/>
  </sheetPr>
  <dimension ref="A1:U49"/>
  <sheetViews>
    <sheetView topLeftCell="A10" workbookViewId="0">
      <selection activeCell="E16" sqref="E16"/>
    </sheetView>
  </sheetViews>
  <sheetFormatPr defaultRowHeight="15"/>
  <cols>
    <col min="11" max="11" width="30.5703125" customWidth="1"/>
  </cols>
  <sheetData>
    <row r="1" spans="1:21">
      <c r="A1" t="s">
        <v>0</v>
      </c>
      <c r="B1" t="s">
        <v>1</v>
      </c>
      <c r="K1" t="s">
        <v>0</v>
      </c>
      <c r="L1" t="s">
        <v>1</v>
      </c>
      <c r="T1" t="s">
        <v>0</v>
      </c>
      <c r="U1" t="s">
        <v>1</v>
      </c>
    </row>
    <row r="2" spans="1:21">
      <c r="A2" t="s">
        <v>2</v>
      </c>
      <c r="B2">
        <v>88</v>
      </c>
      <c r="K2" t="s">
        <v>3</v>
      </c>
      <c r="L2">
        <v>127</v>
      </c>
      <c r="T2" t="s">
        <v>4</v>
      </c>
      <c r="U2">
        <v>5</v>
      </c>
    </row>
    <row r="3" spans="1:21">
      <c r="A3" t="s">
        <v>5</v>
      </c>
      <c r="B3">
        <v>26</v>
      </c>
      <c r="K3" t="s">
        <v>6</v>
      </c>
      <c r="L3">
        <v>99</v>
      </c>
      <c r="T3" t="s">
        <v>7</v>
      </c>
      <c r="U3">
        <v>4</v>
      </c>
    </row>
    <row r="4" spans="1:21">
      <c r="A4" t="s">
        <v>8</v>
      </c>
      <c r="B4">
        <v>213</v>
      </c>
      <c r="K4" t="s">
        <v>9</v>
      </c>
      <c r="L4">
        <v>381</v>
      </c>
      <c r="T4" t="s">
        <v>10</v>
      </c>
      <c r="U4">
        <v>588</v>
      </c>
    </row>
    <row r="5" spans="1:21">
      <c r="A5" t="s">
        <v>11</v>
      </c>
      <c r="B5">
        <v>280</v>
      </c>
      <c r="K5" t="s">
        <v>12</v>
      </c>
      <c r="L5">
        <v>607</v>
      </c>
      <c r="T5" t="s">
        <v>13</v>
      </c>
      <c r="U5">
        <v>10</v>
      </c>
    </row>
    <row r="6" spans="1:21">
      <c r="A6" t="s">
        <v>12</v>
      </c>
      <c r="B6">
        <v>607</v>
      </c>
      <c r="T6" t="s">
        <v>12</v>
      </c>
      <c r="U6">
        <v>607</v>
      </c>
    </row>
    <row r="8" spans="1:21">
      <c r="A8" t="s">
        <v>14</v>
      </c>
      <c r="T8" t="s">
        <v>15</v>
      </c>
    </row>
    <row r="9" spans="1:21">
      <c r="A9" t="s">
        <v>16</v>
      </c>
      <c r="T9" t="s">
        <v>17</v>
      </c>
    </row>
    <row r="10" spans="1:21">
      <c r="A10" t="s">
        <v>18</v>
      </c>
      <c r="T10" t="s">
        <v>19</v>
      </c>
    </row>
    <row r="11" spans="1:21">
      <c r="A11" t="s">
        <v>20</v>
      </c>
      <c r="T11" t="s">
        <v>21</v>
      </c>
    </row>
    <row r="16" spans="1:21">
      <c r="A16" t="s">
        <v>0</v>
      </c>
      <c r="B16" t="s">
        <v>1</v>
      </c>
    </row>
    <row r="17" spans="1:12">
      <c r="A17">
        <v>2020</v>
      </c>
      <c r="B17">
        <v>72</v>
      </c>
      <c r="K17" t="s">
        <v>0</v>
      </c>
      <c r="L17" t="s">
        <v>1</v>
      </c>
    </row>
    <row r="18" spans="1:12">
      <c r="A18">
        <v>2021</v>
      </c>
      <c r="B18">
        <v>217</v>
      </c>
      <c r="K18" t="s">
        <v>22</v>
      </c>
      <c r="L18">
        <v>355</v>
      </c>
    </row>
    <row r="19" spans="1:12">
      <c r="A19">
        <v>2022</v>
      </c>
      <c r="B19">
        <v>318</v>
      </c>
      <c r="K19" t="s">
        <v>23</v>
      </c>
      <c r="L19">
        <v>47</v>
      </c>
    </row>
    <row r="20" spans="1:12">
      <c r="A20" t="s">
        <v>12</v>
      </c>
      <c r="B20">
        <v>607</v>
      </c>
      <c r="K20" t="s">
        <v>24</v>
      </c>
      <c r="L20">
        <v>30</v>
      </c>
    </row>
    <row r="21" spans="1:12">
      <c r="K21" t="s">
        <v>25</v>
      </c>
      <c r="L21">
        <v>28</v>
      </c>
    </row>
    <row r="22" spans="1:12">
      <c r="K22" t="s">
        <v>26</v>
      </c>
      <c r="L22">
        <v>24</v>
      </c>
    </row>
    <row r="23" spans="1:12">
      <c r="K23" t="s">
        <v>27</v>
      </c>
      <c r="L23">
        <v>15</v>
      </c>
    </row>
    <row r="24" spans="1:12">
      <c r="K24" t="s">
        <v>28</v>
      </c>
      <c r="L24">
        <v>14</v>
      </c>
    </row>
    <row r="25" spans="1:12">
      <c r="K25" t="s">
        <v>29</v>
      </c>
      <c r="L25">
        <v>11</v>
      </c>
    </row>
    <row r="26" spans="1:12">
      <c r="K26" t="s">
        <v>30</v>
      </c>
      <c r="L26">
        <v>6</v>
      </c>
    </row>
    <row r="27" spans="1:12">
      <c r="K27" t="s">
        <v>13</v>
      </c>
      <c r="L27">
        <v>4</v>
      </c>
    </row>
    <row r="28" spans="1:12">
      <c r="K28" t="s">
        <v>31</v>
      </c>
      <c r="L28">
        <v>4</v>
      </c>
    </row>
    <row r="29" spans="1:12">
      <c r="K29" t="s">
        <v>32</v>
      </c>
      <c r="L29">
        <v>4</v>
      </c>
    </row>
    <row r="30" spans="1:12">
      <c r="K30" t="s">
        <v>33</v>
      </c>
      <c r="L30">
        <v>4</v>
      </c>
    </row>
    <row r="31" spans="1:12">
      <c r="K31" t="s">
        <v>12</v>
      </c>
      <c r="L31">
        <v>546</v>
      </c>
    </row>
    <row r="34" spans="11:12">
      <c r="K34" t="s">
        <v>0</v>
      </c>
      <c r="L34" t="s">
        <v>1</v>
      </c>
    </row>
    <row r="35" spans="11:12">
      <c r="K35" t="s">
        <v>34</v>
      </c>
      <c r="L35">
        <v>143</v>
      </c>
    </row>
    <row r="36" spans="11:12">
      <c r="K36" t="s">
        <v>35</v>
      </c>
      <c r="L36">
        <v>132</v>
      </c>
    </row>
    <row r="37" spans="11:12">
      <c r="K37" t="s">
        <v>36</v>
      </c>
      <c r="L37">
        <v>97</v>
      </c>
    </row>
    <row r="38" spans="11:12">
      <c r="K38" t="s">
        <v>37</v>
      </c>
      <c r="L38">
        <v>41</v>
      </c>
    </row>
    <row r="39" spans="11:12">
      <c r="K39" t="s">
        <v>38</v>
      </c>
      <c r="L39">
        <v>16</v>
      </c>
    </row>
    <row r="40" spans="11:12">
      <c r="K40" t="s">
        <v>39</v>
      </c>
      <c r="L40">
        <v>12</v>
      </c>
    </row>
    <row r="41" spans="11:12">
      <c r="K41" t="s">
        <v>40</v>
      </c>
      <c r="L41">
        <v>11</v>
      </c>
    </row>
    <row r="42" spans="11:12">
      <c r="K42" t="s">
        <v>41</v>
      </c>
      <c r="L42">
        <v>8</v>
      </c>
    </row>
    <row r="43" spans="11:12">
      <c r="K43" t="s">
        <v>42</v>
      </c>
      <c r="L43">
        <v>8</v>
      </c>
    </row>
    <row r="44" spans="11:12">
      <c r="K44" t="s">
        <v>43</v>
      </c>
      <c r="L44">
        <v>7</v>
      </c>
    </row>
    <row r="45" spans="11:12">
      <c r="K45" t="s">
        <v>44</v>
      </c>
      <c r="L45">
        <v>7</v>
      </c>
    </row>
    <row r="46" spans="11:12">
      <c r="K46" t="s">
        <v>45</v>
      </c>
      <c r="L46">
        <v>7</v>
      </c>
    </row>
    <row r="47" spans="11:12">
      <c r="K47" t="s">
        <v>46</v>
      </c>
      <c r="L47">
        <v>7</v>
      </c>
    </row>
    <row r="48" spans="11:12">
      <c r="K48" t="s">
        <v>47</v>
      </c>
      <c r="L48">
        <v>7</v>
      </c>
    </row>
    <row r="49" spans="11:12">
      <c r="K49" t="s">
        <v>12</v>
      </c>
      <c r="L49">
        <v>503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2951-3EDC-4664-9F40-C26CDD864E80}">
  <sheetPr codeName="Sheet12">
    <tabColor rgb="FFFFCCCC"/>
  </sheetPr>
  <dimension ref="C3:D14"/>
  <sheetViews>
    <sheetView workbookViewId="0">
      <selection activeCell="B18" sqref="B18"/>
    </sheetView>
  </sheetViews>
  <sheetFormatPr defaultRowHeight="15"/>
  <cols>
    <col min="3" max="3" width="22" bestFit="1" customWidth="1"/>
    <col min="4" max="4" width="86" style="24" customWidth="1"/>
  </cols>
  <sheetData>
    <row r="3" spans="3:4" ht="24.75" customHeight="1">
      <c r="C3" s="26" t="s">
        <v>909</v>
      </c>
      <c r="D3" s="27" t="s">
        <v>910</v>
      </c>
    </row>
    <row r="4" spans="3:4" s="24" customFormat="1" ht="39" customHeight="1">
      <c r="C4" s="25" t="s">
        <v>48</v>
      </c>
      <c r="D4" s="25" t="s">
        <v>898</v>
      </c>
    </row>
    <row r="5" spans="3:4" s="24" customFormat="1" ht="39" customHeight="1">
      <c r="C5" s="25" t="s">
        <v>49</v>
      </c>
      <c r="D5" s="25" t="s">
        <v>899</v>
      </c>
    </row>
    <row r="6" spans="3:4" s="24" customFormat="1" ht="39" customHeight="1">
      <c r="C6" s="25" t="s">
        <v>50</v>
      </c>
      <c r="D6" s="25" t="s">
        <v>900</v>
      </c>
    </row>
    <row r="7" spans="3:4" s="24" customFormat="1" ht="39" customHeight="1">
      <c r="C7" s="25" t="s">
        <v>51</v>
      </c>
      <c r="D7" s="25" t="s">
        <v>901</v>
      </c>
    </row>
    <row r="8" spans="3:4" s="24" customFormat="1" ht="39" customHeight="1">
      <c r="C8" s="25" t="s">
        <v>52</v>
      </c>
      <c r="D8" s="25" t="s">
        <v>902</v>
      </c>
    </row>
    <row r="9" spans="3:4" s="24" customFormat="1" ht="39" customHeight="1">
      <c r="C9" s="25" t="s">
        <v>53</v>
      </c>
      <c r="D9" s="25" t="s">
        <v>903</v>
      </c>
    </row>
    <row r="10" spans="3:4" s="24" customFormat="1" ht="39" customHeight="1">
      <c r="C10" s="25" t="s">
        <v>54</v>
      </c>
      <c r="D10" s="25" t="s">
        <v>904</v>
      </c>
    </row>
    <row r="11" spans="3:4" s="24" customFormat="1" ht="39" customHeight="1">
      <c r="C11" s="25" t="s">
        <v>55</v>
      </c>
      <c r="D11" s="25" t="s">
        <v>905</v>
      </c>
    </row>
    <row r="12" spans="3:4" s="24" customFormat="1" ht="39" customHeight="1">
      <c r="C12" s="25" t="s">
        <v>56</v>
      </c>
      <c r="D12" s="25" t="s">
        <v>906</v>
      </c>
    </row>
    <row r="13" spans="3:4" s="24" customFormat="1" ht="39" customHeight="1">
      <c r="C13" s="25" t="s">
        <v>57</v>
      </c>
      <c r="D13" s="25" t="s">
        <v>907</v>
      </c>
    </row>
    <row r="14" spans="3:4" s="24" customFormat="1" ht="39" customHeight="1">
      <c r="C14" s="25" t="s">
        <v>58</v>
      </c>
      <c r="D14" s="25" t="s">
        <v>908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0774-E48B-415E-8C2C-ABA0DA867AFC}">
  <sheetPr codeName="Sheet4">
    <tabColor rgb="FFFF0000"/>
  </sheetPr>
  <dimension ref="B1:U612"/>
  <sheetViews>
    <sheetView workbookViewId="0">
      <pane xSplit="1" ySplit="5" topLeftCell="E6" activePane="bottomRight" state="frozen"/>
      <selection pane="topRight" activeCell="B1" sqref="B1"/>
      <selection pane="bottomLeft" activeCell="A5" sqref="A5"/>
      <selection pane="bottomRight" activeCell="Q1" sqref="Q1:Q1048576"/>
    </sheetView>
  </sheetViews>
  <sheetFormatPr defaultRowHeight="15"/>
  <cols>
    <col min="2" max="2" width="9.140625" style="1"/>
    <col min="6" max="6" width="38.42578125" bestFit="1" customWidth="1"/>
    <col min="14" max="14" width="22.5703125" bestFit="1" customWidth="1"/>
    <col min="15" max="15" width="10.7109375" bestFit="1" customWidth="1"/>
    <col min="16" max="17" width="23.28515625" bestFit="1" customWidth="1"/>
    <col min="18" max="18" width="34.42578125" bestFit="1" customWidth="1"/>
    <col min="19" max="19" width="11.140625" bestFit="1" customWidth="1"/>
  </cols>
  <sheetData>
    <row r="1" spans="2:21">
      <c r="C1" s="1">
        <f t="shared" ref="C1:S1" si="0">COUNTA(_xlfn.UNIQUE(C6:C612))</f>
        <v>3</v>
      </c>
      <c r="D1" s="1">
        <f t="shared" si="0"/>
        <v>4</v>
      </c>
      <c r="E1" s="1">
        <f t="shared" si="0"/>
        <v>4</v>
      </c>
      <c r="F1" s="1">
        <f t="shared" si="0"/>
        <v>50</v>
      </c>
      <c r="G1" s="1">
        <f t="shared" si="0"/>
        <v>272</v>
      </c>
      <c r="H1" s="1">
        <f t="shared" si="0"/>
        <v>17</v>
      </c>
      <c r="I1" s="1">
        <f t="shared" si="0"/>
        <v>369</v>
      </c>
      <c r="J1" s="1">
        <f t="shared" si="0"/>
        <v>57</v>
      </c>
      <c r="K1" s="1">
        <f t="shared" si="0"/>
        <v>3</v>
      </c>
      <c r="L1" s="1">
        <f t="shared" si="0"/>
        <v>50</v>
      </c>
      <c r="M1" s="1">
        <f t="shared" si="0"/>
        <v>3</v>
      </c>
      <c r="N1" s="1">
        <f t="shared" si="0"/>
        <v>4</v>
      </c>
      <c r="O1" s="1">
        <f t="shared" si="0"/>
        <v>4</v>
      </c>
      <c r="P1" s="1">
        <f t="shared" si="0"/>
        <v>50</v>
      </c>
      <c r="Q1" s="1">
        <f t="shared" si="0"/>
        <v>57</v>
      </c>
      <c r="R1" s="1">
        <f t="shared" si="0"/>
        <v>3</v>
      </c>
      <c r="S1" s="1">
        <f t="shared" si="0"/>
        <v>4</v>
      </c>
      <c r="T1" s="1">
        <f>COUNTA(_xlfn.UNIQUE(T6:T612))</f>
        <v>3</v>
      </c>
    </row>
    <row r="2" spans="2:21">
      <c r="C2" s="10"/>
      <c r="E2" s="12"/>
      <c r="M2" s="12"/>
      <c r="O2" s="11"/>
      <c r="R2" s="11"/>
    </row>
    <row r="3" spans="2:21">
      <c r="B3" s="2">
        <v>1</v>
      </c>
      <c r="C3" s="2">
        <v>2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10</v>
      </c>
      <c r="L3" s="2">
        <v>11</v>
      </c>
      <c r="M3" s="2">
        <v>12</v>
      </c>
      <c r="N3" s="2">
        <v>13</v>
      </c>
      <c r="O3" s="2">
        <v>14</v>
      </c>
      <c r="P3" s="2">
        <v>15</v>
      </c>
      <c r="Q3" s="2">
        <v>16</v>
      </c>
      <c r="R3" s="2">
        <v>17</v>
      </c>
      <c r="S3" s="2">
        <v>18</v>
      </c>
      <c r="T3" s="2">
        <v>19</v>
      </c>
      <c r="U3" s="2">
        <v>20</v>
      </c>
    </row>
    <row r="5" spans="2:21" s="6" customFormat="1" ht="47.25" customHeight="1">
      <c r="B5" s="7" t="s">
        <v>161</v>
      </c>
      <c r="C5" s="6" t="s">
        <v>48</v>
      </c>
      <c r="D5" s="6" t="s">
        <v>49</v>
      </c>
      <c r="E5" s="6" t="s">
        <v>50</v>
      </c>
      <c r="F5" s="6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6" t="s">
        <v>878</v>
      </c>
      <c r="N5" s="6" t="s">
        <v>825</v>
      </c>
      <c r="O5" s="6" t="s">
        <v>826</v>
      </c>
      <c r="P5" s="6" t="s">
        <v>885</v>
      </c>
      <c r="Q5" s="6" t="s">
        <v>827</v>
      </c>
      <c r="R5" s="6" t="s">
        <v>828</v>
      </c>
      <c r="S5" s="6" t="s">
        <v>841</v>
      </c>
      <c r="T5" s="6" t="s">
        <v>881</v>
      </c>
      <c r="U5" s="6" t="s">
        <v>915</v>
      </c>
    </row>
    <row r="6" spans="2:21">
      <c r="B6" s="1">
        <v>0</v>
      </c>
      <c r="C6">
        <v>2020</v>
      </c>
      <c r="D6" t="s">
        <v>8</v>
      </c>
      <c r="E6" t="s">
        <v>10</v>
      </c>
      <c r="F6" t="s">
        <v>34</v>
      </c>
      <c r="G6">
        <v>70000</v>
      </c>
      <c r="H6" t="s">
        <v>59</v>
      </c>
      <c r="I6">
        <v>79833</v>
      </c>
      <c r="J6" t="s">
        <v>25</v>
      </c>
      <c r="K6">
        <v>0</v>
      </c>
      <c r="L6" t="s">
        <v>25</v>
      </c>
      <c r="M6" t="s">
        <v>60</v>
      </c>
      <c r="N6" t="str">
        <f>_xlfn.XLOOKUP(D6,Xlation!$B:$B,Xlation!$C:$C,"Error",0)</f>
        <v xml:space="preserve">Mid-level Intermediate </v>
      </c>
      <c r="O6" t="str">
        <f>_xlfn.XLOOKUP(E6,Xlation!$B:$B,Xlation!$C:$C,"Error",0)</f>
        <v xml:space="preserve">Full-time </v>
      </c>
      <c r="P6" t="str">
        <f>_xlfn.XLOOKUP(L6,Xlation!$B:$B,Xlation!$C:$C,"Error",0)</f>
        <v>Germany</v>
      </c>
      <c r="Q6" t="str">
        <f>_xlfn.XLOOKUP(J6,Xlation!$B:$B,Xlation!$C:$C,"Error",0)</f>
        <v>Germany</v>
      </c>
      <c r="R6" t="str">
        <f>_xlfn.XLOOKUP(M6,Xlation!$B:$B,Xlation!$C:$C,"Error",0)</f>
        <v>Large_Greater_than_250_Emp</v>
      </c>
      <c r="S6" t="str">
        <f>_xlfn.XLOOKUP(F6,Xlation!$B:$B,Xlation!$C:$C,"Error",0)</f>
        <v>Scientist</v>
      </c>
      <c r="T6" t="str">
        <f>_xlfn.XLOOKUP(K6,Xlation!$B:$B,Xlation!$C:$C,"Error",0)</f>
        <v>0-20%</v>
      </c>
      <c r="U6" t="str">
        <f>_xlfn.XLOOKUP(F6,Categories!B:B,Categories!C:C,"Not in dataset",0)</f>
        <v>Not ML</v>
      </c>
    </row>
    <row r="7" spans="2:21">
      <c r="B7" s="1">
        <v>1</v>
      </c>
      <c r="C7">
        <v>2020</v>
      </c>
      <c r="D7" t="s">
        <v>11</v>
      </c>
      <c r="E7" t="s">
        <v>10</v>
      </c>
      <c r="F7" t="s">
        <v>41</v>
      </c>
      <c r="G7">
        <v>260000</v>
      </c>
      <c r="H7" t="s">
        <v>61</v>
      </c>
      <c r="I7">
        <v>260000</v>
      </c>
      <c r="J7" t="s">
        <v>30</v>
      </c>
      <c r="K7">
        <v>0</v>
      </c>
      <c r="L7" t="s">
        <v>30</v>
      </c>
      <c r="M7" t="s">
        <v>62</v>
      </c>
      <c r="N7" t="str">
        <f>_xlfn.XLOOKUP(D7,Xlation!$B:$B,Xlation!$C:$C,"Error",0)</f>
        <v xml:space="preserve">Senior-level Expert </v>
      </c>
      <c r="O7" t="str">
        <f>_xlfn.XLOOKUP(E7,Xlation!$B:$B,Xlation!$C:$C,"Error",0)</f>
        <v xml:space="preserve">Full-time </v>
      </c>
      <c r="P7" t="str">
        <f>_xlfn.XLOOKUP(L7,Xlation!$B:$B,Xlation!$C:$C,"Error",0)</f>
        <v>Japan</v>
      </c>
      <c r="Q7" t="str">
        <f>_xlfn.XLOOKUP(J7,Xlation!$B:$B,Xlation!$C:$C,"Error",0)</f>
        <v>Japan</v>
      </c>
      <c r="R7" t="str">
        <f>_xlfn.XLOOKUP(M7,Xlation!$B:$B,Xlation!$C:$C,"Error",0)</f>
        <v>Small_Less_than_50_Emp</v>
      </c>
      <c r="S7" t="str">
        <f>_xlfn.XLOOKUP(F7,Xlation!$B:$B,Xlation!$C:$C,"Error",0)</f>
        <v>Scientist</v>
      </c>
      <c r="T7" t="str">
        <f>_xlfn.XLOOKUP(K7,Xlation!$B:$B,Xlation!$C:$C,"Error",0)</f>
        <v>0-20%</v>
      </c>
      <c r="U7" t="str">
        <f>_xlfn.XLOOKUP(F7,Categories!B:B,Categories!C:C,"Not in dataset",0)</f>
        <v>ML Professional</v>
      </c>
    </row>
    <row r="8" spans="2:21">
      <c r="B8" s="1">
        <v>2</v>
      </c>
      <c r="C8">
        <v>2020</v>
      </c>
      <c r="D8" t="s">
        <v>11</v>
      </c>
      <c r="E8" t="s">
        <v>10</v>
      </c>
      <c r="F8" t="s">
        <v>42</v>
      </c>
      <c r="G8">
        <v>85000</v>
      </c>
      <c r="H8" t="s">
        <v>63</v>
      </c>
      <c r="I8">
        <v>109024</v>
      </c>
      <c r="J8" t="s">
        <v>23</v>
      </c>
      <c r="K8">
        <v>50</v>
      </c>
      <c r="L8" t="s">
        <v>23</v>
      </c>
      <c r="M8" t="s">
        <v>64</v>
      </c>
      <c r="N8" t="str">
        <f>_xlfn.XLOOKUP(D8,Xlation!$B:$B,Xlation!$C:$C,"Error",0)</f>
        <v xml:space="preserve">Senior-level Expert </v>
      </c>
      <c r="O8" t="str">
        <f>_xlfn.XLOOKUP(E8,Xlation!$B:$B,Xlation!$C:$C,"Error",0)</f>
        <v xml:space="preserve">Full-time </v>
      </c>
      <c r="P8" t="str">
        <f>_xlfn.XLOOKUP(L8,Xlation!$B:$B,Xlation!$C:$C,"Error",0)</f>
        <v>United Kingdom</v>
      </c>
      <c r="Q8" t="str">
        <f>_xlfn.XLOOKUP(J8,Xlation!$B:$B,Xlation!$C:$C,"Error",0)</f>
        <v>United Kingdom</v>
      </c>
      <c r="R8" t="str">
        <f>_xlfn.XLOOKUP(M8,Xlation!$B:$B,Xlation!$C:$C,"Error",0)</f>
        <v>Medium_Between_50_and_250_Emp</v>
      </c>
      <c r="S8" t="str">
        <f>_xlfn.XLOOKUP(F8,Xlation!$B:$B,Xlation!$C:$C,"Error",0)</f>
        <v>Engineer</v>
      </c>
      <c r="T8" t="str">
        <f>_xlfn.XLOOKUP(K8,Xlation!$B:$B,Xlation!$C:$C,"Error",0)</f>
        <v>20-80%</v>
      </c>
      <c r="U8" t="str">
        <f>_xlfn.XLOOKUP(F8,Categories!B:B,Categories!C:C,"Not in dataset",0)</f>
        <v>Not ML</v>
      </c>
    </row>
    <row r="9" spans="2:21">
      <c r="B9" s="1">
        <v>3</v>
      </c>
      <c r="C9">
        <v>2020</v>
      </c>
      <c r="D9" t="s">
        <v>8</v>
      </c>
      <c r="E9" t="s">
        <v>10</v>
      </c>
      <c r="F9" t="s">
        <v>65</v>
      </c>
      <c r="G9">
        <v>20000</v>
      </c>
      <c r="H9" t="s">
        <v>61</v>
      </c>
      <c r="I9">
        <v>20000</v>
      </c>
      <c r="J9" t="s">
        <v>66</v>
      </c>
      <c r="K9">
        <v>0</v>
      </c>
      <c r="L9" t="s">
        <v>66</v>
      </c>
      <c r="M9" t="s">
        <v>62</v>
      </c>
      <c r="N9" t="str">
        <f>_xlfn.XLOOKUP(D9,Xlation!$B:$B,Xlation!$C:$C,"Error",0)</f>
        <v xml:space="preserve">Mid-level Intermediate </v>
      </c>
      <c r="O9" t="str">
        <f>_xlfn.XLOOKUP(E9,Xlation!$B:$B,Xlation!$C:$C,"Error",0)</f>
        <v xml:space="preserve">Full-time </v>
      </c>
      <c r="P9" t="str">
        <f>_xlfn.XLOOKUP(L9,Xlation!$B:$B,Xlation!$C:$C,"Error",0)</f>
        <v>Honduras</v>
      </c>
      <c r="Q9" t="str">
        <f>_xlfn.XLOOKUP(J9,Xlation!$B:$B,Xlation!$C:$C,"Error",0)</f>
        <v>Honduras</v>
      </c>
      <c r="R9" t="str">
        <f>_xlfn.XLOOKUP(M9,Xlation!$B:$B,Xlation!$C:$C,"Error",0)</f>
        <v>Small_Less_than_50_Emp</v>
      </c>
      <c r="S9" t="str">
        <f>_xlfn.XLOOKUP(F9,Xlation!$B:$B,Xlation!$C:$C,"Error",0)</f>
        <v>Analysis</v>
      </c>
      <c r="T9" t="str">
        <f>_xlfn.XLOOKUP(K9,Xlation!$B:$B,Xlation!$C:$C,"Error",0)</f>
        <v>0-20%</v>
      </c>
      <c r="U9" t="str">
        <f>_xlfn.XLOOKUP(F9,Categories!B:B,Categories!C:C,"Not in dataset",0)</f>
        <v>Not ML</v>
      </c>
    </row>
    <row r="10" spans="2:21">
      <c r="B10" s="1">
        <v>4</v>
      </c>
      <c r="C10">
        <v>2020</v>
      </c>
      <c r="D10" t="s">
        <v>11</v>
      </c>
      <c r="E10" t="s">
        <v>10</v>
      </c>
      <c r="F10" t="s">
        <v>37</v>
      </c>
      <c r="G10">
        <v>150000</v>
      </c>
      <c r="H10" t="s">
        <v>61</v>
      </c>
      <c r="I10">
        <v>150000</v>
      </c>
      <c r="J10" t="s">
        <v>22</v>
      </c>
      <c r="K10">
        <v>50</v>
      </c>
      <c r="L10" t="s">
        <v>22</v>
      </c>
      <c r="M10" t="s">
        <v>60</v>
      </c>
      <c r="N10" t="str">
        <f>_xlfn.XLOOKUP(D10,Xlation!$B:$B,Xlation!$C:$C,"Error",0)</f>
        <v xml:space="preserve">Senior-level Expert </v>
      </c>
      <c r="O10" t="str">
        <f>_xlfn.XLOOKUP(E10,Xlation!$B:$B,Xlation!$C:$C,"Error",0)</f>
        <v xml:space="preserve">Full-time </v>
      </c>
      <c r="P10" t="str">
        <f>_xlfn.XLOOKUP(L10,Xlation!$B:$B,Xlation!$C:$C,"Error",0)</f>
        <v>United States of America</v>
      </c>
      <c r="Q10" t="str">
        <f>_xlfn.XLOOKUP(J10,Xlation!$B:$B,Xlation!$C:$C,"Error",0)</f>
        <v>United States of America</v>
      </c>
      <c r="R10" t="str">
        <f>_xlfn.XLOOKUP(M10,Xlation!$B:$B,Xlation!$C:$C,"Error",0)</f>
        <v>Large_Greater_than_250_Emp</v>
      </c>
      <c r="S10" t="str">
        <f>_xlfn.XLOOKUP(F10,Xlation!$B:$B,Xlation!$C:$C,"Error",0)</f>
        <v>Engineer</v>
      </c>
      <c r="T10" t="str">
        <f>_xlfn.XLOOKUP(K10,Xlation!$B:$B,Xlation!$C:$C,"Error",0)</f>
        <v>20-80%</v>
      </c>
      <c r="U10" t="str">
        <f>_xlfn.XLOOKUP(F10,Categories!B:B,Categories!C:C,"Not in dataset",0)</f>
        <v>ML Professional</v>
      </c>
    </row>
    <row r="11" spans="2:21">
      <c r="B11" s="1">
        <v>5</v>
      </c>
      <c r="C11">
        <v>2020</v>
      </c>
      <c r="D11" t="s">
        <v>2</v>
      </c>
      <c r="E11" t="s">
        <v>10</v>
      </c>
      <c r="F11" t="s">
        <v>36</v>
      </c>
      <c r="G11">
        <v>72000</v>
      </c>
      <c r="H11" t="s">
        <v>61</v>
      </c>
      <c r="I11">
        <v>72000</v>
      </c>
      <c r="J11" t="s">
        <v>22</v>
      </c>
      <c r="K11">
        <v>100</v>
      </c>
      <c r="L11" t="s">
        <v>22</v>
      </c>
      <c r="M11" t="s">
        <v>60</v>
      </c>
      <c r="N11" t="str">
        <f>_xlfn.XLOOKUP(D11,Xlation!$B:$B,Xlation!$C:$C,"Error",0)</f>
        <v xml:space="preserve">Entry-level Junior </v>
      </c>
      <c r="O11" t="str">
        <f>_xlfn.XLOOKUP(E11,Xlation!$B:$B,Xlation!$C:$C,"Error",0)</f>
        <v xml:space="preserve">Full-time </v>
      </c>
      <c r="P11" t="str">
        <f>_xlfn.XLOOKUP(L11,Xlation!$B:$B,Xlation!$C:$C,"Error",0)</f>
        <v>United States of America</v>
      </c>
      <c r="Q11" t="str">
        <f>_xlfn.XLOOKUP(J11,Xlation!$B:$B,Xlation!$C:$C,"Error",0)</f>
        <v>United States of America</v>
      </c>
      <c r="R11" t="str">
        <f>_xlfn.XLOOKUP(M11,Xlation!$B:$B,Xlation!$C:$C,"Error",0)</f>
        <v>Large_Greater_than_250_Emp</v>
      </c>
      <c r="S11" t="str">
        <f>_xlfn.XLOOKUP(F11,Xlation!$B:$B,Xlation!$C:$C,"Error",0)</f>
        <v>Analysis</v>
      </c>
      <c r="T11" t="str">
        <f>_xlfn.XLOOKUP(K11,Xlation!$B:$B,Xlation!$C:$C,"Error",0)</f>
        <v>80-100%</v>
      </c>
      <c r="U11" t="str">
        <f>_xlfn.XLOOKUP(F11,Categories!B:B,Categories!C:C,"Not in dataset",0)</f>
        <v>Not ML</v>
      </c>
    </row>
    <row r="12" spans="2:21">
      <c r="B12" s="1">
        <v>6</v>
      </c>
      <c r="C12">
        <v>2020</v>
      </c>
      <c r="D12" t="s">
        <v>11</v>
      </c>
      <c r="E12" t="s">
        <v>10</v>
      </c>
      <c r="F12" t="s">
        <v>67</v>
      </c>
      <c r="G12">
        <v>190000</v>
      </c>
      <c r="H12" t="s">
        <v>61</v>
      </c>
      <c r="I12">
        <v>190000</v>
      </c>
      <c r="J12" t="s">
        <v>22</v>
      </c>
      <c r="K12">
        <v>100</v>
      </c>
      <c r="L12" t="s">
        <v>22</v>
      </c>
      <c r="M12" t="s">
        <v>62</v>
      </c>
      <c r="N12" t="str">
        <f>_xlfn.XLOOKUP(D12,Xlation!$B:$B,Xlation!$C:$C,"Error",0)</f>
        <v xml:space="preserve">Senior-level Expert </v>
      </c>
      <c r="O12" t="str">
        <f>_xlfn.XLOOKUP(E12,Xlation!$B:$B,Xlation!$C:$C,"Error",0)</f>
        <v xml:space="preserve">Full-time </v>
      </c>
      <c r="P12" t="str">
        <f>_xlfn.XLOOKUP(L12,Xlation!$B:$B,Xlation!$C:$C,"Error",0)</f>
        <v>United States of America</v>
      </c>
      <c r="Q12" t="str">
        <f>_xlfn.XLOOKUP(J12,Xlation!$B:$B,Xlation!$C:$C,"Error",0)</f>
        <v>United States of America</v>
      </c>
      <c r="R12" t="str">
        <f>_xlfn.XLOOKUP(M12,Xlation!$B:$B,Xlation!$C:$C,"Error",0)</f>
        <v>Small_Less_than_50_Emp</v>
      </c>
      <c r="S12" t="str">
        <f>_xlfn.XLOOKUP(F12,Xlation!$B:$B,Xlation!$C:$C,"Error",0)</f>
        <v>Scientist</v>
      </c>
      <c r="T12" t="str">
        <f>_xlfn.XLOOKUP(K12,Xlation!$B:$B,Xlation!$C:$C,"Error",0)</f>
        <v>80-100%</v>
      </c>
      <c r="U12" t="str">
        <f>_xlfn.XLOOKUP(F12,Categories!B:B,Categories!C:C,"Not in dataset",0)</f>
        <v>Not ML</v>
      </c>
    </row>
    <row r="13" spans="2:21">
      <c r="B13" s="1">
        <v>7</v>
      </c>
      <c r="C13">
        <v>2020</v>
      </c>
      <c r="D13" t="s">
        <v>8</v>
      </c>
      <c r="E13" t="s">
        <v>10</v>
      </c>
      <c r="F13" t="s">
        <v>34</v>
      </c>
      <c r="G13">
        <v>11000000</v>
      </c>
      <c r="H13" t="s">
        <v>68</v>
      </c>
      <c r="I13">
        <v>35735</v>
      </c>
      <c r="J13" t="s">
        <v>69</v>
      </c>
      <c r="K13">
        <v>50</v>
      </c>
      <c r="L13" t="s">
        <v>69</v>
      </c>
      <c r="M13" t="s">
        <v>60</v>
      </c>
      <c r="N13" t="str">
        <f>_xlfn.XLOOKUP(D13,Xlation!$B:$B,Xlation!$C:$C,"Error",0)</f>
        <v xml:space="preserve">Mid-level Intermediate </v>
      </c>
      <c r="O13" t="str">
        <f>_xlfn.XLOOKUP(E13,Xlation!$B:$B,Xlation!$C:$C,"Error",0)</f>
        <v xml:space="preserve">Full-time </v>
      </c>
      <c r="P13" t="str">
        <f>_xlfn.XLOOKUP(L13,Xlation!$B:$B,Xlation!$C:$C,"Error",0)</f>
        <v>Hungary</v>
      </c>
      <c r="Q13" t="str">
        <f>_xlfn.XLOOKUP(J13,Xlation!$B:$B,Xlation!$C:$C,"Error",0)</f>
        <v>Hungary</v>
      </c>
      <c r="R13" t="str">
        <f>_xlfn.XLOOKUP(M13,Xlation!$B:$B,Xlation!$C:$C,"Error",0)</f>
        <v>Large_Greater_than_250_Emp</v>
      </c>
      <c r="S13" t="str">
        <f>_xlfn.XLOOKUP(F13,Xlation!$B:$B,Xlation!$C:$C,"Error",0)</f>
        <v>Scientist</v>
      </c>
      <c r="T13" t="str">
        <f>_xlfn.XLOOKUP(K13,Xlation!$B:$B,Xlation!$C:$C,"Error",0)</f>
        <v>20-80%</v>
      </c>
      <c r="U13" t="str">
        <f>_xlfn.XLOOKUP(F13,Categories!B:B,Categories!C:C,"Not in dataset",0)</f>
        <v>Not ML</v>
      </c>
    </row>
    <row r="14" spans="2:21">
      <c r="B14" s="1">
        <v>8</v>
      </c>
      <c r="C14">
        <v>2020</v>
      </c>
      <c r="D14" t="s">
        <v>8</v>
      </c>
      <c r="E14" t="s">
        <v>10</v>
      </c>
      <c r="F14" t="s">
        <v>70</v>
      </c>
      <c r="G14">
        <v>135000</v>
      </c>
      <c r="H14" t="s">
        <v>61</v>
      </c>
      <c r="I14">
        <v>135000</v>
      </c>
      <c r="J14" t="s">
        <v>22</v>
      </c>
      <c r="K14">
        <v>100</v>
      </c>
      <c r="L14" t="s">
        <v>22</v>
      </c>
      <c r="M14" t="s">
        <v>60</v>
      </c>
      <c r="N14" t="str">
        <f>_xlfn.XLOOKUP(D14,Xlation!$B:$B,Xlation!$C:$C,"Error",0)</f>
        <v xml:space="preserve">Mid-level Intermediate </v>
      </c>
      <c r="O14" t="str">
        <f>_xlfn.XLOOKUP(E14,Xlation!$B:$B,Xlation!$C:$C,"Error",0)</f>
        <v xml:space="preserve">Full-time </v>
      </c>
      <c r="P14" t="str">
        <f>_xlfn.XLOOKUP(L14,Xlation!$B:$B,Xlation!$C:$C,"Error",0)</f>
        <v>United States of America</v>
      </c>
      <c r="Q14" t="str">
        <f>_xlfn.XLOOKUP(J14,Xlation!$B:$B,Xlation!$C:$C,"Error",0)</f>
        <v>United States of America</v>
      </c>
      <c r="R14" t="str">
        <f>_xlfn.XLOOKUP(M14,Xlation!$B:$B,Xlation!$C:$C,"Error",0)</f>
        <v>Large_Greater_than_250_Emp</v>
      </c>
      <c r="S14" t="str">
        <f>_xlfn.XLOOKUP(F14,Xlation!$B:$B,Xlation!$C:$C,"Error",0)</f>
        <v>Analysis</v>
      </c>
      <c r="T14" t="str">
        <f>_xlfn.XLOOKUP(K14,Xlation!$B:$B,Xlation!$C:$C,"Error",0)</f>
        <v>80-100%</v>
      </c>
      <c r="U14" t="str">
        <f>_xlfn.XLOOKUP(F14,Categories!B:B,Categories!C:C,"Not in dataset",0)</f>
        <v>Not ML</v>
      </c>
    </row>
    <row r="15" spans="2:21">
      <c r="B15" s="1">
        <v>9</v>
      </c>
      <c r="C15">
        <v>2020</v>
      </c>
      <c r="D15" t="s">
        <v>11</v>
      </c>
      <c r="E15" t="s">
        <v>10</v>
      </c>
      <c r="F15" t="s">
        <v>71</v>
      </c>
      <c r="G15">
        <v>125000</v>
      </c>
      <c r="H15" t="s">
        <v>61</v>
      </c>
      <c r="I15">
        <v>125000</v>
      </c>
      <c r="J15" t="s">
        <v>72</v>
      </c>
      <c r="K15">
        <v>50</v>
      </c>
      <c r="L15" t="s">
        <v>72</v>
      </c>
      <c r="M15" t="s">
        <v>62</v>
      </c>
      <c r="N15" t="str">
        <f>_xlfn.XLOOKUP(D15,Xlation!$B:$B,Xlation!$C:$C,"Error",0)</f>
        <v xml:space="preserve">Senior-level Expert </v>
      </c>
      <c r="O15" t="str">
        <f>_xlfn.XLOOKUP(E15,Xlation!$B:$B,Xlation!$C:$C,"Error",0)</f>
        <v xml:space="preserve">Full-time </v>
      </c>
      <c r="P15" t="str">
        <f>_xlfn.XLOOKUP(L15,Xlation!$B:$B,Xlation!$C:$C,"Error",0)</f>
        <v>New Zealand</v>
      </c>
      <c r="Q15" t="str">
        <f>_xlfn.XLOOKUP(J15,Xlation!$B:$B,Xlation!$C:$C,"Error",0)</f>
        <v>New Zealand</v>
      </c>
      <c r="R15" t="str">
        <f>_xlfn.XLOOKUP(M15,Xlation!$B:$B,Xlation!$C:$C,"Error",0)</f>
        <v>Small_Less_than_50_Emp</v>
      </c>
      <c r="S15" t="str">
        <f>_xlfn.XLOOKUP(F15,Xlation!$B:$B,Xlation!$C:$C,"Error",0)</f>
        <v>Engineer</v>
      </c>
      <c r="T15" t="str">
        <f>_xlfn.XLOOKUP(K15,Xlation!$B:$B,Xlation!$C:$C,"Error",0)</f>
        <v>20-80%</v>
      </c>
      <c r="U15" t="str">
        <f>_xlfn.XLOOKUP(F15,Categories!B:B,Categories!C:C,"Not in dataset",0)</f>
        <v>Not ML</v>
      </c>
    </row>
    <row r="16" spans="2:21">
      <c r="B16" s="1">
        <v>10</v>
      </c>
      <c r="C16">
        <v>2020</v>
      </c>
      <c r="D16" t="s">
        <v>2</v>
      </c>
      <c r="E16" t="s">
        <v>10</v>
      </c>
      <c r="F16" t="s">
        <v>34</v>
      </c>
      <c r="G16">
        <v>45000</v>
      </c>
      <c r="H16" t="s">
        <v>59</v>
      </c>
      <c r="I16">
        <v>51321</v>
      </c>
      <c r="J16" t="s">
        <v>27</v>
      </c>
      <c r="K16">
        <v>0</v>
      </c>
      <c r="L16" t="s">
        <v>27</v>
      </c>
      <c r="M16" t="s">
        <v>62</v>
      </c>
      <c r="N16" t="str">
        <f>_xlfn.XLOOKUP(D16,Xlation!$B:$B,Xlation!$C:$C,"Error",0)</f>
        <v xml:space="preserve">Entry-level Junior </v>
      </c>
      <c r="O16" t="str">
        <f>_xlfn.XLOOKUP(E16,Xlation!$B:$B,Xlation!$C:$C,"Error",0)</f>
        <v xml:space="preserve">Full-time </v>
      </c>
      <c r="P16" t="str">
        <f>_xlfn.XLOOKUP(L16,Xlation!$B:$B,Xlation!$C:$C,"Error",0)</f>
        <v>France</v>
      </c>
      <c r="Q16" t="str">
        <f>_xlfn.XLOOKUP(J16,Xlation!$B:$B,Xlation!$C:$C,"Error",0)</f>
        <v>France</v>
      </c>
      <c r="R16" t="str">
        <f>_xlfn.XLOOKUP(M16,Xlation!$B:$B,Xlation!$C:$C,"Error",0)</f>
        <v>Small_Less_than_50_Emp</v>
      </c>
      <c r="S16" t="str">
        <f>_xlfn.XLOOKUP(F16,Xlation!$B:$B,Xlation!$C:$C,"Error",0)</f>
        <v>Scientist</v>
      </c>
      <c r="T16" t="str">
        <f>_xlfn.XLOOKUP(K16,Xlation!$B:$B,Xlation!$C:$C,"Error",0)</f>
        <v>0-20%</v>
      </c>
      <c r="U16" t="str">
        <f>_xlfn.XLOOKUP(F16,Categories!B:B,Categories!C:C,"Not in dataset",0)</f>
        <v>Not ML</v>
      </c>
    </row>
    <row r="17" spans="2:21">
      <c r="B17" s="1">
        <v>11</v>
      </c>
      <c r="C17">
        <v>2020</v>
      </c>
      <c r="D17" t="s">
        <v>8</v>
      </c>
      <c r="E17" t="s">
        <v>10</v>
      </c>
      <c r="F17" t="s">
        <v>34</v>
      </c>
      <c r="G17">
        <v>3000000</v>
      </c>
      <c r="H17" t="s">
        <v>73</v>
      </c>
      <c r="I17">
        <v>40481</v>
      </c>
      <c r="J17" t="s">
        <v>26</v>
      </c>
      <c r="K17">
        <v>0</v>
      </c>
      <c r="L17" t="s">
        <v>26</v>
      </c>
      <c r="M17" t="s">
        <v>60</v>
      </c>
      <c r="N17" t="str">
        <f>_xlfn.XLOOKUP(D17,Xlation!$B:$B,Xlation!$C:$C,"Error",0)</f>
        <v xml:space="preserve">Mid-level Intermediate </v>
      </c>
      <c r="O17" t="str">
        <f>_xlfn.XLOOKUP(E17,Xlation!$B:$B,Xlation!$C:$C,"Error",0)</f>
        <v xml:space="preserve">Full-time </v>
      </c>
      <c r="P17" t="str">
        <f>_xlfn.XLOOKUP(L17,Xlation!$B:$B,Xlation!$C:$C,"Error",0)</f>
        <v>India</v>
      </c>
      <c r="Q17" t="str">
        <f>_xlfn.XLOOKUP(J17,Xlation!$B:$B,Xlation!$C:$C,"Error",0)</f>
        <v>India</v>
      </c>
      <c r="R17" t="str">
        <f>_xlfn.XLOOKUP(M17,Xlation!$B:$B,Xlation!$C:$C,"Error",0)</f>
        <v>Large_Greater_than_250_Emp</v>
      </c>
      <c r="S17" t="str">
        <f>_xlfn.XLOOKUP(F17,Xlation!$B:$B,Xlation!$C:$C,"Error",0)</f>
        <v>Scientist</v>
      </c>
      <c r="T17" t="str">
        <f>_xlfn.XLOOKUP(K17,Xlation!$B:$B,Xlation!$C:$C,"Error",0)</f>
        <v>0-20%</v>
      </c>
      <c r="U17" t="str">
        <f>_xlfn.XLOOKUP(F17,Categories!B:B,Categories!C:C,"Not in dataset",0)</f>
        <v>Not ML</v>
      </c>
    </row>
    <row r="18" spans="2:21">
      <c r="B18" s="1">
        <v>12</v>
      </c>
      <c r="C18">
        <v>2020</v>
      </c>
      <c r="D18" t="s">
        <v>2</v>
      </c>
      <c r="E18" t="s">
        <v>10</v>
      </c>
      <c r="F18" t="s">
        <v>34</v>
      </c>
      <c r="G18">
        <v>35000</v>
      </c>
      <c r="H18" t="s">
        <v>59</v>
      </c>
      <c r="I18">
        <v>39916</v>
      </c>
      <c r="J18" t="s">
        <v>27</v>
      </c>
      <c r="K18">
        <v>0</v>
      </c>
      <c r="L18" t="s">
        <v>27</v>
      </c>
      <c r="M18" t="s">
        <v>64</v>
      </c>
      <c r="N18" t="str">
        <f>_xlfn.XLOOKUP(D18,Xlation!$B:$B,Xlation!$C:$C,"Error",0)</f>
        <v xml:space="preserve">Entry-level Junior </v>
      </c>
      <c r="O18" t="str">
        <f>_xlfn.XLOOKUP(E18,Xlation!$B:$B,Xlation!$C:$C,"Error",0)</f>
        <v xml:space="preserve">Full-time </v>
      </c>
      <c r="P18" t="str">
        <f>_xlfn.XLOOKUP(L18,Xlation!$B:$B,Xlation!$C:$C,"Error",0)</f>
        <v>France</v>
      </c>
      <c r="Q18" t="str">
        <f>_xlfn.XLOOKUP(J18,Xlation!$B:$B,Xlation!$C:$C,"Error",0)</f>
        <v>France</v>
      </c>
      <c r="R18" t="str">
        <f>_xlfn.XLOOKUP(M18,Xlation!$B:$B,Xlation!$C:$C,"Error",0)</f>
        <v>Medium_Between_50_and_250_Emp</v>
      </c>
      <c r="S18" t="str">
        <f>_xlfn.XLOOKUP(F18,Xlation!$B:$B,Xlation!$C:$C,"Error",0)</f>
        <v>Scientist</v>
      </c>
      <c r="T18" t="str">
        <f>_xlfn.XLOOKUP(K18,Xlation!$B:$B,Xlation!$C:$C,"Error",0)</f>
        <v>0-20%</v>
      </c>
      <c r="U18" t="str">
        <f>_xlfn.XLOOKUP(F18,Categories!B:B,Categories!C:C,"Not in dataset",0)</f>
        <v>Not ML</v>
      </c>
    </row>
    <row r="19" spans="2:21">
      <c r="B19" s="1">
        <v>13</v>
      </c>
      <c r="C19">
        <v>2020</v>
      </c>
      <c r="D19" t="s">
        <v>8</v>
      </c>
      <c r="E19" t="s">
        <v>10</v>
      </c>
      <c r="F19" t="s">
        <v>74</v>
      </c>
      <c r="G19">
        <v>87000</v>
      </c>
      <c r="H19" t="s">
        <v>61</v>
      </c>
      <c r="I19">
        <v>87000</v>
      </c>
      <c r="J19" t="s">
        <v>22</v>
      </c>
      <c r="K19">
        <v>100</v>
      </c>
      <c r="L19" t="s">
        <v>22</v>
      </c>
      <c r="M19" t="s">
        <v>60</v>
      </c>
      <c r="N19" t="str">
        <f>_xlfn.XLOOKUP(D19,Xlation!$B:$B,Xlation!$C:$C,"Error",0)</f>
        <v xml:space="preserve">Mid-level Intermediate </v>
      </c>
      <c r="O19" t="str">
        <f>_xlfn.XLOOKUP(E19,Xlation!$B:$B,Xlation!$C:$C,"Error",0)</f>
        <v xml:space="preserve">Full-time </v>
      </c>
      <c r="P19" t="str">
        <f>_xlfn.XLOOKUP(L19,Xlation!$B:$B,Xlation!$C:$C,"Error",0)</f>
        <v>United States of America</v>
      </c>
      <c r="Q19" t="str">
        <f>_xlfn.XLOOKUP(J19,Xlation!$B:$B,Xlation!$C:$C,"Error",0)</f>
        <v>United States of America</v>
      </c>
      <c r="R19" t="str">
        <f>_xlfn.XLOOKUP(M19,Xlation!$B:$B,Xlation!$C:$C,"Error",0)</f>
        <v>Large_Greater_than_250_Emp</v>
      </c>
      <c r="S19" t="str">
        <f>_xlfn.XLOOKUP(F19,Xlation!$B:$B,Xlation!$C:$C,"Error",0)</f>
        <v>Analysis</v>
      </c>
      <c r="T19" t="str">
        <f>_xlfn.XLOOKUP(K19,Xlation!$B:$B,Xlation!$C:$C,"Error",0)</f>
        <v>80-100%</v>
      </c>
      <c r="U19" t="str">
        <f>_xlfn.XLOOKUP(F19,Categories!B:B,Categories!C:C,"Not in dataset",0)</f>
        <v>Not ML</v>
      </c>
    </row>
    <row r="20" spans="2:21">
      <c r="B20" s="1">
        <v>14</v>
      </c>
      <c r="C20">
        <v>2020</v>
      </c>
      <c r="D20" t="s">
        <v>8</v>
      </c>
      <c r="E20" t="s">
        <v>10</v>
      </c>
      <c r="F20" t="s">
        <v>36</v>
      </c>
      <c r="G20">
        <v>85000</v>
      </c>
      <c r="H20" t="s">
        <v>61</v>
      </c>
      <c r="I20">
        <v>85000</v>
      </c>
      <c r="J20" t="s">
        <v>22</v>
      </c>
      <c r="K20">
        <v>100</v>
      </c>
      <c r="L20" t="s">
        <v>22</v>
      </c>
      <c r="M20" t="s">
        <v>60</v>
      </c>
      <c r="N20" t="str">
        <f>_xlfn.XLOOKUP(D20,Xlation!$B:$B,Xlation!$C:$C,"Error",0)</f>
        <v xml:space="preserve">Mid-level Intermediate </v>
      </c>
      <c r="O20" t="str">
        <f>_xlfn.XLOOKUP(E20,Xlation!$B:$B,Xlation!$C:$C,"Error",0)</f>
        <v xml:space="preserve">Full-time </v>
      </c>
      <c r="P20" t="str">
        <f>_xlfn.XLOOKUP(L20,Xlation!$B:$B,Xlation!$C:$C,"Error",0)</f>
        <v>United States of America</v>
      </c>
      <c r="Q20" t="str">
        <f>_xlfn.XLOOKUP(J20,Xlation!$B:$B,Xlation!$C:$C,"Error",0)</f>
        <v>United States of America</v>
      </c>
      <c r="R20" t="str">
        <f>_xlfn.XLOOKUP(M20,Xlation!$B:$B,Xlation!$C:$C,"Error",0)</f>
        <v>Large_Greater_than_250_Emp</v>
      </c>
      <c r="S20" t="str">
        <f>_xlfn.XLOOKUP(F20,Xlation!$B:$B,Xlation!$C:$C,"Error",0)</f>
        <v>Analysis</v>
      </c>
      <c r="T20" t="str">
        <f>_xlfn.XLOOKUP(K20,Xlation!$B:$B,Xlation!$C:$C,"Error",0)</f>
        <v>80-100%</v>
      </c>
      <c r="U20" t="str">
        <f>_xlfn.XLOOKUP(F20,Categories!B:B,Categories!C:C,"Not in dataset",0)</f>
        <v>Not ML</v>
      </c>
    </row>
    <row r="21" spans="2:21">
      <c r="B21" s="1">
        <v>15</v>
      </c>
      <c r="C21">
        <v>2020</v>
      </c>
      <c r="D21" t="s">
        <v>8</v>
      </c>
      <c r="E21" t="s">
        <v>10</v>
      </c>
      <c r="F21" t="s">
        <v>36</v>
      </c>
      <c r="G21">
        <v>8000</v>
      </c>
      <c r="H21" t="s">
        <v>61</v>
      </c>
      <c r="I21">
        <v>8000</v>
      </c>
      <c r="J21" t="s">
        <v>75</v>
      </c>
      <c r="K21">
        <v>50</v>
      </c>
      <c r="L21" t="s">
        <v>75</v>
      </c>
      <c r="M21" t="s">
        <v>60</v>
      </c>
      <c r="N21" t="str">
        <f>_xlfn.XLOOKUP(D21,Xlation!$B:$B,Xlation!$C:$C,"Error",0)</f>
        <v xml:space="preserve">Mid-level Intermediate </v>
      </c>
      <c r="O21" t="str">
        <f>_xlfn.XLOOKUP(E21,Xlation!$B:$B,Xlation!$C:$C,"Error",0)</f>
        <v xml:space="preserve">Full-time </v>
      </c>
      <c r="P21" t="str">
        <f>_xlfn.XLOOKUP(L21,Xlation!$B:$B,Xlation!$C:$C,"Error",0)</f>
        <v>Pakistan</v>
      </c>
      <c r="Q21" t="str">
        <f>_xlfn.XLOOKUP(J21,Xlation!$B:$B,Xlation!$C:$C,"Error",0)</f>
        <v>Pakistan</v>
      </c>
      <c r="R21" t="str">
        <f>_xlfn.XLOOKUP(M21,Xlation!$B:$B,Xlation!$C:$C,"Error",0)</f>
        <v>Large_Greater_than_250_Emp</v>
      </c>
      <c r="S21" t="str">
        <f>_xlfn.XLOOKUP(F21,Xlation!$B:$B,Xlation!$C:$C,"Error",0)</f>
        <v>Analysis</v>
      </c>
      <c r="T21" t="str">
        <f>_xlfn.XLOOKUP(K21,Xlation!$B:$B,Xlation!$C:$C,"Error",0)</f>
        <v>20-80%</v>
      </c>
      <c r="U21" t="str">
        <f>_xlfn.XLOOKUP(F21,Categories!B:B,Categories!C:C,"Not in dataset",0)</f>
        <v>Not ML</v>
      </c>
    </row>
    <row r="22" spans="2:21">
      <c r="B22" s="1">
        <v>16</v>
      </c>
      <c r="C22">
        <v>2020</v>
      </c>
      <c r="D22" t="s">
        <v>2</v>
      </c>
      <c r="E22" t="s">
        <v>10</v>
      </c>
      <c r="F22" t="s">
        <v>35</v>
      </c>
      <c r="G22">
        <v>4450000</v>
      </c>
      <c r="H22" t="s">
        <v>76</v>
      </c>
      <c r="I22">
        <v>41689</v>
      </c>
      <c r="J22" t="s">
        <v>30</v>
      </c>
      <c r="K22">
        <v>100</v>
      </c>
      <c r="L22" t="s">
        <v>30</v>
      </c>
      <c r="M22" t="s">
        <v>62</v>
      </c>
      <c r="N22" t="str">
        <f>_xlfn.XLOOKUP(D22,Xlation!$B:$B,Xlation!$C:$C,"Error",0)</f>
        <v xml:space="preserve">Entry-level Junior </v>
      </c>
      <c r="O22" t="str">
        <f>_xlfn.XLOOKUP(E22,Xlation!$B:$B,Xlation!$C:$C,"Error",0)</f>
        <v xml:space="preserve">Full-time </v>
      </c>
      <c r="P22" t="str">
        <f>_xlfn.XLOOKUP(L22,Xlation!$B:$B,Xlation!$C:$C,"Error",0)</f>
        <v>Japan</v>
      </c>
      <c r="Q22" t="str">
        <f>_xlfn.XLOOKUP(J22,Xlation!$B:$B,Xlation!$C:$C,"Error",0)</f>
        <v>Japan</v>
      </c>
      <c r="R22" t="str">
        <f>_xlfn.XLOOKUP(M22,Xlation!$B:$B,Xlation!$C:$C,"Error",0)</f>
        <v>Small_Less_than_50_Emp</v>
      </c>
      <c r="S22" t="str">
        <f>_xlfn.XLOOKUP(F22,Xlation!$B:$B,Xlation!$C:$C,"Error",0)</f>
        <v>Engineer</v>
      </c>
      <c r="T22" t="str">
        <f>_xlfn.XLOOKUP(K22,Xlation!$B:$B,Xlation!$C:$C,"Error",0)</f>
        <v>80-100%</v>
      </c>
      <c r="U22" t="str">
        <f>_xlfn.XLOOKUP(F22,Categories!B:B,Categories!C:C,"Not in dataset",0)</f>
        <v>Not ML</v>
      </c>
    </row>
    <row r="23" spans="2:21">
      <c r="B23" s="1">
        <v>17</v>
      </c>
      <c r="C23">
        <v>2020</v>
      </c>
      <c r="D23" t="s">
        <v>11</v>
      </c>
      <c r="E23" t="s">
        <v>10</v>
      </c>
      <c r="F23" t="s">
        <v>42</v>
      </c>
      <c r="G23">
        <v>100000</v>
      </c>
      <c r="H23" t="s">
        <v>59</v>
      </c>
      <c r="I23">
        <v>114047</v>
      </c>
      <c r="J23" t="s">
        <v>33</v>
      </c>
      <c r="K23">
        <v>100</v>
      </c>
      <c r="L23" t="s">
        <v>23</v>
      </c>
      <c r="M23" t="s">
        <v>62</v>
      </c>
      <c r="N23" t="str">
        <f>_xlfn.XLOOKUP(D23,Xlation!$B:$B,Xlation!$C:$C,"Error",0)</f>
        <v xml:space="preserve">Senior-level Expert </v>
      </c>
      <c r="O23" t="str">
        <f>_xlfn.XLOOKUP(E23,Xlation!$B:$B,Xlation!$C:$C,"Error",0)</f>
        <v xml:space="preserve">Full-time </v>
      </c>
      <c r="P23" t="str">
        <f>_xlfn.XLOOKUP(L23,Xlation!$B:$B,Xlation!$C:$C,"Error",0)</f>
        <v>United Kingdom</v>
      </c>
      <c r="Q23" t="str">
        <f>_xlfn.XLOOKUP(J23,Xlation!$B:$B,Xlation!$C:$C,"Error",0)</f>
        <v>Poland</v>
      </c>
      <c r="R23" t="str">
        <f>_xlfn.XLOOKUP(M23,Xlation!$B:$B,Xlation!$C:$C,"Error",0)</f>
        <v>Small_Less_than_50_Emp</v>
      </c>
      <c r="S23" t="str">
        <f>_xlfn.XLOOKUP(F23,Xlation!$B:$B,Xlation!$C:$C,"Error",0)</f>
        <v>Engineer</v>
      </c>
      <c r="T23" t="str">
        <f>_xlfn.XLOOKUP(K23,Xlation!$B:$B,Xlation!$C:$C,"Error",0)</f>
        <v>80-100%</v>
      </c>
      <c r="U23" t="str">
        <f>_xlfn.XLOOKUP(F23,Categories!B:B,Categories!C:C,"Not in dataset",0)</f>
        <v>Not ML</v>
      </c>
    </row>
    <row r="24" spans="2:21">
      <c r="B24" s="1">
        <v>18</v>
      </c>
      <c r="C24">
        <v>2020</v>
      </c>
      <c r="D24" t="s">
        <v>2</v>
      </c>
      <c r="E24" t="s">
        <v>10</v>
      </c>
      <c r="F24" t="s">
        <v>47</v>
      </c>
      <c r="G24">
        <v>423000</v>
      </c>
      <c r="H24" t="s">
        <v>73</v>
      </c>
      <c r="I24">
        <v>5707</v>
      </c>
      <c r="J24" t="s">
        <v>26</v>
      </c>
      <c r="K24">
        <v>50</v>
      </c>
      <c r="L24" t="s">
        <v>26</v>
      </c>
      <c r="M24" t="s">
        <v>64</v>
      </c>
      <c r="N24" t="str">
        <f>_xlfn.XLOOKUP(D24,Xlation!$B:$B,Xlation!$C:$C,"Error",0)</f>
        <v xml:space="preserve">Entry-level Junior </v>
      </c>
      <c r="O24" t="str">
        <f>_xlfn.XLOOKUP(E24,Xlation!$B:$B,Xlation!$C:$C,"Error",0)</f>
        <v xml:space="preserve">Full-time </v>
      </c>
      <c r="P24" t="str">
        <f>_xlfn.XLOOKUP(L24,Xlation!$B:$B,Xlation!$C:$C,"Error",0)</f>
        <v>India</v>
      </c>
      <c r="Q24" t="str">
        <f>_xlfn.XLOOKUP(J24,Xlation!$B:$B,Xlation!$C:$C,"Error",0)</f>
        <v>India</v>
      </c>
      <c r="R24" t="str">
        <f>_xlfn.XLOOKUP(M24,Xlation!$B:$B,Xlation!$C:$C,"Error",0)</f>
        <v>Medium_Between_50_and_250_Emp</v>
      </c>
      <c r="S24" t="str">
        <f>_xlfn.XLOOKUP(F24,Xlation!$B:$B,Xlation!$C:$C,"Error",0)</f>
        <v>Scientist</v>
      </c>
      <c r="T24" t="str">
        <f>_xlfn.XLOOKUP(K24,Xlation!$B:$B,Xlation!$C:$C,"Error",0)</f>
        <v>20-80%</v>
      </c>
      <c r="U24" t="str">
        <f>_xlfn.XLOOKUP(F24,Categories!B:B,Categories!C:C,"Not in dataset",0)</f>
        <v>Not ML</v>
      </c>
    </row>
    <row r="25" spans="2:21">
      <c r="B25" s="1">
        <v>19</v>
      </c>
      <c r="C25">
        <v>2020</v>
      </c>
      <c r="D25" t="s">
        <v>8</v>
      </c>
      <c r="E25" t="s">
        <v>10</v>
      </c>
      <c r="F25" t="s">
        <v>71</v>
      </c>
      <c r="G25">
        <v>56000</v>
      </c>
      <c r="H25" t="s">
        <v>61</v>
      </c>
      <c r="I25">
        <v>56000</v>
      </c>
      <c r="J25" t="s">
        <v>13</v>
      </c>
      <c r="K25">
        <v>100</v>
      </c>
      <c r="L25" t="s">
        <v>22</v>
      </c>
      <c r="M25" t="s">
        <v>64</v>
      </c>
      <c r="N25" t="str">
        <f>_xlfn.XLOOKUP(D25,Xlation!$B:$B,Xlation!$C:$C,"Error",0)</f>
        <v xml:space="preserve">Mid-level Intermediate </v>
      </c>
      <c r="O25" t="str">
        <f>_xlfn.XLOOKUP(E25,Xlation!$B:$B,Xlation!$C:$C,"Error",0)</f>
        <v xml:space="preserve">Full-time </v>
      </c>
      <c r="P25" t="str">
        <f>_xlfn.XLOOKUP(L25,Xlation!$B:$B,Xlation!$C:$C,"Error",0)</f>
        <v>United States of America</v>
      </c>
      <c r="Q25" t="str">
        <f>_xlfn.XLOOKUP(J25,Xlation!$B:$B,Xlation!$C:$C,"Error",0)</f>
        <v xml:space="preserve">Part-time </v>
      </c>
      <c r="R25" t="str">
        <f>_xlfn.XLOOKUP(M25,Xlation!$B:$B,Xlation!$C:$C,"Error",0)</f>
        <v>Medium_Between_50_and_250_Emp</v>
      </c>
      <c r="S25" t="str">
        <f>_xlfn.XLOOKUP(F25,Xlation!$B:$B,Xlation!$C:$C,"Error",0)</f>
        <v>Engineer</v>
      </c>
      <c r="T25" t="str">
        <f>_xlfn.XLOOKUP(K25,Xlation!$B:$B,Xlation!$C:$C,"Error",0)</f>
        <v>80-100%</v>
      </c>
      <c r="U25" t="str">
        <f>_xlfn.XLOOKUP(F25,Categories!B:B,Categories!C:C,"Not in dataset",0)</f>
        <v>Not ML</v>
      </c>
    </row>
    <row r="26" spans="2:21">
      <c r="B26" s="1">
        <v>20</v>
      </c>
      <c r="C26">
        <v>2020</v>
      </c>
      <c r="D26" t="s">
        <v>8</v>
      </c>
      <c r="E26" t="s">
        <v>10</v>
      </c>
      <c r="F26" t="s">
        <v>37</v>
      </c>
      <c r="G26">
        <v>299000</v>
      </c>
      <c r="H26" t="s">
        <v>77</v>
      </c>
      <c r="I26">
        <v>43331</v>
      </c>
      <c r="J26" t="s">
        <v>78</v>
      </c>
      <c r="K26">
        <v>0</v>
      </c>
      <c r="L26" t="s">
        <v>78</v>
      </c>
      <c r="M26" t="s">
        <v>64</v>
      </c>
      <c r="N26" t="str">
        <f>_xlfn.XLOOKUP(D26,Xlation!$B:$B,Xlation!$C:$C,"Error",0)</f>
        <v xml:space="preserve">Mid-level Intermediate </v>
      </c>
      <c r="O26" t="str">
        <f>_xlfn.XLOOKUP(E26,Xlation!$B:$B,Xlation!$C:$C,"Error",0)</f>
        <v xml:space="preserve">Full-time </v>
      </c>
      <c r="P26" t="str">
        <f>_xlfn.XLOOKUP(L26,Xlation!$B:$B,Xlation!$C:$C,"Error",0)</f>
        <v>China</v>
      </c>
      <c r="Q26" t="str">
        <f>_xlfn.XLOOKUP(J26,Xlation!$B:$B,Xlation!$C:$C,"Error",0)</f>
        <v>China</v>
      </c>
      <c r="R26" t="str">
        <f>_xlfn.XLOOKUP(M26,Xlation!$B:$B,Xlation!$C:$C,"Error",0)</f>
        <v>Medium_Between_50_and_250_Emp</v>
      </c>
      <c r="S26" t="str">
        <f>_xlfn.XLOOKUP(F26,Xlation!$B:$B,Xlation!$C:$C,"Error",0)</f>
        <v>Engineer</v>
      </c>
      <c r="T26" t="str">
        <f>_xlfn.XLOOKUP(K26,Xlation!$B:$B,Xlation!$C:$C,"Error",0)</f>
        <v>0-20%</v>
      </c>
      <c r="U26" t="str">
        <f>_xlfn.XLOOKUP(F26,Categories!B:B,Categories!C:C,"Not in dataset",0)</f>
        <v>ML Professional</v>
      </c>
    </row>
    <row r="27" spans="2:21">
      <c r="B27" s="1">
        <v>21</v>
      </c>
      <c r="C27">
        <v>2020</v>
      </c>
      <c r="D27" t="s">
        <v>8</v>
      </c>
      <c r="E27" t="s">
        <v>10</v>
      </c>
      <c r="F27" t="s">
        <v>65</v>
      </c>
      <c r="G27">
        <v>450000</v>
      </c>
      <c r="H27" t="s">
        <v>73</v>
      </c>
      <c r="I27">
        <v>6072</v>
      </c>
      <c r="J27" t="s">
        <v>26</v>
      </c>
      <c r="K27">
        <v>100</v>
      </c>
      <c r="L27" t="s">
        <v>26</v>
      </c>
      <c r="M27" t="s">
        <v>60</v>
      </c>
      <c r="N27" t="str">
        <f>_xlfn.XLOOKUP(D27,Xlation!$B:$B,Xlation!$C:$C,"Error",0)</f>
        <v xml:space="preserve">Mid-level Intermediate </v>
      </c>
      <c r="O27" t="str">
        <f>_xlfn.XLOOKUP(E27,Xlation!$B:$B,Xlation!$C:$C,"Error",0)</f>
        <v xml:space="preserve">Full-time </v>
      </c>
      <c r="P27" t="str">
        <f>_xlfn.XLOOKUP(L27,Xlation!$B:$B,Xlation!$C:$C,"Error",0)</f>
        <v>India</v>
      </c>
      <c r="Q27" t="str">
        <f>_xlfn.XLOOKUP(J27,Xlation!$B:$B,Xlation!$C:$C,"Error",0)</f>
        <v>India</v>
      </c>
      <c r="R27" t="str">
        <f>_xlfn.XLOOKUP(M27,Xlation!$B:$B,Xlation!$C:$C,"Error",0)</f>
        <v>Large_Greater_than_250_Emp</v>
      </c>
      <c r="S27" t="str">
        <f>_xlfn.XLOOKUP(F27,Xlation!$B:$B,Xlation!$C:$C,"Error",0)</f>
        <v>Analysis</v>
      </c>
      <c r="T27" t="str">
        <f>_xlfn.XLOOKUP(K27,Xlation!$B:$B,Xlation!$C:$C,"Error",0)</f>
        <v>80-100%</v>
      </c>
      <c r="U27" t="str">
        <f>_xlfn.XLOOKUP(F27,Categories!B:B,Categories!C:C,"Not in dataset",0)</f>
        <v>Not ML</v>
      </c>
    </row>
    <row r="28" spans="2:21">
      <c r="B28" s="1">
        <v>22</v>
      </c>
      <c r="C28">
        <v>2020</v>
      </c>
      <c r="D28" t="s">
        <v>11</v>
      </c>
      <c r="E28" t="s">
        <v>10</v>
      </c>
      <c r="F28" t="s">
        <v>35</v>
      </c>
      <c r="G28">
        <v>42000</v>
      </c>
      <c r="H28" t="s">
        <v>59</v>
      </c>
      <c r="I28">
        <v>47899</v>
      </c>
      <c r="J28" t="s">
        <v>29</v>
      </c>
      <c r="K28">
        <v>50</v>
      </c>
      <c r="L28" t="s">
        <v>29</v>
      </c>
      <c r="M28" t="s">
        <v>60</v>
      </c>
      <c r="N28" t="str">
        <f>_xlfn.XLOOKUP(D28,Xlation!$B:$B,Xlation!$C:$C,"Error",0)</f>
        <v xml:space="preserve">Senior-level Expert </v>
      </c>
      <c r="O28" t="str">
        <f>_xlfn.XLOOKUP(E28,Xlation!$B:$B,Xlation!$C:$C,"Error",0)</f>
        <v xml:space="preserve">Full-time </v>
      </c>
      <c r="P28" t="str">
        <f>_xlfn.XLOOKUP(L28,Xlation!$B:$B,Xlation!$C:$C,"Error",0)</f>
        <v>Greece</v>
      </c>
      <c r="Q28" t="str">
        <f>_xlfn.XLOOKUP(J28,Xlation!$B:$B,Xlation!$C:$C,"Error",0)</f>
        <v>Greece</v>
      </c>
      <c r="R28" t="str">
        <f>_xlfn.XLOOKUP(M28,Xlation!$B:$B,Xlation!$C:$C,"Error",0)</f>
        <v>Large_Greater_than_250_Emp</v>
      </c>
      <c r="S28" t="str">
        <f>_xlfn.XLOOKUP(F28,Xlation!$B:$B,Xlation!$C:$C,"Error",0)</f>
        <v>Engineer</v>
      </c>
      <c r="T28" t="str">
        <f>_xlfn.XLOOKUP(K28,Xlation!$B:$B,Xlation!$C:$C,"Error",0)</f>
        <v>20-80%</v>
      </c>
      <c r="U28" t="str">
        <f>_xlfn.XLOOKUP(F28,Categories!B:B,Categories!C:C,"Not in dataset",0)</f>
        <v>Not ML</v>
      </c>
    </row>
    <row r="29" spans="2:21">
      <c r="B29" s="1">
        <v>23</v>
      </c>
      <c r="C29">
        <v>2020</v>
      </c>
      <c r="D29" t="s">
        <v>8</v>
      </c>
      <c r="E29" t="s">
        <v>10</v>
      </c>
      <c r="F29" t="s">
        <v>79</v>
      </c>
      <c r="G29">
        <v>98000</v>
      </c>
      <c r="H29" t="s">
        <v>61</v>
      </c>
      <c r="I29">
        <v>98000</v>
      </c>
      <c r="J29" t="s">
        <v>22</v>
      </c>
      <c r="K29">
        <v>0</v>
      </c>
      <c r="L29" t="s">
        <v>22</v>
      </c>
      <c r="M29" t="s">
        <v>64</v>
      </c>
      <c r="N29" t="str">
        <f>_xlfn.XLOOKUP(D29,Xlation!$B:$B,Xlation!$C:$C,"Error",0)</f>
        <v xml:space="preserve">Mid-level Intermediate </v>
      </c>
      <c r="O29" t="str">
        <f>_xlfn.XLOOKUP(E29,Xlation!$B:$B,Xlation!$C:$C,"Error",0)</f>
        <v xml:space="preserve">Full-time </v>
      </c>
      <c r="P29" t="str">
        <f>_xlfn.XLOOKUP(L29,Xlation!$B:$B,Xlation!$C:$C,"Error",0)</f>
        <v>United States of America</v>
      </c>
      <c r="Q29" t="str">
        <f>_xlfn.XLOOKUP(J29,Xlation!$B:$B,Xlation!$C:$C,"Error",0)</f>
        <v>United States of America</v>
      </c>
      <c r="R29" t="str">
        <f>_xlfn.XLOOKUP(M29,Xlation!$B:$B,Xlation!$C:$C,"Error",0)</f>
        <v>Medium_Between_50_and_250_Emp</v>
      </c>
      <c r="S29" t="str">
        <f>_xlfn.XLOOKUP(F29,Xlation!$B:$B,Xlation!$C:$C,"Error",0)</f>
        <v>Analysis</v>
      </c>
      <c r="T29" t="str">
        <f>_xlfn.XLOOKUP(K29,Xlation!$B:$B,Xlation!$C:$C,"Error",0)</f>
        <v>0-20%</v>
      </c>
      <c r="U29" t="str">
        <f>_xlfn.XLOOKUP(F29,Categories!B:B,Categories!C:C,"Not in dataset",0)</f>
        <v>Not ML</v>
      </c>
    </row>
    <row r="30" spans="2:21">
      <c r="B30" s="1">
        <v>24</v>
      </c>
      <c r="C30">
        <v>2020</v>
      </c>
      <c r="D30" t="s">
        <v>8</v>
      </c>
      <c r="E30" t="s">
        <v>10</v>
      </c>
      <c r="F30" t="s">
        <v>67</v>
      </c>
      <c r="G30">
        <v>115000</v>
      </c>
      <c r="H30" t="s">
        <v>61</v>
      </c>
      <c r="I30">
        <v>115000</v>
      </c>
      <c r="J30" t="s">
        <v>80</v>
      </c>
      <c r="K30">
        <v>0</v>
      </c>
      <c r="L30" t="s">
        <v>80</v>
      </c>
      <c r="M30" t="s">
        <v>60</v>
      </c>
      <c r="N30" t="str">
        <f>_xlfn.XLOOKUP(D30,Xlation!$B:$B,Xlation!$C:$C,"Error",0)</f>
        <v xml:space="preserve">Mid-level Intermediate </v>
      </c>
      <c r="O30" t="str">
        <f>_xlfn.XLOOKUP(E30,Xlation!$B:$B,Xlation!$C:$C,"Error",0)</f>
        <v xml:space="preserve">Full-time </v>
      </c>
      <c r="P30" t="str">
        <f>_xlfn.XLOOKUP(L30,Xlation!$B:$B,Xlation!$C:$C,"Error",0)</f>
        <v>United Arab Emirates</v>
      </c>
      <c r="Q30" t="str">
        <f>_xlfn.XLOOKUP(J30,Xlation!$B:$B,Xlation!$C:$C,"Error",0)</f>
        <v>United Arab Emirates</v>
      </c>
      <c r="R30" t="str">
        <f>_xlfn.XLOOKUP(M30,Xlation!$B:$B,Xlation!$C:$C,"Error",0)</f>
        <v>Large_Greater_than_250_Emp</v>
      </c>
      <c r="S30" t="str">
        <f>_xlfn.XLOOKUP(F30,Xlation!$B:$B,Xlation!$C:$C,"Error",0)</f>
        <v>Scientist</v>
      </c>
      <c r="T30" t="str">
        <f>_xlfn.XLOOKUP(K30,Xlation!$B:$B,Xlation!$C:$C,"Error",0)</f>
        <v>0-20%</v>
      </c>
      <c r="U30" t="str">
        <f>_xlfn.XLOOKUP(F30,Categories!B:B,Categories!C:C,"Not in dataset",0)</f>
        <v>Not ML</v>
      </c>
    </row>
    <row r="31" spans="2:21">
      <c r="B31" s="1">
        <v>25</v>
      </c>
      <c r="C31">
        <v>2020</v>
      </c>
      <c r="D31" t="s">
        <v>5</v>
      </c>
      <c r="E31" t="s">
        <v>10</v>
      </c>
      <c r="F31" t="s">
        <v>43</v>
      </c>
      <c r="G31">
        <v>325000</v>
      </c>
      <c r="H31" t="s">
        <v>61</v>
      </c>
      <c r="I31">
        <v>325000</v>
      </c>
      <c r="J31" t="s">
        <v>22</v>
      </c>
      <c r="K31">
        <v>100</v>
      </c>
      <c r="L31" t="s">
        <v>22</v>
      </c>
      <c r="M31" t="s">
        <v>60</v>
      </c>
      <c r="N31" t="str">
        <f>_xlfn.XLOOKUP(D31,Xlation!$B:$B,Xlation!$C:$C,"Error",0)</f>
        <v>Executive-level Director</v>
      </c>
      <c r="O31" t="str">
        <f>_xlfn.XLOOKUP(E31,Xlation!$B:$B,Xlation!$C:$C,"Error",0)</f>
        <v xml:space="preserve">Full-time </v>
      </c>
      <c r="P31" t="str">
        <f>_xlfn.XLOOKUP(L31,Xlation!$B:$B,Xlation!$C:$C,"Error",0)</f>
        <v>United States of America</v>
      </c>
      <c r="Q31" t="str">
        <f>_xlfn.XLOOKUP(J31,Xlation!$B:$B,Xlation!$C:$C,"Error",0)</f>
        <v>United States of America</v>
      </c>
      <c r="R31" t="str">
        <f>_xlfn.XLOOKUP(M31,Xlation!$B:$B,Xlation!$C:$C,"Error",0)</f>
        <v>Large_Greater_than_250_Emp</v>
      </c>
      <c r="S31" t="str">
        <f>_xlfn.XLOOKUP(F31,Xlation!$B:$B,Xlation!$C:$C,"Error",0)</f>
        <v>Scientist</v>
      </c>
      <c r="T31" t="str">
        <f>_xlfn.XLOOKUP(K31,Xlation!$B:$B,Xlation!$C:$C,"Error",0)</f>
        <v>80-100%</v>
      </c>
      <c r="U31" t="str">
        <f>_xlfn.XLOOKUP(F31,Categories!B:B,Categories!C:C,"Not in dataset",0)</f>
        <v>Not ML</v>
      </c>
    </row>
    <row r="32" spans="2:21">
      <c r="B32" s="1">
        <v>26</v>
      </c>
      <c r="C32">
        <v>2020</v>
      </c>
      <c r="D32" t="s">
        <v>2</v>
      </c>
      <c r="E32" t="s">
        <v>10</v>
      </c>
      <c r="F32" t="s">
        <v>38</v>
      </c>
      <c r="G32">
        <v>42000</v>
      </c>
      <c r="H32" t="s">
        <v>61</v>
      </c>
      <c r="I32">
        <v>42000</v>
      </c>
      <c r="J32" t="s">
        <v>32</v>
      </c>
      <c r="K32">
        <v>50</v>
      </c>
      <c r="L32" t="s">
        <v>32</v>
      </c>
      <c r="M32" t="s">
        <v>60</v>
      </c>
      <c r="N32" t="str">
        <f>_xlfn.XLOOKUP(D32,Xlation!$B:$B,Xlation!$C:$C,"Error",0)</f>
        <v xml:space="preserve">Entry-level Junior </v>
      </c>
      <c r="O32" t="str">
        <f>_xlfn.XLOOKUP(E32,Xlation!$B:$B,Xlation!$C:$C,"Error",0)</f>
        <v xml:space="preserve">Full-time </v>
      </c>
      <c r="P32" t="str">
        <f>_xlfn.XLOOKUP(L32,Xlation!$B:$B,Xlation!$C:$C,"Error",0)</f>
        <v>Netherlands</v>
      </c>
      <c r="Q32" t="str">
        <f>_xlfn.XLOOKUP(J32,Xlation!$B:$B,Xlation!$C:$C,"Error",0)</f>
        <v>Netherlands</v>
      </c>
      <c r="R32" t="str">
        <f>_xlfn.XLOOKUP(M32,Xlation!$B:$B,Xlation!$C:$C,"Error",0)</f>
        <v>Large_Greater_than_250_Emp</v>
      </c>
      <c r="S32" t="str">
        <f>_xlfn.XLOOKUP(F32,Xlation!$B:$B,Xlation!$C:$C,"Error",0)</f>
        <v>Scientist</v>
      </c>
      <c r="T32" t="str">
        <f>_xlfn.XLOOKUP(K32,Xlation!$B:$B,Xlation!$C:$C,"Error",0)</f>
        <v>20-80%</v>
      </c>
      <c r="U32" t="str">
        <f>_xlfn.XLOOKUP(F32,Categories!B:B,Categories!C:C,"Not in dataset",0)</f>
        <v>Not ML</v>
      </c>
    </row>
    <row r="33" spans="2:21">
      <c r="B33" s="1">
        <v>27</v>
      </c>
      <c r="C33">
        <v>2020</v>
      </c>
      <c r="D33" t="s">
        <v>11</v>
      </c>
      <c r="E33" t="s">
        <v>10</v>
      </c>
      <c r="F33" t="s">
        <v>35</v>
      </c>
      <c r="G33">
        <v>720000</v>
      </c>
      <c r="H33" t="s">
        <v>81</v>
      </c>
      <c r="I33">
        <v>33511</v>
      </c>
      <c r="J33" t="s">
        <v>82</v>
      </c>
      <c r="K33">
        <v>0</v>
      </c>
      <c r="L33" t="s">
        <v>82</v>
      </c>
      <c r="M33" t="s">
        <v>62</v>
      </c>
      <c r="N33" t="str">
        <f>_xlfn.XLOOKUP(D33,Xlation!$B:$B,Xlation!$C:$C,"Error",0)</f>
        <v xml:space="preserve">Senior-level Expert </v>
      </c>
      <c r="O33" t="str">
        <f>_xlfn.XLOOKUP(E33,Xlation!$B:$B,Xlation!$C:$C,"Error",0)</f>
        <v xml:space="preserve">Full-time </v>
      </c>
      <c r="P33" t="str">
        <f>_xlfn.XLOOKUP(L33,Xlation!$B:$B,Xlation!$C:$C,"Error",0)</f>
        <v>Mexico</v>
      </c>
      <c r="Q33" t="str">
        <f>_xlfn.XLOOKUP(J33,Xlation!$B:$B,Xlation!$C:$C,"Error",0)</f>
        <v>Mexico</v>
      </c>
      <c r="R33" t="str">
        <f>_xlfn.XLOOKUP(M33,Xlation!$B:$B,Xlation!$C:$C,"Error",0)</f>
        <v>Small_Less_than_50_Emp</v>
      </c>
      <c r="S33" t="str">
        <f>_xlfn.XLOOKUP(F33,Xlation!$B:$B,Xlation!$C:$C,"Error",0)</f>
        <v>Engineer</v>
      </c>
      <c r="T33" t="str">
        <f>_xlfn.XLOOKUP(K33,Xlation!$B:$B,Xlation!$C:$C,"Error",0)</f>
        <v>0-20%</v>
      </c>
      <c r="U33" t="str">
        <f>_xlfn.XLOOKUP(F33,Categories!B:B,Categories!C:C,"Not in dataset",0)</f>
        <v>Not ML</v>
      </c>
    </row>
    <row r="34" spans="2:21">
      <c r="B34" s="1">
        <v>28</v>
      </c>
      <c r="C34">
        <v>2020</v>
      </c>
      <c r="D34" t="s">
        <v>2</v>
      </c>
      <c r="E34" t="s">
        <v>4</v>
      </c>
      <c r="F34" t="s">
        <v>70</v>
      </c>
      <c r="G34">
        <v>100000</v>
      </c>
      <c r="H34" t="s">
        <v>61</v>
      </c>
      <c r="I34">
        <v>100000</v>
      </c>
      <c r="J34" t="s">
        <v>22</v>
      </c>
      <c r="K34">
        <v>100</v>
      </c>
      <c r="L34" t="s">
        <v>22</v>
      </c>
      <c r="M34" t="s">
        <v>60</v>
      </c>
      <c r="N34" t="str">
        <f>_xlfn.XLOOKUP(D34,Xlation!$B:$B,Xlation!$C:$C,"Error",0)</f>
        <v xml:space="preserve">Entry-level Junior </v>
      </c>
      <c r="O34" t="str">
        <f>_xlfn.XLOOKUP(E34,Xlation!$B:$B,Xlation!$C:$C,"Error",0)</f>
        <v xml:space="preserve">Contract </v>
      </c>
      <c r="P34" t="str">
        <f>_xlfn.XLOOKUP(L34,Xlation!$B:$B,Xlation!$C:$C,"Error",0)</f>
        <v>United States of America</v>
      </c>
      <c r="Q34" t="str">
        <f>_xlfn.XLOOKUP(J34,Xlation!$B:$B,Xlation!$C:$C,"Error",0)</f>
        <v>United States of America</v>
      </c>
      <c r="R34" t="str">
        <f>_xlfn.XLOOKUP(M34,Xlation!$B:$B,Xlation!$C:$C,"Error",0)</f>
        <v>Large_Greater_than_250_Emp</v>
      </c>
      <c r="S34" t="str">
        <f>_xlfn.XLOOKUP(F34,Xlation!$B:$B,Xlation!$C:$C,"Error",0)</f>
        <v>Analysis</v>
      </c>
      <c r="T34" t="str">
        <f>_xlfn.XLOOKUP(K34,Xlation!$B:$B,Xlation!$C:$C,"Error",0)</f>
        <v>80-100%</v>
      </c>
      <c r="U34" t="str">
        <f>_xlfn.XLOOKUP(F34,Categories!B:B,Categories!C:C,"Not in dataset",0)</f>
        <v>Not ML</v>
      </c>
    </row>
    <row r="35" spans="2:21">
      <c r="B35" s="1">
        <v>29</v>
      </c>
      <c r="C35">
        <v>2020</v>
      </c>
      <c r="D35" t="s">
        <v>11</v>
      </c>
      <c r="E35" t="s">
        <v>10</v>
      </c>
      <c r="F35" t="s">
        <v>83</v>
      </c>
      <c r="G35">
        <v>157000</v>
      </c>
      <c r="H35" t="s">
        <v>84</v>
      </c>
      <c r="I35">
        <v>117104</v>
      </c>
      <c r="J35" t="s">
        <v>24</v>
      </c>
      <c r="K35">
        <v>50</v>
      </c>
      <c r="L35" t="s">
        <v>24</v>
      </c>
      <c r="M35" t="s">
        <v>60</v>
      </c>
      <c r="N35" t="str">
        <f>_xlfn.XLOOKUP(D35,Xlation!$B:$B,Xlation!$C:$C,"Error",0)</f>
        <v xml:space="preserve">Senior-level Expert </v>
      </c>
      <c r="O35" t="str">
        <f>_xlfn.XLOOKUP(E35,Xlation!$B:$B,Xlation!$C:$C,"Error",0)</f>
        <v xml:space="preserve">Full-time </v>
      </c>
      <c r="P35" t="str">
        <f>_xlfn.XLOOKUP(L35,Xlation!$B:$B,Xlation!$C:$C,"Error",0)</f>
        <v>Canada</v>
      </c>
      <c r="Q35" t="str">
        <f>_xlfn.XLOOKUP(J35,Xlation!$B:$B,Xlation!$C:$C,"Error",0)</f>
        <v>Canada</v>
      </c>
      <c r="R35" t="str">
        <f>_xlfn.XLOOKUP(M35,Xlation!$B:$B,Xlation!$C:$C,"Error",0)</f>
        <v>Large_Greater_than_250_Emp</v>
      </c>
      <c r="S35" t="str">
        <f>_xlfn.XLOOKUP(F35,Xlation!$B:$B,Xlation!$C:$C,"Error",0)</f>
        <v>Other</v>
      </c>
      <c r="T35" t="str">
        <f>_xlfn.XLOOKUP(K35,Xlation!$B:$B,Xlation!$C:$C,"Error",0)</f>
        <v>20-80%</v>
      </c>
      <c r="U35" t="str">
        <f>_xlfn.XLOOKUP(F35,Categories!B:B,Categories!C:C,"Not in dataset",0)</f>
        <v>ML Professional</v>
      </c>
    </row>
    <row r="36" spans="2:21">
      <c r="B36" s="1">
        <v>30</v>
      </c>
      <c r="C36">
        <v>2020</v>
      </c>
      <c r="D36" t="s">
        <v>8</v>
      </c>
      <c r="E36" t="s">
        <v>10</v>
      </c>
      <c r="F36" t="s">
        <v>85</v>
      </c>
      <c r="G36">
        <v>51999</v>
      </c>
      <c r="H36" t="s">
        <v>59</v>
      </c>
      <c r="I36">
        <v>59303</v>
      </c>
      <c r="J36" t="s">
        <v>25</v>
      </c>
      <c r="K36">
        <v>100</v>
      </c>
      <c r="L36" t="s">
        <v>25</v>
      </c>
      <c r="M36" t="s">
        <v>62</v>
      </c>
      <c r="N36" t="str">
        <f>_xlfn.XLOOKUP(D36,Xlation!$B:$B,Xlation!$C:$C,"Error",0)</f>
        <v xml:space="preserve">Mid-level Intermediate </v>
      </c>
      <c r="O36" t="str">
        <f>_xlfn.XLOOKUP(E36,Xlation!$B:$B,Xlation!$C:$C,"Error",0)</f>
        <v xml:space="preserve">Full-time </v>
      </c>
      <c r="P36" t="str">
        <f>_xlfn.XLOOKUP(L36,Xlation!$B:$B,Xlation!$C:$C,"Error",0)</f>
        <v>Germany</v>
      </c>
      <c r="Q36" t="str">
        <f>_xlfn.XLOOKUP(J36,Xlation!$B:$B,Xlation!$C:$C,"Error",0)</f>
        <v>Germany</v>
      </c>
      <c r="R36" t="str">
        <f>_xlfn.XLOOKUP(M36,Xlation!$B:$B,Xlation!$C:$C,"Error",0)</f>
        <v>Small_Less_than_50_Emp</v>
      </c>
      <c r="S36" t="str">
        <f>_xlfn.XLOOKUP(F36,Xlation!$B:$B,Xlation!$C:$C,"Error",0)</f>
        <v>Engineer</v>
      </c>
      <c r="T36" t="str">
        <f>_xlfn.XLOOKUP(K36,Xlation!$B:$B,Xlation!$C:$C,"Error",0)</f>
        <v>80-100%</v>
      </c>
      <c r="U36" t="str">
        <f>_xlfn.XLOOKUP(F36,Categories!B:B,Categories!C:C,"Not in dataset",0)</f>
        <v>Not ML</v>
      </c>
    </row>
    <row r="37" spans="2:21">
      <c r="B37" s="1">
        <v>31</v>
      </c>
      <c r="C37">
        <v>2020</v>
      </c>
      <c r="D37" t="s">
        <v>2</v>
      </c>
      <c r="E37" t="s">
        <v>10</v>
      </c>
      <c r="F37" t="s">
        <v>42</v>
      </c>
      <c r="G37">
        <v>70000</v>
      </c>
      <c r="H37" t="s">
        <v>61</v>
      </c>
      <c r="I37">
        <v>70000</v>
      </c>
      <c r="J37" t="s">
        <v>22</v>
      </c>
      <c r="K37">
        <v>100</v>
      </c>
      <c r="L37" t="s">
        <v>22</v>
      </c>
      <c r="M37" t="s">
        <v>60</v>
      </c>
      <c r="N37" t="str">
        <f>_xlfn.XLOOKUP(D37,Xlation!$B:$B,Xlation!$C:$C,"Error",0)</f>
        <v xml:space="preserve">Entry-level Junior </v>
      </c>
      <c r="O37" t="str">
        <f>_xlfn.XLOOKUP(E37,Xlation!$B:$B,Xlation!$C:$C,"Error",0)</f>
        <v xml:space="preserve">Full-time </v>
      </c>
      <c r="P37" t="str">
        <f>_xlfn.XLOOKUP(L37,Xlation!$B:$B,Xlation!$C:$C,"Error",0)</f>
        <v>United States of America</v>
      </c>
      <c r="Q37" t="str">
        <f>_xlfn.XLOOKUP(J37,Xlation!$B:$B,Xlation!$C:$C,"Error",0)</f>
        <v>United States of America</v>
      </c>
      <c r="R37" t="str">
        <f>_xlfn.XLOOKUP(M37,Xlation!$B:$B,Xlation!$C:$C,"Error",0)</f>
        <v>Large_Greater_than_250_Emp</v>
      </c>
      <c r="S37" t="str">
        <f>_xlfn.XLOOKUP(F37,Xlation!$B:$B,Xlation!$C:$C,"Error",0)</f>
        <v>Engineer</v>
      </c>
      <c r="T37" t="str">
        <f>_xlfn.XLOOKUP(K37,Xlation!$B:$B,Xlation!$C:$C,"Error",0)</f>
        <v>80-100%</v>
      </c>
      <c r="U37" t="str">
        <f>_xlfn.XLOOKUP(F37,Categories!B:B,Categories!C:C,"Not in dataset",0)</f>
        <v>Not ML</v>
      </c>
    </row>
    <row r="38" spans="2:21">
      <c r="B38" s="1">
        <v>32</v>
      </c>
      <c r="C38">
        <v>2020</v>
      </c>
      <c r="D38" t="s">
        <v>11</v>
      </c>
      <c r="E38" t="s">
        <v>10</v>
      </c>
      <c r="F38" t="s">
        <v>34</v>
      </c>
      <c r="G38">
        <v>60000</v>
      </c>
      <c r="H38" t="s">
        <v>59</v>
      </c>
      <c r="I38">
        <v>68428</v>
      </c>
      <c r="J38" t="s">
        <v>29</v>
      </c>
      <c r="K38">
        <v>100</v>
      </c>
      <c r="L38" t="s">
        <v>22</v>
      </c>
      <c r="M38" t="s">
        <v>60</v>
      </c>
      <c r="N38" t="str">
        <f>_xlfn.XLOOKUP(D38,Xlation!$B:$B,Xlation!$C:$C,"Error",0)</f>
        <v xml:space="preserve">Senior-level Expert </v>
      </c>
      <c r="O38" t="str">
        <f>_xlfn.XLOOKUP(E38,Xlation!$B:$B,Xlation!$C:$C,"Error",0)</f>
        <v xml:space="preserve">Full-time </v>
      </c>
      <c r="P38" t="str">
        <f>_xlfn.XLOOKUP(L38,Xlation!$B:$B,Xlation!$C:$C,"Error",0)</f>
        <v>United States of America</v>
      </c>
      <c r="Q38" t="str">
        <f>_xlfn.XLOOKUP(J38,Xlation!$B:$B,Xlation!$C:$C,"Error",0)</f>
        <v>Greece</v>
      </c>
      <c r="R38" t="str">
        <f>_xlfn.XLOOKUP(M38,Xlation!$B:$B,Xlation!$C:$C,"Error",0)</f>
        <v>Large_Greater_than_250_Emp</v>
      </c>
      <c r="S38" t="str">
        <f>_xlfn.XLOOKUP(F38,Xlation!$B:$B,Xlation!$C:$C,"Error",0)</f>
        <v>Scientist</v>
      </c>
      <c r="T38" t="str">
        <f>_xlfn.XLOOKUP(K38,Xlation!$B:$B,Xlation!$C:$C,"Error",0)</f>
        <v>80-100%</v>
      </c>
      <c r="U38" t="str">
        <f>_xlfn.XLOOKUP(F38,Categories!B:B,Categories!C:C,"Not in dataset",0)</f>
        <v>Not ML</v>
      </c>
    </row>
    <row r="39" spans="2:21">
      <c r="B39" s="1">
        <v>33</v>
      </c>
      <c r="C39">
        <v>2020</v>
      </c>
      <c r="D39" t="s">
        <v>8</v>
      </c>
      <c r="E39" t="s">
        <v>10</v>
      </c>
      <c r="F39" t="s">
        <v>38</v>
      </c>
      <c r="G39">
        <v>450000</v>
      </c>
      <c r="H39" t="s">
        <v>61</v>
      </c>
      <c r="I39">
        <v>450000</v>
      </c>
      <c r="J39" t="s">
        <v>22</v>
      </c>
      <c r="K39">
        <v>0</v>
      </c>
      <c r="L39" t="s">
        <v>22</v>
      </c>
      <c r="M39" t="s">
        <v>64</v>
      </c>
      <c r="N39" t="str">
        <f>_xlfn.XLOOKUP(D39,Xlation!$B:$B,Xlation!$C:$C,"Error",0)</f>
        <v xml:space="preserve">Mid-level Intermediate </v>
      </c>
      <c r="O39" t="str">
        <f>_xlfn.XLOOKUP(E39,Xlation!$B:$B,Xlation!$C:$C,"Error",0)</f>
        <v xml:space="preserve">Full-time </v>
      </c>
      <c r="P39" t="str">
        <f>_xlfn.XLOOKUP(L39,Xlation!$B:$B,Xlation!$C:$C,"Error",0)</f>
        <v>United States of America</v>
      </c>
      <c r="Q39" t="str">
        <f>_xlfn.XLOOKUP(J39,Xlation!$B:$B,Xlation!$C:$C,"Error",0)</f>
        <v>United States of America</v>
      </c>
      <c r="R39" t="str">
        <f>_xlfn.XLOOKUP(M39,Xlation!$B:$B,Xlation!$C:$C,"Error",0)</f>
        <v>Medium_Between_50_and_250_Emp</v>
      </c>
      <c r="S39" t="str">
        <f>_xlfn.XLOOKUP(F39,Xlation!$B:$B,Xlation!$C:$C,"Error",0)</f>
        <v>Scientist</v>
      </c>
      <c r="T39" t="str">
        <f>_xlfn.XLOOKUP(K39,Xlation!$B:$B,Xlation!$C:$C,"Error",0)</f>
        <v>0-20%</v>
      </c>
      <c r="U39" t="str">
        <f>_xlfn.XLOOKUP(F39,Categories!B:B,Categories!C:C,"Not in dataset",0)</f>
        <v>Not ML</v>
      </c>
    </row>
    <row r="40" spans="2:21">
      <c r="B40" s="1">
        <v>34</v>
      </c>
      <c r="C40">
        <v>2020</v>
      </c>
      <c r="D40" t="s">
        <v>8</v>
      </c>
      <c r="E40" t="s">
        <v>10</v>
      </c>
      <c r="F40" t="s">
        <v>36</v>
      </c>
      <c r="G40">
        <v>41000</v>
      </c>
      <c r="H40" t="s">
        <v>59</v>
      </c>
      <c r="I40">
        <v>46759</v>
      </c>
      <c r="J40" t="s">
        <v>27</v>
      </c>
      <c r="K40">
        <v>50</v>
      </c>
      <c r="L40" t="s">
        <v>27</v>
      </c>
      <c r="M40" t="s">
        <v>60</v>
      </c>
      <c r="N40" t="str">
        <f>_xlfn.XLOOKUP(D40,Xlation!$B:$B,Xlation!$C:$C,"Error",0)</f>
        <v xml:space="preserve">Mid-level Intermediate </v>
      </c>
      <c r="O40" t="str">
        <f>_xlfn.XLOOKUP(E40,Xlation!$B:$B,Xlation!$C:$C,"Error",0)</f>
        <v xml:space="preserve">Full-time </v>
      </c>
      <c r="P40" t="str">
        <f>_xlfn.XLOOKUP(L40,Xlation!$B:$B,Xlation!$C:$C,"Error",0)</f>
        <v>France</v>
      </c>
      <c r="Q40" t="str">
        <f>_xlfn.XLOOKUP(J40,Xlation!$B:$B,Xlation!$C:$C,"Error",0)</f>
        <v>France</v>
      </c>
      <c r="R40" t="str">
        <f>_xlfn.XLOOKUP(M40,Xlation!$B:$B,Xlation!$C:$C,"Error",0)</f>
        <v>Large_Greater_than_250_Emp</v>
      </c>
      <c r="S40" t="str">
        <f>_xlfn.XLOOKUP(F40,Xlation!$B:$B,Xlation!$C:$C,"Error",0)</f>
        <v>Analysis</v>
      </c>
      <c r="T40" t="str">
        <f>_xlfn.XLOOKUP(K40,Xlation!$B:$B,Xlation!$C:$C,"Error",0)</f>
        <v>20-80%</v>
      </c>
      <c r="U40" t="str">
        <f>_xlfn.XLOOKUP(F40,Categories!B:B,Categories!C:C,"Not in dataset",0)</f>
        <v>Not ML</v>
      </c>
    </row>
    <row r="41" spans="2:21">
      <c r="B41" s="1">
        <v>35</v>
      </c>
      <c r="C41">
        <v>2020</v>
      </c>
      <c r="D41" t="s">
        <v>8</v>
      </c>
      <c r="E41" t="s">
        <v>10</v>
      </c>
      <c r="F41" t="s">
        <v>35</v>
      </c>
      <c r="G41">
        <v>65000</v>
      </c>
      <c r="H41" t="s">
        <v>59</v>
      </c>
      <c r="I41">
        <v>74130</v>
      </c>
      <c r="J41" t="s">
        <v>31</v>
      </c>
      <c r="K41">
        <v>50</v>
      </c>
      <c r="L41" t="s">
        <v>31</v>
      </c>
      <c r="M41" t="s">
        <v>60</v>
      </c>
      <c r="N41" t="str">
        <f>_xlfn.XLOOKUP(D41,Xlation!$B:$B,Xlation!$C:$C,"Error",0)</f>
        <v xml:space="preserve">Mid-level Intermediate </v>
      </c>
      <c r="O41" t="str">
        <f>_xlfn.XLOOKUP(E41,Xlation!$B:$B,Xlation!$C:$C,"Error",0)</f>
        <v xml:space="preserve">Full-time </v>
      </c>
      <c r="P41" t="str">
        <f>_xlfn.XLOOKUP(L41,Xlation!$B:$B,Xlation!$C:$C,"Error",0)</f>
        <v>Austria</v>
      </c>
      <c r="Q41" t="str">
        <f>_xlfn.XLOOKUP(J41,Xlation!$B:$B,Xlation!$C:$C,"Error",0)</f>
        <v>Austria</v>
      </c>
      <c r="R41" t="str">
        <f>_xlfn.XLOOKUP(M41,Xlation!$B:$B,Xlation!$C:$C,"Error",0)</f>
        <v>Large_Greater_than_250_Emp</v>
      </c>
      <c r="S41" t="str">
        <f>_xlfn.XLOOKUP(F41,Xlation!$B:$B,Xlation!$C:$C,"Error",0)</f>
        <v>Engineer</v>
      </c>
      <c r="T41" t="str">
        <f>_xlfn.XLOOKUP(K41,Xlation!$B:$B,Xlation!$C:$C,"Error",0)</f>
        <v>20-80%</v>
      </c>
      <c r="U41" t="str">
        <f>_xlfn.XLOOKUP(F41,Categories!B:B,Categories!C:C,"Not in dataset",0)</f>
        <v>Not ML</v>
      </c>
    </row>
    <row r="42" spans="2:21">
      <c r="B42" s="1">
        <v>36</v>
      </c>
      <c r="C42">
        <v>2020</v>
      </c>
      <c r="D42" t="s">
        <v>8</v>
      </c>
      <c r="E42" t="s">
        <v>10</v>
      </c>
      <c r="F42" t="s">
        <v>47</v>
      </c>
      <c r="G42">
        <v>103000</v>
      </c>
      <c r="H42" t="s">
        <v>61</v>
      </c>
      <c r="I42">
        <v>103000</v>
      </c>
      <c r="J42" t="s">
        <v>22</v>
      </c>
      <c r="K42">
        <v>100</v>
      </c>
      <c r="L42" t="s">
        <v>22</v>
      </c>
      <c r="M42" t="s">
        <v>60</v>
      </c>
      <c r="N42" t="str">
        <f>_xlfn.XLOOKUP(D42,Xlation!$B:$B,Xlation!$C:$C,"Error",0)</f>
        <v xml:space="preserve">Mid-level Intermediate </v>
      </c>
      <c r="O42" t="str">
        <f>_xlfn.XLOOKUP(E42,Xlation!$B:$B,Xlation!$C:$C,"Error",0)</f>
        <v xml:space="preserve">Full-time </v>
      </c>
      <c r="P42" t="str">
        <f>_xlfn.XLOOKUP(L42,Xlation!$B:$B,Xlation!$C:$C,"Error",0)</f>
        <v>United States of America</v>
      </c>
      <c r="Q42" t="str">
        <f>_xlfn.XLOOKUP(J42,Xlation!$B:$B,Xlation!$C:$C,"Error",0)</f>
        <v>United States of America</v>
      </c>
      <c r="R42" t="str">
        <f>_xlfn.XLOOKUP(M42,Xlation!$B:$B,Xlation!$C:$C,"Error",0)</f>
        <v>Large_Greater_than_250_Emp</v>
      </c>
      <c r="S42" t="str">
        <f>_xlfn.XLOOKUP(F42,Xlation!$B:$B,Xlation!$C:$C,"Error",0)</f>
        <v>Scientist</v>
      </c>
      <c r="T42" t="str">
        <f>_xlfn.XLOOKUP(K42,Xlation!$B:$B,Xlation!$C:$C,"Error",0)</f>
        <v>80-100%</v>
      </c>
      <c r="U42" t="str">
        <f>_xlfn.XLOOKUP(F42,Categories!B:B,Categories!C:C,"Not in dataset",0)</f>
        <v>Not ML</v>
      </c>
    </row>
    <row r="43" spans="2:21">
      <c r="B43" s="1">
        <v>37</v>
      </c>
      <c r="C43">
        <v>2020</v>
      </c>
      <c r="D43" t="s">
        <v>2</v>
      </c>
      <c r="E43" t="s">
        <v>10</v>
      </c>
      <c r="F43" t="s">
        <v>37</v>
      </c>
      <c r="G43">
        <v>250000</v>
      </c>
      <c r="H43" t="s">
        <v>61</v>
      </c>
      <c r="I43">
        <v>250000</v>
      </c>
      <c r="J43" t="s">
        <v>22</v>
      </c>
      <c r="K43">
        <v>50</v>
      </c>
      <c r="L43" t="s">
        <v>22</v>
      </c>
      <c r="M43" t="s">
        <v>60</v>
      </c>
      <c r="N43" t="str">
        <f>_xlfn.XLOOKUP(D43,Xlation!$B:$B,Xlation!$C:$C,"Error",0)</f>
        <v xml:space="preserve">Entry-level Junior </v>
      </c>
      <c r="O43" t="str">
        <f>_xlfn.XLOOKUP(E43,Xlation!$B:$B,Xlation!$C:$C,"Error",0)</f>
        <v xml:space="preserve">Full-time </v>
      </c>
      <c r="P43" t="str">
        <f>_xlfn.XLOOKUP(L43,Xlation!$B:$B,Xlation!$C:$C,"Error",0)</f>
        <v>United States of America</v>
      </c>
      <c r="Q43" t="str">
        <f>_xlfn.XLOOKUP(J43,Xlation!$B:$B,Xlation!$C:$C,"Error",0)</f>
        <v>United States of America</v>
      </c>
      <c r="R43" t="str">
        <f>_xlfn.XLOOKUP(M43,Xlation!$B:$B,Xlation!$C:$C,"Error",0)</f>
        <v>Large_Greater_than_250_Emp</v>
      </c>
      <c r="S43" t="str">
        <f>_xlfn.XLOOKUP(F43,Xlation!$B:$B,Xlation!$C:$C,"Error",0)</f>
        <v>Engineer</v>
      </c>
      <c r="T43" t="str">
        <f>_xlfn.XLOOKUP(K43,Xlation!$B:$B,Xlation!$C:$C,"Error",0)</f>
        <v>20-80%</v>
      </c>
      <c r="U43" t="str">
        <f>_xlfn.XLOOKUP(F43,Categories!B:B,Categories!C:C,"Not in dataset",0)</f>
        <v>ML Professional</v>
      </c>
    </row>
    <row r="44" spans="2:21">
      <c r="B44" s="1">
        <v>38</v>
      </c>
      <c r="C44">
        <v>2020</v>
      </c>
      <c r="D44" t="s">
        <v>2</v>
      </c>
      <c r="E44" t="s">
        <v>10</v>
      </c>
      <c r="F44" t="s">
        <v>36</v>
      </c>
      <c r="G44">
        <v>10000</v>
      </c>
      <c r="H44" t="s">
        <v>61</v>
      </c>
      <c r="I44">
        <v>10000</v>
      </c>
      <c r="J44" t="s">
        <v>86</v>
      </c>
      <c r="K44">
        <v>100</v>
      </c>
      <c r="L44" t="s">
        <v>86</v>
      </c>
      <c r="M44" t="s">
        <v>62</v>
      </c>
      <c r="N44" t="str">
        <f>_xlfn.XLOOKUP(D44,Xlation!$B:$B,Xlation!$C:$C,"Error",0)</f>
        <v xml:space="preserve">Entry-level Junior </v>
      </c>
      <c r="O44" t="str">
        <f>_xlfn.XLOOKUP(E44,Xlation!$B:$B,Xlation!$C:$C,"Error",0)</f>
        <v xml:space="preserve">Full-time </v>
      </c>
      <c r="P44" t="str">
        <f>_xlfn.XLOOKUP(L44,Xlation!$B:$B,Xlation!$C:$C,"Error",0)</f>
        <v>Nigeria</v>
      </c>
      <c r="Q44" t="str">
        <f>_xlfn.XLOOKUP(J44,Xlation!$B:$B,Xlation!$C:$C,"Error",0)</f>
        <v>Nigeria</v>
      </c>
      <c r="R44" t="str">
        <f>_xlfn.XLOOKUP(M44,Xlation!$B:$B,Xlation!$C:$C,"Error",0)</f>
        <v>Small_Less_than_50_Emp</v>
      </c>
      <c r="S44" t="str">
        <f>_xlfn.XLOOKUP(F44,Xlation!$B:$B,Xlation!$C:$C,"Error",0)</f>
        <v>Analysis</v>
      </c>
      <c r="T44" t="str">
        <f>_xlfn.XLOOKUP(K44,Xlation!$B:$B,Xlation!$C:$C,"Error",0)</f>
        <v>80-100%</v>
      </c>
      <c r="U44" t="str">
        <f>_xlfn.XLOOKUP(F44,Categories!B:B,Categories!C:C,"Not in dataset",0)</f>
        <v>Not ML</v>
      </c>
    </row>
    <row r="45" spans="2:21">
      <c r="B45" s="1">
        <v>39</v>
      </c>
      <c r="C45">
        <v>2020</v>
      </c>
      <c r="D45" t="s">
        <v>2</v>
      </c>
      <c r="E45" t="s">
        <v>10</v>
      </c>
      <c r="F45" t="s">
        <v>37</v>
      </c>
      <c r="G45">
        <v>138000</v>
      </c>
      <c r="H45" t="s">
        <v>61</v>
      </c>
      <c r="I45">
        <v>138000</v>
      </c>
      <c r="J45" t="s">
        <v>22</v>
      </c>
      <c r="K45">
        <v>100</v>
      </c>
      <c r="L45" t="s">
        <v>22</v>
      </c>
      <c r="M45" t="s">
        <v>62</v>
      </c>
      <c r="N45" t="str">
        <f>_xlfn.XLOOKUP(D45,Xlation!$B:$B,Xlation!$C:$C,"Error",0)</f>
        <v xml:space="preserve">Entry-level Junior </v>
      </c>
      <c r="O45" t="str">
        <f>_xlfn.XLOOKUP(E45,Xlation!$B:$B,Xlation!$C:$C,"Error",0)</f>
        <v xml:space="preserve">Full-time </v>
      </c>
      <c r="P45" t="str">
        <f>_xlfn.XLOOKUP(L45,Xlation!$B:$B,Xlation!$C:$C,"Error",0)</f>
        <v>United States of America</v>
      </c>
      <c r="Q45" t="str">
        <f>_xlfn.XLOOKUP(J45,Xlation!$B:$B,Xlation!$C:$C,"Error",0)</f>
        <v>United States of America</v>
      </c>
      <c r="R45" t="str">
        <f>_xlfn.XLOOKUP(M45,Xlation!$B:$B,Xlation!$C:$C,"Error",0)</f>
        <v>Small_Less_than_50_Emp</v>
      </c>
      <c r="S45" t="str">
        <f>_xlfn.XLOOKUP(F45,Xlation!$B:$B,Xlation!$C:$C,"Error",0)</f>
        <v>Engineer</v>
      </c>
      <c r="T45" t="str">
        <f>_xlfn.XLOOKUP(K45,Xlation!$B:$B,Xlation!$C:$C,"Error",0)</f>
        <v>80-100%</v>
      </c>
      <c r="U45" t="str">
        <f>_xlfn.XLOOKUP(F45,Categories!B:B,Categories!C:C,"Not in dataset",0)</f>
        <v>ML Professional</v>
      </c>
    </row>
    <row r="46" spans="2:21">
      <c r="B46" s="1">
        <v>40</v>
      </c>
      <c r="C46">
        <v>2020</v>
      </c>
      <c r="D46" t="s">
        <v>8</v>
      </c>
      <c r="E46" t="s">
        <v>10</v>
      </c>
      <c r="F46" t="s">
        <v>34</v>
      </c>
      <c r="G46">
        <v>45760</v>
      </c>
      <c r="H46" t="s">
        <v>61</v>
      </c>
      <c r="I46">
        <v>45760</v>
      </c>
      <c r="J46" t="s">
        <v>87</v>
      </c>
      <c r="K46">
        <v>100</v>
      </c>
      <c r="L46" t="s">
        <v>22</v>
      </c>
      <c r="M46" t="s">
        <v>62</v>
      </c>
      <c r="N46" t="str">
        <f>_xlfn.XLOOKUP(D46,Xlation!$B:$B,Xlation!$C:$C,"Error",0)</f>
        <v xml:space="preserve">Mid-level Intermediate </v>
      </c>
      <c r="O46" t="str">
        <f>_xlfn.XLOOKUP(E46,Xlation!$B:$B,Xlation!$C:$C,"Error",0)</f>
        <v xml:space="preserve">Full-time </v>
      </c>
      <c r="P46" t="str">
        <f>_xlfn.XLOOKUP(L46,Xlation!$B:$B,Xlation!$C:$C,"Error",0)</f>
        <v>United States of America</v>
      </c>
      <c r="Q46" t="str">
        <f>_xlfn.XLOOKUP(J46,Xlation!$B:$B,Xlation!$C:$C,"Error",0)</f>
        <v>Philippines</v>
      </c>
      <c r="R46" t="str">
        <f>_xlfn.XLOOKUP(M46,Xlation!$B:$B,Xlation!$C:$C,"Error",0)</f>
        <v>Small_Less_than_50_Emp</v>
      </c>
      <c r="S46" t="str">
        <f>_xlfn.XLOOKUP(F46,Xlation!$B:$B,Xlation!$C:$C,"Error",0)</f>
        <v>Scientist</v>
      </c>
      <c r="T46" t="str">
        <f>_xlfn.XLOOKUP(K46,Xlation!$B:$B,Xlation!$C:$C,"Error",0)</f>
        <v>80-100%</v>
      </c>
      <c r="U46" t="str">
        <f>_xlfn.XLOOKUP(F46,Categories!B:B,Categories!C:C,"Not in dataset",0)</f>
        <v>Not ML</v>
      </c>
    </row>
    <row r="47" spans="2:21">
      <c r="B47" s="1">
        <v>41</v>
      </c>
      <c r="C47">
        <v>2020</v>
      </c>
      <c r="D47" t="s">
        <v>5</v>
      </c>
      <c r="E47" t="s">
        <v>10</v>
      </c>
      <c r="F47" t="s">
        <v>85</v>
      </c>
      <c r="G47">
        <v>70000</v>
      </c>
      <c r="H47" t="s">
        <v>59</v>
      </c>
      <c r="I47">
        <v>79833</v>
      </c>
      <c r="J47" t="s">
        <v>28</v>
      </c>
      <c r="K47">
        <v>50</v>
      </c>
      <c r="L47" t="s">
        <v>28</v>
      </c>
      <c r="M47" t="s">
        <v>60</v>
      </c>
      <c r="N47" t="str">
        <f>_xlfn.XLOOKUP(D47,Xlation!$B:$B,Xlation!$C:$C,"Error",0)</f>
        <v>Executive-level Director</v>
      </c>
      <c r="O47" t="str">
        <f>_xlfn.XLOOKUP(E47,Xlation!$B:$B,Xlation!$C:$C,"Error",0)</f>
        <v xml:space="preserve">Full-time </v>
      </c>
      <c r="P47" t="str">
        <f>_xlfn.XLOOKUP(L47,Xlation!$B:$B,Xlation!$C:$C,"Error",0)</f>
        <v>Spain</v>
      </c>
      <c r="Q47" t="str">
        <f>_xlfn.XLOOKUP(J47,Xlation!$B:$B,Xlation!$C:$C,"Error",0)</f>
        <v>Spain</v>
      </c>
      <c r="R47" t="str">
        <f>_xlfn.XLOOKUP(M47,Xlation!$B:$B,Xlation!$C:$C,"Error",0)</f>
        <v>Large_Greater_than_250_Emp</v>
      </c>
      <c r="S47" t="str">
        <f>_xlfn.XLOOKUP(F47,Xlation!$B:$B,Xlation!$C:$C,"Error",0)</f>
        <v>Engineer</v>
      </c>
      <c r="T47" t="str">
        <f>_xlfn.XLOOKUP(K47,Xlation!$B:$B,Xlation!$C:$C,"Error",0)</f>
        <v>20-80%</v>
      </c>
      <c r="U47" t="str">
        <f>_xlfn.XLOOKUP(F47,Categories!B:B,Categories!C:C,"Not in dataset",0)</f>
        <v>Not ML</v>
      </c>
    </row>
    <row r="48" spans="2:21">
      <c r="B48" s="1">
        <v>42</v>
      </c>
      <c r="C48">
        <v>2020</v>
      </c>
      <c r="D48" t="s">
        <v>8</v>
      </c>
      <c r="E48" t="s">
        <v>10</v>
      </c>
      <c r="F48" t="s">
        <v>88</v>
      </c>
      <c r="G48">
        <v>44000</v>
      </c>
      <c r="H48" t="s">
        <v>59</v>
      </c>
      <c r="I48">
        <v>50180</v>
      </c>
      <c r="J48" t="s">
        <v>13</v>
      </c>
      <c r="K48">
        <v>0</v>
      </c>
      <c r="L48" t="s">
        <v>13</v>
      </c>
      <c r="M48" t="s">
        <v>64</v>
      </c>
      <c r="N48" t="str">
        <f>_xlfn.XLOOKUP(D48,Xlation!$B:$B,Xlation!$C:$C,"Error",0)</f>
        <v xml:space="preserve">Mid-level Intermediate </v>
      </c>
      <c r="O48" t="str">
        <f>_xlfn.XLOOKUP(E48,Xlation!$B:$B,Xlation!$C:$C,"Error",0)</f>
        <v xml:space="preserve">Full-time </v>
      </c>
      <c r="P48" t="str">
        <f>_xlfn.XLOOKUP(L48,Xlation!$B:$B,Xlation!$C:$C,"Error",0)</f>
        <v xml:space="preserve">Part-time </v>
      </c>
      <c r="Q48" t="str">
        <f>_xlfn.XLOOKUP(J48,Xlation!$B:$B,Xlation!$C:$C,"Error",0)</f>
        <v xml:space="preserve">Part-time </v>
      </c>
      <c r="R48" t="str">
        <f>_xlfn.XLOOKUP(M48,Xlation!$B:$B,Xlation!$C:$C,"Error",0)</f>
        <v>Medium_Between_50_and_250_Emp</v>
      </c>
      <c r="S48" t="str">
        <f>_xlfn.XLOOKUP(F48,Xlation!$B:$B,Xlation!$C:$C,"Error",0)</f>
        <v>Engineer</v>
      </c>
      <c r="T48" t="str">
        <f>_xlfn.XLOOKUP(K48,Xlation!$B:$B,Xlation!$C:$C,"Error",0)</f>
        <v>0-20%</v>
      </c>
      <c r="U48" t="str">
        <f>_xlfn.XLOOKUP(F48,Categories!B:B,Categories!C:C,"Not in dataset",0)</f>
        <v>ML Professional</v>
      </c>
    </row>
    <row r="49" spans="2:21">
      <c r="B49" s="1">
        <v>43</v>
      </c>
      <c r="C49">
        <v>2020</v>
      </c>
      <c r="D49" t="s">
        <v>8</v>
      </c>
      <c r="E49" t="s">
        <v>10</v>
      </c>
      <c r="F49" t="s">
        <v>35</v>
      </c>
      <c r="G49">
        <v>106000</v>
      </c>
      <c r="H49" t="s">
        <v>61</v>
      </c>
      <c r="I49">
        <v>106000</v>
      </c>
      <c r="J49" t="s">
        <v>22</v>
      </c>
      <c r="K49">
        <v>100</v>
      </c>
      <c r="L49" t="s">
        <v>22</v>
      </c>
      <c r="M49" t="s">
        <v>60</v>
      </c>
      <c r="N49" t="str">
        <f>_xlfn.XLOOKUP(D49,Xlation!$B:$B,Xlation!$C:$C,"Error",0)</f>
        <v xml:space="preserve">Mid-level Intermediate </v>
      </c>
      <c r="O49" t="str">
        <f>_xlfn.XLOOKUP(E49,Xlation!$B:$B,Xlation!$C:$C,"Error",0)</f>
        <v xml:space="preserve">Full-time </v>
      </c>
      <c r="P49" t="str">
        <f>_xlfn.XLOOKUP(L49,Xlation!$B:$B,Xlation!$C:$C,"Error",0)</f>
        <v>United States of America</v>
      </c>
      <c r="Q49" t="str">
        <f>_xlfn.XLOOKUP(J49,Xlation!$B:$B,Xlation!$C:$C,"Error",0)</f>
        <v>United States of America</v>
      </c>
      <c r="R49" t="str">
        <f>_xlfn.XLOOKUP(M49,Xlation!$B:$B,Xlation!$C:$C,"Error",0)</f>
        <v>Large_Greater_than_250_Emp</v>
      </c>
      <c r="S49" t="str">
        <f>_xlfn.XLOOKUP(F49,Xlation!$B:$B,Xlation!$C:$C,"Error",0)</f>
        <v>Engineer</v>
      </c>
      <c r="T49" t="str">
        <f>_xlfn.XLOOKUP(K49,Xlation!$B:$B,Xlation!$C:$C,"Error",0)</f>
        <v>80-100%</v>
      </c>
      <c r="U49" t="str">
        <f>_xlfn.XLOOKUP(F49,Categories!B:B,Categories!C:C,"Not in dataset",0)</f>
        <v>Not ML</v>
      </c>
    </row>
    <row r="50" spans="2:21">
      <c r="B50" s="1">
        <v>44</v>
      </c>
      <c r="C50">
        <v>2020</v>
      </c>
      <c r="D50" t="s">
        <v>8</v>
      </c>
      <c r="E50" t="s">
        <v>10</v>
      </c>
      <c r="F50" t="s">
        <v>35</v>
      </c>
      <c r="G50">
        <v>88000</v>
      </c>
      <c r="H50" t="s">
        <v>63</v>
      </c>
      <c r="I50">
        <v>112872</v>
      </c>
      <c r="J50" t="s">
        <v>23</v>
      </c>
      <c r="K50">
        <v>50</v>
      </c>
      <c r="L50" t="s">
        <v>23</v>
      </c>
      <c r="M50" t="s">
        <v>60</v>
      </c>
      <c r="N50" t="str">
        <f>_xlfn.XLOOKUP(D50,Xlation!$B:$B,Xlation!$C:$C,"Error",0)</f>
        <v xml:space="preserve">Mid-level Intermediate </v>
      </c>
      <c r="O50" t="str">
        <f>_xlfn.XLOOKUP(E50,Xlation!$B:$B,Xlation!$C:$C,"Error",0)</f>
        <v xml:space="preserve">Full-time </v>
      </c>
      <c r="P50" t="str">
        <f>_xlfn.XLOOKUP(L50,Xlation!$B:$B,Xlation!$C:$C,"Error",0)</f>
        <v>United Kingdom</v>
      </c>
      <c r="Q50" t="str">
        <f>_xlfn.XLOOKUP(J50,Xlation!$B:$B,Xlation!$C:$C,"Error",0)</f>
        <v>United Kingdom</v>
      </c>
      <c r="R50" t="str">
        <f>_xlfn.XLOOKUP(M50,Xlation!$B:$B,Xlation!$C:$C,"Error",0)</f>
        <v>Large_Greater_than_250_Emp</v>
      </c>
      <c r="S50" t="str">
        <f>_xlfn.XLOOKUP(F50,Xlation!$B:$B,Xlation!$C:$C,"Error",0)</f>
        <v>Engineer</v>
      </c>
      <c r="T50" t="str">
        <f>_xlfn.XLOOKUP(K50,Xlation!$B:$B,Xlation!$C:$C,"Error",0)</f>
        <v>20-80%</v>
      </c>
      <c r="U50" t="str">
        <f>_xlfn.XLOOKUP(F50,Categories!B:B,Categories!C:C,"Not in dataset",0)</f>
        <v>Not ML</v>
      </c>
    </row>
    <row r="51" spans="2:21">
      <c r="B51" s="1">
        <v>45</v>
      </c>
      <c r="C51">
        <v>2020</v>
      </c>
      <c r="D51" t="s">
        <v>2</v>
      </c>
      <c r="E51" t="s">
        <v>13</v>
      </c>
      <c r="F51" t="s">
        <v>89</v>
      </c>
      <c r="G51">
        <v>14000</v>
      </c>
      <c r="H51" t="s">
        <v>59</v>
      </c>
      <c r="I51">
        <v>15966</v>
      </c>
      <c r="J51" t="s">
        <v>25</v>
      </c>
      <c r="K51">
        <v>100</v>
      </c>
      <c r="L51" t="s">
        <v>25</v>
      </c>
      <c r="M51" t="s">
        <v>62</v>
      </c>
      <c r="N51" t="str">
        <f>_xlfn.XLOOKUP(D51,Xlation!$B:$B,Xlation!$C:$C,"Error",0)</f>
        <v xml:space="preserve">Entry-level Junior </v>
      </c>
      <c r="O51" t="str">
        <f>_xlfn.XLOOKUP(E51,Xlation!$B:$B,Xlation!$C:$C,"Error",0)</f>
        <v xml:space="preserve">Part-time </v>
      </c>
      <c r="P51" t="str">
        <f>_xlfn.XLOOKUP(L51,Xlation!$B:$B,Xlation!$C:$C,"Error",0)</f>
        <v>Germany</v>
      </c>
      <c r="Q51" t="str">
        <f>_xlfn.XLOOKUP(J51,Xlation!$B:$B,Xlation!$C:$C,"Error",0)</f>
        <v>Germany</v>
      </c>
      <c r="R51" t="str">
        <f>_xlfn.XLOOKUP(M51,Xlation!$B:$B,Xlation!$C:$C,"Error",0)</f>
        <v>Small_Less_than_50_Emp</v>
      </c>
      <c r="S51" t="str">
        <f>_xlfn.XLOOKUP(F51,Xlation!$B:$B,Xlation!$C:$C,"Error",0)</f>
        <v>Engineer</v>
      </c>
      <c r="T51" t="str">
        <f>_xlfn.XLOOKUP(K51,Xlation!$B:$B,Xlation!$C:$C,"Error",0)</f>
        <v>80-100%</v>
      </c>
      <c r="U51" t="str">
        <f>_xlfn.XLOOKUP(F51,Categories!B:B,Categories!C:C,"Not in dataset",0)</f>
        <v>Not ML</v>
      </c>
    </row>
    <row r="52" spans="2:21">
      <c r="B52" s="1">
        <v>46</v>
      </c>
      <c r="C52">
        <v>2020</v>
      </c>
      <c r="D52" t="s">
        <v>8</v>
      </c>
      <c r="E52" t="s">
        <v>10</v>
      </c>
      <c r="F52" t="s">
        <v>34</v>
      </c>
      <c r="G52">
        <v>60000</v>
      </c>
      <c r="H52" t="s">
        <v>63</v>
      </c>
      <c r="I52">
        <v>76958</v>
      </c>
      <c r="J52" t="s">
        <v>23</v>
      </c>
      <c r="K52">
        <v>100</v>
      </c>
      <c r="L52" t="s">
        <v>23</v>
      </c>
      <c r="M52" t="s">
        <v>62</v>
      </c>
      <c r="N52" t="str">
        <f>_xlfn.XLOOKUP(D52,Xlation!$B:$B,Xlation!$C:$C,"Error",0)</f>
        <v xml:space="preserve">Mid-level Intermediate </v>
      </c>
      <c r="O52" t="str">
        <f>_xlfn.XLOOKUP(E52,Xlation!$B:$B,Xlation!$C:$C,"Error",0)</f>
        <v xml:space="preserve">Full-time </v>
      </c>
      <c r="P52" t="str">
        <f>_xlfn.XLOOKUP(L52,Xlation!$B:$B,Xlation!$C:$C,"Error",0)</f>
        <v>United Kingdom</v>
      </c>
      <c r="Q52" t="str">
        <f>_xlfn.XLOOKUP(J52,Xlation!$B:$B,Xlation!$C:$C,"Error",0)</f>
        <v>United Kingdom</v>
      </c>
      <c r="R52" t="str">
        <f>_xlfn.XLOOKUP(M52,Xlation!$B:$B,Xlation!$C:$C,"Error",0)</f>
        <v>Small_Less_than_50_Emp</v>
      </c>
      <c r="S52" t="str">
        <f>_xlfn.XLOOKUP(F52,Xlation!$B:$B,Xlation!$C:$C,"Error",0)</f>
        <v>Scientist</v>
      </c>
      <c r="T52" t="str">
        <f>_xlfn.XLOOKUP(K52,Xlation!$B:$B,Xlation!$C:$C,"Error",0)</f>
        <v>80-100%</v>
      </c>
      <c r="U52" t="str">
        <f>_xlfn.XLOOKUP(F52,Categories!B:B,Categories!C:C,"Not in dataset",0)</f>
        <v>Not ML</v>
      </c>
    </row>
    <row r="53" spans="2:21">
      <c r="B53" s="1">
        <v>47</v>
      </c>
      <c r="C53">
        <v>2020</v>
      </c>
      <c r="D53" t="s">
        <v>11</v>
      </c>
      <c r="E53" t="s">
        <v>10</v>
      </c>
      <c r="F53" t="s">
        <v>35</v>
      </c>
      <c r="G53">
        <v>188000</v>
      </c>
      <c r="H53" t="s">
        <v>61</v>
      </c>
      <c r="I53">
        <v>188000</v>
      </c>
      <c r="J53" t="s">
        <v>22</v>
      </c>
      <c r="K53">
        <v>100</v>
      </c>
      <c r="L53" t="s">
        <v>22</v>
      </c>
      <c r="M53" t="s">
        <v>60</v>
      </c>
      <c r="N53" t="str">
        <f>_xlfn.XLOOKUP(D53,Xlation!$B:$B,Xlation!$C:$C,"Error",0)</f>
        <v xml:space="preserve">Senior-level Expert </v>
      </c>
      <c r="O53" t="str">
        <f>_xlfn.XLOOKUP(E53,Xlation!$B:$B,Xlation!$C:$C,"Error",0)</f>
        <v xml:space="preserve">Full-time </v>
      </c>
      <c r="P53" t="str">
        <f>_xlfn.XLOOKUP(L53,Xlation!$B:$B,Xlation!$C:$C,"Error",0)</f>
        <v>United States of America</v>
      </c>
      <c r="Q53" t="str">
        <f>_xlfn.XLOOKUP(J53,Xlation!$B:$B,Xlation!$C:$C,"Error",0)</f>
        <v>United States of America</v>
      </c>
      <c r="R53" t="str">
        <f>_xlfn.XLOOKUP(M53,Xlation!$B:$B,Xlation!$C:$C,"Error",0)</f>
        <v>Large_Greater_than_250_Emp</v>
      </c>
      <c r="S53" t="str">
        <f>_xlfn.XLOOKUP(F53,Xlation!$B:$B,Xlation!$C:$C,"Error",0)</f>
        <v>Engineer</v>
      </c>
      <c r="T53" t="str">
        <f>_xlfn.XLOOKUP(K53,Xlation!$B:$B,Xlation!$C:$C,"Error",0)</f>
        <v>80-100%</v>
      </c>
      <c r="U53" t="str">
        <f>_xlfn.XLOOKUP(F53,Categories!B:B,Categories!C:C,"Not in dataset",0)</f>
        <v>Not ML</v>
      </c>
    </row>
    <row r="54" spans="2:21">
      <c r="B54" s="1">
        <v>48</v>
      </c>
      <c r="C54">
        <v>2020</v>
      </c>
      <c r="D54" t="s">
        <v>8</v>
      </c>
      <c r="E54" t="s">
        <v>10</v>
      </c>
      <c r="F54" t="s">
        <v>34</v>
      </c>
      <c r="G54">
        <v>105000</v>
      </c>
      <c r="H54" t="s">
        <v>61</v>
      </c>
      <c r="I54">
        <v>105000</v>
      </c>
      <c r="J54" t="s">
        <v>22</v>
      </c>
      <c r="K54">
        <v>100</v>
      </c>
      <c r="L54" t="s">
        <v>22</v>
      </c>
      <c r="M54" t="s">
        <v>60</v>
      </c>
      <c r="N54" t="str">
        <f>_xlfn.XLOOKUP(D54,Xlation!$B:$B,Xlation!$C:$C,"Error",0)</f>
        <v xml:space="preserve">Mid-level Intermediate </v>
      </c>
      <c r="O54" t="str">
        <f>_xlfn.XLOOKUP(E54,Xlation!$B:$B,Xlation!$C:$C,"Error",0)</f>
        <v xml:space="preserve">Full-time </v>
      </c>
      <c r="P54" t="str">
        <f>_xlfn.XLOOKUP(L54,Xlation!$B:$B,Xlation!$C:$C,"Error",0)</f>
        <v>United States of America</v>
      </c>
      <c r="Q54" t="str">
        <f>_xlfn.XLOOKUP(J54,Xlation!$B:$B,Xlation!$C:$C,"Error",0)</f>
        <v>United States of America</v>
      </c>
      <c r="R54" t="str">
        <f>_xlfn.XLOOKUP(M54,Xlation!$B:$B,Xlation!$C:$C,"Error",0)</f>
        <v>Large_Greater_than_250_Emp</v>
      </c>
      <c r="S54" t="str">
        <f>_xlfn.XLOOKUP(F54,Xlation!$B:$B,Xlation!$C:$C,"Error",0)</f>
        <v>Scientist</v>
      </c>
      <c r="T54" t="str">
        <f>_xlfn.XLOOKUP(K54,Xlation!$B:$B,Xlation!$C:$C,"Error",0)</f>
        <v>80-100%</v>
      </c>
      <c r="U54" t="str">
        <f>_xlfn.XLOOKUP(F54,Categories!B:B,Categories!C:C,"Not in dataset",0)</f>
        <v>Not ML</v>
      </c>
    </row>
    <row r="55" spans="2:21">
      <c r="B55" s="1">
        <v>49</v>
      </c>
      <c r="C55">
        <v>2020</v>
      </c>
      <c r="D55" t="s">
        <v>8</v>
      </c>
      <c r="E55" t="s">
        <v>10</v>
      </c>
      <c r="F55" t="s">
        <v>35</v>
      </c>
      <c r="G55">
        <v>61500</v>
      </c>
      <c r="H55" t="s">
        <v>59</v>
      </c>
      <c r="I55">
        <v>70139</v>
      </c>
      <c r="J55" t="s">
        <v>27</v>
      </c>
      <c r="K55">
        <v>50</v>
      </c>
      <c r="L55" t="s">
        <v>27</v>
      </c>
      <c r="M55" t="s">
        <v>60</v>
      </c>
      <c r="N55" t="str">
        <f>_xlfn.XLOOKUP(D55,Xlation!$B:$B,Xlation!$C:$C,"Error",0)</f>
        <v xml:space="preserve">Mid-level Intermediate </v>
      </c>
      <c r="O55" t="str">
        <f>_xlfn.XLOOKUP(E55,Xlation!$B:$B,Xlation!$C:$C,"Error",0)</f>
        <v xml:space="preserve">Full-time </v>
      </c>
      <c r="P55" t="str">
        <f>_xlfn.XLOOKUP(L55,Xlation!$B:$B,Xlation!$C:$C,"Error",0)</f>
        <v>France</v>
      </c>
      <c r="Q55" t="str">
        <f>_xlfn.XLOOKUP(J55,Xlation!$B:$B,Xlation!$C:$C,"Error",0)</f>
        <v>France</v>
      </c>
      <c r="R55" t="str">
        <f>_xlfn.XLOOKUP(M55,Xlation!$B:$B,Xlation!$C:$C,"Error",0)</f>
        <v>Large_Greater_than_250_Emp</v>
      </c>
      <c r="S55" t="str">
        <f>_xlfn.XLOOKUP(F55,Xlation!$B:$B,Xlation!$C:$C,"Error",0)</f>
        <v>Engineer</v>
      </c>
      <c r="T55" t="str">
        <f>_xlfn.XLOOKUP(K55,Xlation!$B:$B,Xlation!$C:$C,"Error",0)</f>
        <v>20-80%</v>
      </c>
      <c r="U55" t="str">
        <f>_xlfn.XLOOKUP(F55,Categories!B:B,Categories!C:C,"Not in dataset",0)</f>
        <v>Not ML</v>
      </c>
    </row>
    <row r="56" spans="2:21">
      <c r="B56" s="1">
        <v>50</v>
      </c>
      <c r="C56">
        <v>2020</v>
      </c>
      <c r="D56" t="s">
        <v>2</v>
      </c>
      <c r="E56" t="s">
        <v>10</v>
      </c>
      <c r="F56" t="s">
        <v>36</v>
      </c>
      <c r="G56">
        <v>450000</v>
      </c>
      <c r="H56" t="s">
        <v>73</v>
      </c>
      <c r="I56">
        <v>6072</v>
      </c>
      <c r="J56" t="s">
        <v>26</v>
      </c>
      <c r="K56">
        <v>0</v>
      </c>
      <c r="L56" t="s">
        <v>26</v>
      </c>
      <c r="M56" t="s">
        <v>62</v>
      </c>
      <c r="N56" t="str">
        <f>_xlfn.XLOOKUP(D56,Xlation!$B:$B,Xlation!$C:$C,"Error",0)</f>
        <v xml:space="preserve">Entry-level Junior </v>
      </c>
      <c r="O56" t="str">
        <f>_xlfn.XLOOKUP(E56,Xlation!$B:$B,Xlation!$C:$C,"Error",0)</f>
        <v xml:space="preserve">Full-time </v>
      </c>
      <c r="P56" t="str">
        <f>_xlfn.XLOOKUP(L56,Xlation!$B:$B,Xlation!$C:$C,"Error",0)</f>
        <v>India</v>
      </c>
      <c r="Q56" t="str">
        <f>_xlfn.XLOOKUP(J56,Xlation!$B:$B,Xlation!$C:$C,"Error",0)</f>
        <v>India</v>
      </c>
      <c r="R56" t="str">
        <f>_xlfn.XLOOKUP(M56,Xlation!$B:$B,Xlation!$C:$C,"Error",0)</f>
        <v>Small_Less_than_50_Emp</v>
      </c>
      <c r="S56" t="str">
        <f>_xlfn.XLOOKUP(F56,Xlation!$B:$B,Xlation!$C:$C,"Error",0)</f>
        <v>Analysis</v>
      </c>
      <c r="T56" t="str">
        <f>_xlfn.XLOOKUP(K56,Xlation!$B:$B,Xlation!$C:$C,"Error",0)</f>
        <v>0-20%</v>
      </c>
      <c r="U56" t="str">
        <f>_xlfn.XLOOKUP(F56,Categories!B:B,Categories!C:C,"Not in dataset",0)</f>
        <v>Not ML</v>
      </c>
    </row>
    <row r="57" spans="2:21">
      <c r="B57" s="1">
        <v>51</v>
      </c>
      <c r="C57">
        <v>2020</v>
      </c>
      <c r="D57" t="s">
        <v>2</v>
      </c>
      <c r="E57" t="s">
        <v>10</v>
      </c>
      <c r="F57" t="s">
        <v>36</v>
      </c>
      <c r="G57">
        <v>91000</v>
      </c>
      <c r="H57" t="s">
        <v>61</v>
      </c>
      <c r="I57">
        <v>91000</v>
      </c>
      <c r="J57" t="s">
        <v>22</v>
      </c>
      <c r="K57">
        <v>100</v>
      </c>
      <c r="L57" t="s">
        <v>22</v>
      </c>
      <c r="M57" t="s">
        <v>60</v>
      </c>
      <c r="N57" t="str">
        <f>_xlfn.XLOOKUP(D57,Xlation!$B:$B,Xlation!$C:$C,"Error",0)</f>
        <v xml:space="preserve">Entry-level Junior </v>
      </c>
      <c r="O57" t="str">
        <f>_xlfn.XLOOKUP(E57,Xlation!$B:$B,Xlation!$C:$C,"Error",0)</f>
        <v xml:space="preserve">Full-time </v>
      </c>
      <c r="P57" t="str">
        <f>_xlfn.XLOOKUP(L57,Xlation!$B:$B,Xlation!$C:$C,"Error",0)</f>
        <v>United States of America</v>
      </c>
      <c r="Q57" t="str">
        <f>_xlfn.XLOOKUP(J57,Xlation!$B:$B,Xlation!$C:$C,"Error",0)</f>
        <v>United States of America</v>
      </c>
      <c r="R57" t="str">
        <f>_xlfn.XLOOKUP(M57,Xlation!$B:$B,Xlation!$C:$C,"Error",0)</f>
        <v>Large_Greater_than_250_Emp</v>
      </c>
      <c r="S57" t="str">
        <f>_xlfn.XLOOKUP(F57,Xlation!$B:$B,Xlation!$C:$C,"Error",0)</f>
        <v>Analysis</v>
      </c>
      <c r="T57" t="str">
        <f>_xlfn.XLOOKUP(K57,Xlation!$B:$B,Xlation!$C:$C,"Error",0)</f>
        <v>80-100%</v>
      </c>
      <c r="U57" t="str">
        <f>_xlfn.XLOOKUP(F57,Categories!B:B,Categories!C:C,"Not in dataset",0)</f>
        <v>Not ML</v>
      </c>
    </row>
    <row r="58" spans="2:21">
      <c r="B58" s="1">
        <v>52</v>
      </c>
      <c r="C58">
        <v>2020</v>
      </c>
      <c r="D58" t="s">
        <v>2</v>
      </c>
      <c r="E58" t="s">
        <v>10</v>
      </c>
      <c r="F58" t="s">
        <v>46</v>
      </c>
      <c r="G58">
        <v>300000</v>
      </c>
      <c r="H58" t="s">
        <v>90</v>
      </c>
      <c r="I58">
        <v>45896</v>
      </c>
      <c r="J58" t="s">
        <v>91</v>
      </c>
      <c r="K58">
        <v>50</v>
      </c>
      <c r="L58" t="s">
        <v>91</v>
      </c>
      <c r="M58" t="s">
        <v>62</v>
      </c>
      <c r="N58" t="str">
        <f>_xlfn.XLOOKUP(D58,Xlation!$B:$B,Xlation!$C:$C,"Error",0)</f>
        <v xml:space="preserve">Entry-level Junior </v>
      </c>
      <c r="O58" t="str">
        <f>_xlfn.XLOOKUP(E58,Xlation!$B:$B,Xlation!$C:$C,"Error",0)</f>
        <v xml:space="preserve">Full-time </v>
      </c>
      <c r="P58" t="str">
        <f>_xlfn.XLOOKUP(L58,Xlation!$B:$B,Xlation!$C:$C,"Error",0)</f>
        <v>Denmark</v>
      </c>
      <c r="Q58" t="str">
        <f>_xlfn.XLOOKUP(J58,Xlation!$B:$B,Xlation!$C:$C,"Error",0)</f>
        <v>Denmark</v>
      </c>
      <c r="R58" t="str">
        <f>_xlfn.XLOOKUP(M58,Xlation!$B:$B,Xlation!$C:$C,"Error",0)</f>
        <v>Small_Less_than_50_Emp</v>
      </c>
      <c r="S58" t="str">
        <f>_xlfn.XLOOKUP(F58,Xlation!$B:$B,Xlation!$C:$C,"Error",0)</f>
        <v>Scientist</v>
      </c>
      <c r="T58" t="str">
        <f>_xlfn.XLOOKUP(K58,Xlation!$B:$B,Xlation!$C:$C,"Error",0)</f>
        <v>20-80%</v>
      </c>
      <c r="U58" t="str">
        <f>_xlfn.XLOOKUP(F58,Categories!B:B,Categories!C:C,"Not in dataset",0)</f>
        <v>Not ML</v>
      </c>
    </row>
    <row r="59" spans="2:21">
      <c r="B59" s="1">
        <v>53</v>
      </c>
      <c r="C59">
        <v>2020</v>
      </c>
      <c r="D59" t="s">
        <v>2</v>
      </c>
      <c r="E59" t="s">
        <v>10</v>
      </c>
      <c r="F59" t="s">
        <v>35</v>
      </c>
      <c r="G59">
        <v>48000</v>
      </c>
      <c r="H59" t="s">
        <v>59</v>
      </c>
      <c r="I59">
        <v>54742</v>
      </c>
      <c r="J59" t="s">
        <v>75</v>
      </c>
      <c r="K59">
        <v>100</v>
      </c>
      <c r="L59" t="s">
        <v>25</v>
      </c>
      <c r="M59" t="s">
        <v>60</v>
      </c>
      <c r="N59" t="str">
        <f>_xlfn.XLOOKUP(D59,Xlation!$B:$B,Xlation!$C:$C,"Error",0)</f>
        <v xml:space="preserve">Entry-level Junior </v>
      </c>
      <c r="O59" t="str">
        <f>_xlfn.XLOOKUP(E59,Xlation!$B:$B,Xlation!$C:$C,"Error",0)</f>
        <v xml:space="preserve">Full-time </v>
      </c>
      <c r="P59" t="str">
        <f>_xlfn.XLOOKUP(L59,Xlation!$B:$B,Xlation!$C:$C,"Error",0)</f>
        <v>Germany</v>
      </c>
      <c r="Q59" t="str">
        <f>_xlfn.XLOOKUP(J59,Xlation!$B:$B,Xlation!$C:$C,"Error",0)</f>
        <v>Pakistan</v>
      </c>
      <c r="R59" t="str">
        <f>_xlfn.XLOOKUP(M59,Xlation!$B:$B,Xlation!$C:$C,"Error",0)</f>
        <v>Large_Greater_than_250_Emp</v>
      </c>
      <c r="S59" t="str">
        <f>_xlfn.XLOOKUP(F59,Xlation!$B:$B,Xlation!$C:$C,"Error",0)</f>
        <v>Engineer</v>
      </c>
      <c r="T59" t="str">
        <f>_xlfn.XLOOKUP(K59,Xlation!$B:$B,Xlation!$C:$C,"Error",0)</f>
        <v>80-100%</v>
      </c>
      <c r="U59" t="str">
        <f>_xlfn.XLOOKUP(F59,Categories!B:B,Categories!C:C,"Not in dataset",0)</f>
        <v>Not ML</v>
      </c>
    </row>
    <row r="60" spans="2:21">
      <c r="B60" s="1">
        <v>54</v>
      </c>
      <c r="C60">
        <v>2020</v>
      </c>
      <c r="D60" t="s">
        <v>11</v>
      </c>
      <c r="E60" t="s">
        <v>7</v>
      </c>
      <c r="F60" t="s">
        <v>92</v>
      </c>
      <c r="G60">
        <v>60000</v>
      </c>
      <c r="H60" t="s">
        <v>61</v>
      </c>
      <c r="I60">
        <v>60000</v>
      </c>
      <c r="J60" t="s">
        <v>93</v>
      </c>
      <c r="K60">
        <v>100</v>
      </c>
      <c r="L60" t="s">
        <v>22</v>
      </c>
      <c r="M60" t="s">
        <v>62</v>
      </c>
      <c r="N60" t="str">
        <f>_xlfn.XLOOKUP(D60,Xlation!$B:$B,Xlation!$C:$C,"Error",0)</f>
        <v xml:space="preserve">Senior-level Expert </v>
      </c>
      <c r="O60" t="str">
        <f>_xlfn.XLOOKUP(E60,Xlation!$B:$B,Xlation!$C:$C,"Error",0)</f>
        <v>Freelance</v>
      </c>
      <c r="P60" t="str">
        <f>_xlfn.XLOOKUP(L60,Xlation!$B:$B,Xlation!$C:$C,"Error",0)</f>
        <v>United States of America</v>
      </c>
      <c r="Q60" t="str">
        <f>_xlfn.XLOOKUP(J60,Xlation!$B:$B,Xlation!$C:$C,"Error",0)</f>
        <v>Russian Federation</v>
      </c>
      <c r="R60" t="str">
        <f>_xlfn.XLOOKUP(M60,Xlation!$B:$B,Xlation!$C:$C,"Error",0)</f>
        <v>Small_Less_than_50_Emp</v>
      </c>
      <c r="S60" t="str">
        <f>_xlfn.XLOOKUP(F60,Xlation!$B:$B,Xlation!$C:$C,"Error",0)</f>
        <v>Engineer</v>
      </c>
      <c r="T60" t="str">
        <f>_xlfn.XLOOKUP(K60,Xlation!$B:$B,Xlation!$C:$C,"Error",0)</f>
        <v>80-100%</v>
      </c>
      <c r="U60" t="str">
        <f>_xlfn.XLOOKUP(F60,Categories!B:B,Categories!C:C,"Not in dataset",0)</f>
        <v>Not ML</v>
      </c>
    </row>
    <row r="61" spans="2:21">
      <c r="B61" s="1">
        <v>55</v>
      </c>
      <c r="C61">
        <v>2020</v>
      </c>
      <c r="D61" t="s">
        <v>11</v>
      </c>
      <c r="E61" t="s">
        <v>10</v>
      </c>
      <c r="F61" t="s">
        <v>44</v>
      </c>
      <c r="G61">
        <v>130000</v>
      </c>
      <c r="H61" t="s">
        <v>59</v>
      </c>
      <c r="I61">
        <v>148261</v>
      </c>
      <c r="J61" t="s">
        <v>25</v>
      </c>
      <c r="K61">
        <v>100</v>
      </c>
      <c r="L61" t="s">
        <v>25</v>
      </c>
      <c r="M61" t="s">
        <v>64</v>
      </c>
      <c r="N61" t="str">
        <f>_xlfn.XLOOKUP(D61,Xlation!$B:$B,Xlation!$C:$C,"Error",0)</f>
        <v xml:space="preserve">Senior-level Expert </v>
      </c>
      <c r="O61" t="str">
        <f>_xlfn.XLOOKUP(E61,Xlation!$B:$B,Xlation!$C:$C,"Error",0)</f>
        <v xml:space="preserve">Full-time </v>
      </c>
      <c r="P61" t="str">
        <f>_xlfn.XLOOKUP(L61,Xlation!$B:$B,Xlation!$C:$C,"Error",0)</f>
        <v>Germany</v>
      </c>
      <c r="Q61" t="str">
        <f>_xlfn.XLOOKUP(J61,Xlation!$B:$B,Xlation!$C:$C,"Error",0)</f>
        <v>Germany</v>
      </c>
      <c r="R61" t="str">
        <f>_xlfn.XLOOKUP(M61,Xlation!$B:$B,Xlation!$C:$C,"Error",0)</f>
        <v>Medium_Between_50_and_250_Emp</v>
      </c>
      <c r="S61" t="str">
        <f>_xlfn.XLOOKUP(F61,Xlation!$B:$B,Xlation!$C:$C,"Error",0)</f>
        <v>Scientist</v>
      </c>
      <c r="T61" t="str">
        <f>_xlfn.XLOOKUP(K61,Xlation!$B:$B,Xlation!$C:$C,"Error",0)</f>
        <v>80-100%</v>
      </c>
      <c r="U61" t="str">
        <f>_xlfn.XLOOKUP(F61,Categories!B:B,Categories!C:C,"Not in dataset",0)</f>
        <v>Not ML</v>
      </c>
    </row>
    <row r="62" spans="2:21">
      <c r="B62" s="1">
        <v>56</v>
      </c>
      <c r="C62">
        <v>2020</v>
      </c>
      <c r="D62" t="s">
        <v>8</v>
      </c>
      <c r="E62" t="s">
        <v>10</v>
      </c>
      <c r="F62" t="s">
        <v>34</v>
      </c>
      <c r="G62">
        <v>34000</v>
      </c>
      <c r="H62" t="s">
        <v>59</v>
      </c>
      <c r="I62">
        <v>38776</v>
      </c>
      <c r="J62" t="s">
        <v>28</v>
      </c>
      <c r="K62">
        <v>100</v>
      </c>
      <c r="L62" t="s">
        <v>28</v>
      </c>
      <c r="M62" t="s">
        <v>64</v>
      </c>
      <c r="N62" t="str">
        <f>_xlfn.XLOOKUP(D62,Xlation!$B:$B,Xlation!$C:$C,"Error",0)</f>
        <v xml:space="preserve">Mid-level Intermediate </v>
      </c>
      <c r="O62" t="str">
        <f>_xlfn.XLOOKUP(E62,Xlation!$B:$B,Xlation!$C:$C,"Error",0)</f>
        <v xml:space="preserve">Full-time </v>
      </c>
      <c r="P62" t="str">
        <f>_xlfn.XLOOKUP(L62,Xlation!$B:$B,Xlation!$C:$C,"Error",0)</f>
        <v>Spain</v>
      </c>
      <c r="Q62" t="str">
        <f>_xlfn.XLOOKUP(J62,Xlation!$B:$B,Xlation!$C:$C,"Error",0)</f>
        <v>Spain</v>
      </c>
      <c r="R62" t="str">
        <f>_xlfn.XLOOKUP(M62,Xlation!$B:$B,Xlation!$C:$C,"Error",0)</f>
        <v>Medium_Between_50_and_250_Emp</v>
      </c>
      <c r="S62" t="str">
        <f>_xlfn.XLOOKUP(F62,Xlation!$B:$B,Xlation!$C:$C,"Error",0)</f>
        <v>Scientist</v>
      </c>
      <c r="T62" t="str">
        <f>_xlfn.XLOOKUP(K62,Xlation!$B:$B,Xlation!$C:$C,"Error",0)</f>
        <v>80-100%</v>
      </c>
      <c r="U62" t="str">
        <f>_xlfn.XLOOKUP(F62,Categories!B:B,Categories!C:C,"Not in dataset",0)</f>
        <v>Not ML</v>
      </c>
    </row>
    <row r="63" spans="2:21">
      <c r="B63" s="1">
        <v>57</v>
      </c>
      <c r="C63">
        <v>2020</v>
      </c>
      <c r="D63" t="s">
        <v>8</v>
      </c>
      <c r="E63" t="s">
        <v>10</v>
      </c>
      <c r="F63" t="s">
        <v>34</v>
      </c>
      <c r="G63">
        <v>118000</v>
      </c>
      <c r="H63" t="s">
        <v>61</v>
      </c>
      <c r="I63">
        <v>118000</v>
      </c>
      <c r="J63" t="s">
        <v>22</v>
      </c>
      <c r="K63">
        <v>100</v>
      </c>
      <c r="L63" t="s">
        <v>22</v>
      </c>
      <c r="M63" t="s">
        <v>64</v>
      </c>
      <c r="N63" t="str">
        <f>_xlfn.XLOOKUP(D63,Xlation!$B:$B,Xlation!$C:$C,"Error",0)</f>
        <v xml:space="preserve">Mid-level Intermediate </v>
      </c>
      <c r="O63" t="str">
        <f>_xlfn.XLOOKUP(E63,Xlation!$B:$B,Xlation!$C:$C,"Error",0)</f>
        <v xml:space="preserve">Full-time </v>
      </c>
      <c r="P63" t="str">
        <f>_xlfn.XLOOKUP(L63,Xlation!$B:$B,Xlation!$C:$C,"Error",0)</f>
        <v>United States of America</v>
      </c>
      <c r="Q63" t="str">
        <f>_xlfn.XLOOKUP(J63,Xlation!$B:$B,Xlation!$C:$C,"Error",0)</f>
        <v>United States of America</v>
      </c>
      <c r="R63" t="str">
        <f>_xlfn.XLOOKUP(M63,Xlation!$B:$B,Xlation!$C:$C,"Error",0)</f>
        <v>Medium_Between_50_and_250_Emp</v>
      </c>
      <c r="S63" t="str">
        <f>_xlfn.XLOOKUP(F63,Xlation!$B:$B,Xlation!$C:$C,"Error",0)</f>
        <v>Scientist</v>
      </c>
      <c r="T63" t="str">
        <f>_xlfn.XLOOKUP(K63,Xlation!$B:$B,Xlation!$C:$C,"Error",0)</f>
        <v>80-100%</v>
      </c>
      <c r="U63" t="str">
        <f>_xlfn.XLOOKUP(F63,Categories!B:B,Categories!C:C,"Not in dataset",0)</f>
        <v>Not ML</v>
      </c>
    </row>
    <row r="64" spans="2:21">
      <c r="B64" s="1">
        <v>58</v>
      </c>
      <c r="C64">
        <v>2020</v>
      </c>
      <c r="D64" t="s">
        <v>11</v>
      </c>
      <c r="E64" t="s">
        <v>10</v>
      </c>
      <c r="F64" t="s">
        <v>34</v>
      </c>
      <c r="G64">
        <v>120000</v>
      </c>
      <c r="H64" t="s">
        <v>61</v>
      </c>
      <c r="I64">
        <v>120000</v>
      </c>
      <c r="J64" t="s">
        <v>22</v>
      </c>
      <c r="K64">
        <v>50</v>
      </c>
      <c r="L64" t="s">
        <v>22</v>
      </c>
      <c r="M64" t="s">
        <v>60</v>
      </c>
      <c r="N64" t="str">
        <f>_xlfn.XLOOKUP(D64,Xlation!$B:$B,Xlation!$C:$C,"Error",0)</f>
        <v xml:space="preserve">Senior-level Expert </v>
      </c>
      <c r="O64" t="str">
        <f>_xlfn.XLOOKUP(E64,Xlation!$B:$B,Xlation!$C:$C,"Error",0)</f>
        <v xml:space="preserve">Full-time </v>
      </c>
      <c r="P64" t="str">
        <f>_xlfn.XLOOKUP(L64,Xlation!$B:$B,Xlation!$C:$C,"Error",0)</f>
        <v>United States of America</v>
      </c>
      <c r="Q64" t="str">
        <f>_xlfn.XLOOKUP(J64,Xlation!$B:$B,Xlation!$C:$C,"Error",0)</f>
        <v>United States of America</v>
      </c>
      <c r="R64" t="str">
        <f>_xlfn.XLOOKUP(M64,Xlation!$B:$B,Xlation!$C:$C,"Error",0)</f>
        <v>Large_Greater_than_250_Emp</v>
      </c>
      <c r="S64" t="str">
        <f>_xlfn.XLOOKUP(F64,Xlation!$B:$B,Xlation!$C:$C,"Error",0)</f>
        <v>Scientist</v>
      </c>
      <c r="T64" t="str">
        <f>_xlfn.XLOOKUP(K64,Xlation!$B:$B,Xlation!$C:$C,"Error",0)</f>
        <v>20-80%</v>
      </c>
      <c r="U64" t="str">
        <f>_xlfn.XLOOKUP(F64,Categories!B:B,Categories!C:C,"Not in dataset",0)</f>
        <v>Not ML</v>
      </c>
    </row>
    <row r="65" spans="2:21">
      <c r="B65" s="1">
        <v>59</v>
      </c>
      <c r="C65">
        <v>2020</v>
      </c>
      <c r="D65" t="s">
        <v>8</v>
      </c>
      <c r="E65" t="s">
        <v>10</v>
      </c>
      <c r="F65" t="s">
        <v>34</v>
      </c>
      <c r="G65">
        <v>138350</v>
      </c>
      <c r="H65" t="s">
        <v>61</v>
      </c>
      <c r="I65">
        <v>138350</v>
      </c>
      <c r="J65" t="s">
        <v>22</v>
      </c>
      <c r="K65">
        <v>100</v>
      </c>
      <c r="L65" t="s">
        <v>22</v>
      </c>
      <c r="M65" t="s">
        <v>64</v>
      </c>
      <c r="N65" t="str">
        <f>_xlfn.XLOOKUP(D65,Xlation!$B:$B,Xlation!$C:$C,"Error",0)</f>
        <v xml:space="preserve">Mid-level Intermediate </v>
      </c>
      <c r="O65" t="str">
        <f>_xlfn.XLOOKUP(E65,Xlation!$B:$B,Xlation!$C:$C,"Error",0)</f>
        <v xml:space="preserve">Full-time </v>
      </c>
      <c r="P65" t="str">
        <f>_xlfn.XLOOKUP(L65,Xlation!$B:$B,Xlation!$C:$C,"Error",0)</f>
        <v>United States of America</v>
      </c>
      <c r="Q65" t="str">
        <f>_xlfn.XLOOKUP(J65,Xlation!$B:$B,Xlation!$C:$C,"Error",0)</f>
        <v>United States of America</v>
      </c>
      <c r="R65" t="str">
        <f>_xlfn.XLOOKUP(M65,Xlation!$B:$B,Xlation!$C:$C,"Error",0)</f>
        <v>Medium_Between_50_and_250_Emp</v>
      </c>
      <c r="S65" t="str">
        <f>_xlfn.XLOOKUP(F65,Xlation!$B:$B,Xlation!$C:$C,"Error",0)</f>
        <v>Scientist</v>
      </c>
      <c r="T65" t="str">
        <f>_xlfn.XLOOKUP(K65,Xlation!$B:$B,Xlation!$C:$C,"Error",0)</f>
        <v>80-100%</v>
      </c>
      <c r="U65" t="str">
        <f>_xlfn.XLOOKUP(F65,Categories!B:B,Categories!C:C,"Not in dataset",0)</f>
        <v>Not ML</v>
      </c>
    </row>
    <row r="66" spans="2:21">
      <c r="B66" s="1">
        <v>60</v>
      </c>
      <c r="C66">
        <v>2020</v>
      </c>
      <c r="D66" t="s">
        <v>8</v>
      </c>
      <c r="E66" t="s">
        <v>10</v>
      </c>
      <c r="F66" t="s">
        <v>35</v>
      </c>
      <c r="G66">
        <v>110000</v>
      </c>
      <c r="H66" t="s">
        <v>61</v>
      </c>
      <c r="I66">
        <v>110000</v>
      </c>
      <c r="J66" t="s">
        <v>22</v>
      </c>
      <c r="K66">
        <v>100</v>
      </c>
      <c r="L66" t="s">
        <v>22</v>
      </c>
      <c r="M66" t="s">
        <v>60</v>
      </c>
      <c r="N66" t="str">
        <f>_xlfn.XLOOKUP(D66,Xlation!$B:$B,Xlation!$C:$C,"Error",0)</f>
        <v xml:space="preserve">Mid-level Intermediate </v>
      </c>
      <c r="O66" t="str">
        <f>_xlfn.XLOOKUP(E66,Xlation!$B:$B,Xlation!$C:$C,"Error",0)</f>
        <v xml:space="preserve">Full-time </v>
      </c>
      <c r="P66" t="str">
        <f>_xlfn.XLOOKUP(L66,Xlation!$B:$B,Xlation!$C:$C,"Error",0)</f>
        <v>United States of America</v>
      </c>
      <c r="Q66" t="str">
        <f>_xlfn.XLOOKUP(J66,Xlation!$B:$B,Xlation!$C:$C,"Error",0)</f>
        <v>United States of America</v>
      </c>
      <c r="R66" t="str">
        <f>_xlfn.XLOOKUP(M66,Xlation!$B:$B,Xlation!$C:$C,"Error",0)</f>
        <v>Large_Greater_than_250_Emp</v>
      </c>
      <c r="S66" t="str">
        <f>_xlfn.XLOOKUP(F66,Xlation!$B:$B,Xlation!$C:$C,"Error",0)</f>
        <v>Engineer</v>
      </c>
      <c r="T66" t="str">
        <f>_xlfn.XLOOKUP(K66,Xlation!$B:$B,Xlation!$C:$C,"Error",0)</f>
        <v>80-100%</v>
      </c>
      <c r="U66" t="str">
        <f>_xlfn.XLOOKUP(F66,Categories!B:B,Categories!C:C,"Not in dataset",0)</f>
        <v>Not ML</v>
      </c>
    </row>
    <row r="67" spans="2:21">
      <c r="B67" s="1">
        <v>61</v>
      </c>
      <c r="C67">
        <v>2020</v>
      </c>
      <c r="D67" t="s">
        <v>8</v>
      </c>
      <c r="E67" t="s">
        <v>10</v>
      </c>
      <c r="F67" t="s">
        <v>35</v>
      </c>
      <c r="G67">
        <v>130800</v>
      </c>
      <c r="H67" t="s">
        <v>61</v>
      </c>
      <c r="I67">
        <v>130800</v>
      </c>
      <c r="J67" t="s">
        <v>28</v>
      </c>
      <c r="K67">
        <v>100</v>
      </c>
      <c r="L67" t="s">
        <v>22</v>
      </c>
      <c r="M67" t="s">
        <v>64</v>
      </c>
      <c r="N67" t="str">
        <f>_xlfn.XLOOKUP(D67,Xlation!$B:$B,Xlation!$C:$C,"Error",0)</f>
        <v xml:space="preserve">Mid-level Intermediate </v>
      </c>
      <c r="O67" t="str">
        <f>_xlfn.XLOOKUP(E67,Xlation!$B:$B,Xlation!$C:$C,"Error",0)</f>
        <v xml:space="preserve">Full-time </v>
      </c>
      <c r="P67" t="str">
        <f>_xlfn.XLOOKUP(L67,Xlation!$B:$B,Xlation!$C:$C,"Error",0)</f>
        <v>United States of America</v>
      </c>
      <c r="Q67" t="str">
        <f>_xlfn.XLOOKUP(J67,Xlation!$B:$B,Xlation!$C:$C,"Error",0)</f>
        <v>Spain</v>
      </c>
      <c r="R67" t="str">
        <f>_xlfn.XLOOKUP(M67,Xlation!$B:$B,Xlation!$C:$C,"Error",0)</f>
        <v>Medium_Between_50_and_250_Emp</v>
      </c>
      <c r="S67" t="str">
        <f>_xlfn.XLOOKUP(F67,Xlation!$B:$B,Xlation!$C:$C,"Error",0)</f>
        <v>Engineer</v>
      </c>
      <c r="T67" t="str">
        <f>_xlfn.XLOOKUP(K67,Xlation!$B:$B,Xlation!$C:$C,"Error",0)</f>
        <v>80-100%</v>
      </c>
      <c r="U67" t="str">
        <f>_xlfn.XLOOKUP(F67,Categories!B:B,Categories!C:C,"Not in dataset",0)</f>
        <v>Not ML</v>
      </c>
    </row>
    <row r="68" spans="2:21">
      <c r="B68" s="1">
        <v>62</v>
      </c>
      <c r="C68">
        <v>2020</v>
      </c>
      <c r="D68" t="s">
        <v>2</v>
      </c>
      <c r="E68" t="s">
        <v>13</v>
      </c>
      <c r="F68" t="s">
        <v>34</v>
      </c>
      <c r="G68">
        <v>19000</v>
      </c>
      <c r="H68" t="s">
        <v>59</v>
      </c>
      <c r="I68">
        <v>21669</v>
      </c>
      <c r="J68" t="s">
        <v>94</v>
      </c>
      <c r="K68">
        <v>50</v>
      </c>
      <c r="L68" t="s">
        <v>94</v>
      </c>
      <c r="M68" t="s">
        <v>62</v>
      </c>
      <c r="N68" t="str">
        <f>_xlfn.XLOOKUP(D68,Xlation!$B:$B,Xlation!$C:$C,"Error",0)</f>
        <v xml:space="preserve">Entry-level Junior </v>
      </c>
      <c r="O68" t="str">
        <f>_xlfn.XLOOKUP(E68,Xlation!$B:$B,Xlation!$C:$C,"Error",0)</f>
        <v xml:space="preserve">Part-time </v>
      </c>
      <c r="P68" t="str">
        <f>_xlfn.XLOOKUP(L68,Xlation!$B:$B,Xlation!$C:$C,"Error",0)</f>
        <v>Italy</v>
      </c>
      <c r="Q68" t="str">
        <f>_xlfn.XLOOKUP(J68,Xlation!$B:$B,Xlation!$C:$C,"Error",0)</f>
        <v>Italy</v>
      </c>
      <c r="R68" t="str">
        <f>_xlfn.XLOOKUP(M68,Xlation!$B:$B,Xlation!$C:$C,"Error",0)</f>
        <v>Small_Less_than_50_Emp</v>
      </c>
      <c r="S68" t="str">
        <f>_xlfn.XLOOKUP(F68,Xlation!$B:$B,Xlation!$C:$C,"Error",0)</f>
        <v>Scientist</v>
      </c>
      <c r="T68" t="str">
        <f>_xlfn.XLOOKUP(K68,Xlation!$B:$B,Xlation!$C:$C,"Error",0)</f>
        <v>20-80%</v>
      </c>
      <c r="U68" t="str">
        <f>_xlfn.XLOOKUP(F68,Categories!B:B,Categories!C:C,"Not in dataset",0)</f>
        <v>Not ML</v>
      </c>
    </row>
    <row r="69" spans="2:21">
      <c r="B69" s="1">
        <v>63</v>
      </c>
      <c r="C69">
        <v>2020</v>
      </c>
      <c r="D69" t="s">
        <v>11</v>
      </c>
      <c r="E69" t="s">
        <v>10</v>
      </c>
      <c r="F69" t="s">
        <v>34</v>
      </c>
      <c r="G69">
        <v>412000</v>
      </c>
      <c r="H69" t="s">
        <v>61</v>
      </c>
      <c r="I69">
        <v>412000</v>
      </c>
      <c r="J69" t="s">
        <v>22</v>
      </c>
      <c r="K69">
        <v>100</v>
      </c>
      <c r="L69" t="s">
        <v>22</v>
      </c>
      <c r="M69" t="s">
        <v>60</v>
      </c>
      <c r="N69" t="str">
        <f>_xlfn.XLOOKUP(D69,Xlation!$B:$B,Xlation!$C:$C,"Error",0)</f>
        <v xml:space="preserve">Senior-level Expert </v>
      </c>
      <c r="O69" t="str">
        <f>_xlfn.XLOOKUP(E69,Xlation!$B:$B,Xlation!$C:$C,"Error",0)</f>
        <v xml:space="preserve">Full-time </v>
      </c>
      <c r="P69" t="str">
        <f>_xlfn.XLOOKUP(L69,Xlation!$B:$B,Xlation!$C:$C,"Error",0)</f>
        <v>United States of America</v>
      </c>
      <c r="Q69" t="str">
        <f>_xlfn.XLOOKUP(J69,Xlation!$B:$B,Xlation!$C:$C,"Error",0)</f>
        <v>United States of America</v>
      </c>
      <c r="R69" t="str">
        <f>_xlfn.XLOOKUP(M69,Xlation!$B:$B,Xlation!$C:$C,"Error",0)</f>
        <v>Large_Greater_than_250_Emp</v>
      </c>
      <c r="S69" t="str">
        <f>_xlfn.XLOOKUP(F69,Xlation!$B:$B,Xlation!$C:$C,"Error",0)</f>
        <v>Scientist</v>
      </c>
      <c r="T69" t="str">
        <f>_xlfn.XLOOKUP(K69,Xlation!$B:$B,Xlation!$C:$C,"Error",0)</f>
        <v>80-100%</v>
      </c>
      <c r="U69" t="str">
        <f>_xlfn.XLOOKUP(F69,Categories!B:B,Categories!C:C,"Not in dataset",0)</f>
        <v>Not ML</v>
      </c>
    </row>
    <row r="70" spans="2:21">
      <c r="B70" s="1">
        <v>64</v>
      </c>
      <c r="C70">
        <v>2020</v>
      </c>
      <c r="D70" t="s">
        <v>11</v>
      </c>
      <c r="E70" t="s">
        <v>10</v>
      </c>
      <c r="F70" t="s">
        <v>37</v>
      </c>
      <c r="G70">
        <v>40000</v>
      </c>
      <c r="H70" t="s">
        <v>59</v>
      </c>
      <c r="I70">
        <v>45618</v>
      </c>
      <c r="J70" t="s">
        <v>95</v>
      </c>
      <c r="K70">
        <v>100</v>
      </c>
      <c r="L70" t="s">
        <v>95</v>
      </c>
      <c r="M70" t="s">
        <v>62</v>
      </c>
      <c r="N70" t="str">
        <f>_xlfn.XLOOKUP(D70,Xlation!$B:$B,Xlation!$C:$C,"Error",0)</f>
        <v xml:space="preserve">Senior-level Expert </v>
      </c>
      <c r="O70" t="str">
        <f>_xlfn.XLOOKUP(E70,Xlation!$B:$B,Xlation!$C:$C,"Error",0)</f>
        <v xml:space="preserve">Full-time </v>
      </c>
      <c r="P70" t="str">
        <f>_xlfn.XLOOKUP(L70,Xlation!$B:$B,Xlation!$C:$C,"Error",0)</f>
        <v>Croatia</v>
      </c>
      <c r="Q70" t="str">
        <f>_xlfn.XLOOKUP(J70,Xlation!$B:$B,Xlation!$C:$C,"Error",0)</f>
        <v>Croatia</v>
      </c>
      <c r="R70" t="str">
        <f>_xlfn.XLOOKUP(M70,Xlation!$B:$B,Xlation!$C:$C,"Error",0)</f>
        <v>Small_Less_than_50_Emp</v>
      </c>
      <c r="S70" t="str">
        <f>_xlfn.XLOOKUP(F70,Xlation!$B:$B,Xlation!$C:$C,"Error",0)</f>
        <v>Engineer</v>
      </c>
      <c r="T70" t="str">
        <f>_xlfn.XLOOKUP(K70,Xlation!$B:$B,Xlation!$C:$C,"Error",0)</f>
        <v>80-100%</v>
      </c>
      <c r="U70" t="str">
        <f>_xlfn.XLOOKUP(F70,Categories!B:B,Categories!C:C,"Not in dataset",0)</f>
        <v>ML Professional</v>
      </c>
    </row>
    <row r="71" spans="2:21">
      <c r="B71" s="1">
        <v>65</v>
      </c>
      <c r="C71">
        <v>2020</v>
      </c>
      <c r="D71" t="s">
        <v>2</v>
      </c>
      <c r="E71" t="s">
        <v>10</v>
      </c>
      <c r="F71" t="s">
        <v>34</v>
      </c>
      <c r="G71">
        <v>55000</v>
      </c>
      <c r="H71" t="s">
        <v>59</v>
      </c>
      <c r="I71">
        <v>62726</v>
      </c>
      <c r="J71" t="s">
        <v>25</v>
      </c>
      <c r="K71">
        <v>50</v>
      </c>
      <c r="L71" t="s">
        <v>25</v>
      </c>
      <c r="M71" t="s">
        <v>62</v>
      </c>
      <c r="N71" t="str">
        <f>_xlfn.XLOOKUP(D71,Xlation!$B:$B,Xlation!$C:$C,"Error",0)</f>
        <v xml:space="preserve">Entry-level Junior </v>
      </c>
      <c r="O71" t="str">
        <f>_xlfn.XLOOKUP(E71,Xlation!$B:$B,Xlation!$C:$C,"Error",0)</f>
        <v xml:space="preserve">Full-time </v>
      </c>
      <c r="P71" t="str">
        <f>_xlfn.XLOOKUP(L71,Xlation!$B:$B,Xlation!$C:$C,"Error",0)</f>
        <v>Germany</v>
      </c>
      <c r="Q71" t="str">
        <f>_xlfn.XLOOKUP(J71,Xlation!$B:$B,Xlation!$C:$C,"Error",0)</f>
        <v>Germany</v>
      </c>
      <c r="R71" t="str">
        <f>_xlfn.XLOOKUP(M71,Xlation!$B:$B,Xlation!$C:$C,"Error",0)</f>
        <v>Small_Less_than_50_Emp</v>
      </c>
      <c r="S71" t="str">
        <f>_xlfn.XLOOKUP(F71,Xlation!$B:$B,Xlation!$C:$C,"Error",0)</f>
        <v>Scientist</v>
      </c>
      <c r="T71" t="str">
        <f>_xlfn.XLOOKUP(K71,Xlation!$B:$B,Xlation!$C:$C,"Error",0)</f>
        <v>20-80%</v>
      </c>
      <c r="U71" t="str">
        <f>_xlfn.XLOOKUP(F71,Categories!B:B,Categories!C:C,"Not in dataset",0)</f>
        <v>Not ML</v>
      </c>
    </row>
    <row r="72" spans="2:21">
      <c r="B72" s="1">
        <v>66</v>
      </c>
      <c r="C72">
        <v>2020</v>
      </c>
      <c r="D72" t="s">
        <v>2</v>
      </c>
      <c r="E72" t="s">
        <v>10</v>
      </c>
      <c r="F72" t="s">
        <v>34</v>
      </c>
      <c r="G72">
        <v>43200</v>
      </c>
      <c r="H72" t="s">
        <v>59</v>
      </c>
      <c r="I72">
        <v>49268</v>
      </c>
      <c r="J72" t="s">
        <v>25</v>
      </c>
      <c r="K72">
        <v>0</v>
      </c>
      <c r="L72" t="s">
        <v>25</v>
      </c>
      <c r="M72" t="s">
        <v>62</v>
      </c>
      <c r="N72" t="str">
        <f>_xlfn.XLOOKUP(D72,Xlation!$B:$B,Xlation!$C:$C,"Error",0)</f>
        <v xml:space="preserve">Entry-level Junior </v>
      </c>
      <c r="O72" t="str">
        <f>_xlfn.XLOOKUP(E72,Xlation!$B:$B,Xlation!$C:$C,"Error",0)</f>
        <v xml:space="preserve">Full-time </v>
      </c>
      <c r="P72" t="str">
        <f>_xlfn.XLOOKUP(L72,Xlation!$B:$B,Xlation!$C:$C,"Error",0)</f>
        <v>Germany</v>
      </c>
      <c r="Q72" t="str">
        <f>_xlfn.XLOOKUP(J72,Xlation!$B:$B,Xlation!$C:$C,"Error",0)</f>
        <v>Germany</v>
      </c>
      <c r="R72" t="str">
        <f>_xlfn.XLOOKUP(M72,Xlation!$B:$B,Xlation!$C:$C,"Error",0)</f>
        <v>Small_Less_than_50_Emp</v>
      </c>
      <c r="S72" t="str">
        <f>_xlfn.XLOOKUP(F72,Xlation!$B:$B,Xlation!$C:$C,"Error",0)</f>
        <v>Scientist</v>
      </c>
      <c r="T72" t="str">
        <f>_xlfn.XLOOKUP(K72,Xlation!$B:$B,Xlation!$C:$C,"Error",0)</f>
        <v>0-20%</v>
      </c>
      <c r="U72" t="str">
        <f>_xlfn.XLOOKUP(F72,Categories!B:B,Categories!C:C,"Not in dataset",0)</f>
        <v>Not ML</v>
      </c>
    </row>
    <row r="73" spans="2:21">
      <c r="B73" s="1">
        <v>67</v>
      </c>
      <c r="C73">
        <v>2020</v>
      </c>
      <c r="D73" t="s">
        <v>11</v>
      </c>
      <c r="E73" t="s">
        <v>10</v>
      </c>
      <c r="F73" t="s">
        <v>39</v>
      </c>
      <c r="G73">
        <v>190200</v>
      </c>
      <c r="H73" t="s">
        <v>61</v>
      </c>
      <c r="I73">
        <v>190200</v>
      </c>
      <c r="J73" t="s">
        <v>22</v>
      </c>
      <c r="K73">
        <v>100</v>
      </c>
      <c r="L73" t="s">
        <v>22</v>
      </c>
      <c r="M73" t="s">
        <v>64</v>
      </c>
      <c r="N73" t="str">
        <f>_xlfn.XLOOKUP(D73,Xlation!$B:$B,Xlation!$C:$C,"Error",0)</f>
        <v xml:space="preserve">Senior-level Expert </v>
      </c>
      <c r="O73" t="str">
        <f>_xlfn.XLOOKUP(E73,Xlation!$B:$B,Xlation!$C:$C,"Error",0)</f>
        <v xml:space="preserve">Full-time </v>
      </c>
      <c r="P73" t="str">
        <f>_xlfn.XLOOKUP(L73,Xlation!$B:$B,Xlation!$C:$C,"Error",0)</f>
        <v>United States of America</v>
      </c>
      <c r="Q73" t="str">
        <f>_xlfn.XLOOKUP(J73,Xlation!$B:$B,Xlation!$C:$C,"Error",0)</f>
        <v>United States of America</v>
      </c>
      <c r="R73" t="str">
        <f>_xlfn.XLOOKUP(M73,Xlation!$B:$B,Xlation!$C:$C,"Error",0)</f>
        <v>Medium_Between_50_and_250_Emp</v>
      </c>
      <c r="S73" t="str">
        <f>_xlfn.XLOOKUP(F73,Xlation!$B:$B,Xlation!$C:$C,"Error",0)</f>
        <v>Scientist</v>
      </c>
      <c r="T73" t="str">
        <f>_xlfn.XLOOKUP(K73,Xlation!$B:$B,Xlation!$C:$C,"Error",0)</f>
        <v>80-100%</v>
      </c>
      <c r="U73" t="str">
        <f>_xlfn.XLOOKUP(F73,Categories!B:B,Categories!C:C,"Not in dataset",0)</f>
        <v>Not ML</v>
      </c>
    </row>
    <row r="74" spans="2:21">
      <c r="B74" s="1">
        <v>68</v>
      </c>
      <c r="C74">
        <v>2020</v>
      </c>
      <c r="D74" t="s">
        <v>2</v>
      </c>
      <c r="E74" t="s">
        <v>10</v>
      </c>
      <c r="F74" t="s">
        <v>34</v>
      </c>
      <c r="G74">
        <v>105000</v>
      </c>
      <c r="H74" t="s">
        <v>61</v>
      </c>
      <c r="I74">
        <v>105000</v>
      </c>
      <c r="J74" t="s">
        <v>22</v>
      </c>
      <c r="K74">
        <v>100</v>
      </c>
      <c r="L74" t="s">
        <v>22</v>
      </c>
      <c r="M74" t="s">
        <v>62</v>
      </c>
      <c r="N74" t="str">
        <f>_xlfn.XLOOKUP(D74,Xlation!$B:$B,Xlation!$C:$C,"Error",0)</f>
        <v xml:space="preserve">Entry-level Junior </v>
      </c>
      <c r="O74" t="str">
        <f>_xlfn.XLOOKUP(E74,Xlation!$B:$B,Xlation!$C:$C,"Error",0)</f>
        <v xml:space="preserve">Full-time </v>
      </c>
      <c r="P74" t="str">
        <f>_xlfn.XLOOKUP(L74,Xlation!$B:$B,Xlation!$C:$C,"Error",0)</f>
        <v>United States of America</v>
      </c>
      <c r="Q74" t="str">
        <f>_xlfn.XLOOKUP(J74,Xlation!$B:$B,Xlation!$C:$C,"Error",0)</f>
        <v>United States of America</v>
      </c>
      <c r="R74" t="str">
        <f>_xlfn.XLOOKUP(M74,Xlation!$B:$B,Xlation!$C:$C,"Error",0)</f>
        <v>Small_Less_than_50_Emp</v>
      </c>
      <c r="S74" t="str">
        <f>_xlfn.XLOOKUP(F74,Xlation!$B:$B,Xlation!$C:$C,"Error",0)</f>
        <v>Scientist</v>
      </c>
      <c r="T74" t="str">
        <f>_xlfn.XLOOKUP(K74,Xlation!$B:$B,Xlation!$C:$C,"Error",0)</f>
        <v>80-100%</v>
      </c>
      <c r="U74" t="str">
        <f>_xlfn.XLOOKUP(F74,Categories!B:B,Categories!C:C,"Not in dataset",0)</f>
        <v>Not ML</v>
      </c>
    </row>
    <row r="75" spans="2:21">
      <c r="B75" s="1">
        <v>69</v>
      </c>
      <c r="C75">
        <v>2020</v>
      </c>
      <c r="D75" t="s">
        <v>11</v>
      </c>
      <c r="E75" t="s">
        <v>10</v>
      </c>
      <c r="F75" t="s">
        <v>34</v>
      </c>
      <c r="G75">
        <v>80000</v>
      </c>
      <c r="H75" t="s">
        <v>59</v>
      </c>
      <c r="I75">
        <v>91237</v>
      </c>
      <c r="J75" t="s">
        <v>31</v>
      </c>
      <c r="K75">
        <v>0</v>
      </c>
      <c r="L75" t="s">
        <v>31</v>
      </c>
      <c r="M75" t="s">
        <v>62</v>
      </c>
      <c r="N75" t="str">
        <f>_xlfn.XLOOKUP(D75,Xlation!$B:$B,Xlation!$C:$C,"Error",0)</f>
        <v xml:space="preserve">Senior-level Expert </v>
      </c>
      <c r="O75" t="str">
        <f>_xlfn.XLOOKUP(E75,Xlation!$B:$B,Xlation!$C:$C,"Error",0)</f>
        <v xml:space="preserve">Full-time </v>
      </c>
      <c r="P75" t="str">
        <f>_xlfn.XLOOKUP(L75,Xlation!$B:$B,Xlation!$C:$C,"Error",0)</f>
        <v>Austria</v>
      </c>
      <c r="Q75" t="str">
        <f>_xlfn.XLOOKUP(J75,Xlation!$B:$B,Xlation!$C:$C,"Error",0)</f>
        <v>Austria</v>
      </c>
      <c r="R75" t="str">
        <f>_xlfn.XLOOKUP(M75,Xlation!$B:$B,Xlation!$C:$C,"Error",0)</f>
        <v>Small_Less_than_50_Emp</v>
      </c>
      <c r="S75" t="str">
        <f>_xlfn.XLOOKUP(F75,Xlation!$B:$B,Xlation!$C:$C,"Error",0)</f>
        <v>Scientist</v>
      </c>
      <c r="T75" t="str">
        <f>_xlfn.XLOOKUP(K75,Xlation!$B:$B,Xlation!$C:$C,"Error",0)</f>
        <v>0-20%</v>
      </c>
      <c r="U75" t="str">
        <f>_xlfn.XLOOKUP(F75,Categories!B:B,Categories!C:C,"Not in dataset",0)</f>
        <v>Not ML</v>
      </c>
    </row>
    <row r="76" spans="2:21">
      <c r="B76" s="1">
        <v>70</v>
      </c>
      <c r="C76">
        <v>2020</v>
      </c>
      <c r="D76" t="s">
        <v>8</v>
      </c>
      <c r="E76" t="s">
        <v>10</v>
      </c>
      <c r="F76" t="s">
        <v>34</v>
      </c>
      <c r="G76">
        <v>55000</v>
      </c>
      <c r="H76" t="s">
        <v>59</v>
      </c>
      <c r="I76">
        <v>62726</v>
      </c>
      <c r="J76" t="s">
        <v>27</v>
      </c>
      <c r="K76">
        <v>50</v>
      </c>
      <c r="L76" t="s">
        <v>96</v>
      </c>
      <c r="M76" t="s">
        <v>62</v>
      </c>
      <c r="N76" t="str">
        <f>_xlfn.XLOOKUP(D76,Xlation!$B:$B,Xlation!$C:$C,"Error",0)</f>
        <v xml:space="preserve">Mid-level Intermediate </v>
      </c>
      <c r="O76" t="str">
        <f>_xlfn.XLOOKUP(E76,Xlation!$B:$B,Xlation!$C:$C,"Error",0)</f>
        <v xml:space="preserve">Full-time </v>
      </c>
      <c r="P76" t="str">
        <f>_xlfn.XLOOKUP(L76,Xlation!$B:$B,Xlation!$C:$C,"Error",0)</f>
        <v>Luxembourg</v>
      </c>
      <c r="Q76" t="str">
        <f>_xlfn.XLOOKUP(J76,Xlation!$B:$B,Xlation!$C:$C,"Error",0)</f>
        <v>France</v>
      </c>
      <c r="R76" t="str">
        <f>_xlfn.XLOOKUP(M76,Xlation!$B:$B,Xlation!$C:$C,"Error",0)</f>
        <v>Small_Less_than_50_Emp</v>
      </c>
      <c r="S76" t="str">
        <f>_xlfn.XLOOKUP(F76,Xlation!$B:$B,Xlation!$C:$C,"Error",0)</f>
        <v>Scientist</v>
      </c>
      <c r="T76" t="str">
        <f>_xlfn.XLOOKUP(K76,Xlation!$B:$B,Xlation!$C:$C,"Error",0)</f>
        <v>20-80%</v>
      </c>
      <c r="U76" t="str">
        <f>_xlfn.XLOOKUP(F76,Categories!B:B,Categories!C:C,"Not in dataset",0)</f>
        <v>Not ML</v>
      </c>
    </row>
    <row r="77" spans="2:21">
      <c r="B77" s="1">
        <v>71</v>
      </c>
      <c r="C77">
        <v>2020</v>
      </c>
      <c r="D77" t="s">
        <v>8</v>
      </c>
      <c r="E77" t="s">
        <v>10</v>
      </c>
      <c r="F77" t="s">
        <v>34</v>
      </c>
      <c r="G77">
        <v>37000</v>
      </c>
      <c r="H77" t="s">
        <v>59</v>
      </c>
      <c r="I77">
        <v>42197</v>
      </c>
      <c r="J77" t="s">
        <v>27</v>
      </c>
      <c r="K77">
        <v>50</v>
      </c>
      <c r="L77" t="s">
        <v>27</v>
      </c>
      <c r="M77" t="s">
        <v>62</v>
      </c>
      <c r="N77" t="str">
        <f>_xlfn.XLOOKUP(D77,Xlation!$B:$B,Xlation!$C:$C,"Error",0)</f>
        <v xml:space="preserve">Mid-level Intermediate </v>
      </c>
      <c r="O77" t="str">
        <f>_xlfn.XLOOKUP(E77,Xlation!$B:$B,Xlation!$C:$C,"Error",0)</f>
        <v xml:space="preserve">Full-time </v>
      </c>
      <c r="P77" t="str">
        <f>_xlfn.XLOOKUP(L77,Xlation!$B:$B,Xlation!$C:$C,"Error",0)</f>
        <v>France</v>
      </c>
      <c r="Q77" t="str">
        <f>_xlfn.XLOOKUP(J77,Xlation!$B:$B,Xlation!$C:$C,"Error",0)</f>
        <v>France</v>
      </c>
      <c r="R77" t="str">
        <f>_xlfn.XLOOKUP(M77,Xlation!$B:$B,Xlation!$C:$C,"Error",0)</f>
        <v>Small_Less_than_50_Emp</v>
      </c>
      <c r="S77" t="str">
        <f>_xlfn.XLOOKUP(F77,Xlation!$B:$B,Xlation!$C:$C,"Error",0)</f>
        <v>Scientist</v>
      </c>
      <c r="T77" t="str">
        <f>_xlfn.XLOOKUP(K77,Xlation!$B:$B,Xlation!$C:$C,"Error",0)</f>
        <v>20-80%</v>
      </c>
      <c r="U77" t="str">
        <f>_xlfn.XLOOKUP(F77,Categories!B:B,Categories!C:C,"Not in dataset",0)</f>
        <v>Not ML</v>
      </c>
    </row>
    <row r="78" spans="2:21">
      <c r="B78" s="1">
        <v>72</v>
      </c>
      <c r="C78">
        <v>2021</v>
      </c>
      <c r="D78" t="s">
        <v>2</v>
      </c>
      <c r="E78" t="s">
        <v>10</v>
      </c>
      <c r="F78" t="s">
        <v>38</v>
      </c>
      <c r="G78">
        <v>60000</v>
      </c>
      <c r="H78" t="s">
        <v>63</v>
      </c>
      <c r="I78">
        <v>82528</v>
      </c>
      <c r="J78" t="s">
        <v>23</v>
      </c>
      <c r="K78">
        <v>50</v>
      </c>
      <c r="L78" t="s">
        <v>23</v>
      </c>
      <c r="M78" t="s">
        <v>60</v>
      </c>
      <c r="N78" t="str">
        <f>_xlfn.XLOOKUP(D78,Xlation!$B:$B,Xlation!$C:$C,"Error",0)</f>
        <v xml:space="preserve">Entry-level Junior </v>
      </c>
      <c r="O78" t="str">
        <f>_xlfn.XLOOKUP(E78,Xlation!$B:$B,Xlation!$C:$C,"Error",0)</f>
        <v xml:space="preserve">Full-time </v>
      </c>
      <c r="P78" t="str">
        <f>_xlfn.XLOOKUP(L78,Xlation!$B:$B,Xlation!$C:$C,"Error",0)</f>
        <v>United Kingdom</v>
      </c>
      <c r="Q78" t="str">
        <f>_xlfn.XLOOKUP(J78,Xlation!$B:$B,Xlation!$C:$C,"Error",0)</f>
        <v>United Kingdom</v>
      </c>
      <c r="R78" t="str">
        <f>_xlfn.XLOOKUP(M78,Xlation!$B:$B,Xlation!$C:$C,"Error",0)</f>
        <v>Large_Greater_than_250_Emp</v>
      </c>
      <c r="S78" t="str">
        <f>_xlfn.XLOOKUP(F78,Xlation!$B:$B,Xlation!$C:$C,"Error",0)</f>
        <v>Scientist</v>
      </c>
      <c r="T78" t="str">
        <f>_xlfn.XLOOKUP(K78,Xlation!$B:$B,Xlation!$C:$C,"Error",0)</f>
        <v>20-80%</v>
      </c>
      <c r="U78" t="str">
        <f>_xlfn.XLOOKUP(F78,Categories!B:B,Categories!C:C,"Not in dataset",0)</f>
        <v>Not ML</v>
      </c>
    </row>
    <row r="79" spans="2:21">
      <c r="B79" s="1">
        <v>73</v>
      </c>
      <c r="C79">
        <v>2021</v>
      </c>
      <c r="D79" t="s">
        <v>5</v>
      </c>
      <c r="E79" t="s">
        <v>10</v>
      </c>
      <c r="F79" t="s">
        <v>79</v>
      </c>
      <c r="G79">
        <v>150000</v>
      </c>
      <c r="H79" t="s">
        <v>61</v>
      </c>
      <c r="I79">
        <v>150000</v>
      </c>
      <c r="J79" t="s">
        <v>26</v>
      </c>
      <c r="K79">
        <v>100</v>
      </c>
      <c r="L79" t="s">
        <v>22</v>
      </c>
      <c r="M79" t="s">
        <v>60</v>
      </c>
      <c r="N79" t="str">
        <f>_xlfn.XLOOKUP(D79,Xlation!$B:$B,Xlation!$C:$C,"Error",0)</f>
        <v>Executive-level Director</v>
      </c>
      <c r="O79" t="str">
        <f>_xlfn.XLOOKUP(E79,Xlation!$B:$B,Xlation!$C:$C,"Error",0)</f>
        <v xml:space="preserve">Full-time </v>
      </c>
      <c r="P79" t="str">
        <f>_xlfn.XLOOKUP(L79,Xlation!$B:$B,Xlation!$C:$C,"Error",0)</f>
        <v>United States of America</v>
      </c>
      <c r="Q79" t="str">
        <f>_xlfn.XLOOKUP(J79,Xlation!$B:$B,Xlation!$C:$C,"Error",0)</f>
        <v>India</v>
      </c>
      <c r="R79" t="str">
        <f>_xlfn.XLOOKUP(M79,Xlation!$B:$B,Xlation!$C:$C,"Error",0)</f>
        <v>Large_Greater_than_250_Emp</v>
      </c>
      <c r="S79" t="str">
        <f>_xlfn.XLOOKUP(F79,Xlation!$B:$B,Xlation!$C:$C,"Error",0)</f>
        <v>Analysis</v>
      </c>
      <c r="T79" t="str">
        <f>_xlfn.XLOOKUP(K79,Xlation!$B:$B,Xlation!$C:$C,"Error",0)</f>
        <v>80-100%</v>
      </c>
      <c r="U79" t="str">
        <f>_xlfn.XLOOKUP(F79,Categories!B:B,Categories!C:C,"Not in dataset",0)</f>
        <v>Not ML</v>
      </c>
    </row>
    <row r="80" spans="2:21">
      <c r="B80" s="1">
        <v>74</v>
      </c>
      <c r="C80">
        <v>2021</v>
      </c>
      <c r="D80" t="s">
        <v>5</v>
      </c>
      <c r="E80" t="s">
        <v>10</v>
      </c>
      <c r="F80" t="s">
        <v>97</v>
      </c>
      <c r="G80">
        <v>235000</v>
      </c>
      <c r="H80" t="s">
        <v>61</v>
      </c>
      <c r="I80">
        <v>235000</v>
      </c>
      <c r="J80" t="s">
        <v>22</v>
      </c>
      <c r="K80">
        <v>100</v>
      </c>
      <c r="L80" t="s">
        <v>22</v>
      </c>
      <c r="M80" t="s">
        <v>60</v>
      </c>
      <c r="N80" t="str">
        <f>_xlfn.XLOOKUP(D80,Xlation!$B:$B,Xlation!$C:$C,"Error",0)</f>
        <v>Executive-level Director</v>
      </c>
      <c r="O80" t="str">
        <f>_xlfn.XLOOKUP(E80,Xlation!$B:$B,Xlation!$C:$C,"Error",0)</f>
        <v xml:space="preserve">Full-time </v>
      </c>
      <c r="P80" t="str">
        <f>_xlfn.XLOOKUP(L80,Xlation!$B:$B,Xlation!$C:$C,"Error",0)</f>
        <v>United States of America</v>
      </c>
      <c r="Q80" t="str">
        <f>_xlfn.XLOOKUP(J80,Xlation!$B:$B,Xlation!$C:$C,"Error",0)</f>
        <v>United States of America</v>
      </c>
      <c r="R80" t="str">
        <f>_xlfn.XLOOKUP(M80,Xlation!$B:$B,Xlation!$C:$C,"Error",0)</f>
        <v>Large_Greater_than_250_Emp</v>
      </c>
      <c r="S80" t="str">
        <f>_xlfn.XLOOKUP(F80,Xlation!$B:$B,Xlation!$C:$C,"Error",0)</f>
        <v>Other</v>
      </c>
      <c r="T80" t="str">
        <f>_xlfn.XLOOKUP(K80,Xlation!$B:$B,Xlation!$C:$C,"Error",0)</f>
        <v>80-100%</v>
      </c>
      <c r="U80" t="str">
        <f>_xlfn.XLOOKUP(F80,Categories!B:B,Categories!C:C,"Not in dataset",0)</f>
        <v>Not ML</v>
      </c>
    </row>
    <row r="81" spans="2:21">
      <c r="B81" s="1">
        <v>75</v>
      </c>
      <c r="C81">
        <v>2021</v>
      </c>
      <c r="D81" t="s">
        <v>11</v>
      </c>
      <c r="E81" t="s">
        <v>10</v>
      </c>
      <c r="F81" t="s">
        <v>34</v>
      </c>
      <c r="G81">
        <v>45000</v>
      </c>
      <c r="H81" t="s">
        <v>59</v>
      </c>
      <c r="I81">
        <v>53192</v>
      </c>
      <c r="J81" t="s">
        <v>27</v>
      </c>
      <c r="K81">
        <v>50</v>
      </c>
      <c r="L81" t="s">
        <v>27</v>
      </c>
      <c r="M81" t="s">
        <v>60</v>
      </c>
      <c r="N81" t="str">
        <f>_xlfn.XLOOKUP(D81,Xlation!$B:$B,Xlation!$C:$C,"Error",0)</f>
        <v xml:space="preserve">Senior-level Expert </v>
      </c>
      <c r="O81" t="str">
        <f>_xlfn.XLOOKUP(E81,Xlation!$B:$B,Xlation!$C:$C,"Error",0)</f>
        <v xml:space="preserve">Full-time </v>
      </c>
      <c r="P81" t="str">
        <f>_xlfn.XLOOKUP(L81,Xlation!$B:$B,Xlation!$C:$C,"Error",0)</f>
        <v>France</v>
      </c>
      <c r="Q81" t="str">
        <f>_xlfn.XLOOKUP(J81,Xlation!$B:$B,Xlation!$C:$C,"Error",0)</f>
        <v>France</v>
      </c>
      <c r="R81" t="str">
        <f>_xlfn.XLOOKUP(M81,Xlation!$B:$B,Xlation!$C:$C,"Error",0)</f>
        <v>Large_Greater_than_250_Emp</v>
      </c>
      <c r="S81" t="str">
        <f>_xlfn.XLOOKUP(F81,Xlation!$B:$B,Xlation!$C:$C,"Error",0)</f>
        <v>Scientist</v>
      </c>
      <c r="T81" t="str">
        <f>_xlfn.XLOOKUP(K81,Xlation!$B:$B,Xlation!$C:$C,"Error",0)</f>
        <v>20-80%</v>
      </c>
      <c r="U81" t="str">
        <f>_xlfn.XLOOKUP(F81,Categories!B:B,Categories!C:C,"Not in dataset",0)</f>
        <v>Not ML</v>
      </c>
    </row>
    <row r="82" spans="2:21">
      <c r="B82" s="1">
        <v>76</v>
      </c>
      <c r="C82">
        <v>2021</v>
      </c>
      <c r="D82" t="s">
        <v>8</v>
      </c>
      <c r="E82" t="s">
        <v>10</v>
      </c>
      <c r="F82" t="s">
        <v>79</v>
      </c>
      <c r="G82">
        <v>100000</v>
      </c>
      <c r="H82" t="s">
        <v>61</v>
      </c>
      <c r="I82">
        <v>100000</v>
      </c>
      <c r="J82" t="s">
        <v>22</v>
      </c>
      <c r="K82">
        <v>100</v>
      </c>
      <c r="L82" t="s">
        <v>22</v>
      </c>
      <c r="M82" t="s">
        <v>64</v>
      </c>
      <c r="N82" t="str">
        <f>_xlfn.XLOOKUP(D82,Xlation!$B:$B,Xlation!$C:$C,"Error",0)</f>
        <v xml:space="preserve">Mid-level Intermediate </v>
      </c>
      <c r="O82" t="str">
        <f>_xlfn.XLOOKUP(E82,Xlation!$B:$B,Xlation!$C:$C,"Error",0)</f>
        <v xml:space="preserve">Full-time </v>
      </c>
      <c r="P82" t="str">
        <f>_xlfn.XLOOKUP(L82,Xlation!$B:$B,Xlation!$C:$C,"Error",0)</f>
        <v>United States of America</v>
      </c>
      <c r="Q82" t="str">
        <f>_xlfn.XLOOKUP(J82,Xlation!$B:$B,Xlation!$C:$C,"Error",0)</f>
        <v>United States of America</v>
      </c>
      <c r="R82" t="str">
        <f>_xlfn.XLOOKUP(M82,Xlation!$B:$B,Xlation!$C:$C,"Error",0)</f>
        <v>Medium_Between_50_and_250_Emp</v>
      </c>
      <c r="S82" t="str">
        <f>_xlfn.XLOOKUP(F82,Xlation!$B:$B,Xlation!$C:$C,"Error",0)</f>
        <v>Analysis</v>
      </c>
      <c r="T82" t="str">
        <f>_xlfn.XLOOKUP(K82,Xlation!$B:$B,Xlation!$C:$C,"Error",0)</f>
        <v>80-100%</v>
      </c>
      <c r="U82" t="str">
        <f>_xlfn.XLOOKUP(F82,Categories!B:B,Categories!C:C,"Not in dataset",0)</f>
        <v>Not ML</v>
      </c>
    </row>
    <row r="83" spans="2:21">
      <c r="B83" s="1">
        <v>77</v>
      </c>
      <c r="C83">
        <v>2021</v>
      </c>
      <c r="D83" t="s">
        <v>8</v>
      </c>
      <c r="E83" t="s">
        <v>13</v>
      </c>
      <c r="F83" t="s">
        <v>98</v>
      </c>
      <c r="G83">
        <v>400000</v>
      </c>
      <c r="H83" t="s">
        <v>73</v>
      </c>
      <c r="I83">
        <v>5409</v>
      </c>
      <c r="J83" t="s">
        <v>26</v>
      </c>
      <c r="K83">
        <v>50</v>
      </c>
      <c r="L83" t="s">
        <v>26</v>
      </c>
      <c r="M83" t="s">
        <v>64</v>
      </c>
      <c r="N83" t="str">
        <f>_xlfn.XLOOKUP(D83,Xlation!$B:$B,Xlation!$C:$C,"Error",0)</f>
        <v xml:space="preserve">Mid-level Intermediate </v>
      </c>
      <c r="O83" t="str">
        <f>_xlfn.XLOOKUP(E83,Xlation!$B:$B,Xlation!$C:$C,"Error",0)</f>
        <v xml:space="preserve">Part-time </v>
      </c>
      <c r="P83" t="str">
        <f>_xlfn.XLOOKUP(L83,Xlation!$B:$B,Xlation!$C:$C,"Error",0)</f>
        <v>India</v>
      </c>
      <c r="Q83" t="str">
        <f>_xlfn.XLOOKUP(J83,Xlation!$B:$B,Xlation!$C:$C,"Error",0)</f>
        <v>India</v>
      </c>
      <c r="R83" t="str">
        <f>_xlfn.XLOOKUP(M83,Xlation!$B:$B,Xlation!$C:$C,"Error",0)</f>
        <v>Medium_Between_50_and_250_Emp</v>
      </c>
      <c r="S83" t="str">
        <f>_xlfn.XLOOKUP(F83,Xlation!$B:$B,Xlation!$C:$C,"Error",0)</f>
        <v>Other</v>
      </c>
      <c r="T83" t="str">
        <f>_xlfn.XLOOKUP(K83,Xlation!$B:$B,Xlation!$C:$C,"Error",0)</f>
        <v>20-80%</v>
      </c>
      <c r="U83" t="str">
        <f>_xlfn.XLOOKUP(F83,Categories!B:B,Categories!C:C,"Not in dataset",0)</f>
        <v>Not ML</v>
      </c>
    </row>
    <row r="84" spans="2:21">
      <c r="B84" s="1">
        <v>78</v>
      </c>
      <c r="C84">
        <v>2021</v>
      </c>
      <c r="D84" t="s">
        <v>8</v>
      </c>
      <c r="E84" t="s">
        <v>4</v>
      </c>
      <c r="F84" t="s">
        <v>89</v>
      </c>
      <c r="G84">
        <v>270000</v>
      </c>
      <c r="H84" t="s">
        <v>61</v>
      </c>
      <c r="I84">
        <v>270000</v>
      </c>
      <c r="J84" t="s">
        <v>22</v>
      </c>
      <c r="K84">
        <v>100</v>
      </c>
      <c r="L84" t="s">
        <v>22</v>
      </c>
      <c r="M84" t="s">
        <v>60</v>
      </c>
      <c r="N84" t="str">
        <f>_xlfn.XLOOKUP(D84,Xlation!$B:$B,Xlation!$C:$C,"Error",0)</f>
        <v xml:space="preserve">Mid-level Intermediate </v>
      </c>
      <c r="O84" t="str">
        <f>_xlfn.XLOOKUP(E84,Xlation!$B:$B,Xlation!$C:$C,"Error",0)</f>
        <v xml:space="preserve">Contract </v>
      </c>
      <c r="P84" t="str">
        <f>_xlfn.XLOOKUP(L84,Xlation!$B:$B,Xlation!$C:$C,"Error",0)</f>
        <v>United States of America</v>
      </c>
      <c r="Q84" t="str">
        <f>_xlfn.XLOOKUP(J84,Xlation!$B:$B,Xlation!$C:$C,"Error",0)</f>
        <v>United States of America</v>
      </c>
      <c r="R84" t="str">
        <f>_xlfn.XLOOKUP(M84,Xlation!$B:$B,Xlation!$C:$C,"Error",0)</f>
        <v>Large_Greater_than_250_Emp</v>
      </c>
      <c r="S84" t="str">
        <f>_xlfn.XLOOKUP(F84,Xlation!$B:$B,Xlation!$C:$C,"Error",0)</f>
        <v>Engineer</v>
      </c>
      <c r="T84" t="str">
        <f>_xlfn.XLOOKUP(K84,Xlation!$B:$B,Xlation!$C:$C,"Error",0)</f>
        <v>80-100%</v>
      </c>
      <c r="U84" t="str">
        <f>_xlfn.XLOOKUP(F84,Categories!B:B,Categories!C:C,"Not in dataset",0)</f>
        <v>Not ML</v>
      </c>
    </row>
    <row r="85" spans="2:21">
      <c r="B85" s="1">
        <v>79</v>
      </c>
      <c r="C85">
        <v>2021</v>
      </c>
      <c r="D85" t="s">
        <v>2</v>
      </c>
      <c r="E85" t="s">
        <v>10</v>
      </c>
      <c r="F85" t="s">
        <v>36</v>
      </c>
      <c r="G85">
        <v>80000</v>
      </c>
      <c r="H85" t="s">
        <v>61</v>
      </c>
      <c r="I85">
        <v>80000</v>
      </c>
      <c r="J85" t="s">
        <v>22</v>
      </c>
      <c r="K85">
        <v>100</v>
      </c>
      <c r="L85" t="s">
        <v>22</v>
      </c>
      <c r="M85" t="s">
        <v>64</v>
      </c>
      <c r="N85" t="str">
        <f>_xlfn.XLOOKUP(D85,Xlation!$B:$B,Xlation!$C:$C,"Error",0)</f>
        <v xml:space="preserve">Entry-level Junior </v>
      </c>
      <c r="O85" t="str">
        <f>_xlfn.XLOOKUP(E85,Xlation!$B:$B,Xlation!$C:$C,"Error",0)</f>
        <v xml:space="preserve">Full-time </v>
      </c>
      <c r="P85" t="str">
        <f>_xlfn.XLOOKUP(L85,Xlation!$B:$B,Xlation!$C:$C,"Error",0)</f>
        <v>United States of America</v>
      </c>
      <c r="Q85" t="str">
        <f>_xlfn.XLOOKUP(J85,Xlation!$B:$B,Xlation!$C:$C,"Error",0)</f>
        <v>United States of America</v>
      </c>
      <c r="R85" t="str">
        <f>_xlfn.XLOOKUP(M85,Xlation!$B:$B,Xlation!$C:$C,"Error",0)</f>
        <v>Medium_Between_50_and_250_Emp</v>
      </c>
      <c r="S85" t="str">
        <f>_xlfn.XLOOKUP(F85,Xlation!$B:$B,Xlation!$C:$C,"Error",0)</f>
        <v>Analysis</v>
      </c>
      <c r="T85" t="str">
        <f>_xlfn.XLOOKUP(K85,Xlation!$B:$B,Xlation!$C:$C,"Error",0)</f>
        <v>80-100%</v>
      </c>
      <c r="U85" t="str">
        <f>_xlfn.XLOOKUP(F85,Categories!B:B,Categories!C:C,"Not in dataset",0)</f>
        <v>Not ML</v>
      </c>
    </row>
    <row r="86" spans="2:21">
      <c r="B86" s="1">
        <v>80</v>
      </c>
      <c r="C86">
        <v>2021</v>
      </c>
      <c r="D86" t="s">
        <v>11</v>
      </c>
      <c r="E86" t="s">
        <v>10</v>
      </c>
      <c r="F86" t="s">
        <v>99</v>
      </c>
      <c r="G86">
        <v>67000</v>
      </c>
      <c r="H86" t="s">
        <v>59</v>
      </c>
      <c r="I86">
        <v>79197</v>
      </c>
      <c r="J86" t="s">
        <v>25</v>
      </c>
      <c r="K86">
        <v>100</v>
      </c>
      <c r="L86" t="s">
        <v>25</v>
      </c>
      <c r="M86" t="s">
        <v>60</v>
      </c>
      <c r="N86" t="str">
        <f>_xlfn.XLOOKUP(D86,Xlation!$B:$B,Xlation!$C:$C,"Error",0)</f>
        <v xml:space="preserve">Senior-level Expert </v>
      </c>
      <c r="O86" t="str">
        <f>_xlfn.XLOOKUP(E86,Xlation!$B:$B,Xlation!$C:$C,"Error",0)</f>
        <v xml:space="preserve">Full-time </v>
      </c>
      <c r="P86" t="str">
        <f>_xlfn.XLOOKUP(L86,Xlation!$B:$B,Xlation!$C:$C,"Error",0)</f>
        <v>Germany</v>
      </c>
      <c r="Q86" t="str">
        <f>_xlfn.XLOOKUP(J86,Xlation!$B:$B,Xlation!$C:$C,"Error",0)</f>
        <v>Germany</v>
      </c>
      <c r="R86" t="str">
        <f>_xlfn.XLOOKUP(M86,Xlation!$B:$B,Xlation!$C:$C,"Error",0)</f>
        <v>Large_Greater_than_250_Emp</v>
      </c>
      <c r="S86" t="str">
        <f>_xlfn.XLOOKUP(F86,Xlation!$B:$B,Xlation!$C:$C,"Error",0)</f>
        <v>Engineer</v>
      </c>
      <c r="T86" t="str">
        <f>_xlfn.XLOOKUP(K86,Xlation!$B:$B,Xlation!$C:$C,"Error",0)</f>
        <v>80-100%</v>
      </c>
      <c r="U86" t="str">
        <f>_xlfn.XLOOKUP(F86,Categories!B:B,Categories!C:C,"Not in dataset",0)</f>
        <v>Not ML</v>
      </c>
    </row>
    <row r="87" spans="2:21">
      <c r="B87" s="1">
        <v>81</v>
      </c>
      <c r="C87">
        <v>2021</v>
      </c>
      <c r="D87" t="s">
        <v>8</v>
      </c>
      <c r="E87" t="s">
        <v>10</v>
      </c>
      <c r="F87" t="s">
        <v>35</v>
      </c>
      <c r="G87">
        <v>140000</v>
      </c>
      <c r="H87" t="s">
        <v>61</v>
      </c>
      <c r="I87">
        <v>140000</v>
      </c>
      <c r="J87" t="s">
        <v>22</v>
      </c>
      <c r="K87">
        <v>100</v>
      </c>
      <c r="L87" t="s">
        <v>22</v>
      </c>
      <c r="M87" t="s">
        <v>60</v>
      </c>
      <c r="N87" t="str">
        <f>_xlfn.XLOOKUP(D87,Xlation!$B:$B,Xlation!$C:$C,"Error",0)</f>
        <v xml:space="preserve">Mid-level Intermediate </v>
      </c>
      <c r="O87" t="str">
        <f>_xlfn.XLOOKUP(E87,Xlation!$B:$B,Xlation!$C:$C,"Error",0)</f>
        <v xml:space="preserve">Full-time </v>
      </c>
      <c r="P87" t="str">
        <f>_xlfn.XLOOKUP(L87,Xlation!$B:$B,Xlation!$C:$C,"Error",0)</f>
        <v>United States of America</v>
      </c>
      <c r="Q87" t="str">
        <f>_xlfn.XLOOKUP(J87,Xlation!$B:$B,Xlation!$C:$C,"Error",0)</f>
        <v>United States of America</v>
      </c>
      <c r="R87" t="str">
        <f>_xlfn.XLOOKUP(M87,Xlation!$B:$B,Xlation!$C:$C,"Error",0)</f>
        <v>Large_Greater_than_250_Emp</v>
      </c>
      <c r="S87" t="str">
        <f>_xlfn.XLOOKUP(F87,Xlation!$B:$B,Xlation!$C:$C,"Error",0)</f>
        <v>Engineer</v>
      </c>
      <c r="T87" t="str">
        <f>_xlfn.XLOOKUP(K87,Xlation!$B:$B,Xlation!$C:$C,"Error",0)</f>
        <v>80-100%</v>
      </c>
      <c r="U87" t="str">
        <f>_xlfn.XLOOKUP(F87,Categories!B:B,Categories!C:C,"Not in dataset",0)</f>
        <v>Not ML</v>
      </c>
    </row>
    <row r="88" spans="2:21">
      <c r="B88" s="1">
        <v>82</v>
      </c>
      <c r="C88">
        <v>2021</v>
      </c>
      <c r="D88" t="s">
        <v>8</v>
      </c>
      <c r="E88" t="s">
        <v>10</v>
      </c>
      <c r="F88" t="s">
        <v>100</v>
      </c>
      <c r="G88">
        <v>68000</v>
      </c>
      <c r="H88" t="s">
        <v>84</v>
      </c>
      <c r="I88">
        <v>54238</v>
      </c>
      <c r="J88" t="s">
        <v>23</v>
      </c>
      <c r="K88">
        <v>50</v>
      </c>
      <c r="L88" t="s">
        <v>24</v>
      </c>
      <c r="M88" t="s">
        <v>60</v>
      </c>
      <c r="N88" t="str">
        <f>_xlfn.XLOOKUP(D88,Xlation!$B:$B,Xlation!$C:$C,"Error",0)</f>
        <v xml:space="preserve">Mid-level Intermediate </v>
      </c>
      <c r="O88" t="str">
        <f>_xlfn.XLOOKUP(E88,Xlation!$B:$B,Xlation!$C:$C,"Error",0)</f>
        <v xml:space="preserve">Full-time </v>
      </c>
      <c r="P88" t="str">
        <f>_xlfn.XLOOKUP(L88,Xlation!$B:$B,Xlation!$C:$C,"Error",0)</f>
        <v>Canada</v>
      </c>
      <c r="Q88" t="str">
        <f>_xlfn.XLOOKUP(J88,Xlation!$B:$B,Xlation!$C:$C,"Error",0)</f>
        <v>United Kingdom</v>
      </c>
      <c r="R88" t="str">
        <f>_xlfn.XLOOKUP(M88,Xlation!$B:$B,Xlation!$C:$C,"Error",0)</f>
        <v>Large_Greater_than_250_Emp</v>
      </c>
      <c r="S88" t="str">
        <f>_xlfn.XLOOKUP(F88,Xlation!$B:$B,Xlation!$C:$C,"Error",0)</f>
        <v>Scientist</v>
      </c>
      <c r="T88" t="str">
        <f>_xlfn.XLOOKUP(K88,Xlation!$B:$B,Xlation!$C:$C,"Error",0)</f>
        <v>20-80%</v>
      </c>
      <c r="U88" t="str">
        <f>_xlfn.XLOOKUP(F88,Categories!B:B,Categories!C:C,"Not in dataset",0)</f>
        <v>Not ML</v>
      </c>
    </row>
    <row r="89" spans="2:21">
      <c r="B89" s="1">
        <v>83</v>
      </c>
      <c r="C89">
        <v>2021</v>
      </c>
      <c r="D89" t="s">
        <v>8</v>
      </c>
      <c r="E89" t="s">
        <v>10</v>
      </c>
      <c r="F89" t="s">
        <v>37</v>
      </c>
      <c r="G89">
        <v>40000</v>
      </c>
      <c r="H89" t="s">
        <v>59</v>
      </c>
      <c r="I89">
        <v>47282</v>
      </c>
      <c r="J89" t="s">
        <v>28</v>
      </c>
      <c r="K89">
        <v>100</v>
      </c>
      <c r="L89" t="s">
        <v>28</v>
      </c>
      <c r="M89" t="s">
        <v>62</v>
      </c>
      <c r="N89" t="str">
        <f>_xlfn.XLOOKUP(D89,Xlation!$B:$B,Xlation!$C:$C,"Error",0)</f>
        <v xml:space="preserve">Mid-level Intermediate </v>
      </c>
      <c r="O89" t="str">
        <f>_xlfn.XLOOKUP(E89,Xlation!$B:$B,Xlation!$C:$C,"Error",0)</f>
        <v xml:space="preserve">Full-time </v>
      </c>
      <c r="P89" t="str">
        <f>_xlfn.XLOOKUP(L89,Xlation!$B:$B,Xlation!$C:$C,"Error",0)</f>
        <v>Spain</v>
      </c>
      <c r="Q89" t="str">
        <f>_xlfn.XLOOKUP(J89,Xlation!$B:$B,Xlation!$C:$C,"Error",0)</f>
        <v>Spain</v>
      </c>
      <c r="R89" t="str">
        <f>_xlfn.XLOOKUP(M89,Xlation!$B:$B,Xlation!$C:$C,"Error",0)</f>
        <v>Small_Less_than_50_Emp</v>
      </c>
      <c r="S89" t="str">
        <f>_xlfn.XLOOKUP(F89,Xlation!$B:$B,Xlation!$C:$C,"Error",0)</f>
        <v>Engineer</v>
      </c>
      <c r="T89" t="str">
        <f>_xlfn.XLOOKUP(K89,Xlation!$B:$B,Xlation!$C:$C,"Error",0)</f>
        <v>80-100%</v>
      </c>
      <c r="U89" t="str">
        <f>_xlfn.XLOOKUP(F89,Categories!B:B,Categories!C:C,"Not in dataset",0)</f>
        <v>ML Professional</v>
      </c>
    </row>
    <row r="90" spans="2:21">
      <c r="B90" s="1">
        <v>84</v>
      </c>
      <c r="C90">
        <v>2021</v>
      </c>
      <c r="D90" t="s">
        <v>5</v>
      </c>
      <c r="E90" t="s">
        <v>10</v>
      </c>
      <c r="F90" t="s">
        <v>43</v>
      </c>
      <c r="G90">
        <v>130000</v>
      </c>
      <c r="H90" t="s">
        <v>59</v>
      </c>
      <c r="I90">
        <v>153667</v>
      </c>
      <c r="J90" t="s">
        <v>94</v>
      </c>
      <c r="K90">
        <v>100</v>
      </c>
      <c r="L90" t="s">
        <v>33</v>
      </c>
      <c r="M90" t="s">
        <v>60</v>
      </c>
      <c r="N90" t="str">
        <f>_xlfn.XLOOKUP(D90,Xlation!$B:$B,Xlation!$C:$C,"Error",0)</f>
        <v>Executive-level Director</v>
      </c>
      <c r="O90" t="str">
        <f>_xlfn.XLOOKUP(E90,Xlation!$B:$B,Xlation!$C:$C,"Error",0)</f>
        <v xml:space="preserve">Full-time </v>
      </c>
      <c r="P90" t="str">
        <f>_xlfn.XLOOKUP(L90,Xlation!$B:$B,Xlation!$C:$C,"Error",0)</f>
        <v>Poland</v>
      </c>
      <c r="Q90" t="str">
        <f>_xlfn.XLOOKUP(J90,Xlation!$B:$B,Xlation!$C:$C,"Error",0)</f>
        <v>Italy</v>
      </c>
      <c r="R90" t="str">
        <f>_xlfn.XLOOKUP(M90,Xlation!$B:$B,Xlation!$C:$C,"Error",0)</f>
        <v>Large_Greater_than_250_Emp</v>
      </c>
      <c r="S90" t="str">
        <f>_xlfn.XLOOKUP(F90,Xlation!$B:$B,Xlation!$C:$C,"Error",0)</f>
        <v>Scientist</v>
      </c>
      <c r="T90" t="str">
        <f>_xlfn.XLOOKUP(K90,Xlation!$B:$B,Xlation!$C:$C,"Error",0)</f>
        <v>80-100%</v>
      </c>
      <c r="U90" t="str">
        <f>_xlfn.XLOOKUP(F90,Categories!B:B,Categories!C:C,"Not in dataset",0)</f>
        <v>Not ML</v>
      </c>
    </row>
    <row r="91" spans="2:21">
      <c r="B91" s="1">
        <v>85</v>
      </c>
      <c r="C91">
        <v>2021</v>
      </c>
      <c r="D91" t="s">
        <v>8</v>
      </c>
      <c r="E91" t="s">
        <v>10</v>
      </c>
      <c r="F91" t="s">
        <v>35</v>
      </c>
      <c r="G91">
        <v>110000</v>
      </c>
      <c r="H91" t="s">
        <v>101</v>
      </c>
      <c r="I91">
        <v>28476</v>
      </c>
      <c r="J91" t="s">
        <v>33</v>
      </c>
      <c r="K91">
        <v>100</v>
      </c>
      <c r="L91" t="s">
        <v>33</v>
      </c>
      <c r="M91" t="s">
        <v>60</v>
      </c>
      <c r="N91" t="str">
        <f>_xlfn.XLOOKUP(D91,Xlation!$B:$B,Xlation!$C:$C,"Error",0)</f>
        <v xml:space="preserve">Mid-level Intermediate </v>
      </c>
      <c r="O91" t="str">
        <f>_xlfn.XLOOKUP(E91,Xlation!$B:$B,Xlation!$C:$C,"Error",0)</f>
        <v xml:space="preserve">Full-time </v>
      </c>
      <c r="P91" t="str">
        <f>_xlfn.XLOOKUP(L91,Xlation!$B:$B,Xlation!$C:$C,"Error",0)</f>
        <v>Poland</v>
      </c>
      <c r="Q91" t="str">
        <f>_xlfn.XLOOKUP(J91,Xlation!$B:$B,Xlation!$C:$C,"Error",0)</f>
        <v>Poland</v>
      </c>
      <c r="R91" t="str">
        <f>_xlfn.XLOOKUP(M91,Xlation!$B:$B,Xlation!$C:$C,"Error",0)</f>
        <v>Large_Greater_than_250_Emp</v>
      </c>
      <c r="S91" t="str">
        <f>_xlfn.XLOOKUP(F91,Xlation!$B:$B,Xlation!$C:$C,"Error",0)</f>
        <v>Engineer</v>
      </c>
      <c r="T91" t="str">
        <f>_xlfn.XLOOKUP(K91,Xlation!$B:$B,Xlation!$C:$C,"Error",0)</f>
        <v>80-100%</v>
      </c>
      <c r="U91" t="str">
        <f>_xlfn.XLOOKUP(F91,Categories!B:B,Categories!C:C,"Not in dataset",0)</f>
        <v>Not ML</v>
      </c>
    </row>
    <row r="92" spans="2:21">
      <c r="B92" s="1">
        <v>86</v>
      </c>
      <c r="C92">
        <v>2021</v>
      </c>
      <c r="D92" t="s">
        <v>2</v>
      </c>
      <c r="E92" t="s">
        <v>10</v>
      </c>
      <c r="F92" t="s">
        <v>36</v>
      </c>
      <c r="G92">
        <v>50000</v>
      </c>
      <c r="H92" t="s">
        <v>59</v>
      </c>
      <c r="I92">
        <v>59102</v>
      </c>
      <c r="J92" t="s">
        <v>27</v>
      </c>
      <c r="K92">
        <v>50</v>
      </c>
      <c r="L92" t="s">
        <v>27</v>
      </c>
      <c r="M92" t="s">
        <v>64</v>
      </c>
      <c r="N92" t="str">
        <f>_xlfn.XLOOKUP(D92,Xlation!$B:$B,Xlation!$C:$C,"Error",0)</f>
        <v xml:space="preserve">Entry-level Junior </v>
      </c>
      <c r="O92" t="str">
        <f>_xlfn.XLOOKUP(E92,Xlation!$B:$B,Xlation!$C:$C,"Error",0)</f>
        <v xml:space="preserve">Full-time </v>
      </c>
      <c r="P92" t="str">
        <f>_xlfn.XLOOKUP(L92,Xlation!$B:$B,Xlation!$C:$C,"Error",0)</f>
        <v>France</v>
      </c>
      <c r="Q92" t="str">
        <f>_xlfn.XLOOKUP(J92,Xlation!$B:$B,Xlation!$C:$C,"Error",0)</f>
        <v>France</v>
      </c>
      <c r="R92" t="str">
        <f>_xlfn.XLOOKUP(M92,Xlation!$B:$B,Xlation!$C:$C,"Error",0)</f>
        <v>Medium_Between_50_and_250_Emp</v>
      </c>
      <c r="S92" t="str">
        <f>_xlfn.XLOOKUP(F92,Xlation!$B:$B,Xlation!$C:$C,"Error",0)</f>
        <v>Analysis</v>
      </c>
      <c r="T92" t="str">
        <f>_xlfn.XLOOKUP(K92,Xlation!$B:$B,Xlation!$C:$C,"Error",0)</f>
        <v>20-80%</v>
      </c>
      <c r="U92" t="str">
        <f>_xlfn.XLOOKUP(F92,Categories!B:B,Categories!C:C,"Not in dataset",0)</f>
        <v>Not ML</v>
      </c>
    </row>
    <row r="93" spans="2:21">
      <c r="B93" s="1">
        <v>87</v>
      </c>
      <c r="C93">
        <v>2021</v>
      </c>
      <c r="D93" t="s">
        <v>8</v>
      </c>
      <c r="E93" t="s">
        <v>10</v>
      </c>
      <c r="F93" t="s">
        <v>99</v>
      </c>
      <c r="G93">
        <v>110000</v>
      </c>
      <c r="H93" t="s">
        <v>61</v>
      </c>
      <c r="I93">
        <v>110000</v>
      </c>
      <c r="J93" t="s">
        <v>22</v>
      </c>
      <c r="K93">
        <v>100</v>
      </c>
      <c r="L93" t="s">
        <v>22</v>
      </c>
      <c r="M93" t="s">
        <v>60</v>
      </c>
      <c r="N93" t="str">
        <f>_xlfn.XLOOKUP(D93,Xlation!$B:$B,Xlation!$C:$C,"Error",0)</f>
        <v xml:space="preserve">Mid-level Intermediate </v>
      </c>
      <c r="O93" t="str">
        <f>_xlfn.XLOOKUP(E93,Xlation!$B:$B,Xlation!$C:$C,"Error",0)</f>
        <v xml:space="preserve">Full-time </v>
      </c>
      <c r="P93" t="str">
        <f>_xlfn.XLOOKUP(L93,Xlation!$B:$B,Xlation!$C:$C,"Error",0)</f>
        <v>United States of America</v>
      </c>
      <c r="Q93" t="str">
        <f>_xlfn.XLOOKUP(J93,Xlation!$B:$B,Xlation!$C:$C,"Error",0)</f>
        <v>United States of America</v>
      </c>
      <c r="R93" t="str">
        <f>_xlfn.XLOOKUP(M93,Xlation!$B:$B,Xlation!$C:$C,"Error",0)</f>
        <v>Large_Greater_than_250_Emp</v>
      </c>
      <c r="S93" t="str">
        <f>_xlfn.XLOOKUP(F93,Xlation!$B:$B,Xlation!$C:$C,"Error",0)</f>
        <v>Engineer</v>
      </c>
      <c r="T93" t="str">
        <f>_xlfn.XLOOKUP(K93,Xlation!$B:$B,Xlation!$C:$C,"Error",0)</f>
        <v>80-100%</v>
      </c>
      <c r="U93" t="str">
        <f>_xlfn.XLOOKUP(F93,Categories!B:B,Categories!C:C,"Not in dataset",0)</f>
        <v>Not ML</v>
      </c>
    </row>
    <row r="94" spans="2:21">
      <c r="B94" s="1">
        <v>88</v>
      </c>
      <c r="C94">
        <v>2021</v>
      </c>
      <c r="D94" t="s">
        <v>11</v>
      </c>
      <c r="E94" t="s">
        <v>10</v>
      </c>
      <c r="F94" t="s">
        <v>74</v>
      </c>
      <c r="G94">
        <v>170000</v>
      </c>
      <c r="H94" t="s">
        <v>61</v>
      </c>
      <c r="I94">
        <v>170000</v>
      </c>
      <c r="J94" t="s">
        <v>22</v>
      </c>
      <c r="K94">
        <v>100</v>
      </c>
      <c r="L94" t="s">
        <v>22</v>
      </c>
      <c r="M94" t="s">
        <v>60</v>
      </c>
      <c r="N94" t="str">
        <f>_xlfn.XLOOKUP(D94,Xlation!$B:$B,Xlation!$C:$C,"Error",0)</f>
        <v xml:space="preserve">Senior-level Expert </v>
      </c>
      <c r="O94" t="str">
        <f>_xlfn.XLOOKUP(E94,Xlation!$B:$B,Xlation!$C:$C,"Error",0)</f>
        <v xml:space="preserve">Full-time </v>
      </c>
      <c r="P94" t="str">
        <f>_xlfn.XLOOKUP(L94,Xlation!$B:$B,Xlation!$C:$C,"Error",0)</f>
        <v>United States of America</v>
      </c>
      <c r="Q94" t="str">
        <f>_xlfn.XLOOKUP(J94,Xlation!$B:$B,Xlation!$C:$C,"Error",0)</f>
        <v>United States of America</v>
      </c>
      <c r="R94" t="str">
        <f>_xlfn.XLOOKUP(M94,Xlation!$B:$B,Xlation!$C:$C,"Error",0)</f>
        <v>Large_Greater_than_250_Emp</v>
      </c>
      <c r="S94" t="str">
        <f>_xlfn.XLOOKUP(F94,Xlation!$B:$B,Xlation!$C:$C,"Error",0)</f>
        <v>Analysis</v>
      </c>
      <c r="T94" t="str">
        <f>_xlfn.XLOOKUP(K94,Xlation!$B:$B,Xlation!$C:$C,"Error",0)</f>
        <v>80-100%</v>
      </c>
      <c r="U94" t="str">
        <f>_xlfn.XLOOKUP(F94,Categories!B:B,Categories!C:C,"Not in dataset",0)</f>
        <v>Not ML</v>
      </c>
    </row>
    <row r="95" spans="2:21">
      <c r="B95" s="1">
        <v>89</v>
      </c>
      <c r="C95">
        <v>2021</v>
      </c>
      <c r="D95" t="s">
        <v>11</v>
      </c>
      <c r="E95" t="s">
        <v>10</v>
      </c>
      <c r="F95" t="s">
        <v>36</v>
      </c>
      <c r="G95">
        <v>80000</v>
      </c>
      <c r="H95" t="s">
        <v>61</v>
      </c>
      <c r="I95">
        <v>80000</v>
      </c>
      <c r="J95" t="s">
        <v>102</v>
      </c>
      <c r="K95">
        <v>100</v>
      </c>
      <c r="L95" t="s">
        <v>22</v>
      </c>
      <c r="M95" t="s">
        <v>62</v>
      </c>
      <c r="N95" t="str">
        <f>_xlfn.XLOOKUP(D95,Xlation!$B:$B,Xlation!$C:$C,"Error",0)</f>
        <v xml:space="preserve">Senior-level Expert </v>
      </c>
      <c r="O95" t="str">
        <f>_xlfn.XLOOKUP(E95,Xlation!$B:$B,Xlation!$C:$C,"Error",0)</f>
        <v xml:space="preserve">Full-time </v>
      </c>
      <c r="P95" t="str">
        <f>_xlfn.XLOOKUP(L95,Xlation!$B:$B,Xlation!$C:$C,"Error",0)</f>
        <v>United States of America</v>
      </c>
      <c r="Q95" t="str">
        <f>_xlfn.XLOOKUP(J95,Xlation!$B:$B,Xlation!$C:$C,"Error",0)</f>
        <v>Bulgaria</v>
      </c>
      <c r="R95" t="str">
        <f>_xlfn.XLOOKUP(M95,Xlation!$B:$B,Xlation!$C:$C,"Error",0)</f>
        <v>Small_Less_than_50_Emp</v>
      </c>
      <c r="S95" t="str">
        <f>_xlfn.XLOOKUP(F95,Xlation!$B:$B,Xlation!$C:$C,"Error",0)</f>
        <v>Analysis</v>
      </c>
      <c r="T95" t="str">
        <f>_xlfn.XLOOKUP(K95,Xlation!$B:$B,Xlation!$C:$C,"Error",0)</f>
        <v>80-100%</v>
      </c>
      <c r="U95" t="str">
        <f>_xlfn.XLOOKUP(F95,Categories!B:B,Categories!C:C,"Not in dataset",0)</f>
        <v>Not ML</v>
      </c>
    </row>
    <row r="96" spans="2:21">
      <c r="B96" s="1">
        <v>90</v>
      </c>
      <c r="C96">
        <v>2021</v>
      </c>
      <c r="D96" t="s">
        <v>11</v>
      </c>
      <c r="E96" t="s">
        <v>10</v>
      </c>
      <c r="F96" t="s">
        <v>103</v>
      </c>
      <c r="G96">
        <v>75000</v>
      </c>
      <c r="H96" t="s">
        <v>59</v>
      </c>
      <c r="I96">
        <v>88654</v>
      </c>
      <c r="J96" t="s">
        <v>29</v>
      </c>
      <c r="K96">
        <v>100</v>
      </c>
      <c r="L96" t="s">
        <v>91</v>
      </c>
      <c r="M96" t="s">
        <v>60</v>
      </c>
      <c r="N96" t="str">
        <f>_xlfn.XLOOKUP(D96,Xlation!$B:$B,Xlation!$C:$C,"Error",0)</f>
        <v xml:space="preserve">Senior-level Expert </v>
      </c>
      <c r="O96" t="str">
        <f>_xlfn.XLOOKUP(E96,Xlation!$B:$B,Xlation!$C:$C,"Error",0)</f>
        <v xml:space="preserve">Full-time </v>
      </c>
      <c r="P96" t="str">
        <f>_xlfn.XLOOKUP(L96,Xlation!$B:$B,Xlation!$C:$C,"Error",0)</f>
        <v>Denmark</v>
      </c>
      <c r="Q96" t="str">
        <f>_xlfn.XLOOKUP(J96,Xlation!$B:$B,Xlation!$C:$C,"Error",0)</f>
        <v>Greece</v>
      </c>
      <c r="R96" t="str">
        <f>_xlfn.XLOOKUP(M96,Xlation!$B:$B,Xlation!$C:$C,"Error",0)</f>
        <v>Large_Greater_than_250_Emp</v>
      </c>
      <c r="S96" t="str">
        <f>_xlfn.XLOOKUP(F96,Xlation!$B:$B,Xlation!$C:$C,"Error",0)</f>
        <v>Analysis</v>
      </c>
      <c r="T96" t="str">
        <f>_xlfn.XLOOKUP(K96,Xlation!$B:$B,Xlation!$C:$C,"Error",0)</f>
        <v>80-100%</v>
      </c>
      <c r="U96" t="str">
        <f>_xlfn.XLOOKUP(F96,Categories!B:B,Categories!C:C,"Not in dataset",0)</f>
        <v>Not ML</v>
      </c>
    </row>
    <row r="97" spans="2:21">
      <c r="B97" s="1">
        <v>91</v>
      </c>
      <c r="C97">
        <v>2021</v>
      </c>
      <c r="D97" t="s">
        <v>2</v>
      </c>
      <c r="E97" t="s">
        <v>10</v>
      </c>
      <c r="F97" t="s">
        <v>47</v>
      </c>
      <c r="G97">
        <v>65000</v>
      </c>
      <c r="H97" t="s">
        <v>59</v>
      </c>
      <c r="I97">
        <v>76833</v>
      </c>
      <c r="J97" t="s">
        <v>25</v>
      </c>
      <c r="K97">
        <v>100</v>
      </c>
      <c r="L97" t="s">
        <v>25</v>
      </c>
      <c r="M97" t="s">
        <v>62</v>
      </c>
      <c r="N97" t="str">
        <f>_xlfn.XLOOKUP(D97,Xlation!$B:$B,Xlation!$C:$C,"Error",0)</f>
        <v xml:space="preserve">Entry-level Junior </v>
      </c>
      <c r="O97" t="str">
        <f>_xlfn.XLOOKUP(E97,Xlation!$B:$B,Xlation!$C:$C,"Error",0)</f>
        <v xml:space="preserve">Full-time </v>
      </c>
      <c r="P97" t="str">
        <f>_xlfn.XLOOKUP(L97,Xlation!$B:$B,Xlation!$C:$C,"Error",0)</f>
        <v>Germany</v>
      </c>
      <c r="Q97" t="str">
        <f>_xlfn.XLOOKUP(J97,Xlation!$B:$B,Xlation!$C:$C,"Error",0)</f>
        <v>Germany</v>
      </c>
      <c r="R97" t="str">
        <f>_xlfn.XLOOKUP(M97,Xlation!$B:$B,Xlation!$C:$C,"Error",0)</f>
        <v>Small_Less_than_50_Emp</v>
      </c>
      <c r="S97" t="str">
        <f>_xlfn.XLOOKUP(F97,Xlation!$B:$B,Xlation!$C:$C,"Error",0)</f>
        <v>Scientist</v>
      </c>
      <c r="T97" t="str">
        <f>_xlfn.XLOOKUP(K97,Xlation!$B:$B,Xlation!$C:$C,"Error",0)</f>
        <v>80-100%</v>
      </c>
      <c r="U97" t="str">
        <f>_xlfn.XLOOKUP(F97,Categories!B:B,Categories!C:C,"Not in dataset",0)</f>
        <v>Not ML</v>
      </c>
    </row>
    <row r="98" spans="2:21">
      <c r="B98" s="1">
        <v>92</v>
      </c>
      <c r="C98">
        <v>2021</v>
      </c>
      <c r="D98" t="s">
        <v>8</v>
      </c>
      <c r="E98" t="s">
        <v>10</v>
      </c>
      <c r="F98" t="s">
        <v>74</v>
      </c>
      <c r="G98">
        <v>1450000</v>
      </c>
      <c r="H98" t="s">
        <v>73</v>
      </c>
      <c r="I98">
        <v>19609</v>
      </c>
      <c r="J98" t="s">
        <v>26</v>
      </c>
      <c r="K98">
        <v>100</v>
      </c>
      <c r="L98" t="s">
        <v>26</v>
      </c>
      <c r="M98" t="s">
        <v>60</v>
      </c>
      <c r="N98" t="str">
        <f>_xlfn.XLOOKUP(D98,Xlation!$B:$B,Xlation!$C:$C,"Error",0)</f>
        <v xml:space="preserve">Mid-level Intermediate </v>
      </c>
      <c r="O98" t="str">
        <f>_xlfn.XLOOKUP(E98,Xlation!$B:$B,Xlation!$C:$C,"Error",0)</f>
        <v xml:space="preserve">Full-time </v>
      </c>
      <c r="P98" t="str">
        <f>_xlfn.XLOOKUP(L98,Xlation!$B:$B,Xlation!$C:$C,"Error",0)</f>
        <v>India</v>
      </c>
      <c r="Q98" t="str">
        <f>_xlfn.XLOOKUP(J98,Xlation!$B:$B,Xlation!$C:$C,"Error",0)</f>
        <v>India</v>
      </c>
      <c r="R98" t="str">
        <f>_xlfn.XLOOKUP(M98,Xlation!$B:$B,Xlation!$C:$C,"Error",0)</f>
        <v>Large_Greater_than_250_Emp</v>
      </c>
      <c r="S98" t="str">
        <f>_xlfn.XLOOKUP(F98,Xlation!$B:$B,Xlation!$C:$C,"Error",0)</f>
        <v>Analysis</v>
      </c>
      <c r="T98" t="str">
        <f>_xlfn.XLOOKUP(K98,Xlation!$B:$B,Xlation!$C:$C,"Error",0)</f>
        <v>80-100%</v>
      </c>
      <c r="U98" t="str">
        <f>_xlfn.XLOOKUP(F98,Categories!B:B,Categories!C:C,"Not in dataset",0)</f>
        <v>Not ML</v>
      </c>
    </row>
    <row r="99" spans="2:21">
      <c r="B99" s="1">
        <v>93</v>
      </c>
      <c r="C99">
        <v>2021</v>
      </c>
      <c r="D99" t="s">
        <v>11</v>
      </c>
      <c r="E99" t="s">
        <v>10</v>
      </c>
      <c r="F99" t="s">
        <v>71</v>
      </c>
      <c r="G99">
        <v>276000</v>
      </c>
      <c r="H99" t="s">
        <v>61</v>
      </c>
      <c r="I99">
        <v>276000</v>
      </c>
      <c r="J99" t="s">
        <v>22</v>
      </c>
      <c r="K99">
        <v>0</v>
      </c>
      <c r="L99" t="s">
        <v>22</v>
      </c>
      <c r="M99" t="s">
        <v>60</v>
      </c>
      <c r="N99" t="str">
        <f>_xlfn.XLOOKUP(D99,Xlation!$B:$B,Xlation!$C:$C,"Error",0)</f>
        <v xml:space="preserve">Senior-level Expert </v>
      </c>
      <c r="O99" t="str">
        <f>_xlfn.XLOOKUP(E99,Xlation!$B:$B,Xlation!$C:$C,"Error",0)</f>
        <v xml:space="preserve">Full-time </v>
      </c>
      <c r="P99" t="str">
        <f>_xlfn.XLOOKUP(L99,Xlation!$B:$B,Xlation!$C:$C,"Error",0)</f>
        <v>United States of America</v>
      </c>
      <c r="Q99" t="str">
        <f>_xlfn.XLOOKUP(J99,Xlation!$B:$B,Xlation!$C:$C,"Error",0)</f>
        <v>United States of America</v>
      </c>
      <c r="R99" t="str">
        <f>_xlfn.XLOOKUP(M99,Xlation!$B:$B,Xlation!$C:$C,"Error",0)</f>
        <v>Large_Greater_than_250_Emp</v>
      </c>
      <c r="S99" t="str">
        <f>_xlfn.XLOOKUP(F99,Xlation!$B:$B,Xlation!$C:$C,"Error",0)</f>
        <v>Engineer</v>
      </c>
      <c r="T99" t="str">
        <f>_xlfn.XLOOKUP(K99,Xlation!$B:$B,Xlation!$C:$C,"Error",0)</f>
        <v>0-20%</v>
      </c>
      <c r="U99" t="str">
        <f>_xlfn.XLOOKUP(F99,Categories!B:B,Categories!C:C,"Not in dataset",0)</f>
        <v>Not ML</v>
      </c>
    </row>
    <row r="100" spans="2:21">
      <c r="B100" s="1">
        <v>94</v>
      </c>
      <c r="C100">
        <v>2021</v>
      </c>
      <c r="D100" t="s">
        <v>2</v>
      </c>
      <c r="E100" t="s">
        <v>10</v>
      </c>
      <c r="F100" t="s">
        <v>34</v>
      </c>
      <c r="G100">
        <v>2200000</v>
      </c>
      <c r="H100" t="s">
        <v>73</v>
      </c>
      <c r="I100">
        <v>29751</v>
      </c>
      <c r="J100" t="s">
        <v>26</v>
      </c>
      <c r="K100">
        <v>50</v>
      </c>
      <c r="L100" t="s">
        <v>26</v>
      </c>
      <c r="M100" t="s">
        <v>60</v>
      </c>
      <c r="N100" t="str">
        <f>_xlfn.XLOOKUP(D100,Xlation!$B:$B,Xlation!$C:$C,"Error",0)</f>
        <v xml:space="preserve">Entry-level Junior </v>
      </c>
      <c r="O100" t="str">
        <f>_xlfn.XLOOKUP(E100,Xlation!$B:$B,Xlation!$C:$C,"Error",0)</f>
        <v xml:space="preserve">Full-time </v>
      </c>
      <c r="P100" t="str">
        <f>_xlfn.XLOOKUP(L100,Xlation!$B:$B,Xlation!$C:$C,"Error",0)</f>
        <v>India</v>
      </c>
      <c r="Q100" t="str">
        <f>_xlfn.XLOOKUP(J100,Xlation!$B:$B,Xlation!$C:$C,"Error",0)</f>
        <v>India</v>
      </c>
      <c r="R100" t="str">
        <f>_xlfn.XLOOKUP(M100,Xlation!$B:$B,Xlation!$C:$C,"Error",0)</f>
        <v>Large_Greater_than_250_Emp</v>
      </c>
      <c r="S100" t="str">
        <f>_xlfn.XLOOKUP(F100,Xlation!$B:$B,Xlation!$C:$C,"Error",0)</f>
        <v>Scientist</v>
      </c>
      <c r="T100" t="str">
        <f>_xlfn.XLOOKUP(K100,Xlation!$B:$B,Xlation!$C:$C,"Error",0)</f>
        <v>20-80%</v>
      </c>
      <c r="U100" t="str">
        <f>_xlfn.XLOOKUP(F100,Categories!B:B,Categories!C:C,"Not in dataset",0)</f>
        <v>Not ML</v>
      </c>
    </row>
    <row r="101" spans="2:21">
      <c r="B101" s="1">
        <v>95</v>
      </c>
      <c r="C101">
        <v>2021</v>
      </c>
      <c r="D101" t="s">
        <v>8</v>
      </c>
      <c r="E101" t="s">
        <v>10</v>
      </c>
      <c r="F101" t="s">
        <v>104</v>
      </c>
      <c r="G101">
        <v>120000</v>
      </c>
      <c r="H101" t="s">
        <v>105</v>
      </c>
      <c r="I101">
        <v>89294</v>
      </c>
      <c r="J101" t="s">
        <v>106</v>
      </c>
      <c r="K101">
        <v>50</v>
      </c>
      <c r="L101" t="s">
        <v>106</v>
      </c>
      <c r="M101" t="s">
        <v>60</v>
      </c>
      <c r="N101" t="str">
        <f>_xlfn.XLOOKUP(D101,Xlation!$B:$B,Xlation!$C:$C,"Error",0)</f>
        <v xml:space="preserve">Mid-level Intermediate </v>
      </c>
      <c r="O101" t="str">
        <f>_xlfn.XLOOKUP(E101,Xlation!$B:$B,Xlation!$C:$C,"Error",0)</f>
        <v xml:space="preserve">Full-time </v>
      </c>
      <c r="P101" t="str">
        <f>_xlfn.XLOOKUP(L101,Xlation!$B:$B,Xlation!$C:$C,"Error",0)</f>
        <v>Singapore</v>
      </c>
      <c r="Q101" t="str">
        <f>_xlfn.XLOOKUP(J101,Xlation!$B:$B,Xlation!$C:$C,"Error",0)</f>
        <v>Singapore</v>
      </c>
      <c r="R101" t="str">
        <f>_xlfn.XLOOKUP(M101,Xlation!$B:$B,Xlation!$C:$C,"Error",0)</f>
        <v>Large_Greater_than_250_Emp</v>
      </c>
      <c r="S101" t="str">
        <f>_xlfn.XLOOKUP(F101,Xlation!$B:$B,Xlation!$C:$C,"Error",0)</f>
        <v>Engineer</v>
      </c>
      <c r="T101" t="str">
        <f>_xlfn.XLOOKUP(K101,Xlation!$B:$B,Xlation!$C:$C,"Error",0)</f>
        <v>20-80%</v>
      </c>
      <c r="U101" t="str">
        <f>_xlfn.XLOOKUP(F101,Categories!B:B,Categories!C:C,"Not in dataset",0)</f>
        <v>Not ML</v>
      </c>
    </row>
    <row r="102" spans="2:21">
      <c r="B102" s="1">
        <v>96</v>
      </c>
      <c r="C102">
        <v>2021</v>
      </c>
      <c r="D102" t="s">
        <v>2</v>
      </c>
      <c r="E102" t="s">
        <v>13</v>
      </c>
      <c r="F102" t="s">
        <v>46</v>
      </c>
      <c r="G102">
        <v>12000</v>
      </c>
      <c r="H102" t="s">
        <v>61</v>
      </c>
      <c r="I102">
        <v>12000</v>
      </c>
      <c r="J102" t="s">
        <v>107</v>
      </c>
      <c r="K102">
        <v>100</v>
      </c>
      <c r="L102" t="s">
        <v>22</v>
      </c>
      <c r="M102" t="s">
        <v>62</v>
      </c>
      <c r="N102" t="str">
        <f>_xlfn.XLOOKUP(D102,Xlation!$B:$B,Xlation!$C:$C,"Error",0)</f>
        <v xml:space="preserve">Entry-level Junior </v>
      </c>
      <c r="O102" t="str">
        <f>_xlfn.XLOOKUP(E102,Xlation!$B:$B,Xlation!$C:$C,"Error",0)</f>
        <v xml:space="preserve">Part-time </v>
      </c>
      <c r="P102" t="str">
        <f>_xlfn.XLOOKUP(L102,Xlation!$B:$B,Xlation!$C:$C,"Error",0)</f>
        <v>United States of America</v>
      </c>
      <c r="Q102" t="str">
        <f>_xlfn.XLOOKUP(J102,Xlation!$B:$B,Xlation!$C:$C,"Error",0)</f>
        <v>Brazil</v>
      </c>
      <c r="R102" t="str">
        <f>_xlfn.XLOOKUP(M102,Xlation!$B:$B,Xlation!$C:$C,"Error",0)</f>
        <v>Small_Less_than_50_Emp</v>
      </c>
      <c r="S102" t="str">
        <f>_xlfn.XLOOKUP(F102,Xlation!$B:$B,Xlation!$C:$C,"Error",0)</f>
        <v>Scientist</v>
      </c>
      <c r="T102" t="str">
        <f>_xlfn.XLOOKUP(K102,Xlation!$B:$B,Xlation!$C:$C,"Error",0)</f>
        <v>80-100%</v>
      </c>
      <c r="U102" t="str">
        <f>_xlfn.XLOOKUP(F102,Categories!B:B,Categories!C:C,"Not in dataset",0)</f>
        <v>Not ML</v>
      </c>
    </row>
    <row r="103" spans="2:21">
      <c r="B103" s="1">
        <v>97</v>
      </c>
      <c r="C103">
        <v>2021</v>
      </c>
      <c r="D103" t="s">
        <v>8</v>
      </c>
      <c r="E103" t="s">
        <v>10</v>
      </c>
      <c r="F103" t="s">
        <v>108</v>
      </c>
      <c r="G103">
        <v>450000</v>
      </c>
      <c r="H103" t="s">
        <v>61</v>
      </c>
      <c r="I103">
        <v>450000</v>
      </c>
      <c r="J103" t="s">
        <v>22</v>
      </c>
      <c r="K103">
        <v>100</v>
      </c>
      <c r="L103" t="s">
        <v>22</v>
      </c>
      <c r="M103" t="s">
        <v>60</v>
      </c>
      <c r="N103" t="str">
        <f>_xlfn.XLOOKUP(D103,Xlation!$B:$B,Xlation!$C:$C,"Error",0)</f>
        <v xml:space="preserve">Mid-level Intermediate </v>
      </c>
      <c r="O103" t="str">
        <f>_xlfn.XLOOKUP(E103,Xlation!$B:$B,Xlation!$C:$C,"Error",0)</f>
        <v xml:space="preserve">Full-time </v>
      </c>
      <c r="P103" t="str">
        <f>_xlfn.XLOOKUP(L103,Xlation!$B:$B,Xlation!$C:$C,"Error",0)</f>
        <v>United States of America</v>
      </c>
      <c r="Q103" t="str">
        <f>_xlfn.XLOOKUP(J103,Xlation!$B:$B,Xlation!$C:$C,"Error",0)</f>
        <v>United States of America</v>
      </c>
      <c r="R103" t="str">
        <f>_xlfn.XLOOKUP(M103,Xlation!$B:$B,Xlation!$C:$C,"Error",0)</f>
        <v>Large_Greater_than_250_Emp</v>
      </c>
      <c r="S103" t="str">
        <f>_xlfn.XLOOKUP(F103,Xlation!$B:$B,Xlation!$C:$C,"Error",0)</f>
        <v>Analysis</v>
      </c>
      <c r="T103" t="str">
        <f>_xlfn.XLOOKUP(K103,Xlation!$B:$B,Xlation!$C:$C,"Error",0)</f>
        <v>80-100%</v>
      </c>
      <c r="U103" t="str">
        <f>_xlfn.XLOOKUP(F103,Categories!B:B,Categories!C:C,"Not in dataset",0)</f>
        <v>Not ML</v>
      </c>
    </row>
    <row r="104" spans="2:21">
      <c r="B104" s="1">
        <v>98</v>
      </c>
      <c r="C104">
        <v>2021</v>
      </c>
      <c r="D104" t="s">
        <v>2</v>
      </c>
      <c r="E104" t="s">
        <v>10</v>
      </c>
      <c r="F104" t="s">
        <v>109</v>
      </c>
      <c r="G104">
        <v>70000</v>
      </c>
      <c r="H104" t="s">
        <v>61</v>
      </c>
      <c r="I104">
        <v>70000</v>
      </c>
      <c r="J104" t="s">
        <v>22</v>
      </c>
      <c r="K104">
        <v>100</v>
      </c>
      <c r="L104" t="s">
        <v>22</v>
      </c>
      <c r="M104" t="s">
        <v>64</v>
      </c>
      <c r="N104" t="str">
        <f>_xlfn.XLOOKUP(D104,Xlation!$B:$B,Xlation!$C:$C,"Error",0)</f>
        <v xml:space="preserve">Entry-level Junior </v>
      </c>
      <c r="O104" t="str">
        <f>_xlfn.XLOOKUP(E104,Xlation!$B:$B,Xlation!$C:$C,"Error",0)</f>
        <v xml:space="preserve">Full-time </v>
      </c>
      <c r="P104" t="str">
        <f>_xlfn.XLOOKUP(L104,Xlation!$B:$B,Xlation!$C:$C,"Error",0)</f>
        <v>United States of America</v>
      </c>
      <c r="Q104" t="str">
        <f>_xlfn.XLOOKUP(J104,Xlation!$B:$B,Xlation!$C:$C,"Error",0)</f>
        <v>United States of America</v>
      </c>
      <c r="R104" t="str">
        <f>_xlfn.XLOOKUP(M104,Xlation!$B:$B,Xlation!$C:$C,"Error",0)</f>
        <v>Medium_Between_50_and_250_Emp</v>
      </c>
      <c r="S104" t="str">
        <f>_xlfn.XLOOKUP(F104,Xlation!$B:$B,Xlation!$C:$C,"Error",0)</f>
        <v>Engineer</v>
      </c>
      <c r="T104" t="str">
        <f>_xlfn.XLOOKUP(K104,Xlation!$B:$B,Xlation!$C:$C,"Error",0)</f>
        <v>80-100%</v>
      </c>
      <c r="U104" t="str">
        <f>_xlfn.XLOOKUP(F104,Categories!B:B,Categories!C:C,"Not in dataset",0)</f>
        <v>Not ML</v>
      </c>
    </row>
    <row r="105" spans="2:21">
      <c r="B105" s="1">
        <v>99</v>
      </c>
      <c r="C105">
        <v>2021</v>
      </c>
      <c r="D105" t="s">
        <v>8</v>
      </c>
      <c r="E105" t="s">
        <v>10</v>
      </c>
      <c r="F105" t="s">
        <v>109</v>
      </c>
      <c r="G105">
        <v>81000</v>
      </c>
      <c r="H105" t="s">
        <v>59</v>
      </c>
      <c r="I105">
        <v>95746</v>
      </c>
      <c r="J105" t="s">
        <v>25</v>
      </c>
      <c r="K105">
        <v>100</v>
      </c>
      <c r="L105" t="s">
        <v>22</v>
      </c>
      <c r="M105" t="s">
        <v>62</v>
      </c>
      <c r="N105" t="str">
        <f>_xlfn.XLOOKUP(D105,Xlation!$B:$B,Xlation!$C:$C,"Error",0)</f>
        <v xml:space="preserve">Mid-level Intermediate </v>
      </c>
      <c r="O105" t="str">
        <f>_xlfn.XLOOKUP(E105,Xlation!$B:$B,Xlation!$C:$C,"Error",0)</f>
        <v xml:space="preserve">Full-time </v>
      </c>
      <c r="P105" t="str">
        <f>_xlfn.XLOOKUP(L105,Xlation!$B:$B,Xlation!$C:$C,"Error",0)</f>
        <v>United States of America</v>
      </c>
      <c r="Q105" t="str">
        <f>_xlfn.XLOOKUP(J105,Xlation!$B:$B,Xlation!$C:$C,"Error",0)</f>
        <v>Germany</v>
      </c>
      <c r="R105" t="str">
        <f>_xlfn.XLOOKUP(M105,Xlation!$B:$B,Xlation!$C:$C,"Error",0)</f>
        <v>Small_Less_than_50_Emp</v>
      </c>
      <c r="S105" t="str">
        <f>_xlfn.XLOOKUP(F105,Xlation!$B:$B,Xlation!$C:$C,"Error",0)</f>
        <v>Engineer</v>
      </c>
      <c r="T105" t="str">
        <f>_xlfn.XLOOKUP(K105,Xlation!$B:$B,Xlation!$C:$C,"Error",0)</f>
        <v>80-100%</v>
      </c>
      <c r="U105" t="str">
        <f>_xlfn.XLOOKUP(F105,Categories!B:B,Categories!C:C,"Not in dataset",0)</f>
        <v>Not ML</v>
      </c>
    </row>
    <row r="106" spans="2:21">
      <c r="B106" s="1">
        <v>100</v>
      </c>
      <c r="C106">
        <v>2021</v>
      </c>
      <c r="D106" t="s">
        <v>8</v>
      </c>
      <c r="E106" t="s">
        <v>10</v>
      </c>
      <c r="F106" t="s">
        <v>36</v>
      </c>
      <c r="G106">
        <v>75000</v>
      </c>
      <c r="H106" t="s">
        <v>61</v>
      </c>
      <c r="I106">
        <v>75000</v>
      </c>
      <c r="J106" t="s">
        <v>22</v>
      </c>
      <c r="K106">
        <v>0</v>
      </c>
      <c r="L106" t="s">
        <v>22</v>
      </c>
      <c r="M106" t="s">
        <v>60</v>
      </c>
      <c r="N106" t="str">
        <f>_xlfn.XLOOKUP(D106,Xlation!$B:$B,Xlation!$C:$C,"Error",0)</f>
        <v xml:space="preserve">Mid-level Intermediate </v>
      </c>
      <c r="O106" t="str">
        <f>_xlfn.XLOOKUP(E106,Xlation!$B:$B,Xlation!$C:$C,"Error",0)</f>
        <v xml:space="preserve">Full-time </v>
      </c>
      <c r="P106" t="str">
        <f>_xlfn.XLOOKUP(L106,Xlation!$B:$B,Xlation!$C:$C,"Error",0)</f>
        <v>United States of America</v>
      </c>
      <c r="Q106" t="str">
        <f>_xlfn.XLOOKUP(J106,Xlation!$B:$B,Xlation!$C:$C,"Error",0)</f>
        <v>United States of America</v>
      </c>
      <c r="R106" t="str">
        <f>_xlfn.XLOOKUP(M106,Xlation!$B:$B,Xlation!$C:$C,"Error",0)</f>
        <v>Large_Greater_than_250_Emp</v>
      </c>
      <c r="S106" t="str">
        <f>_xlfn.XLOOKUP(F106,Xlation!$B:$B,Xlation!$C:$C,"Error",0)</f>
        <v>Analysis</v>
      </c>
      <c r="T106" t="str">
        <f>_xlfn.XLOOKUP(K106,Xlation!$B:$B,Xlation!$C:$C,"Error",0)</f>
        <v>0-20%</v>
      </c>
      <c r="U106" t="str">
        <f>_xlfn.XLOOKUP(F106,Categories!B:B,Categories!C:C,"Not in dataset",0)</f>
        <v>Not ML</v>
      </c>
    </row>
    <row r="107" spans="2:21">
      <c r="B107" s="1">
        <v>101</v>
      </c>
      <c r="C107">
        <v>2021</v>
      </c>
      <c r="D107" t="s">
        <v>11</v>
      </c>
      <c r="E107" t="s">
        <v>10</v>
      </c>
      <c r="F107" t="s">
        <v>35</v>
      </c>
      <c r="G107">
        <v>150000</v>
      </c>
      <c r="H107" t="s">
        <v>61</v>
      </c>
      <c r="I107">
        <v>150000</v>
      </c>
      <c r="J107" t="s">
        <v>22</v>
      </c>
      <c r="K107">
        <v>100</v>
      </c>
      <c r="L107" t="s">
        <v>22</v>
      </c>
      <c r="M107" t="s">
        <v>60</v>
      </c>
      <c r="N107" t="str">
        <f>_xlfn.XLOOKUP(D107,Xlation!$B:$B,Xlation!$C:$C,"Error",0)</f>
        <v xml:space="preserve">Senior-level Expert </v>
      </c>
      <c r="O107" t="str">
        <f>_xlfn.XLOOKUP(E107,Xlation!$B:$B,Xlation!$C:$C,"Error",0)</f>
        <v xml:space="preserve">Full-time </v>
      </c>
      <c r="P107" t="str">
        <f>_xlfn.XLOOKUP(L107,Xlation!$B:$B,Xlation!$C:$C,"Error",0)</f>
        <v>United States of America</v>
      </c>
      <c r="Q107" t="str">
        <f>_xlfn.XLOOKUP(J107,Xlation!$B:$B,Xlation!$C:$C,"Error",0)</f>
        <v>United States of America</v>
      </c>
      <c r="R107" t="str">
        <f>_xlfn.XLOOKUP(M107,Xlation!$B:$B,Xlation!$C:$C,"Error",0)</f>
        <v>Large_Greater_than_250_Emp</v>
      </c>
      <c r="S107" t="str">
        <f>_xlfn.XLOOKUP(F107,Xlation!$B:$B,Xlation!$C:$C,"Error",0)</f>
        <v>Engineer</v>
      </c>
      <c r="T107" t="str">
        <f>_xlfn.XLOOKUP(K107,Xlation!$B:$B,Xlation!$C:$C,"Error",0)</f>
        <v>80-100%</v>
      </c>
      <c r="U107" t="str">
        <f>_xlfn.XLOOKUP(F107,Categories!B:B,Categories!C:C,"Not in dataset",0)</f>
        <v>Not ML</v>
      </c>
    </row>
    <row r="108" spans="2:21">
      <c r="B108" s="1">
        <v>102</v>
      </c>
      <c r="C108">
        <v>2021</v>
      </c>
      <c r="D108" t="s">
        <v>8</v>
      </c>
      <c r="E108" t="s">
        <v>10</v>
      </c>
      <c r="F108" t="s">
        <v>79</v>
      </c>
      <c r="G108">
        <v>11000000</v>
      </c>
      <c r="H108" t="s">
        <v>68</v>
      </c>
      <c r="I108">
        <v>36259</v>
      </c>
      <c r="J108" t="s">
        <v>69</v>
      </c>
      <c r="K108">
        <v>50</v>
      </c>
      <c r="L108" t="s">
        <v>22</v>
      </c>
      <c r="M108" t="s">
        <v>60</v>
      </c>
      <c r="N108" t="str">
        <f>_xlfn.XLOOKUP(D108,Xlation!$B:$B,Xlation!$C:$C,"Error",0)</f>
        <v xml:space="preserve">Mid-level Intermediate </v>
      </c>
      <c r="O108" t="str">
        <f>_xlfn.XLOOKUP(E108,Xlation!$B:$B,Xlation!$C:$C,"Error",0)</f>
        <v xml:space="preserve">Full-time </v>
      </c>
      <c r="P108" t="str">
        <f>_xlfn.XLOOKUP(L108,Xlation!$B:$B,Xlation!$C:$C,"Error",0)</f>
        <v>United States of America</v>
      </c>
      <c r="Q108" t="str">
        <f>_xlfn.XLOOKUP(J108,Xlation!$B:$B,Xlation!$C:$C,"Error",0)</f>
        <v>Hungary</v>
      </c>
      <c r="R108" t="str">
        <f>_xlfn.XLOOKUP(M108,Xlation!$B:$B,Xlation!$C:$C,"Error",0)</f>
        <v>Large_Greater_than_250_Emp</v>
      </c>
      <c r="S108" t="str">
        <f>_xlfn.XLOOKUP(F108,Xlation!$B:$B,Xlation!$C:$C,"Error",0)</f>
        <v>Analysis</v>
      </c>
      <c r="T108" t="str">
        <f>_xlfn.XLOOKUP(K108,Xlation!$B:$B,Xlation!$C:$C,"Error",0)</f>
        <v>20-80%</v>
      </c>
      <c r="U108" t="str">
        <f>_xlfn.XLOOKUP(F108,Categories!B:B,Categories!C:C,"Not in dataset",0)</f>
        <v>Not ML</v>
      </c>
    </row>
    <row r="109" spans="2:21">
      <c r="B109" s="1">
        <v>103</v>
      </c>
      <c r="C109">
        <v>2021</v>
      </c>
      <c r="D109" t="s">
        <v>8</v>
      </c>
      <c r="E109" t="s">
        <v>10</v>
      </c>
      <c r="F109" t="s">
        <v>36</v>
      </c>
      <c r="G109">
        <v>62000</v>
      </c>
      <c r="H109" t="s">
        <v>61</v>
      </c>
      <c r="I109">
        <v>62000</v>
      </c>
      <c r="J109" t="s">
        <v>22</v>
      </c>
      <c r="K109">
        <v>0</v>
      </c>
      <c r="L109" t="s">
        <v>22</v>
      </c>
      <c r="M109" t="s">
        <v>60</v>
      </c>
      <c r="N109" t="str">
        <f>_xlfn.XLOOKUP(D109,Xlation!$B:$B,Xlation!$C:$C,"Error",0)</f>
        <v xml:space="preserve">Mid-level Intermediate </v>
      </c>
      <c r="O109" t="str">
        <f>_xlfn.XLOOKUP(E109,Xlation!$B:$B,Xlation!$C:$C,"Error",0)</f>
        <v xml:space="preserve">Full-time </v>
      </c>
      <c r="P109" t="str">
        <f>_xlfn.XLOOKUP(L109,Xlation!$B:$B,Xlation!$C:$C,"Error",0)</f>
        <v>United States of America</v>
      </c>
      <c r="Q109" t="str">
        <f>_xlfn.XLOOKUP(J109,Xlation!$B:$B,Xlation!$C:$C,"Error",0)</f>
        <v>United States of America</v>
      </c>
      <c r="R109" t="str">
        <f>_xlfn.XLOOKUP(M109,Xlation!$B:$B,Xlation!$C:$C,"Error",0)</f>
        <v>Large_Greater_than_250_Emp</v>
      </c>
      <c r="S109" t="str">
        <f>_xlfn.XLOOKUP(F109,Xlation!$B:$B,Xlation!$C:$C,"Error",0)</f>
        <v>Analysis</v>
      </c>
      <c r="T109" t="str">
        <f>_xlfn.XLOOKUP(K109,Xlation!$B:$B,Xlation!$C:$C,"Error",0)</f>
        <v>0-20%</v>
      </c>
      <c r="U109" t="str">
        <f>_xlfn.XLOOKUP(F109,Categories!B:B,Categories!C:C,"Not in dataset",0)</f>
        <v>Not ML</v>
      </c>
    </row>
    <row r="110" spans="2:21">
      <c r="B110" s="1">
        <v>104</v>
      </c>
      <c r="C110">
        <v>2021</v>
      </c>
      <c r="D110" t="s">
        <v>8</v>
      </c>
      <c r="E110" t="s">
        <v>10</v>
      </c>
      <c r="F110" t="s">
        <v>34</v>
      </c>
      <c r="G110">
        <v>73000</v>
      </c>
      <c r="H110" t="s">
        <v>61</v>
      </c>
      <c r="I110">
        <v>73000</v>
      </c>
      <c r="J110" t="s">
        <v>22</v>
      </c>
      <c r="K110">
        <v>0</v>
      </c>
      <c r="L110" t="s">
        <v>22</v>
      </c>
      <c r="M110" t="s">
        <v>60</v>
      </c>
      <c r="N110" t="str">
        <f>_xlfn.XLOOKUP(D110,Xlation!$B:$B,Xlation!$C:$C,"Error",0)</f>
        <v xml:space="preserve">Mid-level Intermediate </v>
      </c>
      <c r="O110" t="str">
        <f>_xlfn.XLOOKUP(E110,Xlation!$B:$B,Xlation!$C:$C,"Error",0)</f>
        <v xml:space="preserve">Full-time </v>
      </c>
      <c r="P110" t="str">
        <f>_xlfn.XLOOKUP(L110,Xlation!$B:$B,Xlation!$C:$C,"Error",0)</f>
        <v>United States of America</v>
      </c>
      <c r="Q110" t="str">
        <f>_xlfn.XLOOKUP(J110,Xlation!$B:$B,Xlation!$C:$C,"Error",0)</f>
        <v>United States of America</v>
      </c>
      <c r="R110" t="str">
        <f>_xlfn.XLOOKUP(M110,Xlation!$B:$B,Xlation!$C:$C,"Error",0)</f>
        <v>Large_Greater_than_250_Emp</v>
      </c>
      <c r="S110" t="str">
        <f>_xlfn.XLOOKUP(F110,Xlation!$B:$B,Xlation!$C:$C,"Error",0)</f>
        <v>Scientist</v>
      </c>
      <c r="T110" t="str">
        <f>_xlfn.XLOOKUP(K110,Xlation!$B:$B,Xlation!$C:$C,"Error",0)</f>
        <v>0-20%</v>
      </c>
      <c r="U110" t="str">
        <f>_xlfn.XLOOKUP(F110,Categories!B:B,Categories!C:C,"Not in dataset",0)</f>
        <v>Not ML</v>
      </c>
    </row>
    <row r="111" spans="2:21">
      <c r="B111" s="1">
        <v>105</v>
      </c>
      <c r="C111">
        <v>2021</v>
      </c>
      <c r="D111" t="s">
        <v>8</v>
      </c>
      <c r="E111" t="s">
        <v>10</v>
      </c>
      <c r="F111" t="s">
        <v>36</v>
      </c>
      <c r="G111">
        <v>37456</v>
      </c>
      <c r="H111" t="s">
        <v>63</v>
      </c>
      <c r="I111">
        <v>51519</v>
      </c>
      <c r="J111" t="s">
        <v>23</v>
      </c>
      <c r="K111">
        <v>50</v>
      </c>
      <c r="L111" t="s">
        <v>23</v>
      </c>
      <c r="M111" t="s">
        <v>60</v>
      </c>
      <c r="N111" t="str">
        <f>_xlfn.XLOOKUP(D111,Xlation!$B:$B,Xlation!$C:$C,"Error",0)</f>
        <v xml:space="preserve">Mid-level Intermediate </v>
      </c>
      <c r="O111" t="str">
        <f>_xlfn.XLOOKUP(E111,Xlation!$B:$B,Xlation!$C:$C,"Error",0)</f>
        <v xml:space="preserve">Full-time </v>
      </c>
      <c r="P111" t="str">
        <f>_xlfn.XLOOKUP(L111,Xlation!$B:$B,Xlation!$C:$C,"Error",0)</f>
        <v>United Kingdom</v>
      </c>
      <c r="Q111" t="str">
        <f>_xlfn.XLOOKUP(J111,Xlation!$B:$B,Xlation!$C:$C,"Error",0)</f>
        <v>United Kingdom</v>
      </c>
      <c r="R111" t="str">
        <f>_xlfn.XLOOKUP(M111,Xlation!$B:$B,Xlation!$C:$C,"Error",0)</f>
        <v>Large_Greater_than_250_Emp</v>
      </c>
      <c r="S111" t="str">
        <f>_xlfn.XLOOKUP(F111,Xlation!$B:$B,Xlation!$C:$C,"Error",0)</f>
        <v>Analysis</v>
      </c>
      <c r="T111" t="str">
        <f>_xlfn.XLOOKUP(K111,Xlation!$B:$B,Xlation!$C:$C,"Error",0)</f>
        <v>20-80%</v>
      </c>
      <c r="U111" t="str">
        <f>_xlfn.XLOOKUP(F111,Categories!B:B,Categories!C:C,"Not in dataset",0)</f>
        <v>Not ML</v>
      </c>
    </row>
    <row r="112" spans="2:21">
      <c r="B112" s="1">
        <v>106</v>
      </c>
      <c r="C112">
        <v>2021</v>
      </c>
      <c r="D112" t="s">
        <v>8</v>
      </c>
      <c r="E112" t="s">
        <v>10</v>
      </c>
      <c r="F112" t="s">
        <v>38</v>
      </c>
      <c r="G112">
        <v>235000</v>
      </c>
      <c r="H112" t="s">
        <v>84</v>
      </c>
      <c r="I112">
        <v>187442</v>
      </c>
      <c r="J112" t="s">
        <v>24</v>
      </c>
      <c r="K112">
        <v>100</v>
      </c>
      <c r="L112" t="s">
        <v>24</v>
      </c>
      <c r="M112" t="s">
        <v>60</v>
      </c>
      <c r="N112" t="str">
        <f>_xlfn.XLOOKUP(D112,Xlation!$B:$B,Xlation!$C:$C,"Error",0)</f>
        <v xml:space="preserve">Mid-level Intermediate </v>
      </c>
      <c r="O112" t="str">
        <f>_xlfn.XLOOKUP(E112,Xlation!$B:$B,Xlation!$C:$C,"Error",0)</f>
        <v xml:space="preserve">Full-time </v>
      </c>
      <c r="P112" t="str">
        <f>_xlfn.XLOOKUP(L112,Xlation!$B:$B,Xlation!$C:$C,"Error",0)</f>
        <v>Canada</v>
      </c>
      <c r="Q112" t="str">
        <f>_xlfn.XLOOKUP(J112,Xlation!$B:$B,Xlation!$C:$C,"Error",0)</f>
        <v>Canada</v>
      </c>
      <c r="R112" t="str">
        <f>_xlfn.XLOOKUP(M112,Xlation!$B:$B,Xlation!$C:$C,"Error",0)</f>
        <v>Large_Greater_than_250_Emp</v>
      </c>
      <c r="S112" t="str">
        <f>_xlfn.XLOOKUP(F112,Xlation!$B:$B,Xlation!$C:$C,"Error",0)</f>
        <v>Scientist</v>
      </c>
      <c r="T112" t="str">
        <f>_xlfn.XLOOKUP(K112,Xlation!$B:$B,Xlation!$C:$C,"Error",0)</f>
        <v>80-100%</v>
      </c>
      <c r="U112" t="str">
        <f>_xlfn.XLOOKUP(F112,Categories!B:B,Categories!C:C,"Not in dataset",0)</f>
        <v>Not ML</v>
      </c>
    </row>
    <row r="113" spans="2:21">
      <c r="B113" s="1">
        <v>107</v>
      </c>
      <c r="C113">
        <v>2021</v>
      </c>
      <c r="D113" t="s">
        <v>11</v>
      </c>
      <c r="E113" t="s">
        <v>10</v>
      </c>
      <c r="F113" t="s">
        <v>35</v>
      </c>
      <c r="G113">
        <v>115000</v>
      </c>
      <c r="H113" t="s">
        <v>61</v>
      </c>
      <c r="I113">
        <v>115000</v>
      </c>
      <c r="J113" t="s">
        <v>22</v>
      </c>
      <c r="K113">
        <v>100</v>
      </c>
      <c r="L113" t="s">
        <v>22</v>
      </c>
      <c r="M113" t="s">
        <v>62</v>
      </c>
      <c r="N113" t="str">
        <f>_xlfn.XLOOKUP(D113,Xlation!$B:$B,Xlation!$C:$C,"Error",0)</f>
        <v xml:space="preserve">Senior-level Expert </v>
      </c>
      <c r="O113" t="str">
        <f>_xlfn.XLOOKUP(E113,Xlation!$B:$B,Xlation!$C:$C,"Error",0)</f>
        <v xml:space="preserve">Full-time </v>
      </c>
      <c r="P113" t="str">
        <f>_xlfn.XLOOKUP(L113,Xlation!$B:$B,Xlation!$C:$C,"Error",0)</f>
        <v>United States of America</v>
      </c>
      <c r="Q113" t="str">
        <f>_xlfn.XLOOKUP(J113,Xlation!$B:$B,Xlation!$C:$C,"Error",0)</f>
        <v>United States of America</v>
      </c>
      <c r="R113" t="str">
        <f>_xlfn.XLOOKUP(M113,Xlation!$B:$B,Xlation!$C:$C,"Error",0)</f>
        <v>Small_Less_than_50_Emp</v>
      </c>
      <c r="S113" t="str">
        <f>_xlfn.XLOOKUP(F113,Xlation!$B:$B,Xlation!$C:$C,"Error",0)</f>
        <v>Engineer</v>
      </c>
      <c r="T113" t="str">
        <f>_xlfn.XLOOKUP(K113,Xlation!$B:$B,Xlation!$C:$C,"Error",0)</f>
        <v>80-100%</v>
      </c>
      <c r="U113" t="str">
        <f>_xlfn.XLOOKUP(F113,Categories!B:B,Categories!C:C,"Not in dataset",0)</f>
        <v>Not ML</v>
      </c>
    </row>
    <row r="114" spans="2:21">
      <c r="B114" s="1">
        <v>108</v>
      </c>
      <c r="C114">
        <v>2021</v>
      </c>
      <c r="D114" t="s">
        <v>11</v>
      </c>
      <c r="E114" t="s">
        <v>10</v>
      </c>
      <c r="F114" t="s">
        <v>35</v>
      </c>
      <c r="G114">
        <v>150000</v>
      </c>
      <c r="H114" t="s">
        <v>61</v>
      </c>
      <c r="I114">
        <v>150000</v>
      </c>
      <c r="J114" t="s">
        <v>22</v>
      </c>
      <c r="K114">
        <v>100</v>
      </c>
      <c r="L114" t="s">
        <v>22</v>
      </c>
      <c r="M114" t="s">
        <v>64</v>
      </c>
      <c r="N114" t="str">
        <f>_xlfn.XLOOKUP(D114,Xlation!$B:$B,Xlation!$C:$C,"Error",0)</f>
        <v xml:space="preserve">Senior-level Expert </v>
      </c>
      <c r="O114" t="str">
        <f>_xlfn.XLOOKUP(E114,Xlation!$B:$B,Xlation!$C:$C,"Error",0)</f>
        <v xml:space="preserve">Full-time </v>
      </c>
      <c r="P114" t="str">
        <f>_xlfn.XLOOKUP(L114,Xlation!$B:$B,Xlation!$C:$C,"Error",0)</f>
        <v>United States of America</v>
      </c>
      <c r="Q114" t="str">
        <f>_xlfn.XLOOKUP(J114,Xlation!$B:$B,Xlation!$C:$C,"Error",0)</f>
        <v>United States of America</v>
      </c>
      <c r="R114" t="str">
        <f>_xlfn.XLOOKUP(M114,Xlation!$B:$B,Xlation!$C:$C,"Error",0)</f>
        <v>Medium_Between_50_and_250_Emp</v>
      </c>
      <c r="S114" t="str">
        <f>_xlfn.XLOOKUP(F114,Xlation!$B:$B,Xlation!$C:$C,"Error",0)</f>
        <v>Engineer</v>
      </c>
      <c r="T114" t="str">
        <f>_xlfn.XLOOKUP(K114,Xlation!$B:$B,Xlation!$C:$C,"Error",0)</f>
        <v>80-100%</v>
      </c>
      <c r="U114" t="str">
        <f>_xlfn.XLOOKUP(F114,Categories!B:B,Categories!C:C,"Not in dataset",0)</f>
        <v>Not ML</v>
      </c>
    </row>
    <row r="115" spans="2:21">
      <c r="B115" s="1">
        <v>109</v>
      </c>
      <c r="C115">
        <v>2021</v>
      </c>
      <c r="D115" t="s">
        <v>2</v>
      </c>
      <c r="E115" t="s">
        <v>10</v>
      </c>
      <c r="F115" t="s">
        <v>35</v>
      </c>
      <c r="G115">
        <v>2250000</v>
      </c>
      <c r="H115" t="s">
        <v>73</v>
      </c>
      <c r="I115">
        <v>30428</v>
      </c>
      <c r="J115" t="s">
        <v>26</v>
      </c>
      <c r="K115">
        <v>100</v>
      </c>
      <c r="L115" t="s">
        <v>26</v>
      </c>
      <c r="M115" t="s">
        <v>60</v>
      </c>
      <c r="N115" t="str">
        <f>_xlfn.XLOOKUP(D115,Xlation!$B:$B,Xlation!$C:$C,"Error",0)</f>
        <v xml:space="preserve">Entry-level Junior </v>
      </c>
      <c r="O115" t="str">
        <f>_xlfn.XLOOKUP(E115,Xlation!$B:$B,Xlation!$C:$C,"Error",0)</f>
        <v xml:space="preserve">Full-time </v>
      </c>
      <c r="P115" t="str">
        <f>_xlfn.XLOOKUP(L115,Xlation!$B:$B,Xlation!$C:$C,"Error",0)</f>
        <v>India</v>
      </c>
      <c r="Q115" t="str">
        <f>_xlfn.XLOOKUP(J115,Xlation!$B:$B,Xlation!$C:$C,"Error",0)</f>
        <v>India</v>
      </c>
      <c r="R115" t="str">
        <f>_xlfn.XLOOKUP(M115,Xlation!$B:$B,Xlation!$C:$C,"Error",0)</f>
        <v>Large_Greater_than_250_Emp</v>
      </c>
      <c r="S115" t="str">
        <f>_xlfn.XLOOKUP(F115,Xlation!$B:$B,Xlation!$C:$C,"Error",0)</f>
        <v>Engineer</v>
      </c>
      <c r="T115" t="str">
        <f>_xlfn.XLOOKUP(K115,Xlation!$B:$B,Xlation!$C:$C,"Error",0)</f>
        <v>80-100%</v>
      </c>
      <c r="U115" t="str">
        <f>_xlfn.XLOOKUP(F115,Categories!B:B,Categories!C:C,"Not in dataset",0)</f>
        <v>Not ML</v>
      </c>
    </row>
    <row r="116" spans="2:21">
      <c r="B116" s="1">
        <v>110</v>
      </c>
      <c r="C116">
        <v>2021</v>
      </c>
      <c r="D116" t="s">
        <v>11</v>
      </c>
      <c r="E116" t="s">
        <v>10</v>
      </c>
      <c r="F116" t="s">
        <v>37</v>
      </c>
      <c r="G116">
        <v>80000</v>
      </c>
      <c r="H116" t="s">
        <v>59</v>
      </c>
      <c r="I116">
        <v>94564</v>
      </c>
      <c r="J116" t="s">
        <v>25</v>
      </c>
      <c r="K116">
        <v>50</v>
      </c>
      <c r="L116" t="s">
        <v>25</v>
      </c>
      <c r="M116" t="s">
        <v>60</v>
      </c>
      <c r="N116" t="str">
        <f>_xlfn.XLOOKUP(D116,Xlation!$B:$B,Xlation!$C:$C,"Error",0)</f>
        <v xml:space="preserve">Senior-level Expert </v>
      </c>
      <c r="O116" t="str">
        <f>_xlfn.XLOOKUP(E116,Xlation!$B:$B,Xlation!$C:$C,"Error",0)</f>
        <v xml:space="preserve">Full-time </v>
      </c>
      <c r="P116" t="str">
        <f>_xlfn.XLOOKUP(L116,Xlation!$B:$B,Xlation!$C:$C,"Error",0)</f>
        <v>Germany</v>
      </c>
      <c r="Q116" t="str">
        <f>_xlfn.XLOOKUP(J116,Xlation!$B:$B,Xlation!$C:$C,"Error",0)</f>
        <v>Germany</v>
      </c>
      <c r="R116" t="str">
        <f>_xlfn.XLOOKUP(M116,Xlation!$B:$B,Xlation!$C:$C,"Error",0)</f>
        <v>Large_Greater_than_250_Emp</v>
      </c>
      <c r="S116" t="str">
        <f>_xlfn.XLOOKUP(F116,Xlation!$B:$B,Xlation!$C:$C,"Error",0)</f>
        <v>Engineer</v>
      </c>
      <c r="T116" t="str">
        <f>_xlfn.XLOOKUP(K116,Xlation!$B:$B,Xlation!$C:$C,"Error",0)</f>
        <v>20-80%</v>
      </c>
      <c r="U116" t="str">
        <f>_xlfn.XLOOKUP(F116,Categories!B:B,Categories!C:C,"Not in dataset",0)</f>
        <v>ML Professional</v>
      </c>
    </row>
    <row r="117" spans="2:21">
      <c r="B117" s="1">
        <v>111</v>
      </c>
      <c r="C117">
        <v>2021</v>
      </c>
      <c r="D117" t="s">
        <v>11</v>
      </c>
      <c r="E117" t="s">
        <v>10</v>
      </c>
      <c r="F117" t="s">
        <v>110</v>
      </c>
      <c r="G117">
        <v>82500</v>
      </c>
      <c r="H117" t="s">
        <v>63</v>
      </c>
      <c r="I117">
        <v>113476</v>
      </c>
      <c r="J117" t="s">
        <v>23</v>
      </c>
      <c r="K117">
        <v>100</v>
      </c>
      <c r="L117" t="s">
        <v>23</v>
      </c>
      <c r="M117" t="s">
        <v>64</v>
      </c>
      <c r="N117" t="str">
        <f>_xlfn.XLOOKUP(D117,Xlation!$B:$B,Xlation!$C:$C,"Error",0)</f>
        <v xml:space="preserve">Senior-level Expert </v>
      </c>
      <c r="O117" t="str">
        <f>_xlfn.XLOOKUP(E117,Xlation!$B:$B,Xlation!$C:$C,"Error",0)</f>
        <v xml:space="preserve">Full-time </v>
      </c>
      <c r="P117" t="str">
        <f>_xlfn.XLOOKUP(L117,Xlation!$B:$B,Xlation!$C:$C,"Error",0)</f>
        <v>United Kingdom</v>
      </c>
      <c r="Q117" t="str">
        <f>_xlfn.XLOOKUP(J117,Xlation!$B:$B,Xlation!$C:$C,"Error",0)</f>
        <v>United Kingdom</v>
      </c>
      <c r="R117" t="str">
        <f>_xlfn.XLOOKUP(M117,Xlation!$B:$B,Xlation!$C:$C,"Error",0)</f>
        <v>Medium_Between_50_and_250_Emp</v>
      </c>
      <c r="S117" t="str">
        <f>_xlfn.XLOOKUP(F117,Xlation!$B:$B,Xlation!$C:$C,"Error",0)</f>
        <v>Engineer</v>
      </c>
      <c r="T117" t="str">
        <f>_xlfn.XLOOKUP(K117,Xlation!$B:$B,Xlation!$C:$C,"Error",0)</f>
        <v>80-100%</v>
      </c>
      <c r="U117" t="str">
        <f>_xlfn.XLOOKUP(F117,Categories!B:B,Categories!C:C,"Not in dataset",0)</f>
        <v>Not ML</v>
      </c>
    </row>
    <row r="118" spans="2:21">
      <c r="B118" s="1">
        <v>112</v>
      </c>
      <c r="C118">
        <v>2021</v>
      </c>
      <c r="D118" t="s">
        <v>11</v>
      </c>
      <c r="E118" t="s">
        <v>10</v>
      </c>
      <c r="F118" t="s">
        <v>71</v>
      </c>
      <c r="G118">
        <v>75000</v>
      </c>
      <c r="H118" t="s">
        <v>63</v>
      </c>
      <c r="I118">
        <v>103160</v>
      </c>
      <c r="J118" t="s">
        <v>23</v>
      </c>
      <c r="K118">
        <v>100</v>
      </c>
      <c r="L118" t="s">
        <v>23</v>
      </c>
      <c r="M118" t="s">
        <v>62</v>
      </c>
      <c r="N118" t="str">
        <f>_xlfn.XLOOKUP(D118,Xlation!$B:$B,Xlation!$C:$C,"Error",0)</f>
        <v xml:space="preserve">Senior-level Expert </v>
      </c>
      <c r="O118" t="str">
        <f>_xlfn.XLOOKUP(E118,Xlation!$B:$B,Xlation!$C:$C,"Error",0)</f>
        <v xml:space="preserve">Full-time </v>
      </c>
      <c r="P118" t="str">
        <f>_xlfn.XLOOKUP(L118,Xlation!$B:$B,Xlation!$C:$C,"Error",0)</f>
        <v>United Kingdom</v>
      </c>
      <c r="Q118" t="str">
        <f>_xlfn.XLOOKUP(J118,Xlation!$B:$B,Xlation!$C:$C,"Error",0)</f>
        <v>United Kingdom</v>
      </c>
      <c r="R118" t="str">
        <f>_xlfn.XLOOKUP(M118,Xlation!$B:$B,Xlation!$C:$C,"Error",0)</f>
        <v>Small_Less_than_50_Emp</v>
      </c>
      <c r="S118" t="str">
        <f>_xlfn.XLOOKUP(F118,Xlation!$B:$B,Xlation!$C:$C,"Error",0)</f>
        <v>Engineer</v>
      </c>
      <c r="T118" t="str">
        <f>_xlfn.XLOOKUP(K118,Xlation!$B:$B,Xlation!$C:$C,"Error",0)</f>
        <v>80-100%</v>
      </c>
      <c r="U118" t="str">
        <f>_xlfn.XLOOKUP(F118,Categories!B:B,Categories!C:C,"Not in dataset",0)</f>
        <v>Not ML</v>
      </c>
    </row>
    <row r="119" spans="2:21">
      <c r="B119" s="1">
        <v>113</v>
      </c>
      <c r="C119">
        <v>2021</v>
      </c>
      <c r="D119" t="s">
        <v>2</v>
      </c>
      <c r="E119" t="s">
        <v>13</v>
      </c>
      <c r="F119" t="s">
        <v>46</v>
      </c>
      <c r="G119">
        <v>12000</v>
      </c>
      <c r="H119" t="s">
        <v>61</v>
      </c>
      <c r="I119">
        <v>12000</v>
      </c>
      <c r="J119" t="s">
        <v>75</v>
      </c>
      <c r="K119">
        <v>100</v>
      </c>
      <c r="L119" t="s">
        <v>22</v>
      </c>
      <c r="M119" t="s">
        <v>64</v>
      </c>
      <c r="N119" t="str">
        <f>_xlfn.XLOOKUP(D119,Xlation!$B:$B,Xlation!$C:$C,"Error",0)</f>
        <v xml:space="preserve">Entry-level Junior </v>
      </c>
      <c r="O119" t="str">
        <f>_xlfn.XLOOKUP(E119,Xlation!$B:$B,Xlation!$C:$C,"Error",0)</f>
        <v xml:space="preserve">Part-time </v>
      </c>
      <c r="P119" t="str">
        <f>_xlfn.XLOOKUP(L119,Xlation!$B:$B,Xlation!$C:$C,"Error",0)</f>
        <v>United States of America</v>
      </c>
      <c r="Q119" t="str">
        <f>_xlfn.XLOOKUP(J119,Xlation!$B:$B,Xlation!$C:$C,"Error",0)</f>
        <v>Pakistan</v>
      </c>
      <c r="R119" t="str">
        <f>_xlfn.XLOOKUP(M119,Xlation!$B:$B,Xlation!$C:$C,"Error",0)</f>
        <v>Medium_Between_50_and_250_Emp</v>
      </c>
      <c r="S119" t="str">
        <f>_xlfn.XLOOKUP(F119,Xlation!$B:$B,Xlation!$C:$C,"Error",0)</f>
        <v>Scientist</v>
      </c>
      <c r="T119" t="str">
        <f>_xlfn.XLOOKUP(K119,Xlation!$B:$B,Xlation!$C:$C,"Error",0)</f>
        <v>80-100%</v>
      </c>
      <c r="U119" t="str">
        <f>_xlfn.XLOOKUP(F119,Categories!B:B,Categories!C:C,"Not in dataset",0)</f>
        <v>Not ML</v>
      </c>
    </row>
    <row r="120" spans="2:21">
      <c r="B120" s="1">
        <v>114</v>
      </c>
      <c r="C120">
        <v>2021</v>
      </c>
      <c r="D120" t="s">
        <v>8</v>
      </c>
      <c r="E120" t="s">
        <v>10</v>
      </c>
      <c r="F120" t="s">
        <v>35</v>
      </c>
      <c r="G120">
        <v>38400</v>
      </c>
      <c r="H120" t="s">
        <v>59</v>
      </c>
      <c r="I120">
        <v>45391</v>
      </c>
      <c r="J120" t="s">
        <v>32</v>
      </c>
      <c r="K120">
        <v>100</v>
      </c>
      <c r="L120" t="s">
        <v>32</v>
      </c>
      <c r="M120" t="s">
        <v>60</v>
      </c>
      <c r="N120" t="str">
        <f>_xlfn.XLOOKUP(D120,Xlation!$B:$B,Xlation!$C:$C,"Error",0)</f>
        <v xml:space="preserve">Mid-level Intermediate </v>
      </c>
      <c r="O120" t="str">
        <f>_xlfn.XLOOKUP(E120,Xlation!$B:$B,Xlation!$C:$C,"Error",0)</f>
        <v xml:space="preserve">Full-time </v>
      </c>
      <c r="P120" t="str">
        <f>_xlfn.XLOOKUP(L120,Xlation!$B:$B,Xlation!$C:$C,"Error",0)</f>
        <v>Netherlands</v>
      </c>
      <c r="Q120" t="str">
        <f>_xlfn.XLOOKUP(J120,Xlation!$B:$B,Xlation!$C:$C,"Error",0)</f>
        <v>Netherlands</v>
      </c>
      <c r="R120" t="str">
        <f>_xlfn.XLOOKUP(M120,Xlation!$B:$B,Xlation!$C:$C,"Error",0)</f>
        <v>Large_Greater_than_250_Emp</v>
      </c>
      <c r="S120" t="str">
        <f>_xlfn.XLOOKUP(F120,Xlation!$B:$B,Xlation!$C:$C,"Error",0)</f>
        <v>Engineer</v>
      </c>
      <c r="T120" t="str">
        <f>_xlfn.XLOOKUP(K120,Xlation!$B:$B,Xlation!$C:$C,"Error",0)</f>
        <v>80-100%</v>
      </c>
      <c r="U120" t="str">
        <f>_xlfn.XLOOKUP(F120,Categories!B:B,Categories!C:C,"Not in dataset",0)</f>
        <v>Not ML</v>
      </c>
    </row>
    <row r="121" spans="2:21">
      <c r="B121" s="1">
        <v>115</v>
      </c>
      <c r="C121">
        <v>2021</v>
      </c>
      <c r="D121" t="s">
        <v>2</v>
      </c>
      <c r="E121" t="s">
        <v>10</v>
      </c>
      <c r="F121" t="s">
        <v>41</v>
      </c>
      <c r="G121">
        <v>225000</v>
      </c>
      <c r="H121" t="s">
        <v>61</v>
      </c>
      <c r="I121">
        <v>225000</v>
      </c>
      <c r="J121" t="s">
        <v>22</v>
      </c>
      <c r="K121">
        <v>100</v>
      </c>
      <c r="L121" t="s">
        <v>22</v>
      </c>
      <c r="M121" t="s">
        <v>60</v>
      </c>
      <c r="N121" t="str">
        <f>_xlfn.XLOOKUP(D121,Xlation!$B:$B,Xlation!$C:$C,"Error",0)</f>
        <v xml:space="preserve">Entry-level Junior </v>
      </c>
      <c r="O121" t="str">
        <f>_xlfn.XLOOKUP(E121,Xlation!$B:$B,Xlation!$C:$C,"Error",0)</f>
        <v xml:space="preserve">Full-time </v>
      </c>
      <c r="P121" t="str">
        <f>_xlfn.XLOOKUP(L121,Xlation!$B:$B,Xlation!$C:$C,"Error",0)</f>
        <v>United States of America</v>
      </c>
      <c r="Q121" t="str">
        <f>_xlfn.XLOOKUP(J121,Xlation!$B:$B,Xlation!$C:$C,"Error",0)</f>
        <v>United States of America</v>
      </c>
      <c r="R121" t="str">
        <f>_xlfn.XLOOKUP(M121,Xlation!$B:$B,Xlation!$C:$C,"Error",0)</f>
        <v>Large_Greater_than_250_Emp</v>
      </c>
      <c r="S121" t="str">
        <f>_xlfn.XLOOKUP(F121,Xlation!$B:$B,Xlation!$C:$C,"Error",0)</f>
        <v>Scientist</v>
      </c>
      <c r="T121" t="str">
        <f>_xlfn.XLOOKUP(K121,Xlation!$B:$B,Xlation!$C:$C,"Error",0)</f>
        <v>80-100%</v>
      </c>
      <c r="U121" t="str">
        <f>_xlfn.XLOOKUP(F121,Categories!B:B,Categories!C:C,"Not in dataset",0)</f>
        <v>ML Professional</v>
      </c>
    </row>
    <row r="122" spans="2:21">
      <c r="B122" s="1">
        <v>116</v>
      </c>
      <c r="C122">
        <v>2021</v>
      </c>
      <c r="D122" t="s">
        <v>8</v>
      </c>
      <c r="E122" t="s">
        <v>10</v>
      </c>
      <c r="F122" t="s">
        <v>34</v>
      </c>
      <c r="G122">
        <v>50000</v>
      </c>
      <c r="H122" t="s">
        <v>61</v>
      </c>
      <c r="I122">
        <v>50000</v>
      </c>
      <c r="J122" t="s">
        <v>86</v>
      </c>
      <c r="K122">
        <v>100</v>
      </c>
      <c r="L122" t="s">
        <v>86</v>
      </c>
      <c r="M122" t="s">
        <v>60</v>
      </c>
      <c r="N122" t="str">
        <f>_xlfn.XLOOKUP(D122,Xlation!$B:$B,Xlation!$C:$C,"Error",0)</f>
        <v xml:space="preserve">Mid-level Intermediate </v>
      </c>
      <c r="O122" t="str">
        <f>_xlfn.XLOOKUP(E122,Xlation!$B:$B,Xlation!$C:$C,"Error",0)</f>
        <v xml:space="preserve">Full-time </v>
      </c>
      <c r="P122" t="str">
        <f>_xlfn.XLOOKUP(L122,Xlation!$B:$B,Xlation!$C:$C,"Error",0)</f>
        <v>Nigeria</v>
      </c>
      <c r="Q122" t="str">
        <f>_xlfn.XLOOKUP(J122,Xlation!$B:$B,Xlation!$C:$C,"Error",0)</f>
        <v>Nigeria</v>
      </c>
      <c r="R122" t="str">
        <f>_xlfn.XLOOKUP(M122,Xlation!$B:$B,Xlation!$C:$C,"Error",0)</f>
        <v>Large_Greater_than_250_Emp</v>
      </c>
      <c r="S122" t="str">
        <f>_xlfn.XLOOKUP(F122,Xlation!$B:$B,Xlation!$C:$C,"Error",0)</f>
        <v>Scientist</v>
      </c>
      <c r="T122" t="str">
        <f>_xlfn.XLOOKUP(K122,Xlation!$B:$B,Xlation!$C:$C,"Error",0)</f>
        <v>80-100%</v>
      </c>
      <c r="U122" t="str">
        <f>_xlfn.XLOOKUP(F122,Categories!B:B,Categories!C:C,"Not in dataset",0)</f>
        <v>Not ML</v>
      </c>
    </row>
    <row r="123" spans="2:21">
      <c r="B123" s="1">
        <v>117</v>
      </c>
      <c r="C123">
        <v>2021</v>
      </c>
      <c r="D123" t="s">
        <v>8</v>
      </c>
      <c r="E123" t="s">
        <v>10</v>
      </c>
      <c r="F123" t="s">
        <v>111</v>
      </c>
      <c r="G123">
        <v>34000</v>
      </c>
      <c r="H123" t="s">
        <v>59</v>
      </c>
      <c r="I123">
        <v>40189</v>
      </c>
      <c r="J123" t="s">
        <v>29</v>
      </c>
      <c r="K123">
        <v>100</v>
      </c>
      <c r="L123" t="s">
        <v>29</v>
      </c>
      <c r="M123" t="s">
        <v>64</v>
      </c>
      <c r="N123" t="str">
        <f>_xlfn.XLOOKUP(D123,Xlation!$B:$B,Xlation!$C:$C,"Error",0)</f>
        <v xml:space="preserve">Mid-level Intermediate </v>
      </c>
      <c r="O123" t="str">
        <f>_xlfn.XLOOKUP(E123,Xlation!$B:$B,Xlation!$C:$C,"Error",0)</f>
        <v xml:space="preserve">Full-time </v>
      </c>
      <c r="P123" t="str">
        <f>_xlfn.XLOOKUP(L123,Xlation!$B:$B,Xlation!$C:$C,"Error",0)</f>
        <v>Greece</v>
      </c>
      <c r="Q123" t="str">
        <f>_xlfn.XLOOKUP(J123,Xlation!$B:$B,Xlation!$C:$C,"Error",0)</f>
        <v>Greece</v>
      </c>
      <c r="R123" t="str">
        <f>_xlfn.XLOOKUP(M123,Xlation!$B:$B,Xlation!$C:$C,"Error",0)</f>
        <v>Medium_Between_50_and_250_Emp</v>
      </c>
      <c r="S123" t="str">
        <f>_xlfn.XLOOKUP(F123,Xlation!$B:$B,Xlation!$C:$C,"Error",0)</f>
        <v>Engineer</v>
      </c>
      <c r="T123" t="str">
        <f>_xlfn.XLOOKUP(K123,Xlation!$B:$B,Xlation!$C:$C,"Error",0)</f>
        <v>80-100%</v>
      </c>
      <c r="U123" t="str">
        <f>_xlfn.XLOOKUP(F123,Categories!B:B,Categories!C:C,"Not in dataset",0)</f>
        <v>Not ML</v>
      </c>
    </row>
    <row r="124" spans="2:21">
      <c r="B124" s="1">
        <v>118</v>
      </c>
      <c r="C124">
        <v>2021</v>
      </c>
      <c r="D124" t="s">
        <v>2</v>
      </c>
      <c r="E124" t="s">
        <v>10</v>
      </c>
      <c r="F124" t="s">
        <v>36</v>
      </c>
      <c r="G124">
        <v>90000</v>
      </c>
      <c r="H124" t="s">
        <v>61</v>
      </c>
      <c r="I124">
        <v>90000</v>
      </c>
      <c r="J124" t="s">
        <v>22</v>
      </c>
      <c r="K124">
        <v>100</v>
      </c>
      <c r="L124" t="s">
        <v>22</v>
      </c>
      <c r="M124" t="s">
        <v>62</v>
      </c>
      <c r="N124" t="str">
        <f>_xlfn.XLOOKUP(D124,Xlation!$B:$B,Xlation!$C:$C,"Error",0)</f>
        <v xml:space="preserve">Entry-level Junior </v>
      </c>
      <c r="O124" t="str">
        <f>_xlfn.XLOOKUP(E124,Xlation!$B:$B,Xlation!$C:$C,"Error",0)</f>
        <v xml:space="preserve">Full-time </v>
      </c>
      <c r="P124" t="str">
        <f>_xlfn.XLOOKUP(L124,Xlation!$B:$B,Xlation!$C:$C,"Error",0)</f>
        <v>United States of America</v>
      </c>
      <c r="Q124" t="str">
        <f>_xlfn.XLOOKUP(J124,Xlation!$B:$B,Xlation!$C:$C,"Error",0)</f>
        <v>United States of America</v>
      </c>
      <c r="R124" t="str">
        <f>_xlfn.XLOOKUP(M124,Xlation!$B:$B,Xlation!$C:$C,"Error",0)</f>
        <v>Small_Less_than_50_Emp</v>
      </c>
      <c r="S124" t="str">
        <f>_xlfn.XLOOKUP(F124,Xlation!$B:$B,Xlation!$C:$C,"Error",0)</f>
        <v>Analysis</v>
      </c>
      <c r="T124" t="str">
        <f>_xlfn.XLOOKUP(K124,Xlation!$B:$B,Xlation!$C:$C,"Error",0)</f>
        <v>80-100%</v>
      </c>
      <c r="U124" t="str">
        <f>_xlfn.XLOOKUP(F124,Categories!B:B,Categories!C:C,"Not in dataset",0)</f>
        <v>Not ML</v>
      </c>
    </row>
    <row r="125" spans="2:21">
      <c r="B125" s="1">
        <v>119</v>
      </c>
      <c r="C125">
        <v>2021</v>
      </c>
      <c r="D125" t="s">
        <v>8</v>
      </c>
      <c r="E125" t="s">
        <v>10</v>
      </c>
      <c r="F125" t="s">
        <v>35</v>
      </c>
      <c r="G125">
        <v>200000</v>
      </c>
      <c r="H125" t="s">
        <v>61</v>
      </c>
      <c r="I125">
        <v>200000</v>
      </c>
      <c r="J125" t="s">
        <v>22</v>
      </c>
      <c r="K125">
        <v>100</v>
      </c>
      <c r="L125" t="s">
        <v>22</v>
      </c>
      <c r="M125" t="s">
        <v>60</v>
      </c>
      <c r="N125" t="str">
        <f>_xlfn.XLOOKUP(D125,Xlation!$B:$B,Xlation!$C:$C,"Error",0)</f>
        <v xml:space="preserve">Mid-level Intermediate </v>
      </c>
      <c r="O125" t="str">
        <f>_xlfn.XLOOKUP(E125,Xlation!$B:$B,Xlation!$C:$C,"Error",0)</f>
        <v xml:space="preserve">Full-time </v>
      </c>
      <c r="P125" t="str">
        <f>_xlfn.XLOOKUP(L125,Xlation!$B:$B,Xlation!$C:$C,"Error",0)</f>
        <v>United States of America</v>
      </c>
      <c r="Q125" t="str">
        <f>_xlfn.XLOOKUP(J125,Xlation!$B:$B,Xlation!$C:$C,"Error",0)</f>
        <v>United States of America</v>
      </c>
      <c r="R125" t="str">
        <f>_xlfn.XLOOKUP(M125,Xlation!$B:$B,Xlation!$C:$C,"Error",0)</f>
        <v>Large_Greater_than_250_Emp</v>
      </c>
      <c r="S125" t="str">
        <f>_xlfn.XLOOKUP(F125,Xlation!$B:$B,Xlation!$C:$C,"Error",0)</f>
        <v>Engineer</v>
      </c>
      <c r="T125" t="str">
        <f>_xlfn.XLOOKUP(K125,Xlation!$B:$B,Xlation!$C:$C,"Error",0)</f>
        <v>80-100%</v>
      </c>
      <c r="U125" t="str">
        <f>_xlfn.XLOOKUP(F125,Categories!B:B,Categories!C:C,"Not in dataset",0)</f>
        <v>Not ML</v>
      </c>
    </row>
    <row r="126" spans="2:21">
      <c r="B126" s="1">
        <v>120</v>
      </c>
      <c r="C126">
        <v>2021</v>
      </c>
      <c r="D126" t="s">
        <v>8</v>
      </c>
      <c r="E126" t="s">
        <v>10</v>
      </c>
      <c r="F126" t="s">
        <v>42</v>
      </c>
      <c r="G126">
        <v>60000</v>
      </c>
      <c r="H126" t="s">
        <v>61</v>
      </c>
      <c r="I126">
        <v>60000</v>
      </c>
      <c r="J126" t="s">
        <v>28</v>
      </c>
      <c r="K126">
        <v>50</v>
      </c>
      <c r="L126" t="s">
        <v>112</v>
      </c>
      <c r="M126" t="s">
        <v>64</v>
      </c>
      <c r="N126" t="str">
        <f>_xlfn.XLOOKUP(D126,Xlation!$B:$B,Xlation!$C:$C,"Error",0)</f>
        <v xml:space="preserve">Mid-level Intermediate </v>
      </c>
      <c r="O126" t="str">
        <f>_xlfn.XLOOKUP(E126,Xlation!$B:$B,Xlation!$C:$C,"Error",0)</f>
        <v xml:space="preserve">Full-time </v>
      </c>
      <c r="P126" t="str">
        <f>_xlfn.XLOOKUP(L126,Xlation!$B:$B,Xlation!$C:$C,"Error",0)</f>
        <v>Romania</v>
      </c>
      <c r="Q126" t="str">
        <f>_xlfn.XLOOKUP(J126,Xlation!$B:$B,Xlation!$C:$C,"Error",0)</f>
        <v>Spain</v>
      </c>
      <c r="R126" t="str">
        <f>_xlfn.XLOOKUP(M126,Xlation!$B:$B,Xlation!$C:$C,"Error",0)</f>
        <v>Medium_Between_50_and_250_Emp</v>
      </c>
      <c r="S126" t="str">
        <f>_xlfn.XLOOKUP(F126,Xlation!$B:$B,Xlation!$C:$C,"Error",0)</f>
        <v>Engineer</v>
      </c>
      <c r="T126" t="str">
        <f>_xlfn.XLOOKUP(K126,Xlation!$B:$B,Xlation!$C:$C,"Error",0)</f>
        <v>20-80%</v>
      </c>
      <c r="U126" t="str">
        <f>_xlfn.XLOOKUP(F126,Categories!B:B,Categories!C:C,"Not in dataset",0)</f>
        <v>Not ML</v>
      </c>
    </row>
    <row r="127" spans="2:21">
      <c r="B127" s="1">
        <v>121</v>
      </c>
      <c r="C127">
        <v>2021</v>
      </c>
      <c r="D127" t="s">
        <v>11</v>
      </c>
      <c r="E127" t="s">
        <v>10</v>
      </c>
      <c r="F127" t="s">
        <v>113</v>
      </c>
      <c r="G127">
        <v>200000</v>
      </c>
      <c r="H127" t="s">
        <v>61</v>
      </c>
      <c r="I127">
        <v>200000</v>
      </c>
      <c r="J127" t="s">
        <v>22</v>
      </c>
      <c r="K127">
        <v>100</v>
      </c>
      <c r="L127" t="s">
        <v>22</v>
      </c>
      <c r="M127" t="s">
        <v>64</v>
      </c>
      <c r="N127" t="str">
        <f>_xlfn.XLOOKUP(D127,Xlation!$B:$B,Xlation!$C:$C,"Error",0)</f>
        <v xml:space="preserve">Senior-level Expert </v>
      </c>
      <c r="O127" t="str">
        <f>_xlfn.XLOOKUP(E127,Xlation!$B:$B,Xlation!$C:$C,"Error",0)</f>
        <v xml:space="preserve">Full-time </v>
      </c>
      <c r="P127" t="str">
        <f>_xlfn.XLOOKUP(L127,Xlation!$B:$B,Xlation!$C:$C,"Error",0)</f>
        <v>United States of America</v>
      </c>
      <c r="Q127" t="str">
        <f>_xlfn.XLOOKUP(J127,Xlation!$B:$B,Xlation!$C:$C,"Error",0)</f>
        <v>United States of America</v>
      </c>
      <c r="R127" t="str">
        <f>_xlfn.XLOOKUP(M127,Xlation!$B:$B,Xlation!$C:$C,"Error",0)</f>
        <v>Medium_Between_50_and_250_Emp</v>
      </c>
      <c r="S127" t="str">
        <f>_xlfn.XLOOKUP(F127,Xlation!$B:$B,Xlation!$C:$C,"Error",0)</f>
        <v>Engineer</v>
      </c>
      <c r="T127" t="str">
        <f>_xlfn.XLOOKUP(K127,Xlation!$B:$B,Xlation!$C:$C,"Error",0)</f>
        <v>80-100%</v>
      </c>
      <c r="U127" t="str">
        <f>_xlfn.XLOOKUP(F127,Categories!B:B,Categories!C:C,"Not in dataset",0)</f>
        <v>Not ML</v>
      </c>
    </row>
    <row r="128" spans="2:21">
      <c r="B128" s="1">
        <v>122</v>
      </c>
      <c r="C128">
        <v>2021</v>
      </c>
      <c r="D128" t="s">
        <v>2</v>
      </c>
      <c r="E128" t="s">
        <v>10</v>
      </c>
      <c r="F128" t="s">
        <v>36</v>
      </c>
      <c r="G128">
        <v>50000</v>
      </c>
      <c r="H128" t="s">
        <v>61</v>
      </c>
      <c r="I128">
        <v>50000</v>
      </c>
      <c r="J128" t="s">
        <v>22</v>
      </c>
      <c r="K128">
        <v>100</v>
      </c>
      <c r="L128" t="s">
        <v>22</v>
      </c>
      <c r="M128" t="s">
        <v>64</v>
      </c>
      <c r="N128" t="str">
        <f>_xlfn.XLOOKUP(D128,Xlation!$B:$B,Xlation!$C:$C,"Error",0)</f>
        <v xml:space="preserve">Entry-level Junior </v>
      </c>
      <c r="O128" t="str">
        <f>_xlfn.XLOOKUP(E128,Xlation!$B:$B,Xlation!$C:$C,"Error",0)</f>
        <v xml:space="preserve">Full-time </v>
      </c>
      <c r="P128" t="str">
        <f>_xlfn.XLOOKUP(L128,Xlation!$B:$B,Xlation!$C:$C,"Error",0)</f>
        <v>United States of America</v>
      </c>
      <c r="Q128" t="str">
        <f>_xlfn.XLOOKUP(J128,Xlation!$B:$B,Xlation!$C:$C,"Error",0)</f>
        <v>United States of America</v>
      </c>
      <c r="R128" t="str">
        <f>_xlfn.XLOOKUP(M128,Xlation!$B:$B,Xlation!$C:$C,"Error",0)</f>
        <v>Medium_Between_50_and_250_Emp</v>
      </c>
      <c r="S128" t="str">
        <f>_xlfn.XLOOKUP(F128,Xlation!$B:$B,Xlation!$C:$C,"Error",0)</f>
        <v>Analysis</v>
      </c>
      <c r="T128" t="str">
        <f>_xlfn.XLOOKUP(K128,Xlation!$B:$B,Xlation!$C:$C,"Error",0)</f>
        <v>80-100%</v>
      </c>
      <c r="U128" t="str">
        <f>_xlfn.XLOOKUP(F128,Categories!B:B,Categories!C:C,"Not in dataset",0)</f>
        <v>Not ML</v>
      </c>
    </row>
    <row r="129" spans="2:21">
      <c r="B129" s="1">
        <v>123</v>
      </c>
      <c r="C129">
        <v>2021</v>
      </c>
      <c r="D129" t="s">
        <v>2</v>
      </c>
      <c r="E129" t="s">
        <v>10</v>
      </c>
      <c r="F129" t="s">
        <v>100</v>
      </c>
      <c r="G129">
        <v>80000</v>
      </c>
      <c r="H129" t="s">
        <v>63</v>
      </c>
      <c r="I129">
        <v>110037</v>
      </c>
      <c r="J129" t="s">
        <v>23</v>
      </c>
      <c r="K129">
        <v>0</v>
      </c>
      <c r="L129" t="s">
        <v>23</v>
      </c>
      <c r="M129" t="s">
        <v>60</v>
      </c>
      <c r="N129" t="str">
        <f>_xlfn.XLOOKUP(D129,Xlation!$B:$B,Xlation!$C:$C,"Error",0)</f>
        <v xml:space="preserve">Entry-level Junior </v>
      </c>
      <c r="O129" t="str">
        <f>_xlfn.XLOOKUP(E129,Xlation!$B:$B,Xlation!$C:$C,"Error",0)</f>
        <v xml:space="preserve">Full-time </v>
      </c>
      <c r="P129" t="str">
        <f>_xlfn.XLOOKUP(L129,Xlation!$B:$B,Xlation!$C:$C,"Error",0)</f>
        <v>United Kingdom</v>
      </c>
      <c r="Q129" t="str">
        <f>_xlfn.XLOOKUP(J129,Xlation!$B:$B,Xlation!$C:$C,"Error",0)</f>
        <v>United Kingdom</v>
      </c>
      <c r="R129" t="str">
        <f>_xlfn.XLOOKUP(M129,Xlation!$B:$B,Xlation!$C:$C,"Error",0)</f>
        <v>Large_Greater_than_250_Emp</v>
      </c>
      <c r="S129" t="str">
        <f>_xlfn.XLOOKUP(F129,Xlation!$B:$B,Xlation!$C:$C,"Error",0)</f>
        <v>Scientist</v>
      </c>
      <c r="T129" t="str">
        <f>_xlfn.XLOOKUP(K129,Xlation!$B:$B,Xlation!$C:$C,"Error",0)</f>
        <v>0-20%</v>
      </c>
      <c r="U129" t="str">
        <f>_xlfn.XLOOKUP(F129,Categories!B:B,Categories!C:C,"Not in dataset",0)</f>
        <v>Not ML</v>
      </c>
    </row>
    <row r="130" spans="2:21">
      <c r="B130" s="1">
        <v>124</v>
      </c>
      <c r="C130">
        <v>2021</v>
      </c>
      <c r="D130" t="s">
        <v>2</v>
      </c>
      <c r="E130" t="s">
        <v>13</v>
      </c>
      <c r="F130" t="s">
        <v>36</v>
      </c>
      <c r="G130">
        <v>8760</v>
      </c>
      <c r="H130" t="s">
        <v>59</v>
      </c>
      <c r="I130">
        <v>10354</v>
      </c>
      <c r="J130" t="s">
        <v>28</v>
      </c>
      <c r="K130">
        <v>50</v>
      </c>
      <c r="L130" t="s">
        <v>28</v>
      </c>
      <c r="M130" t="s">
        <v>64</v>
      </c>
      <c r="N130" t="str">
        <f>_xlfn.XLOOKUP(D130,Xlation!$B:$B,Xlation!$C:$C,"Error",0)</f>
        <v xml:space="preserve">Entry-level Junior </v>
      </c>
      <c r="O130" t="str">
        <f>_xlfn.XLOOKUP(E130,Xlation!$B:$B,Xlation!$C:$C,"Error",0)</f>
        <v xml:space="preserve">Part-time </v>
      </c>
      <c r="P130" t="str">
        <f>_xlfn.XLOOKUP(L130,Xlation!$B:$B,Xlation!$C:$C,"Error",0)</f>
        <v>Spain</v>
      </c>
      <c r="Q130" t="str">
        <f>_xlfn.XLOOKUP(J130,Xlation!$B:$B,Xlation!$C:$C,"Error",0)</f>
        <v>Spain</v>
      </c>
      <c r="R130" t="str">
        <f>_xlfn.XLOOKUP(M130,Xlation!$B:$B,Xlation!$C:$C,"Error",0)</f>
        <v>Medium_Between_50_and_250_Emp</v>
      </c>
      <c r="S130" t="str">
        <f>_xlfn.XLOOKUP(F130,Xlation!$B:$B,Xlation!$C:$C,"Error",0)</f>
        <v>Analysis</v>
      </c>
      <c r="T130" t="str">
        <f>_xlfn.XLOOKUP(K130,Xlation!$B:$B,Xlation!$C:$C,"Error",0)</f>
        <v>20-80%</v>
      </c>
      <c r="U130" t="str">
        <f>_xlfn.XLOOKUP(F130,Categories!B:B,Categories!C:C,"Not in dataset",0)</f>
        <v>Not ML</v>
      </c>
    </row>
    <row r="131" spans="2:21">
      <c r="B131" s="1">
        <v>125</v>
      </c>
      <c r="C131">
        <v>2021</v>
      </c>
      <c r="D131" t="s">
        <v>8</v>
      </c>
      <c r="E131" t="s">
        <v>10</v>
      </c>
      <c r="F131" t="s">
        <v>44</v>
      </c>
      <c r="G131">
        <v>151000</v>
      </c>
      <c r="H131" t="s">
        <v>61</v>
      </c>
      <c r="I131">
        <v>151000</v>
      </c>
      <c r="J131" t="s">
        <v>22</v>
      </c>
      <c r="K131">
        <v>100</v>
      </c>
      <c r="L131" t="s">
        <v>22</v>
      </c>
      <c r="M131" t="s">
        <v>60</v>
      </c>
      <c r="N131" t="str">
        <f>_xlfn.XLOOKUP(D131,Xlation!$B:$B,Xlation!$C:$C,"Error",0)</f>
        <v xml:space="preserve">Mid-level Intermediate </v>
      </c>
      <c r="O131" t="str">
        <f>_xlfn.XLOOKUP(E131,Xlation!$B:$B,Xlation!$C:$C,"Error",0)</f>
        <v xml:space="preserve">Full-time </v>
      </c>
      <c r="P131" t="str">
        <f>_xlfn.XLOOKUP(L131,Xlation!$B:$B,Xlation!$C:$C,"Error",0)</f>
        <v>United States of America</v>
      </c>
      <c r="Q131" t="str">
        <f>_xlfn.XLOOKUP(J131,Xlation!$B:$B,Xlation!$C:$C,"Error",0)</f>
        <v>United States of America</v>
      </c>
      <c r="R131" t="str">
        <f>_xlfn.XLOOKUP(M131,Xlation!$B:$B,Xlation!$C:$C,"Error",0)</f>
        <v>Large_Greater_than_250_Emp</v>
      </c>
      <c r="S131" t="str">
        <f>_xlfn.XLOOKUP(F131,Xlation!$B:$B,Xlation!$C:$C,"Error",0)</f>
        <v>Scientist</v>
      </c>
      <c r="T131" t="str">
        <f>_xlfn.XLOOKUP(K131,Xlation!$B:$B,Xlation!$C:$C,"Error",0)</f>
        <v>80-100%</v>
      </c>
      <c r="U131" t="str">
        <f>_xlfn.XLOOKUP(F131,Categories!B:B,Categories!C:C,"Not in dataset",0)</f>
        <v>Not ML</v>
      </c>
    </row>
    <row r="132" spans="2:21">
      <c r="B132" s="1">
        <v>126</v>
      </c>
      <c r="C132">
        <v>2021</v>
      </c>
      <c r="D132" t="s">
        <v>11</v>
      </c>
      <c r="E132" t="s">
        <v>10</v>
      </c>
      <c r="F132" t="s">
        <v>41</v>
      </c>
      <c r="G132">
        <v>120000</v>
      </c>
      <c r="H132" t="s">
        <v>61</v>
      </c>
      <c r="I132">
        <v>120000</v>
      </c>
      <c r="J132" t="s">
        <v>22</v>
      </c>
      <c r="K132">
        <v>50</v>
      </c>
      <c r="L132" t="s">
        <v>22</v>
      </c>
      <c r="M132" t="s">
        <v>62</v>
      </c>
      <c r="N132" t="str">
        <f>_xlfn.XLOOKUP(D132,Xlation!$B:$B,Xlation!$C:$C,"Error",0)</f>
        <v xml:space="preserve">Senior-level Expert </v>
      </c>
      <c r="O132" t="str">
        <f>_xlfn.XLOOKUP(E132,Xlation!$B:$B,Xlation!$C:$C,"Error",0)</f>
        <v xml:space="preserve">Full-time </v>
      </c>
      <c r="P132" t="str">
        <f>_xlfn.XLOOKUP(L132,Xlation!$B:$B,Xlation!$C:$C,"Error",0)</f>
        <v>United States of America</v>
      </c>
      <c r="Q132" t="str">
        <f>_xlfn.XLOOKUP(J132,Xlation!$B:$B,Xlation!$C:$C,"Error",0)</f>
        <v>United States of America</v>
      </c>
      <c r="R132" t="str">
        <f>_xlfn.XLOOKUP(M132,Xlation!$B:$B,Xlation!$C:$C,"Error",0)</f>
        <v>Small_Less_than_50_Emp</v>
      </c>
      <c r="S132" t="str">
        <f>_xlfn.XLOOKUP(F132,Xlation!$B:$B,Xlation!$C:$C,"Error",0)</f>
        <v>Scientist</v>
      </c>
      <c r="T132" t="str">
        <f>_xlfn.XLOOKUP(K132,Xlation!$B:$B,Xlation!$C:$C,"Error",0)</f>
        <v>20-80%</v>
      </c>
      <c r="U132" t="str">
        <f>_xlfn.XLOOKUP(F132,Categories!B:B,Categories!C:C,"Not in dataset",0)</f>
        <v>ML Professional</v>
      </c>
    </row>
    <row r="133" spans="2:21">
      <c r="B133" s="1">
        <v>127</v>
      </c>
      <c r="C133">
        <v>2021</v>
      </c>
      <c r="D133" t="s">
        <v>8</v>
      </c>
      <c r="E133" t="s">
        <v>10</v>
      </c>
      <c r="F133" t="s">
        <v>34</v>
      </c>
      <c r="G133">
        <v>700000</v>
      </c>
      <c r="H133" t="s">
        <v>73</v>
      </c>
      <c r="I133">
        <v>9466</v>
      </c>
      <c r="J133" t="s">
        <v>26</v>
      </c>
      <c r="K133">
        <v>0</v>
      </c>
      <c r="L133" t="s">
        <v>26</v>
      </c>
      <c r="M133" t="s">
        <v>62</v>
      </c>
      <c r="N133" t="str">
        <f>_xlfn.XLOOKUP(D133,Xlation!$B:$B,Xlation!$C:$C,"Error",0)</f>
        <v xml:space="preserve">Mid-level Intermediate </v>
      </c>
      <c r="O133" t="str">
        <f>_xlfn.XLOOKUP(E133,Xlation!$B:$B,Xlation!$C:$C,"Error",0)</f>
        <v xml:space="preserve">Full-time </v>
      </c>
      <c r="P133" t="str">
        <f>_xlfn.XLOOKUP(L133,Xlation!$B:$B,Xlation!$C:$C,"Error",0)</f>
        <v>India</v>
      </c>
      <c r="Q133" t="str">
        <f>_xlfn.XLOOKUP(J133,Xlation!$B:$B,Xlation!$C:$C,"Error",0)</f>
        <v>India</v>
      </c>
      <c r="R133" t="str">
        <f>_xlfn.XLOOKUP(M133,Xlation!$B:$B,Xlation!$C:$C,"Error",0)</f>
        <v>Small_Less_than_50_Emp</v>
      </c>
      <c r="S133" t="str">
        <f>_xlfn.XLOOKUP(F133,Xlation!$B:$B,Xlation!$C:$C,"Error",0)</f>
        <v>Scientist</v>
      </c>
      <c r="T133" t="str">
        <f>_xlfn.XLOOKUP(K133,Xlation!$B:$B,Xlation!$C:$C,"Error",0)</f>
        <v>0-20%</v>
      </c>
      <c r="U133" t="str">
        <f>_xlfn.XLOOKUP(F133,Categories!B:B,Categories!C:C,"Not in dataset",0)</f>
        <v>Not ML</v>
      </c>
    </row>
    <row r="134" spans="2:21">
      <c r="B134" s="1">
        <v>128</v>
      </c>
      <c r="C134">
        <v>2021</v>
      </c>
      <c r="D134" t="s">
        <v>2</v>
      </c>
      <c r="E134" t="s">
        <v>10</v>
      </c>
      <c r="F134" t="s">
        <v>37</v>
      </c>
      <c r="G134">
        <v>20000</v>
      </c>
      <c r="H134" t="s">
        <v>61</v>
      </c>
      <c r="I134">
        <v>20000</v>
      </c>
      <c r="J134" t="s">
        <v>26</v>
      </c>
      <c r="K134">
        <v>100</v>
      </c>
      <c r="L134" t="s">
        <v>26</v>
      </c>
      <c r="M134" t="s">
        <v>62</v>
      </c>
      <c r="N134" t="str">
        <f>_xlfn.XLOOKUP(D134,Xlation!$B:$B,Xlation!$C:$C,"Error",0)</f>
        <v xml:space="preserve">Entry-level Junior </v>
      </c>
      <c r="O134" t="str">
        <f>_xlfn.XLOOKUP(E134,Xlation!$B:$B,Xlation!$C:$C,"Error",0)</f>
        <v xml:space="preserve">Full-time </v>
      </c>
      <c r="P134" t="str">
        <f>_xlfn.XLOOKUP(L134,Xlation!$B:$B,Xlation!$C:$C,"Error",0)</f>
        <v>India</v>
      </c>
      <c r="Q134" t="str">
        <f>_xlfn.XLOOKUP(J134,Xlation!$B:$B,Xlation!$C:$C,"Error",0)</f>
        <v>India</v>
      </c>
      <c r="R134" t="str">
        <f>_xlfn.XLOOKUP(M134,Xlation!$B:$B,Xlation!$C:$C,"Error",0)</f>
        <v>Small_Less_than_50_Emp</v>
      </c>
      <c r="S134" t="str">
        <f>_xlfn.XLOOKUP(F134,Xlation!$B:$B,Xlation!$C:$C,"Error",0)</f>
        <v>Engineer</v>
      </c>
      <c r="T134" t="str">
        <f>_xlfn.XLOOKUP(K134,Xlation!$B:$B,Xlation!$C:$C,"Error",0)</f>
        <v>80-100%</v>
      </c>
      <c r="U134" t="str">
        <f>_xlfn.XLOOKUP(F134,Categories!B:B,Categories!C:C,"Not in dataset",0)</f>
        <v>ML Professional</v>
      </c>
    </row>
    <row r="135" spans="2:21">
      <c r="B135" s="1">
        <v>129</v>
      </c>
      <c r="C135">
        <v>2021</v>
      </c>
      <c r="D135" t="s">
        <v>11</v>
      </c>
      <c r="E135" t="s">
        <v>10</v>
      </c>
      <c r="F135" t="s">
        <v>67</v>
      </c>
      <c r="G135">
        <v>3000000</v>
      </c>
      <c r="H135" t="s">
        <v>73</v>
      </c>
      <c r="I135">
        <v>40570</v>
      </c>
      <c r="J135" t="s">
        <v>26</v>
      </c>
      <c r="K135">
        <v>50</v>
      </c>
      <c r="L135" t="s">
        <v>26</v>
      </c>
      <c r="M135" t="s">
        <v>60</v>
      </c>
      <c r="N135" t="str">
        <f>_xlfn.XLOOKUP(D135,Xlation!$B:$B,Xlation!$C:$C,"Error",0)</f>
        <v xml:space="preserve">Senior-level Expert </v>
      </c>
      <c r="O135" t="str">
        <f>_xlfn.XLOOKUP(E135,Xlation!$B:$B,Xlation!$C:$C,"Error",0)</f>
        <v xml:space="preserve">Full-time </v>
      </c>
      <c r="P135" t="str">
        <f>_xlfn.XLOOKUP(L135,Xlation!$B:$B,Xlation!$C:$C,"Error",0)</f>
        <v>India</v>
      </c>
      <c r="Q135" t="str">
        <f>_xlfn.XLOOKUP(J135,Xlation!$B:$B,Xlation!$C:$C,"Error",0)</f>
        <v>India</v>
      </c>
      <c r="R135" t="str">
        <f>_xlfn.XLOOKUP(M135,Xlation!$B:$B,Xlation!$C:$C,"Error",0)</f>
        <v>Large_Greater_than_250_Emp</v>
      </c>
      <c r="S135" t="str">
        <f>_xlfn.XLOOKUP(F135,Xlation!$B:$B,Xlation!$C:$C,"Error",0)</f>
        <v>Scientist</v>
      </c>
      <c r="T135" t="str">
        <f>_xlfn.XLOOKUP(K135,Xlation!$B:$B,Xlation!$C:$C,"Error",0)</f>
        <v>20-80%</v>
      </c>
      <c r="U135" t="str">
        <f>_xlfn.XLOOKUP(F135,Categories!B:B,Categories!C:C,"Not in dataset",0)</f>
        <v>Not ML</v>
      </c>
    </row>
    <row r="136" spans="2:21">
      <c r="B136" s="1">
        <v>130</v>
      </c>
      <c r="C136">
        <v>2021</v>
      </c>
      <c r="D136" t="s">
        <v>2</v>
      </c>
      <c r="E136" t="s">
        <v>10</v>
      </c>
      <c r="F136" t="s">
        <v>114</v>
      </c>
      <c r="G136">
        <v>100000</v>
      </c>
      <c r="H136" t="s">
        <v>61</v>
      </c>
      <c r="I136">
        <v>100000</v>
      </c>
      <c r="J136" t="s">
        <v>115</v>
      </c>
      <c r="K136">
        <v>50</v>
      </c>
      <c r="L136" t="s">
        <v>115</v>
      </c>
      <c r="M136" t="s">
        <v>62</v>
      </c>
      <c r="N136" t="str">
        <f>_xlfn.XLOOKUP(D136,Xlation!$B:$B,Xlation!$C:$C,"Error",0)</f>
        <v xml:space="preserve">Entry-level Junior </v>
      </c>
      <c r="O136" t="str">
        <f>_xlfn.XLOOKUP(E136,Xlation!$B:$B,Xlation!$C:$C,"Error",0)</f>
        <v xml:space="preserve">Full-time </v>
      </c>
      <c r="P136" t="str">
        <f>_xlfn.XLOOKUP(L136,Xlation!$B:$B,Xlation!$C:$C,"Error",0)</f>
        <v>Iraq</v>
      </c>
      <c r="Q136" t="str">
        <f>_xlfn.XLOOKUP(J136,Xlation!$B:$B,Xlation!$C:$C,"Error",0)</f>
        <v>Iraq</v>
      </c>
      <c r="R136" t="str">
        <f>_xlfn.XLOOKUP(M136,Xlation!$B:$B,Xlation!$C:$C,"Error",0)</f>
        <v>Small_Less_than_50_Emp</v>
      </c>
      <c r="S136" t="str">
        <f>_xlfn.XLOOKUP(F136,Xlation!$B:$B,Xlation!$C:$C,"Error",0)</f>
        <v>Other</v>
      </c>
      <c r="T136" t="str">
        <f>_xlfn.XLOOKUP(K136,Xlation!$B:$B,Xlation!$C:$C,"Error",0)</f>
        <v>20-80%</v>
      </c>
      <c r="U136" t="str">
        <f>_xlfn.XLOOKUP(F136,Categories!B:B,Categories!C:C,"Not in dataset",0)</f>
        <v>ML Professional</v>
      </c>
    </row>
    <row r="137" spans="2:21">
      <c r="B137" s="1">
        <v>131</v>
      </c>
      <c r="C137">
        <v>2021</v>
      </c>
      <c r="D137" t="s">
        <v>2</v>
      </c>
      <c r="E137" t="s">
        <v>10</v>
      </c>
      <c r="F137" t="s">
        <v>34</v>
      </c>
      <c r="G137">
        <v>42000</v>
      </c>
      <c r="H137" t="s">
        <v>59</v>
      </c>
      <c r="I137">
        <v>49646</v>
      </c>
      <c r="J137" t="s">
        <v>27</v>
      </c>
      <c r="K137">
        <v>50</v>
      </c>
      <c r="L137" t="s">
        <v>27</v>
      </c>
      <c r="M137" t="s">
        <v>64</v>
      </c>
      <c r="N137" t="str">
        <f>_xlfn.XLOOKUP(D137,Xlation!$B:$B,Xlation!$C:$C,"Error",0)</f>
        <v xml:space="preserve">Entry-level Junior </v>
      </c>
      <c r="O137" t="str">
        <f>_xlfn.XLOOKUP(E137,Xlation!$B:$B,Xlation!$C:$C,"Error",0)</f>
        <v xml:space="preserve">Full-time </v>
      </c>
      <c r="P137" t="str">
        <f>_xlfn.XLOOKUP(L137,Xlation!$B:$B,Xlation!$C:$C,"Error",0)</f>
        <v>France</v>
      </c>
      <c r="Q137" t="str">
        <f>_xlfn.XLOOKUP(J137,Xlation!$B:$B,Xlation!$C:$C,"Error",0)</f>
        <v>France</v>
      </c>
      <c r="R137" t="str">
        <f>_xlfn.XLOOKUP(M137,Xlation!$B:$B,Xlation!$C:$C,"Error",0)</f>
        <v>Medium_Between_50_and_250_Emp</v>
      </c>
      <c r="S137" t="str">
        <f>_xlfn.XLOOKUP(F137,Xlation!$B:$B,Xlation!$C:$C,"Error",0)</f>
        <v>Scientist</v>
      </c>
      <c r="T137" t="str">
        <f>_xlfn.XLOOKUP(K137,Xlation!$B:$B,Xlation!$C:$C,"Error",0)</f>
        <v>20-80%</v>
      </c>
      <c r="U137" t="str">
        <f>_xlfn.XLOOKUP(F137,Categories!B:B,Categories!C:C,"Not in dataset",0)</f>
        <v>Not ML</v>
      </c>
    </row>
    <row r="138" spans="2:21">
      <c r="B138" s="1">
        <v>132</v>
      </c>
      <c r="C138">
        <v>2021</v>
      </c>
      <c r="D138" t="s">
        <v>8</v>
      </c>
      <c r="E138" t="s">
        <v>10</v>
      </c>
      <c r="F138" t="s">
        <v>116</v>
      </c>
      <c r="G138">
        <v>38400</v>
      </c>
      <c r="H138" t="s">
        <v>61</v>
      </c>
      <c r="I138">
        <v>38400</v>
      </c>
      <c r="J138" t="s">
        <v>117</v>
      </c>
      <c r="K138">
        <v>100</v>
      </c>
      <c r="L138" t="s">
        <v>22</v>
      </c>
      <c r="M138" t="s">
        <v>64</v>
      </c>
      <c r="N138" t="str">
        <f>_xlfn.XLOOKUP(D138,Xlation!$B:$B,Xlation!$C:$C,"Error",0)</f>
        <v xml:space="preserve">Mid-level Intermediate </v>
      </c>
      <c r="O138" t="str">
        <f>_xlfn.XLOOKUP(E138,Xlation!$B:$B,Xlation!$C:$C,"Error",0)</f>
        <v xml:space="preserve">Full-time </v>
      </c>
      <c r="P138" t="str">
        <f>_xlfn.XLOOKUP(L138,Xlation!$B:$B,Xlation!$C:$C,"Error",0)</f>
        <v>United States of America</v>
      </c>
      <c r="Q138" t="str">
        <f>_xlfn.XLOOKUP(J138,Xlation!$B:$B,Xlation!$C:$C,"Error",0)</f>
        <v>Viet Nam</v>
      </c>
      <c r="R138" t="str">
        <f>_xlfn.XLOOKUP(M138,Xlation!$B:$B,Xlation!$C:$C,"Error",0)</f>
        <v>Medium_Between_50_and_250_Emp</v>
      </c>
      <c r="S138" t="str">
        <f>_xlfn.XLOOKUP(F138,Xlation!$B:$B,Xlation!$C:$C,"Error",0)</f>
        <v>Scientist</v>
      </c>
      <c r="T138" t="str">
        <f>_xlfn.XLOOKUP(K138,Xlation!$B:$B,Xlation!$C:$C,"Error",0)</f>
        <v>80-100%</v>
      </c>
      <c r="U138" t="str">
        <f>_xlfn.XLOOKUP(F138,Categories!B:B,Categories!C:C,"Not in dataset",0)</f>
        <v>ML Professional</v>
      </c>
    </row>
    <row r="139" spans="2:21">
      <c r="B139" s="1">
        <v>133</v>
      </c>
      <c r="C139">
        <v>2021</v>
      </c>
      <c r="D139" t="s">
        <v>11</v>
      </c>
      <c r="E139" t="s">
        <v>10</v>
      </c>
      <c r="F139" t="s">
        <v>92</v>
      </c>
      <c r="G139">
        <v>24000</v>
      </c>
      <c r="H139" t="s">
        <v>61</v>
      </c>
      <c r="I139">
        <v>24000</v>
      </c>
      <c r="J139" t="s">
        <v>107</v>
      </c>
      <c r="K139">
        <v>100</v>
      </c>
      <c r="L139" t="s">
        <v>107</v>
      </c>
      <c r="M139" t="s">
        <v>64</v>
      </c>
      <c r="N139" t="str">
        <f>_xlfn.XLOOKUP(D139,Xlation!$B:$B,Xlation!$C:$C,"Error",0)</f>
        <v xml:space="preserve">Senior-level Expert </v>
      </c>
      <c r="O139" t="str">
        <f>_xlfn.XLOOKUP(E139,Xlation!$B:$B,Xlation!$C:$C,"Error",0)</f>
        <v xml:space="preserve">Full-time </v>
      </c>
      <c r="P139" t="str">
        <f>_xlfn.XLOOKUP(L139,Xlation!$B:$B,Xlation!$C:$C,"Error",0)</f>
        <v>Brazil</v>
      </c>
      <c r="Q139" t="str">
        <f>_xlfn.XLOOKUP(J139,Xlation!$B:$B,Xlation!$C:$C,"Error",0)</f>
        <v>Brazil</v>
      </c>
      <c r="R139" t="str">
        <f>_xlfn.XLOOKUP(M139,Xlation!$B:$B,Xlation!$C:$C,"Error",0)</f>
        <v>Medium_Between_50_and_250_Emp</v>
      </c>
      <c r="S139" t="str">
        <f>_xlfn.XLOOKUP(F139,Xlation!$B:$B,Xlation!$C:$C,"Error",0)</f>
        <v>Engineer</v>
      </c>
      <c r="T139" t="str">
        <f>_xlfn.XLOOKUP(K139,Xlation!$B:$B,Xlation!$C:$C,"Error",0)</f>
        <v>80-100%</v>
      </c>
      <c r="U139" t="str">
        <f>_xlfn.XLOOKUP(F139,Categories!B:B,Categories!C:C,"Not in dataset",0)</f>
        <v>Not ML</v>
      </c>
    </row>
    <row r="140" spans="2:21">
      <c r="B140" s="1">
        <v>134</v>
      </c>
      <c r="C140">
        <v>2021</v>
      </c>
      <c r="D140" t="s">
        <v>2</v>
      </c>
      <c r="E140" t="s">
        <v>10</v>
      </c>
      <c r="F140" t="s">
        <v>34</v>
      </c>
      <c r="G140">
        <v>100000</v>
      </c>
      <c r="H140" t="s">
        <v>61</v>
      </c>
      <c r="I140">
        <v>100000</v>
      </c>
      <c r="J140" t="s">
        <v>22</v>
      </c>
      <c r="K140">
        <v>0</v>
      </c>
      <c r="L140" t="s">
        <v>22</v>
      </c>
      <c r="M140" t="s">
        <v>62</v>
      </c>
      <c r="N140" t="str">
        <f>_xlfn.XLOOKUP(D140,Xlation!$B:$B,Xlation!$C:$C,"Error",0)</f>
        <v xml:space="preserve">Entry-level Junior </v>
      </c>
      <c r="O140" t="str">
        <f>_xlfn.XLOOKUP(E140,Xlation!$B:$B,Xlation!$C:$C,"Error",0)</f>
        <v xml:space="preserve">Full-time </v>
      </c>
      <c r="P140" t="str">
        <f>_xlfn.XLOOKUP(L140,Xlation!$B:$B,Xlation!$C:$C,"Error",0)</f>
        <v>United States of America</v>
      </c>
      <c r="Q140" t="str">
        <f>_xlfn.XLOOKUP(J140,Xlation!$B:$B,Xlation!$C:$C,"Error",0)</f>
        <v>United States of America</v>
      </c>
      <c r="R140" t="str">
        <f>_xlfn.XLOOKUP(M140,Xlation!$B:$B,Xlation!$C:$C,"Error",0)</f>
        <v>Small_Less_than_50_Emp</v>
      </c>
      <c r="S140" t="str">
        <f>_xlfn.XLOOKUP(F140,Xlation!$B:$B,Xlation!$C:$C,"Error",0)</f>
        <v>Scientist</v>
      </c>
      <c r="T140" t="str">
        <f>_xlfn.XLOOKUP(K140,Xlation!$B:$B,Xlation!$C:$C,"Error",0)</f>
        <v>0-20%</v>
      </c>
      <c r="U140" t="str">
        <f>_xlfn.XLOOKUP(F140,Categories!B:B,Categories!C:C,"Not in dataset",0)</f>
        <v>Not ML</v>
      </c>
    </row>
    <row r="141" spans="2:21">
      <c r="B141" s="1">
        <v>135</v>
      </c>
      <c r="C141">
        <v>2021</v>
      </c>
      <c r="D141" t="s">
        <v>8</v>
      </c>
      <c r="E141" t="s">
        <v>10</v>
      </c>
      <c r="F141" t="s">
        <v>36</v>
      </c>
      <c r="G141">
        <v>90000</v>
      </c>
      <c r="H141" t="s">
        <v>61</v>
      </c>
      <c r="I141">
        <v>90000</v>
      </c>
      <c r="J141" t="s">
        <v>22</v>
      </c>
      <c r="K141">
        <v>100</v>
      </c>
      <c r="L141" t="s">
        <v>22</v>
      </c>
      <c r="M141" t="s">
        <v>64</v>
      </c>
      <c r="N141" t="str">
        <f>_xlfn.XLOOKUP(D141,Xlation!$B:$B,Xlation!$C:$C,"Error",0)</f>
        <v xml:space="preserve">Mid-level Intermediate </v>
      </c>
      <c r="O141" t="str">
        <f>_xlfn.XLOOKUP(E141,Xlation!$B:$B,Xlation!$C:$C,"Error",0)</f>
        <v xml:space="preserve">Full-time </v>
      </c>
      <c r="P141" t="str">
        <f>_xlfn.XLOOKUP(L141,Xlation!$B:$B,Xlation!$C:$C,"Error",0)</f>
        <v>United States of America</v>
      </c>
      <c r="Q141" t="str">
        <f>_xlfn.XLOOKUP(J141,Xlation!$B:$B,Xlation!$C:$C,"Error",0)</f>
        <v>United States of America</v>
      </c>
      <c r="R141" t="str">
        <f>_xlfn.XLOOKUP(M141,Xlation!$B:$B,Xlation!$C:$C,"Error",0)</f>
        <v>Medium_Between_50_and_250_Emp</v>
      </c>
      <c r="S141" t="str">
        <f>_xlfn.XLOOKUP(F141,Xlation!$B:$B,Xlation!$C:$C,"Error",0)</f>
        <v>Analysis</v>
      </c>
      <c r="T141" t="str">
        <f>_xlfn.XLOOKUP(K141,Xlation!$B:$B,Xlation!$C:$C,"Error",0)</f>
        <v>80-100%</v>
      </c>
      <c r="U141" t="str">
        <f>_xlfn.XLOOKUP(F141,Categories!B:B,Categories!C:C,"Not in dataset",0)</f>
        <v>Not ML</v>
      </c>
    </row>
    <row r="142" spans="2:21">
      <c r="B142" s="1">
        <v>136</v>
      </c>
      <c r="C142">
        <v>2021</v>
      </c>
      <c r="D142" t="s">
        <v>8</v>
      </c>
      <c r="E142" t="s">
        <v>10</v>
      </c>
      <c r="F142" t="s">
        <v>89</v>
      </c>
      <c r="G142">
        <v>7000000</v>
      </c>
      <c r="H142" t="s">
        <v>76</v>
      </c>
      <c r="I142">
        <v>63711</v>
      </c>
      <c r="J142" t="s">
        <v>30</v>
      </c>
      <c r="K142">
        <v>50</v>
      </c>
      <c r="L142" t="s">
        <v>30</v>
      </c>
      <c r="M142" t="s">
        <v>62</v>
      </c>
      <c r="N142" t="str">
        <f>_xlfn.XLOOKUP(D142,Xlation!$B:$B,Xlation!$C:$C,"Error",0)</f>
        <v xml:space="preserve">Mid-level Intermediate </v>
      </c>
      <c r="O142" t="str">
        <f>_xlfn.XLOOKUP(E142,Xlation!$B:$B,Xlation!$C:$C,"Error",0)</f>
        <v xml:space="preserve">Full-time </v>
      </c>
      <c r="P142" t="str">
        <f>_xlfn.XLOOKUP(L142,Xlation!$B:$B,Xlation!$C:$C,"Error",0)</f>
        <v>Japan</v>
      </c>
      <c r="Q142" t="str">
        <f>_xlfn.XLOOKUP(J142,Xlation!$B:$B,Xlation!$C:$C,"Error",0)</f>
        <v>Japan</v>
      </c>
      <c r="R142" t="str">
        <f>_xlfn.XLOOKUP(M142,Xlation!$B:$B,Xlation!$C:$C,"Error",0)</f>
        <v>Small_Less_than_50_Emp</v>
      </c>
      <c r="S142" t="str">
        <f>_xlfn.XLOOKUP(F142,Xlation!$B:$B,Xlation!$C:$C,"Error",0)</f>
        <v>Engineer</v>
      </c>
      <c r="T142" t="str">
        <f>_xlfn.XLOOKUP(K142,Xlation!$B:$B,Xlation!$C:$C,"Error",0)</f>
        <v>20-80%</v>
      </c>
      <c r="U142" t="str">
        <f>_xlfn.XLOOKUP(F142,Categories!B:B,Categories!C:C,"Not in dataset",0)</f>
        <v>Not ML</v>
      </c>
    </row>
    <row r="143" spans="2:21">
      <c r="B143" s="1">
        <v>137</v>
      </c>
      <c r="C143">
        <v>2021</v>
      </c>
      <c r="D143" t="s">
        <v>8</v>
      </c>
      <c r="E143" t="s">
        <v>10</v>
      </c>
      <c r="F143" t="s">
        <v>89</v>
      </c>
      <c r="G143">
        <v>8500000</v>
      </c>
      <c r="H143" t="s">
        <v>76</v>
      </c>
      <c r="I143">
        <v>77364</v>
      </c>
      <c r="J143" t="s">
        <v>30</v>
      </c>
      <c r="K143">
        <v>50</v>
      </c>
      <c r="L143" t="s">
        <v>30</v>
      </c>
      <c r="M143" t="s">
        <v>62</v>
      </c>
      <c r="N143" t="str">
        <f>_xlfn.XLOOKUP(D143,Xlation!$B:$B,Xlation!$C:$C,"Error",0)</f>
        <v xml:space="preserve">Mid-level Intermediate </v>
      </c>
      <c r="O143" t="str">
        <f>_xlfn.XLOOKUP(E143,Xlation!$B:$B,Xlation!$C:$C,"Error",0)</f>
        <v xml:space="preserve">Full-time </v>
      </c>
      <c r="P143" t="str">
        <f>_xlfn.XLOOKUP(L143,Xlation!$B:$B,Xlation!$C:$C,"Error",0)</f>
        <v>Japan</v>
      </c>
      <c r="Q143" t="str">
        <f>_xlfn.XLOOKUP(J143,Xlation!$B:$B,Xlation!$C:$C,"Error",0)</f>
        <v>Japan</v>
      </c>
      <c r="R143" t="str">
        <f>_xlfn.XLOOKUP(M143,Xlation!$B:$B,Xlation!$C:$C,"Error",0)</f>
        <v>Small_Less_than_50_Emp</v>
      </c>
      <c r="S143" t="str">
        <f>_xlfn.XLOOKUP(F143,Xlation!$B:$B,Xlation!$C:$C,"Error",0)</f>
        <v>Engineer</v>
      </c>
      <c r="T143" t="str">
        <f>_xlfn.XLOOKUP(K143,Xlation!$B:$B,Xlation!$C:$C,"Error",0)</f>
        <v>20-80%</v>
      </c>
      <c r="U143" t="str">
        <f>_xlfn.XLOOKUP(F143,Categories!B:B,Categories!C:C,"Not in dataset",0)</f>
        <v>Not ML</v>
      </c>
    </row>
    <row r="144" spans="2:21">
      <c r="B144" s="1">
        <v>138</v>
      </c>
      <c r="C144">
        <v>2021</v>
      </c>
      <c r="D144" t="s">
        <v>11</v>
      </c>
      <c r="E144" t="s">
        <v>10</v>
      </c>
      <c r="F144" t="s">
        <v>44</v>
      </c>
      <c r="G144">
        <v>220000</v>
      </c>
      <c r="H144" t="s">
        <v>61</v>
      </c>
      <c r="I144">
        <v>220000</v>
      </c>
      <c r="J144" t="s">
        <v>22</v>
      </c>
      <c r="K144">
        <v>0</v>
      </c>
      <c r="L144" t="s">
        <v>22</v>
      </c>
      <c r="M144" t="s">
        <v>60</v>
      </c>
      <c r="N144" t="str">
        <f>_xlfn.XLOOKUP(D144,Xlation!$B:$B,Xlation!$C:$C,"Error",0)</f>
        <v xml:space="preserve">Senior-level Expert </v>
      </c>
      <c r="O144" t="str">
        <f>_xlfn.XLOOKUP(E144,Xlation!$B:$B,Xlation!$C:$C,"Error",0)</f>
        <v xml:space="preserve">Full-time </v>
      </c>
      <c r="P144" t="str">
        <f>_xlfn.XLOOKUP(L144,Xlation!$B:$B,Xlation!$C:$C,"Error",0)</f>
        <v>United States of America</v>
      </c>
      <c r="Q144" t="str">
        <f>_xlfn.XLOOKUP(J144,Xlation!$B:$B,Xlation!$C:$C,"Error",0)</f>
        <v>United States of America</v>
      </c>
      <c r="R144" t="str">
        <f>_xlfn.XLOOKUP(M144,Xlation!$B:$B,Xlation!$C:$C,"Error",0)</f>
        <v>Large_Greater_than_250_Emp</v>
      </c>
      <c r="S144" t="str">
        <f>_xlfn.XLOOKUP(F144,Xlation!$B:$B,Xlation!$C:$C,"Error",0)</f>
        <v>Scientist</v>
      </c>
      <c r="T144" t="str">
        <f>_xlfn.XLOOKUP(K144,Xlation!$B:$B,Xlation!$C:$C,"Error",0)</f>
        <v>0-20%</v>
      </c>
      <c r="U144" t="str">
        <f>_xlfn.XLOOKUP(F144,Categories!B:B,Categories!C:C,"Not in dataset",0)</f>
        <v>Not ML</v>
      </c>
    </row>
    <row r="145" spans="2:21">
      <c r="B145" s="1">
        <v>139</v>
      </c>
      <c r="C145">
        <v>2021</v>
      </c>
      <c r="D145" t="s">
        <v>2</v>
      </c>
      <c r="E145" t="s">
        <v>10</v>
      </c>
      <c r="F145" t="s">
        <v>34</v>
      </c>
      <c r="G145">
        <v>80000</v>
      </c>
      <c r="H145" t="s">
        <v>61</v>
      </c>
      <c r="I145">
        <v>80000</v>
      </c>
      <c r="J145" t="s">
        <v>22</v>
      </c>
      <c r="K145">
        <v>100</v>
      </c>
      <c r="L145" t="s">
        <v>22</v>
      </c>
      <c r="M145" t="s">
        <v>64</v>
      </c>
      <c r="N145" t="str">
        <f>_xlfn.XLOOKUP(D145,Xlation!$B:$B,Xlation!$C:$C,"Error",0)</f>
        <v xml:space="preserve">Entry-level Junior </v>
      </c>
      <c r="O145" t="str">
        <f>_xlfn.XLOOKUP(E145,Xlation!$B:$B,Xlation!$C:$C,"Error",0)</f>
        <v xml:space="preserve">Full-time </v>
      </c>
      <c r="P145" t="str">
        <f>_xlfn.XLOOKUP(L145,Xlation!$B:$B,Xlation!$C:$C,"Error",0)</f>
        <v>United States of America</v>
      </c>
      <c r="Q145" t="str">
        <f>_xlfn.XLOOKUP(J145,Xlation!$B:$B,Xlation!$C:$C,"Error",0)</f>
        <v>United States of America</v>
      </c>
      <c r="R145" t="str">
        <f>_xlfn.XLOOKUP(M145,Xlation!$B:$B,Xlation!$C:$C,"Error",0)</f>
        <v>Medium_Between_50_and_250_Emp</v>
      </c>
      <c r="S145" t="str">
        <f>_xlfn.XLOOKUP(F145,Xlation!$B:$B,Xlation!$C:$C,"Error",0)</f>
        <v>Scientist</v>
      </c>
      <c r="T145" t="str">
        <f>_xlfn.XLOOKUP(K145,Xlation!$B:$B,Xlation!$C:$C,"Error",0)</f>
        <v>80-100%</v>
      </c>
      <c r="U145" t="str">
        <f>_xlfn.XLOOKUP(F145,Categories!B:B,Categories!C:C,"Not in dataset",0)</f>
        <v>Not ML</v>
      </c>
    </row>
    <row r="146" spans="2:21">
      <c r="B146" s="1">
        <v>140</v>
      </c>
      <c r="C146">
        <v>2021</v>
      </c>
      <c r="D146" t="s">
        <v>8</v>
      </c>
      <c r="E146" t="s">
        <v>10</v>
      </c>
      <c r="F146" t="s">
        <v>36</v>
      </c>
      <c r="G146">
        <v>135000</v>
      </c>
      <c r="H146" t="s">
        <v>61</v>
      </c>
      <c r="I146">
        <v>135000</v>
      </c>
      <c r="J146" t="s">
        <v>22</v>
      </c>
      <c r="K146">
        <v>100</v>
      </c>
      <c r="L146" t="s">
        <v>22</v>
      </c>
      <c r="M146" t="s">
        <v>60</v>
      </c>
      <c r="N146" t="str">
        <f>_xlfn.XLOOKUP(D146,Xlation!$B:$B,Xlation!$C:$C,"Error",0)</f>
        <v xml:space="preserve">Mid-level Intermediate </v>
      </c>
      <c r="O146" t="str">
        <f>_xlfn.XLOOKUP(E146,Xlation!$B:$B,Xlation!$C:$C,"Error",0)</f>
        <v xml:space="preserve">Full-time </v>
      </c>
      <c r="P146" t="str">
        <f>_xlfn.XLOOKUP(L146,Xlation!$B:$B,Xlation!$C:$C,"Error",0)</f>
        <v>United States of America</v>
      </c>
      <c r="Q146" t="str">
        <f>_xlfn.XLOOKUP(J146,Xlation!$B:$B,Xlation!$C:$C,"Error",0)</f>
        <v>United States of America</v>
      </c>
      <c r="R146" t="str">
        <f>_xlfn.XLOOKUP(M146,Xlation!$B:$B,Xlation!$C:$C,"Error",0)</f>
        <v>Large_Greater_than_250_Emp</v>
      </c>
      <c r="S146" t="str">
        <f>_xlfn.XLOOKUP(F146,Xlation!$B:$B,Xlation!$C:$C,"Error",0)</f>
        <v>Analysis</v>
      </c>
      <c r="T146" t="str">
        <f>_xlfn.XLOOKUP(K146,Xlation!$B:$B,Xlation!$C:$C,"Error",0)</f>
        <v>80-100%</v>
      </c>
      <c r="U146" t="str">
        <f>_xlfn.XLOOKUP(F146,Categories!B:B,Categories!C:C,"Not in dataset",0)</f>
        <v>Not ML</v>
      </c>
    </row>
    <row r="147" spans="2:21">
      <c r="B147" s="1">
        <v>141</v>
      </c>
      <c r="C147">
        <v>2021</v>
      </c>
      <c r="D147" t="s">
        <v>11</v>
      </c>
      <c r="E147" t="s">
        <v>10</v>
      </c>
      <c r="F147" t="s">
        <v>39</v>
      </c>
      <c r="G147">
        <v>240000</v>
      </c>
      <c r="H147" t="s">
        <v>61</v>
      </c>
      <c r="I147">
        <v>240000</v>
      </c>
      <c r="J147" t="s">
        <v>22</v>
      </c>
      <c r="K147">
        <v>0</v>
      </c>
      <c r="L147" t="s">
        <v>22</v>
      </c>
      <c r="M147" t="s">
        <v>60</v>
      </c>
      <c r="N147" t="str">
        <f>_xlfn.XLOOKUP(D147,Xlation!$B:$B,Xlation!$C:$C,"Error",0)</f>
        <v xml:space="preserve">Senior-level Expert </v>
      </c>
      <c r="O147" t="str">
        <f>_xlfn.XLOOKUP(E147,Xlation!$B:$B,Xlation!$C:$C,"Error",0)</f>
        <v xml:space="preserve">Full-time </v>
      </c>
      <c r="P147" t="str">
        <f>_xlfn.XLOOKUP(L147,Xlation!$B:$B,Xlation!$C:$C,"Error",0)</f>
        <v>United States of America</v>
      </c>
      <c r="Q147" t="str">
        <f>_xlfn.XLOOKUP(J147,Xlation!$B:$B,Xlation!$C:$C,"Error",0)</f>
        <v>United States of America</v>
      </c>
      <c r="R147" t="str">
        <f>_xlfn.XLOOKUP(M147,Xlation!$B:$B,Xlation!$C:$C,"Error",0)</f>
        <v>Large_Greater_than_250_Emp</v>
      </c>
      <c r="S147" t="str">
        <f>_xlfn.XLOOKUP(F147,Xlation!$B:$B,Xlation!$C:$C,"Error",0)</f>
        <v>Scientist</v>
      </c>
      <c r="T147" t="str">
        <f>_xlfn.XLOOKUP(K147,Xlation!$B:$B,Xlation!$C:$C,"Error",0)</f>
        <v>0-20%</v>
      </c>
      <c r="U147" t="str">
        <f>_xlfn.XLOOKUP(F147,Categories!B:B,Categories!C:C,"Not in dataset",0)</f>
        <v>Not ML</v>
      </c>
    </row>
    <row r="148" spans="2:21">
      <c r="B148" s="1">
        <v>142</v>
      </c>
      <c r="C148">
        <v>2021</v>
      </c>
      <c r="D148" t="s">
        <v>11</v>
      </c>
      <c r="E148" t="s">
        <v>10</v>
      </c>
      <c r="F148" t="s">
        <v>85</v>
      </c>
      <c r="G148">
        <v>150000</v>
      </c>
      <c r="H148" t="s">
        <v>61</v>
      </c>
      <c r="I148">
        <v>150000</v>
      </c>
      <c r="J148" t="s">
        <v>22</v>
      </c>
      <c r="K148">
        <v>0</v>
      </c>
      <c r="L148" t="s">
        <v>22</v>
      </c>
      <c r="M148" t="s">
        <v>60</v>
      </c>
      <c r="N148" t="str">
        <f>_xlfn.XLOOKUP(D148,Xlation!$B:$B,Xlation!$C:$C,"Error",0)</f>
        <v xml:space="preserve">Senior-level Expert </v>
      </c>
      <c r="O148" t="str">
        <f>_xlfn.XLOOKUP(E148,Xlation!$B:$B,Xlation!$C:$C,"Error",0)</f>
        <v xml:space="preserve">Full-time </v>
      </c>
      <c r="P148" t="str">
        <f>_xlfn.XLOOKUP(L148,Xlation!$B:$B,Xlation!$C:$C,"Error",0)</f>
        <v>United States of America</v>
      </c>
      <c r="Q148" t="str">
        <f>_xlfn.XLOOKUP(J148,Xlation!$B:$B,Xlation!$C:$C,"Error",0)</f>
        <v>United States of America</v>
      </c>
      <c r="R148" t="str">
        <f>_xlfn.XLOOKUP(M148,Xlation!$B:$B,Xlation!$C:$C,"Error",0)</f>
        <v>Large_Greater_than_250_Emp</v>
      </c>
      <c r="S148" t="str">
        <f>_xlfn.XLOOKUP(F148,Xlation!$B:$B,Xlation!$C:$C,"Error",0)</f>
        <v>Engineer</v>
      </c>
      <c r="T148" t="str">
        <f>_xlfn.XLOOKUP(K148,Xlation!$B:$B,Xlation!$C:$C,"Error",0)</f>
        <v>0-20%</v>
      </c>
      <c r="U148" t="str">
        <f>_xlfn.XLOOKUP(F148,Categories!B:B,Categories!C:C,"Not in dataset",0)</f>
        <v>Not ML</v>
      </c>
    </row>
    <row r="149" spans="2:21">
      <c r="B149" s="1">
        <v>143</v>
      </c>
      <c r="C149">
        <v>2021</v>
      </c>
      <c r="D149" t="s">
        <v>8</v>
      </c>
      <c r="E149" t="s">
        <v>10</v>
      </c>
      <c r="F149" t="s">
        <v>34</v>
      </c>
      <c r="G149">
        <v>82500</v>
      </c>
      <c r="H149" t="s">
        <v>61</v>
      </c>
      <c r="I149">
        <v>82500</v>
      </c>
      <c r="J149" t="s">
        <v>22</v>
      </c>
      <c r="K149">
        <v>100</v>
      </c>
      <c r="L149" t="s">
        <v>22</v>
      </c>
      <c r="M149" t="s">
        <v>62</v>
      </c>
      <c r="N149" t="str">
        <f>_xlfn.XLOOKUP(D149,Xlation!$B:$B,Xlation!$C:$C,"Error",0)</f>
        <v xml:space="preserve">Mid-level Intermediate </v>
      </c>
      <c r="O149" t="str">
        <f>_xlfn.XLOOKUP(E149,Xlation!$B:$B,Xlation!$C:$C,"Error",0)</f>
        <v xml:space="preserve">Full-time </v>
      </c>
      <c r="P149" t="str">
        <f>_xlfn.XLOOKUP(L149,Xlation!$B:$B,Xlation!$C:$C,"Error",0)</f>
        <v>United States of America</v>
      </c>
      <c r="Q149" t="str">
        <f>_xlfn.XLOOKUP(J149,Xlation!$B:$B,Xlation!$C:$C,"Error",0)</f>
        <v>United States of America</v>
      </c>
      <c r="R149" t="str">
        <f>_xlfn.XLOOKUP(M149,Xlation!$B:$B,Xlation!$C:$C,"Error",0)</f>
        <v>Small_Less_than_50_Emp</v>
      </c>
      <c r="S149" t="str">
        <f>_xlfn.XLOOKUP(F149,Xlation!$B:$B,Xlation!$C:$C,"Error",0)</f>
        <v>Scientist</v>
      </c>
      <c r="T149" t="str">
        <f>_xlfn.XLOOKUP(K149,Xlation!$B:$B,Xlation!$C:$C,"Error",0)</f>
        <v>80-100%</v>
      </c>
      <c r="U149" t="str">
        <f>_xlfn.XLOOKUP(F149,Categories!B:B,Categories!C:C,"Not in dataset",0)</f>
        <v>Not ML</v>
      </c>
    </row>
    <row r="150" spans="2:21">
      <c r="B150" s="1">
        <v>144</v>
      </c>
      <c r="C150">
        <v>2021</v>
      </c>
      <c r="D150" t="s">
        <v>8</v>
      </c>
      <c r="E150" t="s">
        <v>10</v>
      </c>
      <c r="F150" t="s">
        <v>35</v>
      </c>
      <c r="G150">
        <v>100000</v>
      </c>
      <c r="H150" t="s">
        <v>61</v>
      </c>
      <c r="I150">
        <v>100000</v>
      </c>
      <c r="J150" t="s">
        <v>22</v>
      </c>
      <c r="K150">
        <v>100</v>
      </c>
      <c r="L150" t="s">
        <v>22</v>
      </c>
      <c r="M150" t="s">
        <v>60</v>
      </c>
      <c r="N150" t="str">
        <f>_xlfn.XLOOKUP(D150,Xlation!$B:$B,Xlation!$C:$C,"Error",0)</f>
        <v xml:space="preserve">Mid-level Intermediate </v>
      </c>
      <c r="O150" t="str">
        <f>_xlfn.XLOOKUP(E150,Xlation!$B:$B,Xlation!$C:$C,"Error",0)</f>
        <v xml:space="preserve">Full-time </v>
      </c>
      <c r="P150" t="str">
        <f>_xlfn.XLOOKUP(L150,Xlation!$B:$B,Xlation!$C:$C,"Error",0)</f>
        <v>United States of America</v>
      </c>
      <c r="Q150" t="str">
        <f>_xlfn.XLOOKUP(J150,Xlation!$B:$B,Xlation!$C:$C,"Error",0)</f>
        <v>United States of America</v>
      </c>
      <c r="R150" t="str">
        <f>_xlfn.XLOOKUP(M150,Xlation!$B:$B,Xlation!$C:$C,"Error",0)</f>
        <v>Large_Greater_than_250_Emp</v>
      </c>
      <c r="S150" t="str">
        <f>_xlfn.XLOOKUP(F150,Xlation!$B:$B,Xlation!$C:$C,"Error",0)</f>
        <v>Engineer</v>
      </c>
      <c r="T150" t="str">
        <f>_xlfn.XLOOKUP(K150,Xlation!$B:$B,Xlation!$C:$C,"Error",0)</f>
        <v>80-100%</v>
      </c>
      <c r="U150" t="str">
        <f>_xlfn.XLOOKUP(F150,Categories!B:B,Categories!C:C,"Not in dataset",0)</f>
        <v>Not ML</v>
      </c>
    </row>
    <row r="151" spans="2:21">
      <c r="B151" s="1">
        <v>145</v>
      </c>
      <c r="C151">
        <v>2021</v>
      </c>
      <c r="D151" t="s">
        <v>11</v>
      </c>
      <c r="E151" t="s">
        <v>10</v>
      </c>
      <c r="F151" t="s">
        <v>37</v>
      </c>
      <c r="G151">
        <v>70000</v>
      </c>
      <c r="H151" t="s">
        <v>59</v>
      </c>
      <c r="I151">
        <v>82744</v>
      </c>
      <c r="J151" t="s">
        <v>118</v>
      </c>
      <c r="K151">
        <v>50</v>
      </c>
      <c r="L151" t="s">
        <v>118</v>
      </c>
      <c r="M151" t="s">
        <v>64</v>
      </c>
      <c r="N151" t="str">
        <f>_xlfn.XLOOKUP(D151,Xlation!$B:$B,Xlation!$C:$C,"Error",0)</f>
        <v xml:space="preserve">Senior-level Expert </v>
      </c>
      <c r="O151" t="str">
        <f>_xlfn.XLOOKUP(E151,Xlation!$B:$B,Xlation!$C:$C,"Error",0)</f>
        <v xml:space="preserve">Full-time </v>
      </c>
      <c r="P151" t="str">
        <f>_xlfn.XLOOKUP(L151,Xlation!$B:$B,Xlation!$C:$C,"Error",0)</f>
        <v>Belgium</v>
      </c>
      <c r="Q151" t="str">
        <f>_xlfn.XLOOKUP(J151,Xlation!$B:$B,Xlation!$C:$C,"Error",0)</f>
        <v>Belgium</v>
      </c>
      <c r="R151" t="str">
        <f>_xlfn.XLOOKUP(M151,Xlation!$B:$B,Xlation!$C:$C,"Error",0)</f>
        <v>Medium_Between_50_and_250_Emp</v>
      </c>
      <c r="S151" t="str">
        <f>_xlfn.XLOOKUP(F151,Xlation!$B:$B,Xlation!$C:$C,"Error",0)</f>
        <v>Engineer</v>
      </c>
      <c r="T151" t="str">
        <f>_xlfn.XLOOKUP(K151,Xlation!$B:$B,Xlation!$C:$C,"Error",0)</f>
        <v>20-80%</v>
      </c>
      <c r="U151" t="str">
        <f>_xlfn.XLOOKUP(F151,Categories!B:B,Categories!C:C,"Not in dataset",0)</f>
        <v>ML Professional</v>
      </c>
    </row>
    <row r="152" spans="2:21">
      <c r="B152" s="1">
        <v>146</v>
      </c>
      <c r="C152">
        <v>2021</v>
      </c>
      <c r="D152" t="s">
        <v>8</v>
      </c>
      <c r="E152" t="s">
        <v>10</v>
      </c>
      <c r="F152" t="s">
        <v>38</v>
      </c>
      <c r="G152">
        <v>53000</v>
      </c>
      <c r="H152" t="s">
        <v>59</v>
      </c>
      <c r="I152">
        <v>62649</v>
      </c>
      <c r="J152" t="s">
        <v>27</v>
      </c>
      <c r="K152">
        <v>50</v>
      </c>
      <c r="L152" t="s">
        <v>27</v>
      </c>
      <c r="M152" t="s">
        <v>64</v>
      </c>
      <c r="N152" t="str">
        <f>_xlfn.XLOOKUP(D152,Xlation!$B:$B,Xlation!$C:$C,"Error",0)</f>
        <v xml:space="preserve">Mid-level Intermediate </v>
      </c>
      <c r="O152" t="str">
        <f>_xlfn.XLOOKUP(E152,Xlation!$B:$B,Xlation!$C:$C,"Error",0)</f>
        <v xml:space="preserve">Full-time </v>
      </c>
      <c r="P152" t="str">
        <f>_xlfn.XLOOKUP(L152,Xlation!$B:$B,Xlation!$C:$C,"Error",0)</f>
        <v>France</v>
      </c>
      <c r="Q152" t="str">
        <f>_xlfn.XLOOKUP(J152,Xlation!$B:$B,Xlation!$C:$C,"Error",0)</f>
        <v>France</v>
      </c>
      <c r="R152" t="str">
        <f>_xlfn.XLOOKUP(M152,Xlation!$B:$B,Xlation!$C:$C,"Error",0)</f>
        <v>Medium_Between_50_and_250_Emp</v>
      </c>
      <c r="S152" t="str">
        <f>_xlfn.XLOOKUP(F152,Xlation!$B:$B,Xlation!$C:$C,"Error",0)</f>
        <v>Scientist</v>
      </c>
      <c r="T152" t="str">
        <f>_xlfn.XLOOKUP(K152,Xlation!$B:$B,Xlation!$C:$C,"Error",0)</f>
        <v>20-80%</v>
      </c>
      <c r="U152" t="str">
        <f>_xlfn.XLOOKUP(F152,Categories!B:B,Categories!C:C,"Not in dataset",0)</f>
        <v>Not ML</v>
      </c>
    </row>
    <row r="153" spans="2:21">
      <c r="B153" s="1">
        <v>147</v>
      </c>
      <c r="C153">
        <v>2021</v>
      </c>
      <c r="D153" t="s">
        <v>8</v>
      </c>
      <c r="E153" t="s">
        <v>10</v>
      </c>
      <c r="F153" t="s">
        <v>35</v>
      </c>
      <c r="G153">
        <v>90000</v>
      </c>
      <c r="H153" t="s">
        <v>61</v>
      </c>
      <c r="I153">
        <v>90000</v>
      </c>
      <c r="J153" t="s">
        <v>22</v>
      </c>
      <c r="K153">
        <v>100</v>
      </c>
      <c r="L153" t="s">
        <v>22</v>
      </c>
      <c r="M153" t="s">
        <v>60</v>
      </c>
      <c r="N153" t="str">
        <f>_xlfn.XLOOKUP(D153,Xlation!$B:$B,Xlation!$C:$C,"Error",0)</f>
        <v xml:space="preserve">Mid-level Intermediate </v>
      </c>
      <c r="O153" t="str">
        <f>_xlfn.XLOOKUP(E153,Xlation!$B:$B,Xlation!$C:$C,"Error",0)</f>
        <v xml:space="preserve">Full-time </v>
      </c>
      <c r="P153" t="str">
        <f>_xlfn.XLOOKUP(L153,Xlation!$B:$B,Xlation!$C:$C,"Error",0)</f>
        <v>United States of America</v>
      </c>
      <c r="Q153" t="str">
        <f>_xlfn.XLOOKUP(J153,Xlation!$B:$B,Xlation!$C:$C,"Error",0)</f>
        <v>United States of America</v>
      </c>
      <c r="R153" t="str">
        <f>_xlfn.XLOOKUP(M153,Xlation!$B:$B,Xlation!$C:$C,"Error",0)</f>
        <v>Large_Greater_than_250_Emp</v>
      </c>
      <c r="S153" t="str">
        <f>_xlfn.XLOOKUP(F153,Xlation!$B:$B,Xlation!$C:$C,"Error",0)</f>
        <v>Engineer</v>
      </c>
      <c r="T153" t="str">
        <f>_xlfn.XLOOKUP(K153,Xlation!$B:$B,Xlation!$C:$C,"Error",0)</f>
        <v>80-100%</v>
      </c>
      <c r="U153" t="str">
        <f>_xlfn.XLOOKUP(F153,Categories!B:B,Categories!C:C,"Not in dataset",0)</f>
        <v>Not ML</v>
      </c>
    </row>
    <row r="154" spans="2:21">
      <c r="B154" s="1">
        <v>148</v>
      </c>
      <c r="C154">
        <v>2021</v>
      </c>
      <c r="D154" t="s">
        <v>11</v>
      </c>
      <c r="E154" t="s">
        <v>10</v>
      </c>
      <c r="F154" t="s">
        <v>85</v>
      </c>
      <c r="G154">
        <v>153000</v>
      </c>
      <c r="H154" t="s">
        <v>61</v>
      </c>
      <c r="I154">
        <v>153000</v>
      </c>
      <c r="J154" t="s">
        <v>22</v>
      </c>
      <c r="K154">
        <v>100</v>
      </c>
      <c r="L154" t="s">
        <v>22</v>
      </c>
      <c r="M154" t="s">
        <v>60</v>
      </c>
      <c r="N154" t="str">
        <f>_xlfn.XLOOKUP(D154,Xlation!$B:$B,Xlation!$C:$C,"Error",0)</f>
        <v xml:space="preserve">Senior-level Expert </v>
      </c>
      <c r="O154" t="str">
        <f>_xlfn.XLOOKUP(E154,Xlation!$B:$B,Xlation!$C:$C,"Error",0)</f>
        <v xml:space="preserve">Full-time </v>
      </c>
      <c r="P154" t="str">
        <f>_xlfn.XLOOKUP(L154,Xlation!$B:$B,Xlation!$C:$C,"Error",0)</f>
        <v>United States of America</v>
      </c>
      <c r="Q154" t="str">
        <f>_xlfn.XLOOKUP(J154,Xlation!$B:$B,Xlation!$C:$C,"Error",0)</f>
        <v>United States of America</v>
      </c>
      <c r="R154" t="str">
        <f>_xlfn.XLOOKUP(M154,Xlation!$B:$B,Xlation!$C:$C,"Error",0)</f>
        <v>Large_Greater_than_250_Emp</v>
      </c>
      <c r="S154" t="str">
        <f>_xlfn.XLOOKUP(F154,Xlation!$B:$B,Xlation!$C:$C,"Error",0)</f>
        <v>Engineer</v>
      </c>
      <c r="T154" t="str">
        <f>_xlfn.XLOOKUP(K154,Xlation!$B:$B,Xlation!$C:$C,"Error",0)</f>
        <v>80-100%</v>
      </c>
      <c r="U154" t="str">
        <f>_xlfn.XLOOKUP(F154,Categories!B:B,Categories!C:C,"Not in dataset",0)</f>
        <v>Not ML</v>
      </c>
    </row>
    <row r="155" spans="2:21">
      <c r="B155" s="1">
        <v>149</v>
      </c>
      <c r="C155">
        <v>2021</v>
      </c>
      <c r="D155" t="s">
        <v>11</v>
      </c>
      <c r="E155" t="s">
        <v>10</v>
      </c>
      <c r="F155" t="s">
        <v>104</v>
      </c>
      <c r="G155">
        <v>160000</v>
      </c>
      <c r="H155" t="s">
        <v>61</v>
      </c>
      <c r="I155">
        <v>160000</v>
      </c>
      <c r="J155" t="s">
        <v>107</v>
      </c>
      <c r="K155">
        <v>100</v>
      </c>
      <c r="L155" t="s">
        <v>22</v>
      </c>
      <c r="M155" t="s">
        <v>62</v>
      </c>
      <c r="N155" t="str">
        <f>_xlfn.XLOOKUP(D155,Xlation!$B:$B,Xlation!$C:$C,"Error",0)</f>
        <v xml:space="preserve">Senior-level Expert </v>
      </c>
      <c r="O155" t="str">
        <f>_xlfn.XLOOKUP(E155,Xlation!$B:$B,Xlation!$C:$C,"Error",0)</f>
        <v xml:space="preserve">Full-time </v>
      </c>
      <c r="P155" t="str">
        <f>_xlfn.XLOOKUP(L155,Xlation!$B:$B,Xlation!$C:$C,"Error",0)</f>
        <v>United States of America</v>
      </c>
      <c r="Q155" t="str">
        <f>_xlfn.XLOOKUP(J155,Xlation!$B:$B,Xlation!$C:$C,"Error",0)</f>
        <v>Brazil</v>
      </c>
      <c r="R155" t="str">
        <f>_xlfn.XLOOKUP(M155,Xlation!$B:$B,Xlation!$C:$C,"Error",0)</f>
        <v>Small_Less_than_50_Emp</v>
      </c>
      <c r="S155" t="str">
        <f>_xlfn.XLOOKUP(F155,Xlation!$B:$B,Xlation!$C:$C,"Error",0)</f>
        <v>Engineer</v>
      </c>
      <c r="T155" t="str">
        <f>_xlfn.XLOOKUP(K155,Xlation!$B:$B,Xlation!$C:$C,"Error",0)</f>
        <v>80-100%</v>
      </c>
      <c r="U155" t="str">
        <f>_xlfn.XLOOKUP(F155,Categories!B:B,Categories!C:C,"Not in dataset",0)</f>
        <v>Not ML</v>
      </c>
    </row>
    <row r="156" spans="2:21">
      <c r="B156" s="1">
        <v>150</v>
      </c>
      <c r="C156">
        <v>2021</v>
      </c>
      <c r="D156" t="s">
        <v>11</v>
      </c>
      <c r="E156" t="s">
        <v>10</v>
      </c>
      <c r="F156" t="s">
        <v>43</v>
      </c>
      <c r="G156">
        <v>168000</v>
      </c>
      <c r="H156" t="s">
        <v>61</v>
      </c>
      <c r="I156">
        <v>168000</v>
      </c>
      <c r="J156" t="s">
        <v>30</v>
      </c>
      <c r="K156">
        <v>0</v>
      </c>
      <c r="L156" t="s">
        <v>30</v>
      </c>
      <c r="M156" t="s">
        <v>62</v>
      </c>
      <c r="N156" t="str">
        <f>_xlfn.XLOOKUP(D156,Xlation!$B:$B,Xlation!$C:$C,"Error",0)</f>
        <v xml:space="preserve">Senior-level Expert </v>
      </c>
      <c r="O156" t="str">
        <f>_xlfn.XLOOKUP(E156,Xlation!$B:$B,Xlation!$C:$C,"Error",0)</f>
        <v xml:space="preserve">Full-time </v>
      </c>
      <c r="P156" t="str">
        <f>_xlfn.XLOOKUP(L156,Xlation!$B:$B,Xlation!$C:$C,"Error",0)</f>
        <v>Japan</v>
      </c>
      <c r="Q156" t="str">
        <f>_xlfn.XLOOKUP(J156,Xlation!$B:$B,Xlation!$C:$C,"Error",0)</f>
        <v>Japan</v>
      </c>
      <c r="R156" t="str">
        <f>_xlfn.XLOOKUP(M156,Xlation!$B:$B,Xlation!$C:$C,"Error",0)</f>
        <v>Small_Less_than_50_Emp</v>
      </c>
      <c r="S156" t="str">
        <f>_xlfn.XLOOKUP(F156,Xlation!$B:$B,Xlation!$C:$C,"Error",0)</f>
        <v>Scientist</v>
      </c>
      <c r="T156" t="str">
        <f>_xlfn.XLOOKUP(K156,Xlation!$B:$B,Xlation!$C:$C,"Error",0)</f>
        <v>0-20%</v>
      </c>
      <c r="U156" t="str">
        <f>_xlfn.XLOOKUP(F156,Categories!B:B,Categories!C:C,"Not in dataset",0)</f>
        <v>Not ML</v>
      </c>
    </row>
    <row r="157" spans="2:21">
      <c r="B157" s="1">
        <v>151</v>
      </c>
      <c r="C157">
        <v>2021</v>
      </c>
      <c r="D157" t="s">
        <v>8</v>
      </c>
      <c r="E157" t="s">
        <v>10</v>
      </c>
      <c r="F157" t="s">
        <v>34</v>
      </c>
      <c r="G157">
        <v>150000</v>
      </c>
      <c r="H157" t="s">
        <v>61</v>
      </c>
      <c r="I157">
        <v>150000</v>
      </c>
      <c r="J157" t="s">
        <v>22</v>
      </c>
      <c r="K157">
        <v>100</v>
      </c>
      <c r="L157" t="s">
        <v>22</v>
      </c>
      <c r="M157" t="s">
        <v>64</v>
      </c>
      <c r="N157" t="str">
        <f>_xlfn.XLOOKUP(D157,Xlation!$B:$B,Xlation!$C:$C,"Error",0)</f>
        <v xml:space="preserve">Mid-level Intermediate </v>
      </c>
      <c r="O157" t="str">
        <f>_xlfn.XLOOKUP(E157,Xlation!$B:$B,Xlation!$C:$C,"Error",0)</f>
        <v xml:space="preserve">Full-time </v>
      </c>
      <c r="P157" t="str">
        <f>_xlfn.XLOOKUP(L157,Xlation!$B:$B,Xlation!$C:$C,"Error",0)</f>
        <v>United States of America</v>
      </c>
      <c r="Q157" t="str">
        <f>_xlfn.XLOOKUP(J157,Xlation!$B:$B,Xlation!$C:$C,"Error",0)</f>
        <v>United States of America</v>
      </c>
      <c r="R157" t="str">
        <f>_xlfn.XLOOKUP(M157,Xlation!$B:$B,Xlation!$C:$C,"Error",0)</f>
        <v>Medium_Between_50_and_250_Emp</v>
      </c>
      <c r="S157" t="str">
        <f>_xlfn.XLOOKUP(F157,Xlation!$B:$B,Xlation!$C:$C,"Error",0)</f>
        <v>Scientist</v>
      </c>
      <c r="T157" t="str">
        <f>_xlfn.XLOOKUP(K157,Xlation!$B:$B,Xlation!$C:$C,"Error",0)</f>
        <v>80-100%</v>
      </c>
      <c r="U157" t="str">
        <f>_xlfn.XLOOKUP(F157,Categories!B:B,Categories!C:C,"Not in dataset",0)</f>
        <v>Not ML</v>
      </c>
    </row>
    <row r="158" spans="2:21">
      <c r="B158" s="1">
        <v>152</v>
      </c>
      <c r="C158">
        <v>2021</v>
      </c>
      <c r="D158" t="s">
        <v>8</v>
      </c>
      <c r="E158" t="s">
        <v>10</v>
      </c>
      <c r="F158" t="s">
        <v>34</v>
      </c>
      <c r="G158">
        <v>95000</v>
      </c>
      <c r="H158" t="s">
        <v>84</v>
      </c>
      <c r="I158">
        <v>75774</v>
      </c>
      <c r="J158" t="s">
        <v>24</v>
      </c>
      <c r="K158">
        <v>100</v>
      </c>
      <c r="L158" t="s">
        <v>24</v>
      </c>
      <c r="M158" t="s">
        <v>60</v>
      </c>
      <c r="N158" t="str">
        <f>_xlfn.XLOOKUP(D158,Xlation!$B:$B,Xlation!$C:$C,"Error",0)</f>
        <v xml:space="preserve">Mid-level Intermediate </v>
      </c>
      <c r="O158" t="str">
        <f>_xlfn.XLOOKUP(E158,Xlation!$B:$B,Xlation!$C:$C,"Error",0)</f>
        <v xml:space="preserve">Full-time </v>
      </c>
      <c r="P158" t="str">
        <f>_xlfn.XLOOKUP(L158,Xlation!$B:$B,Xlation!$C:$C,"Error",0)</f>
        <v>Canada</v>
      </c>
      <c r="Q158" t="str">
        <f>_xlfn.XLOOKUP(J158,Xlation!$B:$B,Xlation!$C:$C,"Error",0)</f>
        <v>Canada</v>
      </c>
      <c r="R158" t="str">
        <f>_xlfn.XLOOKUP(M158,Xlation!$B:$B,Xlation!$C:$C,"Error",0)</f>
        <v>Large_Greater_than_250_Emp</v>
      </c>
      <c r="S158" t="str">
        <f>_xlfn.XLOOKUP(F158,Xlation!$B:$B,Xlation!$C:$C,"Error",0)</f>
        <v>Scientist</v>
      </c>
      <c r="T158" t="str">
        <f>_xlfn.XLOOKUP(K158,Xlation!$B:$B,Xlation!$C:$C,"Error",0)</f>
        <v>80-100%</v>
      </c>
      <c r="U158" t="str">
        <f>_xlfn.XLOOKUP(F158,Categories!B:B,Categories!C:C,"Not in dataset",0)</f>
        <v>Not ML</v>
      </c>
    </row>
    <row r="159" spans="2:21">
      <c r="B159" s="1">
        <v>153</v>
      </c>
      <c r="C159">
        <v>2021</v>
      </c>
      <c r="D159" t="s">
        <v>2</v>
      </c>
      <c r="E159" t="s">
        <v>10</v>
      </c>
      <c r="F159" t="s">
        <v>34</v>
      </c>
      <c r="G159">
        <v>13400</v>
      </c>
      <c r="H159" t="s">
        <v>61</v>
      </c>
      <c r="I159">
        <v>13400</v>
      </c>
      <c r="J159" t="s">
        <v>119</v>
      </c>
      <c r="K159">
        <v>100</v>
      </c>
      <c r="L159" t="s">
        <v>119</v>
      </c>
      <c r="M159" t="s">
        <v>60</v>
      </c>
      <c r="N159" t="str">
        <f>_xlfn.XLOOKUP(D159,Xlation!$B:$B,Xlation!$C:$C,"Error",0)</f>
        <v xml:space="preserve">Entry-level Junior </v>
      </c>
      <c r="O159" t="str">
        <f>_xlfn.XLOOKUP(E159,Xlation!$B:$B,Xlation!$C:$C,"Error",0)</f>
        <v xml:space="preserve">Full-time </v>
      </c>
      <c r="P159" t="str">
        <f>_xlfn.XLOOKUP(L159,Xlation!$B:$B,Xlation!$C:$C,"Error",0)</f>
        <v>Ukraine</v>
      </c>
      <c r="Q159" t="str">
        <f>_xlfn.XLOOKUP(J159,Xlation!$B:$B,Xlation!$C:$C,"Error",0)</f>
        <v>Ukraine</v>
      </c>
      <c r="R159" t="str">
        <f>_xlfn.XLOOKUP(M159,Xlation!$B:$B,Xlation!$C:$C,"Error",0)</f>
        <v>Large_Greater_than_250_Emp</v>
      </c>
      <c r="S159" t="str">
        <f>_xlfn.XLOOKUP(F159,Xlation!$B:$B,Xlation!$C:$C,"Error",0)</f>
        <v>Scientist</v>
      </c>
      <c r="T159" t="str">
        <f>_xlfn.XLOOKUP(K159,Xlation!$B:$B,Xlation!$C:$C,"Error",0)</f>
        <v>80-100%</v>
      </c>
      <c r="U159" t="str">
        <f>_xlfn.XLOOKUP(F159,Categories!B:B,Categories!C:C,"Not in dataset",0)</f>
        <v>Not ML</v>
      </c>
    </row>
    <row r="160" spans="2:21">
      <c r="B160" s="1">
        <v>154</v>
      </c>
      <c r="C160">
        <v>2021</v>
      </c>
      <c r="D160" t="s">
        <v>11</v>
      </c>
      <c r="E160" t="s">
        <v>10</v>
      </c>
      <c r="F160" t="s">
        <v>39</v>
      </c>
      <c r="G160">
        <v>144000</v>
      </c>
      <c r="H160" t="s">
        <v>61</v>
      </c>
      <c r="I160">
        <v>144000</v>
      </c>
      <c r="J160" t="s">
        <v>22</v>
      </c>
      <c r="K160">
        <v>100</v>
      </c>
      <c r="L160" t="s">
        <v>22</v>
      </c>
      <c r="M160" t="s">
        <v>60</v>
      </c>
      <c r="N160" t="str">
        <f>_xlfn.XLOOKUP(D160,Xlation!$B:$B,Xlation!$C:$C,"Error",0)</f>
        <v xml:space="preserve">Senior-level Expert </v>
      </c>
      <c r="O160" t="str">
        <f>_xlfn.XLOOKUP(E160,Xlation!$B:$B,Xlation!$C:$C,"Error",0)</f>
        <v xml:space="preserve">Full-time </v>
      </c>
      <c r="P160" t="str">
        <f>_xlfn.XLOOKUP(L160,Xlation!$B:$B,Xlation!$C:$C,"Error",0)</f>
        <v>United States of America</v>
      </c>
      <c r="Q160" t="str">
        <f>_xlfn.XLOOKUP(J160,Xlation!$B:$B,Xlation!$C:$C,"Error",0)</f>
        <v>United States of America</v>
      </c>
      <c r="R160" t="str">
        <f>_xlfn.XLOOKUP(M160,Xlation!$B:$B,Xlation!$C:$C,"Error",0)</f>
        <v>Large_Greater_than_250_Emp</v>
      </c>
      <c r="S160" t="str">
        <f>_xlfn.XLOOKUP(F160,Xlation!$B:$B,Xlation!$C:$C,"Error",0)</f>
        <v>Scientist</v>
      </c>
      <c r="T160" t="str">
        <f>_xlfn.XLOOKUP(K160,Xlation!$B:$B,Xlation!$C:$C,"Error",0)</f>
        <v>80-100%</v>
      </c>
      <c r="U160" t="str">
        <f>_xlfn.XLOOKUP(F160,Categories!B:B,Categories!C:C,"Not in dataset",0)</f>
        <v>Not ML</v>
      </c>
    </row>
    <row r="161" spans="2:21">
      <c r="B161" s="1">
        <v>155</v>
      </c>
      <c r="C161">
        <v>2021</v>
      </c>
      <c r="D161" t="s">
        <v>11</v>
      </c>
      <c r="E161" t="s">
        <v>10</v>
      </c>
      <c r="F161" t="s">
        <v>111</v>
      </c>
      <c r="G161">
        <v>159500</v>
      </c>
      <c r="H161" t="s">
        <v>84</v>
      </c>
      <c r="I161">
        <v>127221</v>
      </c>
      <c r="J161" t="s">
        <v>24</v>
      </c>
      <c r="K161">
        <v>50</v>
      </c>
      <c r="L161" t="s">
        <v>24</v>
      </c>
      <c r="M161" t="s">
        <v>60</v>
      </c>
      <c r="N161" t="str">
        <f>_xlfn.XLOOKUP(D161,Xlation!$B:$B,Xlation!$C:$C,"Error",0)</f>
        <v xml:space="preserve">Senior-level Expert </v>
      </c>
      <c r="O161" t="str">
        <f>_xlfn.XLOOKUP(E161,Xlation!$B:$B,Xlation!$C:$C,"Error",0)</f>
        <v xml:space="preserve">Full-time </v>
      </c>
      <c r="P161" t="str">
        <f>_xlfn.XLOOKUP(L161,Xlation!$B:$B,Xlation!$C:$C,"Error",0)</f>
        <v>Canada</v>
      </c>
      <c r="Q161" t="str">
        <f>_xlfn.XLOOKUP(J161,Xlation!$B:$B,Xlation!$C:$C,"Error",0)</f>
        <v>Canada</v>
      </c>
      <c r="R161" t="str">
        <f>_xlfn.XLOOKUP(M161,Xlation!$B:$B,Xlation!$C:$C,"Error",0)</f>
        <v>Large_Greater_than_250_Emp</v>
      </c>
      <c r="S161" t="str">
        <f>_xlfn.XLOOKUP(F161,Xlation!$B:$B,Xlation!$C:$C,"Error",0)</f>
        <v>Engineer</v>
      </c>
      <c r="T161" t="str">
        <f>_xlfn.XLOOKUP(K161,Xlation!$B:$B,Xlation!$C:$C,"Error",0)</f>
        <v>20-80%</v>
      </c>
      <c r="U161" t="str">
        <f>_xlfn.XLOOKUP(F161,Categories!B:B,Categories!C:C,"Not in dataset",0)</f>
        <v>Not ML</v>
      </c>
    </row>
    <row r="162" spans="2:21">
      <c r="B162" s="1">
        <v>156</v>
      </c>
      <c r="C162">
        <v>2021</v>
      </c>
      <c r="D162" t="s">
        <v>8</v>
      </c>
      <c r="E162" t="s">
        <v>10</v>
      </c>
      <c r="F162" t="s">
        <v>34</v>
      </c>
      <c r="G162">
        <v>160000</v>
      </c>
      <c r="H162" t="s">
        <v>105</v>
      </c>
      <c r="I162">
        <v>119059</v>
      </c>
      <c r="J162" t="s">
        <v>106</v>
      </c>
      <c r="K162">
        <v>100</v>
      </c>
      <c r="L162" t="s">
        <v>120</v>
      </c>
      <c r="M162" t="s">
        <v>64</v>
      </c>
      <c r="N162" t="str">
        <f>_xlfn.XLOOKUP(D162,Xlation!$B:$B,Xlation!$C:$C,"Error",0)</f>
        <v xml:space="preserve">Mid-level Intermediate </v>
      </c>
      <c r="O162" t="str">
        <f>_xlfn.XLOOKUP(E162,Xlation!$B:$B,Xlation!$C:$C,"Error",0)</f>
        <v xml:space="preserve">Full-time </v>
      </c>
      <c r="P162" t="str">
        <f>_xlfn.XLOOKUP(L162,Xlation!$B:$B,Xlation!$C:$C,"Error",0)</f>
        <v>Israel</v>
      </c>
      <c r="Q162" t="str">
        <f>_xlfn.XLOOKUP(J162,Xlation!$B:$B,Xlation!$C:$C,"Error",0)</f>
        <v>Singapore</v>
      </c>
      <c r="R162" t="str">
        <f>_xlfn.XLOOKUP(M162,Xlation!$B:$B,Xlation!$C:$C,"Error",0)</f>
        <v>Medium_Between_50_and_250_Emp</v>
      </c>
      <c r="S162" t="str">
        <f>_xlfn.XLOOKUP(F162,Xlation!$B:$B,Xlation!$C:$C,"Error",0)</f>
        <v>Scientist</v>
      </c>
      <c r="T162" t="str">
        <f>_xlfn.XLOOKUP(K162,Xlation!$B:$B,Xlation!$C:$C,"Error",0)</f>
        <v>80-100%</v>
      </c>
      <c r="U162" t="str">
        <f>_xlfn.XLOOKUP(F162,Categories!B:B,Categories!C:C,"Not in dataset",0)</f>
        <v>Not ML</v>
      </c>
    </row>
    <row r="163" spans="2:21">
      <c r="B163" s="1">
        <v>157</v>
      </c>
      <c r="C163">
        <v>2021</v>
      </c>
      <c r="D163" t="s">
        <v>8</v>
      </c>
      <c r="E163" t="s">
        <v>10</v>
      </c>
      <c r="F163" t="s">
        <v>116</v>
      </c>
      <c r="G163">
        <v>423000</v>
      </c>
      <c r="H163" t="s">
        <v>61</v>
      </c>
      <c r="I163">
        <v>423000</v>
      </c>
      <c r="J163" t="s">
        <v>22</v>
      </c>
      <c r="K163">
        <v>50</v>
      </c>
      <c r="L163" t="s">
        <v>22</v>
      </c>
      <c r="M163" t="s">
        <v>60</v>
      </c>
      <c r="N163" t="str">
        <f>_xlfn.XLOOKUP(D163,Xlation!$B:$B,Xlation!$C:$C,"Error",0)</f>
        <v xml:space="preserve">Mid-level Intermediate </v>
      </c>
      <c r="O163" t="str">
        <f>_xlfn.XLOOKUP(E163,Xlation!$B:$B,Xlation!$C:$C,"Error",0)</f>
        <v xml:space="preserve">Full-time </v>
      </c>
      <c r="P163" t="str">
        <f>_xlfn.XLOOKUP(L163,Xlation!$B:$B,Xlation!$C:$C,"Error",0)</f>
        <v>United States of America</v>
      </c>
      <c r="Q163" t="str">
        <f>_xlfn.XLOOKUP(J163,Xlation!$B:$B,Xlation!$C:$C,"Error",0)</f>
        <v>United States of America</v>
      </c>
      <c r="R163" t="str">
        <f>_xlfn.XLOOKUP(M163,Xlation!$B:$B,Xlation!$C:$C,"Error",0)</f>
        <v>Large_Greater_than_250_Emp</v>
      </c>
      <c r="S163" t="str">
        <f>_xlfn.XLOOKUP(F163,Xlation!$B:$B,Xlation!$C:$C,"Error",0)</f>
        <v>Scientist</v>
      </c>
      <c r="T163" t="str">
        <f>_xlfn.XLOOKUP(K163,Xlation!$B:$B,Xlation!$C:$C,"Error",0)</f>
        <v>20-80%</v>
      </c>
      <c r="U163" t="str">
        <f>_xlfn.XLOOKUP(F163,Categories!B:B,Categories!C:C,"Not in dataset",0)</f>
        <v>ML Professional</v>
      </c>
    </row>
    <row r="164" spans="2:21">
      <c r="B164" s="1">
        <v>158</v>
      </c>
      <c r="C164">
        <v>2021</v>
      </c>
      <c r="D164" t="s">
        <v>11</v>
      </c>
      <c r="E164" t="s">
        <v>10</v>
      </c>
      <c r="F164" t="s">
        <v>45</v>
      </c>
      <c r="G164">
        <v>120000</v>
      </c>
      <c r="H164" t="s">
        <v>61</v>
      </c>
      <c r="I164">
        <v>120000</v>
      </c>
      <c r="J164" t="s">
        <v>22</v>
      </c>
      <c r="K164">
        <v>100</v>
      </c>
      <c r="L164" t="s">
        <v>22</v>
      </c>
      <c r="M164" t="s">
        <v>64</v>
      </c>
      <c r="N164" t="str">
        <f>_xlfn.XLOOKUP(D164,Xlation!$B:$B,Xlation!$C:$C,"Error",0)</f>
        <v xml:space="preserve">Senior-level Expert </v>
      </c>
      <c r="O164" t="str">
        <f>_xlfn.XLOOKUP(E164,Xlation!$B:$B,Xlation!$C:$C,"Error",0)</f>
        <v xml:space="preserve">Full-time </v>
      </c>
      <c r="P164" t="str">
        <f>_xlfn.XLOOKUP(L164,Xlation!$B:$B,Xlation!$C:$C,"Error",0)</f>
        <v>United States of America</v>
      </c>
      <c r="Q164" t="str">
        <f>_xlfn.XLOOKUP(J164,Xlation!$B:$B,Xlation!$C:$C,"Error",0)</f>
        <v>United States of America</v>
      </c>
      <c r="R164" t="str">
        <f>_xlfn.XLOOKUP(M164,Xlation!$B:$B,Xlation!$C:$C,"Error",0)</f>
        <v>Medium_Between_50_and_250_Emp</v>
      </c>
      <c r="S164" t="str">
        <f>_xlfn.XLOOKUP(F164,Xlation!$B:$B,Xlation!$C:$C,"Error",0)</f>
        <v>Analysis</v>
      </c>
      <c r="T164" t="str">
        <f>_xlfn.XLOOKUP(K164,Xlation!$B:$B,Xlation!$C:$C,"Error",0)</f>
        <v>80-100%</v>
      </c>
      <c r="U164" t="str">
        <f>_xlfn.XLOOKUP(F164,Categories!B:B,Categories!C:C,"Not in dataset",0)</f>
        <v>Not ML</v>
      </c>
    </row>
    <row r="165" spans="2:21">
      <c r="B165" s="1">
        <v>159</v>
      </c>
      <c r="C165">
        <v>2021</v>
      </c>
      <c r="D165" t="s">
        <v>2</v>
      </c>
      <c r="E165" t="s">
        <v>10</v>
      </c>
      <c r="F165" t="s">
        <v>37</v>
      </c>
      <c r="G165">
        <v>125000</v>
      </c>
      <c r="H165" t="s">
        <v>61</v>
      </c>
      <c r="I165">
        <v>125000</v>
      </c>
      <c r="J165" t="s">
        <v>22</v>
      </c>
      <c r="K165">
        <v>100</v>
      </c>
      <c r="L165" t="s">
        <v>22</v>
      </c>
      <c r="M165" t="s">
        <v>62</v>
      </c>
      <c r="N165" t="str">
        <f>_xlfn.XLOOKUP(D165,Xlation!$B:$B,Xlation!$C:$C,"Error",0)</f>
        <v xml:space="preserve">Entry-level Junior </v>
      </c>
      <c r="O165" t="str">
        <f>_xlfn.XLOOKUP(E165,Xlation!$B:$B,Xlation!$C:$C,"Error",0)</f>
        <v xml:space="preserve">Full-time </v>
      </c>
      <c r="P165" t="str">
        <f>_xlfn.XLOOKUP(L165,Xlation!$B:$B,Xlation!$C:$C,"Error",0)</f>
        <v>United States of America</v>
      </c>
      <c r="Q165" t="str">
        <f>_xlfn.XLOOKUP(J165,Xlation!$B:$B,Xlation!$C:$C,"Error",0)</f>
        <v>United States of America</v>
      </c>
      <c r="R165" t="str">
        <f>_xlfn.XLOOKUP(M165,Xlation!$B:$B,Xlation!$C:$C,"Error",0)</f>
        <v>Small_Less_than_50_Emp</v>
      </c>
      <c r="S165" t="str">
        <f>_xlfn.XLOOKUP(F165,Xlation!$B:$B,Xlation!$C:$C,"Error",0)</f>
        <v>Engineer</v>
      </c>
      <c r="T165" t="str">
        <f>_xlfn.XLOOKUP(K165,Xlation!$B:$B,Xlation!$C:$C,"Error",0)</f>
        <v>80-100%</v>
      </c>
      <c r="U165" t="str">
        <f>_xlfn.XLOOKUP(F165,Categories!B:B,Categories!C:C,"Not in dataset",0)</f>
        <v>ML Professional</v>
      </c>
    </row>
    <row r="166" spans="2:21">
      <c r="B166" s="1">
        <v>160</v>
      </c>
      <c r="C166">
        <v>2021</v>
      </c>
      <c r="D166" t="s">
        <v>5</v>
      </c>
      <c r="E166" t="s">
        <v>10</v>
      </c>
      <c r="F166" t="s">
        <v>97</v>
      </c>
      <c r="G166">
        <v>230000</v>
      </c>
      <c r="H166" t="s">
        <v>61</v>
      </c>
      <c r="I166">
        <v>230000</v>
      </c>
      <c r="J166" t="s">
        <v>93</v>
      </c>
      <c r="K166">
        <v>50</v>
      </c>
      <c r="L166" t="s">
        <v>93</v>
      </c>
      <c r="M166" t="s">
        <v>60</v>
      </c>
      <c r="N166" t="str">
        <f>_xlfn.XLOOKUP(D166,Xlation!$B:$B,Xlation!$C:$C,"Error",0)</f>
        <v>Executive-level Director</v>
      </c>
      <c r="O166" t="str">
        <f>_xlfn.XLOOKUP(E166,Xlation!$B:$B,Xlation!$C:$C,"Error",0)</f>
        <v xml:space="preserve">Full-time </v>
      </c>
      <c r="P166" t="str">
        <f>_xlfn.XLOOKUP(L166,Xlation!$B:$B,Xlation!$C:$C,"Error",0)</f>
        <v>Russian Federation</v>
      </c>
      <c r="Q166" t="str">
        <f>_xlfn.XLOOKUP(J166,Xlation!$B:$B,Xlation!$C:$C,"Error",0)</f>
        <v>Russian Federation</v>
      </c>
      <c r="R166" t="str">
        <f>_xlfn.XLOOKUP(M166,Xlation!$B:$B,Xlation!$C:$C,"Error",0)</f>
        <v>Large_Greater_than_250_Emp</v>
      </c>
      <c r="S166" t="str">
        <f>_xlfn.XLOOKUP(F166,Xlation!$B:$B,Xlation!$C:$C,"Error",0)</f>
        <v>Other</v>
      </c>
      <c r="T166" t="str">
        <f>_xlfn.XLOOKUP(K166,Xlation!$B:$B,Xlation!$C:$C,"Error",0)</f>
        <v>20-80%</v>
      </c>
      <c r="U166" t="str">
        <f>_xlfn.XLOOKUP(F166,Categories!B:B,Categories!C:C,"Not in dataset",0)</f>
        <v>Not ML</v>
      </c>
    </row>
    <row r="167" spans="2:21">
      <c r="B167" s="1">
        <v>161</v>
      </c>
      <c r="C167">
        <v>2021</v>
      </c>
      <c r="D167" t="s">
        <v>5</v>
      </c>
      <c r="E167" t="s">
        <v>10</v>
      </c>
      <c r="F167" t="s">
        <v>121</v>
      </c>
      <c r="G167">
        <v>85000</v>
      </c>
      <c r="H167" t="s">
        <v>61</v>
      </c>
      <c r="I167">
        <v>85000</v>
      </c>
      <c r="J167" t="s">
        <v>93</v>
      </c>
      <c r="K167">
        <v>0</v>
      </c>
      <c r="L167" t="s">
        <v>93</v>
      </c>
      <c r="M167" t="s">
        <v>64</v>
      </c>
      <c r="N167" t="str">
        <f>_xlfn.XLOOKUP(D167,Xlation!$B:$B,Xlation!$C:$C,"Error",0)</f>
        <v>Executive-level Director</v>
      </c>
      <c r="O167" t="str">
        <f>_xlfn.XLOOKUP(E167,Xlation!$B:$B,Xlation!$C:$C,"Error",0)</f>
        <v xml:space="preserve">Full-time </v>
      </c>
      <c r="P167" t="str">
        <f>_xlfn.XLOOKUP(L167,Xlation!$B:$B,Xlation!$C:$C,"Error",0)</f>
        <v>Russian Federation</v>
      </c>
      <c r="Q167" t="str">
        <f>_xlfn.XLOOKUP(J167,Xlation!$B:$B,Xlation!$C:$C,"Error",0)</f>
        <v>Russian Federation</v>
      </c>
      <c r="R167" t="str">
        <f>_xlfn.XLOOKUP(M167,Xlation!$B:$B,Xlation!$C:$C,"Error",0)</f>
        <v>Medium_Between_50_and_250_Emp</v>
      </c>
      <c r="S167" t="str">
        <f>_xlfn.XLOOKUP(F167,Xlation!$B:$B,Xlation!$C:$C,"Error",0)</f>
        <v>Scientist</v>
      </c>
      <c r="T167" t="str">
        <f>_xlfn.XLOOKUP(K167,Xlation!$B:$B,Xlation!$C:$C,"Error",0)</f>
        <v>0-20%</v>
      </c>
      <c r="U167" t="str">
        <f>_xlfn.XLOOKUP(F167,Categories!B:B,Categories!C:C,"Not in dataset",0)</f>
        <v>Not ML</v>
      </c>
    </row>
    <row r="168" spans="2:21">
      <c r="B168" s="1">
        <v>162</v>
      </c>
      <c r="C168">
        <v>2021</v>
      </c>
      <c r="D168" t="s">
        <v>8</v>
      </c>
      <c r="E168" t="s">
        <v>10</v>
      </c>
      <c r="F168" t="s">
        <v>35</v>
      </c>
      <c r="G168">
        <v>24000</v>
      </c>
      <c r="H168" t="s">
        <v>59</v>
      </c>
      <c r="I168">
        <v>28369</v>
      </c>
      <c r="J168" t="s">
        <v>122</v>
      </c>
      <c r="K168">
        <v>50</v>
      </c>
      <c r="L168" t="s">
        <v>122</v>
      </c>
      <c r="M168" t="s">
        <v>60</v>
      </c>
      <c r="N168" t="str">
        <f>_xlfn.XLOOKUP(D168,Xlation!$B:$B,Xlation!$C:$C,"Error",0)</f>
        <v xml:space="preserve">Mid-level Intermediate </v>
      </c>
      <c r="O168" t="str">
        <f>_xlfn.XLOOKUP(E168,Xlation!$B:$B,Xlation!$C:$C,"Error",0)</f>
        <v xml:space="preserve">Full-time </v>
      </c>
      <c r="P168" t="str">
        <f>_xlfn.XLOOKUP(L168,Xlation!$B:$B,Xlation!$C:$C,"Error",0)</f>
        <v>Malta</v>
      </c>
      <c r="Q168" t="str">
        <f>_xlfn.XLOOKUP(J168,Xlation!$B:$B,Xlation!$C:$C,"Error",0)</f>
        <v>Malta</v>
      </c>
      <c r="R168" t="str">
        <f>_xlfn.XLOOKUP(M168,Xlation!$B:$B,Xlation!$C:$C,"Error",0)</f>
        <v>Large_Greater_than_250_Emp</v>
      </c>
      <c r="S168" t="str">
        <f>_xlfn.XLOOKUP(F168,Xlation!$B:$B,Xlation!$C:$C,"Error",0)</f>
        <v>Engineer</v>
      </c>
      <c r="T168" t="str">
        <f>_xlfn.XLOOKUP(K168,Xlation!$B:$B,Xlation!$C:$C,"Error",0)</f>
        <v>20-80%</v>
      </c>
      <c r="U168" t="str">
        <f>_xlfn.XLOOKUP(F168,Categories!B:B,Categories!C:C,"Not in dataset",0)</f>
        <v>Not ML</v>
      </c>
    </row>
    <row r="169" spans="2:21">
      <c r="B169" s="1">
        <v>163</v>
      </c>
      <c r="C169">
        <v>2021</v>
      </c>
      <c r="D169" t="s">
        <v>2</v>
      </c>
      <c r="E169" t="s">
        <v>10</v>
      </c>
      <c r="F169" t="s">
        <v>47</v>
      </c>
      <c r="G169">
        <v>54000</v>
      </c>
      <c r="H169" t="s">
        <v>59</v>
      </c>
      <c r="I169">
        <v>63831</v>
      </c>
      <c r="J169" t="s">
        <v>25</v>
      </c>
      <c r="K169">
        <v>50</v>
      </c>
      <c r="L169" t="s">
        <v>25</v>
      </c>
      <c r="M169" t="s">
        <v>60</v>
      </c>
      <c r="N169" t="str">
        <f>_xlfn.XLOOKUP(D169,Xlation!$B:$B,Xlation!$C:$C,"Error",0)</f>
        <v xml:space="preserve">Entry-level Junior </v>
      </c>
      <c r="O169" t="str">
        <f>_xlfn.XLOOKUP(E169,Xlation!$B:$B,Xlation!$C:$C,"Error",0)</f>
        <v xml:space="preserve">Full-time </v>
      </c>
      <c r="P169" t="str">
        <f>_xlfn.XLOOKUP(L169,Xlation!$B:$B,Xlation!$C:$C,"Error",0)</f>
        <v>Germany</v>
      </c>
      <c r="Q169" t="str">
        <f>_xlfn.XLOOKUP(J169,Xlation!$B:$B,Xlation!$C:$C,"Error",0)</f>
        <v>Germany</v>
      </c>
      <c r="R169" t="str">
        <f>_xlfn.XLOOKUP(M169,Xlation!$B:$B,Xlation!$C:$C,"Error",0)</f>
        <v>Large_Greater_than_250_Emp</v>
      </c>
      <c r="S169" t="str">
        <f>_xlfn.XLOOKUP(F169,Xlation!$B:$B,Xlation!$C:$C,"Error",0)</f>
        <v>Scientist</v>
      </c>
      <c r="T169" t="str">
        <f>_xlfn.XLOOKUP(K169,Xlation!$B:$B,Xlation!$C:$C,"Error",0)</f>
        <v>20-80%</v>
      </c>
      <c r="U169" t="str">
        <f>_xlfn.XLOOKUP(F169,Categories!B:B,Categories!C:C,"Not in dataset",0)</f>
        <v>Not ML</v>
      </c>
    </row>
    <row r="170" spans="2:21">
      <c r="B170" s="1">
        <v>164</v>
      </c>
      <c r="C170">
        <v>2021</v>
      </c>
      <c r="D170" t="s">
        <v>5</v>
      </c>
      <c r="E170" t="s">
        <v>10</v>
      </c>
      <c r="F170" t="s">
        <v>43</v>
      </c>
      <c r="G170">
        <v>110000</v>
      </c>
      <c r="H170" t="s">
        <v>59</v>
      </c>
      <c r="I170">
        <v>130026</v>
      </c>
      <c r="J170" t="s">
        <v>25</v>
      </c>
      <c r="K170">
        <v>50</v>
      </c>
      <c r="L170" t="s">
        <v>25</v>
      </c>
      <c r="M170" t="s">
        <v>64</v>
      </c>
      <c r="N170" t="str">
        <f>_xlfn.XLOOKUP(D170,Xlation!$B:$B,Xlation!$C:$C,"Error",0)</f>
        <v>Executive-level Director</v>
      </c>
      <c r="O170" t="str">
        <f>_xlfn.XLOOKUP(E170,Xlation!$B:$B,Xlation!$C:$C,"Error",0)</f>
        <v xml:space="preserve">Full-time </v>
      </c>
      <c r="P170" t="str">
        <f>_xlfn.XLOOKUP(L170,Xlation!$B:$B,Xlation!$C:$C,"Error",0)</f>
        <v>Germany</v>
      </c>
      <c r="Q170" t="str">
        <f>_xlfn.XLOOKUP(J170,Xlation!$B:$B,Xlation!$C:$C,"Error",0)</f>
        <v>Germany</v>
      </c>
      <c r="R170" t="str">
        <f>_xlfn.XLOOKUP(M170,Xlation!$B:$B,Xlation!$C:$C,"Error",0)</f>
        <v>Medium_Between_50_and_250_Emp</v>
      </c>
      <c r="S170" t="str">
        <f>_xlfn.XLOOKUP(F170,Xlation!$B:$B,Xlation!$C:$C,"Error",0)</f>
        <v>Scientist</v>
      </c>
      <c r="T170" t="str">
        <f>_xlfn.XLOOKUP(K170,Xlation!$B:$B,Xlation!$C:$C,"Error",0)</f>
        <v>20-80%</v>
      </c>
      <c r="U170" t="str">
        <f>_xlfn.XLOOKUP(F170,Categories!B:B,Categories!C:C,"Not in dataset",0)</f>
        <v>Not ML</v>
      </c>
    </row>
    <row r="171" spans="2:21">
      <c r="B171" s="1">
        <v>165</v>
      </c>
      <c r="C171">
        <v>2021</v>
      </c>
      <c r="D171" t="s">
        <v>11</v>
      </c>
      <c r="E171" t="s">
        <v>10</v>
      </c>
      <c r="F171" t="s">
        <v>123</v>
      </c>
      <c r="G171">
        <v>165000</v>
      </c>
      <c r="H171" t="s">
        <v>61</v>
      </c>
      <c r="I171">
        <v>165000</v>
      </c>
      <c r="J171" t="s">
        <v>22</v>
      </c>
      <c r="K171">
        <v>100</v>
      </c>
      <c r="L171" t="s">
        <v>22</v>
      </c>
      <c r="M171" t="s">
        <v>60</v>
      </c>
      <c r="N171" t="str">
        <f>_xlfn.XLOOKUP(D171,Xlation!$B:$B,Xlation!$C:$C,"Error",0)</f>
        <v xml:space="preserve">Senior-level Expert </v>
      </c>
      <c r="O171" t="str">
        <f>_xlfn.XLOOKUP(E171,Xlation!$B:$B,Xlation!$C:$C,"Error",0)</f>
        <v xml:space="preserve">Full-time </v>
      </c>
      <c r="P171" t="str">
        <f>_xlfn.XLOOKUP(L171,Xlation!$B:$B,Xlation!$C:$C,"Error",0)</f>
        <v>United States of America</v>
      </c>
      <c r="Q171" t="str">
        <f>_xlfn.XLOOKUP(J171,Xlation!$B:$B,Xlation!$C:$C,"Error",0)</f>
        <v>United States of America</v>
      </c>
      <c r="R171" t="str">
        <f>_xlfn.XLOOKUP(M171,Xlation!$B:$B,Xlation!$C:$C,"Error",0)</f>
        <v>Large_Greater_than_250_Emp</v>
      </c>
      <c r="S171" t="str">
        <f>_xlfn.XLOOKUP(F171,Xlation!$B:$B,Xlation!$C:$C,"Error",0)</f>
        <v>Other</v>
      </c>
      <c r="T171" t="str">
        <f>_xlfn.XLOOKUP(K171,Xlation!$B:$B,Xlation!$C:$C,"Error",0)</f>
        <v>80-100%</v>
      </c>
      <c r="U171" t="str">
        <f>_xlfn.XLOOKUP(F171,Categories!B:B,Categories!C:C,"Not in dataset",0)</f>
        <v>Not ML</v>
      </c>
    </row>
    <row r="172" spans="2:21">
      <c r="B172" s="1">
        <v>166</v>
      </c>
      <c r="C172">
        <v>2021</v>
      </c>
      <c r="D172" t="s">
        <v>2</v>
      </c>
      <c r="E172" t="s">
        <v>10</v>
      </c>
      <c r="F172" t="s">
        <v>35</v>
      </c>
      <c r="G172">
        <v>80000</v>
      </c>
      <c r="H172" t="s">
        <v>61</v>
      </c>
      <c r="I172">
        <v>80000</v>
      </c>
      <c r="J172" t="s">
        <v>22</v>
      </c>
      <c r="K172">
        <v>100</v>
      </c>
      <c r="L172" t="s">
        <v>22</v>
      </c>
      <c r="M172" t="s">
        <v>60</v>
      </c>
      <c r="N172" t="str">
        <f>_xlfn.XLOOKUP(D172,Xlation!$B:$B,Xlation!$C:$C,"Error",0)</f>
        <v xml:space="preserve">Entry-level Junior </v>
      </c>
      <c r="O172" t="str">
        <f>_xlfn.XLOOKUP(E172,Xlation!$B:$B,Xlation!$C:$C,"Error",0)</f>
        <v xml:space="preserve">Full-time </v>
      </c>
      <c r="P172" t="str">
        <f>_xlfn.XLOOKUP(L172,Xlation!$B:$B,Xlation!$C:$C,"Error",0)</f>
        <v>United States of America</v>
      </c>
      <c r="Q172" t="str">
        <f>_xlfn.XLOOKUP(J172,Xlation!$B:$B,Xlation!$C:$C,"Error",0)</f>
        <v>United States of America</v>
      </c>
      <c r="R172" t="str">
        <f>_xlfn.XLOOKUP(M172,Xlation!$B:$B,Xlation!$C:$C,"Error",0)</f>
        <v>Large_Greater_than_250_Emp</v>
      </c>
      <c r="S172" t="str">
        <f>_xlfn.XLOOKUP(F172,Xlation!$B:$B,Xlation!$C:$C,"Error",0)</f>
        <v>Engineer</v>
      </c>
      <c r="T172" t="str">
        <f>_xlfn.XLOOKUP(K172,Xlation!$B:$B,Xlation!$C:$C,"Error",0)</f>
        <v>80-100%</v>
      </c>
      <c r="U172" t="str">
        <f>_xlfn.XLOOKUP(F172,Categories!B:B,Categories!C:C,"Not in dataset",0)</f>
        <v>Not ML</v>
      </c>
    </row>
    <row r="173" spans="2:21">
      <c r="B173" s="1">
        <v>167</v>
      </c>
      <c r="C173">
        <v>2021</v>
      </c>
      <c r="D173" t="s">
        <v>5</v>
      </c>
      <c r="E173" t="s">
        <v>10</v>
      </c>
      <c r="F173" t="s">
        <v>43</v>
      </c>
      <c r="G173">
        <v>250000</v>
      </c>
      <c r="H173" t="s">
        <v>61</v>
      </c>
      <c r="I173">
        <v>250000</v>
      </c>
      <c r="J173" t="s">
        <v>22</v>
      </c>
      <c r="K173">
        <v>0</v>
      </c>
      <c r="L173" t="s">
        <v>22</v>
      </c>
      <c r="M173" t="s">
        <v>60</v>
      </c>
      <c r="N173" t="str">
        <f>_xlfn.XLOOKUP(D173,Xlation!$B:$B,Xlation!$C:$C,"Error",0)</f>
        <v>Executive-level Director</v>
      </c>
      <c r="O173" t="str">
        <f>_xlfn.XLOOKUP(E173,Xlation!$B:$B,Xlation!$C:$C,"Error",0)</f>
        <v xml:space="preserve">Full-time </v>
      </c>
      <c r="P173" t="str">
        <f>_xlfn.XLOOKUP(L173,Xlation!$B:$B,Xlation!$C:$C,"Error",0)</f>
        <v>United States of America</v>
      </c>
      <c r="Q173" t="str">
        <f>_xlfn.XLOOKUP(J173,Xlation!$B:$B,Xlation!$C:$C,"Error",0)</f>
        <v>United States of America</v>
      </c>
      <c r="R173" t="str">
        <f>_xlfn.XLOOKUP(M173,Xlation!$B:$B,Xlation!$C:$C,"Error",0)</f>
        <v>Large_Greater_than_250_Emp</v>
      </c>
      <c r="S173" t="str">
        <f>_xlfn.XLOOKUP(F173,Xlation!$B:$B,Xlation!$C:$C,"Error",0)</f>
        <v>Scientist</v>
      </c>
      <c r="T173" t="str">
        <f>_xlfn.XLOOKUP(K173,Xlation!$B:$B,Xlation!$C:$C,"Error",0)</f>
        <v>0-20%</v>
      </c>
      <c r="U173" t="str">
        <f>_xlfn.XLOOKUP(F173,Categories!B:B,Categories!C:C,"Not in dataset",0)</f>
        <v>Not ML</v>
      </c>
    </row>
    <row r="174" spans="2:21">
      <c r="B174" s="1">
        <v>168</v>
      </c>
      <c r="C174">
        <v>2021</v>
      </c>
      <c r="D174" t="s">
        <v>2</v>
      </c>
      <c r="E174" t="s">
        <v>10</v>
      </c>
      <c r="F174" t="s">
        <v>79</v>
      </c>
      <c r="G174">
        <v>55000</v>
      </c>
      <c r="H174" t="s">
        <v>61</v>
      </c>
      <c r="I174">
        <v>55000</v>
      </c>
      <c r="J174" t="s">
        <v>22</v>
      </c>
      <c r="K174">
        <v>50</v>
      </c>
      <c r="L174" t="s">
        <v>22</v>
      </c>
      <c r="M174" t="s">
        <v>62</v>
      </c>
      <c r="N174" t="str">
        <f>_xlfn.XLOOKUP(D174,Xlation!$B:$B,Xlation!$C:$C,"Error",0)</f>
        <v xml:space="preserve">Entry-level Junior </v>
      </c>
      <c r="O174" t="str">
        <f>_xlfn.XLOOKUP(E174,Xlation!$B:$B,Xlation!$C:$C,"Error",0)</f>
        <v xml:space="preserve">Full-time </v>
      </c>
      <c r="P174" t="str">
        <f>_xlfn.XLOOKUP(L174,Xlation!$B:$B,Xlation!$C:$C,"Error",0)</f>
        <v>United States of America</v>
      </c>
      <c r="Q174" t="str">
        <f>_xlfn.XLOOKUP(J174,Xlation!$B:$B,Xlation!$C:$C,"Error",0)</f>
        <v>United States of America</v>
      </c>
      <c r="R174" t="str">
        <f>_xlfn.XLOOKUP(M174,Xlation!$B:$B,Xlation!$C:$C,"Error",0)</f>
        <v>Small_Less_than_50_Emp</v>
      </c>
      <c r="S174" t="str">
        <f>_xlfn.XLOOKUP(F174,Xlation!$B:$B,Xlation!$C:$C,"Error",0)</f>
        <v>Analysis</v>
      </c>
      <c r="T174" t="str">
        <f>_xlfn.XLOOKUP(K174,Xlation!$B:$B,Xlation!$C:$C,"Error",0)</f>
        <v>20-80%</v>
      </c>
      <c r="U174" t="str">
        <f>_xlfn.XLOOKUP(F174,Categories!B:B,Categories!C:C,"Not in dataset",0)</f>
        <v>Not ML</v>
      </c>
    </row>
    <row r="175" spans="2:21">
      <c r="B175" s="1">
        <v>169</v>
      </c>
      <c r="C175">
        <v>2021</v>
      </c>
      <c r="D175" t="s">
        <v>8</v>
      </c>
      <c r="E175" t="s">
        <v>10</v>
      </c>
      <c r="F175" t="s">
        <v>40</v>
      </c>
      <c r="G175">
        <v>150000</v>
      </c>
      <c r="H175" t="s">
        <v>61</v>
      </c>
      <c r="I175">
        <v>150000</v>
      </c>
      <c r="J175" t="s">
        <v>22</v>
      </c>
      <c r="K175">
        <v>100</v>
      </c>
      <c r="L175" t="s">
        <v>22</v>
      </c>
      <c r="M175" t="s">
        <v>60</v>
      </c>
      <c r="N175" t="str">
        <f>_xlfn.XLOOKUP(D175,Xlation!$B:$B,Xlation!$C:$C,"Error",0)</f>
        <v xml:space="preserve">Mid-level Intermediate </v>
      </c>
      <c r="O175" t="str">
        <f>_xlfn.XLOOKUP(E175,Xlation!$B:$B,Xlation!$C:$C,"Error",0)</f>
        <v xml:space="preserve">Full-time </v>
      </c>
      <c r="P175" t="str">
        <f>_xlfn.XLOOKUP(L175,Xlation!$B:$B,Xlation!$C:$C,"Error",0)</f>
        <v>United States of America</v>
      </c>
      <c r="Q175" t="str">
        <f>_xlfn.XLOOKUP(J175,Xlation!$B:$B,Xlation!$C:$C,"Error",0)</f>
        <v>United States of America</v>
      </c>
      <c r="R175" t="str">
        <f>_xlfn.XLOOKUP(M175,Xlation!$B:$B,Xlation!$C:$C,"Error",0)</f>
        <v>Large_Greater_than_250_Emp</v>
      </c>
      <c r="S175" t="str">
        <f>_xlfn.XLOOKUP(F175,Xlation!$B:$B,Xlation!$C:$C,"Error",0)</f>
        <v>Other</v>
      </c>
      <c r="T175" t="str">
        <f>_xlfn.XLOOKUP(K175,Xlation!$B:$B,Xlation!$C:$C,"Error",0)</f>
        <v>80-100%</v>
      </c>
      <c r="U175" t="str">
        <f>_xlfn.XLOOKUP(F175,Categories!B:B,Categories!C:C,"Not in dataset",0)</f>
        <v>Not ML</v>
      </c>
    </row>
    <row r="176" spans="2:21">
      <c r="B176" s="1">
        <v>170</v>
      </c>
      <c r="C176">
        <v>2021</v>
      </c>
      <c r="D176" t="s">
        <v>8</v>
      </c>
      <c r="E176" t="s">
        <v>10</v>
      </c>
      <c r="F176" t="s">
        <v>40</v>
      </c>
      <c r="G176">
        <v>170000</v>
      </c>
      <c r="H176" t="s">
        <v>61</v>
      </c>
      <c r="I176">
        <v>170000</v>
      </c>
      <c r="J176" t="s">
        <v>22</v>
      </c>
      <c r="K176">
        <v>100</v>
      </c>
      <c r="L176" t="s">
        <v>22</v>
      </c>
      <c r="M176" t="s">
        <v>60</v>
      </c>
      <c r="N176" t="str">
        <f>_xlfn.XLOOKUP(D176,Xlation!$B:$B,Xlation!$C:$C,"Error",0)</f>
        <v xml:space="preserve">Mid-level Intermediate </v>
      </c>
      <c r="O176" t="str">
        <f>_xlfn.XLOOKUP(E176,Xlation!$B:$B,Xlation!$C:$C,"Error",0)</f>
        <v xml:space="preserve">Full-time </v>
      </c>
      <c r="P176" t="str">
        <f>_xlfn.XLOOKUP(L176,Xlation!$B:$B,Xlation!$C:$C,"Error",0)</f>
        <v>United States of America</v>
      </c>
      <c r="Q176" t="str">
        <f>_xlfn.XLOOKUP(J176,Xlation!$B:$B,Xlation!$C:$C,"Error",0)</f>
        <v>United States of America</v>
      </c>
      <c r="R176" t="str">
        <f>_xlfn.XLOOKUP(M176,Xlation!$B:$B,Xlation!$C:$C,"Error",0)</f>
        <v>Large_Greater_than_250_Emp</v>
      </c>
      <c r="S176" t="str">
        <f>_xlfn.XLOOKUP(F176,Xlation!$B:$B,Xlation!$C:$C,"Error",0)</f>
        <v>Other</v>
      </c>
      <c r="T176" t="str">
        <f>_xlfn.XLOOKUP(K176,Xlation!$B:$B,Xlation!$C:$C,"Error",0)</f>
        <v>80-100%</v>
      </c>
      <c r="U176" t="str">
        <f>_xlfn.XLOOKUP(F176,Categories!B:B,Categories!C:C,"Not in dataset",0)</f>
        <v>Not ML</v>
      </c>
    </row>
    <row r="177" spans="2:21">
      <c r="B177" s="1">
        <v>171</v>
      </c>
      <c r="C177">
        <v>2021</v>
      </c>
      <c r="D177" t="s">
        <v>8</v>
      </c>
      <c r="E177" t="s">
        <v>10</v>
      </c>
      <c r="F177" t="s">
        <v>35</v>
      </c>
      <c r="G177">
        <v>60000</v>
      </c>
      <c r="H177" t="s">
        <v>63</v>
      </c>
      <c r="I177">
        <v>82528</v>
      </c>
      <c r="J177" t="s">
        <v>23</v>
      </c>
      <c r="K177">
        <v>100</v>
      </c>
      <c r="L177" t="s">
        <v>23</v>
      </c>
      <c r="M177" t="s">
        <v>60</v>
      </c>
      <c r="N177" t="str">
        <f>_xlfn.XLOOKUP(D177,Xlation!$B:$B,Xlation!$C:$C,"Error",0)</f>
        <v xml:space="preserve">Mid-level Intermediate </v>
      </c>
      <c r="O177" t="str">
        <f>_xlfn.XLOOKUP(E177,Xlation!$B:$B,Xlation!$C:$C,"Error",0)</f>
        <v xml:space="preserve">Full-time </v>
      </c>
      <c r="P177" t="str">
        <f>_xlfn.XLOOKUP(L177,Xlation!$B:$B,Xlation!$C:$C,"Error",0)</f>
        <v>United Kingdom</v>
      </c>
      <c r="Q177" t="str">
        <f>_xlfn.XLOOKUP(J177,Xlation!$B:$B,Xlation!$C:$C,"Error",0)</f>
        <v>United Kingdom</v>
      </c>
      <c r="R177" t="str">
        <f>_xlfn.XLOOKUP(M177,Xlation!$B:$B,Xlation!$C:$C,"Error",0)</f>
        <v>Large_Greater_than_250_Emp</v>
      </c>
      <c r="S177" t="str">
        <f>_xlfn.XLOOKUP(F177,Xlation!$B:$B,Xlation!$C:$C,"Error",0)</f>
        <v>Engineer</v>
      </c>
      <c r="T177" t="str">
        <f>_xlfn.XLOOKUP(K177,Xlation!$B:$B,Xlation!$C:$C,"Error",0)</f>
        <v>80-100%</v>
      </c>
      <c r="U177" t="str">
        <f>_xlfn.XLOOKUP(F177,Categories!B:B,Categories!C:C,"Not in dataset",0)</f>
        <v>Not ML</v>
      </c>
    </row>
    <row r="178" spans="2:21">
      <c r="B178" s="1">
        <v>172</v>
      </c>
      <c r="C178">
        <v>2021</v>
      </c>
      <c r="D178" t="s">
        <v>2</v>
      </c>
      <c r="E178" t="s">
        <v>10</v>
      </c>
      <c r="F178" t="s">
        <v>36</v>
      </c>
      <c r="G178">
        <v>60000</v>
      </c>
      <c r="H178" t="s">
        <v>61</v>
      </c>
      <c r="I178">
        <v>60000</v>
      </c>
      <c r="J178" t="s">
        <v>22</v>
      </c>
      <c r="K178">
        <v>100</v>
      </c>
      <c r="L178" t="s">
        <v>22</v>
      </c>
      <c r="M178" t="s">
        <v>62</v>
      </c>
      <c r="N178" t="str">
        <f>_xlfn.XLOOKUP(D178,Xlation!$B:$B,Xlation!$C:$C,"Error",0)</f>
        <v xml:space="preserve">Entry-level Junior </v>
      </c>
      <c r="O178" t="str">
        <f>_xlfn.XLOOKUP(E178,Xlation!$B:$B,Xlation!$C:$C,"Error",0)</f>
        <v xml:space="preserve">Full-time </v>
      </c>
      <c r="P178" t="str">
        <f>_xlfn.XLOOKUP(L178,Xlation!$B:$B,Xlation!$C:$C,"Error",0)</f>
        <v>United States of America</v>
      </c>
      <c r="Q178" t="str">
        <f>_xlfn.XLOOKUP(J178,Xlation!$B:$B,Xlation!$C:$C,"Error",0)</f>
        <v>United States of America</v>
      </c>
      <c r="R178" t="str">
        <f>_xlfn.XLOOKUP(M178,Xlation!$B:$B,Xlation!$C:$C,"Error",0)</f>
        <v>Small_Less_than_50_Emp</v>
      </c>
      <c r="S178" t="str">
        <f>_xlfn.XLOOKUP(F178,Xlation!$B:$B,Xlation!$C:$C,"Error",0)</f>
        <v>Analysis</v>
      </c>
      <c r="T178" t="str">
        <f>_xlfn.XLOOKUP(K178,Xlation!$B:$B,Xlation!$C:$C,"Error",0)</f>
        <v>80-100%</v>
      </c>
      <c r="U178" t="str">
        <f>_xlfn.XLOOKUP(F178,Categories!B:B,Categories!C:C,"Not in dataset",0)</f>
        <v>Not ML</v>
      </c>
    </row>
    <row r="179" spans="2:21">
      <c r="B179" s="1">
        <v>173</v>
      </c>
      <c r="C179">
        <v>2021</v>
      </c>
      <c r="D179" t="s">
        <v>11</v>
      </c>
      <c r="E179" t="s">
        <v>10</v>
      </c>
      <c r="F179" t="s">
        <v>44</v>
      </c>
      <c r="G179">
        <v>235000</v>
      </c>
      <c r="H179" t="s">
        <v>61</v>
      </c>
      <c r="I179">
        <v>235000</v>
      </c>
      <c r="J179" t="s">
        <v>22</v>
      </c>
      <c r="K179">
        <v>100</v>
      </c>
      <c r="L179" t="s">
        <v>22</v>
      </c>
      <c r="M179" t="s">
        <v>60</v>
      </c>
      <c r="N179" t="str">
        <f>_xlfn.XLOOKUP(D179,Xlation!$B:$B,Xlation!$C:$C,"Error",0)</f>
        <v xml:space="preserve">Senior-level Expert </v>
      </c>
      <c r="O179" t="str">
        <f>_xlfn.XLOOKUP(E179,Xlation!$B:$B,Xlation!$C:$C,"Error",0)</f>
        <v xml:space="preserve">Full-time </v>
      </c>
      <c r="P179" t="str">
        <f>_xlfn.XLOOKUP(L179,Xlation!$B:$B,Xlation!$C:$C,"Error",0)</f>
        <v>United States of America</v>
      </c>
      <c r="Q179" t="str">
        <f>_xlfn.XLOOKUP(J179,Xlation!$B:$B,Xlation!$C:$C,"Error",0)</f>
        <v>United States of America</v>
      </c>
      <c r="R179" t="str">
        <f>_xlfn.XLOOKUP(M179,Xlation!$B:$B,Xlation!$C:$C,"Error",0)</f>
        <v>Large_Greater_than_250_Emp</v>
      </c>
      <c r="S179" t="str">
        <f>_xlfn.XLOOKUP(F179,Xlation!$B:$B,Xlation!$C:$C,"Error",0)</f>
        <v>Scientist</v>
      </c>
      <c r="T179" t="str">
        <f>_xlfn.XLOOKUP(K179,Xlation!$B:$B,Xlation!$C:$C,"Error",0)</f>
        <v>80-100%</v>
      </c>
      <c r="U179" t="str">
        <f>_xlfn.XLOOKUP(F179,Categories!B:B,Categories!C:C,"Not in dataset",0)</f>
        <v>Not ML</v>
      </c>
    </row>
    <row r="180" spans="2:21">
      <c r="B180" s="1">
        <v>174</v>
      </c>
      <c r="C180">
        <v>2021</v>
      </c>
      <c r="D180" t="s">
        <v>11</v>
      </c>
      <c r="E180" t="s">
        <v>10</v>
      </c>
      <c r="F180" t="s">
        <v>38</v>
      </c>
      <c r="G180">
        <v>51400</v>
      </c>
      <c r="H180" t="s">
        <v>59</v>
      </c>
      <c r="I180">
        <v>60757</v>
      </c>
      <c r="J180" t="s">
        <v>13</v>
      </c>
      <c r="K180">
        <v>50</v>
      </c>
      <c r="L180" t="s">
        <v>13</v>
      </c>
      <c r="M180" t="s">
        <v>60</v>
      </c>
      <c r="N180" t="str">
        <f>_xlfn.XLOOKUP(D180,Xlation!$B:$B,Xlation!$C:$C,"Error",0)</f>
        <v xml:space="preserve">Senior-level Expert </v>
      </c>
      <c r="O180" t="str">
        <f>_xlfn.XLOOKUP(E180,Xlation!$B:$B,Xlation!$C:$C,"Error",0)</f>
        <v xml:space="preserve">Full-time </v>
      </c>
      <c r="P180" t="str">
        <f>_xlfn.XLOOKUP(L180,Xlation!$B:$B,Xlation!$C:$C,"Error",0)</f>
        <v xml:space="preserve">Part-time </v>
      </c>
      <c r="Q180" t="str">
        <f>_xlfn.XLOOKUP(J180,Xlation!$B:$B,Xlation!$C:$C,"Error",0)</f>
        <v xml:space="preserve">Part-time </v>
      </c>
      <c r="R180" t="str">
        <f>_xlfn.XLOOKUP(M180,Xlation!$B:$B,Xlation!$C:$C,"Error",0)</f>
        <v>Large_Greater_than_250_Emp</v>
      </c>
      <c r="S180" t="str">
        <f>_xlfn.XLOOKUP(F180,Xlation!$B:$B,Xlation!$C:$C,"Error",0)</f>
        <v>Scientist</v>
      </c>
      <c r="T180" t="str">
        <f>_xlfn.XLOOKUP(K180,Xlation!$B:$B,Xlation!$C:$C,"Error",0)</f>
        <v>20-80%</v>
      </c>
      <c r="U180" t="str">
        <f>_xlfn.XLOOKUP(F180,Categories!B:B,Categories!C:C,"Not in dataset",0)</f>
        <v>Not ML</v>
      </c>
    </row>
    <row r="181" spans="2:21">
      <c r="B181" s="1">
        <v>175</v>
      </c>
      <c r="C181">
        <v>2021</v>
      </c>
      <c r="D181" t="s">
        <v>11</v>
      </c>
      <c r="E181" t="s">
        <v>10</v>
      </c>
      <c r="F181" t="s">
        <v>85</v>
      </c>
      <c r="G181">
        <v>174000</v>
      </c>
      <c r="H181" t="s">
        <v>61</v>
      </c>
      <c r="I181">
        <v>174000</v>
      </c>
      <c r="J181" t="s">
        <v>22</v>
      </c>
      <c r="K181">
        <v>100</v>
      </c>
      <c r="L181" t="s">
        <v>22</v>
      </c>
      <c r="M181" t="s">
        <v>60</v>
      </c>
      <c r="N181" t="str">
        <f>_xlfn.XLOOKUP(D181,Xlation!$B:$B,Xlation!$C:$C,"Error",0)</f>
        <v xml:space="preserve">Senior-level Expert </v>
      </c>
      <c r="O181" t="str">
        <f>_xlfn.XLOOKUP(E181,Xlation!$B:$B,Xlation!$C:$C,"Error",0)</f>
        <v xml:space="preserve">Full-time </v>
      </c>
      <c r="P181" t="str">
        <f>_xlfn.XLOOKUP(L181,Xlation!$B:$B,Xlation!$C:$C,"Error",0)</f>
        <v>United States of America</v>
      </c>
      <c r="Q181" t="str">
        <f>_xlfn.XLOOKUP(J181,Xlation!$B:$B,Xlation!$C:$C,"Error",0)</f>
        <v>United States of America</v>
      </c>
      <c r="R181" t="str">
        <f>_xlfn.XLOOKUP(M181,Xlation!$B:$B,Xlation!$C:$C,"Error",0)</f>
        <v>Large_Greater_than_250_Emp</v>
      </c>
      <c r="S181" t="str">
        <f>_xlfn.XLOOKUP(F181,Xlation!$B:$B,Xlation!$C:$C,"Error",0)</f>
        <v>Engineer</v>
      </c>
      <c r="T181" t="str">
        <f>_xlfn.XLOOKUP(K181,Xlation!$B:$B,Xlation!$C:$C,"Error",0)</f>
        <v>80-100%</v>
      </c>
      <c r="U181" t="str">
        <f>_xlfn.XLOOKUP(F181,Categories!B:B,Categories!C:C,"Not in dataset",0)</f>
        <v>Not ML</v>
      </c>
    </row>
    <row r="182" spans="2:21">
      <c r="B182" s="1">
        <v>176</v>
      </c>
      <c r="C182">
        <v>2021</v>
      </c>
      <c r="D182" t="s">
        <v>8</v>
      </c>
      <c r="E182" t="s">
        <v>10</v>
      </c>
      <c r="F182" t="s">
        <v>34</v>
      </c>
      <c r="G182">
        <v>58000</v>
      </c>
      <c r="H182" t="s">
        <v>81</v>
      </c>
      <c r="I182">
        <v>2859</v>
      </c>
      <c r="J182" t="s">
        <v>82</v>
      </c>
      <c r="K182">
        <v>0</v>
      </c>
      <c r="L182" t="s">
        <v>82</v>
      </c>
      <c r="M182" t="s">
        <v>62</v>
      </c>
      <c r="N182" t="str">
        <f>_xlfn.XLOOKUP(D182,Xlation!$B:$B,Xlation!$C:$C,"Error",0)</f>
        <v xml:space="preserve">Mid-level Intermediate </v>
      </c>
      <c r="O182" t="str">
        <f>_xlfn.XLOOKUP(E182,Xlation!$B:$B,Xlation!$C:$C,"Error",0)</f>
        <v xml:space="preserve">Full-time </v>
      </c>
      <c r="P182" t="str">
        <f>_xlfn.XLOOKUP(L182,Xlation!$B:$B,Xlation!$C:$C,"Error",0)</f>
        <v>Mexico</v>
      </c>
      <c r="Q182" t="str">
        <f>_xlfn.XLOOKUP(J182,Xlation!$B:$B,Xlation!$C:$C,"Error",0)</f>
        <v>Mexico</v>
      </c>
      <c r="R182" t="str">
        <f>_xlfn.XLOOKUP(M182,Xlation!$B:$B,Xlation!$C:$C,"Error",0)</f>
        <v>Small_Less_than_50_Emp</v>
      </c>
      <c r="S182" t="str">
        <f>_xlfn.XLOOKUP(F182,Xlation!$B:$B,Xlation!$C:$C,"Error",0)</f>
        <v>Scientist</v>
      </c>
      <c r="T182" t="str">
        <f>_xlfn.XLOOKUP(K182,Xlation!$B:$B,Xlation!$C:$C,"Error",0)</f>
        <v>0-20%</v>
      </c>
      <c r="U182" t="str">
        <f>_xlfn.XLOOKUP(F182,Categories!B:B,Categories!C:C,"Not in dataset",0)</f>
        <v>Not ML</v>
      </c>
    </row>
    <row r="183" spans="2:21">
      <c r="B183" s="1">
        <v>177</v>
      </c>
      <c r="C183">
        <v>2021</v>
      </c>
      <c r="D183" t="s">
        <v>8</v>
      </c>
      <c r="E183" t="s">
        <v>10</v>
      </c>
      <c r="F183" t="s">
        <v>34</v>
      </c>
      <c r="G183">
        <v>30400000</v>
      </c>
      <c r="H183" t="s">
        <v>124</v>
      </c>
      <c r="I183">
        <v>40038</v>
      </c>
      <c r="J183" t="s">
        <v>125</v>
      </c>
      <c r="K183">
        <v>100</v>
      </c>
      <c r="L183" t="s">
        <v>125</v>
      </c>
      <c r="M183" t="s">
        <v>60</v>
      </c>
      <c r="N183" t="str">
        <f>_xlfn.XLOOKUP(D183,Xlation!$B:$B,Xlation!$C:$C,"Error",0)</f>
        <v xml:space="preserve">Mid-level Intermediate </v>
      </c>
      <c r="O183" t="str">
        <f>_xlfn.XLOOKUP(E183,Xlation!$B:$B,Xlation!$C:$C,"Error",0)</f>
        <v xml:space="preserve">Full-time </v>
      </c>
      <c r="P183" t="str">
        <f>_xlfn.XLOOKUP(L183,Xlation!$B:$B,Xlation!$C:$C,"Error",0)</f>
        <v>Chile</v>
      </c>
      <c r="Q183" t="str">
        <f>_xlfn.XLOOKUP(J183,Xlation!$B:$B,Xlation!$C:$C,"Error",0)</f>
        <v>Chile</v>
      </c>
      <c r="R183" t="str">
        <f>_xlfn.XLOOKUP(M183,Xlation!$B:$B,Xlation!$C:$C,"Error",0)</f>
        <v>Large_Greater_than_250_Emp</v>
      </c>
      <c r="S183" t="str">
        <f>_xlfn.XLOOKUP(F183,Xlation!$B:$B,Xlation!$C:$C,"Error",0)</f>
        <v>Scientist</v>
      </c>
      <c r="T183" t="str">
        <f>_xlfn.XLOOKUP(K183,Xlation!$B:$B,Xlation!$C:$C,"Error",0)</f>
        <v>80-100%</v>
      </c>
      <c r="U183" t="str">
        <f>_xlfn.XLOOKUP(F183,Categories!B:B,Categories!C:C,"Not in dataset",0)</f>
        <v>Not ML</v>
      </c>
    </row>
    <row r="184" spans="2:21">
      <c r="B184" s="1">
        <v>178</v>
      </c>
      <c r="C184">
        <v>2021</v>
      </c>
      <c r="D184" t="s">
        <v>2</v>
      </c>
      <c r="E184" t="s">
        <v>10</v>
      </c>
      <c r="F184" t="s">
        <v>37</v>
      </c>
      <c r="G184">
        <v>81000</v>
      </c>
      <c r="H184" t="s">
        <v>61</v>
      </c>
      <c r="I184">
        <v>81000</v>
      </c>
      <c r="J184" t="s">
        <v>22</v>
      </c>
      <c r="K184">
        <v>50</v>
      </c>
      <c r="L184" t="s">
        <v>22</v>
      </c>
      <c r="M184" t="s">
        <v>62</v>
      </c>
      <c r="N184" t="str">
        <f>_xlfn.XLOOKUP(D184,Xlation!$B:$B,Xlation!$C:$C,"Error",0)</f>
        <v xml:space="preserve">Entry-level Junior </v>
      </c>
      <c r="O184" t="str">
        <f>_xlfn.XLOOKUP(E184,Xlation!$B:$B,Xlation!$C:$C,"Error",0)</f>
        <v xml:space="preserve">Full-time </v>
      </c>
      <c r="P184" t="str">
        <f>_xlfn.XLOOKUP(L184,Xlation!$B:$B,Xlation!$C:$C,"Error",0)</f>
        <v>United States of America</v>
      </c>
      <c r="Q184" t="str">
        <f>_xlfn.XLOOKUP(J184,Xlation!$B:$B,Xlation!$C:$C,"Error",0)</f>
        <v>United States of America</v>
      </c>
      <c r="R184" t="str">
        <f>_xlfn.XLOOKUP(M184,Xlation!$B:$B,Xlation!$C:$C,"Error",0)</f>
        <v>Small_Less_than_50_Emp</v>
      </c>
      <c r="S184" t="str">
        <f>_xlfn.XLOOKUP(F184,Xlation!$B:$B,Xlation!$C:$C,"Error",0)</f>
        <v>Engineer</v>
      </c>
      <c r="T184" t="str">
        <f>_xlfn.XLOOKUP(K184,Xlation!$B:$B,Xlation!$C:$C,"Error",0)</f>
        <v>20-80%</v>
      </c>
      <c r="U184" t="str">
        <f>_xlfn.XLOOKUP(F184,Categories!B:B,Categories!C:C,"Not in dataset",0)</f>
        <v>ML Professional</v>
      </c>
    </row>
    <row r="185" spans="2:21">
      <c r="B185" s="1">
        <v>179</v>
      </c>
      <c r="C185">
        <v>2021</v>
      </c>
      <c r="D185" t="s">
        <v>8</v>
      </c>
      <c r="E185" t="s">
        <v>10</v>
      </c>
      <c r="F185" t="s">
        <v>34</v>
      </c>
      <c r="G185">
        <v>420000</v>
      </c>
      <c r="H185" t="s">
        <v>73</v>
      </c>
      <c r="I185">
        <v>5679</v>
      </c>
      <c r="J185" t="s">
        <v>26</v>
      </c>
      <c r="K185">
        <v>100</v>
      </c>
      <c r="L185" t="s">
        <v>22</v>
      </c>
      <c r="M185" t="s">
        <v>62</v>
      </c>
      <c r="N185" t="str">
        <f>_xlfn.XLOOKUP(D185,Xlation!$B:$B,Xlation!$C:$C,"Error",0)</f>
        <v xml:space="preserve">Mid-level Intermediate </v>
      </c>
      <c r="O185" t="str">
        <f>_xlfn.XLOOKUP(E185,Xlation!$B:$B,Xlation!$C:$C,"Error",0)</f>
        <v xml:space="preserve">Full-time </v>
      </c>
      <c r="P185" t="str">
        <f>_xlfn.XLOOKUP(L185,Xlation!$B:$B,Xlation!$C:$C,"Error",0)</f>
        <v>United States of America</v>
      </c>
      <c r="Q185" t="str">
        <f>_xlfn.XLOOKUP(J185,Xlation!$B:$B,Xlation!$C:$C,"Error",0)</f>
        <v>India</v>
      </c>
      <c r="R185" t="str">
        <f>_xlfn.XLOOKUP(M185,Xlation!$B:$B,Xlation!$C:$C,"Error",0)</f>
        <v>Small_Less_than_50_Emp</v>
      </c>
      <c r="S185" t="str">
        <f>_xlfn.XLOOKUP(F185,Xlation!$B:$B,Xlation!$C:$C,"Error",0)</f>
        <v>Scientist</v>
      </c>
      <c r="T185" t="str">
        <f>_xlfn.XLOOKUP(K185,Xlation!$B:$B,Xlation!$C:$C,"Error",0)</f>
        <v>80-100%</v>
      </c>
      <c r="U185" t="str">
        <f>_xlfn.XLOOKUP(F185,Categories!B:B,Categories!C:C,"Not in dataset",0)</f>
        <v>Not ML</v>
      </c>
    </row>
    <row r="186" spans="2:21">
      <c r="B186" s="1">
        <v>180</v>
      </c>
      <c r="C186">
        <v>2021</v>
      </c>
      <c r="D186" t="s">
        <v>8</v>
      </c>
      <c r="E186" t="s">
        <v>10</v>
      </c>
      <c r="F186" t="s">
        <v>42</v>
      </c>
      <c r="G186">
        <v>1672000</v>
      </c>
      <c r="H186" t="s">
        <v>73</v>
      </c>
      <c r="I186">
        <v>22611</v>
      </c>
      <c r="J186" t="s">
        <v>26</v>
      </c>
      <c r="K186">
        <v>0</v>
      </c>
      <c r="L186" t="s">
        <v>26</v>
      </c>
      <c r="M186" t="s">
        <v>60</v>
      </c>
      <c r="N186" t="str">
        <f>_xlfn.XLOOKUP(D186,Xlation!$B:$B,Xlation!$C:$C,"Error",0)</f>
        <v xml:space="preserve">Mid-level Intermediate </v>
      </c>
      <c r="O186" t="str">
        <f>_xlfn.XLOOKUP(E186,Xlation!$B:$B,Xlation!$C:$C,"Error",0)</f>
        <v xml:space="preserve">Full-time </v>
      </c>
      <c r="P186" t="str">
        <f>_xlfn.XLOOKUP(L186,Xlation!$B:$B,Xlation!$C:$C,"Error",0)</f>
        <v>India</v>
      </c>
      <c r="Q186" t="str">
        <f>_xlfn.XLOOKUP(J186,Xlation!$B:$B,Xlation!$C:$C,"Error",0)</f>
        <v>India</v>
      </c>
      <c r="R186" t="str">
        <f>_xlfn.XLOOKUP(M186,Xlation!$B:$B,Xlation!$C:$C,"Error",0)</f>
        <v>Large_Greater_than_250_Emp</v>
      </c>
      <c r="S186" t="str">
        <f>_xlfn.XLOOKUP(F186,Xlation!$B:$B,Xlation!$C:$C,"Error",0)</f>
        <v>Engineer</v>
      </c>
      <c r="T186" t="str">
        <f>_xlfn.XLOOKUP(K186,Xlation!$B:$B,Xlation!$C:$C,"Error",0)</f>
        <v>0-20%</v>
      </c>
      <c r="U186" t="str">
        <f>_xlfn.XLOOKUP(F186,Categories!B:B,Categories!C:C,"Not in dataset",0)</f>
        <v>Not ML</v>
      </c>
    </row>
    <row r="187" spans="2:21">
      <c r="B187" s="1">
        <v>181</v>
      </c>
      <c r="C187">
        <v>2021</v>
      </c>
      <c r="D187" t="s">
        <v>8</v>
      </c>
      <c r="E187" t="s">
        <v>10</v>
      </c>
      <c r="F187" t="s">
        <v>34</v>
      </c>
      <c r="G187">
        <v>76760</v>
      </c>
      <c r="H187" t="s">
        <v>59</v>
      </c>
      <c r="I187">
        <v>90734</v>
      </c>
      <c r="J187" t="s">
        <v>25</v>
      </c>
      <c r="K187">
        <v>50</v>
      </c>
      <c r="L187" t="s">
        <v>25</v>
      </c>
      <c r="M187" t="s">
        <v>60</v>
      </c>
      <c r="N187" t="str">
        <f>_xlfn.XLOOKUP(D187,Xlation!$B:$B,Xlation!$C:$C,"Error",0)</f>
        <v xml:space="preserve">Mid-level Intermediate </v>
      </c>
      <c r="O187" t="str">
        <f>_xlfn.XLOOKUP(E187,Xlation!$B:$B,Xlation!$C:$C,"Error",0)</f>
        <v xml:space="preserve">Full-time </v>
      </c>
      <c r="P187" t="str">
        <f>_xlfn.XLOOKUP(L187,Xlation!$B:$B,Xlation!$C:$C,"Error",0)</f>
        <v>Germany</v>
      </c>
      <c r="Q187" t="str">
        <f>_xlfn.XLOOKUP(J187,Xlation!$B:$B,Xlation!$C:$C,"Error",0)</f>
        <v>Germany</v>
      </c>
      <c r="R187" t="str">
        <f>_xlfn.XLOOKUP(M187,Xlation!$B:$B,Xlation!$C:$C,"Error",0)</f>
        <v>Large_Greater_than_250_Emp</v>
      </c>
      <c r="S187" t="str">
        <f>_xlfn.XLOOKUP(F187,Xlation!$B:$B,Xlation!$C:$C,"Error",0)</f>
        <v>Scientist</v>
      </c>
      <c r="T187" t="str">
        <f>_xlfn.XLOOKUP(K187,Xlation!$B:$B,Xlation!$C:$C,"Error",0)</f>
        <v>20-80%</v>
      </c>
      <c r="U187" t="str">
        <f>_xlfn.XLOOKUP(F187,Categories!B:B,Categories!C:C,"Not in dataset",0)</f>
        <v>Not ML</v>
      </c>
    </row>
    <row r="188" spans="2:21">
      <c r="B188" s="1">
        <v>182</v>
      </c>
      <c r="C188">
        <v>2021</v>
      </c>
      <c r="D188" t="s">
        <v>8</v>
      </c>
      <c r="E188" t="s">
        <v>10</v>
      </c>
      <c r="F188" t="s">
        <v>35</v>
      </c>
      <c r="G188">
        <v>22000</v>
      </c>
      <c r="H188" t="s">
        <v>59</v>
      </c>
      <c r="I188">
        <v>26005</v>
      </c>
      <c r="J188" t="s">
        <v>112</v>
      </c>
      <c r="K188">
        <v>0</v>
      </c>
      <c r="L188" t="s">
        <v>22</v>
      </c>
      <c r="M188" t="s">
        <v>60</v>
      </c>
      <c r="N188" t="str">
        <f>_xlfn.XLOOKUP(D188,Xlation!$B:$B,Xlation!$C:$C,"Error",0)</f>
        <v xml:space="preserve">Mid-level Intermediate </v>
      </c>
      <c r="O188" t="str">
        <f>_xlfn.XLOOKUP(E188,Xlation!$B:$B,Xlation!$C:$C,"Error",0)</f>
        <v xml:space="preserve">Full-time </v>
      </c>
      <c r="P188" t="str">
        <f>_xlfn.XLOOKUP(L188,Xlation!$B:$B,Xlation!$C:$C,"Error",0)</f>
        <v>United States of America</v>
      </c>
      <c r="Q188" t="str">
        <f>_xlfn.XLOOKUP(J188,Xlation!$B:$B,Xlation!$C:$C,"Error",0)</f>
        <v>Romania</v>
      </c>
      <c r="R188" t="str">
        <f>_xlfn.XLOOKUP(M188,Xlation!$B:$B,Xlation!$C:$C,"Error",0)</f>
        <v>Large_Greater_than_250_Emp</v>
      </c>
      <c r="S188" t="str">
        <f>_xlfn.XLOOKUP(F188,Xlation!$B:$B,Xlation!$C:$C,"Error",0)</f>
        <v>Engineer</v>
      </c>
      <c r="T188" t="str">
        <f>_xlfn.XLOOKUP(K188,Xlation!$B:$B,Xlation!$C:$C,"Error",0)</f>
        <v>0-20%</v>
      </c>
      <c r="U188" t="str">
        <f>_xlfn.XLOOKUP(F188,Categories!B:B,Categories!C:C,"Not in dataset",0)</f>
        <v>Not ML</v>
      </c>
    </row>
    <row r="189" spans="2:21">
      <c r="B189" s="1">
        <v>183</v>
      </c>
      <c r="C189">
        <v>2021</v>
      </c>
      <c r="D189" t="s">
        <v>11</v>
      </c>
      <c r="E189" t="s">
        <v>10</v>
      </c>
      <c r="F189" t="s">
        <v>126</v>
      </c>
      <c r="G189">
        <v>45000</v>
      </c>
      <c r="H189" t="s">
        <v>63</v>
      </c>
      <c r="I189">
        <v>61896</v>
      </c>
      <c r="J189" t="s">
        <v>23</v>
      </c>
      <c r="K189">
        <v>50</v>
      </c>
      <c r="L189" t="s">
        <v>23</v>
      </c>
      <c r="M189" t="s">
        <v>60</v>
      </c>
      <c r="N189" t="str">
        <f>_xlfn.XLOOKUP(D189,Xlation!$B:$B,Xlation!$C:$C,"Error",0)</f>
        <v xml:space="preserve">Senior-level Expert </v>
      </c>
      <c r="O189" t="str">
        <f>_xlfn.XLOOKUP(E189,Xlation!$B:$B,Xlation!$C:$C,"Error",0)</f>
        <v xml:space="preserve">Full-time </v>
      </c>
      <c r="P189" t="str">
        <f>_xlfn.XLOOKUP(L189,Xlation!$B:$B,Xlation!$C:$C,"Error",0)</f>
        <v>United Kingdom</v>
      </c>
      <c r="Q189" t="str">
        <f>_xlfn.XLOOKUP(J189,Xlation!$B:$B,Xlation!$C:$C,"Error",0)</f>
        <v>United Kingdom</v>
      </c>
      <c r="R189" t="str">
        <f>_xlfn.XLOOKUP(M189,Xlation!$B:$B,Xlation!$C:$C,"Error",0)</f>
        <v>Large_Greater_than_250_Emp</v>
      </c>
      <c r="S189" t="str">
        <f>_xlfn.XLOOKUP(F189,Xlation!$B:$B,Xlation!$C:$C,"Error",0)</f>
        <v>Analysis</v>
      </c>
      <c r="T189" t="str">
        <f>_xlfn.XLOOKUP(K189,Xlation!$B:$B,Xlation!$C:$C,"Error",0)</f>
        <v>20-80%</v>
      </c>
      <c r="U189" t="str">
        <f>_xlfn.XLOOKUP(F189,Categories!B:B,Categories!C:C,"Not in dataset",0)</f>
        <v>Not ML</v>
      </c>
    </row>
    <row r="190" spans="2:21">
      <c r="B190" s="1">
        <v>184</v>
      </c>
      <c r="C190">
        <v>2021</v>
      </c>
      <c r="D190" t="s">
        <v>8</v>
      </c>
      <c r="E190" t="s">
        <v>7</v>
      </c>
      <c r="F190" t="s">
        <v>41</v>
      </c>
      <c r="G190">
        <v>12000</v>
      </c>
      <c r="H190" t="s">
        <v>61</v>
      </c>
      <c r="I190">
        <v>12000</v>
      </c>
      <c r="J190" t="s">
        <v>75</v>
      </c>
      <c r="K190">
        <v>50</v>
      </c>
      <c r="L190" t="s">
        <v>75</v>
      </c>
      <c r="M190" t="s">
        <v>64</v>
      </c>
      <c r="N190" t="str">
        <f>_xlfn.XLOOKUP(D190,Xlation!$B:$B,Xlation!$C:$C,"Error",0)</f>
        <v xml:space="preserve">Mid-level Intermediate </v>
      </c>
      <c r="O190" t="str">
        <f>_xlfn.XLOOKUP(E190,Xlation!$B:$B,Xlation!$C:$C,"Error",0)</f>
        <v>Freelance</v>
      </c>
      <c r="P190" t="str">
        <f>_xlfn.XLOOKUP(L190,Xlation!$B:$B,Xlation!$C:$C,"Error",0)</f>
        <v>Pakistan</v>
      </c>
      <c r="Q190" t="str">
        <f>_xlfn.XLOOKUP(J190,Xlation!$B:$B,Xlation!$C:$C,"Error",0)</f>
        <v>Pakistan</v>
      </c>
      <c r="R190" t="str">
        <f>_xlfn.XLOOKUP(M190,Xlation!$B:$B,Xlation!$C:$C,"Error",0)</f>
        <v>Medium_Between_50_and_250_Emp</v>
      </c>
      <c r="S190" t="str">
        <f>_xlfn.XLOOKUP(F190,Xlation!$B:$B,Xlation!$C:$C,"Error",0)</f>
        <v>Scientist</v>
      </c>
      <c r="T190" t="str">
        <f>_xlfn.XLOOKUP(K190,Xlation!$B:$B,Xlation!$C:$C,"Error",0)</f>
        <v>20-80%</v>
      </c>
      <c r="U190" t="str">
        <f>_xlfn.XLOOKUP(F190,Categories!B:B,Categories!C:C,"Not in dataset",0)</f>
        <v>ML Professional</v>
      </c>
    </row>
    <row r="191" spans="2:21">
      <c r="B191" s="1">
        <v>185</v>
      </c>
      <c r="C191">
        <v>2021</v>
      </c>
      <c r="D191" t="s">
        <v>8</v>
      </c>
      <c r="E191" t="s">
        <v>10</v>
      </c>
      <c r="F191" t="s">
        <v>35</v>
      </c>
      <c r="G191">
        <v>4000</v>
      </c>
      <c r="H191" t="s">
        <v>61</v>
      </c>
      <c r="I191">
        <v>4000</v>
      </c>
      <c r="J191" t="s">
        <v>127</v>
      </c>
      <c r="K191">
        <v>100</v>
      </c>
      <c r="L191" t="s">
        <v>127</v>
      </c>
      <c r="M191" t="s">
        <v>64</v>
      </c>
      <c r="N191" t="str">
        <f>_xlfn.XLOOKUP(D191,Xlation!$B:$B,Xlation!$C:$C,"Error",0)</f>
        <v xml:space="preserve">Mid-level Intermediate </v>
      </c>
      <c r="O191" t="str">
        <f>_xlfn.XLOOKUP(E191,Xlation!$B:$B,Xlation!$C:$C,"Error",0)</f>
        <v xml:space="preserve">Full-time </v>
      </c>
      <c r="P191" t="str">
        <f>_xlfn.XLOOKUP(L191,Xlation!$B:$B,Xlation!$C:$C,"Error",0)</f>
        <v>Iran (Islamic Republic of)</v>
      </c>
      <c r="Q191" t="str">
        <f>_xlfn.XLOOKUP(J191,Xlation!$B:$B,Xlation!$C:$C,"Error",0)</f>
        <v>Iran (Islamic Republic of)</v>
      </c>
      <c r="R191" t="str">
        <f>_xlfn.XLOOKUP(M191,Xlation!$B:$B,Xlation!$C:$C,"Error",0)</f>
        <v>Medium_Between_50_and_250_Emp</v>
      </c>
      <c r="S191" t="str">
        <f>_xlfn.XLOOKUP(F191,Xlation!$B:$B,Xlation!$C:$C,"Error",0)</f>
        <v>Engineer</v>
      </c>
      <c r="T191" t="str">
        <f>_xlfn.XLOOKUP(K191,Xlation!$B:$B,Xlation!$C:$C,"Error",0)</f>
        <v>80-100%</v>
      </c>
      <c r="U191" t="str">
        <f>_xlfn.XLOOKUP(F191,Categories!B:B,Categories!C:C,"Not in dataset",0)</f>
        <v>Not ML</v>
      </c>
    </row>
    <row r="192" spans="2:21">
      <c r="B192" s="1">
        <v>186</v>
      </c>
      <c r="C192">
        <v>2021</v>
      </c>
      <c r="D192" t="s">
        <v>11</v>
      </c>
      <c r="E192" t="s">
        <v>10</v>
      </c>
      <c r="F192" t="s">
        <v>99</v>
      </c>
      <c r="G192">
        <v>50000</v>
      </c>
      <c r="H192" t="s">
        <v>61</v>
      </c>
      <c r="I192">
        <v>50000</v>
      </c>
      <c r="J192" t="s">
        <v>117</v>
      </c>
      <c r="K192">
        <v>100</v>
      </c>
      <c r="L192" t="s">
        <v>23</v>
      </c>
      <c r="M192" t="s">
        <v>64</v>
      </c>
      <c r="N192" t="str">
        <f>_xlfn.XLOOKUP(D192,Xlation!$B:$B,Xlation!$C:$C,"Error",0)</f>
        <v xml:space="preserve">Senior-level Expert </v>
      </c>
      <c r="O192" t="str">
        <f>_xlfn.XLOOKUP(E192,Xlation!$B:$B,Xlation!$C:$C,"Error",0)</f>
        <v xml:space="preserve">Full-time </v>
      </c>
      <c r="P192" t="str">
        <f>_xlfn.XLOOKUP(L192,Xlation!$B:$B,Xlation!$C:$C,"Error",0)</f>
        <v>United Kingdom</v>
      </c>
      <c r="Q192" t="str">
        <f>_xlfn.XLOOKUP(J192,Xlation!$B:$B,Xlation!$C:$C,"Error",0)</f>
        <v>Viet Nam</v>
      </c>
      <c r="R192" t="str">
        <f>_xlfn.XLOOKUP(M192,Xlation!$B:$B,Xlation!$C:$C,"Error",0)</f>
        <v>Medium_Between_50_and_250_Emp</v>
      </c>
      <c r="S192" t="str">
        <f>_xlfn.XLOOKUP(F192,Xlation!$B:$B,Xlation!$C:$C,"Error",0)</f>
        <v>Engineer</v>
      </c>
      <c r="T192" t="str">
        <f>_xlfn.XLOOKUP(K192,Xlation!$B:$B,Xlation!$C:$C,"Error",0)</f>
        <v>80-100%</v>
      </c>
      <c r="U192" t="str">
        <f>_xlfn.XLOOKUP(F192,Categories!B:B,Categories!C:C,"Not in dataset",0)</f>
        <v>Not ML</v>
      </c>
    </row>
    <row r="193" spans="2:21">
      <c r="B193" s="1">
        <v>187</v>
      </c>
      <c r="C193">
        <v>2021</v>
      </c>
      <c r="D193" t="s">
        <v>5</v>
      </c>
      <c r="E193" t="s">
        <v>10</v>
      </c>
      <c r="F193" t="s">
        <v>47</v>
      </c>
      <c r="G193">
        <v>59000</v>
      </c>
      <c r="H193" t="s">
        <v>59</v>
      </c>
      <c r="I193">
        <v>69741</v>
      </c>
      <c r="J193" t="s">
        <v>27</v>
      </c>
      <c r="K193">
        <v>100</v>
      </c>
      <c r="L193" t="s">
        <v>28</v>
      </c>
      <c r="M193" t="s">
        <v>62</v>
      </c>
      <c r="N193" t="str">
        <f>_xlfn.XLOOKUP(D193,Xlation!$B:$B,Xlation!$C:$C,"Error",0)</f>
        <v>Executive-level Director</v>
      </c>
      <c r="O193" t="str">
        <f>_xlfn.XLOOKUP(E193,Xlation!$B:$B,Xlation!$C:$C,"Error",0)</f>
        <v xml:space="preserve">Full-time </v>
      </c>
      <c r="P193" t="str">
        <f>_xlfn.XLOOKUP(L193,Xlation!$B:$B,Xlation!$C:$C,"Error",0)</f>
        <v>Spain</v>
      </c>
      <c r="Q193" t="str">
        <f>_xlfn.XLOOKUP(J193,Xlation!$B:$B,Xlation!$C:$C,"Error",0)</f>
        <v>France</v>
      </c>
      <c r="R193" t="str">
        <f>_xlfn.XLOOKUP(M193,Xlation!$B:$B,Xlation!$C:$C,"Error",0)</f>
        <v>Small_Less_than_50_Emp</v>
      </c>
      <c r="S193" t="str">
        <f>_xlfn.XLOOKUP(F193,Xlation!$B:$B,Xlation!$C:$C,"Error",0)</f>
        <v>Scientist</v>
      </c>
      <c r="T193" t="str">
        <f>_xlfn.XLOOKUP(K193,Xlation!$B:$B,Xlation!$C:$C,"Error",0)</f>
        <v>80-100%</v>
      </c>
      <c r="U193" t="str">
        <f>_xlfn.XLOOKUP(F193,Categories!B:B,Categories!C:C,"Not in dataset",0)</f>
        <v>Not ML</v>
      </c>
    </row>
    <row r="194" spans="2:21">
      <c r="B194" s="1">
        <v>188</v>
      </c>
      <c r="C194">
        <v>2021</v>
      </c>
      <c r="D194" t="s">
        <v>11</v>
      </c>
      <c r="E194" t="s">
        <v>10</v>
      </c>
      <c r="F194" t="s">
        <v>35</v>
      </c>
      <c r="G194">
        <v>65000</v>
      </c>
      <c r="H194" t="s">
        <v>59</v>
      </c>
      <c r="I194">
        <v>76833</v>
      </c>
      <c r="J194" t="s">
        <v>112</v>
      </c>
      <c r="K194">
        <v>50</v>
      </c>
      <c r="L194" t="s">
        <v>23</v>
      </c>
      <c r="M194" t="s">
        <v>62</v>
      </c>
      <c r="N194" t="str">
        <f>_xlfn.XLOOKUP(D194,Xlation!$B:$B,Xlation!$C:$C,"Error",0)</f>
        <v xml:space="preserve">Senior-level Expert </v>
      </c>
      <c r="O194" t="str">
        <f>_xlfn.XLOOKUP(E194,Xlation!$B:$B,Xlation!$C:$C,"Error",0)</f>
        <v xml:space="preserve">Full-time </v>
      </c>
      <c r="P194" t="str">
        <f>_xlfn.XLOOKUP(L194,Xlation!$B:$B,Xlation!$C:$C,"Error",0)</f>
        <v>United Kingdom</v>
      </c>
      <c r="Q194" t="str">
        <f>_xlfn.XLOOKUP(J194,Xlation!$B:$B,Xlation!$C:$C,"Error",0)</f>
        <v>Romania</v>
      </c>
      <c r="R194" t="str">
        <f>_xlfn.XLOOKUP(M194,Xlation!$B:$B,Xlation!$C:$C,"Error",0)</f>
        <v>Small_Less_than_50_Emp</v>
      </c>
      <c r="S194" t="str">
        <f>_xlfn.XLOOKUP(F194,Xlation!$B:$B,Xlation!$C:$C,"Error",0)</f>
        <v>Engineer</v>
      </c>
      <c r="T194" t="str">
        <f>_xlfn.XLOOKUP(K194,Xlation!$B:$B,Xlation!$C:$C,"Error",0)</f>
        <v>20-80%</v>
      </c>
      <c r="U194" t="str">
        <f>_xlfn.XLOOKUP(F194,Categories!B:B,Categories!C:C,"Not in dataset",0)</f>
        <v>Not ML</v>
      </c>
    </row>
    <row r="195" spans="2:21">
      <c r="B195" s="1">
        <v>189</v>
      </c>
      <c r="C195">
        <v>2021</v>
      </c>
      <c r="D195" t="s">
        <v>8</v>
      </c>
      <c r="E195" t="s">
        <v>10</v>
      </c>
      <c r="F195" t="s">
        <v>37</v>
      </c>
      <c r="G195">
        <v>74000</v>
      </c>
      <c r="H195" t="s">
        <v>61</v>
      </c>
      <c r="I195">
        <v>74000</v>
      </c>
      <c r="J195" t="s">
        <v>30</v>
      </c>
      <c r="K195">
        <v>50</v>
      </c>
      <c r="L195" t="s">
        <v>30</v>
      </c>
      <c r="M195" t="s">
        <v>62</v>
      </c>
      <c r="N195" t="str">
        <f>_xlfn.XLOOKUP(D195,Xlation!$B:$B,Xlation!$C:$C,"Error",0)</f>
        <v xml:space="preserve">Mid-level Intermediate </v>
      </c>
      <c r="O195" t="str">
        <f>_xlfn.XLOOKUP(E195,Xlation!$B:$B,Xlation!$C:$C,"Error",0)</f>
        <v xml:space="preserve">Full-time </v>
      </c>
      <c r="P195" t="str">
        <f>_xlfn.XLOOKUP(L195,Xlation!$B:$B,Xlation!$C:$C,"Error",0)</f>
        <v>Japan</v>
      </c>
      <c r="Q195" t="str">
        <f>_xlfn.XLOOKUP(J195,Xlation!$B:$B,Xlation!$C:$C,"Error",0)</f>
        <v>Japan</v>
      </c>
      <c r="R195" t="str">
        <f>_xlfn.XLOOKUP(M195,Xlation!$B:$B,Xlation!$C:$C,"Error",0)</f>
        <v>Small_Less_than_50_Emp</v>
      </c>
      <c r="S195" t="str">
        <f>_xlfn.XLOOKUP(F195,Xlation!$B:$B,Xlation!$C:$C,"Error",0)</f>
        <v>Engineer</v>
      </c>
      <c r="T195" t="str">
        <f>_xlfn.XLOOKUP(K195,Xlation!$B:$B,Xlation!$C:$C,"Error",0)</f>
        <v>20-80%</v>
      </c>
      <c r="U195" t="str">
        <f>_xlfn.XLOOKUP(F195,Categories!B:B,Categories!C:C,"Not in dataset",0)</f>
        <v>ML Professional</v>
      </c>
    </row>
    <row r="196" spans="2:21">
      <c r="B196" s="1">
        <v>190</v>
      </c>
      <c r="C196">
        <v>2021</v>
      </c>
      <c r="D196" t="s">
        <v>11</v>
      </c>
      <c r="E196" t="s">
        <v>10</v>
      </c>
      <c r="F196" t="s">
        <v>39</v>
      </c>
      <c r="G196">
        <v>152000</v>
      </c>
      <c r="H196" t="s">
        <v>61</v>
      </c>
      <c r="I196">
        <v>152000</v>
      </c>
      <c r="J196" t="s">
        <v>22</v>
      </c>
      <c r="K196">
        <v>100</v>
      </c>
      <c r="L196" t="s">
        <v>27</v>
      </c>
      <c r="M196" t="s">
        <v>60</v>
      </c>
      <c r="N196" t="str">
        <f>_xlfn.XLOOKUP(D196,Xlation!$B:$B,Xlation!$C:$C,"Error",0)</f>
        <v xml:space="preserve">Senior-level Expert </v>
      </c>
      <c r="O196" t="str">
        <f>_xlfn.XLOOKUP(E196,Xlation!$B:$B,Xlation!$C:$C,"Error",0)</f>
        <v xml:space="preserve">Full-time </v>
      </c>
      <c r="P196" t="str">
        <f>_xlfn.XLOOKUP(L196,Xlation!$B:$B,Xlation!$C:$C,"Error",0)</f>
        <v>France</v>
      </c>
      <c r="Q196" t="str">
        <f>_xlfn.XLOOKUP(J196,Xlation!$B:$B,Xlation!$C:$C,"Error",0)</f>
        <v>United States of America</v>
      </c>
      <c r="R196" t="str">
        <f>_xlfn.XLOOKUP(M196,Xlation!$B:$B,Xlation!$C:$C,"Error",0)</f>
        <v>Large_Greater_than_250_Emp</v>
      </c>
      <c r="S196" t="str">
        <f>_xlfn.XLOOKUP(F196,Xlation!$B:$B,Xlation!$C:$C,"Error",0)</f>
        <v>Scientist</v>
      </c>
      <c r="T196" t="str">
        <f>_xlfn.XLOOKUP(K196,Xlation!$B:$B,Xlation!$C:$C,"Error",0)</f>
        <v>80-100%</v>
      </c>
      <c r="U196" t="str">
        <f>_xlfn.XLOOKUP(F196,Categories!B:B,Categories!C:C,"Not in dataset",0)</f>
        <v>Not ML</v>
      </c>
    </row>
    <row r="197" spans="2:21">
      <c r="B197" s="1">
        <v>191</v>
      </c>
      <c r="C197">
        <v>2021</v>
      </c>
      <c r="D197" t="s">
        <v>2</v>
      </c>
      <c r="E197" t="s">
        <v>10</v>
      </c>
      <c r="F197" t="s">
        <v>37</v>
      </c>
      <c r="G197">
        <v>21844</v>
      </c>
      <c r="H197" t="s">
        <v>61</v>
      </c>
      <c r="I197">
        <v>21844</v>
      </c>
      <c r="J197" t="s">
        <v>128</v>
      </c>
      <c r="K197">
        <v>50</v>
      </c>
      <c r="L197" t="s">
        <v>128</v>
      </c>
      <c r="M197" t="s">
        <v>64</v>
      </c>
      <c r="N197" t="str">
        <f>_xlfn.XLOOKUP(D197,Xlation!$B:$B,Xlation!$C:$C,"Error",0)</f>
        <v xml:space="preserve">Entry-level Junior </v>
      </c>
      <c r="O197" t="str">
        <f>_xlfn.XLOOKUP(E197,Xlation!$B:$B,Xlation!$C:$C,"Error",0)</f>
        <v xml:space="preserve">Full-time </v>
      </c>
      <c r="P197" t="str">
        <f>_xlfn.XLOOKUP(L197,Xlation!$B:$B,Xlation!$C:$C,"Error",0)</f>
        <v>Colombia</v>
      </c>
      <c r="Q197" t="str">
        <f>_xlfn.XLOOKUP(J197,Xlation!$B:$B,Xlation!$C:$C,"Error",0)</f>
        <v>Colombia</v>
      </c>
      <c r="R197" t="str">
        <f>_xlfn.XLOOKUP(M197,Xlation!$B:$B,Xlation!$C:$C,"Error",0)</f>
        <v>Medium_Between_50_and_250_Emp</v>
      </c>
      <c r="S197" t="str">
        <f>_xlfn.XLOOKUP(F197,Xlation!$B:$B,Xlation!$C:$C,"Error",0)</f>
        <v>Engineer</v>
      </c>
      <c r="T197" t="str">
        <f>_xlfn.XLOOKUP(K197,Xlation!$B:$B,Xlation!$C:$C,"Error",0)</f>
        <v>20-80%</v>
      </c>
      <c r="U197" t="str">
        <f>_xlfn.XLOOKUP(F197,Categories!B:B,Categories!C:C,"Not in dataset",0)</f>
        <v>ML Professional</v>
      </c>
    </row>
    <row r="198" spans="2:21">
      <c r="B198" s="1">
        <v>192</v>
      </c>
      <c r="C198">
        <v>2021</v>
      </c>
      <c r="D198" t="s">
        <v>8</v>
      </c>
      <c r="E198" t="s">
        <v>10</v>
      </c>
      <c r="F198" t="s">
        <v>42</v>
      </c>
      <c r="G198">
        <v>18000</v>
      </c>
      <c r="H198" t="s">
        <v>61</v>
      </c>
      <c r="I198">
        <v>18000</v>
      </c>
      <c r="J198" t="s">
        <v>129</v>
      </c>
      <c r="K198">
        <v>0</v>
      </c>
      <c r="L198" t="s">
        <v>129</v>
      </c>
      <c r="M198" t="s">
        <v>62</v>
      </c>
      <c r="N198" t="str">
        <f>_xlfn.XLOOKUP(D198,Xlation!$B:$B,Xlation!$C:$C,"Error",0)</f>
        <v xml:space="preserve">Mid-level Intermediate </v>
      </c>
      <c r="O198" t="str">
        <f>_xlfn.XLOOKUP(E198,Xlation!$B:$B,Xlation!$C:$C,"Error",0)</f>
        <v xml:space="preserve">Full-time </v>
      </c>
      <c r="P198" t="str">
        <f>_xlfn.XLOOKUP(L198,Xlation!$B:$B,Xlation!$C:$C,"Error",0)</f>
        <v>Moldova</v>
      </c>
      <c r="Q198" t="str">
        <f>_xlfn.XLOOKUP(J198,Xlation!$B:$B,Xlation!$C:$C,"Error",0)</f>
        <v>Moldova</v>
      </c>
      <c r="R198" t="str">
        <f>_xlfn.XLOOKUP(M198,Xlation!$B:$B,Xlation!$C:$C,"Error",0)</f>
        <v>Small_Less_than_50_Emp</v>
      </c>
      <c r="S198" t="str">
        <f>_xlfn.XLOOKUP(F198,Xlation!$B:$B,Xlation!$C:$C,"Error",0)</f>
        <v>Engineer</v>
      </c>
      <c r="T198" t="str">
        <f>_xlfn.XLOOKUP(K198,Xlation!$B:$B,Xlation!$C:$C,"Error",0)</f>
        <v>0-20%</v>
      </c>
      <c r="U198" t="str">
        <f>_xlfn.XLOOKUP(F198,Categories!B:B,Categories!C:C,"Not in dataset",0)</f>
        <v>Not ML</v>
      </c>
    </row>
    <row r="199" spans="2:21">
      <c r="B199" s="1">
        <v>193</v>
      </c>
      <c r="C199">
        <v>2021</v>
      </c>
      <c r="D199" t="s">
        <v>11</v>
      </c>
      <c r="E199" t="s">
        <v>10</v>
      </c>
      <c r="F199" t="s">
        <v>39</v>
      </c>
      <c r="G199">
        <v>174000</v>
      </c>
      <c r="H199" t="s">
        <v>61</v>
      </c>
      <c r="I199">
        <v>174000</v>
      </c>
      <c r="J199" t="s">
        <v>22</v>
      </c>
      <c r="K199">
        <v>100</v>
      </c>
      <c r="L199" t="s">
        <v>22</v>
      </c>
      <c r="M199" t="s">
        <v>60</v>
      </c>
      <c r="N199" t="str">
        <f>_xlfn.XLOOKUP(D199,Xlation!$B:$B,Xlation!$C:$C,"Error",0)</f>
        <v xml:space="preserve">Senior-level Expert </v>
      </c>
      <c r="O199" t="str">
        <f>_xlfn.XLOOKUP(E199,Xlation!$B:$B,Xlation!$C:$C,"Error",0)</f>
        <v xml:space="preserve">Full-time </v>
      </c>
      <c r="P199" t="str">
        <f>_xlfn.XLOOKUP(L199,Xlation!$B:$B,Xlation!$C:$C,"Error",0)</f>
        <v>United States of America</v>
      </c>
      <c r="Q199" t="str">
        <f>_xlfn.XLOOKUP(J199,Xlation!$B:$B,Xlation!$C:$C,"Error",0)</f>
        <v>United States of America</v>
      </c>
      <c r="R199" t="str">
        <f>_xlfn.XLOOKUP(M199,Xlation!$B:$B,Xlation!$C:$C,"Error",0)</f>
        <v>Large_Greater_than_250_Emp</v>
      </c>
      <c r="S199" t="str">
        <f>_xlfn.XLOOKUP(F199,Xlation!$B:$B,Xlation!$C:$C,"Error",0)</f>
        <v>Scientist</v>
      </c>
      <c r="T199" t="str">
        <f>_xlfn.XLOOKUP(K199,Xlation!$B:$B,Xlation!$C:$C,"Error",0)</f>
        <v>80-100%</v>
      </c>
      <c r="U199" t="str">
        <f>_xlfn.XLOOKUP(F199,Categories!B:B,Categories!C:C,"Not in dataset",0)</f>
        <v>Not ML</v>
      </c>
    </row>
    <row r="200" spans="2:21">
      <c r="B200" s="1">
        <v>194</v>
      </c>
      <c r="C200">
        <v>2021</v>
      </c>
      <c r="D200" t="s">
        <v>11</v>
      </c>
      <c r="E200" t="s">
        <v>10</v>
      </c>
      <c r="F200" t="s">
        <v>38</v>
      </c>
      <c r="G200">
        <v>120500</v>
      </c>
      <c r="H200" t="s">
        <v>84</v>
      </c>
      <c r="I200">
        <v>96113</v>
      </c>
      <c r="J200" t="s">
        <v>24</v>
      </c>
      <c r="K200">
        <v>50</v>
      </c>
      <c r="L200" t="s">
        <v>24</v>
      </c>
      <c r="M200" t="s">
        <v>60</v>
      </c>
      <c r="N200" t="str">
        <f>_xlfn.XLOOKUP(D200,Xlation!$B:$B,Xlation!$C:$C,"Error",0)</f>
        <v xml:space="preserve">Senior-level Expert </v>
      </c>
      <c r="O200" t="str">
        <f>_xlfn.XLOOKUP(E200,Xlation!$B:$B,Xlation!$C:$C,"Error",0)</f>
        <v xml:space="preserve">Full-time </v>
      </c>
      <c r="P200" t="str">
        <f>_xlfn.XLOOKUP(L200,Xlation!$B:$B,Xlation!$C:$C,"Error",0)</f>
        <v>Canada</v>
      </c>
      <c r="Q200" t="str">
        <f>_xlfn.XLOOKUP(J200,Xlation!$B:$B,Xlation!$C:$C,"Error",0)</f>
        <v>Canada</v>
      </c>
      <c r="R200" t="str">
        <f>_xlfn.XLOOKUP(M200,Xlation!$B:$B,Xlation!$C:$C,"Error",0)</f>
        <v>Large_Greater_than_250_Emp</v>
      </c>
      <c r="S200" t="str">
        <f>_xlfn.XLOOKUP(F200,Xlation!$B:$B,Xlation!$C:$C,"Error",0)</f>
        <v>Scientist</v>
      </c>
      <c r="T200" t="str">
        <f>_xlfn.XLOOKUP(K200,Xlation!$B:$B,Xlation!$C:$C,"Error",0)</f>
        <v>20-80%</v>
      </c>
      <c r="U200" t="str">
        <f>_xlfn.XLOOKUP(F200,Categories!B:B,Categories!C:C,"Not in dataset",0)</f>
        <v>Not ML</v>
      </c>
    </row>
    <row r="201" spans="2:21">
      <c r="B201" s="1">
        <v>195</v>
      </c>
      <c r="C201">
        <v>2021</v>
      </c>
      <c r="D201" t="s">
        <v>8</v>
      </c>
      <c r="E201" t="s">
        <v>10</v>
      </c>
      <c r="F201" t="s">
        <v>34</v>
      </c>
      <c r="G201">
        <v>147000</v>
      </c>
      <c r="H201" t="s">
        <v>61</v>
      </c>
      <c r="I201">
        <v>147000</v>
      </c>
      <c r="J201" t="s">
        <v>22</v>
      </c>
      <c r="K201">
        <v>50</v>
      </c>
      <c r="L201" t="s">
        <v>22</v>
      </c>
      <c r="M201" t="s">
        <v>60</v>
      </c>
      <c r="N201" t="str">
        <f>_xlfn.XLOOKUP(D201,Xlation!$B:$B,Xlation!$C:$C,"Error",0)</f>
        <v xml:space="preserve">Mid-level Intermediate </v>
      </c>
      <c r="O201" t="str">
        <f>_xlfn.XLOOKUP(E201,Xlation!$B:$B,Xlation!$C:$C,"Error",0)</f>
        <v xml:space="preserve">Full-time </v>
      </c>
      <c r="P201" t="str">
        <f>_xlfn.XLOOKUP(L201,Xlation!$B:$B,Xlation!$C:$C,"Error",0)</f>
        <v>United States of America</v>
      </c>
      <c r="Q201" t="str">
        <f>_xlfn.XLOOKUP(J201,Xlation!$B:$B,Xlation!$C:$C,"Error",0)</f>
        <v>United States of America</v>
      </c>
      <c r="R201" t="str">
        <f>_xlfn.XLOOKUP(M201,Xlation!$B:$B,Xlation!$C:$C,"Error",0)</f>
        <v>Large_Greater_than_250_Emp</v>
      </c>
      <c r="S201" t="str">
        <f>_xlfn.XLOOKUP(F201,Xlation!$B:$B,Xlation!$C:$C,"Error",0)</f>
        <v>Scientist</v>
      </c>
      <c r="T201" t="str">
        <f>_xlfn.XLOOKUP(K201,Xlation!$B:$B,Xlation!$C:$C,"Error",0)</f>
        <v>20-80%</v>
      </c>
      <c r="U201" t="str">
        <f>_xlfn.XLOOKUP(F201,Categories!B:B,Categories!C:C,"Not in dataset",0)</f>
        <v>Not ML</v>
      </c>
    </row>
    <row r="202" spans="2:21">
      <c r="B202" s="1">
        <v>196</v>
      </c>
      <c r="C202">
        <v>2021</v>
      </c>
      <c r="D202" t="s">
        <v>2</v>
      </c>
      <c r="E202" t="s">
        <v>10</v>
      </c>
      <c r="F202" t="s">
        <v>79</v>
      </c>
      <c r="G202">
        <v>9272</v>
      </c>
      <c r="H202" t="s">
        <v>61</v>
      </c>
      <c r="I202">
        <v>9272</v>
      </c>
      <c r="J202" t="s">
        <v>130</v>
      </c>
      <c r="K202">
        <v>100</v>
      </c>
      <c r="L202" t="s">
        <v>130</v>
      </c>
      <c r="M202" t="s">
        <v>62</v>
      </c>
      <c r="N202" t="str">
        <f>_xlfn.XLOOKUP(D202,Xlation!$B:$B,Xlation!$C:$C,"Error",0)</f>
        <v xml:space="preserve">Entry-level Junior </v>
      </c>
      <c r="O202" t="str">
        <f>_xlfn.XLOOKUP(E202,Xlation!$B:$B,Xlation!$C:$C,"Error",0)</f>
        <v xml:space="preserve">Full-time </v>
      </c>
      <c r="P202" t="str">
        <f>_xlfn.XLOOKUP(L202,Xlation!$B:$B,Xlation!$C:$C,"Error",0)</f>
        <v>Kenya</v>
      </c>
      <c r="Q202" t="str">
        <f>_xlfn.XLOOKUP(J202,Xlation!$B:$B,Xlation!$C:$C,"Error",0)</f>
        <v>Kenya</v>
      </c>
      <c r="R202" t="str">
        <f>_xlfn.XLOOKUP(M202,Xlation!$B:$B,Xlation!$C:$C,"Error",0)</f>
        <v>Small_Less_than_50_Emp</v>
      </c>
      <c r="S202" t="str">
        <f>_xlfn.XLOOKUP(F202,Xlation!$B:$B,Xlation!$C:$C,"Error",0)</f>
        <v>Analysis</v>
      </c>
      <c r="T202" t="str">
        <f>_xlfn.XLOOKUP(K202,Xlation!$B:$B,Xlation!$C:$C,"Error",0)</f>
        <v>80-100%</v>
      </c>
      <c r="U202" t="str">
        <f>_xlfn.XLOOKUP(F202,Categories!B:B,Categories!C:C,"Not in dataset",0)</f>
        <v>Not ML</v>
      </c>
    </row>
    <row r="203" spans="2:21">
      <c r="B203" s="1">
        <v>197</v>
      </c>
      <c r="C203">
        <v>2021</v>
      </c>
      <c r="D203" t="s">
        <v>11</v>
      </c>
      <c r="E203" t="s">
        <v>10</v>
      </c>
      <c r="F203" t="s">
        <v>37</v>
      </c>
      <c r="G203">
        <v>1799997</v>
      </c>
      <c r="H203" t="s">
        <v>73</v>
      </c>
      <c r="I203">
        <v>24342</v>
      </c>
      <c r="J203" t="s">
        <v>26</v>
      </c>
      <c r="K203">
        <v>100</v>
      </c>
      <c r="L203" t="s">
        <v>26</v>
      </c>
      <c r="M203" t="s">
        <v>60</v>
      </c>
      <c r="N203" t="str">
        <f>_xlfn.XLOOKUP(D203,Xlation!$B:$B,Xlation!$C:$C,"Error",0)</f>
        <v xml:space="preserve">Senior-level Expert </v>
      </c>
      <c r="O203" t="str">
        <f>_xlfn.XLOOKUP(E203,Xlation!$B:$B,Xlation!$C:$C,"Error",0)</f>
        <v xml:space="preserve">Full-time </v>
      </c>
      <c r="P203" t="str">
        <f>_xlfn.XLOOKUP(L203,Xlation!$B:$B,Xlation!$C:$C,"Error",0)</f>
        <v>India</v>
      </c>
      <c r="Q203" t="str">
        <f>_xlfn.XLOOKUP(J203,Xlation!$B:$B,Xlation!$C:$C,"Error",0)</f>
        <v>India</v>
      </c>
      <c r="R203" t="str">
        <f>_xlfn.XLOOKUP(M203,Xlation!$B:$B,Xlation!$C:$C,"Error",0)</f>
        <v>Large_Greater_than_250_Emp</v>
      </c>
      <c r="S203" t="str">
        <f>_xlfn.XLOOKUP(F203,Xlation!$B:$B,Xlation!$C:$C,"Error",0)</f>
        <v>Engineer</v>
      </c>
      <c r="T203" t="str">
        <f>_xlfn.XLOOKUP(K203,Xlation!$B:$B,Xlation!$C:$C,"Error",0)</f>
        <v>80-100%</v>
      </c>
      <c r="U203" t="str">
        <f>_xlfn.XLOOKUP(F203,Categories!B:B,Categories!C:C,"Not in dataset",0)</f>
        <v>ML Professional</v>
      </c>
    </row>
    <row r="204" spans="2:21">
      <c r="B204" s="1">
        <v>198</v>
      </c>
      <c r="C204">
        <v>2021</v>
      </c>
      <c r="D204" t="s">
        <v>11</v>
      </c>
      <c r="E204" t="s">
        <v>10</v>
      </c>
      <c r="F204" t="s">
        <v>39</v>
      </c>
      <c r="G204">
        <v>4000000</v>
      </c>
      <c r="H204" t="s">
        <v>73</v>
      </c>
      <c r="I204">
        <v>54094</v>
      </c>
      <c r="J204" t="s">
        <v>26</v>
      </c>
      <c r="K204">
        <v>50</v>
      </c>
      <c r="L204" t="s">
        <v>22</v>
      </c>
      <c r="M204" t="s">
        <v>60</v>
      </c>
      <c r="N204" t="str">
        <f>_xlfn.XLOOKUP(D204,Xlation!$B:$B,Xlation!$C:$C,"Error",0)</f>
        <v xml:space="preserve">Senior-level Expert </v>
      </c>
      <c r="O204" t="str">
        <f>_xlfn.XLOOKUP(E204,Xlation!$B:$B,Xlation!$C:$C,"Error",0)</f>
        <v xml:space="preserve">Full-time </v>
      </c>
      <c r="P204" t="str">
        <f>_xlfn.XLOOKUP(L204,Xlation!$B:$B,Xlation!$C:$C,"Error",0)</f>
        <v>United States of America</v>
      </c>
      <c r="Q204" t="str">
        <f>_xlfn.XLOOKUP(J204,Xlation!$B:$B,Xlation!$C:$C,"Error",0)</f>
        <v>India</v>
      </c>
      <c r="R204" t="str">
        <f>_xlfn.XLOOKUP(M204,Xlation!$B:$B,Xlation!$C:$C,"Error",0)</f>
        <v>Large_Greater_than_250_Emp</v>
      </c>
      <c r="S204" t="str">
        <f>_xlfn.XLOOKUP(F204,Xlation!$B:$B,Xlation!$C:$C,"Error",0)</f>
        <v>Scientist</v>
      </c>
      <c r="T204" t="str">
        <f>_xlfn.XLOOKUP(K204,Xlation!$B:$B,Xlation!$C:$C,"Error",0)</f>
        <v>20-80%</v>
      </c>
      <c r="U204" t="str">
        <f>_xlfn.XLOOKUP(F204,Categories!B:B,Categories!C:C,"Not in dataset",0)</f>
        <v>Not ML</v>
      </c>
    </row>
    <row r="205" spans="2:21">
      <c r="B205" s="1">
        <v>199</v>
      </c>
      <c r="C205">
        <v>2021</v>
      </c>
      <c r="D205" t="s">
        <v>2</v>
      </c>
      <c r="E205" t="s">
        <v>10</v>
      </c>
      <c r="F205" t="s">
        <v>47</v>
      </c>
      <c r="G205">
        <v>90000</v>
      </c>
      <c r="H205" t="s">
        <v>61</v>
      </c>
      <c r="I205">
        <v>90000</v>
      </c>
      <c r="J205" t="s">
        <v>22</v>
      </c>
      <c r="K205">
        <v>100</v>
      </c>
      <c r="L205" t="s">
        <v>22</v>
      </c>
      <c r="M205" t="s">
        <v>62</v>
      </c>
      <c r="N205" t="str">
        <f>_xlfn.XLOOKUP(D205,Xlation!$B:$B,Xlation!$C:$C,"Error",0)</f>
        <v xml:space="preserve">Entry-level Junior </v>
      </c>
      <c r="O205" t="str">
        <f>_xlfn.XLOOKUP(E205,Xlation!$B:$B,Xlation!$C:$C,"Error",0)</f>
        <v xml:space="preserve">Full-time </v>
      </c>
      <c r="P205" t="str">
        <f>_xlfn.XLOOKUP(L205,Xlation!$B:$B,Xlation!$C:$C,"Error",0)</f>
        <v>United States of America</v>
      </c>
      <c r="Q205" t="str">
        <f>_xlfn.XLOOKUP(J205,Xlation!$B:$B,Xlation!$C:$C,"Error",0)</f>
        <v>United States of America</v>
      </c>
      <c r="R205" t="str">
        <f>_xlfn.XLOOKUP(M205,Xlation!$B:$B,Xlation!$C:$C,"Error",0)</f>
        <v>Small_Less_than_50_Emp</v>
      </c>
      <c r="S205" t="str">
        <f>_xlfn.XLOOKUP(F205,Xlation!$B:$B,Xlation!$C:$C,"Error",0)</f>
        <v>Scientist</v>
      </c>
      <c r="T205" t="str">
        <f>_xlfn.XLOOKUP(K205,Xlation!$B:$B,Xlation!$C:$C,"Error",0)</f>
        <v>80-100%</v>
      </c>
      <c r="U205" t="str">
        <f>_xlfn.XLOOKUP(F205,Categories!B:B,Categories!C:C,"Not in dataset",0)</f>
        <v>Not ML</v>
      </c>
    </row>
    <row r="206" spans="2:21">
      <c r="B206" s="1">
        <v>200</v>
      </c>
      <c r="C206">
        <v>2021</v>
      </c>
      <c r="D206" t="s">
        <v>8</v>
      </c>
      <c r="E206" t="s">
        <v>10</v>
      </c>
      <c r="F206" t="s">
        <v>34</v>
      </c>
      <c r="G206">
        <v>52000</v>
      </c>
      <c r="H206" t="s">
        <v>59</v>
      </c>
      <c r="I206">
        <v>61467</v>
      </c>
      <c r="J206" t="s">
        <v>25</v>
      </c>
      <c r="K206">
        <v>50</v>
      </c>
      <c r="L206" t="s">
        <v>31</v>
      </c>
      <c r="M206" t="s">
        <v>64</v>
      </c>
      <c r="N206" t="str">
        <f>_xlfn.XLOOKUP(D206,Xlation!$B:$B,Xlation!$C:$C,"Error",0)</f>
        <v xml:space="preserve">Mid-level Intermediate </v>
      </c>
      <c r="O206" t="str">
        <f>_xlfn.XLOOKUP(E206,Xlation!$B:$B,Xlation!$C:$C,"Error",0)</f>
        <v xml:space="preserve">Full-time </v>
      </c>
      <c r="P206" t="str">
        <f>_xlfn.XLOOKUP(L206,Xlation!$B:$B,Xlation!$C:$C,"Error",0)</f>
        <v>Austria</v>
      </c>
      <c r="Q206" t="str">
        <f>_xlfn.XLOOKUP(J206,Xlation!$B:$B,Xlation!$C:$C,"Error",0)</f>
        <v>Germany</v>
      </c>
      <c r="R206" t="str">
        <f>_xlfn.XLOOKUP(M206,Xlation!$B:$B,Xlation!$C:$C,"Error",0)</f>
        <v>Medium_Between_50_and_250_Emp</v>
      </c>
      <c r="S206" t="str">
        <f>_xlfn.XLOOKUP(F206,Xlation!$B:$B,Xlation!$C:$C,"Error",0)</f>
        <v>Scientist</v>
      </c>
      <c r="T206" t="str">
        <f>_xlfn.XLOOKUP(K206,Xlation!$B:$B,Xlation!$C:$C,"Error",0)</f>
        <v>20-80%</v>
      </c>
      <c r="U206" t="str">
        <f>_xlfn.XLOOKUP(F206,Categories!B:B,Categories!C:C,"Not in dataset",0)</f>
        <v>Not ML</v>
      </c>
    </row>
    <row r="207" spans="2:21">
      <c r="B207" s="1">
        <v>201</v>
      </c>
      <c r="C207">
        <v>2021</v>
      </c>
      <c r="D207" t="s">
        <v>11</v>
      </c>
      <c r="E207" t="s">
        <v>10</v>
      </c>
      <c r="F207" t="s">
        <v>88</v>
      </c>
      <c r="G207">
        <v>195000</v>
      </c>
      <c r="H207" t="s">
        <v>61</v>
      </c>
      <c r="I207">
        <v>195000</v>
      </c>
      <c r="J207" t="s">
        <v>22</v>
      </c>
      <c r="K207">
        <v>100</v>
      </c>
      <c r="L207" t="s">
        <v>22</v>
      </c>
      <c r="M207" t="s">
        <v>64</v>
      </c>
      <c r="N207" t="str">
        <f>_xlfn.XLOOKUP(D207,Xlation!$B:$B,Xlation!$C:$C,"Error",0)</f>
        <v xml:space="preserve">Senior-level Expert </v>
      </c>
      <c r="O207" t="str">
        <f>_xlfn.XLOOKUP(E207,Xlation!$B:$B,Xlation!$C:$C,"Error",0)</f>
        <v xml:space="preserve">Full-time </v>
      </c>
      <c r="P207" t="str">
        <f>_xlfn.XLOOKUP(L207,Xlation!$B:$B,Xlation!$C:$C,"Error",0)</f>
        <v>United States of America</v>
      </c>
      <c r="Q207" t="str">
        <f>_xlfn.XLOOKUP(J207,Xlation!$B:$B,Xlation!$C:$C,"Error",0)</f>
        <v>United States of America</v>
      </c>
      <c r="R207" t="str">
        <f>_xlfn.XLOOKUP(M207,Xlation!$B:$B,Xlation!$C:$C,"Error",0)</f>
        <v>Medium_Between_50_and_250_Emp</v>
      </c>
      <c r="S207" t="str">
        <f>_xlfn.XLOOKUP(F207,Xlation!$B:$B,Xlation!$C:$C,"Error",0)</f>
        <v>Engineer</v>
      </c>
      <c r="T207" t="str">
        <f>_xlfn.XLOOKUP(K207,Xlation!$B:$B,Xlation!$C:$C,"Error",0)</f>
        <v>80-100%</v>
      </c>
      <c r="U207" t="str">
        <f>_xlfn.XLOOKUP(F207,Categories!B:B,Categories!C:C,"Not in dataset",0)</f>
        <v>ML Professional</v>
      </c>
    </row>
    <row r="208" spans="2:21">
      <c r="B208" s="1">
        <v>202</v>
      </c>
      <c r="C208">
        <v>2021</v>
      </c>
      <c r="D208" t="s">
        <v>8</v>
      </c>
      <c r="E208" t="s">
        <v>10</v>
      </c>
      <c r="F208" t="s">
        <v>34</v>
      </c>
      <c r="G208">
        <v>32000</v>
      </c>
      <c r="H208" t="s">
        <v>59</v>
      </c>
      <c r="I208">
        <v>37825</v>
      </c>
      <c r="J208" t="s">
        <v>28</v>
      </c>
      <c r="K208">
        <v>100</v>
      </c>
      <c r="L208" t="s">
        <v>28</v>
      </c>
      <c r="M208" t="s">
        <v>60</v>
      </c>
      <c r="N208" t="str">
        <f>_xlfn.XLOOKUP(D208,Xlation!$B:$B,Xlation!$C:$C,"Error",0)</f>
        <v xml:space="preserve">Mid-level Intermediate </v>
      </c>
      <c r="O208" t="str">
        <f>_xlfn.XLOOKUP(E208,Xlation!$B:$B,Xlation!$C:$C,"Error",0)</f>
        <v xml:space="preserve">Full-time </v>
      </c>
      <c r="P208" t="str">
        <f>_xlfn.XLOOKUP(L208,Xlation!$B:$B,Xlation!$C:$C,"Error",0)</f>
        <v>Spain</v>
      </c>
      <c r="Q208" t="str">
        <f>_xlfn.XLOOKUP(J208,Xlation!$B:$B,Xlation!$C:$C,"Error",0)</f>
        <v>Spain</v>
      </c>
      <c r="R208" t="str">
        <f>_xlfn.XLOOKUP(M208,Xlation!$B:$B,Xlation!$C:$C,"Error",0)</f>
        <v>Large_Greater_than_250_Emp</v>
      </c>
      <c r="S208" t="str">
        <f>_xlfn.XLOOKUP(F208,Xlation!$B:$B,Xlation!$C:$C,"Error",0)</f>
        <v>Scientist</v>
      </c>
      <c r="T208" t="str">
        <f>_xlfn.XLOOKUP(K208,Xlation!$B:$B,Xlation!$C:$C,"Error",0)</f>
        <v>80-100%</v>
      </c>
      <c r="U208" t="str">
        <f>_xlfn.XLOOKUP(F208,Categories!B:B,Categories!C:C,"Not in dataset",0)</f>
        <v>Not ML</v>
      </c>
    </row>
    <row r="209" spans="2:21">
      <c r="B209" s="1">
        <v>203</v>
      </c>
      <c r="C209">
        <v>2021</v>
      </c>
      <c r="D209" t="s">
        <v>11</v>
      </c>
      <c r="E209" t="s">
        <v>10</v>
      </c>
      <c r="F209" t="s">
        <v>38</v>
      </c>
      <c r="G209">
        <v>50000</v>
      </c>
      <c r="H209" t="s">
        <v>61</v>
      </c>
      <c r="I209">
        <v>50000</v>
      </c>
      <c r="J209" t="s">
        <v>27</v>
      </c>
      <c r="K209">
        <v>100</v>
      </c>
      <c r="L209" t="s">
        <v>22</v>
      </c>
      <c r="M209" t="s">
        <v>62</v>
      </c>
      <c r="N209" t="str">
        <f>_xlfn.XLOOKUP(D209,Xlation!$B:$B,Xlation!$C:$C,"Error",0)</f>
        <v xml:space="preserve">Senior-level Expert </v>
      </c>
      <c r="O209" t="str">
        <f>_xlfn.XLOOKUP(E209,Xlation!$B:$B,Xlation!$C:$C,"Error",0)</f>
        <v xml:space="preserve">Full-time </v>
      </c>
      <c r="P209" t="str">
        <f>_xlfn.XLOOKUP(L209,Xlation!$B:$B,Xlation!$C:$C,"Error",0)</f>
        <v>United States of America</v>
      </c>
      <c r="Q209" t="str">
        <f>_xlfn.XLOOKUP(J209,Xlation!$B:$B,Xlation!$C:$C,"Error",0)</f>
        <v>France</v>
      </c>
      <c r="R209" t="str">
        <f>_xlfn.XLOOKUP(M209,Xlation!$B:$B,Xlation!$C:$C,"Error",0)</f>
        <v>Small_Less_than_50_Emp</v>
      </c>
      <c r="S209" t="str">
        <f>_xlfn.XLOOKUP(F209,Xlation!$B:$B,Xlation!$C:$C,"Error",0)</f>
        <v>Scientist</v>
      </c>
      <c r="T209" t="str">
        <f>_xlfn.XLOOKUP(K209,Xlation!$B:$B,Xlation!$C:$C,"Error",0)</f>
        <v>80-100%</v>
      </c>
      <c r="U209" t="str">
        <f>_xlfn.XLOOKUP(F209,Categories!B:B,Categories!C:C,"Not in dataset",0)</f>
        <v>Not ML</v>
      </c>
    </row>
    <row r="210" spans="2:21">
      <c r="B210" s="1">
        <v>204</v>
      </c>
      <c r="C210">
        <v>2021</v>
      </c>
      <c r="D210" t="s">
        <v>8</v>
      </c>
      <c r="E210" t="s">
        <v>10</v>
      </c>
      <c r="F210" t="s">
        <v>34</v>
      </c>
      <c r="G210">
        <v>160000</v>
      </c>
      <c r="H210" t="s">
        <v>61</v>
      </c>
      <c r="I210">
        <v>160000</v>
      </c>
      <c r="J210" t="s">
        <v>22</v>
      </c>
      <c r="K210">
        <v>100</v>
      </c>
      <c r="L210" t="s">
        <v>22</v>
      </c>
      <c r="M210" t="s">
        <v>60</v>
      </c>
      <c r="N210" t="str">
        <f>_xlfn.XLOOKUP(D210,Xlation!$B:$B,Xlation!$C:$C,"Error",0)</f>
        <v xml:space="preserve">Mid-level Intermediate </v>
      </c>
      <c r="O210" t="str">
        <f>_xlfn.XLOOKUP(E210,Xlation!$B:$B,Xlation!$C:$C,"Error",0)</f>
        <v xml:space="preserve">Full-time </v>
      </c>
      <c r="P210" t="str">
        <f>_xlfn.XLOOKUP(L210,Xlation!$B:$B,Xlation!$C:$C,"Error",0)</f>
        <v>United States of America</v>
      </c>
      <c r="Q210" t="str">
        <f>_xlfn.XLOOKUP(J210,Xlation!$B:$B,Xlation!$C:$C,"Error",0)</f>
        <v>United States of America</v>
      </c>
      <c r="R210" t="str">
        <f>_xlfn.XLOOKUP(M210,Xlation!$B:$B,Xlation!$C:$C,"Error",0)</f>
        <v>Large_Greater_than_250_Emp</v>
      </c>
      <c r="S210" t="str">
        <f>_xlfn.XLOOKUP(F210,Xlation!$B:$B,Xlation!$C:$C,"Error",0)</f>
        <v>Scientist</v>
      </c>
      <c r="T210" t="str">
        <f>_xlfn.XLOOKUP(K210,Xlation!$B:$B,Xlation!$C:$C,"Error",0)</f>
        <v>80-100%</v>
      </c>
      <c r="U210" t="str">
        <f>_xlfn.XLOOKUP(F210,Categories!B:B,Categories!C:C,"Not in dataset",0)</f>
        <v>Not ML</v>
      </c>
    </row>
    <row r="211" spans="2:21">
      <c r="B211" s="1">
        <v>205</v>
      </c>
      <c r="C211">
        <v>2021</v>
      </c>
      <c r="D211" t="s">
        <v>8</v>
      </c>
      <c r="E211" t="s">
        <v>10</v>
      </c>
      <c r="F211" t="s">
        <v>34</v>
      </c>
      <c r="G211">
        <v>69600</v>
      </c>
      <c r="H211" t="s">
        <v>131</v>
      </c>
      <c r="I211">
        <v>12901</v>
      </c>
      <c r="J211" t="s">
        <v>107</v>
      </c>
      <c r="K211">
        <v>0</v>
      </c>
      <c r="L211" t="s">
        <v>107</v>
      </c>
      <c r="M211" t="s">
        <v>62</v>
      </c>
      <c r="N211" t="str">
        <f>_xlfn.XLOOKUP(D211,Xlation!$B:$B,Xlation!$C:$C,"Error",0)</f>
        <v xml:space="preserve">Mid-level Intermediate </v>
      </c>
      <c r="O211" t="str">
        <f>_xlfn.XLOOKUP(E211,Xlation!$B:$B,Xlation!$C:$C,"Error",0)</f>
        <v xml:space="preserve">Full-time </v>
      </c>
      <c r="P211" t="str">
        <f>_xlfn.XLOOKUP(L211,Xlation!$B:$B,Xlation!$C:$C,"Error",0)</f>
        <v>Brazil</v>
      </c>
      <c r="Q211" t="str">
        <f>_xlfn.XLOOKUP(J211,Xlation!$B:$B,Xlation!$C:$C,"Error",0)</f>
        <v>Brazil</v>
      </c>
      <c r="R211" t="str">
        <f>_xlfn.XLOOKUP(M211,Xlation!$B:$B,Xlation!$C:$C,"Error",0)</f>
        <v>Small_Less_than_50_Emp</v>
      </c>
      <c r="S211" t="str">
        <f>_xlfn.XLOOKUP(F211,Xlation!$B:$B,Xlation!$C:$C,"Error",0)</f>
        <v>Scientist</v>
      </c>
      <c r="T211" t="str">
        <f>_xlfn.XLOOKUP(K211,Xlation!$B:$B,Xlation!$C:$C,"Error",0)</f>
        <v>0-20%</v>
      </c>
      <c r="U211" t="str">
        <f>_xlfn.XLOOKUP(F211,Categories!B:B,Categories!C:C,"Not in dataset",0)</f>
        <v>Not ML</v>
      </c>
    </row>
    <row r="212" spans="2:21">
      <c r="B212" s="1">
        <v>206</v>
      </c>
      <c r="C212">
        <v>2021</v>
      </c>
      <c r="D212" t="s">
        <v>11</v>
      </c>
      <c r="E212" t="s">
        <v>10</v>
      </c>
      <c r="F212" t="s">
        <v>37</v>
      </c>
      <c r="G212">
        <v>200000</v>
      </c>
      <c r="H212" t="s">
        <v>61</v>
      </c>
      <c r="I212">
        <v>200000</v>
      </c>
      <c r="J212" t="s">
        <v>22</v>
      </c>
      <c r="K212">
        <v>100</v>
      </c>
      <c r="L212" t="s">
        <v>22</v>
      </c>
      <c r="M212" t="s">
        <v>60</v>
      </c>
      <c r="N212" t="str">
        <f>_xlfn.XLOOKUP(D212,Xlation!$B:$B,Xlation!$C:$C,"Error",0)</f>
        <v xml:space="preserve">Senior-level Expert </v>
      </c>
      <c r="O212" t="str">
        <f>_xlfn.XLOOKUP(E212,Xlation!$B:$B,Xlation!$C:$C,"Error",0)</f>
        <v xml:space="preserve">Full-time </v>
      </c>
      <c r="P212" t="str">
        <f>_xlfn.XLOOKUP(L212,Xlation!$B:$B,Xlation!$C:$C,"Error",0)</f>
        <v>United States of America</v>
      </c>
      <c r="Q212" t="str">
        <f>_xlfn.XLOOKUP(J212,Xlation!$B:$B,Xlation!$C:$C,"Error",0)</f>
        <v>United States of America</v>
      </c>
      <c r="R212" t="str">
        <f>_xlfn.XLOOKUP(M212,Xlation!$B:$B,Xlation!$C:$C,"Error",0)</f>
        <v>Large_Greater_than_250_Emp</v>
      </c>
      <c r="S212" t="str">
        <f>_xlfn.XLOOKUP(F212,Xlation!$B:$B,Xlation!$C:$C,"Error",0)</f>
        <v>Engineer</v>
      </c>
      <c r="T212" t="str">
        <f>_xlfn.XLOOKUP(K212,Xlation!$B:$B,Xlation!$C:$C,"Error",0)</f>
        <v>80-100%</v>
      </c>
      <c r="U212" t="str">
        <f>_xlfn.XLOOKUP(F212,Categories!B:B,Categories!C:C,"Not in dataset",0)</f>
        <v>ML Professional</v>
      </c>
    </row>
    <row r="213" spans="2:21">
      <c r="B213" s="1">
        <v>207</v>
      </c>
      <c r="C213">
        <v>2021</v>
      </c>
      <c r="D213" t="s">
        <v>11</v>
      </c>
      <c r="E213" t="s">
        <v>10</v>
      </c>
      <c r="F213" t="s">
        <v>35</v>
      </c>
      <c r="G213">
        <v>165000</v>
      </c>
      <c r="H213" t="s">
        <v>61</v>
      </c>
      <c r="I213">
        <v>165000</v>
      </c>
      <c r="J213" t="s">
        <v>22</v>
      </c>
      <c r="K213">
        <v>0</v>
      </c>
      <c r="L213" t="s">
        <v>22</v>
      </c>
      <c r="M213" t="s">
        <v>64</v>
      </c>
      <c r="N213" t="str">
        <f>_xlfn.XLOOKUP(D213,Xlation!$B:$B,Xlation!$C:$C,"Error",0)</f>
        <v xml:space="preserve">Senior-level Expert </v>
      </c>
      <c r="O213" t="str">
        <f>_xlfn.XLOOKUP(E213,Xlation!$B:$B,Xlation!$C:$C,"Error",0)</f>
        <v xml:space="preserve">Full-time </v>
      </c>
      <c r="P213" t="str">
        <f>_xlfn.XLOOKUP(L213,Xlation!$B:$B,Xlation!$C:$C,"Error",0)</f>
        <v>United States of America</v>
      </c>
      <c r="Q213" t="str">
        <f>_xlfn.XLOOKUP(J213,Xlation!$B:$B,Xlation!$C:$C,"Error",0)</f>
        <v>United States of America</v>
      </c>
      <c r="R213" t="str">
        <f>_xlfn.XLOOKUP(M213,Xlation!$B:$B,Xlation!$C:$C,"Error",0)</f>
        <v>Medium_Between_50_and_250_Emp</v>
      </c>
      <c r="S213" t="str">
        <f>_xlfn.XLOOKUP(F213,Xlation!$B:$B,Xlation!$C:$C,"Error",0)</f>
        <v>Engineer</v>
      </c>
      <c r="T213" t="str">
        <f>_xlfn.XLOOKUP(K213,Xlation!$B:$B,Xlation!$C:$C,"Error",0)</f>
        <v>0-20%</v>
      </c>
      <c r="U213" t="str">
        <f>_xlfn.XLOOKUP(F213,Categories!B:B,Categories!C:C,"Not in dataset",0)</f>
        <v>Not ML</v>
      </c>
    </row>
    <row r="214" spans="2:21">
      <c r="B214" s="1">
        <v>208</v>
      </c>
      <c r="C214">
        <v>2021</v>
      </c>
      <c r="D214" t="s">
        <v>8</v>
      </c>
      <c r="E214" t="s">
        <v>7</v>
      </c>
      <c r="F214" t="s">
        <v>35</v>
      </c>
      <c r="G214">
        <v>20000</v>
      </c>
      <c r="H214" t="s">
        <v>61</v>
      </c>
      <c r="I214">
        <v>20000</v>
      </c>
      <c r="J214" t="s">
        <v>94</v>
      </c>
      <c r="K214">
        <v>0</v>
      </c>
      <c r="L214" t="s">
        <v>22</v>
      </c>
      <c r="M214" t="s">
        <v>60</v>
      </c>
      <c r="N214" t="str">
        <f>_xlfn.XLOOKUP(D214,Xlation!$B:$B,Xlation!$C:$C,"Error",0)</f>
        <v xml:space="preserve">Mid-level Intermediate </v>
      </c>
      <c r="O214" t="str">
        <f>_xlfn.XLOOKUP(E214,Xlation!$B:$B,Xlation!$C:$C,"Error",0)</f>
        <v>Freelance</v>
      </c>
      <c r="P214" t="str">
        <f>_xlfn.XLOOKUP(L214,Xlation!$B:$B,Xlation!$C:$C,"Error",0)</f>
        <v>United States of America</v>
      </c>
      <c r="Q214" t="str">
        <f>_xlfn.XLOOKUP(J214,Xlation!$B:$B,Xlation!$C:$C,"Error",0)</f>
        <v>Italy</v>
      </c>
      <c r="R214" t="str">
        <f>_xlfn.XLOOKUP(M214,Xlation!$B:$B,Xlation!$C:$C,"Error",0)</f>
        <v>Large_Greater_than_250_Emp</v>
      </c>
      <c r="S214" t="str">
        <f>_xlfn.XLOOKUP(F214,Xlation!$B:$B,Xlation!$C:$C,"Error",0)</f>
        <v>Engineer</v>
      </c>
      <c r="T214" t="str">
        <f>_xlfn.XLOOKUP(K214,Xlation!$B:$B,Xlation!$C:$C,"Error",0)</f>
        <v>0-20%</v>
      </c>
      <c r="U214" t="str">
        <f>_xlfn.XLOOKUP(F214,Categories!B:B,Categories!C:C,"Not in dataset",0)</f>
        <v>Not ML</v>
      </c>
    </row>
    <row r="215" spans="2:21">
      <c r="B215" s="1">
        <v>209</v>
      </c>
      <c r="C215">
        <v>2021</v>
      </c>
      <c r="D215" t="s">
        <v>11</v>
      </c>
      <c r="E215" t="s">
        <v>10</v>
      </c>
      <c r="F215" t="s">
        <v>45</v>
      </c>
      <c r="G215">
        <v>120000</v>
      </c>
      <c r="H215" t="s">
        <v>61</v>
      </c>
      <c r="I215">
        <v>120000</v>
      </c>
      <c r="J215" t="s">
        <v>22</v>
      </c>
      <c r="K215">
        <v>0</v>
      </c>
      <c r="L215" t="s">
        <v>22</v>
      </c>
      <c r="M215" t="s">
        <v>60</v>
      </c>
      <c r="N215" t="str">
        <f>_xlfn.XLOOKUP(D215,Xlation!$B:$B,Xlation!$C:$C,"Error",0)</f>
        <v xml:space="preserve">Senior-level Expert </v>
      </c>
      <c r="O215" t="str">
        <f>_xlfn.XLOOKUP(E215,Xlation!$B:$B,Xlation!$C:$C,"Error",0)</f>
        <v xml:space="preserve">Full-time </v>
      </c>
      <c r="P215" t="str">
        <f>_xlfn.XLOOKUP(L215,Xlation!$B:$B,Xlation!$C:$C,"Error",0)</f>
        <v>United States of America</v>
      </c>
      <c r="Q215" t="str">
        <f>_xlfn.XLOOKUP(J215,Xlation!$B:$B,Xlation!$C:$C,"Error",0)</f>
        <v>United States of America</v>
      </c>
      <c r="R215" t="str">
        <f>_xlfn.XLOOKUP(M215,Xlation!$B:$B,Xlation!$C:$C,"Error",0)</f>
        <v>Large_Greater_than_250_Emp</v>
      </c>
      <c r="S215" t="str">
        <f>_xlfn.XLOOKUP(F215,Xlation!$B:$B,Xlation!$C:$C,"Error",0)</f>
        <v>Analysis</v>
      </c>
      <c r="T215" t="str">
        <f>_xlfn.XLOOKUP(K215,Xlation!$B:$B,Xlation!$C:$C,"Error",0)</f>
        <v>0-20%</v>
      </c>
      <c r="U215" t="str">
        <f>_xlfn.XLOOKUP(F215,Categories!B:B,Categories!C:C,"Not in dataset",0)</f>
        <v>Not ML</v>
      </c>
    </row>
    <row r="216" spans="2:21">
      <c r="B216" s="1">
        <v>210</v>
      </c>
      <c r="C216">
        <v>2021</v>
      </c>
      <c r="D216" t="s">
        <v>8</v>
      </c>
      <c r="E216" t="s">
        <v>10</v>
      </c>
      <c r="F216" t="s">
        <v>37</v>
      </c>
      <c r="G216">
        <v>21000</v>
      </c>
      <c r="H216" t="s">
        <v>59</v>
      </c>
      <c r="I216">
        <v>24823</v>
      </c>
      <c r="J216" t="s">
        <v>132</v>
      </c>
      <c r="K216">
        <v>50</v>
      </c>
      <c r="L216" t="s">
        <v>132</v>
      </c>
      <c r="M216" t="s">
        <v>60</v>
      </c>
      <c r="N216" t="str">
        <f>_xlfn.XLOOKUP(D216,Xlation!$B:$B,Xlation!$C:$C,"Error",0)</f>
        <v xml:space="preserve">Mid-level Intermediate </v>
      </c>
      <c r="O216" t="str">
        <f>_xlfn.XLOOKUP(E216,Xlation!$B:$B,Xlation!$C:$C,"Error",0)</f>
        <v xml:space="preserve">Full-time </v>
      </c>
      <c r="P216" t="str">
        <f>_xlfn.XLOOKUP(L216,Xlation!$B:$B,Xlation!$C:$C,"Error",0)</f>
        <v>Slovenia</v>
      </c>
      <c r="Q216" t="str">
        <f>_xlfn.XLOOKUP(J216,Xlation!$B:$B,Xlation!$C:$C,"Error",0)</f>
        <v>Slovenia</v>
      </c>
      <c r="R216" t="str">
        <f>_xlfn.XLOOKUP(M216,Xlation!$B:$B,Xlation!$C:$C,"Error",0)</f>
        <v>Large_Greater_than_250_Emp</v>
      </c>
      <c r="S216" t="str">
        <f>_xlfn.XLOOKUP(F216,Xlation!$B:$B,Xlation!$C:$C,"Error",0)</f>
        <v>Engineer</v>
      </c>
      <c r="T216" t="str">
        <f>_xlfn.XLOOKUP(K216,Xlation!$B:$B,Xlation!$C:$C,"Error",0)</f>
        <v>20-80%</v>
      </c>
      <c r="U216" t="str">
        <f>_xlfn.XLOOKUP(F216,Categories!B:B,Categories!C:C,"Not in dataset",0)</f>
        <v>ML Professional</v>
      </c>
    </row>
    <row r="217" spans="2:21">
      <c r="B217" s="1">
        <v>211</v>
      </c>
      <c r="C217">
        <v>2021</v>
      </c>
      <c r="D217" t="s">
        <v>8</v>
      </c>
      <c r="E217" t="s">
        <v>10</v>
      </c>
      <c r="F217" t="s">
        <v>38</v>
      </c>
      <c r="G217">
        <v>48000</v>
      </c>
      <c r="H217" t="s">
        <v>59</v>
      </c>
      <c r="I217">
        <v>56738</v>
      </c>
      <c r="J217" t="s">
        <v>27</v>
      </c>
      <c r="K217">
        <v>50</v>
      </c>
      <c r="L217" t="s">
        <v>27</v>
      </c>
      <c r="M217" t="s">
        <v>62</v>
      </c>
      <c r="N217" t="str">
        <f>_xlfn.XLOOKUP(D217,Xlation!$B:$B,Xlation!$C:$C,"Error",0)</f>
        <v xml:space="preserve">Mid-level Intermediate </v>
      </c>
      <c r="O217" t="str">
        <f>_xlfn.XLOOKUP(E217,Xlation!$B:$B,Xlation!$C:$C,"Error",0)</f>
        <v xml:space="preserve">Full-time </v>
      </c>
      <c r="P217" t="str">
        <f>_xlfn.XLOOKUP(L217,Xlation!$B:$B,Xlation!$C:$C,"Error",0)</f>
        <v>France</v>
      </c>
      <c r="Q217" t="str">
        <f>_xlfn.XLOOKUP(J217,Xlation!$B:$B,Xlation!$C:$C,"Error",0)</f>
        <v>France</v>
      </c>
      <c r="R217" t="str">
        <f>_xlfn.XLOOKUP(M217,Xlation!$B:$B,Xlation!$C:$C,"Error",0)</f>
        <v>Small_Less_than_50_Emp</v>
      </c>
      <c r="S217" t="str">
        <f>_xlfn.XLOOKUP(F217,Xlation!$B:$B,Xlation!$C:$C,"Error",0)</f>
        <v>Scientist</v>
      </c>
      <c r="T217" t="str">
        <f>_xlfn.XLOOKUP(K217,Xlation!$B:$B,Xlation!$C:$C,"Error",0)</f>
        <v>20-80%</v>
      </c>
      <c r="U217" t="str">
        <f>_xlfn.XLOOKUP(F217,Categories!B:B,Categories!C:C,"Not in dataset",0)</f>
        <v>Not ML</v>
      </c>
    </row>
    <row r="218" spans="2:21">
      <c r="B218" s="1">
        <v>212</v>
      </c>
      <c r="C218">
        <v>2021</v>
      </c>
      <c r="D218" t="s">
        <v>8</v>
      </c>
      <c r="E218" t="s">
        <v>10</v>
      </c>
      <c r="F218" t="s">
        <v>35</v>
      </c>
      <c r="G218">
        <v>48000</v>
      </c>
      <c r="H218" t="s">
        <v>63</v>
      </c>
      <c r="I218">
        <v>66022</v>
      </c>
      <c r="J218" t="s">
        <v>133</v>
      </c>
      <c r="K218">
        <v>50</v>
      </c>
      <c r="L218" t="s">
        <v>23</v>
      </c>
      <c r="M218" t="s">
        <v>62</v>
      </c>
      <c r="N218" t="str">
        <f>_xlfn.XLOOKUP(D218,Xlation!$B:$B,Xlation!$C:$C,"Error",0)</f>
        <v xml:space="preserve">Mid-level Intermediate </v>
      </c>
      <c r="O218" t="str">
        <f>_xlfn.XLOOKUP(E218,Xlation!$B:$B,Xlation!$C:$C,"Error",0)</f>
        <v xml:space="preserve">Full-time </v>
      </c>
      <c r="P218" t="str">
        <f>_xlfn.XLOOKUP(L218,Xlation!$B:$B,Xlation!$C:$C,"Error",0)</f>
        <v>United Kingdom</v>
      </c>
      <c r="Q218" t="str">
        <f>_xlfn.XLOOKUP(J218,Xlation!$B:$B,Xlation!$C:$C,"Error",0)</f>
        <v>Hong Kong</v>
      </c>
      <c r="R218" t="str">
        <f>_xlfn.XLOOKUP(M218,Xlation!$B:$B,Xlation!$C:$C,"Error",0)</f>
        <v>Small_Less_than_50_Emp</v>
      </c>
      <c r="S218" t="str">
        <f>_xlfn.XLOOKUP(F218,Xlation!$B:$B,Xlation!$C:$C,"Error",0)</f>
        <v>Engineer</v>
      </c>
      <c r="T218" t="str">
        <f>_xlfn.XLOOKUP(K218,Xlation!$B:$B,Xlation!$C:$C,"Error",0)</f>
        <v>20-80%</v>
      </c>
      <c r="U218" t="str">
        <f>_xlfn.XLOOKUP(F218,Categories!B:B,Categories!C:C,"Not in dataset",0)</f>
        <v>Not ML</v>
      </c>
    </row>
    <row r="219" spans="2:21">
      <c r="B219" s="1">
        <v>213</v>
      </c>
      <c r="C219">
        <v>2021</v>
      </c>
      <c r="D219" t="s">
        <v>2</v>
      </c>
      <c r="E219" t="s">
        <v>10</v>
      </c>
      <c r="F219" t="s">
        <v>42</v>
      </c>
      <c r="G219">
        <v>435000</v>
      </c>
      <c r="H219" t="s">
        <v>73</v>
      </c>
      <c r="I219">
        <v>5882</v>
      </c>
      <c r="J219" t="s">
        <v>26</v>
      </c>
      <c r="K219">
        <v>0</v>
      </c>
      <c r="L219" t="s">
        <v>134</v>
      </c>
      <c r="M219" t="s">
        <v>60</v>
      </c>
      <c r="N219" t="str">
        <f>_xlfn.XLOOKUP(D219,Xlation!$B:$B,Xlation!$C:$C,"Error",0)</f>
        <v xml:space="preserve">Entry-level Junior </v>
      </c>
      <c r="O219" t="str">
        <f>_xlfn.XLOOKUP(E219,Xlation!$B:$B,Xlation!$C:$C,"Error",0)</f>
        <v xml:space="preserve">Full-time </v>
      </c>
      <c r="P219" t="str">
        <f>_xlfn.XLOOKUP(L219,Xlation!$B:$B,Xlation!$C:$C,"Error",0)</f>
        <v>Switzerland</v>
      </c>
      <c r="Q219" t="str">
        <f>_xlfn.XLOOKUP(J219,Xlation!$B:$B,Xlation!$C:$C,"Error",0)</f>
        <v>India</v>
      </c>
      <c r="R219" t="str">
        <f>_xlfn.XLOOKUP(M219,Xlation!$B:$B,Xlation!$C:$C,"Error",0)</f>
        <v>Large_Greater_than_250_Emp</v>
      </c>
      <c r="S219" t="str">
        <f>_xlfn.XLOOKUP(F219,Xlation!$B:$B,Xlation!$C:$C,"Error",0)</f>
        <v>Engineer</v>
      </c>
      <c r="T219" t="str">
        <f>_xlfn.XLOOKUP(K219,Xlation!$B:$B,Xlation!$C:$C,"Error",0)</f>
        <v>0-20%</v>
      </c>
      <c r="U219" t="str">
        <f>_xlfn.XLOOKUP(F219,Categories!B:B,Categories!C:C,"Not in dataset",0)</f>
        <v>Not ML</v>
      </c>
    </row>
    <row r="220" spans="2:21">
      <c r="B220" s="1">
        <v>214</v>
      </c>
      <c r="C220">
        <v>2021</v>
      </c>
      <c r="D220" t="s">
        <v>2</v>
      </c>
      <c r="E220" t="s">
        <v>10</v>
      </c>
      <c r="F220" t="s">
        <v>37</v>
      </c>
      <c r="G220">
        <v>21000</v>
      </c>
      <c r="H220" t="s">
        <v>59</v>
      </c>
      <c r="I220">
        <v>24823</v>
      </c>
      <c r="J220" t="s">
        <v>25</v>
      </c>
      <c r="K220">
        <v>50</v>
      </c>
      <c r="L220" t="s">
        <v>25</v>
      </c>
      <c r="M220" t="s">
        <v>64</v>
      </c>
      <c r="N220" t="str">
        <f>_xlfn.XLOOKUP(D220,Xlation!$B:$B,Xlation!$C:$C,"Error",0)</f>
        <v xml:space="preserve">Entry-level Junior </v>
      </c>
      <c r="O220" t="str">
        <f>_xlfn.XLOOKUP(E220,Xlation!$B:$B,Xlation!$C:$C,"Error",0)</f>
        <v xml:space="preserve">Full-time </v>
      </c>
      <c r="P220" t="str">
        <f>_xlfn.XLOOKUP(L220,Xlation!$B:$B,Xlation!$C:$C,"Error",0)</f>
        <v>Germany</v>
      </c>
      <c r="Q220" t="str">
        <f>_xlfn.XLOOKUP(J220,Xlation!$B:$B,Xlation!$C:$C,"Error",0)</f>
        <v>Germany</v>
      </c>
      <c r="R220" t="str">
        <f>_xlfn.XLOOKUP(M220,Xlation!$B:$B,Xlation!$C:$C,"Error",0)</f>
        <v>Medium_Between_50_and_250_Emp</v>
      </c>
      <c r="S220" t="str">
        <f>_xlfn.XLOOKUP(F220,Xlation!$B:$B,Xlation!$C:$C,"Error",0)</f>
        <v>Engineer</v>
      </c>
      <c r="T220" t="str">
        <f>_xlfn.XLOOKUP(K220,Xlation!$B:$B,Xlation!$C:$C,"Error",0)</f>
        <v>20-80%</v>
      </c>
      <c r="U220" t="str">
        <f>_xlfn.XLOOKUP(F220,Categories!B:B,Categories!C:C,"Not in dataset",0)</f>
        <v>ML Professional</v>
      </c>
    </row>
    <row r="221" spans="2:21">
      <c r="B221" s="1">
        <v>215</v>
      </c>
      <c r="C221">
        <v>2021</v>
      </c>
      <c r="D221" t="s">
        <v>11</v>
      </c>
      <c r="E221" t="s">
        <v>10</v>
      </c>
      <c r="F221" t="s">
        <v>113</v>
      </c>
      <c r="G221">
        <v>185000</v>
      </c>
      <c r="H221" t="s">
        <v>61</v>
      </c>
      <c r="I221">
        <v>185000</v>
      </c>
      <c r="J221" t="s">
        <v>22</v>
      </c>
      <c r="K221">
        <v>100</v>
      </c>
      <c r="L221" t="s">
        <v>22</v>
      </c>
      <c r="M221" t="s">
        <v>60</v>
      </c>
      <c r="N221" t="str">
        <f>_xlfn.XLOOKUP(D221,Xlation!$B:$B,Xlation!$C:$C,"Error",0)</f>
        <v xml:space="preserve">Senior-level Expert </v>
      </c>
      <c r="O221" t="str">
        <f>_xlfn.XLOOKUP(E221,Xlation!$B:$B,Xlation!$C:$C,"Error",0)</f>
        <v xml:space="preserve">Full-time </v>
      </c>
      <c r="P221" t="str">
        <f>_xlfn.XLOOKUP(L221,Xlation!$B:$B,Xlation!$C:$C,"Error",0)</f>
        <v>United States of America</v>
      </c>
      <c r="Q221" t="str">
        <f>_xlfn.XLOOKUP(J221,Xlation!$B:$B,Xlation!$C:$C,"Error",0)</f>
        <v>United States of America</v>
      </c>
      <c r="R221" t="str">
        <f>_xlfn.XLOOKUP(M221,Xlation!$B:$B,Xlation!$C:$C,"Error",0)</f>
        <v>Large_Greater_than_250_Emp</v>
      </c>
      <c r="S221" t="str">
        <f>_xlfn.XLOOKUP(F221,Xlation!$B:$B,Xlation!$C:$C,"Error",0)</f>
        <v>Engineer</v>
      </c>
      <c r="T221" t="str">
        <f>_xlfn.XLOOKUP(K221,Xlation!$B:$B,Xlation!$C:$C,"Error",0)</f>
        <v>80-100%</v>
      </c>
      <c r="U221" t="str">
        <f>_xlfn.XLOOKUP(F221,Categories!B:B,Categories!C:C,"Not in dataset",0)</f>
        <v>Not ML</v>
      </c>
    </row>
    <row r="222" spans="2:21">
      <c r="B222" s="1">
        <v>216</v>
      </c>
      <c r="C222">
        <v>2021</v>
      </c>
      <c r="D222" t="s">
        <v>2</v>
      </c>
      <c r="E222" t="s">
        <v>13</v>
      </c>
      <c r="F222" t="s">
        <v>92</v>
      </c>
      <c r="G222">
        <v>180000</v>
      </c>
      <c r="H222" t="s">
        <v>90</v>
      </c>
      <c r="I222">
        <v>28609</v>
      </c>
      <c r="J222" t="s">
        <v>91</v>
      </c>
      <c r="K222">
        <v>50</v>
      </c>
      <c r="L222" t="s">
        <v>91</v>
      </c>
      <c r="M222" t="s">
        <v>62</v>
      </c>
      <c r="N222" t="str">
        <f>_xlfn.XLOOKUP(D222,Xlation!$B:$B,Xlation!$C:$C,"Error",0)</f>
        <v xml:space="preserve">Entry-level Junior </v>
      </c>
      <c r="O222" t="str">
        <f>_xlfn.XLOOKUP(E222,Xlation!$B:$B,Xlation!$C:$C,"Error",0)</f>
        <v xml:space="preserve">Part-time </v>
      </c>
      <c r="P222" t="str">
        <f>_xlfn.XLOOKUP(L222,Xlation!$B:$B,Xlation!$C:$C,"Error",0)</f>
        <v>Denmark</v>
      </c>
      <c r="Q222" t="str">
        <f>_xlfn.XLOOKUP(J222,Xlation!$B:$B,Xlation!$C:$C,"Error",0)</f>
        <v>Denmark</v>
      </c>
      <c r="R222" t="str">
        <f>_xlfn.XLOOKUP(M222,Xlation!$B:$B,Xlation!$C:$C,"Error",0)</f>
        <v>Small_Less_than_50_Emp</v>
      </c>
      <c r="S222" t="str">
        <f>_xlfn.XLOOKUP(F222,Xlation!$B:$B,Xlation!$C:$C,"Error",0)</f>
        <v>Engineer</v>
      </c>
      <c r="T222" t="str">
        <f>_xlfn.XLOOKUP(K222,Xlation!$B:$B,Xlation!$C:$C,"Error",0)</f>
        <v>20-80%</v>
      </c>
      <c r="U222" t="str">
        <f>_xlfn.XLOOKUP(F222,Categories!B:B,Categories!C:C,"Not in dataset",0)</f>
        <v>Not ML</v>
      </c>
    </row>
    <row r="223" spans="2:21">
      <c r="B223" s="1">
        <v>217</v>
      </c>
      <c r="C223">
        <v>2021</v>
      </c>
      <c r="D223" t="s">
        <v>8</v>
      </c>
      <c r="E223" t="s">
        <v>10</v>
      </c>
      <c r="F223" t="s">
        <v>34</v>
      </c>
      <c r="G223">
        <v>76760</v>
      </c>
      <c r="H223" t="s">
        <v>59</v>
      </c>
      <c r="I223">
        <v>90734</v>
      </c>
      <c r="J223" t="s">
        <v>25</v>
      </c>
      <c r="K223">
        <v>50</v>
      </c>
      <c r="L223" t="s">
        <v>25</v>
      </c>
      <c r="M223" t="s">
        <v>60</v>
      </c>
      <c r="N223" t="str">
        <f>_xlfn.XLOOKUP(D223,Xlation!$B:$B,Xlation!$C:$C,"Error",0)</f>
        <v xml:space="preserve">Mid-level Intermediate </v>
      </c>
      <c r="O223" t="str">
        <f>_xlfn.XLOOKUP(E223,Xlation!$B:$B,Xlation!$C:$C,"Error",0)</f>
        <v xml:space="preserve">Full-time </v>
      </c>
      <c r="P223" t="str">
        <f>_xlfn.XLOOKUP(L223,Xlation!$B:$B,Xlation!$C:$C,"Error",0)</f>
        <v>Germany</v>
      </c>
      <c r="Q223" t="str">
        <f>_xlfn.XLOOKUP(J223,Xlation!$B:$B,Xlation!$C:$C,"Error",0)</f>
        <v>Germany</v>
      </c>
      <c r="R223" t="str">
        <f>_xlfn.XLOOKUP(M223,Xlation!$B:$B,Xlation!$C:$C,"Error",0)</f>
        <v>Large_Greater_than_250_Emp</v>
      </c>
      <c r="S223" t="str">
        <f>_xlfn.XLOOKUP(F223,Xlation!$B:$B,Xlation!$C:$C,"Error",0)</f>
        <v>Scientist</v>
      </c>
      <c r="T223" t="str">
        <f>_xlfn.XLOOKUP(K223,Xlation!$B:$B,Xlation!$C:$C,"Error",0)</f>
        <v>20-80%</v>
      </c>
      <c r="U223" t="str">
        <f>_xlfn.XLOOKUP(F223,Categories!B:B,Categories!C:C,"Not in dataset",0)</f>
        <v>Not ML</v>
      </c>
    </row>
    <row r="224" spans="2:21">
      <c r="B224" s="1">
        <v>218</v>
      </c>
      <c r="C224">
        <v>2021</v>
      </c>
      <c r="D224" t="s">
        <v>8</v>
      </c>
      <c r="E224" t="s">
        <v>10</v>
      </c>
      <c r="F224" t="s">
        <v>37</v>
      </c>
      <c r="G224">
        <v>75000</v>
      </c>
      <c r="H224" t="s">
        <v>59</v>
      </c>
      <c r="I224">
        <v>88654</v>
      </c>
      <c r="J224" t="s">
        <v>118</v>
      </c>
      <c r="K224">
        <v>100</v>
      </c>
      <c r="L224" t="s">
        <v>118</v>
      </c>
      <c r="M224" t="s">
        <v>64</v>
      </c>
      <c r="N224" t="str">
        <f>_xlfn.XLOOKUP(D224,Xlation!$B:$B,Xlation!$C:$C,"Error",0)</f>
        <v xml:space="preserve">Mid-level Intermediate </v>
      </c>
      <c r="O224" t="str">
        <f>_xlfn.XLOOKUP(E224,Xlation!$B:$B,Xlation!$C:$C,"Error",0)</f>
        <v xml:space="preserve">Full-time </v>
      </c>
      <c r="P224" t="str">
        <f>_xlfn.XLOOKUP(L224,Xlation!$B:$B,Xlation!$C:$C,"Error",0)</f>
        <v>Belgium</v>
      </c>
      <c r="Q224" t="str">
        <f>_xlfn.XLOOKUP(J224,Xlation!$B:$B,Xlation!$C:$C,"Error",0)</f>
        <v>Belgium</v>
      </c>
      <c r="R224" t="str">
        <f>_xlfn.XLOOKUP(M224,Xlation!$B:$B,Xlation!$C:$C,"Error",0)</f>
        <v>Medium_Between_50_and_250_Emp</v>
      </c>
      <c r="S224" t="str">
        <f>_xlfn.XLOOKUP(F224,Xlation!$B:$B,Xlation!$C:$C,"Error",0)</f>
        <v>Engineer</v>
      </c>
      <c r="T224" t="str">
        <f>_xlfn.XLOOKUP(K224,Xlation!$B:$B,Xlation!$C:$C,"Error",0)</f>
        <v>80-100%</v>
      </c>
      <c r="U224" t="str">
        <f>_xlfn.XLOOKUP(F224,Categories!B:B,Categories!C:C,"Not in dataset",0)</f>
        <v>ML Professional</v>
      </c>
    </row>
    <row r="225" spans="2:21">
      <c r="B225" s="1">
        <v>219</v>
      </c>
      <c r="C225">
        <v>2021</v>
      </c>
      <c r="D225" t="s">
        <v>11</v>
      </c>
      <c r="E225" t="s">
        <v>10</v>
      </c>
      <c r="F225" t="s">
        <v>45</v>
      </c>
      <c r="G225">
        <v>140000</v>
      </c>
      <c r="H225" t="s">
        <v>61</v>
      </c>
      <c r="I225">
        <v>140000</v>
      </c>
      <c r="J225" t="s">
        <v>22</v>
      </c>
      <c r="K225">
        <v>100</v>
      </c>
      <c r="L225" t="s">
        <v>22</v>
      </c>
      <c r="M225" t="s">
        <v>60</v>
      </c>
      <c r="N225" t="str">
        <f>_xlfn.XLOOKUP(D225,Xlation!$B:$B,Xlation!$C:$C,"Error",0)</f>
        <v xml:space="preserve">Senior-level Expert </v>
      </c>
      <c r="O225" t="str">
        <f>_xlfn.XLOOKUP(E225,Xlation!$B:$B,Xlation!$C:$C,"Error",0)</f>
        <v xml:space="preserve">Full-time </v>
      </c>
      <c r="P225" t="str">
        <f>_xlfn.XLOOKUP(L225,Xlation!$B:$B,Xlation!$C:$C,"Error",0)</f>
        <v>United States of America</v>
      </c>
      <c r="Q225" t="str">
        <f>_xlfn.XLOOKUP(J225,Xlation!$B:$B,Xlation!$C:$C,"Error",0)</f>
        <v>United States of America</v>
      </c>
      <c r="R225" t="str">
        <f>_xlfn.XLOOKUP(M225,Xlation!$B:$B,Xlation!$C:$C,"Error",0)</f>
        <v>Large_Greater_than_250_Emp</v>
      </c>
      <c r="S225" t="str">
        <f>_xlfn.XLOOKUP(F225,Xlation!$B:$B,Xlation!$C:$C,"Error",0)</f>
        <v>Analysis</v>
      </c>
      <c r="T225" t="str">
        <f>_xlfn.XLOOKUP(K225,Xlation!$B:$B,Xlation!$C:$C,"Error",0)</f>
        <v>80-100%</v>
      </c>
      <c r="U225" t="str">
        <f>_xlfn.XLOOKUP(F225,Categories!B:B,Categories!C:C,"Not in dataset",0)</f>
        <v>Not ML</v>
      </c>
    </row>
    <row r="226" spans="2:21">
      <c r="B226" s="1">
        <v>220</v>
      </c>
      <c r="C226">
        <v>2021</v>
      </c>
      <c r="D226" t="s">
        <v>8</v>
      </c>
      <c r="E226" t="s">
        <v>10</v>
      </c>
      <c r="F226" t="s">
        <v>37</v>
      </c>
      <c r="G226">
        <v>180000</v>
      </c>
      <c r="H226" t="s">
        <v>101</v>
      </c>
      <c r="I226">
        <v>46597</v>
      </c>
      <c r="J226" t="s">
        <v>33</v>
      </c>
      <c r="K226">
        <v>100</v>
      </c>
      <c r="L226" t="s">
        <v>33</v>
      </c>
      <c r="M226" t="s">
        <v>60</v>
      </c>
      <c r="N226" t="str">
        <f>_xlfn.XLOOKUP(D226,Xlation!$B:$B,Xlation!$C:$C,"Error",0)</f>
        <v xml:space="preserve">Mid-level Intermediate </v>
      </c>
      <c r="O226" t="str">
        <f>_xlfn.XLOOKUP(E226,Xlation!$B:$B,Xlation!$C:$C,"Error",0)</f>
        <v xml:space="preserve">Full-time </v>
      </c>
      <c r="P226" t="str">
        <f>_xlfn.XLOOKUP(L226,Xlation!$B:$B,Xlation!$C:$C,"Error",0)</f>
        <v>Poland</v>
      </c>
      <c r="Q226" t="str">
        <f>_xlfn.XLOOKUP(J226,Xlation!$B:$B,Xlation!$C:$C,"Error",0)</f>
        <v>Poland</v>
      </c>
      <c r="R226" t="str">
        <f>_xlfn.XLOOKUP(M226,Xlation!$B:$B,Xlation!$C:$C,"Error",0)</f>
        <v>Large_Greater_than_250_Emp</v>
      </c>
      <c r="S226" t="str">
        <f>_xlfn.XLOOKUP(F226,Xlation!$B:$B,Xlation!$C:$C,"Error",0)</f>
        <v>Engineer</v>
      </c>
      <c r="T226" t="str">
        <f>_xlfn.XLOOKUP(K226,Xlation!$B:$B,Xlation!$C:$C,"Error",0)</f>
        <v>80-100%</v>
      </c>
      <c r="U226" t="str">
        <f>_xlfn.XLOOKUP(F226,Categories!B:B,Categories!C:C,"Not in dataset",0)</f>
        <v>ML Professional</v>
      </c>
    </row>
    <row r="227" spans="2:21">
      <c r="B227" s="1">
        <v>221</v>
      </c>
      <c r="C227">
        <v>2021</v>
      </c>
      <c r="D227" t="s">
        <v>8</v>
      </c>
      <c r="E227" t="s">
        <v>10</v>
      </c>
      <c r="F227" t="s">
        <v>34</v>
      </c>
      <c r="G227">
        <v>85000</v>
      </c>
      <c r="H227" t="s">
        <v>63</v>
      </c>
      <c r="I227">
        <v>116914</v>
      </c>
      <c r="J227" t="s">
        <v>23</v>
      </c>
      <c r="K227">
        <v>50</v>
      </c>
      <c r="L227" t="s">
        <v>23</v>
      </c>
      <c r="M227" t="s">
        <v>60</v>
      </c>
      <c r="N227" t="str">
        <f>_xlfn.XLOOKUP(D227,Xlation!$B:$B,Xlation!$C:$C,"Error",0)</f>
        <v xml:space="preserve">Mid-level Intermediate </v>
      </c>
      <c r="O227" t="str">
        <f>_xlfn.XLOOKUP(E227,Xlation!$B:$B,Xlation!$C:$C,"Error",0)</f>
        <v xml:space="preserve">Full-time </v>
      </c>
      <c r="P227" t="str">
        <f>_xlfn.XLOOKUP(L227,Xlation!$B:$B,Xlation!$C:$C,"Error",0)</f>
        <v>United Kingdom</v>
      </c>
      <c r="Q227" t="str">
        <f>_xlfn.XLOOKUP(J227,Xlation!$B:$B,Xlation!$C:$C,"Error",0)</f>
        <v>United Kingdom</v>
      </c>
      <c r="R227" t="str">
        <f>_xlfn.XLOOKUP(M227,Xlation!$B:$B,Xlation!$C:$C,"Error",0)</f>
        <v>Large_Greater_than_250_Emp</v>
      </c>
      <c r="S227" t="str">
        <f>_xlfn.XLOOKUP(F227,Xlation!$B:$B,Xlation!$C:$C,"Error",0)</f>
        <v>Scientist</v>
      </c>
      <c r="T227" t="str">
        <f>_xlfn.XLOOKUP(K227,Xlation!$B:$B,Xlation!$C:$C,"Error",0)</f>
        <v>20-80%</v>
      </c>
      <c r="U227" t="str">
        <f>_xlfn.XLOOKUP(F227,Categories!B:B,Categories!C:C,"Not in dataset",0)</f>
        <v>Not ML</v>
      </c>
    </row>
    <row r="228" spans="2:21">
      <c r="B228" s="1">
        <v>222</v>
      </c>
      <c r="C228">
        <v>2021</v>
      </c>
      <c r="D228" t="s">
        <v>8</v>
      </c>
      <c r="E228" t="s">
        <v>10</v>
      </c>
      <c r="F228" t="s">
        <v>34</v>
      </c>
      <c r="G228">
        <v>2500000</v>
      </c>
      <c r="H228" t="s">
        <v>73</v>
      </c>
      <c r="I228">
        <v>33808</v>
      </c>
      <c r="J228" t="s">
        <v>26</v>
      </c>
      <c r="K228">
        <v>0</v>
      </c>
      <c r="L228" t="s">
        <v>26</v>
      </c>
      <c r="M228" t="s">
        <v>64</v>
      </c>
      <c r="N228" t="str">
        <f>_xlfn.XLOOKUP(D228,Xlation!$B:$B,Xlation!$C:$C,"Error",0)</f>
        <v xml:space="preserve">Mid-level Intermediate </v>
      </c>
      <c r="O228" t="str">
        <f>_xlfn.XLOOKUP(E228,Xlation!$B:$B,Xlation!$C:$C,"Error",0)</f>
        <v xml:space="preserve">Full-time </v>
      </c>
      <c r="P228" t="str">
        <f>_xlfn.XLOOKUP(L228,Xlation!$B:$B,Xlation!$C:$C,"Error",0)</f>
        <v>India</v>
      </c>
      <c r="Q228" t="str">
        <f>_xlfn.XLOOKUP(J228,Xlation!$B:$B,Xlation!$C:$C,"Error",0)</f>
        <v>India</v>
      </c>
      <c r="R228" t="str">
        <f>_xlfn.XLOOKUP(M228,Xlation!$B:$B,Xlation!$C:$C,"Error",0)</f>
        <v>Medium_Between_50_and_250_Emp</v>
      </c>
      <c r="S228" t="str">
        <f>_xlfn.XLOOKUP(F228,Xlation!$B:$B,Xlation!$C:$C,"Error",0)</f>
        <v>Scientist</v>
      </c>
      <c r="T228" t="str">
        <f>_xlfn.XLOOKUP(K228,Xlation!$B:$B,Xlation!$C:$C,"Error",0)</f>
        <v>0-20%</v>
      </c>
      <c r="U228" t="str">
        <f>_xlfn.XLOOKUP(F228,Categories!B:B,Categories!C:C,"Not in dataset",0)</f>
        <v>Not ML</v>
      </c>
    </row>
    <row r="229" spans="2:21">
      <c r="B229" s="1">
        <v>223</v>
      </c>
      <c r="C229">
        <v>2021</v>
      </c>
      <c r="D229" t="s">
        <v>8</v>
      </c>
      <c r="E229" t="s">
        <v>10</v>
      </c>
      <c r="F229" t="s">
        <v>34</v>
      </c>
      <c r="G229">
        <v>40900</v>
      </c>
      <c r="H229" t="s">
        <v>63</v>
      </c>
      <c r="I229">
        <v>56256</v>
      </c>
      <c r="J229" t="s">
        <v>23</v>
      </c>
      <c r="K229">
        <v>50</v>
      </c>
      <c r="L229" t="s">
        <v>23</v>
      </c>
      <c r="M229" t="s">
        <v>60</v>
      </c>
      <c r="N229" t="str">
        <f>_xlfn.XLOOKUP(D229,Xlation!$B:$B,Xlation!$C:$C,"Error",0)</f>
        <v xml:space="preserve">Mid-level Intermediate </v>
      </c>
      <c r="O229" t="str">
        <f>_xlfn.XLOOKUP(E229,Xlation!$B:$B,Xlation!$C:$C,"Error",0)</f>
        <v xml:space="preserve">Full-time </v>
      </c>
      <c r="P229" t="str">
        <f>_xlfn.XLOOKUP(L229,Xlation!$B:$B,Xlation!$C:$C,"Error",0)</f>
        <v>United Kingdom</v>
      </c>
      <c r="Q229" t="str">
        <f>_xlfn.XLOOKUP(J229,Xlation!$B:$B,Xlation!$C:$C,"Error",0)</f>
        <v>United Kingdom</v>
      </c>
      <c r="R229" t="str">
        <f>_xlfn.XLOOKUP(M229,Xlation!$B:$B,Xlation!$C:$C,"Error",0)</f>
        <v>Large_Greater_than_250_Emp</v>
      </c>
      <c r="S229" t="str">
        <f>_xlfn.XLOOKUP(F229,Xlation!$B:$B,Xlation!$C:$C,"Error",0)</f>
        <v>Scientist</v>
      </c>
      <c r="T229" t="str">
        <f>_xlfn.XLOOKUP(K229,Xlation!$B:$B,Xlation!$C:$C,"Error",0)</f>
        <v>20-80%</v>
      </c>
      <c r="U229" t="str">
        <f>_xlfn.XLOOKUP(F229,Categories!B:B,Categories!C:C,"Not in dataset",0)</f>
        <v>Not ML</v>
      </c>
    </row>
    <row r="230" spans="2:21">
      <c r="B230" s="1">
        <v>224</v>
      </c>
      <c r="C230">
        <v>2021</v>
      </c>
      <c r="D230" t="s">
        <v>11</v>
      </c>
      <c r="E230" t="s">
        <v>10</v>
      </c>
      <c r="F230" t="s">
        <v>41</v>
      </c>
      <c r="G230">
        <v>225000</v>
      </c>
      <c r="H230" t="s">
        <v>61</v>
      </c>
      <c r="I230">
        <v>225000</v>
      </c>
      <c r="J230" t="s">
        <v>22</v>
      </c>
      <c r="K230">
        <v>100</v>
      </c>
      <c r="L230" t="s">
        <v>24</v>
      </c>
      <c r="M230" t="s">
        <v>60</v>
      </c>
      <c r="N230" t="str">
        <f>_xlfn.XLOOKUP(D230,Xlation!$B:$B,Xlation!$C:$C,"Error",0)</f>
        <v xml:space="preserve">Senior-level Expert </v>
      </c>
      <c r="O230" t="str">
        <f>_xlfn.XLOOKUP(E230,Xlation!$B:$B,Xlation!$C:$C,"Error",0)</f>
        <v xml:space="preserve">Full-time </v>
      </c>
      <c r="P230" t="str">
        <f>_xlfn.XLOOKUP(L230,Xlation!$B:$B,Xlation!$C:$C,"Error",0)</f>
        <v>Canada</v>
      </c>
      <c r="Q230" t="str">
        <f>_xlfn.XLOOKUP(J230,Xlation!$B:$B,Xlation!$C:$C,"Error",0)</f>
        <v>United States of America</v>
      </c>
      <c r="R230" t="str">
        <f>_xlfn.XLOOKUP(M230,Xlation!$B:$B,Xlation!$C:$C,"Error",0)</f>
        <v>Large_Greater_than_250_Emp</v>
      </c>
      <c r="S230" t="str">
        <f>_xlfn.XLOOKUP(F230,Xlation!$B:$B,Xlation!$C:$C,"Error",0)</f>
        <v>Scientist</v>
      </c>
      <c r="T230" t="str">
        <f>_xlfn.XLOOKUP(K230,Xlation!$B:$B,Xlation!$C:$C,"Error",0)</f>
        <v>80-100%</v>
      </c>
      <c r="U230" t="str">
        <f>_xlfn.XLOOKUP(F230,Categories!B:B,Categories!C:C,"Not in dataset",0)</f>
        <v>ML Professional</v>
      </c>
    </row>
    <row r="231" spans="2:21">
      <c r="B231" s="1">
        <v>225</v>
      </c>
      <c r="C231">
        <v>2021</v>
      </c>
      <c r="D231" t="s">
        <v>5</v>
      </c>
      <c r="E231" t="s">
        <v>4</v>
      </c>
      <c r="F231" t="s">
        <v>44</v>
      </c>
      <c r="G231">
        <v>416000</v>
      </c>
      <c r="H231" t="s">
        <v>61</v>
      </c>
      <c r="I231">
        <v>416000</v>
      </c>
      <c r="J231" t="s">
        <v>22</v>
      </c>
      <c r="K231">
        <v>100</v>
      </c>
      <c r="L231" t="s">
        <v>22</v>
      </c>
      <c r="M231" t="s">
        <v>62</v>
      </c>
      <c r="N231" t="str">
        <f>_xlfn.XLOOKUP(D231,Xlation!$B:$B,Xlation!$C:$C,"Error",0)</f>
        <v>Executive-level Director</v>
      </c>
      <c r="O231" t="str">
        <f>_xlfn.XLOOKUP(E231,Xlation!$B:$B,Xlation!$C:$C,"Error",0)</f>
        <v xml:space="preserve">Contract </v>
      </c>
      <c r="P231" t="str">
        <f>_xlfn.XLOOKUP(L231,Xlation!$B:$B,Xlation!$C:$C,"Error",0)</f>
        <v>United States of America</v>
      </c>
      <c r="Q231" t="str">
        <f>_xlfn.XLOOKUP(J231,Xlation!$B:$B,Xlation!$C:$C,"Error",0)</f>
        <v>United States of America</v>
      </c>
      <c r="R231" t="str">
        <f>_xlfn.XLOOKUP(M231,Xlation!$B:$B,Xlation!$C:$C,"Error",0)</f>
        <v>Small_Less_than_50_Emp</v>
      </c>
      <c r="S231" t="str">
        <f>_xlfn.XLOOKUP(F231,Xlation!$B:$B,Xlation!$C:$C,"Error",0)</f>
        <v>Scientist</v>
      </c>
      <c r="T231" t="str">
        <f>_xlfn.XLOOKUP(K231,Xlation!$B:$B,Xlation!$C:$C,"Error",0)</f>
        <v>80-100%</v>
      </c>
      <c r="U231" t="str">
        <f>_xlfn.XLOOKUP(F231,Categories!B:B,Categories!C:C,"Not in dataset",0)</f>
        <v>Not ML</v>
      </c>
    </row>
    <row r="232" spans="2:21">
      <c r="B232" s="1">
        <v>226</v>
      </c>
      <c r="C232">
        <v>2021</v>
      </c>
      <c r="D232" t="s">
        <v>11</v>
      </c>
      <c r="E232" t="s">
        <v>10</v>
      </c>
      <c r="F232" t="s">
        <v>34</v>
      </c>
      <c r="G232">
        <v>110000</v>
      </c>
      <c r="H232" t="s">
        <v>84</v>
      </c>
      <c r="I232">
        <v>87738</v>
      </c>
      <c r="J232" t="s">
        <v>24</v>
      </c>
      <c r="K232">
        <v>100</v>
      </c>
      <c r="L232" t="s">
        <v>24</v>
      </c>
      <c r="M232" t="s">
        <v>62</v>
      </c>
      <c r="N232" t="str">
        <f>_xlfn.XLOOKUP(D232,Xlation!$B:$B,Xlation!$C:$C,"Error",0)</f>
        <v xml:space="preserve">Senior-level Expert </v>
      </c>
      <c r="O232" t="str">
        <f>_xlfn.XLOOKUP(E232,Xlation!$B:$B,Xlation!$C:$C,"Error",0)</f>
        <v xml:space="preserve">Full-time </v>
      </c>
      <c r="P232" t="str">
        <f>_xlfn.XLOOKUP(L232,Xlation!$B:$B,Xlation!$C:$C,"Error",0)</f>
        <v>Canada</v>
      </c>
      <c r="Q232" t="str">
        <f>_xlfn.XLOOKUP(J232,Xlation!$B:$B,Xlation!$C:$C,"Error",0)</f>
        <v>Canada</v>
      </c>
      <c r="R232" t="str">
        <f>_xlfn.XLOOKUP(M232,Xlation!$B:$B,Xlation!$C:$C,"Error",0)</f>
        <v>Small_Less_than_50_Emp</v>
      </c>
      <c r="S232" t="str">
        <f>_xlfn.XLOOKUP(F232,Xlation!$B:$B,Xlation!$C:$C,"Error",0)</f>
        <v>Scientist</v>
      </c>
      <c r="T232" t="str">
        <f>_xlfn.XLOOKUP(K232,Xlation!$B:$B,Xlation!$C:$C,"Error",0)</f>
        <v>80-100%</v>
      </c>
      <c r="U232" t="str">
        <f>_xlfn.XLOOKUP(F232,Categories!B:B,Categories!C:C,"Not in dataset",0)</f>
        <v>Not ML</v>
      </c>
    </row>
    <row r="233" spans="2:21">
      <c r="B233" s="1">
        <v>227</v>
      </c>
      <c r="C233">
        <v>2021</v>
      </c>
      <c r="D233" t="s">
        <v>8</v>
      </c>
      <c r="E233" t="s">
        <v>10</v>
      </c>
      <c r="F233" t="s">
        <v>34</v>
      </c>
      <c r="G233">
        <v>75000</v>
      </c>
      <c r="H233" t="s">
        <v>59</v>
      </c>
      <c r="I233">
        <v>88654</v>
      </c>
      <c r="J233" t="s">
        <v>25</v>
      </c>
      <c r="K233">
        <v>50</v>
      </c>
      <c r="L233" t="s">
        <v>25</v>
      </c>
      <c r="M233" t="s">
        <v>60</v>
      </c>
      <c r="N233" t="str">
        <f>_xlfn.XLOOKUP(D233,Xlation!$B:$B,Xlation!$C:$C,"Error",0)</f>
        <v xml:space="preserve">Mid-level Intermediate </v>
      </c>
      <c r="O233" t="str">
        <f>_xlfn.XLOOKUP(E233,Xlation!$B:$B,Xlation!$C:$C,"Error",0)</f>
        <v xml:space="preserve">Full-time </v>
      </c>
      <c r="P233" t="str">
        <f>_xlfn.XLOOKUP(L233,Xlation!$B:$B,Xlation!$C:$C,"Error",0)</f>
        <v>Germany</v>
      </c>
      <c r="Q233" t="str">
        <f>_xlfn.XLOOKUP(J233,Xlation!$B:$B,Xlation!$C:$C,"Error",0)</f>
        <v>Germany</v>
      </c>
      <c r="R233" t="str">
        <f>_xlfn.XLOOKUP(M233,Xlation!$B:$B,Xlation!$C:$C,"Error",0)</f>
        <v>Large_Greater_than_250_Emp</v>
      </c>
      <c r="S233" t="str">
        <f>_xlfn.XLOOKUP(F233,Xlation!$B:$B,Xlation!$C:$C,"Error",0)</f>
        <v>Scientist</v>
      </c>
      <c r="T233" t="str">
        <f>_xlfn.XLOOKUP(K233,Xlation!$B:$B,Xlation!$C:$C,"Error",0)</f>
        <v>20-80%</v>
      </c>
      <c r="U233" t="str">
        <f>_xlfn.XLOOKUP(F233,Categories!B:B,Categories!C:C,"Not in dataset",0)</f>
        <v>Not ML</v>
      </c>
    </row>
    <row r="234" spans="2:21">
      <c r="B234" s="1">
        <v>228</v>
      </c>
      <c r="C234">
        <v>2021</v>
      </c>
      <c r="D234" t="s">
        <v>11</v>
      </c>
      <c r="E234" t="s">
        <v>10</v>
      </c>
      <c r="F234" t="s">
        <v>34</v>
      </c>
      <c r="G234">
        <v>135000</v>
      </c>
      <c r="H234" t="s">
        <v>61</v>
      </c>
      <c r="I234">
        <v>135000</v>
      </c>
      <c r="J234" t="s">
        <v>22</v>
      </c>
      <c r="K234">
        <v>0</v>
      </c>
      <c r="L234" t="s">
        <v>22</v>
      </c>
      <c r="M234" t="s">
        <v>60</v>
      </c>
      <c r="N234" t="str">
        <f>_xlfn.XLOOKUP(D234,Xlation!$B:$B,Xlation!$C:$C,"Error",0)</f>
        <v xml:space="preserve">Senior-level Expert </v>
      </c>
      <c r="O234" t="str">
        <f>_xlfn.XLOOKUP(E234,Xlation!$B:$B,Xlation!$C:$C,"Error",0)</f>
        <v xml:space="preserve">Full-time </v>
      </c>
      <c r="P234" t="str">
        <f>_xlfn.XLOOKUP(L234,Xlation!$B:$B,Xlation!$C:$C,"Error",0)</f>
        <v>United States of America</v>
      </c>
      <c r="Q234" t="str">
        <f>_xlfn.XLOOKUP(J234,Xlation!$B:$B,Xlation!$C:$C,"Error",0)</f>
        <v>United States of America</v>
      </c>
      <c r="R234" t="str">
        <f>_xlfn.XLOOKUP(M234,Xlation!$B:$B,Xlation!$C:$C,"Error",0)</f>
        <v>Large_Greater_than_250_Emp</v>
      </c>
      <c r="S234" t="str">
        <f>_xlfn.XLOOKUP(F234,Xlation!$B:$B,Xlation!$C:$C,"Error",0)</f>
        <v>Scientist</v>
      </c>
      <c r="T234" t="str">
        <f>_xlfn.XLOOKUP(K234,Xlation!$B:$B,Xlation!$C:$C,"Error",0)</f>
        <v>0-20%</v>
      </c>
      <c r="U234" t="str">
        <f>_xlfn.XLOOKUP(F234,Categories!B:B,Categories!C:C,"Not in dataset",0)</f>
        <v>Not ML</v>
      </c>
    </row>
    <row r="235" spans="2:21">
      <c r="B235" s="1">
        <v>229</v>
      </c>
      <c r="C235">
        <v>2021</v>
      </c>
      <c r="D235" t="s">
        <v>11</v>
      </c>
      <c r="E235" t="s">
        <v>10</v>
      </c>
      <c r="F235" t="s">
        <v>36</v>
      </c>
      <c r="G235">
        <v>90000</v>
      </c>
      <c r="H235" t="s">
        <v>84</v>
      </c>
      <c r="I235">
        <v>71786</v>
      </c>
      <c r="J235" t="s">
        <v>24</v>
      </c>
      <c r="K235">
        <v>100</v>
      </c>
      <c r="L235" t="s">
        <v>24</v>
      </c>
      <c r="M235" t="s">
        <v>64</v>
      </c>
      <c r="N235" t="str">
        <f>_xlfn.XLOOKUP(D235,Xlation!$B:$B,Xlation!$C:$C,"Error",0)</f>
        <v xml:space="preserve">Senior-level Expert </v>
      </c>
      <c r="O235" t="str">
        <f>_xlfn.XLOOKUP(E235,Xlation!$B:$B,Xlation!$C:$C,"Error",0)</f>
        <v xml:space="preserve">Full-time </v>
      </c>
      <c r="P235" t="str">
        <f>_xlfn.XLOOKUP(L235,Xlation!$B:$B,Xlation!$C:$C,"Error",0)</f>
        <v>Canada</v>
      </c>
      <c r="Q235" t="str">
        <f>_xlfn.XLOOKUP(J235,Xlation!$B:$B,Xlation!$C:$C,"Error",0)</f>
        <v>Canada</v>
      </c>
      <c r="R235" t="str">
        <f>_xlfn.XLOOKUP(M235,Xlation!$B:$B,Xlation!$C:$C,"Error",0)</f>
        <v>Medium_Between_50_and_250_Emp</v>
      </c>
      <c r="S235" t="str">
        <f>_xlfn.XLOOKUP(F235,Xlation!$B:$B,Xlation!$C:$C,"Error",0)</f>
        <v>Analysis</v>
      </c>
      <c r="T235" t="str">
        <f>_xlfn.XLOOKUP(K235,Xlation!$B:$B,Xlation!$C:$C,"Error",0)</f>
        <v>80-100%</v>
      </c>
      <c r="U235" t="str">
        <f>_xlfn.XLOOKUP(F235,Categories!B:B,Categories!C:C,"Not in dataset",0)</f>
        <v>Not ML</v>
      </c>
    </row>
    <row r="236" spans="2:21">
      <c r="B236" s="1">
        <v>230</v>
      </c>
      <c r="C236">
        <v>2021</v>
      </c>
      <c r="D236" t="s">
        <v>2</v>
      </c>
      <c r="E236" t="s">
        <v>10</v>
      </c>
      <c r="F236" t="s">
        <v>42</v>
      </c>
      <c r="G236">
        <v>1200000</v>
      </c>
      <c r="H236" t="s">
        <v>73</v>
      </c>
      <c r="I236">
        <v>16228</v>
      </c>
      <c r="J236" t="s">
        <v>26</v>
      </c>
      <c r="K236">
        <v>100</v>
      </c>
      <c r="L236" t="s">
        <v>26</v>
      </c>
      <c r="M236" t="s">
        <v>60</v>
      </c>
      <c r="N236" t="str">
        <f>_xlfn.XLOOKUP(D236,Xlation!$B:$B,Xlation!$C:$C,"Error",0)</f>
        <v xml:space="preserve">Entry-level Junior </v>
      </c>
      <c r="O236" t="str">
        <f>_xlfn.XLOOKUP(E236,Xlation!$B:$B,Xlation!$C:$C,"Error",0)</f>
        <v xml:space="preserve">Full-time </v>
      </c>
      <c r="P236" t="str">
        <f>_xlfn.XLOOKUP(L236,Xlation!$B:$B,Xlation!$C:$C,"Error",0)</f>
        <v>India</v>
      </c>
      <c r="Q236" t="str">
        <f>_xlfn.XLOOKUP(J236,Xlation!$B:$B,Xlation!$C:$C,"Error",0)</f>
        <v>India</v>
      </c>
      <c r="R236" t="str">
        <f>_xlfn.XLOOKUP(M236,Xlation!$B:$B,Xlation!$C:$C,"Error",0)</f>
        <v>Large_Greater_than_250_Emp</v>
      </c>
      <c r="S236" t="str">
        <f>_xlfn.XLOOKUP(F236,Xlation!$B:$B,Xlation!$C:$C,"Error",0)</f>
        <v>Engineer</v>
      </c>
      <c r="T236" t="str">
        <f>_xlfn.XLOOKUP(K236,Xlation!$B:$B,Xlation!$C:$C,"Error",0)</f>
        <v>80-100%</v>
      </c>
      <c r="U236" t="str">
        <f>_xlfn.XLOOKUP(F236,Categories!B:B,Categories!C:C,"Not in dataset",0)</f>
        <v>Not ML</v>
      </c>
    </row>
    <row r="237" spans="2:21">
      <c r="B237" s="1">
        <v>231</v>
      </c>
      <c r="C237">
        <v>2021</v>
      </c>
      <c r="D237" t="s">
        <v>11</v>
      </c>
      <c r="E237" t="s">
        <v>10</v>
      </c>
      <c r="F237" t="s">
        <v>89</v>
      </c>
      <c r="G237">
        <v>256000</v>
      </c>
      <c r="H237" t="s">
        <v>61</v>
      </c>
      <c r="I237">
        <v>256000</v>
      </c>
      <c r="J237" t="s">
        <v>22</v>
      </c>
      <c r="K237">
        <v>100</v>
      </c>
      <c r="L237" t="s">
        <v>22</v>
      </c>
      <c r="M237" t="s">
        <v>62</v>
      </c>
      <c r="N237" t="str">
        <f>_xlfn.XLOOKUP(D237,Xlation!$B:$B,Xlation!$C:$C,"Error",0)</f>
        <v xml:space="preserve">Senior-level Expert </v>
      </c>
      <c r="O237" t="str">
        <f>_xlfn.XLOOKUP(E237,Xlation!$B:$B,Xlation!$C:$C,"Error",0)</f>
        <v xml:space="preserve">Full-time </v>
      </c>
      <c r="P237" t="str">
        <f>_xlfn.XLOOKUP(L237,Xlation!$B:$B,Xlation!$C:$C,"Error",0)</f>
        <v>United States of America</v>
      </c>
      <c r="Q237" t="str">
        <f>_xlfn.XLOOKUP(J237,Xlation!$B:$B,Xlation!$C:$C,"Error",0)</f>
        <v>United States of America</v>
      </c>
      <c r="R237" t="str">
        <f>_xlfn.XLOOKUP(M237,Xlation!$B:$B,Xlation!$C:$C,"Error",0)</f>
        <v>Small_Less_than_50_Emp</v>
      </c>
      <c r="S237" t="str">
        <f>_xlfn.XLOOKUP(F237,Xlation!$B:$B,Xlation!$C:$C,"Error",0)</f>
        <v>Engineer</v>
      </c>
      <c r="T237" t="str">
        <f>_xlfn.XLOOKUP(K237,Xlation!$B:$B,Xlation!$C:$C,"Error",0)</f>
        <v>80-100%</v>
      </c>
      <c r="U237" t="str">
        <f>_xlfn.XLOOKUP(F237,Categories!B:B,Categories!C:C,"Not in dataset",0)</f>
        <v>Not ML</v>
      </c>
    </row>
    <row r="238" spans="2:21">
      <c r="B238" s="1">
        <v>232</v>
      </c>
      <c r="C238">
        <v>2021</v>
      </c>
      <c r="D238" t="s">
        <v>11</v>
      </c>
      <c r="E238" t="s">
        <v>10</v>
      </c>
      <c r="F238" t="s">
        <v>110</v>
      </c>
      <c r="G238">
        <v>200000</v>
      </c>
      <c r="H238" t="s">
        <v>61</v>
      </c>
      <c r="I238">
        <v>200000</v>
      </c>
      <c r="J238" t="s">
        <v>22</v>
      </c>
      <c r="K238">
        <v>100</v>
      </c>
      <c r="L238" t="s">
        <v>22</v>
      </c>
      <c r="M238" t="s">
        <v>60</v>
      </c>
      <c r="N238" t="str">
        <f>_xlfn.XLOOKUP(D238,Xlation!$B:$B,Xlation!$C:$C,"Error",0)</f>
        <v xml:space="preserve">Senior-level Expert </v>
      </c>
      <c r="O238" t="str">
        <f>_xlfn.XLOOKUP(E238,Xlation!$B:$B,Xlation!$C:$C,"Error",0)</f>
        <v xml:space="preserve">Full-time </v>
      </c>
      <c r="P238" t="str">
        <f>_xlfn.XLOOKUP(L238,Xlation!$B:$B,Xlation!$C:$C,"Error",0)</f>
        <v>United States of America</v>
      </c>
      <c r="Q238" t="str">
        <f>_xlfn.XLOOKUP(J238,Xlation!$B:$B,Xlation!$C:$C,"Error",0)</f>
        <v>United States of America</v>
      </c>
      <c r="R238" t="str">
        <f>_xlfn.XLOOKUP(M238,Xlation!$B:$B,Xlation!$C:$C,"Error",0)</f>
        <v>Large_Greater_than_250_Emp</v>
      </c>
      <c r="S238" t="str">
        <f>_xlfn.XLOOKUP(F238,Xlation!$B:$B,Xlation!$C:$C,"Error",0)</f>
        <v>Engineer</v>
      </c>
      <c r="T238" t="str">
        <f>_xlfn.XLOOKUP(K238,Xlation!$B:$B,Xlation!$C:$C,"Error",0)</f>
        <v>80-100%</v>
      </c>
      <c r="U238" t="str">
        <f>_xlfn.XLOOKUP(F238,Categories!B:B,Categories!C:C,"Not in dataset",0)</f>
        <v>Not ML</v>
      </c>
    </row>
    <row r="239" spans="2:21">
      <c r="B239" s="1">
        <v>233</v>
      </c>
      <c r="C239">
        <v>2021</v>
      </c>
      <c r="D239" t="s">
        <v>11</v>
      </c>
      <c r="E239" t="s">
        <v>10</v>
      </c>
      <c r="F239" t="s">
        <v>36</v>
      </c>
      <c r="G239">
        <v>200000</v>
      </c>
      <c r="H239" t="s">
        <v>61</v>
      </c>
      <c r="I239">
        <v>200000</v>
      </c>
      <c r="J239" t="s">
        <v>22</v>
      </c>
      <c r="K239">
        <v>100</v>
      </c>
      <c r="L239" t="s">
        <v>22</v>
      </c>
      <c r="M239" t="s">
        <v>60</v>
      </c>
      <c r="N239" t="str">
        <f>_xlfn.XLOOKUP(D239,Xlation!$B:$B,Xlation!$C:$C,"Error",0)</f>
        <v xml:space="preserve">Senior-level Expert </v>
      </c>
      <c r="O239" t="str">
        <f>_xlfn.XLOOKUP(E239,Xlation!$B:$B,Xlation!$C:$C,"Error",0)</f>
        <v xml:space="preserve">Full-time </v>
      </c>
      <c r="P239" t="str">
        <f>_xlfn.XLOOKUP(L239,Xlation!$B:$B,Xlation!$C:$C,"Error",0)</f>
        <v>United States of America</v>
      </c>
      <c r="Q239" t="str">
        <f>_xlfn.XLOOKUP(J239,Xlation!$B:$B,Xlation!$C:$C,"Error",0)</f>
        <v>United States of America</v>
      </c>
      <c r="R239" t="str">
        <f>_xlfn.XLOOKUP(M239,Xlation!$B:$B,Xlation!$C:$C,"Error",0)</f>
        <v>Large_Greater_than_250_Emp</v>
      </c>
      <c r="S239" t="str">
        <f>_xlfn.XLOOKUP(F239,Xlation!$B:$B,Xlation!$C:$C,"Error",0)</f>
        <v>Analysis</v>
      </c>
      <c r="T239" t="str">
        <f>_xlfn.XLOOKUP(K239,Xlation!$B:$B,Xlation!$C:$C,"Error",0)</f>
        <v>80-100%</v>
      </c>
      <c r="U239" t="str">
        <f>_xlfn.XLOOKUP(F239,Categories!B:B,Categories!C:C,"Not in dataset",0)</f>
        <v>Not ML</v>
      </c>
    </row>
    <row r="240" spans="2:21">
      <c r="B240" s="1">
        <v>234</v>
      </c>
      <c r="C240">
        <v>2021</v>
      </c>
      <c r="D240" t="s">
        <v>8</v>
      </c>
      <c r="E240" t="s">
        <v>10</v>
      </c>
      <c r="F240" t="s">
        <v>40</v>
      </c>
      <c r="G240">
        <v>180000</v>
      </c>
      <c r="H240" t="s">
        <v>61</v>
      </c>
      <c r="I240">
        <v>180000</v>
      </c>
      <c r="J240" t="s">
        <v>22</v>
      </c>
      <c r="K240">
        <v>100</v>
      </c>
      <c r="L240" t="s">
        <v>22</v>
      </c>
      <c r="M240" t="s">
        <v>60</v>
      </c>
      <c r="N240" t="str">
        <f>_xlfn.XLOOKUP(D240,Xlation!$B:$B,Xlation!$C:$C,"Error",0)</f>
        <v xml:space="preserve">Mid-level Intermediate </v>
      </c>
      <c r="O240" t="str">
        <f>_xlfn.XLOOKUP(E240,Xlation!$B:$B,Xlation!$C:$C,"Error",0)</f>
        <v xml:space="preserve">Full-time </v>
      </c>
      <c r="P240" t="str">
        <f>_xlfn.XLOOKUP(L240,Xlation!$B:$B,Xlation!$C:$C,"Error",0)</f>
        <v>United States of America</v>
      </c>
      <c r="Q240" t="str">
        <f>_xlfn.XLOOKUP(J240,Xlation!$B:$B,Xlation!$C:$C,"Error",0)</f>
        <v>United States of America</v>
      </c>
      <c r="R240" t="str">
        <f>_xlfn.XLOOKUP(M240,Xlation!$B:$B,Xlation!$C:$C,"Error",0)</f>
        <v>Large_Greater_than_250_Emp</v>
      </c>
      <c r="S240" t="str">
        <f>_xlfn.XLOOKUP(F240,Xlation!$B:$B,Xlation!$C:$C,"Error",0)</f>
        <v>Other</v>
      </c>
      <c r="T240" t="str">
        <f>_xlfn.XLOOKUP(K240,Xlation!$B:$B,Xlation!$C:$C,"Error",0)</f>
        <v>80-100%</v>
      </c>
      <c r="U240" t="str">
        <f>_xlfn.XLOOKUP(F240,Categories!B:B,Categories!C:C,"Not in dataset",0)</f>
        <v>Not ML</v>
      </c>
    </row>
    <row r="241" spans="2:21">
      <c r="B241" s="1">
        <v>235</v>
      </c>
      <c r="C241">
        <v>2021</v>
      </c>
      <c r="D241" t="s">
        <v>8</v>
      </c>
      <c r="E241" t="s">
        <v>10</v>
      </c>
      <c r="F241" t="s">
        <v>121</v>
      </c>
      <c r="G241">
        <v>110000</v>
      </c>
      <c r="H241" t="s">
        <v>61</v>
      </c>
      <c r="I241">
        <v>110000</v>
      </c>
      <c r="J241" t="s">
        <v>22</v>
      </c>
      <c r="K241">
        <v>0</v>
      </c>
      <c r="L241" t="s">
        <v>22</v>
      </c>
      <c r="M241" t="s">
        <v>62</v>
      </c>
      <c r="N241" t="str">
        <f>_xlfn.XLOOKUP(D241,Xlation!$B:$B,Xlation!$C:$C,"Error",0)</f>
        <v xml:space="preserve">Mid-level Intermediate </v>
      </c>
      <c r="O241" t="str">
        <f>_xlfn.XLOOKUP(E241,Xlation!$B:$B,Xlation!$C:$C,"Error",0)</f>
        <v xml:space="preserve">Full-time </v>
      </c>
      <c r="P241" t="str">
        <f>_xlfn.XLOOKUP(L241,Xlation!$B:$B,Xlation!$C:$C,"Error",0)</f>
        <v>United States of America</v>
      </c>
      <c r="Q241" t="str">
        <f>_xlfn.XLOOKUP(J241,Xlation!$B:$B,Xlation!$C:$C,"Error",0)</f>
        <v>United States of America</v>
      </c>
      <c r="R241" t="str">
        <f>_xlfn.XLOOKUP(M241,Xlation!$B:$B,Xlation!$C:$C,"Error",0)</f>
        <v>Small_Less_than_50_Emp</v>
      </c>
      <c r="S241" t="str">
        <f>_xlfn.XLOOKUP(F241,Xlation!$B:$B,Xlation!$C:$C,"Error",0)</f>
        <v>Scientist</v>
      </c>
      <c r="T241" t="str">
        <f>_xlfn.XLOOKUP(K241,Xlation!$B:$B,Xlation!$C:$C,"Error",0)</f>
        <v>0-20%</v>
      </c>
      <c r="U241" t="str">
        <f>_xlfn.XLOOKUP(F241,Categories!B:B,Categories!C:C,"Not in dataset",0)</f>
        <v>Not ML</v>
      </c>
    </row>
    <row r="242" spans="2:21">
      <c r="B242" s="1">
        <v>236</v>
      </c>
      <c r="C242">
        <v>2021</v>
      </c>
      <c r="D242" t="s">
        <v>8</v>
      </c>
      <c r="E242" t="s">
        <v>10</v>
      </c>
      <c r="F242" t="s">
        <v>38</v>
      </c>
      <c r="G242">
        <v>80000</v>
      </c>
      <c r="H242" t="s">
        <v>84</v>
      </c>
      <c r="I242">
        <v>63810</v>
      </c>
      <c r="J242" t="s">
        <v>24</v>
      </c>
      <c r="K242">
        <v>100</v>
      </c>
      <c r="L242" t="s">
        <v>24</v>
      </c>
      <c r="M242" t="s">
        <v>64</v>
      </c>
      <c r="N242" t="str">
        <f>_xlfn.XLOOKUP(D242,Xlation!$B:$B,Xlation!$C:$C,"Error",0)</f>
        <v xml:space="preserve">Mid-level Intermediate </v>
      </c>
      <c r="O242" t="str">
        <f>_xlfn.XLOOKUP(E242,Xlation!$B:$B,Xlation!$C:$C,"Error",0)</f>
        <v xml:space="preserve">Full-time </v>
      </c>
      <c r="P242" t="str">
        <f>_xlfn.XLOOKUP(L242,Xlation!$B:$B,Xlation!$C:$C,"Error",0)</f>
        <v>Canada</v>
      </c>
      <c r="Q242" t="str">
        <f>_xlfn.XLOOKUP(J242,Xlation!$B:$B,Xlation!$C:$C,"Error",0)</f>
        <v>Canada</v>
      </c>
      <c r="R242" t="str">
        <f>_xlfn.XLOOKUP(M242,Xlation!$B:$B,Xlation!$C:$C,"Error",0)</f>
        <v>Medium_Between_50_and_250_Emp</v>
      </c>
      <c r="S242" t="str">
        <f>_xlfn.XLOOKUP(F242,Xlation!$B:$B,Xlation!$C:$C,"Error",0)</f>
        <v>Scientist</v>
      </c>
      <c r="T242" t="str">
        <f>_xlfn.XLOOKUP(K242,Xlation!$B:$B,Xlation!$C:$C,"Error",0)</f>
        <v>80-100%</v>
      </c>
      <c r="U242" t="str">
        <f>_xlfn.XLOOKUP(F242,Categories!B:B,Categories!C:C,"Not in dataset",0)</f>
        <v>Not ML</v>
      </c>
    </row>
    <row r="243" spans="2:21">
      <c r="B243" s="1">
        <v>237</v>
      </c>
      <c r="C243">
        <v>2021</v>
      </c>
      <c r="D243" t="s">
        <v>8</v>
      </c>
      <c r="E243" t="s">
        <v>10</v>
      </c>
      <c r="F243" t="s">
        <v>34</v>
      </c>
      <c r="G243">
        <v>39600</v>
      </c>
      <c r="H243" t="s">
        <v>59</v>
      </c>
      <c r="I243">
        <v>46809</v>
      </c>
      <c r="J243" t="s">
        <v>28</v>
      </c>
      <c r="K243">
        <v>100</v>
      </c>
      <c r="L243" t="s">
        <v>28</v>
      </c>
      <c r="M243" t="s">
        <v>64</v>
      </c>
      <c r="N243" t="str">
        <f>_xlfn.XLOOKUP(D243,Xlation!$B:$B,Xlation!$C:$C,"Error",0)</f>
        <v xml:space="preserve">Mid-level Intermediate </v>
      </c>
      <c r="O243" t="str">
        <f>_xlfn.XLOOKUP(E243,Xlation!$B:$B,Xlation!$C:$C,"Error",0)</f>
        <v xml:space="preserve">Full-time </v>
      </c>
      <c r="P243" t="str">
        <f>_xlfn.XLOOKUP(L243,Xlation!$B:$B,Xlation!$C:$C,"Error",0)</f>
        <v>Spain</v>
      </c>
      <c r="Q243" t="str">
        <f>_xlfn.XLOOKUP(J243,Xlation!$B:$B,Xlation!$C:$C,"Error",0)</f>
        <v>Spain</v>
      </c>
      <c r="R243" t="str">
        <f>_xlfn.XLOOKUP(M243,Xlation!$B:$B,Xlation!$C:$C,"Error",0)</f>
        <v>Medium_Between_50_and_250_Emp</v>
      </c>
      <c r="S243" t="str">
        <f>_xlfn.XLOOKUP(F243,Xlation!$B:$B,Xlation!$C:$C,"Error",0)</f>
        <v>Scientist</v>
      </c>
      <c r="T243" t="str">
        <f>_xlfn.XLOOKUP(K243,Xlation!$B:$B,Xlation!$C:$C,"Error",0)</f>
        <v>80-100%</v>
      </c>
      <c r="U243" t="str">
        <f>_xlfn.XLOOKUP(F243,Categories!B:B,Categories!C:C,"Not in dataset",0)</f>
        <v>Not ML</v>
      </c>
    </row>
    <row r="244" spans="2:21">
      <c r="B244" s="1">
        <v>238</v>
      </c>
      <c r="C244">
        <v>2021</v>
      </c>
      <c r="D244" t="s">
        <v>2</v>
      </c>
      <c r="E244" t="s">
        <v>10</v>
      </c>
      <c r="F244" t="s">
        <v>34</v>
      </c>
      <c r="G244">
        <v>4000</v>
      </c>
      <c r="H244" t="s">
        <v>61</v>
      </c>
      <c r="I244">
        <v>4000</v>
      </c>
      <c r="J244" t="s">
        <v>117</v>
      </c>
      <c r="K244">
        <v>0</v>
      </c>
      <c r="L244" t="s">
        <v>117</v>
      </c>
      <c r="M244" t="s">
        <v>64</v>
      </c>
      <c r="N244" t="str">
        <f>_xlfn.XLOOKUP(D244,Xlation!$B:$B,Xlation!$C:$C,"Error",0)</f>
        <v xml:space="preserve">Entry-level Junior </v>
      </c>
      <c r="O244" t="str">
        <f>_xlfn.XLOOKUP(E244,Xlation!$B:$B,Xlation!$C:$C,"Error",0)</f>
        <v xml:space="preserve">Full-time </v>
      </c>
      <c r="P244" t="str">
        <f>_xlfn.XLOOKUP(L244,Xlation!$B:$B,Xlation!$C:$C,"Error",0)</f>
        <v>Viet Nam</v>
      </c>
      <c r="Q244" t="str">
        <f>_xlfn.XLOOKUP(J244,Xlation!$B:$B,Xlation!$C:$C,"Error",0)</f>
        <v>Viet Nam</v>
      </c>
      <c r="R244" t="str">
        <f>_xlfn.XLOOKUP(M244,Xlation!$B:$B,Xlation!$C:$C,"Error",0)</f>
        <v>Medium_Between_50_and_250_Emp</v>
      </c>
      <c r="S244" t="str">
        <f>_xlfn.XLOOKUP(F244,Xlation!$B:$B,Xlation!$C:$C,"Error",0)</f>
        <v>Scientist</v>
      </c>
      <c r="T244" t="str">
        <f>_xlfn.XLOOKUP(K244,Xlation!$B:$B,Xlation!$C:$C,"Error",0)</f>
        <v>0-20%</v>
      </c>
      <c r="U244" t="str">
        <f>_xlfn.XLOOKUP(F244,Categories!B:B,Categories!C:C,"Not in dataset",0)</f>
        <v>Not ML</v>
      </c>
    </row>
    <row r="245" spans="2:21">
      <c r="B245" s="1">
        <v>239</v>
      </c>
      <c r="C245">
        <v>2021</v>
      </c>
      <c r="D245" t="s">
        <v>2</v>
      </c>
      <c r="E245" t="s">
        <v>10</v>
      </c>
      <c r="F245" t="s">
        <v>35</v>
      </c>
      <c r="G245">
        <v>1600000</v>
      </c>
      <c r="H245" t="s">
        <v>73</v>
      </c>
      <c r="I245">
        <v>21637</v>
      </c>
      <c r="J245" t="s">
        <v>26</v>
      </c>
      <c r="K245">
        <v>50</v>
      </c>
      <c r="L245" t="s">
        <v>26</v>
      </c>
      <c r="M245" t="s">
        <v>64</v>
      </c>
      <c r="N245" t="str">
        <f>_xlfn.XLOOKUP(D245,Xlation!$B:$B,Xlation!$C:$C,"Error",0)</f>
        <v xml:space="preserve">Entry-level Junior </v>
      </c>
      <c r="O245" t="str">
        <f>_xlfn.XLOOKUP(E245,Xlation!$B:$B,Xlation!$C:$C,"Error",0)</f>
        <v xml:space="preserve">Full-time </v>
      </c>
      <c r="P245" t="str">
        <f>_xlfn.XLOOKUP(L245,Xlation!$B:$B,Xlation!$C:$C,"Error",0)</f>
        <v>India</v>
      </c>
      <c r="Q245" t="str">
        <f>_xlfn.XLOOKUP(J245,Xlation!$B:$B,Xlation!$C:$C,"Error",0)</f>
        <v>India</v>
      </c>
      <c r="R245" t="str">
        <f>_xlfn.XLOOKUP(M245,Xlation!$B:$B,Xlation!$C:$C,"Error",0)</f>
        <v>Medium_Between_50_and_250_Emp</v>
      </c>
      <c r="S245" t="str">
        <f>_xlfn.XLOOKUP(F245,Xlation!$B:$B,Xlation!$C:$C,"Error",0)</f>
        <v>Engineer</v>
      </c>
      <c r="T245" t="str">
        <f>_xlfn.XLOOKUP(K245,Xlation!$B:$B,Xlation!$C:$C,"Error",0)</f>
        <v>20-80%</v>
      </c>
      <c r="U245" t="str">
        <f>_xlfn.XLOOKUP(F245,Categories!B:B,Categories!C:C,"Not in dataset",0)</f>
        <v>Not ML</v>
      </c>
    </row>
    <row r="246" spans="2:21">
      <c r="B246" s="1">
        <v>240</v>
      </c>
      <c r="C246">
        <v>2021</v>
      </c>
      <c r="D246" t="s">
        <v>11</v>
      </c>
      <c r="E246" t="s">
        <v>10</v>
      </c>
      <c r="F246" t="s">
        <v>34</v>
      </c>
      <c r="G246">
        <v>130000</v>
      </c>
      <c r="H246" t="s">
        <v>84</v>
      </c>
      <c r="I246">
        <v>103691</v>
      </c>
      <c r="J246" t="s">
        <v>24</v>
      </c>
      <c r="K246">
        <v>100</v>
      </c>
      <c r="L246" t="s">
        <v>24</v>
      </c>
      <c r="M246" t="s">
        <v>60</v>
      </c>
      <c r="N246" t="str">
        <f>_xlfn.XLOOKUP(D246,Xlation!$B:$B,Xlation!$C:$C,"Error",0)</f>
        <v xml:space="preserve">Senior-level Expert </v>
      </c>
      <c r="O246" t="str">
        <f>_xlfn.XLOOKUP(E246,Xlation!$B:$B,Xlation!$C:$C,"Error",0)</f>
        <v xml:space="preserve">Full-time </v>
      </c>
      <c r="P246" t="str">
        <f>_xlfn.XLOOKUP(L246,Xlation!$B:$B,Xlation!$C:$C,"Error",0)</f>
        <v>Canada</v>
      </c>
      <c r="Q246" t="str">
        <f>_xlfn.XLOOKUP(J246,Xlation!$B:$B,Xlation!$C:$C,"Error",0)</f>
        <v>Canada</v>
      </c>
      <c r="R246" t="str">
        <f>_xlfn.XLOOKUP(M246,Xlation!$B:$B,Xlation!$C:$C,"Error",0)</f>
        <v>Large_Greater_than_250_Emp</v>
      </c>
      <c r="S246" t="str">
        <f>_xlfn.XLOOKUP(F246,Xlation!$B:$B,Xlation!$C:$C,"Error",0)</f>
        <v>Scientist</v>
      </c>
      <c r="T246" t="str">
        <f>_xlfn.XLOOKUP(K246,Xlation!$B:$B,Xlation!$C:$C,"Error",0)</f>
        <v>80-100%</v>
      </c>
      <c r="U246" t="str">
        <f>_xlfn.XLOOKUP(F246,Categories!B:B,Categories!C:C,"Not in dataset",0)</f>
        <v>Not ML</v>
      </c>
    </row>
    <row r="247" spans="2:21">
      <c r="B247" s="1">
        <v>241</v>
      </c>
      <c r="C247">
        <v>2021</v>
      </c>
      <c r="D247" t="s">
        <v>8</v>
      </c>
      <c r="E247" t="s">
        <v>10</v>
      </c>
      <c r="F247" t="s">
        <v>36</v>
      </c>
      <c r="G247">
        <v>80000</v>
      </c>
      <c r="H247" t="s">
        <v>61</v>
      </c>
      <c r="I247">
        <v>80000</v>
      </c>
      <c r="J247" t="s">
        <v>22</v>
      </c>
      <c r="K247">
        <v>100</v>
      </c>
      <c r="L247" t="s">
        <v>22</v>
      </c>
      <c r="M247" t="s">
        <v>60</v>
      </c>
      <c r="N247" t="str">
        <f>_xlfn.XLOOKUP(D247,Xlation!$B:$B,Xlation!$C:$C,"Error",0)</f>
        <v xml:space="preserve">Mid-level Intermediate </v>
      </c>
      <c r="O247" t="str">
        <f>_xlfn.XLOOKUP(E247,Xlation!$B:$B,Xlation!$C:$C,"Error",0)</f>
        <v xml:space="preserve">Full-time </v>
      </c>
      <c r="P247" t="str">
        <f>_xlfn.XLOOKUP(L247,Xlation!$B:$B,Xlation!$C:$C,"Error",0)</f>
        <v>United States of America</v>
      </c>
      <c r="Q247" t="str">
        <f>_xlfn.XLOOKUP(J247,Xlation!$B:$B,Xlation!$C:$C,"Error",0)</f>
        <v>United States of America</v>
      </c>
      <c r="R247" t="str">
        <f>_xlfn.XLOOKUP(M247,Xlation!$B:$B,Xlation!$C:$C,"Error",0)</f>
        <v>Large_Greater_than_250_Emp</v>
      </c>
      <c r="S247" t="str">
        <f>_xlfn.XLOOKUP(F247,Xlation!$B:$B,Xlation!$C:$C,"Error",0)</f>
        <v>Analysis</v>
      </c>
      <c r="T247" t="str">
        <f>_xlfn.XLOOKUP(K247,Xlation!$B:$B,Xlation!$C:$C,"Error",0)</f>
        <v>80-100%</v>
      </c>
      <c r="U247" t="str">
        <f>_xlfn.XLOOKUP(F247,Categories!B:B,Categories!C:C,"Not in dataset",0)</f>
        <v>Not ML</v>
      </c>
    </row>
    <row r="248" spans="2:21">
      <c r="B248" s="1">
        <v>242</v>
      </c>
      <c r="C248">
        <v>2021</v>
      </c>
      <c r="D248" t="s">
        <v>8</v>
      </c>
      <c r="E248" t="s">
        <v>10</v>
      </c>
      <c r="F248" t="s">
        <v>35</v>
      </c>
      <c r="G248">
        <v>110000</v>
      </c>
      <c r="H248" t="s">
        <v>61</v>
      </c>
      <c r="I248">
        <v>110000</v>
      </c>
      <c r="J248" t="s">
        <v>22</v>
      </c>
      <c r="K248">
        <v>100</v>
      </c>
      <c r="L248" t="s">
        <v>22</v>
      </c>
      <c r="M248" t="s">
        <v>60</v>
      </c>
      <c r="N248" t="str">
        <f>_xlfn.XLOOKUP(D248,Xlation!$B:$B,Xlation!$C:$C,"Error",0)</f>
        <v xml:space="preserve">Mid-level Intermediate </v>
      </c>
      <c r="O248" t="str">
        <f>_xlfn.XLOOKUP(E248,Xlation!$B:$B,Xlation!$C:$C,"Error",0)</f>
        <v xml:space="preserve">Full-time </v>
      </c>
      <c r="P248" t="str">
        <f>_xlfn.XLOOKUP(L248,Xlation!$B:$B,Xlation!$C:$C,"Error",0)</f>
        <v>United States of America</v>
      </c>
      <c r="Q248" t="str">
        <f>_xlfn.XLOOKUP(J248,Xlation!$B:$B,Xlation!$C:$C,"Error",0)</f>
        <v>United States of America</v>
      </c>
      <c r="R248" t="str">
        <f>_xlfn.XLOOKUP(M248,Xlation!$B:$B,Xlation!$C:$C,"Error",0)</f>
        <v>Large_Greater_than_250_Emp</v>
      </c>
      <c r="S248" t="str">
        <f>_xlfn.XLOOKUP(F248,Xlation!$B:$B,Xlation!$C:$C,"Error",0)</f>
        <v>Engineer</v>
      </c>
      <c r="T248" t="str">
        <f>_xlfn.XLOOKUP(K248,Xlation!$B:$B,Xlation!$C:$C,"Error",0)</f>
        <v>80-100%</v>
      </c>
      <c r="U248" t="str">
        <f>_xlfn.XLOOKUP(F248,Categories!B:B,Categories!C:C,"Not in dataset",0)</f>
        <v>Not ML</v>
      </c>
    </row>
    <row r="249" spans="2:21">
      <c r="B249" s="1">
        <v>243</v>
      </c>
      <c r="C249">
        <v>2021</v>
      </c>
      <c r="D249" t="s">
        <v>11</v>
      </c>
      <c r="E249" t="s">
        <v>10</v>
      </c>
      <c r="F249" t="s">
        <v>34</v>
      </c>
      <c r="G249">
        <v>165000</v>
      </c>
      <c r="H249" t="s">
        <v>61</v>
      </c>
      <c r="I249">
        <v>165000</v>
      </c>
      <c r="J249" t="s">
        <v>22</v>
      </c>
      <c r="K249">
        <v>100</v>
      </c>
      <c r="L249" t="s">
        <v>22</v>
      </c>
      <c r="M249" t="s">
        <v>60</v>
      </c>
      <c r="N249" t="str">
        <f>_xlfn.XLOOKUP(D249,Xlation!$B:$B,Xlation!$C:$C,"Error",0)</f>
        <v xml:space="preserve">Senior-level Expert </v>
      </c>
      <c r="O249" t="str">
        <f>_xlfn.XLOOKUP(E249,Xlation!$B:$B,Xlation!$C:$C,"Error",0)</f>
        <v xml:space="preserve">Full-time </v>
      </c>
      <c r="P249" t="str">
        <f>_xlfn.XLOOKUP(L249,Xlation!$B:$B,Xlation!$C:$C,"Error",0)</f>
        <v>United States of America</v>
      </c>
      <c r="Q249" t="str">
        <f>_xlfn.XLOOKUP(J249,Xlation!$B:$B,Xlation!$C:$C,"Error",0)</f>
        <v>United States of America</v>
      </c>
      <c r="R249" t="str">
        <f>_xlfn.XLOOKUP(M249,Xlation!$B:$B,Xlation!$C:$C,"Error",0)</f>
        <v>Large_Greater_than_250_Emp</v>
      </c>
      <c r="S249" t="str">
        <f>_xlfn.XLOOKUP(F249,Xlation!$B:$B,Xlation!$C:$C,"Error",0)</f>
        <v>Scientist</v>
      </c>
      <c r="T249" t="str">
        <f>_xlfn.XLOOKUP(K249,Xlation!$B:$B,Xlation!$C:$C,"Error",0)</f>
        <v>80-100%</v>
      </c>
      <c r="U249" t="str">
        <f>_xlfn.XLOOKUP(F249,Categories!B:B,Categories!C:C,"Not in dataset",0)</f>
        <v>Not ML</v>
      </c>
    </row>
    <row r="250" spans="2:21">
      <c r="B250" s="1">
        <v>244</v>
      </c>
      <c r="C250">
        <v>2021</v>
      </c>
      <c r="D250" t="s">
        <v>2</v>
      </c>
      <c r="E250" t="s">
        <v>10</v>
      </c>
      <c r="F250" t="s">
        <v>46</v>
      </c>
      <c r="G250">
        <v>1335000</v>
      </c>
      <c r="H250" t="s">
        <v>73</v>
      </c>
      <c r="I250">
        <v>18053</v>
      </c>
      <c r="J250" t="s">
        <v>26</v>
      </c>
      <c r="K250">
        <v>100</v>
      </c>
      <c r="L250" t="s">
        <v>135</v>
      </c>
      <c r="M250" t="s">
        <v>62</v>
      </c>
      <c r="N250" t="str">
        <f>_xlfn.XLOOKUP(D250,Xlation!$B:$B,Xlation!$C:$C,"Error",0)</f>
        <v xml:space="preserve">Entry-level Junior </v>
      </c>
      <c r="O250" t="str">
        <f>_xlfn.XLOOKUP(E250,Xlation!$B:$B,Xlation!$C:$C,"Error",0)</f>
        <v xml:space="preserve">Full-time </v>
      </c>
      <c r="P250" t="str">
        <f>_xlfn.XLOOKUP(L250,Xlation!$B:$B,Xlation!$C:$C,"Error",0)</f>
        <v>American Samoa</v>
      </c>
      <c r="Q250" t="str">
        <f>_xlfn.XLOOKUP(J250,Xlation!$B:$B,Xlation!$C:$C,"Error",0)</f>
        <v>India</v>
      </c>
      <c r="R250" t="str">
        <f>_xlfn.XLOOKUP(M250,Xlation!$B:$B,Xlation!$C:$C,"Error",0)</f>
        <v>Small_Less_than_50_Emp</v>
      </c>
      <c r="S250" t="str">
        <f>_xlfn.XLOOKUP(F250,Xlation!$B:$B,Xlation!$C:$C,"Error",0)</f>
        <v>Scientist</v>
      </c>
      <c r="T250" t="str">
        <f>_xlfn.XLOOKUP(K250,Xlation!$B:$B,Xlation!$C:$C,"Error",0)</f>
        <v>80-100%</v>
      </c>
      <c r="U250" t="str">
        <f>_xlfn.XLOOKUP(F250,Categories!B:B,Categories!C:C,"Not in dataset",0)</f>
        <v>Not ML</v>
      </c>
    </row>
    <row r="251" spans="2:21">
      <c r="B251" s="1">
        <v>245</v>
      </c>
      <c r="C251">
        <v>2021</v>
      </c>
      <c r="D251" t="s">
        <v>8</v>
      </c>
      <c r="E251" t="s">
        <v>10</v>
      </c>
      <c r="F251" t="s">
        <v>35</v>
      </c>
      <c r="G251">
        <v>52500</v>
      </c>
      <c r="H251" t="s">
        <v>63</v>
      </c>
      <c r="I251">
        <v>72212</v>
      </c>
      <c r="J251" t="s">
        <v>23</v>
      </c>
      <c r="K251">
        <v>50</v>
      </c>
      <c r="L251" t="s">
        <v>23</v>
      </c>
      <c r="M251" t="s">
        <v>60</v>
      </c>
      <c r="N251" t="str">
        <f>_xlfn.XLOOKUP(D251,Xlation!$B:$B,Xlation!$C:$C,"Error",0)</f>
        <v xml:space="preserve">Mid-level Intermediate </v>
      </c>
      <c r="O251" t="str">
        <f>_xlfn.XLOOKUP(E251,Xlation!$B:$B,Xlation!$C:$C,"Error",0)</f>
        <v xml:space="preserve">Full-time </v>
      </c>
      <c r="P251" t="str">
        <f>_xlfn.XLOOKUP(L251,Xlation!$B:$B,Xlation!$C:$C,"Error",0)</f>
        <v>United Kingdom</v>
      </c>
      <c r="Q251" t="str">
        <f>_xlfn.XLOOKUP(J251,Xlation!$B:$B,Xlation!$C:$C,"Error",0)</f>
        <v>United Kingdom</v>
      </c>
      <c r="R251" t="str">
        <f>_xlfn.XLOOKUP(M251,Xlation!$B:$B,Xlation!$C:$C,"Error",0)</f>
        <v>Large_Greater_than_250_Emp</v>
      </c>
      <c r="S251" t="str">
        <f>_xlfn.XLOOKUP(F251,Xlation!$B:$B,Xlation!$C:$C,"Error",0)</f>
        <v>Engineer</v>
      </c>
      <c r="T251" t="str">
        <f>_xlfn.XLOOKUP(K251,Xlation!$B:$B,Xlation!$C:$C,"Error",0)</f>
        <v>20-80%</v>
      </c>
      <c r="U251" t="str">
        <f>_xlfn.XLOOKUP(F251,Categories!B:B,Categories!C:C,"Not in dataset",0)</f>
        <v>Not ML</v>
      </c>
    </row>
    <row r="252" spans="2:21">
      <c r="B252" s="1">
        <v>246</v>
      </c>
      <c r="C252">
        <v>2021</v>
      </c>
      <c r="D252" t="s">
        <v>2</v>
      </c>
      <c r="E252" t="s">
        <v>10</v>
      </c>
      <c r="F252" t="s">
        <v>34</v>
      </c>
      <c r="G252">
        <v>31000</v>
      </c>
      <c r="H252" t="s">
        <v>59</v>
      </c>
      <c r="I252">
        <v>36643</v>
      </c>
      <c r="J252" t="s">
        <v>27</v>
      </c>
      <c r="K252">
        <v>50</v>
      </c>
      <c r="L252" t="s">
        <v>27</v>
      </c>
      <c r="M252" t="s">
        <v>60</v>
      </c>
      <c r="N252" t="str">
        <f>_xlfn.XLOOKUP(D252,Xlation!$B:$B,Xlation!$C:$C,"Error",0)</f>
        <v xml:space="preserve">Entry-level Junior </v>
      </c>
      <c r="O252" t="str">
        <f>_xlfn.XLOOKUP(E252,Xlation!$B:$B,Xlation!$C:$C,"Error",0)</f>
        <v xml:space="preserve">Full-time </v>
      </c>
      <c r="P252" t="str">
        <f>_xlfn.XLOOKUP(L252,Xlation!$B:$B,Xlation!$C:$C,"Error",0)</f>
        <v>France</v>
      </c>
      <c r="Q252" t="str">
        <f>_xlfn.XLOOKUP(J252,Xlation!$B:$B,Xlation!$C:$C,"Error",0)</f>
        <v>France</v>
      </c>
      <c r="R252" t="str">
        <f>_xlfn.XLOOKUP(M252,Xlation!$B:$B,Xlation!$C:$C,"Error",0)</f>
        <v>Large_Greater_than_250_Emp</v>
      </c>
      <c r="S252" t="str">
        <f>_xlfn.XLOOKUP(F252,Xlation!$B:$B,Xlation!$C:$C,"Error",0)</f>
        <v>Scientist</v>
      </c>
      <c r="T252" t="str">
        <f>_xlfn.XLOOKUP(K252,Xlation!$B:$B,Xlation!$C:$C,"Error",0)</f>
        <v>20-80%</v>
      </c>
      <c r="U252" t="str">
        <f>_xlfn.XLOOKUP(F252,Categories!B:B,Categories!C:C,"Not in dataset",0)</f>
        <v>Not ML</v>
      </c>
    </row>
    <row r="253" spans="2:21">
      <c r="B253" s="1">
        <v>247</v>
      </c>
      <c r="C253">
        <v>2021</v>
      </c>
      <c r="D253" t="s">
        <v>8</v>
      </c>
      <c r="E253" t="s">
        <v>10</v>
      </c>
      <c r="F253" t="s">
        <v>35</v>
      </c>
      <c r="G253">
        <v>108000</v>
      </c>
      <c r="H253" t="s">
        <v>136</v>
      </c>
      <c r="I253">
        <v>12103</v>
      </c>
      <c r="J253" t="s">
        <v>137</v>
      </c>
      <c r="K253">
        <v>0</v>
      </c>
      <c r="L253" t="s">
        <v>137</v>
      </c>
      <c r="M253" t="s">
        <v>64</v>
      </c>
      <c r="N253" t="str">
        <f>_xlfn.XLOOKUP(D253,Xlation!$B:$B,Xlation!$C:$C,"Error",0)</f>
        <v xml:space="preserve">Mid-level Intermediate </v>
      </c>
      <c r="O253" t="str">
        <f>_xlfn.XLOOKUP(E253,Xlation!$B:$B,Xlation!$C:$C,"Error",0)</f>
        <v xml:space="preserve">Full-time </v>
      </c>
      <c r="P253" t="str">
        <f>_xlfn.XLOOKUP(L253,Xlation!$B:$B,Xlation!$C:$C,"Error",0)</f>
        <v>Turkey</v>
      </c>
      <c r="Q253" t="str">
        <f>_xlfn.XLOOKUP(J253,Xlation!$B:$B,Xlation!$C:$C,"Error",0)</f>
        <v>Turkey</v>
      </c>
      <c r="R253" t="str">
        <f>_xlfn.XLOOKUP(M253,Xlation!$B:$B,Xlation!$C:$C,"Error",0)</f>
        <v>Medium_Between_50_and_250_Emp</v>
      </c>
      <c r="S253" t="str">
        <f>_xlfn.XLOOKUP(F253,Xlation!$B:$B,Xlation!$C:$C,"Error",0)</f>
        <v>Engineer</v>
      </c>
      <c r="T253" t="str">
        <f>_xlfn.XLOOKUP(K253,Xlation!$B:$B,Xlation!$C:$C,"Error",0)</f>
        <v>0-20%</v>
      </c>
      <c r="U253" t="str">
        <f>_xlfn.XLOOKUP(F253,Categories!B:B,Categories!C:C,"Not in dataset",0)</f>
        <v>Not ML</v>
      </c>
    </row>
    <row r="254" spans="2:21">
      <c r="B254" s="1">
        <v>248</v>
      </c>
      <c r="C254">
        <v>2021</v>
      </c>
      <c r="D254" t="s">
        <v>11</v>
      </c>
      <c r="E254" t="s">
        <v>10</v>
      </c>
      <c r="F254" t="s">
        <v>35</v>
      </c>
      <c r="G254">
        <v>70000</v>
      </c>
      <c r="H254" t="s">
        <v>63</v>
      </c>
      <c r="I254">
        <v>96282</v>
      </c>
      <c r="J254" t="s">
        <v>23</v>
      </c>
      <c r="K254">
        <v>50</v>
      </c>
      <c r="L254" t="s">
        <v>23</v>
      </c>
      <c r="M254" t="s">
        <v>60</v>
      </c>
      <c r="N254" t="str">
        <f>_xlfn.XLOOKUP(D254,Xlation!$B:$B,Xlation!$C:$C,"Error",0)</f>
        <v xml:space="preserve">Senior-level Expert </v>
      </c>
      <c r="O254" t="str">
        <f>_xlfn.XLOOKUP(E254,Xlation!$B:$B,Xlation!$C:$C,"Error",0)</f>
        <v xml:space="preserve">Full-time </v>
      </c>
      <c r="P254" t="str">
        <f>_xlfn.XLOOKUP(L254,Xlation!$B:$B,Xlation!$C:$C,"Error",0)</f>
        <v>United Kingdom</v>
      </c>
      <c r="Q254" t="str">
        <f>_xlfn.XLOOKUP(J254,Xlation!$B:$B,Xlation!$C:$C,"Error",0)</f>
        <v>United Kingdom</v>
      </c>
      <c r="R254" t="str">
        <f>_xlfn.XLOOKUP(M254,Xlation!$B:$B,Xlation!$C:$C,"Error",0)</f>
        <v>Large_Greater_than_250_Emp</v>
      </c>
      <c r="S254" t="str">
        <f>_xlfn.XLOOKUP(F254,Xlation!$B:$B,Xlation!$C:$C,"Error",0)</f>
        <v>Engineer</v>
      </c>
      <c r="T254" t="str">
        <f>_xlfn.XLOOKUP(K254,Xlation!$B:$B,Xlation!$C:$C,"Error",0)</f>
        <v>20-80%</v>
      </c>
      <c r="U254" t="str">
        <f>_xlfn.XLOOKUP(F254,Categories!B:B,Categories!C:C,"Not in dataset",0)</f>
        <v>Not ML</v>
      </c>
    </row>
    <row r="255" spans="2:21">
      <c r="B255" s="1">
        <v>249</v>
      </c>
      <c r="C255">
        <v>2021</v>
      </c>
      <c r="D255" t="s">
        <v>11</v>
      </c>
      <c r="E255" t="s">
        <v>10</v>
      </c>
      <c r="F255" t="s">
        <v>138</v>
      </c>
      <c r="G255">
        <v>170000</v>
      </c>
      <c r="H255" t="s">
        <v>61</v>
      </c>
      <c r="I255">
        <v>170000</v>
      </c>
      <c r="J255" t="s">
        <v>22</v>
      </c>
      <c r="K255">
        <v>100</v>
      </c>
      <c r="L255" t="s">
        <v>22</v>
      </c>
      <c r="M255" t="s">
        <v>64</v>
      </c>
      <c r="N255" t="str">
        <f>_xlfn.XLOOKUP(D255,Xlation!$B:$B,Xlation!$C:$C,"Error",0)</f>
        <v xml:space="preserve">Senior-level Expert </v>
      </c>
      <c r="O255" t="str">
        <f>_xlfn.XLOOKUP(E255,Xlation!$B:$B,Xlation!$C:$C,"Error",0)</f>
        <v xml:space="preserve">Full-time </v>
      </c>
      <c r="P255" t="str">
        <f>_xlfn.XLOOKUP(L255,Xlation!$B:$B,Xlation!$C:$C,"Error",0)</f>
        <v>United States of America</v>
      </c>
      <c r="Q255" t="str">
        <f>_xlfn.XLOOKUP(J255,Xlation!$B:$B,Xlation!$C:$C,"Error",0)</f>
        <v>United States of America</v>
      </c>
      <c r="R255" t="str">
        <f>_xlfn.XLOOKUP(M255,Xlation!$B:$B,Xlation!$C:$C,"Error",0)</f>
        <v>Medium_Between_50_and_250_Emp</v>
      </c>
      <c r="S255" t="str">
        <f>_xlfn.XLOOKUP(F255,Xlation!$B:$B,Xlation!$C:$C,"Error",0)</f>
        <v>Analysis</v>
      </c>
      <c r="T255" t="str">
        <f>_xlfn.XLOOKUP(K255,Xlation!$B:$B,Xlation!$C:$C,"Error",0)</f>
        <v>80-100%</v>
      </c>
      <c r="U255" t="str">
        <f>_xlfn.XLOOKUP(F255,Categories!B:B,Categories!C:C,"Not in dataset",0)</f>
        <v>Not ML</v>
      </c>
    </row>
    <row r="256" spans="2:21">
      <c r="B256" s="1">
        <v>250</v>
      </c>
      <c r="C256">
        <v>2021</v>
      </c>
      <c r="D256" t="s">
        <v>8</v>
      </c>
      <c r="E256" t="s">
        <v>10</v>
      </c>
      <c r="F256" t="s">
        <v>34</v>
      </c>
      <c r="G256">
        <v>115000</v>
      </c>
      <c r="H256" t="s">
        <v>61</v>
      </c>
      <c r="I256">
        <v>115000</v>
      </c>
      <c r="J256" t="s">
        <v>22</v>
      </c>
      <c r="K256">
        <v>50</v>
      </c>
      <c r="L256" t="s">
        <v>22</v>
      </c>
      <c r="M256" t="s">
        <v>60</v>
      </c>
      <c r="N256" t="str">
        <f>_xlfn.XLOOKUP(D256,Xlation!$B:$B,Xlation!$C:$C,"Error",0)</f>
        <v xml:space="preserve">Mid-level Intermediate </v>
      </c>
      <c r="O256" t="str">
        <f>_xlfn.XLOOKUP(E256,Xlation!$B:$B,Xlation!$C:$C,"Error",0)</f>
        <v xml:space="preserve">Full-time </v>
      </c>
      <c r="P256" t="str">
        <f>_xlfn.XLOOKUP(L256,Xlation!$B:$B,Xlation!$C:$C,"Error",0)</f>
        <v>United States of America</v>
      </c>
      <c r="Q256" t="str">
        <f>_xlfn.XLOOKUP(J256,Xlation!$B:$B,Xlation!$C:$C,"Error",0)</f>
        <v>United States of America</v>
      </c>
      <c r="R256" t="str">
        <f>_xlfn.XLOOKUP(M256,Xlation!$B:$B,Xlation!$C:$C,"Error",0)</f>
        <v>Large_Greater_than_250_Emp</v>
      </c>
      <c r="S256" t="str">
        <f>_xlfn.XLOOKUP(F256,Xlation!$B:$B,Xlation!$C:$C,"Error",0)</f>
        <v>Scientist</v>
      </c>
      <c r="T256" t="str">
        <f>_xlfn.XLOOKUP(K256,Xlation!$B:$B,Xlation!$C:$C,"Error",0)</f>
        <v>20-80%</v>
      </c>
      <c r="U256" t="str">
        <f>_xlfn.XLOOKUP(F256,Categories!B:B,Categories!C:C,"Not in dataset",0)</f>
        <v>Not ML</v>
      </c>
    </row>
    <row r="257" spans="2:21">
      <c r="B257" s="1">
        <v>251</v>
      </c>
      <c r="C257">
        <v>2021</v>
      </c>
      <c r="D257" t="s">
        <v>2</v>
      </c>
      <c r="E257" t="s">
        <v>10</v>
      </c>
      <c r="F257" t="s">
        <v>34</v>
      </c>
      <c r="G257">
        <v>90000</v>
      </c>
      <c r="H257" t="s">
        <v>61</v>
      </c>
      <c r="I257">
        <v>90000</v>
      </c>
      <c r="J257" t="s">
        <v>22</v>
      </c>
      <c r="K257">
        <v>100</v>
      </c>
      <c r="L257" t="s">
        <v>22</v>
      </c>
      <c r="M257" t="s">
        <v>62</v>
      </c>
      <c r="N257" t="str">
        <f>_xlfn.XLOOKUP(D257,Xlation!$B:$B,Xlation!$C:$C,"Error",0)</f>
        <v xml:space="preserve">Entry-level Junior </v>
      </c>
      <c r="O257" t="str">
        <f>_xlfn.XLOOKUP(E257,Xlation!$B:$B,Xlation!$C:$C,"Error",0)</f>
        <v xml:space="preserve">Full-time </v>
      </c>
      <c r="P257" t="str">
        <f>_xlfn.XLOOKUP(L257,Xlation!$B:$B,Xlation!$C:$C,"Error",0)</f>
        <v>United States of America</v>
      </c>
      <c r="Q257" t="str">
        <f>_xlfn.XLOOKUP(J257,Xlation!$B:$B,Xlation!$C:$C,"Error",0)</f>
        <v>United States of America</v>
      </c>
      <c r="R257" t="str">
        <f>_xlfn.XLOOKUP(M257,Xlation!$B:$B,Xlation!$C:$C,"Error",0)</f>
        <v>Small_Less_than_50_Emp</v>
      </c>
      <c r="S257" t="str">
        <f>_xlfn.XLOOKUP(F257,Xlation!$B:$B,Xlation!$C:$C,"Error",0)</f>
        <v>Scientist</v>
      </c>
      <c r="T257" t="str">
        <f>_xlfn.XLOOKUP(K257,Xlation!$B:$B,Xlation!$C:$C,"Error",0)</f>
        <v>80-100%</v>
      </c>
      <c r="U257" t="str">
        <f>_xlfn.XLOOKUP(F257,Categories!B:B,Categories!C:C,"Not in dataset",0)</f>
        <v>Not ML</v>
      </c>
    </row>
    <row r="258" spans="2:21">
      <c r="B258" s="1">
        <v>252</v>
      </c>
      <c r="C258">
        <v>2021</v>
      </c>
      <c r="D258" t="s">
        <v>5</v>
      </c>
      <c r="E258" t="s">
        <v>10</v>
      </c>
      <c r="F258" t="s">
        <v>113</v>
      </c>
      <c r="G258">
        <v>600000</v>
      </c>
      <c r="H258" t="s">
        <v>61</v>
      </c>
      <c r="I258">
        <v>600000</v>
      </c>
      <c r="J258" t="s">
        <v>22</v>
      </c>
      <c r="K258">
        <v>100</v>
      </c>
      <c r="L258" t="s">
        <v>22</v>
      </c>
      <c r="M258" t="s">
        <v>60</v>
      </c>
      <c r="N258" t="str">
        <f>_xlfn.XLOOKUP(D258,Xlation!$B:$B,Xlation!$C:$C,"Error",0)</f>
        <v>Executive-level Director</v>
      </c>
      <c r="O258" t="str">
        <f>_xlfn.XLOOKUP(E258,Xlation!$B:$B,Xlation!$C:$C,"Error",0)</f>
        <v xml:space="preserve">Full-time </v>
      </c>
      <c r="P258" t="str">
        <f>_xlfn.XLOOKUP(L258,Xlation!$B:$B,Xlation!$C:$C,"Error",0)</f>
        <v>United States of America</v>
      </c>
      <c r="Q258" t="str">
        <f>_xlfn.XLOOKUP(J258,Xlation!$B:$B,Xlation!$C:$C,"Error",0)</f>
        <v>United States of America</v>
      </c>
      <c r="R258" t="str">
        <f>_xlfn.XLOOKUP(M258,Xlation!$B:$B,Xlation!$C:$C,"Error",0)</f>
        <v>Large_Greater_than_250_Emp</v>
      </c>
      <c r="S258" t="str">
        <f>_xlfn.XLOOKUP(F258,Xlation!$B:$B,Xlation!$C:$C,"Error",0)</f>
        <v>Engineer</v>
      </c>
      <c r="T258" t="str">
        <f>_xlfn.XLOOKUP(K258,Xlation!$B:$B,Xlation!$C:$C,"Error",0)</f>
        <v>80-100%</v>
      </c>
      <c r="U258" t="str">
        <f>_xlfn.XLOOKUP(F258,Categories!B:B,Categories!C:C,"Not in dataset",0)</f>
        <v>Not ML</v>
      </c>
    </row>
    <row r="259" spans="2:21">
      <c r="B259" s="1">
        <v>253</v>
      </c>
      <c r="C259">
        <v>2021</v>
      </c>
      <c r="D259" t="s">
        <v>2</v>
      </c>
      <c r="E259" t="s">
        <v>10</v>
      </c>
      <c r="F259" t="s">
        <v>34</v>
      </c>
      <c r="G259">
        <v>2100000</v>
      </c>
      <c r="H259" t="s">
        <v>73</v>
      </c>
      <c r="I259">
        <v>28399</v>
      </c>
      <c r="J259" t="s">
        <v>26</v>
      </c>
      <c r="K259">
        <v>100</v>
      </c>
      <c r="L259" t="s">
        <v>26</v>
      </c>
      <c r="M259" t="s">
        <v>64</v>
      </c>
      <c r="N259" t="str">
        <f>_xlfn.XLOOKUP(D259,Xlation!$B:$B,Xlation!$C:$C,"Error",0)</f>
        <v xml:space="preserve">Entry-level Junior </v>
      </c>
      <c r="O259" t="str">
        <f>_xlfn.XLOOKUP(E259,Xlation!$B:$B,Xlation!$C:$C,"Error",0)</f>
        <v xml:space="preserve">Full-time </v>
      </c>
      <c r="P259" t="str">
        <f>_xlfn.XLOOKUP(L259,Xlation!$B:$B,Xlation!$C:$C,"Error",0)</f>
        <v>India</v>
      </c>
      <c r="Q259" t="str">
        <f>_xlfn.XLOOKUP(J259,Xlation!$B:$B,Xlation!$C:$C,"Error",0)</f>
        <v>India</v>
      </c>
      <c r="R259" t="str">
        <f>_xlfn.XLOOKUP(M259,Xlation!$B:$B,Xlation!$C:$C,"Error",0)</f>
        <v>Medium_Between_50_and_250_Emp</v>
      </c>
      <c r="S259" t="str">
        <f>_xlfn.XLOOKUP(F259,Xlation!$B:$B,Xlation!$C:$C,"Error",0)</f>
        <v>Scientist</v>
      </c>
      <c r="T259" t="str">
        <f>_xlfn.XLOOKUP(K259,Xlation!$B:$B,Xlation!$C:$C,"Error",0)</f>
        <v>80-100%</v>
      </c>
      <c r="U259" t="str">
        <f>_xlfn.XLOOKUP(F259,Categories!B:B,Categories!C:C,"Not in dataset",0)</f>
        <v>Not ML</v>
      </c>
    </row>
    <row r="260" spans="2:21">
      <c r="B260" s="1">
        <v>254</v>
      </c>
      <c r="C260">
        <v>2021</v>
      </c>
      <c r="D260" t="s">
        <v>8</v>
      </c>
      <c r="E260" t="s">
        <v>10</v>
      </c>
      <c r="F260" t="s">
        <v>36</v>
      </c>
      <c r="G260">
        <v>93000</v>
      </c>
      <c r="H260" t="s">
        <v>61</v>
      </c>
      <c r="I260">
        <v>93000</v>
      </c>
      <c r="J260" t="s">
        <v>22</v>
      </c>
      <c r="K260">
        <v>100</v>
      </c>
      <c r="L260" t="s">
        <v>22</v>
      </c>
      <c r="M260" t="s">
        <v>60</v>
      </c>
      <c r="N260" t="str">
        <f>_xlfn.XLOOKUP(D260,Xlation!$B:$B,Xlation!$C:$C,"Error",0)</f>
        <v xml:space="preserve">Mid-level Intermediate </v>
      </c>
      <c r="O260" t="str">
        <f>_xlfn.XLOOKUP(E260,Xlation!$B:$B,Xlation!$C:$C,"Error",0)</f>
        <v xml:space="preserve">Full-time </v>
      </c>
      <c r="P260" t="str">
        <f>_xlfn.XLOOKUP(L260,Xlation!$B:$B,Xlation!$C:$C,"Error",0)</f>
        <v>United States of America</v>
      </c>
      <c r="Q260" t="str">
        <f>_xlfn.XLOOKUP(J260,Xlation!$B:$B,Xlation!$C:$C,"Error",0)</f>
        <v>United States of America</v>
      </c>
      <c r="R260" t="str">
        <f>_xlfn.XLOOKUP(M260,Xlation!$B:$B,Xlation!$C:$C,"Error",0)</f>
        <v>Large_Greater_than_250_Emp</v>
      </c>
      <c r="S260" t="str">
        <f>_xlfn.XLOOKUP(F260,Xlation!$B:$B,Xlation!$C:$C,"Error",0)</f>
        <v>Analysis</v>
      </c>
      <c r="T260" t="str">
        <f>_xlfn.XLOOKUP(K260,Xlation!$B:$B,Xlation!$C:$C,"Error",0)</f>
        <v>80-100%</v>
      </c>
      <c r="U260" t="str">
        <f>_xlfn.XLOOKUP(F260,Categories!B:B,Categories!C:C,"Not in dataset",0)</f>
        <v>Not ML</v>
      </c>
    </row>
    <row r="261" spans="2:21">
      <c r="B261" s="1">
        <v>255</v>
      </c>
      <c r="C261">
        <v>2021</v>
      </c>
      <c r="D261" t="s">
        <v>11</v>
      </c>
      <c r="E261" t="s">
        <v>10</v>
      </c>
      <c r="F261" t="s">
        <v>139</v>
      </c>
      <c r="G261">
        <v>125000</v>
      </c>
      <c r="H261" t="s">
        <v>84</v>
      </c>
      <c r="I261">
        <v>99703</v>
      </c>
      <c r="J261" t="s">
        <v>24</v>
      </c>
      <c r="K261">
        <v>50</v>
      </c>
      <c r="L261" t="s">
        <v>24</v>
      </c>
      <c r="M261" t="s">
        <v>64</v>
      </c>
      <c r="N261" t="str">
        <f>_xlfn.XLOOKUP(D261,Xlation!$B:$B,Xlation!$C:$C,"Error",0)</f>
        <v xml:space="preserve">Senior-level Expert </v>
      </c>
      <c r="O261" t="str">
        <f>_xlfn.XLOOKUP(E261,Xlation!$B:$B,Xlation!$C:$C,"Error",0)</f>
        <v xml:space="preserve">Full-time </v>
      </c>
      <c r="P261" t="str">
        <f>_xlfn.XLOOKUP(L261,Xlation!$B:$B,Xlation!$C:$C,"Error",0)</f>
        <v>Canada</v>
      </c>
      <c r="Q261" t="str">
        <f>_xlfn.XLOOKUP(J261,Xlation!$B:$B,Xlation!$C:$C,"Error",0)</f>
        <v>Canada</v>
      </c>
      <c r="R261" t="str">
        <f>_xlfn.XLOOKUP(M261,Xlation!$B:$B,Xlation!$C:$C,"Error",0)</f>
        <v>Medium_Between_50_and_250_Emp</v>
      </c>
      <c r="S261" t="str">
        <f>_xlfn.XLOOKUP(F261,Xlation!$B:$B,Xlation!$C:$C,"Error",0)</f>
        <v>Other</v>
      </c>
      <c r="T261" t="str">
        <f>_xlfn.XLOOKUP(K261,Xlation!$B:$B,Xlation!$C:$C,"Error",0)</f>
        <v>20-80%</v>
      </c>
      <c r="U261" t="str">
        <f>_xlfn.XLOOKUP(F261,Categories!B:B,Categories!C:C,"Not in dataset",0)</f>
        <v>Not ML</v>
      </c>
    </row>
    <row r="262" spans="2:21">
      <c r="B262" s="1">
        <v>256</v>
      </c>
      <c r="C262">
        <v>2021</v>
      </c>
      <c r="D262" t="s">
        <v>8</v>
      </c>
      <c r="E262" t="s">
        <v>10</v>
      </c>
      <c r="F262" t="s">
        <v>35</v>
      </c>
      <c r="G262">
        <v>200000</v>
      </c>
      <c r="H262" t="s">
        <v>61</v>
      </c>
      <c r="I262">
        <v>200000</v>
      </c>
      <c r="J262" t="s">
        <v>22</v>
      </c>
      <c r="K262">
        <v>100</v>
      </c>
      <c r="L262" t="s">
        <v>22</v>
      </c>
      <c r="M262" t="s">
        <v>60</v>
      </c>
      <c r="N262" t="str">
        <f>_xlfn.XLOOKUP(D262,Xlation!$B:$B,Xlation!$C:$C,"Error",0)</f>
        <v xml:space="preserve">Mid-level Intermediate </v>
      </c>
      <c r="O262" t="str">
        <f>_xlfn.XLOOKUP(E262,Xlation!$B:$B,Xlation!$C:$C,"Error",0)</f>
        <v xml:space="preserve">Full-time </v>
      </c>
      <c r="P262" t="str">
        <f>_xlfn.XLOOKUP(L262,Xlation!$B:$B,Xlation!$C:$C,"Error",0)</f>
        <v>United States of America</v>
      </c>
      <c r="Q262" t="str">
        <f>_xlfn.XLOOKUP(J262,Xlation!$B:$B,Xlation!$C:$C,"Error",0)</f>
        <v>United States of America</v>
      </c>
      <c r="R262" t="str">
        <f>_xlfn.XLOOKUP(M262,Xlation!$B:$B,Xlation!$C:$C,"Error",0)</f>
        <v>Large_Greater_than_250_Emp</v>
      </c>
      <c r="S262" t="str">
        <f>_xlfn.XLOOKUP(F262,Xlation!$B:$B,Xlation!$C:$C,"Error",0)</f>
        <v>Engineer</v>
      </c>
      <c r="T262" t="str">
        <f>_xlfn.XLOOKUP(K262,Xlation!$B:$B,Xlation!$C:$C,"Error",0)</f>
        <v>80-100%</v>
      </c>
      <c r="U262" t="str">
        <f>_xlfn.XLOOKUP(F262,Categories!B:B,Categories!C:C,"Not in dataset",0)</f>
        <v>Not ML</v>
      </c>
    </row>
    <row r="263" spans="2:21">
      <c r="B263" s="1">
        <v>257</v>
      </c>
      <c r="C263">
        <v>2021</v>
      </c>
      <c r="D263" t="s">
        <v>11</v>
      </c>
      <c r="E263" t="s">
        <v>10</v>
      </c>
      <c r="F263" t="s">
        <v>44</v>
      </c>
      <c r="G263">
        <v>147000</v>
      </c>
      <c r="H263" t="s">
        <v>59</v>
      </c>
      <c r="I263">
        <v>173762</v>
      </c>
      <c r="J263" t="s">
        <v>25</v>
      </c>
      <c r="K263">
        <v>100</v>
      </c>
      <c r="L263" t="s">
        <v>25</v>
      </c>
      <c r="M263" t="s">
        <v>64</v>
      </c>
      <c r="N263" t="str">
        <f>_xlfn.XLOOKUP(D263,Xlation!$B:$B,Xlation!$C:$C,"Error",0)</f>
        <v xml:space="preserve">Senior-level Expert </v>
      </c>
      <c r="O263" t="str">
        <f>_xlfn.XLOOKUP(E263,Xlation!$B:$B,Xlation!$C:$C,"Error",0)</f>
        <v xml:space="preserve">Full-time </v>
      </c>
      <c r="P263" t="str">
        <f>_xlfn.XLOOKUP(L263,Xlation!$B:$B,Xlation!$C:$C,"Error",0)</f>
        <v>Germany</v>
      </c>
      <c r="Q263" t="str">
        <f>_xlfn.XLOOKUP(J263,Xlation!$B:$B,Xlation!$C:$C,"Error",0)</f>
        <v>Germany</v>
      </c>
      <c r="R263" t="str">
        <f>_xlfn.XLOOKUP(M263,Xlation!$B:$B,Xlation!$C:$C,"Error",0)</f>
        <v>Medium_Between_50_and_250_Emp</v>
      </c>
      <c r="S263" t="str">
        <f>_xlfn.XLOOKUP(F263,Xlation!$B:$B,Xlation!$C:$C,"Error",0)</f>
        <v>Scientist</v>
      </c>
      <c r="T263" t="str">
        <f>_xlfn.XLOOKUP(K263,Xlation!$B:$B,Xlation!$C:$C,"Error",0)</f>
        <v>80-100%</v>
      </c>
      <c r="U263" t="str">
        <f>_xlfn.XLOOKUP(F263,Categories!B:B,Categories!C:C,"Not in dataset",0)</f>
        <v>Not ML</v>
      </c>
    </row>
    <row r="264" spans="2:21">
      <c r="B264" s="1">
        <v>258</v>
      </c>
      <c r="C264">
        <v>2021</v>
      </c>
      <c r="D264" t="s">
        <v>11</v>
      </c>
      <c r="E264" t="s">
        <v>10</v>
      </c>
      <c r="F264" t="s">
        <v>37</v>
      </c>
      <c r="G264">
        <v>185000</v>
      </c>
      <c r="H264" t="s">
        <v>61</v>
      </c>
      <c r="I264">
        <v>185000</v>
      </c>
      <c r="J264" t="s">
        <v>22</v>
      </c>
      <c r="K264">
        <v>50</v>
      </c>
      <c r="L264" t="s">
        <v>22</v>
      </c>
      <c r="M264" t="s">
        <v>60</v>
      </c>
      <c r="N264" t="str">
        <f>_xlfn.XLOOKUP(D264,Xlation!$B:$B,Xlation!$C:$C,"Error",0)</f>
        <v xml:space="preserve">Senior-level Expert </v>
      </c>
      <c r="O264" t="str">
        <f>_xlfn.XLOOKUP(E264,Xlation!$B:$B,Xlation!$C:$C,"Error",0)</f>
        <v xml:space="preserve">Full-time </v>
      </c>
      <c r="P264" t="str">
        <f>_xlfn.XLOOKUP(L264,Xlation!$B:$B,Xlation!$C:$C,"Error",0)</f>
        <v>United States of America</v>
      </c>
      <c r="Q264" t="str">
        <f>_xlfn.XLOOKUP(J264,Xlation!$B:$B,Xlation!$C:$C,"Error",0)</f>
        <v>United States of America</v>
      </c>
      <c r="R264" t="str">
        <f>_xlfn.XLOOKUP(M264,Xlation!$B:$B,Xlation!$C:$C,"Error",0)</f>
        <v>Large_Greater_than_250_Emp</v>
      </c>
      <c r="S264" t="str">
        <f>_xlfn.XLOOKUP(F264,Xlation!$B:$B,Xlation!$C:$C,"Error",0)</f>
        <v>Engineer</v>
      </c>
      <c r="T264" t="str">
        <f>_xlfn.XLOOKUP(K264,Xlation!$B:$B,Xlation!$C:$C,"Error",0)</f>
        <v>20-80%</v>
      </c>
      <c r="U264" t="str">
        <f>_xlfn.XLOOKUP(F264,Categories!B:B,Categories!C:C,"Not in dataset",0)</f>
        <v>ML Professional</v>
      </c>
    </row>
    <row r="265" spans="2:21">
      <c r="B265" s="1">
        <v>259</v>
      </c>
      <c r="C265">
        <v>2021</v>
      </c>
      <c r="D265" t="s">
        <v>5</v>
      </c>
      <c r="E265" t="s">
        <v>10</v>
      </c>
      <c r="F265" t="s">
        <v>43</v>
      </c>
      <c r="G265">
        <v>120000</v>
      </c>
      <c r="H265" t="s">
        <v>59</v>
      </c>
      <c r="I265">
        <v>141846</v>
      </c>
      <c r="J265" t="s">
        <v>25</v>
      </c>
      <c r="K265">
        <v>0</v>
      </c>
      <c r="L265" t="s">
        <v>25</v>
      </c>
      <c r="M265" t="s">
        <v>60</v>
      </c>
      <c r="N265" t="str">
        <f>_xlfn.XLOOKUP(D265,Xlation!$B:$B,Xlation!$C:$C,"Error",0)</f>
        <v>Executive-level Director</v>
      </c>
      <c r="O265" t="str">
        <f>_xlfn.XLOOKUP(E265,Xlation!$B:$B,Xlation!$C:$C,"Error",0)</f>
        <v xml:space="preserve">Full-time </v>
      </c>
      <c r="P265" t="str">
        <f>_xlfn.XLOOKUP(L265,Xlation!$B:$B,Xlation!$C:$C,"Error",0)</f>
        <v>Germany</v>
      </c>
      <c r="Q265" t="str">
        <f>_xlfn.XLOOKUP(J265,Xlation!$B:$B,Xlation!$C:$C,"Error",0)</f>
        <v>Germany</v>
      </c>
      <c r="R265" t="str">
        <f>_xlfn.XLOOKUP(M265,Xlation!$B:$B,Xlation!$C:$C,"Error",0)</f>
        <v>Large_Greater_than_250_Emp</v>
      </c>
      <c r="S265" t="str">
        <f>_xlfn.XLOOKUP(F265,Xlation!$B:$B,Xlation!$C:$C,"Error",0)</f>
        <v>Scientist</v>
      </c>
      <c r="T265" t="str">
        <f>_xlfn.XLOOKUP(K265,Xlation!$B:$B,Xlation!$C:$C,"Error",0)</f>
        <v>0-20%</v>
      </c>
      <c r="U265" t="str">
        <f>_xlfn.XLOOKUP(F265,Categories!B:B,Categories!C:C,"Not in dataset",0)</f>
        <v>Not ML</v>
      </c>
    </row>
    <row r="266" spans="2:21">
      <c r="B266" s="1">
        <v>260</v>
      </c>
      <c r="C266">
        <v>2021</v>
      </c>
      <c r="D266" t="s">
        <v>8</v>
      </c>
      <c r="E266" t="s">
        <v>10</v>
      </c>
      <c r="F266" t="s">
        <v>34</v>
      </c>
      <c r="G266">
        <v>130000</v>
      </c>
      <c r="H266" t="s">
        <v>61</v>
      </c>
      <c r="I266">
        <v>130000</v>
      </c>
      <c r="J266" t="s">
        <v>22</v>
      </c>
      <c r="K266">
        <v>50</v>
      </c>
      <c r="L266" t="s">
        <v>22</v>
      </c>
      <c r="M266" t="s">
        <v>60</v>
      </c>
      <c r="N266" t="str">
        <f>_xlfn.XLOOKUP(D266,Xlation!$B:$B,Xlation!$C:$C,"Error",0)</f>
        <v xml:space="preserve">Mid-level Intermediate </v>
      </c>
      <c r="O266" t="str">
        <f>_xlfn.XLOOKUP(E266,Xlation!$B:$B,Xlation!$C:$C,"Error",0)</f>
        <v xml:space="preserve">Full-time </v>
      </c>
      <c r="P266" t="str">
        <f>_xlfn.XLOOKUP(L266,Xlation!$B:$B,Xlation!$C:$C,"Error",0)</f>
        <v>United States of America</v>
      </c>
      <c r="Q266" t="str">
        <f>_xlfn.XLOOKUP(J266,Xlation!$B:$B,Xlation!$C:$C,"Error",0)</f>
        <v>United States of America</v>
      </c>
      <c r="R266" t="str">
        <f>_xlfn.XLOOKUP(M266,Xlation!$B:$B,Xlation!$C:$C,"Error",0)</f>
        <v>Large_Greater_than_250_Emp</v>
      </c>
      <c r="S266" t="str">
        <f>_xlfn.XLOOKUP(F266,Xlation!$B:$B,Xlation!$C:$C,"Error",0)</f>
        <v>Scientist</v>
      </c>
      <c r="T266" t="str">
        <f>_xlfn.XLOOKUP(K266,Xlation!$B:$B,Xlation!$C:$C,"Error",0)</f>
        <v>20-80%</v>
      </c>
      <c r="U266" t="str">
        <f>_xlfn.XLOOKUP(F266,Categories!B:B,Categories!C:C,"Not in dataset",0)</f>
        <v>Not ML</v>
      </c>
    </row>
    <row r="267" spans="2:21">
      <c r="B267" s="1">
        <v>261</v>
      </c>
      <c r="C267">
        <v>2021</v>
      </c>
      <c r="D267" t="s">
        <v>11</v>
      </c>
      <c r="E267" t="s">
        <v>10</v>
      </c>
      <c r="F267" t="s">
        <v>36</v>
      </c>
      <c r="G267">
        <v>54000</v>
      </c>
      <c r="H267" t="s">
        <v>59</v>
      </c>
      <c r="I267">
        <v>63831</v>
      </c>
      <c r="J267" t="s">
        <v>25</v>
      </c>
      <c r="K267">
        <v>50</v>
      </c>
      <c r="L267" t="s">
        <v>25</v>
      </c>
      <c r="M267" t="s">
        <v>60</v>
      </c>
      <c r="N267" t="str">
        <f>_xlfn.XLOOKUP(D267,Xlation!$B:$B,Xlation!$C:$C,"Error",0)</f>
        <v xml:space="preserve">Senior-level Expert </v>
      </c>
      <c r="O267" t="str">
        <f>_xlfn.XLOOKUP(E267,Xlation!$B:$B,Xlation!$C:$C,"Error",0)</f>
        <v xml:space="preserve">Full-time </v>
      </c>
      <c r="P267" t="str">
        <f>_xlfn.XLOOKUP(L267,Xlation!$B:$B,Xlation!$C:$C,"Error",0)</f>
        <v>Germany</v>
      </c>
      <c r="Q267" t="str">
        <f>_xlfn.XLOOKUP(J267,Xlation!$B:$B,Xlation!$C:$C,"Error",0)</f>
        <v>Germany</v>
      </c>
      <c r="R267" t="str">
        <f>_xlfn.XLOOKUP(M267,Xlation!$B:$B,Xlation!$C:$C,"Error",0)</f>
        <v>Large_Greater_than_250_Emp</v>
      </c>
      <c r="S267" t="str">
        <f>_xlfn.XLOOKUP(F267,Xlation!$B:$B,Xlation!$C:$C,"Error",0)</f>
        <v>Analysis</v>
      </c>
      <c r="T267" t="str">
        <f>_xlfn.XLOOKUP(K267,Xlation!$B:$B,Xlation!$C:$C,"Error",0)</f>
        <v>20-80%</v>
      </c>
      <c r="U267" t="str">
        <f>_xlfn.XLOOKUP(F267,Categories!B:B,Categories!C:C,"Not in dataset",0)</f>
        <v>Not ML</v>
      </c>
    </row>
    <row r="268" spans="2:21">
      <c r="B268" s="1">
        <v>262</v>
      </c>
      <c r="C268">
        <v>2021</v>
      </c>
      <c r="D268" t="s">
        <v>8</v>
      </c>
      <c r="E268" t="s">
        <v>10</v>
      </c>
      <c r="F268" t="s">
        <v>34</v>
      </c>
      <c r="G268">
        <v>1250000</v>
      </c>
      <c r="H268" t="s">
        <v>73</v>
      </c>
      <c r="I268">
        <v>16904</v>
      </c>
      <c r="J268" t="s">
        <v>26</v>
      </c>
      <c r="K268">
        <v>100</v>
      </c>
      <c r="L268" t="s">
        <v>26</v>
      </c>
      <c r="M268" t="s">
        <v>62</v>
      </c>
      <c r="N268" t="str">
        <f>_xlfn.XLOOKUP(D268,Xlation!$B:$B,Xlation!$C:$C,"Error",0)</f>
        <v xml:space="preserve">Mid-level Intermediate </v>
      </c>
      <c r="O268" t="str">
        <f>_xlfn.XLOOKUP(E268,Xlation!$B:$B,Xlation!$C:$C,"Error",0)</f>
        <v xml:space="preserve">Full-time </v>
      </c>
      <c r="P268" t="str">
        <f>_xlfn.XLOOKUP(L268,Xlation!$B:$B,Xlation!$C:$C,"Error",0)</f>
        <v>India</v>
      </c>
      <c r="Q268" t="str">
        <f>_xlfn.XLOOKUP(J268,Xlation!$B:$B,Xlation!$C:$C,"Error",0)</f>
        <v>India</v>
      </c>
      <c r="R268" t="str">
        <f>_xlfn.XLOOKUP(M268,Xlation!$B:$B,Xlation!$C:$C,"Error",0)</f>
        <v>Small_Less_than_50_Emp</v>
      </c>
      <c r="S268" t="str">
        <f>_xlfn.XLOOKUP(F268,Xlation!$B:$B,Xlation!$C:$C,"Error",0)</f>
        <v>Scientist</v>
      </c>
      <c r="T268" t="str">
        <f>_xlfn.XLOOKUP(K268,Xlation!$B:$B,Xlation!$C:$C,"Error",0)</f>
        <v>80-100%</v>
      </c>
      <c r="U268" t="str">
        <f>_xlfn.XLOOKUP(F268,Categories!B:B,Categories!C:C,"Not in dataset",0)</f>
        <v>Not ML</v>
      </c>
    </row>
    <row r="269" spans="2:21">
      <c r="B269" s="1">
        <v>263</v>
      </c>
      <c r="C269">
        <v>2021</v>
      </c>
      <c r="D269" t="s">
        <v>11</v>
      </c>
      <c r="E269" t="s">
        <v>10</v>
      </c>
      <c r="F269" t="s">
        <v>37</v>
      </c>
      <c r="G269">
        <v>4900000</v>
      </c>
      <c r="H269" t="s">
        <v>73</v>
      </c>
      <c r="I269">
        <v>66265</v>
      </c>
      <c r="J269" t="s">
        <v>26</v>
      </c>
      <c r="K269">
        <v>0</v>
      </c>
      <c r="L269" t="s">
        <v>26</v>
      </c>
      <c r="M269" t="s">
        <v>60</v>
      </c>
      <c r="N269" t="str">
        <f>_xlfn.XLOOKUP(D269,Xlation!$B:$B,Xlation!$C:$C,"Error",0)</f>
        <v xml:space="preserve">Senior-level Expert </v>
      </c>
      <c r="O269" t="str">
        <f>_xlfn.XLOOKUP(E269,Xlation!$B:$B,Xlation!$C:$C,"Error",0)</f>
        <v xml:space="preserve">Full-time </v>
      </c>
      <c r="P269" t="str">
        <f>_xlfn.XLOOKUP(L269,Xlation!$B:$B,Xlation!$C:$C,"Error",0)</f>
        <v>India</v>
      </c>
      <c r="Q269" t="str">
        <f>_xlfn.XLOOKUP(J269,Xlation!$B:$B,Xlation!$C:$C,"Error",0)</f>
        <v>India</v>
      </c>
      <c r="R269" t="str">
        <f>_xlfn.XLOOKUP(M269,Xlation!$B:$B,Xlation!$C:$C,"Error",0)</f>
        <v>Large_Greater_than_250_Emp</v>
      </c>
      <c r="S269" t="str">
        <f>_xlfn.XLOOKUP(F269,Xlation!$B:$B,Xlation!$C:$C,"Error",0)</f>
        <v>Engineer</v>
      </c>
      <c r="T269" t="str">
        <f>_xlfn.XLOOKUP(K269,Xlation!$B:$B,Xlation!$C:$C,"Error",0)</f>
        <v>0-20%</v>
      </c>
      <c r="U269" t="str">
        <f>_xlfn.XLOOKUP(F269,Categories!B:B,Categories!C:C,"Not in dataset",0)</f>
        <v>ML Professional</v>
      </c>
    </row>
    <row r="270" spans="2:21">
      <c r="B270" s="1">
        <v>264</v>
      </c>
      <c r="C270">
        <v>2021</v>
      </c>
      <c r="D270" t="s">
        <v>8</v>
      </c>
      <c r="E270" t="s">
        <v>10</v>
      </c>
      <c r="F270" t="s">
        <v>34</v>
      </c>
      <c r="G270">
        <v>21600</v>
      </c>
      <c r="H270" t="s">
        <v>59</v>
      </c>
      <c r="I270">
        <v>25532</v>
      </c>
      <c r="J270" t="s">
        <v>140</v>
      </c>
      <c r="K270">
        <v>100</v>
      </c>
      <c r="L270" t="s">
        <v>25</v>
      </c>
      <c r="M270" t="s">
        <v>62</v>
      </c>
      <c r="N270" t="str">
        <f>_xlfn.XLOOKUP(D270,Xlation!$B:$B,Xlation!$C:$C,"Error",0)</f>
        <v xml:space="preserve">Mid-level Intermediate </v>
      </c>
      <c r="O270" t="str">
        <f>_xlfn.XLOOKUP(E270,Xlation!$B:$B,Xlation!$C:$C,"Error",0)</f>
        <v xml:space="preserve">Full-time </v>
      </c>
      <c r="P270" t="str">
        <f>_xlfn.XLOOKUP(L270,Xlation!$B:$B,Xlation!$C:$C,"Error",0)</f>
        <v>Germany</v>
      </c>
      <c r="Q270" t="str">
        <f>_xlfn.XLOOKUP(J270,Xlation!$B:$B,Xlation!$C:$C,"Error",0)</f>
        <v>Serbia</v>
      </c>
      <c r="R270" t="str">
        <f>_xlfn.XLOOKUP(M270,Xlation!$B:$B,Xlation!$C:$C,"Error",0)</f>
        <v>Small_Less_than_50_Emp</v>
      </c>
      <c r="S270" t="str">
        <f>_xlfn.XLOOKUP(F270,Xlation!$B:$B,Xlation!$C:$C,"Error",0)</f>
        <v>Scientist</v>
      </c>
      <c r="T270" t="str">
        <f>_xlfn.XLOOKUP(K270,Xlation!$B:$B,Xlation!$C:$C,"Error",0)</f>
        <v>80-100%</v>
      </c>
      <c r="U270" t="str">
        <f>_xlfn.XLOOKUP(F270,Categories!B:B,Categories!C:C,"Not in dataset",0)</f>
        <v>Not ML</v>
      </c>
    </row>
    <row r="271" spans="2:21">
      <c r="B271" s="1">
        <v>265</v>
      </c>
      <c r="C271">
        <v>2021</v>
      </c>
      <c r="D271" t="s">
        <v>11</v>
      </c>
      <c r="E271" t="s">
        <v>10</v>
      </c>
      <c r="F271" t="s">
        <v>71</v>
      </c>
      <c r="G271">
        <v>160000</v>
      </c>
      <c r="H271" t="s">
        <v>61</v>
      </c>
      <c r="I271">
        <v>160000</v>
      </c>
      <c r="J271" t="s">
        <v>141</v>
      </c>
      <c r="K271">
        <v>50</v>
      </c>
      <c r="L271" t="s">
        <v>22</v>
      </c>
      <c r="M271" t="s">
        <v>62</v>
      </c>
      <c r="N271" t="str">
        <f>_xlfn.XLOOKUP(D271,Xlation!$B:$B,Xlation!$C:$C,"Error",0)</f>
        <v xml:space="preserve">Senior-level Expert </v>
      </c>
      <c r="O271" t="str">
        <f>_xlfn.XLOOKUP(E271,Xlation!$B:$B,Xlation!$C:$C,"Error",0)</f>
        <v xml:space="preserve">Full-time </v>
      </c>
      <c r="P271" t="str">
        <f>_xlfn.XLOOKUP(L271,Xlation!$B:$B,Xlation!$C:$C,"Error",0)</f>
        <v>United States of America</v>
      </c>
      <c r="Q271" t="str">
        <f>_xlfn.XLOOKUP(J271,Xlation!$B:$B,Xlation!$C:$C,"Error",0)</f>
        <v>Puerto Rico</v>
      </c>
      <c r="R271" t="str">
        <f>_xlfn.XLOOKUP(M271,Xlation!$B:$B,Xlation!$C:$C,"Error",0)</f>
        <v>Small_Less_than_50_Emp</v>
      </c>
      <c r="S271" t="str">
        <f>_xlfn.XLOOKUP(F271,Xlation!$B:$B,Xlation!$C:$C,"Error",0)</f>
        <v>Engineer</v>
      </c>
      <c r="T271" t="str">
        <f>_xlfn.XLOOKUP(K271,Xlation!$B:$B,Xlation!$C:$C,"Error",0)</f>
        <v>20-80%</v>
      </c>
      <c r="U271" t="str">
        <f>_xlfn.XLOOKUP(F271,Categories!B:B,Categories!C:C,"Not in dataset",0)</f>
        <v>Not ML</v>
      </c>
    </row>
    <row r="272" spans="2:21">
      <c r="B272" s="1">
        <v>266</v>
      </c>
      <c r="C272">
        <v>2021</v>
      </c>
      <c r="D272" t="s">
        <v>8</v>
      </c>
      <c r="E272" t="s">
        <v>10</v>
      </c>
      <c r="F272" t="s">
        <v>35</v>
      </c>
      <c r="G272">
        <v>93150</v>
      </c>
      <c r="H272" t="s">
        <v>61</v>
      </c>
      <c r="I272">
        <v>93150</v>
      </c>
      <c r="J272" t="s">
        <v>22</v>
      </c>
      <c r="K272">
        <v>0</v>
      </c>
      <c r="L272" t="s">
        <v>22</v>
      </c>
      <c r="M272" t="s">
        <v>64</v>
      </c>
      <c r="N272" t="str">
        <f>_xlfn.XLOOKUP(D272,Xlation!$B:$B,Xlation!$C:$C,"Error",0)</f>
        <v xml:space="preserve">Mid-level Intermediate </v>
      </c>
      <c r="O272" t="str">
        <f>_xlfn.XLOOKUP(E272,Xlation!$B:$B,Xlation!$C:$C,"Error",0)</f>
        <v xml:space="preserve">Full-time </v>
      </c>
      <c r="P272" t="str">
        <f>_xlfn.XLOOKUP(L272,Xlation!$B:$B,Xlation!$C:$C,"Error",0)</f>
        <v>United States of America</v>
      </c>
      <c r="Q272" t="str">
        <f>_xlfn.XLOOKUP(J272,Xlation!$B:$B,Xlation!$C:$C,"Error",0)</f>
        <v>United States of America</v>
      </c>
      <c r="R272" t="str">
        <f>_xlfn.XLOOKUP(M272,Xlation!$B:$B,Xlation!$C:$C,"Error",0)</f>
        <v>Medium_Between_50_and_250_Emp</v>
      </c>
      <c r="S272" t="str">
        <f>_xlfn.XLOOKUP(F272,Xlation!$B:$B,Xlation!$C:$C,"Error",0)</f>
        <v>Engineer</v>
      </c>
      <c r="T272" t="str">
        <f>_xlfn.XLOOKUP(K272,Xlation!$B:$B,Xlation!$C:$C,"Error",0)</f>
        <v>0-20%</v>
      </c>
      <c r="U272" t="str">
        <f>_xlfn.XLOOKUP(F272,Categories!B:B,Categories!C:C,"Not in dataset",0)</f>
        <v>Not ML</v>
      </c>
    </row>
    <row r="273" spans="2:21">
      <c r="B273" s="1">
        <v>267</v>
      </c>
      <c r="C273">
        <v>2021</v>
      </c>
      <c r="D273" t="s">
        <v>8</v>
      </c>
      <c r="E273" t="s">
        <v>10</v>
      </c>
      <c r="F273" t="s">
        <v>35</v>
      </c>
      <c r="G273">
        <v>111775</v>
      </c>
      <c r="H273" t="s">
        <v>61</v>
      </c>
      <c r="I273">
        <v>111775</v>
      </c>
      <c r="J273" t="s">
        <v>22</v>
      </c>
      <c r="K273">
        <v>0</v>
      </c>
      <c r="L273" t="s">
        <v>22</v>
      </c>
      <c r="M273" t="s">
        <v>64</v>
      </c>
      <c r="N273" t="str">
        <f>_xlfn.XLOOKUP(D273,Xlation!$B:$B,Xlation!$C:$C,"Error",0)</f>
        <v xml:space="preserve">Mid-level Intermediate </v>
      </c>
      <c r="O273" t="str">
        <f>_xlfn.XLOOKUP(E273,Xlation!$B:$B,Xlation!$C:$C,"Error",0)</f>
        <v xml:space="preserve">Full-time </v>
      </c>
      <c r="P273" t="str">
        <f>_xlfn.XLOOKUP(L273,Xlation!$B:$B,Xlation!$C:$C,"Error",0)</f>
        <v>United States of America</v>
      </c>
      <c r="Q273" t="str">
        <f>_xlfn.XLOOKUP(J273,Xlation!$B:$B,Xlation!$C:$C,"Error",0)</f>
        <v>United States of America</v>
      </c>
      <c r="R273" t="str">
        <f>_xlfn.XLOOKUP(M273,Xlation!$B:$B,Xlation!$C:$C,"Error",0)</f>
        <v>Medium_Between_50_and_250_Emp</v>
      </c>
      <c r="S273" t="str">
        <f>_xlfn.XLOOKUP(F273,Xlation!$B:$B,Xlation!$C:$C,"Error",0)</f>
        <v>Engineer</v>
      </c>
      <c r="T273" t="str">
        <f>_xlfn.XLOOKUP(K273,Xlation!$B:$B,Xlation!$C:$C,"Error",0)</f>
        <v>0-20%</v>
      </c>
      <c r="U273" t="str">
        <f>_xlfn.XLOOKUP(F273,Categories!B:B,Categories!C:C,"Not in dataset",0)</f>
        <v>Not ML</v>
      </c>
    </row>
    <row r="274" spans="2:21">
      <c r="B274" s="1">
        <v>268</v>
      </c>
      <c r="C274">
        <v>2021</v>
      </c>
      <c r="D274" t="s">
        <v>8</v>
      </c>
      <c r="E274" t="s">
        <v>10</v>
      </c>
      <c r="F274" t="s">
        <v>35</v>
      </c>
      <c r="G274">
        <v>250000</v>
      </c>
      <c r="H274" t="s">
        <v>136</v>
      </c>
      <c r="I274">
        <v>28016</v>
      </c>
      <c r="J274" t="s">
        <v>137</v>
      </c>
      <c r="K274">
        <v>100</v>
      </c>
      <c r="L274" t="s">
        <v>137</v>
      </c>
      <c r="M274" t="s">
        <v>64</v>
      </c>
      <c r="N274" t="str">
        <f>_xlfn.XLOOKUP(D274,Xlation!$B:$B,Xlation!$C:$C,"Error",0)</f>
        <v xml:space="preserve">Mid-level Intermediate </v>
      </c>
      <c r="O274" t="str">
        <f>_xlfn.XLOOKUP(E274,Xlation!$B:$B,Xlation!$C:$C,"Error",0)</f>
        <v xml:space="preserve">Full-time </v>
      </c>
      <c r="P274" t="str">
        <f>_xlfn.XLOOKUP(L274,Xlation!$B:$B,Xlation!$C:$C,"Error",0)</f>
        <v>Turkey</v>
      </c>
      <c r="Q274" t="str">
        <f>_xlfn.XLOOKUP(J274,Xlation!$B:$B,Xlation!$C:$C,"Error",0)</f>
        <v>Turkey</v>
      </c>
      <c r="R274" t="str">
        <f>_xlfn.XLOOKUP(M274,Xlation!$B:$B,Xlation!$C:$C,"Error",0)</f>
        <v>Medium_Between_50_and_250_Emp</v>
      </c>
      <c r="S274" t="str">
        <f>_xlfn.XLOOKUP(F274,Xlation!$B:$B,Xlation!$C:$C,"Error",0)</f>
        <v>Engineer</v>
      </c>
      <c r="T274" t="str">
        <f>_xlfn.XLOOKUP(K274,Xlation!$B:$B,Xlation!$C:$C,"Error",0)</f>
        <v>80-100%</v>
      </c>
      <c r="U274" t="str">
        <f>_xlfn.XLOOKUP(F274,Categories!B:B,Categories!C:C,"Not in dataset",0)</f>
        <v>Not ML</v>
      </c>
    </row>
    <row r="275" spans="2:21">
      <c r="B275" s="1">
        <v>269</v>
      </c>
      <c r="C275">
        <v>2021</v>
      </c>
      <c r="D275" t="s">
        <v>2</v>
      </c>
      <c r="E275" t="s">
        <v>10</v>
      </c>
      <c r="F275" t="s">
        <v>35</v>
      </c>
      <c r="G275">
        <v>55000</v>
      </c>
      <c r="H275" t="s">
        <v>59</v>
      </c>
      <c r="I275">
        <v>65013</v>
      </c>
      <c r="J275" t="s">
        <v>25</v>
      </c>
      <c r="K275">
        <v>50</v>
      </c>
      <c r="L275" t="s">
        <v>25</v>
      </c>
      <c r="M275" t="s">
        <v>64</v>
      </c>
      <c r="N275" t="str">
        <f>_xlfn.XLOOKUP(D275,Xlation!$B:$B,Xlation!$C:$C,"Error",0)</f>
        <v xml:space="preserve">Entry-level Junior </v>
      </c>
      <c r="O275" t="str">
        <f>_xlfn.XLOOKUP(E275,Xlation!$B:$B,Xlation!$C:$C,"Error",0)</f>
        <v xml:space="preserve">Full-time </v>
      </c>
      <c r="P275" t="str">
        <f>_xlfn.XLOOKUP(L275,Xlation!$B:$B,Xlation!$C:$C,"Error",0)</f>
        <v>Germany</v>
      </c>
      <c r="Q275" t="str">
        <f>_xlfn.XLOOKUP(J275,Xlation!$B:$B,Xlation!$C:$C,"Error",0)</f>
        <v>Germany</v>
      </c>
      <c r="R275" t="str">
        <f>_xlfn.XLOOKUP(M275,Xlation!$B:$B,Xlation!$C:$C,"Error",0)</f>
        <v>Medium_Between_50_and_250_Emp</v>
      </c>
      <c r="S275" t="str">
        <f>_xlfn.XLOOKUP(F275,Xlation!$B:$B,Xlation!$C:$C,"Error",0)</f>
        <v>Engineer</v>
      </c>
      <c r="T275" t="str">
        <f>_xlfn.XLOOKUP(K275,Xlation!$B:$B,Xlation!$C:$C,"Error",0)</f>
        <v>20-80%</v>
      </c>
      <c r="U275" t="str">
        <f>_xlfn.XLOOKUP(F275,Categories!B:B,Categories!C:C,"Not in dataset",0)</f>
        <v>Not ML</v>
      </c>
    </row>
    <row r="276" spans="2:21">
      <c r="B276" s="1">
        <v>270</v>
      </c>
      <c r="C276">
        <v>2021</v>
      </c>
      <c r="D276" t="s">
        <v>2</v>
      </c>
      <c r="E276" t="s">
        <v>10</v>
      </c>
      <c r="F276" t="s">
        <v>35</v>
      </c>
      <c r="G276">
        <v>72500</v>
      </c>
      <c r="H276" t="s">
        <v>61</v>
      </c>
      <c r="I276">
        <v>72500</v>
      </c>
      <c r="J276" t="s">
        <v>22</v>
      </c>
      <c r="K276">
        <v>100</v>
      </c>
      <c r="L276" t="s">
        <v>22</v>
      </c>
      <c r="M276" t="s">
        <v>60</v>
      </c>
      <c r="N276" t="str">
        <f>_xlfn.XLOOKUP(D276,Xlation!$B:$B,Xlation!$C:$C,"Error",0)</f>
        <v xml:space="preserve">Entry-level Junior </v>
      </c>
      <c r="O276" t="str">
        <f>_xlfn.XLOOKUP(E276,Xlation!$B:$B,Xlation!$C:$C,"Error",0)</f>
        <v xml:space="preserve">Full-time </v>
      </c>
      <c r="P276" t="str">
        <f>_xlfn.XLOOKUP(L276,Xlation!$B:$B,Xlation!$C:$C,"Error",0)</f>
        <v>United States of America</v>
      </c>
      <c r="Q276" t="str">
        <f>_xlfn.XLOOKUP(J276,Xlation!$B:$B,Xlation!$C:$C,"Error",0)</f>
        <v>United States of America</v>
      </c>
      <c r="R276" t="str">
        <f>_xlfn.XLOOKUP(M276,Xlation!$B:$B,Xlation!$C:$C,"Error",0)</f>
        <v>Large_Greater_than_250_Emp</v>
      </c>
      <c r="S276" t="str">
        <f>_xlfn.XLOOKUP(F276,Xlation!$B:$B,Xlation!$C:$C,"Error",0)</f>
        <v>Engineer</v>
      </c>
      <c r="T276" t="str">
        <f>_xlfn.XLOOKUP(K276,Xlation!$B:$B,Xlation!$C:$C,"Error",0)</f>
        <v>80-100%</v>
      </c>
      <c r="U276" t="str">
        <f>_xlfn.XLOOKUP(F276,Categories!B:B,Categories!C:C,"Not in dataset",0)</f>
        <v>Not ML</v>
      </c>
    </row>
    <row r="277" spans="2:21">
      <c r="B277" s="1">
        <v>271</v>
      </c>
      <c r="C277">
        <v>2021</v>
      </c>
      <c r="D277" t="s">
        <v>11</v>
      </c>
      <c r="E277" t="s">
        <v>10</v>
      </c>
      <c r="F277" t="s">
        <v>92</v>
      </c>
      <c r="G277">
        <v>102000</v>
      </c>
      <c r="H277" t="s">
        <v>131</v>
      </c>
      <c r="I277">
        <v>18907</v>
      </c>
      <c r="J277" t="s">
        <v>107</v>
      </c>
      <c r="K277">
        <v>0</v>
      </c>
      <c r="L277" t="s">
        <v>107</v>
      </c>
      <c r="M277" t="s">
        <v>64</v>
      </c>
      <c r="N277" t="str">
        <f>_xlfn.XLOOKUP(D277,Xlation!$B:$B,Xlation!$C:$C,"Error",0)</f>
        <v xml:space="preserve">Senior-level Expert </v>
      </c>
      <c r="O277" t="str">
        <f>_xlfn.XLOOKUP(E277,Xlation!$B:$B,Xlation!$C:$C,"Error",0)</f>
        <v xml:space="preserve">Full-time </v>
      </c>
      <c r="P277" t="str">
        <f>_xlfn.XLOOKUP(L277,Xlation!$B:$B,Xlation!$C:$C,"Error",0)</f>
        <v>Brazil</v>
      </c>
      <c r="Q277" t="str">
        <f>_xlfn.XLOOKUP(J277,Xlation!$B:$B,Xlation!$C:$C,"Error",0)</f>
        <v>Brazil</v>
      </c>
      <c r="R277" t="str">
        <f>_xlfn.XLOOKUP(M277,Xlation!$B:$B,Xlation!$C:$C,"Error",0)</f>
        <v>Medium_Between_50_and_250_Emp</v>
      </c>
      <c r="S277" t="str">
        <f>_xlfn.XLOOKUP(F277,Xlation!$B:$B,Xlation!$C:$C,"Error",0)</f>
        <v>Engineer</v>
      </c>
      <c r="T277" t="str">
        <f>_xlfn.XLOOKUP(K277,Xlation!$B:$B,Xlation!$C:$C,"Error",0)</f>
        <v>0-20%</v>
      </c>
      <c r="U277" t="str">
        <f>_xlfn.XLOOKUP(F277,Categories!B:B,Categories!C:C,"Not in dataset",0)</f>
        <v>Not ML</v>
      </c>
    </row>
    <row r="278" spans="2:21">
      <c r="B278" s="1">
        <v>272</v>
      </c>
      <c r="C278">
        <v>2021</v>
      </c>
      <c r="D278" t="s">
        <v>2</v>
      </c>
      <c r="E278" t="s">
        <v>10</v>
      </c>
      <c r="F278" t="s">
        <v>47</v>
      </c>
      <c r="G278">
        <v>65000</v>
      </c>
      <c r="H278" t="s">
        <v>59</v>
      </c>
      <c r="I278">
        <v>76833</v>
      </c>
      <c r="J278" t="s">
        <v>25</v>
      </c>
      <c r="K278">
        <v>0</v>
      </c>
      <c r="L278" t="s">
        <v>25</v>
      </c>
      <c r="M278" t="s">
        <v>60</v>
      </c>
      <c r="N278" t="str">
        <f>_xlfn.XLOOKUP(D278,Xlation!$B:$B,Xlation!$C:$C,"Error",0)</f>
        <v xml:space="preserve">Entry-level Junior </v>
      </c>
      <c r="O278" t="str">
        <f>_xlfn.XLOOKUP(E278,Xlation!$B:$B,Xlation!$C:$C,"Error",0)</f>
        <v xml:space="preserve">Full-time </v>
      </c>
      <c r="P278" t="str">
        <f>_xlfn.XLOOKUP(L278,Xlation!$B:$B,Xlation!$C:$C,"Error",0)</f>
        <v>Germany</v>
      </c>
      <c r="Q278" t="str">
        <f>_xlfn.XLOOKUP(J278,Xlation!$B:$B,Xlation!$C:$C,"Error",0)</f>
        <v>Germany</v>
      </c>
      <c r="R278" t="str">
        <f>_xlfn.XLOOKUP(M278,Xlation!$B:$B,Xlation!$C:$C,"Error",0)</f>
        <v>Large_Greater_than_250_Emp</v>
      </c>
      <c r="S278" t="str">
        <f>_xlfn.XLOOKUP(F278,Xlation!$B:$B,Xlation!$C:$C,"Error",0)</f>
        <v>Scientist</v>
      </c>
      <c r="T278" t="str">
        <f>_xlfn.XLOOKUP(K278,Xlation!$B:$B,Xlation!$C:$C,"Error",0)</f>
        <v>0-20%</v>
      </c>
      <c r="U278" t="str">
        <f>_xlfn.XLOOKUP(F278,Categories!B:B,Categories!C:C,"Not in dataset",0)</f>
        <v>Not ML</v>
      </c>
    </row>
    <row r="279" spans="2:21">
      <c r="B279" s="1">
        <v>273</v>
      </c>
      <c r="C279">
        <v>2021</v>
      </c>
      <c r="D279" t="s">
        <v>2</v>
      </c>
      <c r="E279" t="s">
        <v>10</v>
      </c>
      <c r="F279" t="s">
        <v>37</v>
      </c>
      <c r="G279">
        <v>85000</v>
      </c>
      <c r="H279" t="s">
        <v>61</v>
      </c>
      <c r="I279">
        <v>85000</v>
      </c>
      <c r="J279" t="s">
        <v>32</v>
      </c>
      <c r="K279">
        <v>100</v>
      </c>
      <c r="L279" t="s">
        <v>25</v>
      </c>
      <c r="M279" t="s">
        <v>62</v>
      </c>
      <c r="N279" t="str">
        <f>_xlfn.XLOOKUP(D279,Xlation!$B:$B,Xlation!$C:$C,"Error",0)</f>
        <v xml:space="preserve">Entry-level Junior </v>
      </c>
      <c r="O279" t="str">
        <f>_xlfn.XLOOKUP(E279,Xlation!$B:$B,Xlation!$C:$C,"Error",0)</f>
        <v xml:space="preserve">Full-time </v>
      </c>
      <c r="P279" t="str">
        <f>_xlfn.XLOOKUP(L279,Xlation!$B:$B,Xlation!$C:$C,"Error",0)</f>
        <v>Germany</v>
      </c>
      <c r="Q279" t="str">
        <f>_xlfn.XLOOKUP(J279,Xlation!$B:$B,Xlation!$C:$C,"Error",0)</f>
        <v>Netherlands</v>
      </c>
      <c r="R279" t="str">
        <f>_xlfn.XLOOKUP(M279,Xlation!$B:$B,Xlation!$C:$C,"Error",0)</f>
        <v>Small_Less_than_50_Emp</v>
      </c>
      <c r="S279" t="str">
        <f>_xlfn.XLOOKUP(F279,Xlation!$B:$B,Xlation!$C:$C,"Error",0)</f>
        <v>Engineer</v>
      </c>
      <c r="T279" t="str">
        <f>_xlfn.XLOOKUP(K279,Xlation!$B:$B,Xlation!$C:$C,"Error",0)</f>
        <v>80-100%</v>
      </c>
      <c r="U279" t="str">
        <f>_xlfn.XLOOKUP(F279,Categories!B:B,Categories!C:C,"Not in dataset",0)</f>
        <v>ML Professional</v>
      </c>
    </row>
    <row r="280" spans="2:21">
      <c r="B280" s="1">
        <v>274</v>
      </c>
      <c r="C280">
        <v>2021</v>
      </c>
      <c r="D280" t="s">
        <v>11</v>
      </c>
      <c r="E280" t="s">
        <v>10</v>
      </c>
      <c r="F280" t="s">
        <v>34</v>
      </c>
      <c r="G280">
        <v>65720</v>
      </c>
      <c r="H280" t="s">
        <v>59</v>
      </c>
      <c r="I280">
        <v>77684</v>
      </c>
      <c r="J280" t="s">
        <v>27</v>
      </c>
      <c r="K280">
        <v>50</v>
      </c>
      <c r="L280" t="s">
        <v>27</v>
      </c>
      <c r="M280" t="s">
        <v>64</v>
      </c>
      <c r="N280" t="str">
        <f>_xlfn.XLOOKUP(D280,Xlation!$B:$B,Xlation!$C:$C,"Error",0)</f>
        <v xml:space="preserve">Senior-level Expert </v>
      </c>
      <c r="O280" t="str">
        <f>_xlfn.XLOOKUP(E280,Xlation!$B:$B,Xlation!$C:$C,"Error",0)</f>
        <v xml:space="preserve">Full-time </v>
      </c>
      <c r="P280" t="str">
        <f>_xlfn.XLOOKUP(L280,Xlation!$B:$B,Xlation!$C:$C,"Error",0)</f>
        <v>France</v>
      </c>
      <c r="Q280" t="str">
        <f>_xlfn.XLOOKUP(J280,Xlation!$B:$B,Xlation!$C:$C,"Error",0)</f>
        <v>France</v>
      </c>
      <c r="R280" t="str">
        <f>_xlfn.XLOOKUP(M280,Xlation!$B:$B,Xlation!$C:$C,"Error",0)</f>
        <v>Medium_Between_50_and_250_Emp</v>
      </c>
      <c r="S280" t="str">
        <f>_xlfn.XLOOKUP(F280,Xlation!$B:$B,Xlation!$C:$C,"Error",0)</f>
        <v>Scientist</v>
      </c>
      <c r="T280" t="str">
        <f>_xlfn.XLOOKUP(K280,Xlation!$B:$B,Xlation!$C:$C,"Error",0)</f>
        <v>20-80%</v>
      </c>
      <c r="U280" t="str">
        <f>_xlfn.XLOOKUP(F280,Categories!B:B,Categories!C:C,"Not in dataset",0)</f>
        <v>Not ML</v>
      </c>
    </row>
    <row r="281" spans="2:21">
      <c r="B281" s="1">
        <v>275</v>
      </c>
      <c r="C281">
        <v>2021</v>
      </c>
      <c r="D281" t="s">
        <v>2</v>
      </c>
      <c r="E281" t="s">
        <v>10</v>
      </c>
      <c r="F281" t="s">
        <v>34</v>
      </c>
      <c r="G281">
        <v>100000</v>
      </c>
      <c r="H281" t="s">
        <v>61</v>
      </c>
      <c r="I281">
        <v>100000</v>
      </c>
      <c r="J281" t="s">
        <v>22</v>
      </c>
      <c r="K281">
        <v>100</v>
      </c>
      <c r="L281" t="s">
        <v>22</v>
      </c>
      <c r="M281" t="s">
        <v>64</v>
      </c>
      <c r="N281" t="str">
        <f>_xlfn.XLOOKUP(D281,Xlation!$B:$B,Xlation!$C:$C,"Error",0)</f>
        <v xml:space="preserve">Entry-level Junior </v>
      </c>
      <c r="O281" t="str">
        <f>_xlfn.XLOOKUP(E281,Xlation!$B:$B,Xlation!$C:$C,"Error",0)</f>
        <v xml:space="preserve">Full-time </v>
      </c>
      <c r="P281" t="str">
        <f>_xlfn.XLOOKUP(L281,Xlation!$B:$B,Xlation!$C:$C,"Error",0)</f>
        <v>United States of America</v>
      </c>
      <c r="Q281" t="str">
        <f>_xlfn.XLOOKUP(J281,Xlation!$B:$B,Xlation!$C:$C,"Error",0)</f>
        <v>United States of America</v>
      </c>
      <c r="R281" t="str">
        <f>_xlfn.XLOOKUP(M281,Xlation!$B:$B,Xlation!$C:$C,"Error",0)</f>
        <v>Medium_Between_50_and_250_Emp</v>
      </c>
      <c r="S281" t="str">
        <f>_xlfn.XLOOKUP(F281,Xlation!$B:$B,Xlation!$C:$C,"Error",0)</f>
        <v>Scientist</v>
      </c>
      <c r="T281" t="str">
        <f>_xlfn.XLOOKUP(K281,Xlation!$B:$B,Xlation!$C:$C,"Error",0)</f>
        <v>80-100%</v>
      </c>
      <c r="U281" t="str">
        <f>_xlfn.XLOOKUP(F281,Categories!B:B,Categories!C:C,"Not in dataset",0)</f>
        <v>Not ML</v>
      </c>
    </row>
    <row r="282" spans="2:21">
      <c r="B282" s="1">
        <v>276</v>
      </c>
      <c r="C282">
        <v>2021</v>
      </c>
      <c r="D282" t="s">
        <v>2</v>
      </c>
      <c r="E282" t="s">
        <v>10</v>
      </c>
      <c r="F282" t="s">
        <v>34</v>
      </c>
      <c r="G282">
        <v>58000</v>
      </c>
      <c r="H282" t="s">
        <v>61</v>
      </c>
      <c r="I282">
        <v>58000</v>
      </c>
      <c r="J282" t="s">
        <v>22</v>
      </c>
      <c r="K282">
        <v>50</v>
      </c>
      <c r="L282" t="s">
        <v>22</v>
      </c>
      <c r="M282" t="s">
        <v>60</v>
      </c>
      <c r="N282" t="str">
        <f>_xlfn.XLOOKUP(D282,Xlation!$B:$B,Xlation!$C:$C,"Error",0)</f>
        <v xml:space="preserve">Entry-level Junior </v>
      </c>
      <c r="O282" t="str">
        <f>_xlfn.XLOOKUP(E282,Xlation!$B:$B,Xlation!$C:$C,"Error",0)</f>
        <v xml:space="preserve">Full-time </v>
      </c>
      <c r="P282" t="str">
        <f>_xlfn.XLOOKUP(L282,Xlation!$B:$B,Xlation!$C:$C,"Error",0)</f>
        <v>United States of America</v>
      </c>
      <c r="Q282" t="str">
        <f>_xlfn.XLOOKUP(J282,Xlation!$B:$B,Xlation!$C:$C,"Error",0)</f>
        <v>United States of America</v>
      </c>
      <c r="R282" t="str">
        <f>_xlfn.XLOOKUP(M282,Xlation!$B:$B,Xlation!$C:$C,"Error",0)</f>
        <v>Large_Greater_than_250_Emp</v>
      </c>
      <c r="S282" t="str">
        <f>_xlfn.XLOOKUP(F282,Xlation!$B:$B,Xlation!$C:$C,"Error",0)</f>
        <v>Scientist</v>
      </c>
      <c r="T282" t="str">
        <f>_xlfn.XLOOKUP(K282,Xlation!$B:$B,Xlation!$C:$C,"Error",0)</f>
        <v>20-80%</v>
      </c>
      <c r="U282" t="str">
        <f>_xlfn.XLOOKUP(F282,Categories!B:B,Categories!C:C,"Not in dataset",0)</f>
        <v>Not ML</v>
      </c>
    </row>
    <row r="283" spans="2:21">
      <c r="B283" s="1">
        <v>277</v>
      </c>
      <c r="C283">
        <v>2021</v>
      </c>
      <c r="D283" t="s">
        <v>11</v>
      </c>
      <c r="E283" t="s">
        <v>10</v>
      </c>
      <c r="F283" t="s">
        <v>46</v>
      </c>
      <c r="G283">
        <v>55000</v>
      </c>
      <c r="H283" t="s">
        <v>61</v>
      </c>
      <c r="I283">
        <v>55000</v>
      </c>
      <c r="J283" t="s">
        <v>28</v>
      </c>
      <c r="K283">
        <v>100</v>
      </c>
      <c r="L283" t="s">
        <v>28</v>
      </c>
      <c r="M283" t="s">
        <v>60</v>
      </c>
      <c r="N283" t="str">
        <f>_xlfn.XLOOKUP(D283,Xlation!$B:$B,Xlation!$C:$C,"Error",0)</f>
        <v xml:space="preserve">Senior-level Expert </v>
      </c>
      <c r="O283" t="str">
        <f>_xlfn.XLOOKUP(E283,Xlation!$B:$B,Xlation!$C:$C,"Error",0)</f>
        <v xml:space="preserve">Full-time </v>
      </c>
      <c r="P283" t="str">
        <f>_xlfn.XLOOKUP(L283,Xlation!$B:$B,Xlation!$C:$C,"Error",0)</f>
        <v>Spain</v>
      </c>
      <c r="Q283" t="str">
        <f>_xlfn.XLOOKUP(J283,Xlation!$B:$B,Xlation!$C:$C,"Error",0)</f>
        <v>Spain</v>
      </c>
      <c r="R283" t="str">
        <f>_xlfn.XLOOKUP(M283,Xlation!$B:$B,Xlation!$C:$C,"Error",0)</f>
        <v>Large_Greater_than_250_Emp</v>
      </c>
      <c r="S283" t="str">
        <f>_xlfn.XLOOKUP(F283,Xlation!$B:$B,Xlation!$C:$C,"Error",0)</f>
        <v>Scientist</v>
      </c>
      <c r="T283" t="str">
        <f>_xlfn.XLOOKUP(K283,Xlation!$B:$B,Xlation!$C:$C,"Error",0)</f>
        <v>80-100%</v>
      </c>
      <c r="U283" t="str">
        <f>_xlfn.XLOOKUP(F283,Categories!B:B,Categories!C:C,"Not in dataset",0)</f>
        <v>Not ML</v>
      </c>
    </row>
    <row r="284" spans="2:21">
      <c r="B284" s="1">
        <v>278</v>
      </c>
      <c r="C284">
        <v>2021</v>
      </c>
      <c r="D284" t="s">
        <v>11</v>
      </c>
      <c r="E284" t="s">
        <v>10</v>
      </c>
      <c r="F284" t="s">
        <v>34</v>
      </c>
      <c r="G284">
        <v>180000</v>
      </c>
      <c r="H284" t="s">
        <v>136</v>
      </c>
      <c r="I284">
        <v>20171</v>
      </c>
      <c r="J284" t="s">
        <v>137</v>
      </c>
      <c r="K284">
        <v>50</v>
      </c>
      <c r="L284" t="s">
        <v>137</v>
      </c>
      <c r="M284" t="s">
        <v>60</v>
      </c>
      <c r="N284" t="str">
        <f>_xlfn.XLOOKUP(D284,Xlation!$B:$B,Xlation!$C:$C,"Error",0)</f>
        <v xml:space="preserve">Senior-level Expert </v>
      </c>
      <c r="O284" t="str">
        <f>_xlfn.XLOOKUP(E284,Xlation!$B:$B,Xlation!$C:$C,"Error",0)</f>
        <v xml:space="preserve">Full-time </v>
      </c>
      <c r="P284" t="str">
        <f>_xlfn.XLOOKUP(L284,Xlation!$B:$B,Xlation!$C:$C,"Error",0)</f>
        <v>Turkey</v>
      </c>
      <c r="Q284" t="str">
        <f>_xlfn.XLOOKUP(J284,Xlation!$B:$B,Xlation!$C:$C,"Error",0)</f>
        <v>Turkey</v>
      </c>
      <c r="R284" t="str">
        <f>_xlfn.XLOOKUP(M284,Xlation!$B:$B,Xlation!$C:$C,"Error",0)</f>
        <v>Large_Greater_than_250_Emp</v>
      </c>
      <c r="S284" t="str">
        <f>_xlfn.XLOOKUP(F284,Xlation!$B:$B,Xlation!$C:$C,"Error",0)</f>
        <v>Scientist</v>
      </c>
      <c r="T284" t="str">
        <f>_xlfn.XLOOKUP(K284,Xlation!$B:$B,Xlation!$C:$C,"Error",0)</f>
        <v>20-80%</v>
      </c>
      <c r="U284" t="str">
        <f>_xlfn.XLOOKUP(F284,Categories!B:B,Categories!C:C,"Not in dataset",0)</f>
        <v>Not ML</v>
      </c>
    </row>
    <row r="285" spans="2:21">
      <c r="B285" s="1">
        <v>279</v>
      </c>
      <c r="C285">
        <v>2021</v>
      </c>
      <c r="D285" t="s">
        <v>2</v>
      </c>
      <c r="E285" t="s">
        <v>10</v>
      </c>
      <c r="F285" t="s">
        <v>70</v>
      </c>
      <c r="G285">
        <v>50000</v>
      </c>
      <c r="H285" t="s">
        <v>59</v>
      </c>
      <c r="I285">
        <v>59102</v>
      </c>
      <c r="J285" t="s">
        <v>96</v>
      </c>
      <c r="K285">
        <v>100</v>
      </c>
      <c r="L285" t="s">
        <v>96</v>
      </c>
      <c r="M285" t="s">
        <v>60</v>
      </c>
      <c r="N285" t="str">
        <f>_xlfn.XLOOKUP(D285,Xlation!$B:$B,Xlation!$C:$C,"Error",0)</f>
        <v xml:space="preserve">Entry-level Junior </v>
      </c>
      <c r="O285" t="str">
        <f>_xlfn.XLOOKUP(E285,Xlation!$B:$B,Xlation!$C:$C,"Error",0)</f>
        <v xml:space="preserve">Full-time </v>
      </c>
      <c r="P285" t="str">
        <f>_xlfn.XLOOKUP(L285,Xlation!$B:$B,Xlation!$C:$C,"Error",0)</f>
        <v>Luxembourg</v>
      </c>
      <c r="Q285" t="str">
        <f>_xlfn.XLOOKUP(J285,Xlation!$B:$B,Xlation!$C:$C,"Error",0)</f>
        <v>Luxembourg</v>
      </c>
      <c r="R285" t="str">
        <f>_xlfn.XLOOKUP(M285,Xlation!$B:$B,Xlation!$C:$C,"Error",0)</f>
        <v>Large_Greater_than_250_Emp</v>
      </c>
      <c r="S285" t="str">
        <f>_xlfn.XLOOKUP(F285,Xlation!$B:$B,Xlation!$C:$C,"Error",0)</f>
        <v>Analysis</v>
      </c>
      <c r="T285" t="str">
        <f>_xlfn.XLOOKUP(K285,Xlation!$B:$B,Xlation!$C:$C,"Error",0)</f>
        <v>80-100%</v>
      </c>
      <c r="U285" t="str">
        <f>_xlfn.XLOOKUP(F285,Categories!B:B,Categories!C:C,"Not in dataset",0)</f>
        <v>Not ML</v>
      </c>
    </row>
    <row r="286" spans="2:21">
      <c r="B286" s="1">
        <v>280</v>
      </c>
      <c r="C286">
        <v>2021</v>
      </c>
      <c r="D286" t="s">
        <v>8</v>
      </c>
      <c r="E286" t="s">
        <v>10</v>
      </c>
      <c r="F286" t="s">
        <v>35</v>
      </c>
      <c r="G286">
        <v>112000</v>
      </c>
      <c r="H286" t="s">
        <v>61</v>
      </c>
      <c r="I286">
        <v>112000</v>
      </c>
      <c r="J286" t="s">
        <v>22</v>
      </c>
      <c r="K286">
        <v>100</v>
      </c>
      <c r="L286" t="s">
        <v>22</v>
      </c>
      <c r="M286" t="s">
        <v>60</v>
      </c>
      <c r="N286" t="str">
        <f>_xlfn.XLOOKUP(D286,Xlation!$B:$B,Xlation!$C:$C,"Error",0)</f>
        <v xml:space="preserve">Mid-level Intermediate </v>
      </c>
      <c r="O286" t="str">
        <f>_xlfn.XLOOKUP(E286,Xlation!$B:$B,Xlation!$C:$C,"Error",0)</f>
        <v xml:space="preserve">Full-time </v>
      </c>
      <c r="P286" t="str">
        <f>_xlfn.XLOOKUP(L286,Xlation!$B:$B,Xlation!$C:$C,"Error",0)</f>
        <v>United States of America</v>
      </c>
      <c r="Q286" t="str">
        <f>_xlfn.XLOOKUP(J286,Xlation!$B:$B,Xlation!$C:$C,"Error",0)</f>
        <v>United States of America</v>
      </c>
      <c r="R286" t="str">
        <f>_xlfn.XLOOKUP(M286,Xlation!$B:$B,Xlation!$C:$C,"Error",0)</f>
        <v>Large_Greater_than_250_Emp</v>
      </c>
      <c r="S286" t="str">
        <f>_xlfn.XLOOKUP(F286,Xlation!$B:$B,Xlation!$C:$C,"Error",0)</f>
        <v>Engineer</v>
      </c>
      <c r="T286" t="str">
        <f>_xlfn.XLOOKUP(K286,Xlation!$B:$B,Xlation!$C:$C,"Error",0)</f>
        <v>80-100%</v>
      </c>
      <c r="U286" t="str">
        <f>_xlfn.XLOOKUP(F286,Categories!B:B,Categories!C:C,"Not in dataset",0)</f>
        <v>Not ML</v>
      </c>
    </row>
    <row r="287" spans="2:21">
      <c r="B287" s="1">
        <v>281</v>
      </c>
      <c r="C287">
        <v>2021</v>
      </c>
      <c r="D287" t="s">
        <v>2</v>
      </c>
      <c r="E287" t="s">
        <v>10</v>
      </c>
      <c r="F287" t="s">
        <v>38</v>
      </c>
      <c r="G287">
        <v>100000</v>
      </c>
      <c r="H287" t="s">
        <v>61</v>
      </c>
      <c r="I287">
        <v>100000</v>
      </c>
      <c r="J287" t="s">
        <v>142</v>
      </c>
      <c r="K287">
        <v>0</v>
      </c>
      <c r="L287" t="s">
        <v>78</v>
      </c>
      <c r="M287" t="s">
        <v>60</v>
      </c>
      <c r="N287" t="str">
        <f>_xlfn.XLOOKUP(D287,Xlation!$B:$B,Xlation!$C:$C,"Error",0)</f>
        <v xml:space="preserve">Entry-level Junior </v>
      </c>
      <c r="O287" t="str">
        <f>_xlfn.XLOOKUP(E287,Xlation!$B:$B,Xlation!$C:$C,"Error",0)</f>
        <v xml:space="preserve">Full-time </v>
      </c>
      <c r="P287" t="str">
        <f>_xlfn.XLOOKUP(L287,Xlation!$B:$B,Xlation!$C:$C,"Error",0)</f>
        <v>China</v>
      </c>
      <c r="Q287" t="str">
        <f>_xlfn.XLOOKUP(J287,Xlation!$B:$B,Xlation!$C:$C,"Error",0)</f>
        <v>Jersey</v>
      </c>
      <c r="R287" t="str">
        <f>_xlfn.XLOOKUP(M287,Xlation!$B:$B,Xlation!$C:$C,"Error",0)</f>
        <v>Large_Greater_than_250_Emp</v>
      </c>
      <c r="S287" t="str">
        <f>_xlfn.XLOOKUP(F287,Xlation!$B:$B,Xlation!$C:$C,"Error",0)</f>
        <v>Scientist</v>
      </c>
      <c r="T287" t="str">
        <f>_xlfn.XLOOKUP(K287,Xlation!$B:$B,Xlation!$C:$C,"Error",0)</f>
        <v>0-20%</v>
      </c>
      <c r="U287" t="str">
        <f>_xlfn.XLOOKUP(F287,Categories!B:B,Categories!C:C,"Not in dataset",0)</f>
        <v>Not ML</v>
      </c>
    </row>
    <row r="288" spans="2:21">
      <c r="B288" s="1">
        <v>282</v>
      </c>
      <c r="C288">
        <v>2021</v>
      </c>
      <c r="D288" t="s">
        <v>8</v>
      </c>
      <c r="E288" t="s">
        <v>13</v>
      </c>
      <c r="F288" t="s">
        <v>35</v>
      </c>
      <c r="G288">
        <v>59000</v>
      </c>
      <c r="H288" t="s">
        <v>59</v>
      </c>
      <c r="I288">
        <v>69741</v>
      </c>
      <c r="J288" t="s">
        <v>32</v>
      </c>
      <c r="K288">
        <v>100</v>
      </c>
      <c r="L288" t="s">
        <v>32</v>
      </c>
      <c r="M288" t="s">
        <v>60</v>
      </c>
      <c r="N288" t="str">
        <f>_xlfn.XLOOKUP(D288,Xlation!$B:$B,Xlation!$C:$C,"Error",0)</f>
        <v xml:space="preserve">Mid-level Intermediate </v>
      </c>
      <c r="O288" t="str">
        <f>_xlfn.XLOOKUP(E288,Xlation!$B:$B,Xlation!$C:$C,"Error",0)</f>
        <v xml:space="preserve">Part-time </v>
      </c>
      <c r="P288" t="str">
        <f>_xlfn.XLOOKUP(L288,Xlation!$B:$B,Xlation!$C:$C,"Error",0)</f>
        <v>Netherlands</v>
      </c>
      <c r="Q288" t="str">
        <f>_xlfn.XLOOKUP(J288,Xlation!$B:$B,Xlation!$C:$C,"Error",0)</f>
        <v>Netherlands</v>
      </c>
      <c r="R288" t="str">
        <f>_xlfn.XLOOKUP(M288,Xlation!$B:$B,Xlation!$C:$C,"Error",0)</f>
        <v>Large_Greater_than_250_Emp</v>
      </c>
      <c r="S288" t="str">
        <f>_xlfn.XLOOKUP(F288,Xlation!$B:$B,Xlation!$C:$C,"Error",0)</f>
        <v>Engineer</v>
      </c>
      <c r="T288" t="str">
        <f>_xlfn.XLOOKUP(K288,Xlation!$B:$B,Xlation!$C:$C,"Error",0)</f>
        <v>80-100%</v>
      </c>
      <c r="U288" t="str">
        <f>_xlfn.XLOOKUP(F288,Categories!B:B,Categories!C:C,"Not in dataset",0)</f>
        <v>Not ML</v>
      </c>
    </row>
    <row r="289" spans="2:21">
      <c r="B289" s="1">
        <v>283</v>
      </c>
      <c r="C289">
        <v>2021</v>
      </c>
      <c r="D289" t="s">
        <v>11</v>
      </c>
      <c r="E289" t="s">
        <v>4</v>
      </c>
      <c r="F289" t="s">
        <v>143</v>
      </c>
      <c r="G289">
        <v>105000</v>
      </c>
      <c r="H289" t="s">
        <v>61</v>
      </c>
      <c r="I289">
        <v>105000</v>
      </c>
      <c r="J289" t="s">
        <v>22</v>
      </c>
      <c r="K289">
        <v>100</v>
      </c>
      <c r="L289" t="s">
        <v>22</v>
      </c>
      <c r="M289" t="s">
        <v>64</v>
      </c>
      <c r="N289" t="str">
        <f>_xlfn.XLOOKUP(D289,Xlation!$B:$B,Xlation!$C:$C,"Error",0)</f>
        <v xml:space="preserve">Senior-level Expert </v>
      </c>
      <c r="O289" t="str">
        <f>_xlfn.XLOOKUP(E289,Xlation!$B:$B,Xlation!$C:$C,"Error",0)</f>
        <v xml:space="preserve">Contract </v>
      </c>
      <c r="P289" t="str">
        <f>_xlfn.XLOOKUP(L289,Xlation!$B:$B,Xlation!$C:$C,"Error",0)</f>
        <v>United States of America</v>
      </c>
      <c r="Q289" t="str">
        <f>_xlfn.XLOOKUP(J289,Xlation!$B:$B,Xlation!$C:$C,"Error",0)</f>
        <v>United States of America</v>
      </c>
      <c r="R289" t="str">
        <f>_xlfn.XLOOKUP(M289,Xlation!$B:$B,Xlation!$C:$C,"Error",0)</f>
        <v>Medium_Between_50_and_250_Emp</v>
      </c>
      <c r="S289" t="str">
        <f>_xlfn.XLOOKUP(F289,Xlation!$B:$B,Xlation!$C:$C,"Error",0)</f>
        <v>Scientist</v>
      </c>
      <c r="T289" t="str">
        <f>_xlfn.XLOOKUP(K289,Xlation!$B:$B,Xlation!$C:$C,"Error",0)</f>
        <v>80-100%</v>
      </c>
      <c r="U289" t="str">
        <f>_xlfn.XLOOKUP(F289,Categories!B:B,Categories!C:C,"Not in dataset",0)</f>
        <v>Not ML</v>
      </c>
    </row>
    <row r="290" spans="2:21">
      <c r="B290" s="1">
        <v>284</v>
      </c>
      <c r="C290">
        <v>2021</v>
      </c>
      <c r="D290" t="s">
        <v>8</v>
      </c>
      <c r="E290" t="s">
        <v>10</v>
      </c>
      <c r="F290" t="s">
        <v>38</v>
      </c>
      <c r="G290">
        <v>69999</v>
      </c>
      <c r="H290" t="s">
        <v>61</v>
      </c>
      <c r="I290">
        <v>69999</v>
      </c>
      <c r="J290" t="s">
        <v>144</v>
      </c>
      <c r="K290">
        <v>50</v>
      </c>
      <c r="L290" t="s">
        <v>144</v>
      </c>
      <c r="M290" t="s">
        <v>60</v>
      </c>
      <c r="N290" t="str">
        <f>_xlfn.XLOOKUP(D290,Xlation!$B:$B,Xlation!$C:$C,"Error",0)</f>
        <v xml:space="preserve">Mid-level Intermediate </v>
      </c>
      <c r="O290" t="str">
        <f>_xlfn.XLOOKUP(E290,Xlation!$B:$B,Xlation!$C:$C,"Error",0)</f>
        <v xml:space="preserve">Full-time </v>
      </c>
      <c r="P290" t="str">
        <f>_xlfn.XLOOKUP(L290,Xlation!$B:$B,Xlation!$C:$C,"Error",0)</f>
        <v>Czechia</v>
      </c>
      <c r="Q290" t="str">
        <f>_xlfn.XLOOKUP(J290,Xlation!$B:$B,Xlation!$C:$C,"Error",0)</f>
        <v>Czechia</v>
      </c>
      <c r="R290" t="str">
        <f>_xlfn.XLOOKUP(M290,Xlation!$B:$B,Xlation!$C:$C,"Error",0)</f>
        <v>Large_Greater_than_250_Emp</v>
      </c>
      <c r="S290" t="str">
        <f>_xlfn.XLOOKUP(F290,Xlation!$B:$B,Xlation!$C:$C,"Error",0)</f>
        <v>Scientist</v>
      </c>
      <c r="T290" t="str">
        <f>_xlfn.XLOOKUP(K290,Xlation!$B:$B,Xlation!$C:$C,"Error",0)</f>
        <v>20-80%</v>
      </c>
      <c r="U290" t="str">
        <f>_xlfn.XLOOKUP(F290,Categories!B:B,Categories!C:C,"Not in dataset",0)</f>
        <v>Not ML</v>
      </c>
    </row>
    <row r="291" spans="2:21">
      <c r="B291" s="1">
        <v>285</v>
      </c>
      <c r="C291">
        <v>2021</v>
      </c>
      <c r="D291" t="s">
        <v>11</v>
      </c>
      <c r="E291" t="s">
        <v>10</v>
      </c>
      <c r="F291" t="s">
        <v>39</v>
      </c>
      <c r="G291">
        <v>7000000</v>
      </c>
      <c r="H291" t="s">
        <v>73</v>
      </c>
      <c r="I291">
        <v>94665</v>
      </c>
      <c r="J291" t="s">
        <v>26</v>
      </c>
      <c r="K291">
        <v>50</v>
      </c>
      <c r="L291" t="s">
        <v>26</v>
      </c>
      <c r="M291" t="s">
        <v>60</v>
      </c>
      <c r="N291" t="str">
        <f>_xlfn.XLOOKUP(D291,Xlation!$B:$B,Xlation!$C:$C,"Error",0)</f>
        <v xml:space="preserve">Senior-level Expert </v>
      </c>
      <c r="O291" t="str">
        <f>_xlfn.XLOOKUP(E291,Xlation!$B:$B,Xlation!$C:$C,"Error",0)</f>
        <v xml:space="preserve">Full-time </v>
      </c>
      <c r="P291" t="str">
        <f>_xlfn.XLOOKUP(L291,Xlation!$B:$B,Xlation!$C:$C,"Error",0)</f>
        <v>India</v>
      </c>
      <c r="Q291" t="str">
        <f>_xlfn.XLOOKUP(J291,Xlation!$B:$B,Xlation!$C:$C,"Error",0)</f>
        <v>India</v>
      </c>
      <c r="R291" t="str">
        <f>_xlfn.XLOOKUP(M291,Xlation!$B:$B,Xlation!$C:$C,"Error",0)</f>
        <v>Large_Greater_than_250_Emp</v>
      </c>
      <c r="S291" t="str">
        <f>_xlfn.XLOOKUP(F291,Xlation!$B:$B,Xlation!$C:$C,"Error",0)</f>
        <v>Scientist</v>
      </c>
      <c r="T291" t="str">
        <f>_xlfn.XLOOKUP(K291,Xlation!$B:$B,Xlation!$C:$C,"Error",0)</f>
        <v>20-80%</v>
      </c>
      <c r="U291" t="str">
        <f>_xlfn.XLOOKUP(F291,Categories!B:B,Categories!C:C,"Not in dataset",0)</f>
        <v>Not ML</v>
      </c>
    </row>
    <row r="292" spans="2:21">
      <c r="B292" s="1">
        <v>286</v>
      </c>
      <c r="C292">
        <v>2021</v>
      </c>
      <c r="D292" t="s">
        <v>11</v>
      </c>
      <c r="E292" t="s">
        <v>10</v>
      </c>
      <c r="F292" t="s">
        <v>97</v>
      </c>
      <c r="G292">
        <v>87000</v>
      </c>
      <c r="H292" t="s">
        <v>59</v>
      </c>
      <c r="I292">
        <v>102839</v>
      </c>
      <c r="J292" t="s">
        <v>132</v>
      </c>
      <c r="K292">
        <v>100</v>
      </c>
      <c r="L292" t="s">
        <v>132</v>
      </c>
      <c r="M292" t="s">
        <v>60</v>
      </c>
      <c r="N292" t="str">
        <f>_xlfn.XLOOKUP(D292,Xlation!$B:$B,Xlation!$C:$C,"Error",0)</f>
        <v xml:space="preserve">Senior-level Expert </v>
      </c>
      <c r="O292" t="str">
        <f>_xlfn.XLOOKUP(E292,Xlation!$B:$B,Xlation!$C:$C,"Error",0)</f>
        <v xml:space="preserve">Full-time </v>
      </c>
      <c r="P292" t="str">
        <f>_xlfn.XLOOKUP(L292,Xlation!$B:$B,Xlation!$C:$C,"Error",0)</f>
        <v>Slovenia</v>
      </c>
      <c r="Q292" t="str">
        <f>_xlfn.XLOOKUP(J292,Xlation!$B:$B,Xlation!$C:$C,"Error",0)</f>
        <v>Slovenia</v>
      </c>
      <c r="R292" t="str">
        <f>_xlfn.XLOOKUP(M292,Xlation!$B:$B,Xlation!$C:$C,"Error",0)</f>
        <v>Large_Greater_than_250_Emp</v>
      </c>
      <c r="S292" t="str">
        <f>_xlfn.XLOOKUP(F292,Xlation!$B:$B,Xlation!$C:$C,"Error",0)</f>
        <v>Other</v>
      </c>
      <c r="T292" t="str">
        <f>_xlfn.XLOOKUP(K292,Xlation!$B:$B,Xlation!$C:$C,"Error",0)</f>
        <v>80-100%</v>
      </c>
      <c r="U292" t="str">
        <f>_xlfn.XLOOKUP(F292,Categories!B:B,Categories!C:C,"Not in dataset",0)</f>
        <v>Not ML</v>
      </c>
    </row>
    <row r="293" spans="2:21">
      <c r="B293" s="1">
        <v>287</v>
      </c>
      <c r="C293">
        <v>2021</v>
      </c>
      <c r="D293" t="s">
        <v>8</v>
      </c>
      <c r="E293" t="s">
        <v>10</v>
      </c>
      <c r="F293" t="s">
        <v>34</v>
      </c>
      <c r="G293">
        <v>109000</v>
      </c>
      <c r="H293" t="s">
        <v>61</v>
      </c>
      <c r="I293">
        <v>109000</v>
      </c>
      <c r="J293" t="s">
        <v>22</v>
      </c>
      <c r="K293">
        <v>50</v>
      </c>
      <c r="L293" t="s">
        <v>22</v>
      </c>
      <c r="M293" t="s">
        <v>60</v>
      </c>
      <c r="N293" t="str">
        <f>_xlfn.XLOOKUP(D293,Xlation!$B:$B,Xlation!$C:$C,"Error",0)</f>
        <v xml:space="preserve">Mid-level Intermediate </v>
      </c>
      <c r="O293" t="str">
        <f>_xlfn.XLOOKUP(E293,Xlation!$B:$B,Xlation!$C:$C,"Error",0)</f>
        <v xml:space="preserve">Full-time </v>
      </c>
      <c r="P293" t="str">
        <f>_xlfn.XLOOKUP(L293,Xlation!$B:$B,Xlation!$C:$C,"Error",0)</f>
        <v>United States of America</v>
      </c>
      <c r="Q293" t="str">
        <f>_xlfn.XLOOKUP(J293,Xlation!$B:$B,Xlation!$C:$C,"Error",0)</f>
        <v>United States of America</v>
      </c>
      <c r="R293" t="str">
        <f>_xlfn.XLOOKUP(M293,Xlation!$B:$B,Xlation!$C:$C,"Error",0)</f>
        <v>Large_Greater_than_250_Emp</v>
      </c>
      <c r="S293" t="str">
        <f>_xlfn.XLOOKUP(F293,Xlation!$B:$B,Xlation!$C:$C,"Error",0)</f>
        <v>Scientist</v>
      </c>
      <c r="T293" t="str">
        <f>_xlfn.XLOOKUP(K293,Xlation!$B:$B,Xlation!$C:$C,"Error",0)</f>
        <v>20-80%</v>
      </c>
      <c r="U293" t="str">
        <f>_xlfn.XLOOKUP(F293,Categories!B:B,Categories!C:C,"Not in dataset",0)</f>
        <v>Not ML</v>
      </c>
    </row>
    <row r="294" spans="2:21">
      <c r="B294" s="1">
        <v>288</v>
      </c>
      <c r="C294">
        <v>2021</v>
      </c>
      <c r="D294" t="s">
        <v>8</v>
      </c>
      <c r="E294" t="s">
        <v>10</v>
      </c>
      <c r="F294" t="s">
        <v>37</v>
      </c>
      <c r="G294">
        <v>43200</v>
      </c>
      <c r="H294" t="s">
        <v>59</v>
      </c>
      <c r="I294">
        <v>51064</v>
      </c>
      <c r="J294" t="s">
        <v>94</v>
      </c>
      <c r="K294">
        <v>50</v>
      </c>
      <c r="L294" t="s">
        <v>94</v>
      </c>
      <c r="M294" t="s">
        <v>60</v>
      </c>
      <c r="N294" t="str">
        <f>_xlfn.XLOOKUP(D294,Xlation!$B:$B,Xlation!$C:$C,"Error",0)</f>
        <v xml:space="preserve">Mid-level Intermediate </v>
      </c>
      <c r="O294" t="str">
        <f>_xlfn.XLOOKUP(E294,Xlation!$B:$B,Xlation!$C:$C,"Error",0)</f>
        <v xml:space="preserve">Full-time </v>
      </c>
      <c r="P294" t="str">
        <f>_xlfn.XLOOKUP(L294,Xlation!$B:$B,Xlation!$C:$C,"Error",0)</f>
        <v>Italy</v>
      </c>
      <c r="Q294" t="str">
        <f>_xlfn.XLOOKUP(J294,Xlation!$B:$B,Xlation!$C:$C,"Error",0)</f>
        <v>Italy</v>
      </c>
      <c r="R294" t="str">
        <f>_xlfn.XLOOKUP(M294,Xlation!$B:$B,Xlation!$C:$C,"Error",0)</f>
        <v>Large_Greater_than_250_Emp</v>
      </c>
      <c r="S294" t="str">
        <f>_xlfn.XLOOKUP(F294,Xlation!$B:$B,Xlation!$C:$C,"Error",0)</f>
        <v>Engineer</v>
      </c>
      <c r="T294" t="str">
        <f>_xlfn.XLOOKUP(K294,Xlation!$B:$B,Xlation!$C:$C,"Error",0)</f>
        <v>20-80%</v>
      </c>
      <c r="U294" t="str">
        <f>_xlfn.XLOOKUP(F294,Categories!B:B,Categories!C:C,"Not in dataset",0)</f>
        <v>ML Professional</v>
      </c>
    </row>
    <row r="295" spans="2:21">
      <c r="B295" s="1">
        <v>289</v>
      </c>
      <c r="C295">
        <v>2022</v>
      </c>
      <c r="D295" t="s">
        <v>11</v>
      </c>
      <c r="E295" t="s">
        <v>10</v>
      </c>
      <c r="F295" t="s">
        <v>35</v>
      </c>
      <c r="G295">
        <v>135000</v>
      </c>
      <c r="H295" t="s">
        <v>61</v>
      </c>
      <c r="I295">
        <v>135000</v>
      </c>
      <c r="J295" t="s">
        <v>22</v>
      </c>
      <c r="K295">
        <v>100</v>
      </c>
      <c r="L295" t="s">
        <v>22</v>
      </c>
      <c r="M295" t="s">
        <v>64</v>
      </c>
      <c r="N295" t="str">
        <f>_xlfn.XLOOKUP(D295,Xlation!$B:$B,Xlation!$C:$C,"Error",0)</f>
        <v xml:space="preserve">Senior-level Expert </v>
      </c>
      <c r="O295" t="str">
        <f>_xlfn.XLOOKUP(E295,Xlation!$B:$B,Xlation!$C:$C,"Error",0)</f>
        <v xml:space="preserve">Full-time </v>
      </c>
      <c r="P295" t="str">
        <f>_xlfn.XLOOKUP(L295,Xlation!$B:$B,Xlation!$C:$C,"Error",0)</f>
        <v>United States of America</v>
      </c>
      <c r="Q295" t="str">
        <f>_xlfn.XLOOKUP(J295,Xlation!$B:$B,Xlation!$C:$C,"Error",0)</f>
        <v>United States of America</v>
      </c>
      <c r="R295" t="str">
        <f>_xlfn.XLOOKUP(M295,Xlation!$B:$B,Xlation!$C:$C,"Error",0)</f>
        <v>Medium_Between_50_and_250_Emp</v>
      </c>
      <c r="S295" t="str">
        <f>_xlfn.XLOOKUP(F295,Xlation!$B:$B,Xlation!$C:$C,"Error",0)</f>
        <v>Engineer</v>
      </c>
      <c r="T295" t="str">
        <f>_xlfn.XLOOKUP(K295,Xlation!$B:$B,Xlation!$C:$C,"Error",0)</f>
        <v>80-100%</v>
      </c>
      <c r="U295" t="str">
        <f>_xlfn.XLOOKUP(F295,Categories!B:B,Categories!C:C,"Not in dataset",0)</f>
        <v>Not ML</v>
      </c>
    </row>
    <row r="296" spans="2:21">
      <c r="B296" s="1">
        <v>290</v>
      </c>
      <c r="C296">
        <v>2022</v>
      </c>
      <c r="D296" t="s">
        <v>11</v>
      </c>
      <c r="E296" t="s">
        <v>10</v>
      </c>
      <c r="F296" t="s">
        <v>36</v>
      </c>
      <c r="G296">
        <v>155000</v>
      </c>
      <c r="H296" t="s">
        <v>61</v>
      </c>
      <c r="I296">
        <v>155000</v>
      </c>
      <c r="J296" t="s">
        <v>22</v>
      </c>
      <c r="K296">
        <v>100</v>
      </c>
      <c r="L296" t="s">
        <v>22</v>
      </c>
      <c r="M296" t="s">
        <v>64</v>
      </c>
      <c r="N296" t="str">
        <f>_xlfn.XLOOKUP(D296,Xlation!$B:$B,Xlation!$C:$C,"Error",0)</f>
        <v xml:space="preserve">Senior-level Expert </v>
      </c>
      <c r="O296" t="str">
        <f>_xlfn.XLOOKUP(E296,Xlation!$B:$B,Xlation!$C:$C,"Error",0)</f>
        <v xml:space="preserve">Full-time </v>
      </c>
      <c r="P296" t="str">
        <f>_xlfn.XLOOKUP(L296,Xlation!$B:$B,Xlation!$C:$C,"Error",0)</f>
        <v>United States of America</v>
      </c>
      <c r="Q296" t="str">
        <f>_xlfn.XLOOKUP(J296,Xlation!$B:$B,Xlation!$C:$C,"Error",0)</f>
        <v>United States of America</v>
      </c>
      <c r="R296" t="str">
        <f>_xlfn.XLOOKUP(M296,Xlation!$B:$B,Xlation!$C:$C,"Error",0)</f>
        <v>Medium_Between_50_and_250_Emp</v>
      </c>
      <c r="S296" t="str">
        <f>_xlfn.XLOOKUP(F296,Xlation!$B:$B,Xlation!$C:$C,"Error",0)</f>
        <v>Analysis</v>
      </c>
      <c r="T296" t="str">
        <f>_xlfn.XLOOKUP(K296,Xlation!$B:$B,Xlation!$C:$C,"Error",0)</f>
        <v>80-100%</v>
      </c>
      <c r="U296" t="str">
        <f>_xlfn.XLOOKUP(F296,Categories!B:B,Categories!C:C,"Not in dataset",0)</f>
        <v>Not ML</v>
      </c>
    </row>
    <row r="297" spans="2:21">
      <c r="B297" s="1">
        <v>291</v>
      </c>
      <c r="C297">
        <v>2022</v>
      </c>
      <c r="D297" t="s">
        <v>11</v>
      </c>
      <c r="E297" t="s">
        <v>10</v>
      </c>
      <c r="F297" t="s">
        <v>36</v>
      </c>
      <c r="G297">
        <v>120600</v>
      </c>
      <c r="H297" t="s">
        <v>61</v>
      </c>
      <c r="I297">
        <v>120600</v>
      </c>
      <c r="J297" t="s">
        <v>22</v>
      </c>
      <c r="K297">
        <v>100</v>
      </c>
      <c r="L297" t="s">
        <v>22</v>
      </c>
      <c r="M297" t="s">
        <v>64</v>
      </c>
      <c r="N297" t="str">
        <f>_xlfn.XLOOKUP(D297,Xlation!$B:$B,Xlation!$C:$C,"Error",0)</f>
        <v xml:space="preserve">Senior-level Expert </v>
      </c>
      <c r="O297" t="str">
        <f>_xlfn.XLOOKUP(E297,Xlation!$B:$B,Xlation!$C:$C,"Error",0)</f>
        <v xml:space="preserve">Full-time </v>
      </c>
      <c r="P297" t="str">
        <f>_xlfn.XLOOKUP(L297,Xlation!$B:$B,Xlation!$C:$C,"Error",0)</f>
        <v>United States of America</v>
      </c>
      <c r="Q297" t="str">
        <f>_xlfn.XLOOKUP(J297,Xlation!$B:$B,Xlation!$C:$C,"Error",0)</f>
        <v>United States of America</v>
      </c>
      <c r="R297" t="str">
        <f>_xlfn.XLOOKUP(M297,Xlation!$B:$B,Xlation!$C:$C,"Error",0)</f>
        <v>Medium_Between_50_and_250_Emp</v>
      </c>
      <c r="S297" t="str">
        <f>_xlfn.XLOOKUP(F297,Xlation!$B:$B,Xlation!$C:$C,"Error",0)</f>
        <v>Analysis</v>
      </c>
      <c r="T297" t="str">
        <f>_xlfn.XLOOKUP(K297,Xlation!$B:$B,Xlation!$C:$C,"Error",0)</f>
        <v>80-100%</v>
      </c>
      <c r="U297" t="str">
        <f>_xlfn.XLOOKUP(F297,Categories!B:B,Categories!C:C,"Not in dataset",0)</f>
        <v>Not ML</v>
      </c>
    </row>
    <row r="298" spans="2:21">
      <c r="B298" s="1">
        <v>292</v>
      </c>
      <c r="C298">
        <v>2022</v>
      </c>
      <c r="D298" t="s">
        <v>8</v>
      </c>
      <c r="E298" t="s">
        <v>10</v>
      </c>
      <c r="F298" t="s">
        <v>34</v>
      </c>
      <c r="G298">
        <v>130000</v>
      </c>
      <c r="H298" t="s">
        <v>61</v>
      </c>
      <c r="I298">
        <v>130000</v>
      </c>
      <c r="J298" t="s">
        <v>22</v>
      </c>
      <c r="K298">
        <v>0</v>
      </c>
      <c r="L298" t="s">
        <v>22</v>
      </c>
      <c r="M298" t="s">
        <v>64</v>
      </c>
      <c r="N298" t="str">
        <f>_xlfn.XLOOKUP(D298,Xlation!$B:$B,Xlation!$C:$C,"Error",0)</f>
        <v xml:space="preserve">Mid-level Intermediate </v>
      </c>
      <c r="O298" t="str">
        <f>_xlfn.XLOOKUP(E298,Xlation!$B:$B,Xlation!$C:$C,"Error",0)</f>
        <v xml:space="preserve">Full-time </v>
      </c>
      <c r="P298" t="str">
        <f>_xlfn.XLOOKUP(L298,Xlation!$B:$B,Xlation!$C:$C,"Error",0)</f>
        <v>United States of America</v>
      </c>
      <c r="Q298" t="str">
        <f>_xlfn.XLOOKUP(J298,Xlation!$B:$B,Xlation!$C:$C,"Error",0)</f>
        <v>United States of America</v>
      </c>
      <c r="R298" t="str">
        <f>_xlfn.XLOOKUP(M298,Xlation!$B:$B,Xlation!$C:$C,"Error",0)</f>
        <v>Medium_Between_50_and_250_Emp</v>
      </c>
      <c r="S298" t="str">
        <f>_xlfn.XLOOKUP(F298,Xlation!$B:$B,Xlation!$C:$C,"Error",0)</f>
        <v>Scientist</v>
      </c>
      <c r="T298" t="str">
        <f>_xlfn.XLOOKUP(K298,Xlation!$B:$B,Xlation!$C:$C,"Error",0)</f>
        <v>0-20%</v>
      </c>
      <c r="U298" t="str">
        <f>_xlfn.XLOOKUP(F298,Categories!B:B,Categories!C:C,"Not in dataset",0)</f>
        <v>Not ML</v>
      </c>
    </row>
    <row r="299" spans="2:21">
      <c r="B299" s="1">
        <v>293</v>
      </c>
      <c r="C299">
        <v>2022</v>
      </c>
      <c r="D299" t="s">
        <v>8</v>
      </c>
      <c r="E299" t="s">
        <v>10</v>
      </c>
      <c r="F299" t="s">
        <v>34</v>
      </c>
      <c r="G299">
        <v>90000</v>
      </c>
      <c r="H299" t="s">
        <v>61</v>
      </c>
      <c r="I299">
        <v>90000</v>
      </c>
      <c r="J299" t="s">
        <v>22</v>
      </c>
      <c r="K299">
        <v>0</v>
      </c>
      <c r="L299" t="s">
        <v>22</v>
      </c>
      <c r="M299" t="s">
        <v>64</v>
      </c>
      <c r="N299" t="str">
        <f>_xlfn.XLOOKUP(D299,Xlation!$B:$B,Xlation!$C:$C,"Error",0)</f>
        <v xml:space="preserve">Mid-level Intermediate </v>
      </c>
      <c r="O299" t="str">
        <f>_xlfn.XLOOKUP(E299,Xlation!$B:$B,Xlation!$C:$C,"Error",0)</f>
        <v xml:space="preserve">Full-time </v>
      </c>
      <c r="P299" t="str">
        <f>_xlfn.XLOOKUP(L299,Xlation!$B:$B,Xlation!$C:$C,"Error",0)</f>
        <v>United States of America</v>
      </c>
      <c r="Q299" t="str">
        <f>_xlfn.XLOOKUP(J299,Xlation!$B:$B,Xlation!$C:$C,"Error",0)</f>
        <v>United States of America</v>
      </c>
      <c r="R299" t="str">
        <f>_xlfn.XLOOKUP(M299,Xlation!$B:$B,Xlation!$C:$C,"Error",0)</f>
        <v>Medium_Between_50_and_250_Emp</v>
      </c>
      <c r="S299" t="str">
        <f>_xlfn.XLOOKUP(F299,Xlation!$B:$B,Xlation!$C:$C,"Error",0)</f>
        <v>Scientist</v>
      </c>
      <c r="T299" t="str">
        <f>_xlfn.XLOOKUP(K299,Xlation!$B:$B,Xlation!$C:$C,"Error",0)</f>
        <v>0-20%</v>
      </c>
      <c r="U299" t="str">
        <f>_xlfn.XLOOKUP(F299,Categories!B:B,Categories!C:C,"Not in dataset",0)</f>
        <v>Not ML</v>
      </c>
    </row>
    <row r="300" spans="2:21">
      <c r="B300" s="1">
        <v>294</v>
      </c>
      <c r="C300">
        <v>2022</v>
      </c>
      <c r="D300" t="s">
        <v>8</v>
      </c>
      <c r="E300" t="s">
        <v>10</v>
      </c>
      <c r="F300" t="s">
        <v>35</v>
      </c>
      <c r="G300">
        <v>170000</v>
      </c>
      <c r="H300" t="s">
        <v>61</v>
      </c>
      <c r="I300">
        <v>170000</v>
      </c>
      <c r="J300" t="s">
        <v>22</v>
      </c>
      <c r="K300">
        <v>100</v>
      </c>
      <c r="L300" t="s">
        <v>22</v>
      </c>
      <c r="M300" t="s">
        <v>64</v>
      </c>
      <c r="N300" t="str">
        <f>_xlfn.XLOOKUP(D300,Xlation!$B:$B,Xlation!$C:$C,"Error",0)</f>
        <v xml:space="preserve">Mid-level Intermediate </v>
      </c>
      <c r="O300" t="str">
        <f>_xlfn.XLOOKUP(E300,Xlation!$B:$B,Xlation!$C:$C,"Error",0)</f>
        <v xml:space="preserve">Full-time </v>
      </c>
      <c r="P300" t="str">
        <f>_xlfn.XLOOKUP(L300,Xlation!$B:$B,Xlation!$C:$C,"Error",0)</f>
        <v>United States of America</v>
      </c>
      <c r="Q300" t="str">
        <f>_xlfn.XLOOKUP(J300,Xlation!$B:$B,Xlation!$C:$C,"Error",0)</f>
        <v>United States of America</v>
      </c>
      <c r="R300" t="str">
        <f>_xlfn.XLOOKUP(M300,Xlation!$B:$B,Xlation!$C:$C,"Error",0)</f>
        <v>Medium_Between_50_and_250_Emp</v>
      </c>
      <c r="S300" t="str">
        <f>_xlfn.XLOOKUP(F300,Xlation!$B:$B,Xlation!$C:$C,"Error",0)</f>
        <v>Engineer</v>
      </c>
      <c r="T300" t="str">
        <f>_xlfn.XLOOKUP(K300,Xlation!$B:$B,Xlation!$C:$C,"Error",0)</f>
        <v>80-100%</v>
      </c>
      <c r="U300" t="str">
        <f>_xlfn.XLOOKUP(F300,Categories!B:B,Categories!C:C,"Not in dataset",0)</f>
        <v>Not ML</v>
      </c>
    </row>
    <row r="301" spans="2:21">
      <c r="B301" s="1">
        <v>295</v>
      </c>
      <c r="C301">
        <v>2022</v>
      </c>
      <c r="D301" t="s">
        <v>8</v>
      </c>
      <c r="E301" t="s">
        <v>10</v>
      </c>
      <c r="F301" t="s">
        <v>35</v>
      </c>
      <c r="G301">
        <v>150000</v>
      </c>
      <c r="H301" t="s">
        <v>61</v>
      </c>
      <c r="I301">
        <v>150000</v>
      </c>
      <c r="J301" t="s">
        <v>22</v>
      </c>
      <c r="K301">
        <v>100</v>
      </c>
      <c r="L301" t="s">
        <v>22</v>
      </c>
      <c r="M301" t="s">
        <v>64</v>
      </c>
      <c r="N301" t="str">
        <f>_xlfn.XLOOKUP(D301,Xlation!$B:$B,Xlation!$C:$C,"Error",0)</f>
        <v xml:space="preserve">Mid-level Intermediate </v>
      </c>
      <c r="O301" t="str">
        <f>_xlfn.XLOOKUP(E301,Xlation!$B:$B,Xlation!$C:$C,"Error",0)</f>
        <v xml:space="preserve">Full-time </v>
      </c>
      <c r="P301" t="str">
        <f>_xlfn.XLOOKUP(L301,Xlation!$B:$B,Xlation!$C:$C,"Error",0)</f>
        <v>United States of America</v>
      </c>
      <c r="Q301" t="str">
        <f>_xlfn.XLOOKUP(J301,Xlation!$B:$B,Xlation!$C:$C,"Error",0)</f>
        <v>United States of America</v>
      </c>
      <c r="R301" t="str">
        <f>_xlfn.XLOOKUP(M301,Xlation!$B:$B,Xlation!$C:$C,"Error",0)</f>
        <v>Medium_Between_50_and_250_Emp</v>
      </c>
      <c r="S301" t="str">
        <f>_xlfn.XLOOKUP(F301,Xlation!$B:$B,Xlation!$C:$C,"Error",0)</f>
        <v>Engineer</v>
      </c>
      <c r="T301" t="str">
        <f>_xlfn.XLOOKUP(K301,Xlation!$B:$B,Xlation!$C:$C,"Error",0)</f>
        <v>80-100%</v>
      </c>
      <c r="U301" t="str">
        <f>_xlfn.XLOOKUP(F301,Categories!B:B,Categories!C:C,"Not in dataset",0)</f>
        <v>Not ML</v>
      </c>
    </row>
    <row r="302" spans="2:21">
      <c r="B302" s="1">
        <v>296</v>
      </c>
      <c r="C302">
        <v>2022</v>
      </c>
      <c r="D302" t="s">
        <v>11</v>
      </c>
      <c r="E302" t="s">
        <v>10</v>
      </c>
      <c r="F302" t="s">
        <v>36</v>
      </c>
      <c r="G302">
        <v>102100</v>
      </c>
      <c r="H302" t="s">
        <v>61</v>
      </c>
      <c r="I302">
        <v>102100</v>
      </c>
      <c r="J302" t="s">
        <v>22</v>
      </c>
      <c r="K302">
        <v>100</v>
      </c>
      <c r="L302" t="s">
        <v>22</v>
      </c>
      <c r="M302" t="s">
        <v>64</v>
      </c>
      <c r="N302" t="str">
        <f>_xlfn.XLOOKUP(D302,Xlation!$B:$B,Xlation!$C:$C,"Error",0)</f>
        <v xml:space="preserve">Senior-level Expert </v>
      </c>
      <c r="O302" t="str">
        <f>_xlfn.XLOOKUP(E302,Xlation!$B:$B,Xlation!$C:$C,"Error",0)</f>
        <v xml:space="preserve">Full-time </v>
      </c>
      <c r="P302" t="str">
        <f>_xlfn.XLOOKUP(L302,Xlation!$B:$B,Xlation!$C:$C,"Error",0)</f>
        <v>United States of America</v>
      </c>
      <c r="Q302" t="str">
        <f>_xlfn.XLOOKUP(J302,Xlation!$B:$B,Xlation!$C:$C,"Error",0)</f>
        <v>United States of America</v>
      </c>
      <c r="R302" t="str">
        <f>_xlfn.XLOOKUP(M302,Xlation!$B:$B,Xlation!$C:$C,"Error",0)</f>
        <v>Medium_Between_50_and_250_Emp</v>
      </c>
      <c r="S302" t="str">
        <f>_xlfn.XLOOKUP(F302,Xlation!$B:$B,Xlation!$C:$C,"Error",0)</f>
        <v>Analysis</v>
      </c>
      <c r="T302" t="str">
        <f>_xlfn.XLOOKUP(K302,Xlation!$B:$B,Xlation!$C:$C,"Error",0)</f>
        <v>80-100%</v>
      </c>
      <c r="U302" t="str">
        <f>_xlfn.XLOOKUP(F302,Categories!B:B,Categories!C:C,"Not in dataset",0)</f>
        <v>Not ML</v>
      </c>
    </row>
    <row r="303" spans="2:21">
      <c r="B303" s="1">
        <v>297</v>
      </c>
      <c r="C303">
        <v>2022</v>
      </c>
      <c r="D303" t="s">
        <v>11</v>
      </c>
      <c r="E303" t="s">
        <v>10</v>
      </c>
      <c r="F303" t="s">
        <v>36</v>
      </c>
      <c r="G303">
        <v>84900</v>
      </c>
      <c r="H303" t="s">
        <v>61</v>
      </c>
      <c r="I303">
        <v>84900</v>
      </c>
      <c r="J303" t="s">
        <v>22</v>
      </c>
      <c r="K303">
        <v>100</v>
      </c>
      <c r="L303" t="s">
        <v>22</v>
      </c>
      <c r="M303" t="s">
        <v>64</v>
      </c>
      <c r="N303" t="str">
        <f>_xlfn.XLOOKUP(D303,Xlation!$B:$B,Xlation!$C:$C,"Error",0)</f>
        <v xml:space="preserve">Senior-level Expert </v>
      </c>
      <c r="O303" t="str">
        <f>_xlfn.XLOOKUP(E303,Xlation!$B:$B,Xlation!$C:$C,"Error",0)</f>
        <v xml:space="preserve">Full-time </v>
      </c>
      <c r="P303" t="str">
        <f>_xlfn.XLOOKUP(L303,Xlation!$B:$B,Xlation!$C:$C,"Error",0)</f>
        <v>United States of America</v>
      </c>
      <c r="Q303" t="str">
        <f>_xlfn.XLOOKUP(J303,Xlation!$B:$B,Xlation!$C:$C,"Error",0)</f>
        <v>United States of America</v>
      </c>
      <c r="R303" t="str">
        <f>_xlfn.XLOOKUP(M303,Xlation!$B:$B,Xlation!$C:$C,"Error",0)</f>
        <v>Medium_Between_50_and_250_Emp</v>
      </c>
      <c r="S303" t="str">
        <f>_xlfn.XLOOKUP(F303,Xlation!$B:$B,Xlation!$C:$C,"Error",0)</f>
        <v>Analysis</v>
      </c>
      <c r="T303" t="str">
        <f>_xlfn.XLOOKUP(K303,Xlation!$B:$B,Xlation!$C:$C,"Error",0)</f>
        <v>80-100%</v>
      </c>
      <c r="U303" t="str">
        <f>_xlfn.XLOOKUP(F303,Categories!B:B,Categories!C:C,"Not in dataset",0)</f>
        <v>Not ML</v>
      </c>
    </row>
    <row r="304" spans="2:21">
      <c r="B304" s="1">
        <v>298</v>
      </c>
      <c r="C304">
        <v>2022</v>
      </c>
      <c r="D304" t="s">
        <v>11</v>
      </c>
      <c r="E304" t="s">
        <v>10</v>
      </c>
      <c r="F304" t="s">
        <v>34</v>
      </c>
      <c r="G304">
        <v>136620</v>
      </c>
      <c r="H304" t="s">
        <v>61</v>
      </c>
      <c r="I304">
        <v>136620</v>
      </c>
      <c r="J304" t="s">
        <v>22</v>
      </c>
      <c r="K304">
        <v>100</v>
      </c>
      <c r="L304" t="s">
        <v>22</v>
      </c>
      <c r="M304" t="s">
        <v>64</v>
      </c>
      <c r="N304" t="str">
        <f>_xlfn.XLOOKUP(D304,Xlation!$B:$B,Xlation!$C:$C,"Error",0)</f>
        <v xml:space="preserve">Senior-level Expert </v>
      </c>
      <c r="O304" t="str">
        <f>_xlfn.XLOOKUP(E304,Xlation!$B:$B,Xlation!$C:$C,"Error",0)</f>
        <v xml:space="preserve">Full-time </v>
      </c>
      <c r="P304" t="str">
        <f>_xlfn.XLOOKUP(L304,Xlation!$B:$B,Xlation!$C:$C,"Error",0)</f>
        <v>United States of America</v>
      </c>
      <c r="Q304" t="str">
        <f>_xlfn.XLOOKUP(J304,Xlation!$B:$B,Xlation!$C:$C,"Error",0)</f>
        <v>United States of America</v>
      </c>
      <c r="R304" t="str">
        <f>_xlfn.XLOOKUP(M304,Xlation!$B:$B,Xlation!$C:$C,"Error",0)</f>
        <v>Medium_Between_50_and_250_Emp</v>
      </c>
      <c r="S304" t="str">
        <f>_xlfn.XLOOKUP(F304,Xlation!$B:$B,Xlation!$C:$C,"Error",0)</f>
        <v>Scientist</v>
      </c>
      <c r="T304" t="str">
        <f>_xlfn.XLOOKUP(K304,Xlation!$B:$B,Xlation!$C:$C,"Error",0)</f>
        <v>80-100%</v>
      </c>
      <c r="U304" t="str">
        <f>_xlfn.XLOOKUP(F304,Categories!B:B,Categories!C:C,"Not in dataset",0)</f>
        <v>Not ML</v>
      </c>
    </row>
    <row r="305" spans="2:21">
      <c r="B305" s="1">
        <v>299</v>
      </c>
      <c r="C305">
        <v>2022</v>
      </c>
      <c r="D305" t="s">
        <v>11</v>
      </c>
      <c r="E305" t="s">
        <v>10</v>
      </c>
      <c r="F305" t="s">
        <v>34</v>
      </c>
      <c r="G305">
        <v>99360</v>
      </c>
      <c r="H305" t="s">
        <v>61</v>
      </c>
      <c r="I305">
        <v>99360</v>
      </c>
      <c r="J305" t="s">
        <v>22</v>
      </c>
      <c r="K305">
        <v>100</v>
      </c>
      <c r="L305" t="s">
        <v>22</v>
      </c>
      <c r="M305" t="s">
        <v>64</v>
      </c>
      <c r="N305" t="str">
        <f>_xlfn.XLOOKUP(D305,Xlation!$B:$B,Xlation!$C:$C,"Error",0)</f>
        <v xml:space="preserve">Senior-level Expert </v>
      </c>
      <c r="O305" t="str">
        <f>_xlfn.XLOOKUP(E305,Xlation!$B:$B,Xlation!$C:$C,"Error",0)</f>
        <v xml:space="preserve">Full-time </v>
      </c>
      <c r="P305" t="str">
        <f>_xlfn.XLOOKUP(L305,Xlation!$B:$B,Xlation!$C:$C,"Error",0)</f>
        <v>United States of America</v>
      </c>
      <c r="Q305" t="str">
        <f>_xlfn.XLOOKUP(J305,Xlation!$B:$B,Xlation!$C:$C,"Error",0)</f>
        <v>United States of America</v>
      </c>
      <c r="R305" t="str">
        <f>_xlfn.XLOOKUP(M305,Xlation!$B:$B,Xlation!$C:$C,"Error",0)</f>
        <v>Medium_Between_50_and_250_Emp</v>
      </c>
      <c r="S305" t="str">
        <f>_xlfn.XLOOKUP(F305,Xlation!$B:$B,Xlation!$C:$C,"Error",0)</f>
        <v>Scientist</v>
      </c>
      <c r="T305" t="str">
        <f>_xlfn.XLOOKUP(K305,Xlation!$B:$B,Xlation!$C:$C,"Error",0)</f>
        <v>80-100%</v>
      </c>
      <c r="U305" t="str">
        <f>_xlfn.XLOOKUP(F305,Categories!B:B,Categories!C:C,"Not in dataset",0)</f>
        <v>Not ML</v>
      </c>
    </row>
    <row r="306" spans="2:21">
      <c r="B306" s="1">
        <v>300</v>
      </c>
      <c r="C306">
        <v>2022</v>
      </c>
      <c r="D306" t="s">
        <v>11</v>
      </c>
      <c r="E306" t="s">
        <v>10</v>
      </c>
      <c r="F306" t="s">
        <v>34</v>
      </c>
      <c r="G306">
        <v>90000</v>
      </c>
      <c r="H306" t="s">
        <v>63</v>
      </c>
      <c r="I306">
        <v>117789</v>
      </c>
      <c r="J306" t="s">
        <v>23</v>
      </c>
      <c r="K306">
        <v>0</v>
      </c>
      <c r="L306" t="s">
        <v>23</v>
      </c>
      <c r="M306" t="s">
        <v>64</v>
      </c>
      <c r="N306" t="str">
        <f>_xlfn.XLOOKUP(D306,Xlation!$B:$B,Xlation!$C:$C,"Error",0)</f>
        <v xml:space="preserve">Senior-level Expert </v>
      </c>
      <c r="O306" t="str">
        <f>_xlfn.XLOOKUP(E306,Xlation!$B:$B,Xlation!$C:$C,"Error",0)</f>
        <v xml:space="preserve">Full-time </v>
      </c>
      <c r="P306" t="str">
        <f>_xlfn.XLOOKUP(L306,Xlation!$B:$B,Xlation!$C:$C,"Error",0)</f>
        <v>United Kingdom</v>
      </c>
      <c r="Q306" t="str">
        <f>_xlfn.XLOOKUP(J306,Xlation!$B:$B,Xlation!$C:$C,"Error",0)</f>
        <v>United Kingdom</v>
      </c>
      <c r="R306" t="str">
        <f>_xlfn.XLOOKUP(M306,Xlation!$B:$B,Xlation!$C:$C,"Error",0)</f>
        <v>Medium_Between_50_and_250_Emp</v>
      </c>
      <c r="S306" t="str">
        <f>_xlfn.XLOOKUP(F306,Xlation!$B:$B,Xlation!$C:$C,"Error",0)</f>
        <v>Scientist</v>
      </c>
      <c r="T306" t="str">
        <f>_xlfn.XLOOKUP(K306,Xlation!$B:$B,Xlation!$C:$C,"Error",0)</f>
        <v>0-20%</v>
      </c>
      <c r="U306" t="str">
        <f>_xlfn.XLOOKUP(F306,Categories!B:B,Categories!C:C,"Not in dataset",0)</f>
        <v>Not ML</v>
      </c>
    </row>
    <row r="307" spans="2:21">
      <c r="B307" s="1">
        <v>301</v>
      </c>
      <c r="C307">
        <v>2022</v>
      </c>
      <c r="D307" t="s">
        <v>11</v>
      </c>
      <c r="E307" t="s">
        <v>10</v>
      </c>
      <c r="F307" t="s">
        <v>34</v>
      </c>
      <c r="G307">
        <v>80000</v>
      </c>
      <c r="H307" t="s">
        <v>63</v>
      </c>
      <c r="I307">
        <v>104702</v>
      </c>
      <c r="J307" t="s">
        <v>23</v>
      </c>
      <c r="K307">
        <v>0</v>
      </c>
      <c r="L307" t="s">
        <v>23</v>
      </c>
      <c r="M307" t="s">
        <v>64</v>
      </c>
      <c r="N307" t="str">
        <f>_xlfn.XLOOKUP(D307,Xlation!$B:$B,Xlation!$C:$C,"Error",0)</f>
        <v xml:space="preserve">Senior-level Expert </v>
      </c>
      <c r="O307" t="str">
        <f>_xlfn.XLOOKUP(E307,Xlation!$B:$B,Xlation!$C:$C,"Error",0)</f>
        <v xml:space="preserve">Full-time </v>
      </c>
      <c r="P307" t="str">
        <f>_xlfn.XLOOKUP(L307,Xlation!$B:$B,Xlation!$C:$C,"Error",0)</f>
        <v>United Kingdom</v>
      </c>
      <c r="Q307" t="str">
        <f>_xlfn.XLOOKUP(J307,Xlation!$B:$B,Xlation!$C:$C,"Error",0)</f>
        <v>United Kingdom</v>
      </c>
      <c r="R307" t="str">
        <f>_xlfn.XLOOKUP(M307,Xlation!$B:$B,Xlation!$C:$C,"Error",0)</f>
        <v>Medium_Between_50_and_250_Emp</v>
      </c>
      <c r="S307" t="str">
        <f>_xlfn.XLOOKUP(F307,Xlation!$B:$B,Xlation!$C:$C,"Error",0)</f>
        <v>Scientist</v>
      </c>
      <c r="T307" t="str">
        <f>_xlfn.XLOOKUP(K307,Xlation!$B:$B,Xlation!$C:$C,"Error",0)</f>
        <v>0-20%</v>
      </c>
      <c r="U307" t="str">
        <f>_xlfn.XLOOKUP(F307,Categories!B:B,Categories!C:C,"Not in dataset",0)</f>
        <v>Not ML</v>
      </c>
    </row>
    <row r="308" spans="2:21">
      <c r="B308" s="1">
        <v>302</v>
      </c>
      <c r="C308">
        <v>2022</v>
      </c>
      <c r="D308" t="s">
        <v>11</v>
      </c>
      <c r="E308" t="s">
        <v>10</v>
      </c>
      <c r="F308" t="s">
        <v>34</v>
      </c>
      <c r="G308">
        <v>146000</v>
      </c>
      <c r="H308" t="s">
        <v>61</v>
      </c>
      <c r="I308">
        <v>146000</v>
      </c>
      <c r="J308" t="s">
        <v>22</v>
      </c>
      <c r="K308">
        <v>100</v>
      </c>
      <c r="L308" t="s">
        <v>22</v>
      </c>
      <c r="M308" t="s">
        <v>64</v>
      </c>
      <c r="N308" t="str">
        <f>_xlfn.XLOOKUP(D308,Xlation!$B:$B,Xlation!$C:$C,"Error",0)</f>
        <v xml:space="preserve">Senior-level Expert </v>
      </c>
      <c r="O308" t="str">
        <f>_xlfn.XLOOKUP(E308,Xlation!$B:$B,Xlation!$C:$C,"Error",0)</f>
        <v xml:space="preserve">Full-time </v>
      </c>
      <c r="P308" t="str">
        <f>_xlfn.XLOOKUP(L308,Xlation!$B:$B,Xlation!$C:$C,"Error",0)</f>
        <v>United States of America</v>
      </c>
      <c r="Q308" t="str">
        <f>_xlfn.XLOOKUP(J308,Xlation!$B:$B,Xlation!$C:$C,"Error",0)</f>
        <v>United States of America</v>
      </c>
      <c r="R308" t="str">
        <f>_xlfn.XLOOKUP(M308,Xlation!$B:$B,Xlation!$C:$C,"Error",0)</f>
        <v>Medium_Between_50_and_250_Emp</v>
      </c>
      <c r="S308" t="str">
        <f>_xlfn.XLOOKUP(F308,Xlation!$B:$B,Xlation!$C:$C,"Error",0)</f>
        <v>Scientist</v>
      </c>
      <c r="T308" t="str">
        <f>_xlfn.XLOOKUP(K308,Xlation!$B:$B,Xlation!$C:$C,"Error",0)</f>
        <v>80-100%</v>
      </c>
      <c r="U308" t="str">
        <f>_xlfn.XLOOKUP(F308,Categories!B:B,Categories!C:C,"Not in dataset",0)</f>
        <v>Not ML</v>
      </c>
    </row>
    <row r="309" spans="2:21">
      <c r="B309" s="1">
        <v>303</v>
      </c>
      <c r="C309">
        <v>2022</v>
      </c>
      <c r="D309" t="s">
        <v>11</v>
      </c>
      <c r="E309" t="s">
        <v>10</v>
      </c>
      <c r="F309" t="s">
        <v>34</v>
      </c>
      <c r="G309">
        <v>123000</v>
      </c>
      <c r="H309" t="s">
        <v>61</v>
      </c>
      <c r="I309">
        <v>123000</v>
      </c>
      <c r="J309" t="s">
        <v>22</v>
      </c>
      <c r="K309">
        <v>100</v>
      </c>
      <c r="L309" t="s">
        <v>22</v>
      </c>
      <c r="M309" t="s">
        <v>64</v>
      </c>
      <c r="N309" t="str">
        <f>_xlfn.XLOOKUP(D309,Xlation!$B:$B,Xlation!$C:$C,"Error",0)</f>
        <v xml:space="preserve">Senior-level Expert </v>
      </c>
      <c r="O309" t="str">
        <f>_xlfn.XLOOKUP(E309,Xlation!$B:$B,Xlation!$C:$C,"Error",0)</f>
        <v xml:space="preserve">Full-time </v>
      </c>
      <c r="P309" t="str">
        <f>_xlfn.XLOOKUP(L309,Xlation!$B:$B,Xlation!$C:$C,"Error",0)</f>
        <v>United States of America</v>
      </c>
      <c r="Q309" t="str">
        <f>_xlfn.XLOOKUP(J309,Xlation!$B:$B,Xlation!$C:$C,"Error",0)</f>
        <v>United States of America</v>
      </c>
      <c r="R309" t="str">
        <f>_xlfn.XLOOKUP(M309,Xlation!$B:$B,Xlation!$C:$C,"Error",0)</f>
        <v>Medium_Between_50_and_250_Emp</v>
      </c>
      <c r="S309" t="str">
        <f>_xlfn.XLOOKUP(F309,Xlation!$B:$B,Xlation!$C:$C,"Error",0)</f>
        <v>Scientist</v>
      </c>
      <c r="T309" t="str">
        <f>_xlfn.XLOOKUP(K309,Xlation!$B:$B,Xlation!$C:$C,"Error",0)</f>
        <v>80-100%</v>
      </c>
      <c r="U309" t="str">
        <f>_xlfn.XLOOKUP(F309,Categories!B:B,Categories!C:C,"Not in dataset",0)</f>
        <v>Not ML</v>
      </c>
    </row>
    <row r="310" spans="2:21">
      <c r="B310" s="1">
        <v>304</v>
      </c>
      <c r="C310">
        <v>2022</v>
      </c>
      <c r="D310" t="s">
        <v>2</v>
      </c>
      <c r="E310" t="s">
        <v>10</v>
      </c>
      <c r="F310" t="s">
        <v>35</v>
      </c>
      <c r="G310">
        <v>40000</v>
      </c>
      <c r="H310" t="s">
        <v>63</v>
      </c>
      <c r="I310">
        <v>52351</v>
      </c>
      <c r="J310" t="s">
        <v>23</v>
      </c>
      <c r="K310">
        <v>100</v>
      </c>
      <c r="L310" t="s">
        <v>23</v>
      </c>
      <c r="M310" t="s">
        <v>64</v>
      </c>
      <c r="N310" t="str">
        <f>_xlfn.XLOOKUP(D310,Xlation!$B:$B,Xlation!$C:$C,"Error",0)</f>
        <v xml:space="preserve">Entry-level Junior </v>
      </c>
      <c r="O310" t="str">
        <f>_xlfn.XLOOKUP(E310,Xlation!$B:$B,Xlation!$C:$C,"Error",0)</f>
        <v xml:space="preserve">Full-time </v>
      </c>
      <c r="P310" t="str">
        <f>_xlfn.XLOOKUP(L310,Xlation!$B:$B,Xlation!$C:$C,"Error",0)</f>
        <v>United Kingdom</v>
      </c>
      <c r="Q310" t="str">
        <f>_xlfn.XLOOKUP(J310,Xlation!$B:$B,Xlation!$C:$C,"Error",0)</f>
        <v>United Kingdom</v>
      </c>
      <c r="R310" t="str">
        <f>_xlfn.XLOOKUP(M310,Xlation!$B:$B,Xlation!$C:$C,"Error",0)</f>
        <v>Medium_Between_50_and_250_Emp</v>
      </c>
      <c r="S310" t="str">
        <f>_xlfn.XLOOKUP(F310,Xlation!$B:$B,Xlation!$C:$C,"Error",0)</f>
        <v>Engineer</v>
      </c>
      <c r="T310" t="str">
        <f>_xlfn.XLOOKUP(K310,Xlation!$B:$B,Xlation!$C:$C,"Error",0)</f>
        <v>80-100%</v>
      </c>
      <c r="U310" t="str">
        <f>_xlfn.XLOOKUP(F310,Categories!B:B,Categories!C:C,"Not in dataset",0)</f>
        <v>Not ML</v>
      </c>
    </row>
    <row r="311" spans="2:21">
      <c r="B311" s="1">
        <v>305</v>
      </c>
      <c r="C311">
        <v>2022</v>
      </c>
      <c r="D311" t="s">
        <v>11</v>
      </c>
      <c r="E311" t="s">
        <v>10</v>
      </c>
      <c r="F311" t="s">
        <v>36</v>
      </c>
      <c r="G311">
        <v>99000</v>
      </c>
      <c r="H311" t="s">
        <v>61</v>
      </c>
      <c r="I311">
        <v>99000</v>
      </c>
      <c r="J311" t="s">
        <v>22</v>
      </c>
      <c r="K311">
        <v>0</v>
      </c>
      <c r="L311" t="s">
        <v>22</v>
      </c>
      <c r="M311" t="s">
        <v>64</v>
      </c>
      <c r="N311" t="str">
        <f>_xlfn.XLOOKUP(D311,Xlation!$B:$B,Xlation!$C:$C,"Error",0)</f>
        <v xml:space="preserve">Senior-level Expert </v>
      </c>
      <c r="O311" t="str">
        <f>_xlfn.XLOOKUP(E311,Xlation!$B:$B,Xlation!$C:$C,"Error",0)</f>
        <v xml:space="preserve">Full-time </v>
      </c>
      <c r="P311" t="str">
        <f>_xlfn.XLOOKUP(L311,Xlation!$B:$B,Xlation!$C:$C,"Error",0)</f>
        <v>United States of America</v>
      </c>
      <c r="Q311" t="str">
        <f>_xlfn.XLOOKUP(J311,Xlation!$B:$B,Xlation!$C:$C,"Error",0)</f>
        <v>United States of America</v>
      </c>
      <c r="R311" t="str">
        <f>_xlfn.XLOOKUP(M311,Xlation!$B:$B,Xlation!$C:$C,"Error",0)</f>
        <v>Medium_Between_50_and_250_Emp</v>
      </c>
      <c r="S311" t="str">
        <f>_xlfn.XLOOKUP(F311,Xlation!$B:$B,Xlation!$C:$C,"Error",0)</f>
        <v>Analysis</v>
      </c>
      <c r="T311" t="str">
        <f>_xlfn.XLOOKUP(K311,Xlation!$B:$B,Xlation!$C:$C,"Error",0)</f>
        <v>0-20%</v>
      </c>
      <c r="U311" t="str">
        <f>_xlfn.XLOOKUP(F311,Categories!B:B,Categories!C:C,"Not in dataset",0)</f>
        <v>Not ML</v>
      </c>
    </row>
    <row r="312" spans="2:21">
      <c r="B312" s="1">
        <v>306</v>
      </c>
      <c r="C312">
        <v>2022</v>
      </c>
      <c r="D312" t="s">
        <v>11</v>
      </c>
      <c r="E312" t="s">
        <v>10</v>
      </c>
      <c r="F312" t="s">
        <v>36</v>
      </c>
      <c r="G312">
        <v>116000</v>
      </c>
      <c r="H312" t="s">
        <v>61</v>
      </c>
      <c r="I312">
        <v>116000</v>
      </c>
      <c r="J312" t="s">
        <v>22</v>
      </c>
      <c r="K312">
        <v>0</v>
      </c>
      <c r="L312" t="s">
        <v>22</v>
      </c>
      <c r="M312" t="s">
        <v>64</v>
      </c>
      <c r="N312" t="str">
        <f>_xlfn.XLOOKUP(D312,Xlation!$B:$B,Xlation!$C:$C,"Error",0)</f>
        <v xml:space="preserve">Senior-level Expert </v>
      </c>
      <c r="O312" t="str">
        <f>_xlfn.XLOOKUP(E312,Xlation!$B:$B,Xlation!$C:$C,"Error",0)</f>
        <v xml:space="preserve">Full-time </v>
      </c>
      <c r="P312" t="str">
        <f>_xlfn.XLOOKUP(L312,Xlation!$B:$B,Xlation!$C:$C,"Error",0)</f>
        <v>United States of America</v>
      </c>
      <c r="Q312" t="str">
        <f>_xlfn.XLOOKUP(J312,Xlation!$B:$B,Xlation!$C:$C,"Error",0)</f>
        <v>United States of America</v>
      </c>
      <c r="R312" t="str">
        <f>_xlfn.XLOOKUP(M312,Xlation!$B:$B,Xlation!$C:$C,"Error",0)</f>
        <v>Medium_Between_50_and_250_Emp</v>
      </c>
      <c r="S312" t="str">
        <f>_xlfn.XLOOKUP(F312,Xlation!$B:$B,Xlation!$C:$C,"Error",0)</f>
        <v>Analysis</v>
      </c>
      <c r="T312" t="str">
        <f>_xlfn.XLOOKUP(K312,Xlation!$B:$B,Xlation!$C:$C,"Error",0)</f>
        <v>0-20%</v>
      </c>
      <c r="U312" t="str">
        <f>_xlfn.XLOOKUP(F312,Categories!B:B,Categories!C:C,"Not in dataset",0)</f>
        <v>Not ML</v>
      </c>
    </row>
    <row r="313" spans="2:21">
      <c r="B313" s="1">
        <v>307</v>
      </c>
      <c r="C313">
        <v>2022</v>
      </c>
      <c r="D313" t="s">
        <v>8</v>
      </c>
      <c r="E313" t="s">
        <v>10</v>
      </c>
      <c r="F313" t="s">
        <v>36</v>
      </c>
      <c r="G313">
        <v>106260</v>
      </c>
      <c r="H313" t="s">
        <v>61</v>
      </c>
      <c r="I313">
        <v>106260</v>
      </c>
      <c r="J313" t="s">
        <v>22</v>
      </c>
      <c r="K313">
        <v>0</v>
      </c>
      <c r="L313" t="s">
        <v>22</v>
      </c>
      <c r="M313" t="s">
        <v>64</v>
      </c>
      <c r="N313" t="str">
        <f>_xlfn.XLOOKUP(D313,Xlation!$B:$B,Xlation!$C:$C,"Error",0)</f>
        <v xml:space="preserve">Mid-level Intermediate </v>
      </c>
      <c r="O313" t="str">
        <f>_xlfn.XLOOKUP(E313,Xlation!$B:$B,Xlation!$C:$C,"Error",0)</f>
        <v xml:space="preserve">Full-time </v>
      </c>
      <c r="P313" t="str">
        <f>_xlfn.XLOOKUP(L313,Xlation!$B:$B,Xlation!$C:$C,"Error",0)</f>
        <v>United States of America</v>
      </c>
      <c r="Q313" t="str">
        <f>_xlfn.XLOOKUP(J313,Xlation!$B:$B,Xlation!$C:$C,"Error",0)</f>
        <v>United States of America</v>
      </c>
      <c r="R313" t="str">
        <f>_xlfn.XLOOKUP(M313,Xlation!$B:$B,Xlation!$C:$C,"Error",0)</f>
        <v>Medium_Between_50_and_250_Emp</v>
      </c>
      <c r="S313" t="str">
        <f>_xlfn.XLOOKUP(F313,Xlation!$B:$B,Xlation!$C:$C,"Error",0)</f>
        <v>Analysis</v>
      </c>
      <c r="T313" t="str">
        <f>_xlfn.XLOOKUP(K313,Xlation!$B:$B,Xlation!$C:$C,"Error",0)</f>
        <v>0-20%</v>
      </c>
      <c r="U313" t="str">
        <f>_xlfn.XLOOKUP(F313,Categories!B:B,Categories!C:C,"Not in dataset",0)</f>
        <v>Not ML</v>
      </c>
    </row>
    <row r="314" spans="2:21">
      <c r="B314" s="1">
        <v>308</v>
      </c>
      <c r="C314">
        <v>2022</v>
      </c>
      <c r="D314" t="s">
        <v>8</v>
      </c>
      <c r="E314" t="s">
        <v>10</v>
      </c>
      <c r="F314" t="s">
        <v>36</v>
      </c>
      <c r="G314">
        <v>126500</v>
      </c>
      <c r="H314" t="s">
        <v>61</v>
      </c>
      <c r="I314">
        <v>126500</v>
      </c>
      <c r="J314" t="s">
        <v>22</v>
      </c>
      <c r="K314">
        <v>0</v>
      </c>
      <c r="L314" t="s">
        <v>22</v>
      </c>
      <c r="M314" t="s">
        <v>64</v>
      </c>
      <c r="N314" t="str">
        <f>_xlfn.XLOOKUP(D314,Xlation!$B:$B,Xlation!$C:$C,"Error",0)</f>
        <v xml:space="preserve">Mid-level Intermediate </v>
      </c>
      <c r="O314" t="str">
        <f>_xlfn.XLOOKUP(E314,Xlation!$B:$B,Xlation!$C:$C,"Error",0)</f>
        <v xml:space="preserve">Full-time </v>
      </c>
      <c r="P314" t="str">
        <f>_xlfn.XLOOKUP(L314,Xlation!$B:$B,Xlation!$C:$C,"Error",0)</f>
        <v>United States of America</v>
      </c>
      <c r="Q314" t="str">
        <f>_xlfn.XLOOKUP(J314,Xlation!$B:$B,Xlation!$C:$C,"Error",0)</f>
        <v>United States of America</v>
      </c>
      <c r="R314" t="str">
        <f>_xlfn.XLOOKUP(M314,Xlation!$B:$B,Xlation!$C:$C,"Error",0)</f>
        <v>Medium_Between_50_and_250_Emp</v>
      </c>
      <c r="S314" t="str">
        <f>_xlfn.XLOOKUP(F314,Xlation!$B:$B,Xlation!$C:$C,"Error",0)</f>
        <v>Analysis</v>
      </c>
      <c r="T314" t="str">
        <f>_xlfn.XLOOKUP(K314,Xlation!$B:$B,Xlation!$C:$C,"Error",0)</f>
        <v>0-20%</v>
      </c>
      <c r="U314" t="str">
        <f>_xlfn.XLOOKUP(F314,Categories!B:B,Categories!C:C,"Not in dataset",0)</f>
        <v>Not ML</v>
      </c>
    </row>
    <row r="315" spans="2:21">
      <c r="B315" s="1">
        <v>309</v>
      </c>
      <c r="C315">
        <v>2022</v>
      </c>
      <c r="D315" t="s">
        <v>5</v>
      </c>
      <c r="E315" t="s">
        <v>10</v>
      </c>
      <c r="F315" t="s">
        <v>35</v>
      </c>
      <c r="G315">
        <v>242000</v>
      </c>
      <c r="H315" t="s">
        <v>61</v>
      </c>
      <c r="I315">
        <v>242000</v>
      </c>
      <c r="J315" t="s">
        <v>22</v>
      </c>
      <c r="K315">
        <v>100</v>
      </c>
      <c r="L315" t="s">
        <v>22</v>
      </c>
      <c r="M315" t="s">
        <v>64</v>
      </c>
      <c r="N315" t="str">
        <f>_xlfn.XLOOKUP(D315,Xlation!$B:$B,Xlation!$C:$C,"Error",0)</f>
        <v>Executive-level Director</v>
      </c>
      <c r="O315" t="str">
        <f>_xlfn.XLOOKUP(E315,Xlation!$B:$B,Xlation!$C:$C,"Error",0)</f>
        <v xml:space="preserve">Full-time </v>
      </c>
      <c r="P315" t="str">
        <f>_xlfn.XLOOKUP(L315,Xlation!$B:$B,Xlation!$C:$C,"Error",0)</f>
        <v>United States of America</v>
      </c>
      <c r="Q315" t="str">
        <f>_xlfn.XLOOKUP(J315,Xlation!$B:$B,Xlation!$C:$C,"Error",0)</f>
        <v>United States of America</v>
      </c>
      <c r="R315" t="str">
        <f>_xlfn.XLOOKUP(M315,Xlation!$B:$B,Xlation!$C:$C,"Error",0)</f>
        <v>Medium_Between_50_and_250_Emp</v>
      </c>
      <c r="S315" t="str">
        <f>_xlfn.XLOOKUP(F315,Xlation!$B:$B,Xlation!$C:$C,"Error",0)</f>
        <v>Engineer</v>
      </c>
      <c r="T315" t="str">
        <f>_xlfn.XLOOKUP(K315,Xlation!$B:$B,Xlation!$C:$C,"Error",0)</f>
        <v>80-100%</v>
      </c>
      <c r="U315" t="str">
        <f>_xlfn.XLOOKUP(F315,Categories!B:B,Categories!C:C,"Not in dataset",0)</f>
        <v>Not ML</v>
      </c>
    </row>
    <row r="316" spans="2:21">
      <c r="B316" s="1">
        <v>310</v>
      </c>
      <c r="C316">
        <v>2022</v>
      </c>
      <c r="D316" t="s">
        <v>5</v>
      </c>
      <c r="E316" t="s">
        <v>10</v>
      </c>
      <c r="F316" t="s">
        <v>35</v>
      </c>
      <c r="G316">
        <v>200000</v>
      </c>
      <c r="H316" t="s">
        <v>61</v>
      </c>
      <c r="I316">
        <v>200000</v>
      </c>
      <c r="J316" t="s">
        <v>22</v>
      </c>
      <c r="K316">
        <v>100</v>
      </c>
      <c r="L316" t="s">
        <v>22</v>
      </c>
      <c r="M316" t="s">
        <v>64</v>
      </c>
      <c r="N316" t="str">
        <f>_xlfn.XLOOKUP(D316,Xlation!$B:$B,Xlation!$C:$C,"Error",0)</f>
        <v>Executive-level Director</v>
      </c>
      <c r="O316" t="str">
        <f>_xlfn.XLOOKUP(E316,Xlation!$B:$B,Xlation!$C:$C,"Error",0)</f>
        <v xml:space="preserve">Full-time </v>
      </c>
      <c r="P316" t="str">
        <f>_xlfn.XLOOKUP(L316,Xlation!$B:$B,Xlation!$C:$C,"Error",0)</f>
        <v>United States of America</v>
      </c>
      <c r="Q316" t="str">
        <f>_xlfn.XLOOKUP(J316,Xlation!$B:$B,Xlation!$C:$C,"Error",0)</f>
        <v>United States of America</v>
      </c>
      <c r="R316" t="str">
        <f>_xlfn.XLOOKUP(M316,Xlation!$B:$B,Xlation!$C:$C,"Error",0)</f>
        <v>Medium_Between_50_and_250_Emp</v>
      </c>
      <c r="S316" t="str">
        <f>_xlfn.XLOOKUP(F316,Xlation!$B:$B,Xlation!$C:$C,"Error",0)</f>
        <v>Engineer</v>
      </c>
      <c r="T316" t="str">
        <f>_xlfn.XLOOKUP(K316,Xlation!$B:$B,Xlation!$C:$C,"Error",0)</f>
        <v>80-100%</v>
      </c>
      <c r="U316" t="str">
        <f>_xlfn.XLOOKUP(F316,Categories!B:B,Categories!C:C,"Not in dataset",0)</f>
        <v>Not ML</v>
      </c>
    </row>
    <row r="317" spans="2:21">
      <c r="B317" s="1">
        <v>311</v>
      </c>
      <c r="C317">
        <v>2022</v>
      </c>
      <c r="D317" t="s">
        <v>8</v>
      </c>
      <c r="E317" t="s">
        <v>10</v>
      </c>
      <c r="F317" t="s">
        <v>34</v>
      </c>
      <c r="G317">
        <v>50000</v>
      </c>
      <c r="H317" t="s">
        <v>63</v>
      </c>
      <c r="I317">
        <v>65438</v>
      </c>
      <c r="J317" t="s">
        <v>23</v>
      </c>
      <c r="K317">
        <v>0</v>
      </c>
      <c r="L317" t="s">
        <v>23</v>
      </c>
      <c r="M317" t="s">
        <v>64</v>
      </c>
      <c r="N317" t="str">
        <f>_xlfn.XLOOKUP(D317,Xlation!$B:$B,Xlation!$C:$C,"Error",0)</f>
        <v xml:space="preserve">Mid-level Intermediate </v>
      </c>
      <c r="O317" t="str">
        <f>_xlfn.XLOOKUP(E317,Xlation!$B:$B,Xlation!$C:$C,"Error",0)</f>
        <v xml:space="preserve">Full-time </v>
      </c>
      <c r="P317" t="str">
        <f>_xlfn.XLOOKUP(L317,Xlation!$B:$B,Xlation!$C:$C,"Error",0)</f>
        <v>United Kingdom</v>
      </c>
      <c r="Q317" t="str">
        <f>_xlfn.XLOOKUP(J317,Xlation!$B:$B,Xlation!$C:$C,"Error",0)</f>
        <v>United Kingdom</v>
      </c>
      <c r="R317" t="str">
        <f>_xlfn.XLOOKUP(M317,Xlation!$B:$B,Xlation!$C:$C,"Error",0)</f>
        <v>Medium_Between_50_and_250_Emp</v>
      </c>
      <c r="S317" t="str">
        <f>_xlfn.XLOOKUP(F317,Xlation!$B:$B,Xlation!$C:$C,"Error",0)</f>
        <v>Scientist</v>
      </c>
      <c r="T317" t="str">
        <f>_xlfn.XLOOKUP(K317,Xlation!$B:$B,Xlation!$C:$C,"Error",0)</f>
        <v>0-20%</v>
      </c>
      <c r="U317" t="str">
        <f>_xlfn.XLOOKUP(F317,Categories!B:B,Categories!C:C,"Not in dataset",0)</f>
        <v>Not ML</v>
      </c>
    </row>
    <row r="318" spans="2:21">
      <c r="B318" s="1">
        <v>312</v>
      </c>
      <c r="C318">
        <v>2022</v>
      </c>
      <c r="D318" t="s">
        <v>8</v>
      </c>
      <c r="E318" t="s">
        <v>10</v>
      </c>
      <c r="F318" t="s">
        <v>34</v>
      </c>
      <c r="G318">
        <v>30000</v>
      </c>
      <c r="H318" t="s">
        <v>63</v>
      </c>
      <c r="I318">
        <v>39263</v>
      </c>
      <c r="J318" t="s">
        <v>23</v>
      </c>
      <c r="K318">
        <v>0</v>
      </c>
      <c r="L318" t="s">
        <v>23</v>
      </c>
      <c r="M318" t="s">
        <v>64</v>
      </c>
      <c r="N318" t="str">
        <f>_xlfn.XLOOKUP(D318,Xlation!$B:$B,Xlation!$C:$C,"Error",0)</f>
        <v xml:space="preserve">Mid-level Intermediate </v>
      </c>
      <c r="O318" t="str">
        <f>_xlfn.XLOOKUP(E318,Xlation!$B:$B,Xlation!$C:$C,"Error",0)</f>
        <v xml:space="preserve">Full-time </v>
      </c>
      <c r="P318" t="str">
        <f>_xlfn.XLOOKUP(L318,Xlation!$B:$B,Xlation!$C:$C,"Error",0)</f>
        <v>United Kingdom</v>
      </c>
      <c r="Q318" t="str">
        <f>_xlfn.XLOOKUP(J318,Xlation!$B:$B,Xlation!$C:$C,"Error",0)</f>
        <v>United Kingdom</v>
      </c>
      <c r="R318" t="str">
        <f>_xlfn.XLOOKUP(M318,Xlation!$B:$B,Xlation!$C:$C,"Error",0)</f>
        <v>Medium_Between_50_and_250_Emp</v>
      </c>
      <c r="S318" t="str">
        <f>_xlfn.XLOOKUP(F318,Xlation!$B:$B,Xlation!$C:$C,"Error",0)</f>
        <v>Scientist</v>
      </c>
      <c r="T318" t="str">
        <f>_xlfn.XLOOKUP(K318,Xlation!$B:$B,Xlation!$C:$C,"Error",0)</f>
        <v>0-20%</v>
      </c>
      <c r="U318" t="str">
        <f>_xlfn.XLOOKUP(F318,Categories!B:B,Categories!C:C,"Not in dataset",0)</f>
        <v>Not ML</v>
      </c>
    </row>
    <row r="319" spans="2:21">
      <c r="B319" s="1">
        <v>313</v>
      </c>
      <c r="C319">
        <v>2022</v>
      </c>
      <c r="D319" t="s">
        <v>8</v>
      </c>
      <c r="E319" t="s">
        <v>10</v>
      </c>
      <c r="F319" t="s">
        <v>35</v>
      </c>
      <c r="G319">
        <v>60000</v>
      </c>
      <c r="H319" t="s">
        <v>63</v>
      </c>
      <c r="I319">
        <v>78526</v>
      </c>
      <c r="J319" t="s">
        <v>23</v>
      </c>
      <c r="K319">
        <v>0</v>
      </c>
      <c r="L319" t="s">
        <v>23</v>
      </c>
      <c r="M319" t="s">
        <v>64</v>
      </c>
      <c r="N319" t="str">
        <f>_xlfn.XLOOKUP(D319,Xlation!$B:$B,Xlation!$C:$C,"Error",0)</f>
        <v xml:space="preserve">Mid-level Intermediate </v>
      </c>
      <c r="O319" t="str">
        <f>_xlfn.XLOOKUP(E319,Xlation!$B:$B,Xlation!$C:$C,"Error",0)</f>
        <v xml:space="preserve">Full-time </v>
      </c>
      <c r="P319" t="str">
        <f>_xlfn.XLOOKUP(L319,Xlation!$B:$B,Xlation!$C:$C,"Error",0)</f>
        <v>United Kingdom</v>
      </c>
      <c r="Q319" t="str">
        <f>_xlfn.XLOOKUP(J319,Xlation!$B:$B,Xlation!$C:$C,"Error",0)</f>
        <v>United Kingdom</v>
      </c>
      <c r="R319" t="str">
        <f>_xlfn.XLOOKUP(M319,Xlation!$B:$B,Xlation!$C:$C,"Error",0)</f>
        <v>Medium_Between_50_and_250_Emp</v>
      </c>
      <c r="S319" t="str">
        <f>_xlfn.XLOOKUP(F319,Xlation!$B:$B,Xlation!$C:$C,"Error",0)</f>
        <v>Engineer</v>
      </c>
      <c r="T319" t="str">
        <f>_xlfn.XLOOKUP(K319,Xlation!$B:$B,Xlation!$C:$C,"Error",0)</f>
        <v>0-20%</v>
      </c>
      <c r="U319" t="str">
        <f>_xlfn.XLOOKUP(F319,Categories!B:B,Categories!C:C,"Not in dataset",0)</f>
        <v>Not ML</v>
      </c>
    </row>
    <row r="320" spans="2:21">
      <c r="B320" s="1">
        <v>314</v>
      </c>
      <c r="C320">
        <v>2022</v>
      </c>
      <c r="D320" t="s">
        <v>8</v>
      </c>
      <c r="E320" t="s">
        <v>10</v>
      </c>
      <c r="F320" t="s">
        <v>35</v>
      </c>
      <c r="G320">
        <v>40000</v>
      </c>
      <c r="H320" t="s">
        <v>63</v>
      </c>
      <c r="I320">
        <v>52351</v>
      </c>
      <c r="J320" t="s">
        <v>23</v>
      </c>
      <c r="K320">
        <v>0</v>
      </c>
      <c r="L320" t="s">
        <v>23</v>
      </c>
      <c r="M320" t="s">
        <v>64</v>
      </c>
      <c r="N320" t="str">
        <f>_xlfn.XLOOKUP(D320,Xlation!$B:$B,Xlation!$C:$C,"Error",0)</f>
        <v xml:space="preserve">Mid-level Intermediate </v>
      </c>
      <c r="O320" t="str">
        <f>_xlfn.XLOOKUP(E320,Xlation!$B:$B,Xlation!$C:$C,"Error",0)</f>
        <v xml:space="preserve">Full-time </v>
      </c>
      <c r="P320" t="str">
        <f>_xlfn.XLOOKUP(L320,Xlation!$B:$B,Xlation!$C:$C,"Error",0)</f>
        <v>United Kingdom</v>
      </c>
      <c r="Q320" t="str">
        <f>_xlfn.XLOOKUP(J320,Xlation!$B:$B,Xlation!$C:$C,"Error",0)</f>
        <v>United Kingdom</v>
      </c>
      <c r="R320" t="str">
        <f>_xlfn.XLOOKUP(M320,Xlation!$B:$B,Xlation!$C:$C,"Error",0)</f>
        <v>Medium_Between_50_and_250_Emp</v>
      </c>
      <c r="S320" t="str">
        <f>_xlfn.XLOOKUP(F320,Xlation!$B:$B,Xlation!$C:$C,"Error",0)</f>
        <v>Engineer</v>
      </c>
      <c r="T320" t="str">
        <f>_xlfn.XLOOKUP(K320,Xlation!$B:$B,Xlation!$C:$C,"Error",0)</f>
        <v>0-20%</v>
      </c>
      <c r="U320" t="str">
        <f>_xlfn.XLOOKUP(F320,Categories!B:B,Categories!C:C,"Not in dataset",0)</f>
        <v>Not ML</v>
      </c>
    </row>
    <row r="321" spans="2:21">
      <c r="B321" s="1">
        <v>315</v>
      </c>
      <c r="C321">
        <v>2022</v>
      </c>
      <c r="D321" t="s">
        <v>11</v>
      </c>
      <c r="E321" t="s">
        <v>10</v>
      </c>
      <c r="F321" t="s">
        <v>34</v>
      </c>
      <c r="G321">
        <v>165220</v>
      </c>
      <c r="H321" t="s">
        <v>61</v>
      </c>
      <c r="I321">
        <v>165220</v>
      </c>
      <c r="J321" t="s">
        <v>22</v>
      </c>
      <c r="K321">
        <v>100</v>
      </c>
      <c r="L321" t="s">
        <v>22</v>
      </c>
      <c r="M321" t="s">
        <v>64</v>
      </c>
      <c r="N321" t="str">
        <f>_xlfn.XLOOKUP(D321,Xlation!$B:$B,Xlation!$C:$C,"Error",0)</f>
        <v xml:space="preserve">Senior-level Expert </v>
      </c>
      <c r="O321" t="str">
        <f>_xlfn.XLOOKUP(E321,Xlation!$B:$B,Xlation!$C:$C,"Error",0)</f>
        <v xml:space="preserve">Full-time </v>
      </c>
      <c r="P321" t="str">
        <f>_xlfn.XLOOKUP(L321,Xlation!$B:$B,Xlation!$C:$C,"Error",0)</f>
        <v>United States of America</v>
      </c>
      <c r="Q321" t="str">
        <f>_xlfn.XLOOKUP(J321,Xlation!$B:$B,Xlation!$C:$C,"Error",0)</f>
        <v>United States of America</v>
      </c>
      <c r="R321" t="str">
        <f>_xlfn.XLOOKUP(M321,Xlation!$B:$B,Xlation!$C:$C,"Error",0)</f>
        <v>Medium_Between_50_and_250_Emp</v>
      </c>
      <c r="S321" t="str">
        <f>_xlfn.XLOOKUP(F321,Xlation!$B:$B,Xlation!$C:$C,"Error",0)</f>
        <v>Scientist</v>
      </c>
      <c r="T321" t="str">
        <f>_xlfn.XLOOKUP(K321,Xlation!$B:$B,Xlation!$C:$C,"Error",0)</f>
        <v>80-100%</v>
      </c>
      <c r="U321" t="str">
        <f>_xlfn.XLOOKUP(F321,Categories!B:B,Categories!C:C,"Not in dataset",0)</f>
        <v>Not ML</v>
      </c>
    </row>
    <row r="322" spans="2:21">
      <c r="B322" s="1">
        <v>316</v>
      </c>
      <c r="C322">
        <v>2022</v>
      </c>
      <c r="D322" t="s">
        <v>2</v>
      </c>
      <c r="E322" t="s">
        <v>10</v>
      </c>
      <c r="F322" t="s">
        <v>35</v>
      </c>
      <c r="G322">
        <v>35000</v>
      </c>
      <c r="H322" t="s">
        <v>63</v>
      </c>
      <c r="I322">
        <v>45807</v>
      </c>
      <c r="J322" t="s">
        <v>23</v>
      </c>
      <c r="K322">
        <v>100</v>
      </c>
      <c r="L322" t="s">
        <v>23</v>
      </c>
      <c r="M322" t="s">
        <v>64</v>
      </c>
      <c r="N322" t="str">
        <f>_xlfn.XLOOKUP(D322,Xlation!$B:$B,Xlation!$C:$C,"Error",0)</f>
        <v xml:space="preserve">Entry-level Junior </v>
      </c>
      <c r="O322" t="str">
        <f>_xlfn.XLOOKUP(E322,Xlation!$B:$B,Xlation!$C:$C,"Error",0)</f>
        <v xml:space="preserve">Full-time </v>
      </c>
      <c r="P322" t="str">
        <f>_xlfn.XLOOKUP(L322,Xlation!$B:$B,Xlation!$C:$C,"Error",0)</f>
        <v>United Kingdom</v>
      </c>
      <c r="Q322" t="str">
        <f>_xlfn.XLOOKUP(J322,Xlation!$B:$B,Xlation!$C:$C,"Error",0)</f>
        <v>United Kingdom</v>
      </c>
      <c r="R322" t="str">
        <f>_xlfn.XLOOKUP(M322,Xlation!$B:$B,Xlation!$C:$C,"Error",0)</f>
        <v>Medium_Between_50_and_250_Emp</v>
      </c>
      <c r="S322" t="str">
        <f>_xlfn.XLOOKUP(F322,Xlation!$B:$B,Xlation!$C:$C,"Error",0)</f>
        <v>Engineer</v>
      </c>
      <c r="T322" t="str">
        <f>_xlfn.XLOOKUP(K322,Xlation!$B:$B,Xlation!$C:$C,"Error",0)</f>
        <v>80-100%</v>
      </c>
      <c r="U322" t="str">
        <f>_xlfn.XLOOKUP(F322,Categories!B:B,Categories!C:C,"Not in dataset",0)</f>
        <v>Not ML</v>
      </c>
    </row>
    <row r="323" spans="2:21">
      <c r="B323" s="1">
        <v>317</v>
      </c>
      <c r="C323">
        <v>2022</v>
      </c>
      <c r="D323" t="s">
        <v>11</v>
      </c>
      <c r="E323" t="s">
        <v>10</v>
      </c>
      <c r="F323" t="s">
        <v>34</v>
      </c>
      <c r="G323">
        <v>120160</v>
      </c>
      <c r="H323" t="s">
        <v>61</v>
      </c>
      <c r="I323">
        <v>120160</v>
      </c>
      <c r="J323" t="s">
        <v>22</v>
      </c>
      <c r="K323">
        <v>100</v>
      </c>
      <c r="L323" t="s">
        <v>22</v>
      </c>
      <c r="M323" t="s">
        <v>64</v>
      </c>
      <c r="N323" t="str">
        <f>_xlfn.XLOOKUP(D323,Xlation!$B:$B,Xlation!$C:$C,"Error",0)</f>
        <v xml:space="preserve">Senior-level Expert </v>
      </c>
      <c r="O323" t="str">
        <f>_xlfn.XLOOKUP(E323,Xlation!$B:$B,Xlation!$C:$C,"Error",0)</f>
        <v xml:space="preserve">Full-time </v>
      </c>
      <c r="P323" t="str">
        <f>_xlfn.XLOOKUP(L323,Xlation!$B:$B,Xlation!$C:$C,"Error",0)</f>
        <v>United States of America</v>
      </c>
      <c r="Q323" t="str">
        <f>_xlfn.XLOOKUP(J323,Xlation!$B:$B,Xlation!$C:$C,"Error",0)</f>
        <v>United States of America</v>
      </c>
      <c r="R323" t="str">
        <f>_xlfn.XLOOKUP(M323,Xlation!$B:$B,Xlation!$C:$C,"Error",0)</f>
        <v>Medium_Between_50_and_250_Emp</v>
      </c>
      <c r="S323" t="str">
        <f>_xlfn.XLOOKUP(F323,Xlation!$B:$B,Xlation!$C:$C,"Error",0)</f>
        <v>Scientist</v>
      </c>
      <c r="T323" t="str">
        <f>_xlfn.XLOOKUP(K323,Xlation!$B:$B,Xlation!$C:$C,"Error",0)</f>
        <v>80-100%</v>
      </c>
      <c r="U323" t="str">
        <f>_xlfn.XLOOKUP(F323,Categories!B:B,Categories!C:C,"Not in dataset",0)</f>
        <v>Not ML</v>
      </c>
    </row>
    <row r="324" spans="2:21">
      <c r="B324" s="1">
        <v>318</v>
      </c>
      <c r="C324">
        <v>2022</v>
      </c>
      <c r="D324" t="s">
        <v>11</v>
      </c>
      <c r="E324" t="s">
        <v>10</v>
      </c>
      <c r="F324" t="s">
        <v>36</v>
      </c>
      <c r="G324">
        <v>90320</v>
      </c>
      <c r="H324" t="s">
        <v>61</v>
      </c>
      <c r="I324">
        <v>90320</v>
      </c>
      <c r="J324" t="s">
        <v>22</v>
      </c>
      <c r="K324">
        <v>100</v>
      </c>
      <c r="L324" t="s">
        <v>22</v>
      </c>
      <c r="M324" t="s">
        <v>64</v>
      </c>
      <c r="N324" t="str">
        <f>_xlfn.XLOOKUP(D324,Xlation!$B:$B,Xlation!$C:$C,"Error",0)</f>
        <v xml:space="preserve">Senior-level Expert </v>
      </c>
      <c r="O324" t="str">
        <f>_xlfn.XLOOKUP(E324,Xlation!$B:$B,Xlation!$C:$C,"Error",0)</f>
        <v xml:space="preserve">Full-time </v>
      </c>
      <c r="P324" t="str">
        <f>_xlfn.XLOOKUP(L324,Xlation!$B:$B,Xlation!$C:$C,"Error",0)</f>
        <v>United States of America</v>
      </c>
      <c r="Q324" t="str">
        <f>_xlfn.XLOOKUP(J324,Xlation!$B:$B,Xlation!$C:$C,"Error",0)</f>
        <v>United States of America</v>
      </c>
      <c r="R324" t="str">
        <f>_xlfn.XLOOKUP(M324,Xlation!$B:$B,Xlation!$C:$C,"Error",0)</f>
        <v>Medium_Between_50_and_250_Emp</v>
      </c>
      <c r="S324" t="str">
        <f>_xlfn.XLOOKUP(F324,Xlation!$B:$B,Xlation!$C:$C,"Error",0)</f>
        <v>Analysis</v>
      </c>
      <c r="T324" t="str">
        <f>_xlfn.XLOOKUP(K324,Xlation!$B:$B,Xlation!$C:$C,"Error",0)</f>
        <v>80-100%</v>
      </c>
      <c r="U324" t="str">
        <f>_xlfn.XLOOKUP(F324,Categories!B:B,Categories!C:C,"Not in dataset",0)</f>
        <v>Not ML</v>
      </c>
    </row>
    <row r="325" spans="2:21">
      <c r="B325" s="1">
        <v>319</v>
      </c>
      <c r="C325">
        <v>2022</v>
      </c>
      <c r="D325" t="s">
        <v>11</v>
      </c>
      <c r="E325" t="s">
        <v>10</v>
      </c>
      <c r="F325" t="s">
        <v>35</v>
      </c>
      <c r="G325">
        <v>181940</v>
      </c>
      <c r="H325" t="s">
        <v>61</v>
      </c>
      <c r="I325">
        <v>181940</v>
      </c>
      <c r="J325" t="s">
        <v>22</v>
      </c>
      <c r="K325">
        <v>0</v>
      </c>
      <c r="L325" t="s">
        <v>22</v>
      </c>
      <c r="M325" t="s">
        <v>64</v>
      </c>
      <c r="N325" t="str">
        <f>_xlfn.XLOOKUP(D325,Xlation!$B:$B,Xlation!$C:$C,"Error",0)</f>
        <v xml:space="preserve">Senior-level Expert </v>
      </c>
      <c r="O325" t="str">
        <f>_xlfn.XLOOKUP(E325,Xlation!$B:$B,Xlation!$C:$C,"Error",0)</f>
        <v xml:space="preserve">Full-time </v>
      </c>
      <c r="P325" t="str">
        <f>_xlfn.XLOOKUP(L325,Xlation!$B:$B,Xlation!$C:$C,"Error",0)</f>
        <v>United States of America</v>
      </c>
      <c r="Q325" t="str">
        <f>_xlfn.XLOOKUP(J325,Xlation!$B:$B,Xlation!$C:$C,"Error",0)</f>
        <v>United States of America</v>
      </c>
      <c r="R325" t="str">
        <f>_xlfn.XLOOKUP(M325,Xlation!$B:$B,Xlation!$C:$C,"Error",0)</f>
        <v>Medium_Between_50_and_250_Emp</v>
      </c>
      <c r="S325" t="str">
        <f>_xlfn.XLOOKUP(F325,Xlation!$B:$B,Xlation!$C:$C,"Error",0)</f>
        <v>Engineer</v>
      </c>
      <c r="T325" t="str">
        <f>_xlfn.XLOOKUP(K325,Xlation!$B:$B,Xlation!$C:$C,"Error",0)</f>
        <v>0-20%</v>
      </c>
      <c r="U325" t="str">
        <f>_xlfn.XLOOKUP(F325,Categories!B:B,Categories!C:C,"Not in dataset",0)</f>
        <v>Not ML</v>
      </c>
    </row>
    <row r="326" spans="2:21">
      <c r="B326" s="1">
        <v>320</v>
      </c>
      <c r="C326">
        <v>2022</v>
      </c>
      <c r="D326" t="s">
        <v>11</v>
      </c>
      <c r="E326" t="s">
        <v>10</v>
      </c>
      <c r="F326" t="s">
        <v>35</v>
      </c>
      <c r="G326">
        <v>132320</v>
      </c>
      <c r="H326" t="s">
        <v>61</v>
      </c>
      <c r="I326">
        <v>132320</v>
      </c>
      <c r="J326" t="s">
        <v>22</v>
      </c>
      <c r="K326">
        <v>0</v>
      </c>
      <c r="L326" t="s">
        <v>22</v>
      </c>
      <c r="M326" t="s">
        <v>64</v>
      </c>
      <c r="N326" t="str">
        <f>_xlfn.XLOOKUP(D326,Xlation!$B:$B,Xlation!$C:$C,"Error",0)</f>
        <v xml:space="preserve">Senior-level Expert </v>
      </c>
      <c r="O326" t="str">
        <f>_xlfn.XLOOKUP(E326,Xlation!$B:$B,Xlation!$C:$C,"Error",0)</f>
        <v xml:space="preserve">Full-time </v>
      </c>
      <c r="P326" t="str">
        <f>_xlfn.XLOOKUP(L326,Xlation!$B:$B,Xlation!$C:$C,"Error",0)</f>
        <v>United States of America</v>
      </c>
      <c r="Q326" t="str">
        <f>_xlfn.XLOOKUP(J326,Xlation!$B:$B,Xlation!$C:$C,"Error",0)</f>
        <v>United States of America</v>
      </c>
      <c r="R326" t="str">
        <f>_xlfn.XLOOKUP(M326,Xlation!$B:$B,Xlation!$C:$C,"Error",0)</f>
        <v>Medium_Between_50_and_250_Emp</v>
      </c>
      <c r="S326" t="str">
        <f>_xlfn.XLOOKUP(F326,Xlation!$B:$B,Xlation!$C:$C,"Error",0)</f>
        <v>Engineer</v>
      </c>
      <c r="T326" t="str">
        <f>_xlfn.XLOOKUP(K326,Xlation!$B:$B,Xlation!$C:$C,"Error",0)</f>
        <v>0-20%</v>
      </c>
      <c r="U326" t="str">
        <f>_xlfn.XLOOKUP(F326,Categories!B:B,Categories!C:C,"Not in dataset",0)</f>
        <v>Not ML</v>
      </c>
    </row>
    <row r="327" spans="2:21">
      <c r="B327" s="1">
        <v>321</v>
      </c>
      <c r="C327">
        <v>2022</v>
      </c>
      <c r="D327" t="s">
        <v>11</v>
      </c>
      <c r="E327" t="s">
        <v>10</v>
      </c>
      <c r="F327" t="s">
        <v>35</v>
      </c>
      <c r="G327">
        <v>220110</v>
      </c>
      <c r="H327" t="s">
        <v>61</v>
      </c>
      <c r="I327">
        <v>220110</v>
      </c>
      <c r="J327" t="s">
        <v>22</v>
      </c>
      <c r="K327">
        <v>0</v>
      </c>
      <c r="L327" t="s">
        <v>22</v>
      </c>
      <c r="M327" t="s">
        <v>64</v>
      </c>
      <c r="N327" t="str">
        <f>_xlfn.XLOOKUP(D327,Xlation!$B:$B,Xlation!$C:$C,"Error",0)</f>
        <v xml:space="preserve">Senior-level Expert </v>
      </c>
      <c r="O327" t="str">
        <f>_xlfn.XLOOKUP(E327,Xlation!$B:$B,Xlation!$C:$C,"Error",0)</f>
        <v xml:space="preserve">Full-time </v>
      </c>
      <c r="P327" t="str">
        <f>_xlfn.XLOOKUP(L327,Xlation!$B:$B,Xlation!$C:$C,"Error",0)</f>
        <v>United States of America</v>
      </c>
      <c r="Q327" t="str">
        <f>_xlfn.XLOOKUP(J327,Xlation!$B:$B,Xlation!$C:$C,"Error",0)</f>
        <v>United States of America</v>
      </c>
      <c r="R327" t="str">
        <f>_xlfn.XLOOKUP(M327,Xlation!$B:$B,Xlation!$C:$C,"Error",0)</f>
        <v>Medium_Between_50_and_250_Emp</v>
      </c>
      <c r="S327" t="str">
        <f>_xlfn.XLOOKUP(F327,Xlation!$B:$B,Xlation!$C:$C,"Error",0)</f>
        <v>Engineer</v>
      </c>
      <c r="T327" t="str">
        <f>_xlfn.XLOOKUP(K327,Xlation!$B:$B,Xlation!$C:$C,"Error",0)</f>
        <v>0-20%</v>
      </c>
      <c r="U327" t="str">
        <f>_xlfn.XLOOKUP(F327,Categories!B:B,Categories!C:C,"Not in dataset",0)</f>
        <v>Not ML</v>
      </c>
    </row>
    <row r="328" spans="2:21">
      <c r="B328" s="1">
        <v>322</v>
      </c>
      <c r="C328">
        <v>2022</v>
      </c>
      <c r="D328" t="s">
        <v>11</v>
      </c>
      <c r="E328" t="s">
        <v>10</v>
      </c>
      <c r="F328" t="s">
        <v>35</v>
      </c>
      <c r="G328">
        <v>160080</v>
      </c>
      <c r="H328" t="s">
        <v>61</v>
      </c>
      <c r="I328">
        <v>160080</v>
      </c>
      <c r="J328" t="s">
        <v>22</v>
      </c>
      <c r="K328">
        <v>0</v>
      </c>
      <c r="L328" t="s">
        <v>22</v>
      </c>
      <c r="M328" t="s">
        <v>64</v>
      </c>
      <c r="N328" t="str">
        <f>_xlfn.XLOOKUP(D328,Xlation!$B:$B,Xlation!$C:$C,"Error",0)</f>
        <v xml:space="preserve">Senior-level Expert </v>
      </c>
      <c r="O328" t="str">
        <f>_xlfn.XLOOKUP(E328,Xlation!$B:$B,Xlation!$C:$C,"Error",0)</f>
        <v xml:space="preserve">Full-time </v>
      </c>
      <c r="P328" t="str">
        <f>_xlfn.XLOOKUP(L328,Xlation!$B:$B,Xlation!$C:$C,"Error",0)</f>
        <v>United States of America</v>
      </c>
      <c r="Q328" t="str">
        <f>_xlfn.XLOOKUP(J328,Xlation!$B:$B,Xlation!$C:$C,"Error",0)</f>
        <v>United States of America</v>
      </c>
      <c r="R328" t="str">
        <f>_xlfn.XLOOKUP(M328,Xlation!$B:$B,Xlation!$C:$C,"Error",0)</f>
        <v>Medium_Between_50_and_250_Emp</v>
      </c>
      <c r="S328" t="str">
        <f>_xlfn.XLOOKUP(F328,Xlation!$B:$B,Xlation!$C:$C,"Error",0)</f>
        <v>Engineer</v>
      </c>
      <c r="T328" t="str">
        <f>_xlfn.XLOOKUP(K328,Xlation!$B:$B,Xlation!$C:$C,"Error",0)</f>
        <v>0-20%</v>
      </c>
      <c r="U328" t="str">
        <f>_xlfn.XLOOKUP(F328,Categories!B:B,Categories!C:C,"Not in dataset",0)</f>
        <v>Not ML</v>
      </c>
    </row>
    <row r="329" spans="2:21">
      <c r="B329" s="1">
        <v>323</v>
      </c>
      <c r="C329">
        <v>2022</v>
      </c>
      <c r="D329" t="s">
        <v>11</v>
      </c>
      <c r="E329" t="s">
        <v>10</v>
      </c>
      <c r="F329" t="s">
        <v>34</v>
      </c>
      <c r="G329">
        <v>180000</v>
      </c>
      <c r="H329" t="s">
        <v>61</v>
      </c>
      <c r="I329">
        <v>180000</v>
      </c>
      <c r="J329" t="s">
        <v>22</v>
      </c>
      <c r="K329">
        <v>0</v>
      </c>
      <c r="L329" t="s">
        <v>22</v>
      </c>
      <c r="M329" t="s">
        <v>60</v>
      </c>
      <c r="N329" t="str">
        <f>_xlfn.XLOOKUP(D329,Xlation!$B:$B,Xlation!$C:$C,"Error",0)</f>
        <v xml:space="preserve">Senior-level Expert </v>
      </c>
      <c r="O329" t="str">
        <f>_xlfn.XLOOKUP(E329,Xlation!$B:$B,Xlation!$C:$C,"Error",0)</f>
        <v xml:space="preserve">Full-time </v>
      </c>
      <c r="P329" t="str">
        <f>_xlfn.XLOOKUP(L329,Xlation!$B:$B,Xlation!$C:$C,"Error",0)</f>
        <v>United States of America</v>
      </c>
      <c r="Q329" t="str">
        <f>_xlfn.XLOOKUP(J329,Xlation!$B:$B,Xlation!$C:$C,"Error",0)</f>
        <v>United States of America</v>
      </c>
      <c r="R329" t="str">
        <f>_xlfn.XLOOKUP(M329,Xlation!$B:$B,Xlation!$C:$C,"Error",0)</f>
        <v>Large_Greater_than_250_Emp</v>
      </c>
      <c r="S329" t="str">
        <f>_xlfn.XLOOKUP(F329,Xlation!$B:$B,Xlation!$C:$C,"Error",0)</f>
        <v>Scientist</v>
      </c>
      <c r="T329" t="str">
        <f>_xlfn.XLOOKUP(K329,Xlation!$B:$B,Xlation!$C:$C,"Error",0)</f>
        <v>0-20%</v>
      </c>
      <c r="U329" t="str">
        <f>_xlfn.XLOOKUP(F329,Categories!B:B,Categories!C:C,"Not in dataset",0)</f>
        <v>Not ML</v>
      </c>
    </row>
    <row r="330" spans="2:21">
      <c r="B330" s="1">
        <v>324</v>
      </c>
      <c r="C330">
        <v>2022</v>
      </c>
      <c r="D330" t="s">
        <v>11</v>
      </c>
      <c r="E330" t="s">
        <v>10</v>
      </c>
      <c r="F330" t="s">
        <v>34</v>
      </c>
      <c r="G330">
        <v>120000</v>
      </c>
      <c r="H330" t="s">
        <v>61</v>
      </c>
      <c r="I330">
        <v>120000</v>
      </c>
      <c r="J330" t="s">
        <v>22</v>
      </c>
      <c r="K330">
        <v>0</v>
      </c>
      <c r="L330" t="s">
        <v>22</v>
      </c>
      <c r="M330" t="s">
        <v>60</v>
      </c>
      <c r="N330" t="str">
        <f>_xlfn.XLOOKUP(D330,Xlation!$B:$B,Xlation!$C:$C,"Error",0)</f>
        <v xml:space="preserve">Senior-level Expert </v>
      </c>
      <c r="O330" t="str">
        <f>_xlfn.XLOOKUP(E330,Xlation!$B:$B,Xlation!$C:$C,"Error",0)</f>
        <v xml:space="preserve">Full-time </v>
      </c>
      <c r="P330" t="str">
        <f>_xlfn.XLOOKUP(L330,Xlation!$B:$B,Xlation!$C:$C,"Error",0)</f>
        <v>United States of America</v>
      </c>
      <c r="Q330" t="str">
        <f>_xlfn.XLOOKUP(J330,Xlation!$B:$B,Xlation!$C:$C,"Error",0)</f>
        <v>United States of America</v>
      </c>
      <c r="R330" t="str">
        <f>_xlfn.XLOOKUP(M330,Xlation!$B:$B,Xlation!$C:$C,"Error",0)</f>
        <v>Large_Greater_than_250_Emp</v>
      </c>
      <c r="S330" t="str">
        <f>_xlfn.XLOOKUP(F330,Xlation!$B:$B,Xlation!$C:$C,"Error",0)</f>
        <v>Scientist</v>
      </c>
      <c r="T330" t="str">
        <f>_xlfn.XLOOKUP(K330,Xlation!$B:$B,Xlation!$C:$C,"Error",0)</f>
        <v>0-20%</v>
      </c>
      <c r="U330" t="str">
        <f>_xlfn.XLOOKUP(F330,Categories!B:B,Categories!C:C,"Not in dataset",0)</f>
        <v>Not ML</v>
      </c>
    </row>
    <row r="331" spans="2:21">
      <c r="B331" s="1">
        <v>325</v>
      </c>
      <c r="C331">
        <v>2022</v>
      </c>
      <c r="D331" t="s">
        <v>11</v>
      </c>
      <c r="E331" t="s">
        <v>10</v>
      </c>
      <c r="F331" t="s">
        <v>36</v>
      </c>
      <c r="G331">
        <v>124190</v>
      </c>
      <c r="H331" t="s">
        <v>61</v>
      </c>
      <c r="I331">
        <v>124190</v>
      </c>
      <c r="J331" t="s">
        <v>22</v>
      </c>
      <c r="K331">
        <v>100</v>
      </c>
      <c r="L331" t="s">
        <v>22</v>
      </c>
      <c r="M331" t="s">
        <v>64</v>
      </c>
      <c r="N331" t="str">
        <f>_xlfn.XLOOKUP(D331,Xlation!$B:$B,Xlation!$C:$C,"Error",0)</f>
        <v xml:space="preserve">Senior-level Expert </v>
      </c>
      <c r="O331" t="str">
        <f>_xlfn.XLOOKUP(E331,Xlation!$B:$B,Xlation!$C:$C,"Error",0)</f>
        <v xml:space="preserve">Full-time </v>
      </c>
      <c r="P331" t="str">
        <f>_xlfn.XLOOKUP(L331,Xlation!$B:$B,Xlation!$C:$C,"Error",0)</f>
        <v>United States of America</v>
      </c>
      <c r="Q331" t="str">
        <f>_xlfn.XLOOKUP(J331,Xlation!$B:$B,Xlation!$C:$C,"Error",0)</f>
        <v>United States of America</v>
      </c>
      <c r="R331" t="str">
        <f>_xlfn.XLOOKUP(M331,Xlation!$B:$B,Xlation!$C:$C,"Error",0)</f>
        <v>Medium_Between_50_and_250_Emp</v>
      </c>
      <c r="S331" t="str">
        <f>_xlfn.XLOOKUP(F331,Xlation!$B:$B,Xlation!$C:$C,"Error",0)</f>
        <v>Analysis</v>
      </c>
      <c r="T331" t="str">
        <f>_xlfn.XLOOKUP(K331,Xlation!$B:$B,Xlation!$C:$C,"Error",0)</f>
        <v>80-100%</v>
      </c>
      <c r="U331" t="str">
        <f>_xlfn.XLOOKUP(F331,Categories!B:B,Categories!C:C,"Not in dataset",0)</f>
        <v>Not ML</v>
      </c>
    </row>
    <row r="332" spans="2:21">
      <c r="B332" s="1">
        <v>326</v>
      </c>
      <c r="C332">
        <v>2022</v>
      </c>
      <c r="D332" t="s">
        <v>5</v>
      </c>
      <c r="E332" t="s">
        <v>10</v>
      </c>
      <c r="F332" t="s">
        <v>36</v>
      </c>
      <c r="G332">
        <v>130000</v>
      </c>
      <c r="H332" t="s">
        <v>61</v>
      </c>
      <c r="I332">
        <v>130000</v>
      </c>
      <c r="J332" t="s">
        <v>22</v>
      </c>
      <c r="K332">
        <v>100</v>
      </c>
      <c r="L332" t="s">
        <v>22</v>
      </c>
      <c r="M332" t="s">
        <v>64</v>
      </c>
      <c r="N332" t="str">
        <f>_xlfn.XLOOKUP(D332,Xlation!$B:$B,Xlation!$C:$C,"Error",0)</f>
        <v>Executive-level Director</v>
      </c>
      <c r="O332" t="str">
        <f>_xlfn.XLOOKUP(E332,Xlation!$B:$B,Xlation!$C:$C,"Error",0)</f>
        <v xml:space="preserve">Full-time </v>
      </c>
      <c r="P332" t="str">
        <f>_xlfn.XLOOKUP(L332,Xlation!$B:$B,Xlation!$C:$C,"Error",0)</f>
        <v>United States of America</v>
      </c>
      <c r="Q332" t="str">
        <f>_xlfn.XLOOKUP(J332,Xlation!$B:$B,Xlation!$C:$C,"Error",0)</f>
        <v>United States of America</v>
      </c>
      <c r="R332" t="str">
        <f>_xlfn.XLOOKUP(M332,Xlation!$B:$B,Xlation!$C:$C,"Error",0)</f>
        <v>Medium_Between_50_and_250_Emp</v>
      </c>
      <c r="S332" t="str">
        <f>_xlfn.XLOOKUP(F332,Xlation!$B:$B,Xlation!$C:$C,"Error",0)</f>
        <v>Analysis</v>
      </c>
      <c r="T332" t="str">
        <f>_xlfn.XLOOKUP(K332,Xlation!$B:$B,Xlation!$C:$C,"Error",0)</f>
        <v>80-100%</v>
      </c>
      <c r="U332" t="str">
        <f>_xlfn.XLOOKUP(F332,Categories!B:B,Categories!C:C,"Not in dataset",0)</f>
        <v>Not ML</v>
      </c>
    </row>
    <row r="333" spans="2:21">
      <c r="B333" s="1">
        <v>327</v>
      </c>
      <c r="C333">
        <v>2022</v>
      </c>
      <c r="D333" t="s">
        <v>5</v>
      </c>
      <c r="E333" t="s">
        <v>10</v>
      </c>
      <c r="F333" t="s">
        <v>36</v>
      </c>
      <c r="G333">
        <v>110000</v>
      </c>
      <c r="H333" t="s">
        <v>61</v>
      </c>
      <c r="I333">
        <v>110000</v>
      </c>
      <c r="J333" t="s">
        <v>22</v>
      </c>
      <c r="K333">
        <v>100</v>
      </c>
      <c r="L333" t="s">
        <v>22</v>
      </c>
      <c r="M333" t="s">
        <v>64</v>
      </c>
      <c r="N333" t="str">
        <f>_xlfn.XLOOKUP(D333,Xlation!$B:$B,Xlation!$C:$C,"Error",0)</f>
        <v>Executive-level Director</v>
      </c>
      <c r="O333" t="str">
        <f>_xlfn.XLOOKUP(E333,Xlation!$B:$B,Xlation!$C:$C,"Error",0)</f>
        <v xml:space="preserve">Full-time </v>
      </c>
      <c r="P333" t="str">
        <f>_xlfn.XLOOKUP(L333,Xlation!$B:$B,Xlation!$C:$C,"Error",0)</f>
        <v>United States of America</v>
      </c>
      <c r="Q333" t="str">
        <f>_xlfn.XLOOKUP(J333,Xlation!$B:$B,Xlation!$C:$C,"Error",0)</f>
        <v>United States of America</v>
      </c>
      <c r="R333" t="str">
        <f>_xlfn.XLOOKUP(M333,Xlation!$B:$B,Xlation!$C:$C,"Error",0)</f>
        <v>Medium_Between_50_and_250_Emp</v>
      </c>
      <c r="S333" t="str">
        <f>_xlfn.XLOOKUP(F333,Xlation!$B:$B,Xlation!$C:$C,"Error",0)</f>
        <v>Analysis</v>
      </c>
      <c r="T333" t="str">
        <f>_xlfn.XLOOKUP(K333,Xlation!$B:$B,Xlation!$C:$C,"Error",0)</f>
        <v>80-100%</v>
      </c>
      <c r="U333" t="str">
        <f>_xlfn.XLOOKUP(F333,Categories!B:B,Categories!C:C,"Not in dataset",0)</f>
        <v>Not ML</v>
      </c>
    </row>
    <row r="334" spans="2:21">
      <c r="B334" s="1">
        <v>328</v>
      </c>
      <c r="C334">
        <v>2022</v>
      </c>
      <c r="D334" t="s">
        <v>11</v>
      </c>
      <c r="E334" t="s">
        <v>10</v>
      </c>
      <c r="F334" t="s">
        <v>36</v>
      </c>
      <c r="G334">
        <v>170000</v>
      </c>
      <c r="H334" t="s">
        <v>61</v>
      </c>
      <c r="I334">
        <v>170000</v>
      </c>
      <c r="J334" t="s">
        <v>22</v>
      </c>
      <c r="K334">
        <v>100</v>
      </c>
      <c r="L334" t="s">
        <v>22</v>
      </c>
      <c r="M334" t="s">
        <v>64</v>
      </c>
      <c r="N334" t="str">
        <f>_xlfn.XLOOKUP(D334,Xlation!$B:$B,Xlation!$C:$C,"Error",0)</f>
        <v xml:space="preserve">Senior-level Expert </v>
      </c>
      <c r="O334" t="str">
        <f>_xlfn.XLOOKUP(E334,Xlation!$B:$B,Xlation!$C:$C,"Error",0)</f>
        <v xml:space="preserve">Full-time </v>
      </c>
      <c r="P334" t="str">
        <f>_xlfn.XLOOKUP(L334,Xlation!$B:$B,Xlation!$C:$C,"Error",0)</f>
        <v>United States of America</v>
      </c>
      <c r="Q334" t="str">
        <f>_xlfn.XLOOKUP(J334,Xlation!$B:$B,Xlation!$C:$C,"Error",0)</f>
        <v>United States of America</v>
      </c>
      <c r="R334" t="str">
        <f>_xlfn.XLOOKUP(M334,Xlation!$B:$B,Xlation!$C:$C,"Error",0)</f>
        <v>Medium_Between_50_and_250_Emp</v>
      </c>
      <c r="S334" t="str">
        <f>_xlfn.XLOOKUP(F334,Xlation!$B:$B,Xlation!$C:$C,"Error",0)</f>
        <v>Analysis</v>
      </c>
      <c r="T334" t="str">
        <f>_xlfn.XLOOKUP(K334,Xlation!$B:$B,Xlation!$C:$C,"Error",0)</f>
        <v>80-100%</v>
      </c>
      <c r="U334" t="str">
        <f>_xlfn.XLOOKUP(F334,Categories!B:B,Categories!C:C,"Not in dataset",0)</f>
        <v>Not ML</v>
      </c>
    </row>
    <row r="335" spans="2:21">
      <c r="B335" s="1">
        <v>329</v>
      </c>
      <c r="C335">
        <v>2022</v>
      </c>
      <c r="D335" t="s">
        <v>8</v>
      </c>
      <c r="E335" t="s">
        <v>10</v>
      </c>
      <c r="F335" t="s">
        <v>36</v>
      </c>
      <c r="G335">
        <v>115500</v>
      </c>
      <c r="H335" t="s">
        <v>61</v>
      </c>
      <c r="I335">
        <v>115500</v>
      </c>
      <c r="J335" t="s">
        <v>22</v>
      </c>
      <c r="K335">
        <v>100</v>
      </c>
      <c r="L335" t="s">
        <v>22</v>
      </c>
      <c r="M335" t="s">
        <v>64</v>
      </c>
      <c r="N335" t="str">
        <f>_xlfn.XLOOKUP(D335,Xlation!$B:$B,Xlation!$C:$C,"Error",0)</f>
        <v xml:space="preserve">Mid-level Intermediate </v>
      </c>
      <c r="O335" t="str">
        <f>_xlfn.XLOOKUP(E335,Xlation!$B:$B,Xlation!$C:$C,"Error",0)</f>
        <v xml:space="preserve">Full-time </v>
      </c>
      <c r="P335" t="str">
        <f>_xlfn.XLOOKUP(L335,Xlation!$B:$B,Xlation!$C:$C,"Error",0)</f>
        <v>United States of America</v>
      </c>
      <c r="Q335" t="str">
        <f>_xlfn.XLOOKUP(J335,Xlation!$B:$B,Xlation!$C:$C,"Error",0)</f>
        <v>United States of America</v>
      </c>
      <c r="R335" t="str">
        <f>_xlfn.XLOOKUP(M335,Xlation!$B:$B,Xlation!$C:$C,"Error",0)</f>
        <v>Medium_Between_50_and_250_Emp</v>
      </c>
      <c r="S335" t="str">
        <f>_xlfn.XLOOKUP(F335,Xlation!$B:$B,Xlation!$C:$C,"Error",0)</f>
        <v>Analysis</v>
      </c>
      <c r="T335" t="str">
        <f>_xlfn.XLOOKUP(K335,Xlation!$B:$B,Xlation!$C:$C,"Error",0)</f>
        <v>80-100%</v>
      </c>
      <c r="U335" t="str">
        <f>_xlfn.XLOOKUP(F335,Categories!B:B,Categories!C:C,"Not in dataset",0)</f>
        <v>Not ML</v>
      </c>
    </row>
    <row r="336" spans="2:21">
      <c r="B336" s="1">
        <v>330</v>
      </c>
      <c r="C336">
        <v>2022</v>
      </c>
      <c r="D336" t="s">
        <v>11</v>
      </c>
      <c r="E336" t="s">
        <v>10</v>
      </c>
      <c r="F336" t="s">
        <v>36</v>
      </c>
      <c r="G336">
        <v>112900</v>
      </c>
      <c r="H336" t="s">
        <v>61</v>
      </c>
      <c r="I336">
        <v>112900</v>
      </c>
      <c r="J336" t="s">
        <v>22</v>
      </c>
      <c r="K336">
        <v>100</v>
      </c>
      <c r="L336" t="s">
        <v>22</v>
      </c>
      <c r="M336" t="s">
        <v>64</v>
      </c>
      <c r="N336" t="str">
        <f>_xlfn.XLOOKUP(D336,Xlation!$B:$B,Xlation!$C:$C,"Error",0)</f>
        <v xml:space="preserve">Senior-level Expert </v>
      </c>
      <c r="O336" t="str">
        <f>_xlfn.XLOOKUP(E336,Xlation!$B:$B,Xlation!$C:$C,"Error",0)</f>
        <v xml:space="preserve">Full-time </v>
      </c>
      <c r="P336" t="str">
        <f>_xlfn.XLOOKUP(L336,Xlation!$B:$B,Xlation!$C:$C,"Error",0)</f>
        <v>United States of America</v>
      </c>
      <c r="Q336" t="str">
        <f>_xlfn.XLOOKUP(J336,Xlation!$B:$B,Xlation!$C:$C,"Error",0)</f>
        <v>United States of America</v>
      </c>
      <c r="R336" t="str">
        <f>_xlfn.XLOOKUP(M336,Xlation!$B:$B,Xlation!$C:$C,"Error",0)</f>
        <v>Medium_Between_50_and_250_Emp</v>
      </c>
      <c r="S336" t="str">
        <f>_xlfn.XLOOKUP(F336,Xlation!$B:$B,Xlation!$C:$C,"Error",0)</f>
        <v>Analysis</v>
      </c>
      <c r="T336" t="str">
        <f>_xlfn.XLOOKUP(K336,Xlation!$B:$B,Xlation!$C:$C,"Error",0)</f>
        <v>80-100%</v>
      </c>
      <c r="U336" t="str">
        <f>_xlfn.XLOOKUP(F336,Categories!B:B,Categories!C:C,"Not in dataset",0)</f>
        <v>Not ML</v>
      </c>
    </row>
    <row r="337" spans="2:21">
      <c r="B337" s="1">
        <v>331</v>
      </c>
      <c r="C337">
        <v>2022</v>
      </c>
      <c r="D337" t="s">
        <v>11</v>
      </c>
      <c r="E337" t="s">
        <v>10</v>
      </c>
      <c r="F337" t="s">
        <v>36</v>
      </c>
      <c r="G337">
        <v>90320</v>
      </c>
      <c r="H337" t="s">
        <v>61</v>
      </c>
      <c r="I337">
        <v>90320</v>
      </c>
      <c r="J337" t="s">
        <v>22</v>
      </c>
      <c r="K337">
        <v>100</v>
      </c>
      <c r="L337" t="s">
        <v>22</v>
      </c>
      <c r="M337" t="s">
        <v>64</v>
      </c>
      <c r="N337" t="str">
        <f>_xlfn.XLOOKUP(D337,Xlation!$B:$B,Xlation!$C:$C,"Error",0)</f>
        <v xml:space="preserve">Senior-level Expert </v>
      </c>
      <c r="O337" t="str">
        <f>_xlfn.XLOOKUP(E337,Xlation!$B:$B,Xlation!$C:$C,"Error",0)</f>
        <v xml:space="preserve">Full-time </v>
      </c>
      <c r="P337" t="str">
        <f>_xlfn.XLOOKUP(L337,Xlation!$B:$B,Xlation!$C:$C,"Error",0)</f>
        <v>United States of America</v>
      </c>
      <c r="Q337" t="str">
        <f>_xlfn.XLOOKUP(J337,Xlation!$B:$B,Xlation!$C:$C,"Error",0)</f>
        <v>United States of America</v>
      </c>
      <c r="R337" t="str">
        <f>_xlfn.XLOOKUP(M337,Xlation!$B:$B,Xlation!$C:$C,"Error",0)</f>
        <v>Medium_Between_50_and_250_Emp</v>
      </c>
      <c r="S337" t="str">
        <f>_xlfn.XLOOKUP(F337,Xlation!$B:$B,Xlation!$C:$C,"Error",0)</f>
        <v>Analysis</v>
      </c>
      <c r="T337" t="str">
        <f>_xlfn.XLOOKUP(K337,Xlation!$B:$B,Xlation!$C:$C,"Error",0)</f>
        <v>80-100%</v>
      </c>
      <c r="U337" t="str">
        <f>_xlfn.XLOOKUP(F337,Categories!B:B,Categories!C:C,"Not in dataset",0)</f>
        <v>Not ML</v>
      </c>
    </row>
    <row r="338" spans="2:21">
      <c r="B338" s="1">
        <v>332</v>
      </c>
      <c r="C338">
        <v>2022</v>
      </c>
      <c r="D338" t="s">
        <v>11</v>
      </c>
      <c r="E338" t="s">
        <v>10</v>
      </c>
      <c r="F338" t="s">
        <v>36</v>
      </c>
      <c r="G338">
        <v>112900</v>
      </c>
      <c r="H338" t="s">
        <v>61</v>
      </c>
      <c r="I338">
        <v>112900</v>
      </c>
      <c r="J338" t="s">
        <v>22</v>
      </c>
      <c r="K338">
        <v>100</v>
      </c>
      <c r="L338" t="s">
        <v>22</v>
      </c>
      <c r="M338" t="s">
        <v>64</v>
      </c>
      <c r="N338" t="str">
        <f>_xlfn.XLOOKUP(D338,Xlation!$B:$B,Xlation!$C:$C,"Error",0)</f>
        <v xml:space="preserve">Senior-level Expert </v>
      </c>
      <c r="O338" t="str">
        <f>_xlfn.XLOOKUP(E338,Xlation!$B:$B,Xlation!$C:$C,"Error",0)</f>
        <v xml:space="preserve">Full-time </v>
      </c>
      <c r="P338" t="str">
        <f>_xlfn.XLOOKUP(L338,Xlation!$B:$B,Xlation!$C:$C,"Error",0)</f>
        <v>United States of America</v>
      </c>
      <c r="Q338" t="str">
        <f>_xlfn.XLOOKUP(J338,Xlation!$B:$B,Xlation!$C:$C,"Error",0)</f>
        <v>United States of America</v>
      </c>
      <c r="R338" t="str">
        <f>_xlfn.XLOOKUP(M338,Xlation!$B:$B,Xlation!$C:$C,"Error",0)</f>
        <v>Medium_Between_50_and_250_Emp</v>
      </c>
      <c r="S338" t="str">
        <f>_xlfn.XLOOKUP(F338,Xlation!$B:$B,Xlation!$C:$C,"Error",0)</f>
        <v>Analysis</v>
      </c>
      <c r="T338" t="str">
        <f>_xlfn.XLOOKUP(K338,Xlation!$B:$B,Xlation!$C:$C,"Error",0)</f>
        <v>80-100%</v>
      </c>
      <c r="U338" t="str">
        <f>_xlfn.XLOOKUP(F338,Categories!B:B,Categories!C:C,"Not in dataset",0)</f>
        <v>Not ML</v>
      </c>
    </row>
    <row r="339" spans="2:21">
      <c r="B339" s="1">
        <v>333</v>
      </c>
      <c r="C339">
        <v>2022</v>
      </c>
      <c r="D339" t="s">
        <v>11</v>
      </c>
      <c r="E339" t="s">
        <v>10</v>
      </c>
      <c r="F339" t="s">
        <v>36</v>
      </c>
      <c r="G339">
        <v>90320</v>
      </c>
      <c r="H339" t="s">
        <v>61</v>
      </c>
      <c r="I339">
        <v>90320</v>
      </c>
      <c r="J339" t="s">
        <v>22</v>
      </c>
      <c r="K339">
        <v>100</v>
      </c>
      <c r="L339" t="s">
        <v>22</v>
      </c>
      <c r="M339" t="s">
        <v>64</v>
      </c>
      <c r="N339" t="str">
        <f>_xlfn.XLOOKUP(D339,Xlation!$B:$B,Xlation!$C:$C,"Error",0)</f>
        <v xml:space="preserve">Senior-level Expert </v>
      </c>
      <c r="O339" t="str">
        <f>_xlfn.XLOOKUP(E339,Xlation!$B:$B,Xlation!$C:$C,"Error",0)</f>
        <v xml:space="preserve">Full-time </v>
      </c>
      <c r="P339" t="str">
        <f>_xlfn.XLOOKUP(L339,Xlation!$B:$B,Xlation!$C:$C,"Error",0)</f>
        <v>United States of America</v>
      </c>
      <c r="Q339" t="str">
        <f>_xlfn.XLOOKUP(J339,Xlation!$B:$B,Xlation!$C:$C,"Error",0)</f>
        <v>United States of America</v>
      </c>
      <c r="R339" t="str">
        <f>_xlfn.XLOOKUP(M339,Xlation!$B:$B,Xlation!$C:$C,"Error",0)</f>
        <v>Medium_Between_50_and_250_Emp</v>
      </c>
      <c r="S339" t="str">
        <f>_xlfn.XLOOKUP(F339,Xlation!$B:$B,Xlation!$C:$C,"Error",0)</f>
        <v>Analysis</v>
      </c>
      <c r="T339" t="str">
        <f>_xlfn.XLOOKUP(K339,Xlation!$B:$B,Xlation!$C:$C,"Error",0)</f>
        <v>80-100%</v>
      </c>
      <c r="U339" t="str">
        <f>_xlfn.XLOOKUP(F339,Categories!B:B,Categories!C:C,"Not in dataset",0)</f>
        <v>Not ML</v>
      </c>
    </row>
    <row r="340" spans="2:21">
      <c r="B340" s="1">
        <v>334</v>
      </c>
      <c r="C340">
        <v>2022</v>
      </c>
      <c r="D340" t="s">
        <v>11</v>
      </c>
      <c r="E340" t="s">
        <v>10</v>
      </c>
      <c r="F340" t="s">
        <v>35</v>
      </c>
      <c r="G340">
        <v>165400</v>
      </c>
      <c r="H340" t="s">
        <v>61</v>
      </c>
      <c r="I340">
        <v>165400</v>
      </c>
      <c r="J340" t="s">
        <v>22</v>
      </c>
      <c r="K340">
        <v>100</v>
      </c>
      <c r="L340" t="s">
        <v>22</v>
      </c>
      <c r="M340" t="s">
        <v>64</v>
      </c>
      <c r="N340" t="str">
        <f>_xlfn.XLOOKUP(D340,Xlation!$B:$B,Xlation!$C:$C,"Error",0)</f>
        <v xml:space="preserve">Senior-level Expert </v>
      </c>
      <c r="O340" t="str">
        <f>_xlfn.XLOOKUP(E340,Xlation!$B:$B,Xlation!$C:$C,"Error",0)</f>
        <v xml:space="preserve">Full-time </v>
      </c>
      <c r="P340" t="str">
        <f>_xlfn.XLOOKUP(L340,Xlation!$B:$B,Xlation!$C:$C,"Error",0)</f>
        <v>United States of America</v>
      </c>
      <c r="Q340" t="str">
        <f>_xlfn.XLOOKUP(J340,Xlation!$B:$B,Xlation!$C:$C,"Error",0)</f>
        <v>United States of America</v>
      </c>
      <c r="R340" t="str">
        <f>_xlfn.XLOOKUP(M340,Xlation!$B:$B,Xlation!$C:$C,"Error",0)</f>
        <v>Medium_Between_50_and_250_Emp</v>
      </c>
      <c r="S340" t="str">
        <f>_xlfn.XLOOKUP(F340,Xlation!$B:$B,Xlation!$C:$C,"Error",0)</f>
        <v>Engineer</v>
      </c>
      <c r="T340" t="str">
        <f>_xlfn.XLOOKUP(K340,Xlation!$B:$B,Xlation!$C:$C,"Error",0)</f>
        <v>80-100%</v>
      </c>
      <c r="U340" t="str">
        <f>_xlfn.XLOOKUP(F340,Categories!B:B,Categories!C:C,"Not in dataset",0)</f>
        <v>Not ML</v>
      </c>
    </row>
    <row r="341" spans="2:21">
      <c r="B341" s="1">
        <v>335</v>
      </c>
      <c r="C341">
        <v>2022</v>
      </c>
      <c r="D341" t="s">
        <v>11</v>
      </c>
      <c r="E341" t="s">
        <v>10</v>
      </c>
      <c r="F341" t="s">
        <v>35</v>
      </c>
      <c r="G341">
        <v>132320</v>
      </c>
      <c r="H341" t="s">
        <v>61</v>
      </c>
      <c r="I341">
        <v>132320</v>
      </c>
      <c r="J341" t="s">
        <v>22</v>
      </c>
      <c r="K341">
        <v>100</v>
      </c>
      <c r="L341" t="s">
        <v>22</v>
      </c>
      <c r="M341" t="s">
        <v>64</v>
      </c>
      <c r="N341" t="str">
        <f>_xlfn.XLOOKUP(D341,Xlation!$B:$B,Xlation!$C:$C,"Error",0)</f>
        <v xml:space="preserve">Senior-level Expert </v>
      </c>
      <c r="O341" t="str">
        <f>_xlfn.XLOOKUP(E341,Xlation!$B:$B,Xlation!$C:$C,"Error",0)</f>
        <v xml:space="preserve">Full-time </v>
      </c>
      <c r="P341" t="str">
        <f>_xlfn.XLOOKUP(L341,Xlation!$B:$B,Xlation!$C:$C,"Error",0)</f>
        <v>United States of America</v>
      </c>
      <c r="Q341" t="str">
        <f>_xlfn.XLOOKUP(J341,Xlation!$B:$B,Xlation!$C:$C,"Error",0)</f>
        <v>United States of America</v>
      </c>
      <c r="R341" t="str">
        <f>_xlfn.XLOOKUP(M341,Xlation!$B:$B,Xlation!$C:$C,"Error",0)</f>
        <v>Medium_Between_50_and_250_Emp</v>
      </c>
      <c r="S341" t="str">
        <f>_xlfn.XLOOKUP(F341,Xlation!$B:$B,Xlation!$C:$C,"Error",0)</f>
        <v>Engineer</v>
      </c>
      <c r="T341" t="str">
        <f>_xlfn.XLOOKUP(K341,Xlation!$B:$B,Xlation!$C:$C,"Error",0)</f>
        <v>80-100%</v>
      </c>
      <c r="U341" t="str">
        <f>_xlfn.XLOOKUP(F341,Categories!B:B,Categories!C:C,"Not in dataset",0)</f>
        <v>Not ML</v>
      </c>
    </row>
    <row r="342" spans="2:21">
      <c r="B342" s="1">
        <v>336</v>
      </c>
      <c r="C342">
        <v>2022</v>
      </c>
      <c r="D342" t="s">
        <v>8</v>
      </c>
      <c r="E342" t="s">
        <v>10</v>
      </c>
      <c r="F342" t="s">
        <v>36</v>
      </c>
      <c r="G342">
        <v>167000</v>
      </c>
      <c r="H342" t="s">
        <v>61</v>
      </c>
      <c r="I342">
        <v>167000</v>
      </c>
      <c r="J342" t="s">
        <v>22</v>
      </c>
      <c r="K342">
        <v>100</v>
      </c>
      <c r="L342" t="s">
        <v>22</v>
      </c>
      <c r="M342" t="s">
        <v>64</v>
      </c>
      <c r="N342" t="str">
        <f>_xlfn.XLOOKUP(D342,Xlation!$B:$B,Xlation!$C:$C,"Error",0)</f>
        <v xml:space="preserve">Mid-level Intermediate </v>
      </c>
      <c r="O342" t="str">
        <f>_xlfn.XLOOKUP(E342,Xlation!$B:$B,Xlation!$C:$C,"Error",0)</f>
        <v xml:space="preserve">Full-time </v>
      </c>
      <c r="P342" t="str">
        <f>_xlfn.XLOOKUP(L342,Xlation!$B:$B,Xlation!$C:$C,"Error",0)</f>
        <v>United States of America</v>
      </c>
      <c r="Q342" t="str">
        <f>_xlfn.XLOOKUP(J342,Xlation!$B:$B,Xlation!$C:$C,"Error",0)</f>
        <v>United States of America</v>
      </c>
      <c r="R342" t="str">
        <f>_xlfn.XLOOKUP(M342,Xlation!$B:$B,Xlation!$C:$C,"Error",0)</f>
        <v>Medium_Between_50_and_250_Emp</v>
      </c>
      <c r="S342" t="str">
        <f>_xlfn.XLOOKUP(F342,Xlation!$B:$B,Xlation!$C:$C,"Error",0)</f>
        <v>Analysis</v>
      </c>
      <c r="T342" t="str">
        <f>_xlfn.XLOOKUP(K342,Xlation!$B:$B,Xlation!$C:$C,"Error",0)</f>
        <v>80-100%</v>
      </c>
      <c r="U342" t="str">
        <f>_xlfn.XLOOKUP(F342,Categories!B:B,Categories!C:C,"Not in dataset",0)</f>
        <v>Not ML</v>
      </c>
    </row>
    <row r="343" spans="2:21">
      <c r="B343" s="1">
        <v>337</v>
      </c>
      <c r="C343">
        <v>2022</v>
      </c>
      <c r="D343" t="s">
        <v>11</v>
      </c>
      <c r="E343" t="s">
        <v>10</v>
      </c>
      <c r="F343" t="s">
        <v>35</v>
      </c>
      <c r="G343">
        <v>243900</v>
      </c>
      <c r="H343" t="s">
        <v>61</v>
      </c>
      <c r="I343">
        <v>243900</v>
      </c>
      <c r="J343" t="s">
        <v>22</v>
      </c>
      <c r="K343">
        <v>100</v>
      </c>
      <c r="L343" t="s">
        <v>22</v>
      </c>
      <c r="M343" t="s">
        <v>64</v>
      </c>
      <c r="N343" t="str">
        <f>_xlfn.XLOOKUP(D343,Xlation!$B:$B,Xlation!$C:$C,"Error",0)</f>
        <v xml:space="preserve">Senior-level Expert </v>
      </c>
      <c r="O343" t="str">
        <f>_xlfn.XLOOKUP(E343,Xlation!$B:$B,Xlation!$C:$C,"Error",0)</f>
        <v xml:space="preserve">Full-time </v>
      </c>
      <c r="P343" t="str">
        <f>_xlfn.XLOOKUP(L343,Xlation!$B:$B,Xlation!$C:$C,"Error",0)</f>
        <v>United States of America</v>
      </c>
      <c r="Q343" t="str">
        <f>_xlfn.XLOOKUP(J343,Xlation!$B:$B,Xlation!$C:$C,"Error",0)</f>
        <v>United States of America</v>
      </c>
      <c r="R343" t="str">
        <f>_xlfn.XLOOKUP(M343,Xlation!$B:$B,Xlation!$C:$C,"Error",0)</f>
        <v>Medium_Between_50_and_250_Emp</v>
      </c>
      <c r="S343" t="str">
        <f>_xlfn.XLOOKUP(F343,Xlation!$B:$B,Xlation!$C:$C,"Error",0)</f>
        <v>Engineer</v>
      </c>
      <c r="T343" t="str">
        <f>_xlfn.XLOOKUP(K343,Xlation!$B:$B,Xlation!$C:$C,"Error",0)</f>
        <v>80-100%</v>
      </c>
      <c r="U343" t="str">
        <f>_xlfn.XLOOKUP(F343,Categories!B:B,Categories!C:C,"Not in dataset",0)</f>
        <v>Not ML</v>
      </c>
    </row>
    <row r="344" spans="2:21">
      <c r="B344" s="1">
        <v>338</v>
      </c>
      <c r="C344">
        <v>2022</v>
      </c>
      <c r="D344" t="s">
        <v>11</v>
      </c>
      <c r="E344" t="s">
        <v>10</v>
      </c>
      <c r="F344" t="s">
        <v>36</v>
      </c>
      <c r="G344">
        <v>136600</v>
      </c>
      <c r="H344" t="s">
        <v>61</v>
      </c>
      <c r="I344">
        <v>136600</v>
      </c>
      <c r="J344" t="s">
        <v>22</v>
      </c>
      <c r="K344">
        <v>100</v>
      </c>
      <c r="L344" t="s">
        <v>22</v>
      </c>
      <c r="M344" t="s">
        <v>64</v>
      </c>
      <c r="N344" t="str">
        <f>_xlfn.XLOOKUP(D344,Xlation!$B:$B,Xlation!$C:$C,"Error",0)</f>
        <v xml:space="preserve">Senior-level Expert </v>
      </c>
      <c r="O344" t="str">
        <f>_xlfn.XLOOKUP(E344,Xlation!$B:$B,Xlation!$C:$C,"Error",0)</f>
        <v xml:space="preserve">Full-time </v>
      </c>
      <c r="P344" t="str">
        <f>_xlfn.XLOOKUP(L344,Xlation!$B:$B,Xlation!$C:$C,"Error",0)</f>
        <v>United States of America</v>
      </c>
      <c r="Q344" t="str">
        <f>_xlfn.XLOOKUP(J344,Xlation!$B:$B,Xlation!$C:$C,"Error",0)</f>
        <v>United States of America</v>
      </c>
      <c r="R344" t="str">
        <f>_xlfn.XLOOKUP(M344,Xlation!$B:$B,Xlation!$C:$C,"Error",0)</f>
        <v>Medium_Between_50_and_250_Emp</v>
      </c>
      <c r="S344" t="str">
        <f>_xlfn.XLOOKUP(F344,Xlation!$B:$B,Xlation!$C:$C,"Error",0)</f>
        <v>Analysis</v>
      </c>
      <c r="T344" t="str">
        <f>_xlfn.XLOOKUP(K344,Xlation!$B:$B,Xlation!$C:$C,"Error",0)</f>
        <v>80-100%</v>
      </c>
      <c r="U344" t="str">
        <f>_xlfn.XLOOKUP(F344,Categories!B:B,Categories!C:C,"Not in dataset",0)</f>
        <v>Not ML</v>
      </c>
    </row>
    <row r="345" spans="2:21">
      <c r="B345" s="1">
        <v>339</v>
      </c>
      <c r="C345">
        <v>2022</v>
      </c>
      <c r="D345" t="s">
        <v>11</v>
      </c>
      <c r="E345" t="s">
        <v>10</v>
      </c>
      <c r="F345" t="s">
        <v>36</v>
      </c>
      <c r="G345">
        <v>109280</v>
      </c>
      <c r="H345" t="s">
        <v>61</v>
      </c>
      <c r="I345">
        <v>109280</v>
      </c>
      <c r="J345" t="s">
        <v>22</v>
      </c>
      <c r="K345">
        <v>100</v>
      </c>
      <c r="L345" t="s">
        <v>22</v>
      </c>
      <c r="M345" t="s">
        <v>64</v>
      </c>
      <c r="N345" t="str">
        <f>_xlfn.XLOOKUP(D345,Xlation!$B:$B,Xlation!$C:$C,"Error",0)</f>
        <v xml:space="preserve">Senior-level Expert </v>
      </c>
      <c r="O345" t="str">
        <f>_xlfn.XLOOKUP(E345,Xlation!$B:$B,Xlation!$C:$C,"Error",0)</f>
        <v xml:space="preserve">Full-time </v>
      </c>
      <c r="P345" t="str">
        <f>_xlfn.XLOOKUP(L345,Xlation!$B:$B,Xlation!$C:$C,"Error",0)</f>
        <v>United States of America</v>
      </c>
      <c r="Q345" t="str">
        <f>_xlfn.XLOOKUP(J345,Xlation!$B:$B,Xlation!$C:$C,"Error",0)</f>
        <v>United States of America</v>
      </c>
      <c r="R345" t="str">
        <f>_xlfn.XLOOKUP(M345,Xlation!$B:$B,Xlation!$C:$C,"Error",0)</f>
        <v>Medium_Between_50_and_250_Emp</v>
      </c>
      <c r="S345" t="str">
        <f>_xlfn.XLOOKUP(F345,Xlation!$B:$B,Xlation!$C:$C,"Error",0)</f>
        <v>Analysis</v>
      </c>
      <c r="T345" t="str">
        <f>_xlfn.XLOOKUP(K345,Xlation!$B:$B,Xlation!$C:$C,"Error",0)</f>
        <v>80-100%</v>
      </c>
      <c r="U345" t="str">
        <f>_xlfn.XLOOKUP(F345,Categories!B:B,Categories!C:C,"Not in dataset",0)</f>
        <v>Not ML</v>
      </c>
    </row>
    <row r="346" spans="2:21">
      <c r="B346" s="1">
        <v>340</v>
      </c>
      <c r="C346">
        <v>2022</v>
      </c>
      <c r="D346" t="s">
        <v>11</v>
      </c>
      <c r="E346" t="s">
        <v>10</v>
      </c>
      <c r="F346" t="s">
        <v>35</v>
      </c>
      <c r="G346">
        <v>128875</v>
      </c>
      <c r="H346" t="s">
        <v>61</v>
      </c>
      <c r="I346">
        <v>128875</v>
      </c>
      <c r="J346" t="s">
        <v>22</v>
      </c>
      <c r="K346">
        <v>100</v>
      </c>
      <c r="L346" t="s">
        <v>22</v>
      </c>
      <c r="M346" t="s">
        <v>64</v>
      </c>
      <c r="N346" t="str">
        <f>_xlfn.XLOOKUP(D346,Xlation!$B:$B,Xlation!$C:$C,"Error",0)</f>
        <v xml:space="preserve">Senior-level Expert </v>
      </c>
      <c r="O346" t="str">
        <f>_xlfn.XLOOKUP(E346,Xlation!$B:$B,Xlation!$C:$C,"Error",0)</f>
        <v xml:space="preserve">Full-time </v>
      </c>
      <c r="P346" t="str">
        <f>_xlfn.XLOOKUP(L346,Xlation!$B:$B,Xlation!$C:$C,"Error",0)</f>
        <v>United States of America</v>
      </c>
      <c r="Q346" t="str">
        <f>_xlfn.XLOOKUP(J346,Xlation!$B:$B,Xlation!$C:$C,"Error",0)</f>
        <v>United States of America</v>
      </c>
      <c r="R346" t="str">
        <f>_xlfn.XLOOKUP(M346,Xlation!$B:$B,Xlation!$C:$C,"Error",0)</f>
        <v>Medium_Between_50_and_250_Emp</v>
      </c>
      <c r="S346" t="str">
        <f>_xlfn.XLOOKUP(F346,Xlation!$B:$B,Xlation!$C:$C,"Error",0)</f>
        <v>Engineer</v>
      </c>
      <c r="T346" t="str">
        <f>_xlfn.XLOOKUP(K346,Xlation!$B:$B,Xlation!$C:$C,"Error",0)</f>
        <v>80-100%</v>
      </c>
      <c r="U346" t="str">
        <f>_xlfn.XLOOKUP(F346,Categories!B:B,Categories!C:C,"Not in dataset",0)</f>
        <v>Not ML</v>
      </c>
    </row>
    <row r="347" spans="2:21">
      <c r="B347" s="1">
        <v>341</v>
      </c>
      <c r="C347">
        <v>2022</v>
      </c>
      <c r="D347" t="s">
        <v>11</v>
      </c>
      <c r="E347" t="s">
        <v>10</v>
      </c>
      <c r="F347" t="s">
        <v>35</v>
      </c>
      <c r="G347">
        <v>93700</v>
      </c>
      <c r="H347" t="s">
        <v>61</v>
      </c>
      <c r="I347">
        <v>93700</v>
      </c>
      <c r="J347" t="s">
        <v>22</v>
      </c>
      <c r="K347">
        <v>100</v>
      </c>
      <c r="L347" t="s">
        <v>22</v>
      </c>
      <c r="M347" t="s">
        <v>64</v>
      </c>
      <c r="N347" t="str">
        <f>_xlfn.XLOOKUP(D347,Xlation!$B:$B,Xlation!$C:$C,"Error",0)</f>
        <v xml:space="preserve">Senior-level Expert </v>
      </c>
      <c r="O347" t="str">
        <f>_xlfn.XLOOKUP(E347,Xlation!$B:$B,Xlation!$C:$C,"Error",0)</f>
        <v xml:space="preserve">Full-time </v>
      </c>
      <c r="P347" t="str">
        <f>_xlfn.XLOOKUP(L347,Xlation!$B:$B,Xlation!$C:$C,"Error",0)</f>
        <v>United States of America</v>
      </c>
      <c r="Q347" t="str">
        <f>_xlfn.XLOOKUP(J347,Xlation!$B:$B,Xlation!$C:$C,"Error",0)</f>
        <v>United States of America</v>
      </c>
      <c r="R347" t="str">
        <f>_xlfn.XLOOKUP(M347,Xlation!$B:$B,Xlation!$C:$C,"Error",0)</f>
        <v>Medium_Between_50_and_250_Emp</v>
      </c>
      <c r="S347" t="str">
        <f>_xlfn.XLOOKUP(F347,Xlation!$B:$B,Xlation!$C:$C,"Error",0)</f>
        <v>Engineer</v>
      </c>
      <c r="T347" t="str">
        <f>_xlfn.XLOOKUP(K347,Xlation!$B:$B,Xlation!$C:$C,"Error",0)</f>
        <v>80-100%</v>
      </c>
      <c r="U347" t="str">
        <f>_xlfn.XLOOKUP(F347,Categories!B:B,Categories!C:C,"Not in dataset",0)</f>
        <v>Not ML</v>
      </c>
    </row>
    <row r="348" spans="2:21">
      <c r="B348" s="1">
        <v>342</v>
      </c>
      <c r="C348">
        <v>2022</v>
      </c>
      <c r="D348" t="s">
        <v>5</v>
      </c>
      <c r="E348" t="s">
        <v>10</v>
      </c>
      <c r="F348" t="s">
        <v>121</v>
      </c>
      <c r="G348">
        <v>224000</v>
      </c>
      <c r="H348" t="s">
        <v>61</v>
      </c>
      <c r="I348">
        <v>224000</v>
      </c>
      <c r="J348" t="s">
        <v>22</v>
      </c>
      <c r="K348">
        <v>100</v>
      </c>
      <c r="L348" t="s">
        <v>22</v>
      </c>
      <c r="M348" t="s">
        <v>64</v>
      </c>
      <c r="N348" t="str">
        <f>_xlfn.XLOOKUP(D348,Xlation!$B:$B,Xlation!$C:$C,"Error",0)</f>
        <v>Executive-level Director</v>
      </c>
      <c r="O348" t="str">
        <f>_xlfn.XLOOKUP(E348,Xlation!$B:$B,Xlation!$C:$C,"Error",0)</f>
        <v xml:space="preserve">Full-time </v>
      </c>
      <c r="P348" t="str">
        <f>_xlfn.XLOOKUP(L348,Xlation!$B:$B,Xlation!$C:$C,"Error",0)</f>
        <v>United States of America</v>
      </c>
      <c r="Q348" t="str">
        <f>_xlfn.XLOOKUP(J348,Xlation!$B:$B,Xlation!$C:$C,"Error",0)</f>
        <v>United States of America</v>
      </c>
      <c r="R348" t="str">
        <f>_xlfn.XLOOKUP(M348,Xlation!$B:$B,Xlation!$C:$C,"Error",0)</f>
        <v>Medium_Between_50_and_250_Emp</v>
      </c>
      <c r="S348" t="str">
        <f>_xlfn.XLOOKUP(F348,Xlation!$B:$B,Xlation!$C:$C,"Error",0)</f>
        <v>Scientist</v>
      </c>
      <c r="T348" t="str">
        <f>_xlfn.XLOOKUP(K348,Xlation!$B:$B,Xlation!$C:$C,"Error",0)</f>
        <v>80-100%</v>
      </c>
      <c r="U348" t="str">
        <f>_xlfn.XLOOKUP(F348,Categories!B:B,Categories!C:C,"Not in dataset",0)</f>
        <v>Not ML</v>
      </c>
    </row>
    <row r="349" spans="2:21">
      <c r="B349" s="1">
        <v>343</v>
      </c>
      <c r="C349">
        <v>2022</v>
      </c>
      <c r="D349" t="s">
        <v>5</v>
      </c>
      <c r="E349" t="s">
        <v>10</v>
      </c>
      <c r="F349" t="s">
        <v>121</v>
      </c>
      <c r="G349">
        <v>167875</v>
      </c>
      <c r="H349" t="s">
        <v>61</v>
      </c>
      <c r="I349">
        <v>167875</v>
      </c>
      <c r="J349" t="s">
        <v>22</v>
      </c>
      <c r="K349">
        <v>100</v>
      </c>
      <c r="L349" t="s">
        <v>22</v>
      </c>
      <c r="M349" t="s">
        <v>64</v>
      </c>
      <c r="N349" t="str">
        <f>_xlfn.XLOOKUP(D349,Xlation!$B:$B,Xlation!$C:$C,"Error",0)</f>
        <v>Executive-level Director</v>
      </c>
      <c r="O349" t="str">
        <f>_xlfn.XLOOKUP(E349,Xlation!$B:$B,Xlation!$C:$C,"Error",0)</f>
        <v xml:space="preserve">Full-time </v>
      </c>
      <c r="P349" t="str">
        <f>_xlfn.XLOOKUP(L349,Xlation!$B:$B,Xlation!$C:$C,"Error",0)</f>
        <v>United States of America</v>
      </c>
      <c r="Q349" t="str">
        <f>_xlfn.XLOOKUP(J349,Xlation!$B:$B,Xlation!$C:$C,"Error",0)</f>
        <v>United States of America</v>
      </c>
      <c r="R349" t="str">
        <f>_xlfn.XLOOKUP(M349,Xlation!$B:$B,Xlation!$C:$C,"Error",0)</f>
        <v>Medium_Between_50_and_250_Emp</v>
      </c>
      <c r="S349" t="str">
        <f>_xlfn.XLOOKUP(F349,Xlation!$B:$B,Xlation!$C:$C,"Error",0)</f>
        <v>Scientist</v>
      </c>
      <c r="T349" t="str">
        <f>_xlfn.XLOOKUP(K349,Xlation!$B:$B,Xlation!$C:$C,"Error",0)</f>
        <v>80-100%</v>
      </c>
      <c r="U349" t="str">
        <f>_xlfn.XLOOKUP(F349,Categories!B:B,Categories!C:C,"Not in dataset",0)</f>
        <v>Not ML</v>
      </c>
    </row>
    <row r="350" spans="2:21">
      <c r="B350" s="1">
        <v>344</v>
      </c>
      <c r="C350">
        <v>2022</v>
      </c>
      <c r="D350" t="s">
        <v>5</v>
      </c>
      <c r="E350" t="s">
        <v>10</v>
      </c>
      <c r="F350" t="s">
        <v>145</v>
      </c>
      <c r="G350">
        <v>175000</v>
      </c>
      <c r="H350" t="s">
        <v>61</v>
      </c>
      <c r="I350">
        <v>175000</v>
      </c>
      <c r="J350" t="s">
        <v>22</v>
      </c>
      <c r="K350">
        <v>100</v>
      </c>
      <c r="L350" t="s">
        <v>22</v>
      </c>
      <c r="M350" t="s">
        <v>64</v>
      </c>
      <c r="N350" t="str">
        <f>_xlfn.XLOOKUP(D350,Xlation!$B:$B,Xlation!$C:$C,"Error",0)</f>
        <v>Executive-level Director</v>
      </c>
      <c r="O350" t="str">
        <f>_xlfn.XLOOKUP(E350,Xlation!$B:$B,Xlation!$C:$C,"Error",0)</f>
        <v xml:space="preserve">Full-time </v>
      </c>
      <c r="P350" t="str">
        <f>_xlfn.XLOOKUP(L350,Xlation!$B:$B,Xlation!$C:$C,"Error",0)</f>
        <v>United States of America</v>
      </c>
      <c r="Q350" t="str">
        <f>_xlfn.XLOOKUP(J350,Xlation!$B:$B,Xlation!$C:$C,"Error",0)</f>
        <v>United States of America</v>
      </c>
      <c r="R350" t="str">
        <f>_xlfn.XLOOKUP(M350,Xlation!$B:$B,Xlation!$C:$C,"Error",0)</f>
        <v>Medium_Between_50_and_250_Emp</v>
      </c>
      <c r="S350" t="str">
        <f>_xlfn.XLOOKUP(F350,Xlation!$B:$B,Xlation!$C:$C,"Error",0)</f>
        <v>Engineer</v>
      </c>
      <c r="T350" t="str">
        <f>_xlfn.XLOOKUP(K350,Xlation!$B:$B,Xlation!$C:$C,"Error",0)</f>
        <v>80-100%</v>
      </c>
      <c r="U350" t="str">
        <f>_xlfn.XLOOKUP(F350,Categories!B:B,Categories!C:C,"Not in dataset",0)</f>
        <v>Not ML</v>
      </c>
    </row>
    <row r="351" spans="2:21">
      <c r="B351" s="1">
        <v>345</v>
      </c>
      <c r="C351">
        <v>2022</v>
      </c>
      <c r="D351" t="s">
        <v>11</v>
      </c>
      <c r="E351" t="s">
        <v>10</v>
      </c>
      <c r="F351" t="s">
        <v>35</v>
      </c>
      <c r="G351">
        <v>156600</v>
      </c>
      <c r="H351" t="s">
        <v>61</v>
      </c>
      <c r="I351">
        <v>156600</v>
      </c>
      <c r="J351" t="s">
        <v>22</v>
      </c>
      <c r="K351">
        <v>100</v>
      </c>
      <c r="L351" t="s">
        <v>22</v>
      </c>
      <c r="M351" t="s">
        <v>64</v>
      </c>
      <c r="N351" t="str">
        <f>_xlfn.XLOOKUP(D351,Xlation!$B:$B,Xlation!$C:$C,"Error",0)</f>
        <v xml:space="preserve">Senior-level Expert </v>
      </c>
      <c r="O351" t="str">
        <f>_xlfn.XLOOKUP(E351,Xlation!$B:$B,Xlation!$C:$C,"Error",0)</f>
        <v xml:space="preserve">Full-time </v>
      </c>
      <c r="P351" t="str">
        <f>_xlfn.XLOOKUP(L351,Xlation!$B:$B,Xlation!$C:$C,"Error",0)</f>
        <v>United States of America</v>
      </c>
      <c r="Q351" t="str">
        <f>_xlfn.XLOOKUP(J351,Xlation!$B:$B,Xlation!$C:$C,"Error",0)</f>
        <v>United States of America</v>
      </c>
      <c r="R351" t="str">
        <f>_xlfn.XLOOKUP(M351,Xlation!$B:$B,Xlation!$C:$C,"Error",0)</f>
        <v>Medium_Between_50_and_250_Emp</v>
      </c>
      <c r="S351" t="str">
        <f>_xlfn.XLOOKUP(F351,Xlation!$B:$B,Xlation!$C:$C,"Error",0)</f>
        <v>Engineer</v>
      </c>
      <c r="T351" t="str">
        <f>_xlfn.XLOOKUP(K351,Xlation!$B:$B,Xlation!$C:$C,"Error",0)</f>
        <v>80-100%</v>
      </c>
      <c r="U351" t="str">
        <f>_xlfn.XLOOKUP(F351,Categories!B:B,Categories!C:C,"Not in dataset",0)</f>
        <v>Not ML</v>
      </c>
    </row>
    <row r="352" spans="2:21">
      <c r="B352" s="1">
        <v>346</v>
      </c>
      <c r="C352">
        <v>2022</v>
      </c>
      <c r="D352" t="s">
        <v>11</v>
      </c>
      <c r="E352" t="s">
        <v>10</v>
      </c>
      <c r="F352" t="s">
        <v>35</v>
      </c>
      <c r="G352">
        <v>108800</v>
      </c>
      <c r="H352" t="s">
        <v>61</v>
      </c>
      <c r="I352">
        <v>108800</v>
      </c>
      <c r="J352" t="s">
        <v>22</v>
      </c>
      <c r="K352">
        <v>0</v>
      </c>
      <c r="L352" t="s">
        <v>22</v>
      </c>
      <c r="M352" t="s">
        <v>64</v>
      </c>
      <c r="N352" t="str">
        <f>_xlfn.XLOOKUP(D352,Xlation!$B:$B,Xlation!$C:$C,"Error",0)</f>
        <v xml:space="preserve">Senior-level Expert </v>
      </c>
      <c r="O352" t="str">
        <f>_xlfn.XLOOKUP(E352,Xlation!$B:$B,Xlation!$C:$C,"Error",0)</f>
        <v xml:space="preserve">Full-time </v>
      </c>
      <c r="P352" t="str">
        <f>_xlfn.XLOOKUP(L352,Xlation!$B:$B,Xlation!$C:$C,"Error",0)</f>
        <v>United States of America</v>
      </c>
      <c r="Q352" t="str">
        <f>_xlfn.XLOOKUP(J352,Xlation!$B:$B,Xlation!$C:$C,"Error",0)</f>
        <v>United States of America</v>
      </c>
      <c r="R352" t="str">
        <f>_xlfn.XLOOKUP(M352,Xlation!$B:$B,Xlation!$C:$C,"Error",0)</f>
        <v>Medium_Between_50_and_250_Emp</v>
      </c>
      <c r="S352" t="str">
        <f>_xlfn.XLOOKUP(F352,Xlation!$B:$B,Xlation!$C:$C,"Error",0)</f>
        <v>Engineer</v>
      </c>
      <c r="T352" t="str">
        <f>_xlfn.XLOOKUP(K352,Xlation!$B:$B,Xlation!$C:$C,"Error",0)</f>
        <v>0-20%</v>
      </c>
      <c r="U352" t="str">
        <f>_xlfn.XLOOKUP(F352,Categories!B:B,Categories!C:C,"Not in dataset",0)</f>
        <v>Not ML</v>
      </c>
    </row>
    <row r="353" spans="2:21">
      <c r="B353" s="1">
        <v>347</v>
      </c>
      <c r="C353">
        <v>2022</v>
      </c>
      <c r="D353" t="s">
        <v>11</v>
      </c>
      <c r="E353" t="s">
        <v>10</v>
      </c>
      <c r="F353" t="s">
        <v>34</v>
      </c>
      <c r="G353">
        <v>95550</v>
      </c>
      <c r="H353" t="s">
        <v>61</v>
      </c>
      <c r="I353">
        <v>95550</v>
      </c>
      <c r="J353" t="s">
        <v>22</v>
      </c>
      <c r="K353">
        <v>0</v>
      </c>
      <c r="L353" t="s">
        <v>22</v>
      </c>
      <c r="M353" t="s">
        <v>64</v>
      </c>
      <c r="N353" t="str">
        <f>_xlfn.XLOOKUP(D353,Xlation!$B:$B,Xlation!$C:$C,"Error",0)</f>
        <v xml:space="preserve">Senior-level Expert </v>
      </c>
      <c r="O353" t="str">
        <f>_xlfn.XLOOKUP(E353,Xlation!$B:$B,Xlation!$C:$C,"Error",0)</f>
        <v xml:space="preserve">Full-time </v>
      </c>
      <c r="P353" t="str">
        <f>_xlfn.XLOOKUP(L353,Xlation!$B:$B,Xlation!$C:$C,"Error",0)</f>
        <v>United States of America</v>
      </c>
      <c r="Q353" t="str">
        <f>_xlfn.XLOOKUP(J353,Xlation!$B:$B,Xlation!$C:$C,"Error",0)</f>
        <v>United States of America</v>
      </c>
      <c r="R353" t="str">
        <f>_xlfn.XLOOKUP(M353,Xlation!$B:$B,Xlation!$C:$C,"Error",0)</f>
        <v>Medium_Between_50_and_250_Emp</v>
      </c>
      <c r="S353" t="str">
        <f>_xlfn.XLOOKUP(F353,Xlation!$B:$B,Xlation!$C:$C,"Error",0)</f>
        <v>Scientist</v>
      </c>
      <c r="T353" t="str">
        <f>_xlfn.XLOOKUP(K353,Xlation!$B:$B,Xlation!$C:$C,"Error",0)</f>
        <v>0-20%</v>
      </c>
      <c r="U353" t="str">
        <f>_xlfn.XLOOKUP(F353,Categories!B:B,Categories!C:C,"Not in dataset",0)</f>
        <v>Not ML</v>
      </c>
    </row>
    <row r="354" spans="2:21">
      <c r="B354" s="1">
        <v>348</v>
      </c>
      <c r="C354">
        <v>2022</v>
      </c>
      <c r="D354" t="s">
        <v>11</v>
      </c>
      <c r="E354" t="s">
        <v>10</v>
      </c>
      <c r="F354" t="s">
        <v>35</v>
      </c>
      <c r="G354">
        <v>113000</v>
      </c>
      <c r="H354" t="s">
        <v>61</v>
      </c>
      <c r="I354">
        <v>113000</v>
      </c>
      <c r="J354" t="s">
        <v>22</v>
      </c>
      <c r="K354">
        <v>0</v>
      </c>
      <c r="L354" t="s">
        <v>22</v>
      </c>
      <c r="M354" t="s">
        <v>60</v>
      </c>
      <c r="N354" t="str">
        <f>_xlfn.XLOOKUP(D354,Xlation!$B:$B,Xlation!$C:$C,"Error",0)</f>
        <v xml:space="preserve">Senior-level Expert </v>
      </c>
      <c r="O354" t="str">
        <f>_xlfn.XLOOKUP(E354,Xlation!$B:$B,Xlation!$C:$C,"Error",0)</f>
        <v xml:space="preserve">Full-time </v>
      </c>
      <c r="P354" t="str">
        <f>_xlfn.XLOOKUP(L354,Xlation!$B:$B,Xlation!$C:$C,"Error",0)</f>
        <v>United States of America</v>
      </c>
      <c r="Q354" t="str">
        <f>_xlfn.XLOOKUP(J354,Xlation!$B:$B,Xlation!$C:$C,"Error",0)</f>
        <v>United States of America</v>
      </c>
      <c r="R354" t="str">
        <f>_xlfn.XLOOKUP(M354,Xlation!$B:$B,Xlation!$C:$C,"Error",0)</f>
        <v>Large_Greater_than_250_Emp</v>
      </c>
      <c r="S354" t="str">
        <f>_xlfn.XLOOKUP(F354,Xlation!$B:$B,Xlation!$C:$C,"Error",0)</f>
        <v>Engineer</v>
      </c>
      <c r="T354" t="str">
        <f>_xlfn.XLOOKUP(K354,Xlation!$B:$B,Xlation!$C:$C,"Error",0)</f>
        <v>0-20%</v>
      </c>
      <c r="U354" t="str">
        <f>_xlfn.XLOOKUP(F354,Categories!B:B,Categories!C:C,"Not in dataset",0)</f>
        <v>Not ML</v>
      </c>
    </row>
    <row r="355" spans="2:21">
      <c r="B355" s="1">
        <v>349</v>
      </c>
      <c r="C355">
        <v>2022</v>
      </c>
      <c r="D355" t="s">
        <v>11</v>
      </c>
      <c r="E355" t="s">
        <v>10</v>
      </c>
      <c r="F355" t="s">
        <v>36</v>
      </c>
      <c r="G355">
        <v>135000</v>
      </c>
      <c r="H355" t="s">
        <v>61</v>
      </c>
      <c r="I355">
        <v>135000</v>
      </c>
      <c r="J355" t="s">
        <v>22</v>
      </c>
      <c r="K355">
        <v>100</v>
      </c>
      <c r="L355" t="s">
        <v>22</v>
      </c>
      <c r="M355" t="s">
        <v>64</v>
      </c>
      <c r="N355" t="str">
        <f>_xlfn.XLOOKUP(D355,Xlation!$B:$B,Xlation!$C:$C,"Error",0)</f>
        <v xml:space="preserve">Senior-level Expert </v>
      </c>
      <c r="O355" t="str">
        <f>_xlfn.XLOOKUP(E355,Xlation!$B:$B,Xlation!$C:$C,"Error",0)</f>
        <v xml:space="preserve">Full-time </v>
      </c>
      <c r="P355" t="str">
        <f>_xlfn.XLOOKUP(L355,Xlation!$B:$B,Xlation!$C:$C,"Error",0)</f>
        <v>United States of America</v>
      </c>
      <c r="Q355" t="str">
        <f>_xlfn.XLOOKUP(J355,Xlation!$B:$B,Xlation!$C:$C,"Error",0)</f>
        <v>United States of America</v>
      </c>
      <c r="R355" t="str">
        <f>_xlfn.XLOOKUP(M355,Xlation!$B:$B,Xlation!$C:$C,"Error",0)</f>
        <v>Medium_Between_50_and_250_Emp</v>
      </c>
      <c r="S355" t="str">
        <f>_xlfn.XLOOKUP(F355,Xlation!$B:$B,Xlation!$C:$C,"Error",0)</f>
        <v>Analysis</v>
      </c>
      <c r="T355" t="str">
        <f>_xlfn.XLOOKUP(K355,Xlation!$B:$B,Xlation!$C:$C,"Error",0)</f>
        <v>80-100%</v>
      </c>
      <c r="U355" t="str">
        <f>_xlfn.XLOOKUP(F355,Categories!B:B,Categories!C:C,"Not in dataset",0)</f>
        <v>Not ML</v>
      </c>
    </row>
    <row r="356" spans="2:21">
      <c r="B356" s="1">
        <v>350</v>
      </c>
      <c r="C356">
        <v>2022</v>
      </c>
      <c r="D356" t="s">
        <v>11</v>
      </c>
      <c r="E356" t="s">
        <v>10</v>
      </c>
      <c r="F356" t="s">
        <v>39</v>
      </c>
      <c r="G356">
        <v>161342</v>
      </c>
      <c r="H356" t="s">
        <v>61</v>
      </c>
      <c r="I356">
        <v>161342</v>
      </c>
      <c r="J356" t="s">
        <v>22</v>
      </c>
      <c r="K356">
        <v>100</v>
      </c>
      <c r="L356" t="s">
        <v>22</v>
      </c>
      <c r="M356" t="s">
        <v>64</v>
      </c>
      <c r="N356" t="str">
        <f>_xlfn.XLOOKUP(D356,Xlation!$B:$B,Xlation!$C:$C,"Error",0)</f>
        <v xml:space="preserve">Senior-level Expert </v>
      </c>
      <c r="O356" t="str">
        <f>_xlfn.XLOOKUP(E356,Xlation!$B:$B,Xlation!$C:$C,"Error",0)</f>
        <v xml:space="preserve">Full-time </v>
      </c>
      <c r="P356" t="str">
        <f>_xlfn.XLOOKUP(L356,Xlation!$B:$B,Xlation!$C:$C,"Error",0)</f>
        <v>United States of America</v>
      </c>
      <c r="Q356" t="str">
        <f>_xlfn.XLOOKUP(J356,Xlation!$B:$B,Xlation!$C:$C,"Error",0)</f>
        <v>United States of America</v>
      </c>
      <c r="R356" t="str">
        <f>_xlfn.XLOOKUP(M356,Xlation!$B:$B,Xlation!$C:$C,"Error",0)</f>
        <v>Medium_Between_50_and_250_Emp</v>
      </c>
      <c r="S356" t="str">
        <f>_xlfn.XLOOKUP(F356,Xlation!$B:$B,Xlation!$C:$C,"Error",0)</f>
        <v>Scientist</v>
      </c>
      <c r="T356" t="str">
        <f>_xlfn.XLOOKUP(K356,Xlation!$B:$B,Xlation!$C:$C,"Error",0)</f>
        <v>80-100%</v>
      </c>
      <c r="U356" t="str">
        <f>_xlfn.XLOOKUP(F356,Categories!B:B,Categories!C:C,"Not in dataset",0)</f>
        <v>Not ML</v>
      </c>
    </row>
    <row r="357" spans="2:21">
      <c r="B357" s="1">
        <v>351</v>
      </c>
      <c r="C357">
        <v>2022</v>
      </c>
      <c r="D357" t="s">
        <v>11</v>
      </c>
      <c r="E357" t="s">
        <v>10</v>
      </c>
      <c r="F357" t="s">
        <v>39</v>
      </c>
      <c r="G357">
        <v>137141</v>
      </c>
      <c r="H357" t="s">
        <v>61</v>
      </c>
      <c r="I357">
        <v>137141</v>
      </c>
      <c r="J357" t="s">
        <v>22</v>
      </c>
      <c r="K357">
        <v>100</v>
      </c>
      <c r="L357" t="s">
        <v>22</v>
      </c>
      <c r="M357" t="s">
        <v>64</v>
      </c>
      <c r="N357" t="str">
        <f>_xlfn.XLOOKUP(D357,Xlation!$B:$B,Xlation!$C:$C,"Error",0)</f>
        <v xml:space="preserve">Senior-level Expert </v>
      </c>
      <c r="O357" t="str">
        <f>_xlfn.XLOOKUP(E357,Xlation!$B:$B,Xlation!$C:$C,"Error",0)</f>
        <v xml:space="preserve">Full-time </v>
      </c>
      <c r="P357" t="str">
        <f>_xlfn.XLOOKUP(L357,Xlation!$B:$B,Xlation!$C:$C,"Error",0)</f>
        <v>United States of America</v>
      </c>
      <c r="Q357" t="str">
        <f>_xlfn.XLOOKUP(J357,Xlation!$B:$B,Xlation!$C:$C,"Error",0)</f>
        <v>United States of America</v>
      </c>
      <c r="R357" t="str">
        <f>_xlfn.XLOOKUP(M357,Xlation!$B:$B,Xlation!$C:$C,"Error",0)</f>
        <v>Medium_Between_50_and_250_Emp</v>
      </c>
      <c r="S357" t="str">
        <f>_xlfn.XLOOKUP(F357,Xlation!$B:$B,Xlation!$C:$C,"Error",0)</f>
        <v>Scientist</v>
      </c>
      <c r="T357" t="str">
        <f>_xlfn.XLOOKUP(K357,Xlation!$B:$B,Xlation!$C:$C,"Error",0)</f>
        <v>80-100%</v>
      </c>
      <c r="U357" t="str">
        <f>_xlfn.XLOOKUP(F357,Categories!B:B,Categories!C:C,"Not in dataset",0)</f>
        <v>Not ML</v>
      </c>
    </row>
    <row r="358" spans="2:21">
      <c r="B358" s="1">
        <v>352</v>
      </c>
      <c r="C358">
        <v>2022</v>
      </c>
      <c r="D358" t="s">
        <v>11</v>
      </c>
      <c r="E358" t="s">
        <v>10</v>
      </c>
      <c r="F358" t="s">
        <v>34</v>
      </c>
      <c r="G358">
        <v>167000</v>
      </c>
      <c r="H358" t="s">
        <v>61</v>
      </c>
      <c r="I358">
        <v>167000</v>
      </c>
      <c r="J358" t="s">
        <v>22</v>
      </c>
      <c r="K358">
        <v>100</v>
      </c>
      <c r="L358" t="s">
        <v>22</v>
      </c>
      <c r="M358" t="s">
        <v>64</v>
      </c>
      <c r="N358" t="str">
        <f>_xlfn.XLOOKUP(D358,Xlation!$B:$B,Xlation!$C:$C,"Error",0)</f>
        <v xml:space="preserve">Senior-level Expert </v>
      </c>
      <c r="O358" t="str">
        <f>_xlfn.XLOOKUP(E358,Xlation!$B:$B,Xlation!$C:$C,"Error",0)</f>
        <v xml:space="preserve">Full-time </v>
      </c>
      <c r="P358" t="str">
        <f>_xlfn.XLOOKUP(L358,Xlation!$B:$B,Xlation!$C:$C,"Error",0)</f>
        <v>United States of America</v>
      </c>
      <c r="Q358" t="str">
        <f>_xlfn.XLOOKUP(J358,Xlation!$B:$B,Xlation!$C:$C,"Error",0)</f>
        <v>United States of America</v>
      </c>
      <c r="R358" t="str">
        <f>_xlfn.XLOOKUP(M358,Xlation!$B:$B,Xlation!$C:$C,"Error",0)</f>
        <v>Medium_Between_50_and_250_Emp</v>
      </c>
      <c r="S358" t="str">
        <f>_xlfn.XLOOKUP(F358,Xlation!$B:$B,Xlation!$C:$C,"Error",0)</f>
        <v>Scientist</v>
      </c>
      <c r="T358" t="str">
        <f>_xlfn.XLOOKUP(K358,Xlation!$B:$B,Xlation!$C:$C,"Error",0)</f>
        <v>80-100%</v>
      </c>
      <c r="U358" t="str">
        <f>_xlfn.XLOOKUP(F358,Categories!B:B,Categories!C:C,"Not in dataset",0)</f>
        <v>Not ML</v>
      </c>
    </row>
    <row r="359" spans="2:21">
      <c r="B359" s="1">
        <v>353</v>
      </c>
      <c r="C359">
        <v>2022</v>
      </c>
      <c r="D359" t="s">
        <v>11</v>
      </c>
      <c r="E359" t="s">
        <v>10</v>
      </c>
      <c r="F359" t="s">
        <v>34</v>
      </c>
      <c r="G359">
        <v>123000</v>
      </c>
      <c r="H359" t="s">
        <v>61</v>
      </c>
      <c r="I359">
        <v>123000</v>
      </c>
      <c r="J359" t="s">
        <v>22</v>
      </c>
      <c r="K359">
        <v>100</v>
      </c>
      <c r="L359" t="s">
        <v>22</v>
      </c>
      <c r="M359" t="s">
        <v>64</v>
      </c>
      <c r="N359" t="str">
        <f>_xlfn.XLOOKUP(D359,Xlation!$B:$B,Xlation!$C:$C,"Error",0)</f>
        <v xml:space="preserve">Senior-level Expert </v>
      </c>
      <c r="O359" t="str">
        <f>_xlfn.XLOOKUP(E359,Xlation!$B:$B,Xlation!$C:$C,"Error",0)</f>
        <v xml:space="preserve">Full-time </v>
      </c>
      <c r="P359" t="str">
        <f>_xlfn.XLOOKUP(L359,Xlation!$B:$B,Xlation!$C:$C,"Error",0)</f>
        <v>United States of America</v>
      </c>
      <c r="Q359" t="str">
        <f>_xlfn.XLOOKUP(J359,Xlation!$B:$B,Xlation!$C:$C,"Error",0)</f>
        <v>United States of America</v>
      </c>
      <c r="R359" t="str">
        <f>_xlfn.XLOOKUP(M359,Xlation!$B:$B,Xlation!$C:$C,"Error",0)</f>
        <v>Medium_Between_50_and_250_Emp</v>
      </c>
      <c r="S359" t="str">
        <f>_xlfn.XLOOKUP(F359,Xlation!$B:$B,Xlation!$C:$C,"Error",0)</f>
        <v>Scientist</v>
      </c>
      <c r="T359" t="str">
        <f>_xlfn.XLOOKUP(K359,Xlation!$B:$B,Xlation!$C:$C,"Error",0)</f>
        <v>80-100%</v>
      </c>
      <c r="U359" t="str">
        <f>_xlfn.XLOOKUP(F359,Categories!B:B,Categories!C:C,"Not in dataset",0)</f>
        <v>Not ML</v>
      </c>
    </row>
    <row r="360" spans="2:21">
      <c r="B360" s="1">
        <v>354</v>
      </c>
      <c r="C360">
        <v>2022</v>
      </c>
      <c r="D360" t="s">
        <v>11</v>
      </c>
      <c r="E360" t="s">
        <v>10</v>
      </c>
      <c r="F360" t="s">
        <v>35</v>
      </c>
      <c r="G360">
        <v>60000</v>
      </c>
      <c r="H360" t="s">
        <v>63</v>
      </c>
      <c r="I360">
        <v>78526</v>
      </c>
      <c r="J360" t="s">
        <v>23</v>
      </c>
      <c r="K360">
        <v>0</v>
      </c>
      <c r="L360" t="s">
        <v>23</v>
      </c>
      <c r="M360" t="s">
        <v>64</v>
      </c>
      <c r="N360" t="str">
        <f>_xlfn.XLOOKUP(D360,Xlation!$B:$B,Xlation!$C:$C,"Error",0)</f>
        <v xml:space="preserve">Senior-level Expert </v>
      </c>
      <c r="O360" t="str">
        <f>_xlfn.XLOOKUP(E360,Xlation!$B:$B,Xlation!$C:$C,"Error",0)</f>
        <v xml:space="preserve">Full-time </v>
      </c>
      <c r="P360" t="str">
        <f>_xlfn.XLOOKUP(L360,Xlation!$B:$B,Xlation!$C:$C,"Error",0)</f>
        <v>United Kingdom</v>
      </c>
      <c r="Q360" t="str">
        <f>_xlfn.XLOOKUP(J360,Xlation!$B:$B,Xlation!$C:$C,"Error",0)</f>
        <v>United Kingdom</v>
      </c>
      <c r="R360" t="str">
        <f>_xlfn.XLOOKUP(M360,Xlation!$B:$B,Xlation!$C:$C,"Error",0)</f>
        <v>Medium_Between_50_and_250_Emp</v>
      </c>
      <c r="S360" t="str">
        <f>_xlfn.XLOOKUP(F360,Xlation!$B:$B,Xlation!$C:$C,"Error",0)</f>
        <v>Engineer</v>
      </c>
      <c r="T360" t="str">
        <f>_xlfn.XLOOKUP(K360,Xlation!$B:$B,Xlation!$C:$C,"Error",0)</f>
        <v>0-20%</v>
      </c>
      <c r="U360" t="str">
        <f>_xlfn.XLOOKUP(F360,Categories!B:B,Categories!C:C,"Not in dataset",0)</f>
        <v>Not ML</v>
      </c>
    </row>
    <row r="361" spans="2:21">
      <c r="B361" s="1">
        <v>355</v>
      </c>
      <c r="C361">
        <v>2022</v>
      </c>
      <c r="D361" t="s">
        <v>11</v>
      </c>
      <c r="E361" t="s">
        <v>10</v>
      </c>
      <c r="F361" t="s">
        <v>35</v>
      </c>
      <c r="G361">
        <v>50000</v>
      </c>
      <c r="H361" t="s">
        <v>63</v>
      </c>
      <c r="I361">
        <v>65438</v>
      </c>
      <c r="J361" t="s">
        <v>23</v>
      </c>
      <c r="K361">
        <v>0</v>
      </c>
      <c r="L361" t="s">
        <v>23</v>
      </c>
      <c r="M361" t="s">
        <v>64</v>
      </c>
      <c r="N361" t="str">
        <f>_xlfn.XLOOKUP(D361,Xlation!$B:$B,Xlation!$C:$C,"Error",0)</f>
        <v xml:space="preserve">Senior-level Expert </v>
      </c>
      <c r="O361" t="str">
        <f>_xlfn.XLOOKUP(E361,Xlation!$B:$B,Xlation!$C:$C,"Error",0)</f>
        <v xml:space="preserve">Full-time </v>
      </c>
      <c r="P361" t="str">
        <f>_xlfn.XLOOKUP(L361,Xlation!$B:$B,Xlation!$C:$C,"Error",0)</f>
        <v>United Kingdom</v>
      </c>
      <c r="Q361" t="str">
        <f>_xlfn.XLOOKUP(J361,Xlation!$B:$B,Xlation!$C:$C,"Error",0)</f>
        <v>United Kingdom</v>
      </c>
      <c r="R361" t="str">
        <f>_xlfn.XLOOKUP(M361,Xlation!$B:$B,Xlation!$C:$C,"Error",0)</f>
        <v>Medium_Between_50_and_250_Emp</v>
      </c>
      <c r="S361" t="str">
        <f>_xlfn.XLOOKUP(F361,Xlation!$B:$B,Xlation!$C:$C,"Error",0)</f>
        <v>Engineer</v>
      </c>
      <c r="T361" t="str">
        <f>_xlfn.XLOOKUP(K361,Xlation!$B:$B,Xlation!$C:$C,"Error",0)</f>
        <v>0-20%</v>
      </c>
      <c r="U361" t="str">
        <f>_xlfn.XLOOKUP(F361,Categories!B:B,Categories!C:C,"Not in dataset",0)</f>
        <v>Not ML</v>
      </c>
    </row>
    <row r="362" spans="2:21">
      <c r="B362" s="1">
        <v>356</v>
      </c>
      <c r="C362">
        <v>2022</v>
      </c>
      <c r="D362" t="s">
        <v>11</v>
      </c>
      <c r="E362" t="s">
        <v>10</v>
      </c>
      <c r="F362" t="s">
        <v>34</v>
      </c>
      <c r="G362">
        <v>150000</v>
      </c>
      <c r="H362" t="s">
        <v>61</v>
      </c>
      <c r="I362">
        <v>150000</v>
      </c>
      <c r="J362" t="s">
        <v>22</v>
      </c>
      <c r="K362">
        <v>0</v>
      </c>
      <c r="L362" t="s">
        <v>22</v>
      </c>
      <c r="M362" t="s">
        <v>64</v>
      </c>
      <c r="N362" t="str">
        <f>_xlfn.XLOOKUP(D362,Xlation!$B:$B,Xlation!$C:$C,"Error",0)</f>
        <v xml:space="preserve">Senior-level Expert </v>
      </c>
      <c r="O362" t="str">
        <f>_xlfn.XLOOKUP(E362,Xlation!$B:$B,Xlation!$C:$C,"Error",0)</f>
        <v xml:space="preserve">Full-time </v>
      </c>
      <c r="P362" t="str">
        <f>_xlfn.XLOOKUP(L362,Xlation!$B:$B,Xlation!$C:$C,"Error",0)</f>
        <v>United States of America</v>
      </c>
      <c r="Q362" t="str">
        <f>_xlfn.XLOOKUP(J362,Xlation!$B:$B,Xlation!$C:$C,"Error",0)</f>
        <v>United States of America</v>
      </c>
      <c r="R362" t="str">
        <f>_xlfn.XLOOKUP(M362,Xlation!$B:$B,Xlation!$C:$C,"Error",0)</f>
        <v>Medium_Between_50_and_250_Emp</v>
      </c>
      <c r="S362" t="str">
        <f>_xlfn.XLOOKUP(F362,Xlation!$B:$B,Xlation!$C:$C,"Error",0)</f>
        <v>Scientist</v>
      </c>
      <c r="T362" t="str">
        <f>_xlfn.XLOOKUP(K362,Xlation!$B:$B,Xlation!$C:$C,"Error",0)</f>
        <v>0-20%</v>
      </c>
      <c r="U362" t="str">
        <f>_xlfn.XLOOKUP(F362,Categories!B:B,Categories!C:C,"Not in dataset",0)</f>
        <v>Not ML</v>
      </c>
    </row>
    <row r="363" spans="2:21">
      <c r="B363" s="1">
        <v>357</v>
      </c>
      <c r="C363">
        <v>2022</v>
      </c>
      <c r="D363" t="s">
        <v>11</v>
      </c>
      <c r="E363" t="s">
        <v>10</v>
      </c>
      <c r="F363" t="s">
        <v>34</v>
      </c>
      <c r="G363">
        <v>211500</v>
      </c>
      <c r="H363" t="s">
        <v>61</v>
      </c>
      <c r="I363">
        <v>211500</v>
      </c>
      <c r="J363" t="s">
        <v>22</v>
      </c>
      <c r="K363">
        <v>100</v>
      </c>
      <c r="L363" t="s">
        <v>22</v>
      </c>
      <c r="M363" t="s">
        <v>64</v>
      </c>
      <c r="N363" t="str">
        <f>_xlfn.XLOOKUP(D363,Xlation!$B:$B,Xlation!$C:$C,"Error",0)</f>
        <v xml:space="preserve">Senior-level Expert </v>
      </c>
      <c r="O363" t="str">
        <f>_xlfn.XLOOKUP(E363,Xlation!$B:$B,Xlation!$C:$C,"Error",0)</f>
        <v xml:space="preserve">Full-time </v>
      </c>
      <c r="P363" t="str">
        <f>_xlfn.XLOOKUP(L363,Xlation!$B:$B,Xlation!$C:$C,"Error",0)</f>
        <v>United States of America</v>
      </c>
      <c r="Q363" t="str">
        <f>_xlfn.XLOOKUP(J363,Xlation!$B:$B,Xlation!$C:$C,"Error",0)</f>
        <v>United States of America</v>
      </c>
      <c r="R363" t="str">
        <f>_xlfn.XLOOKUP(M363,Xlation!$B:$B,Xlation!$C:$C,"Error",0)</f>
        <v>Medium_Between_50_and_250_Emp</v>
      </c>
      <c r="S363" t="str">
        <f>_xlfn.XLOOKUP(F363,Xlation!$B:$B,Xlation!$C:$C,"Error",0)</f>
        <v>Scientist</v>
      </c>
      <c r="T363" t="str">
        <f>_xlfn.XLOOKUP(K363,Xlation!$B:$B,Xlation!$C:$C,"Error",0)</f>
        <v>80-100%</v>
      </c>
      <c r="U363" t="str">
        <f>_xlfn.XLOOKUP(F363,Categories!B:B,Categories!C:C,"Not in dataset",0)</f>
        <v>Not ML</v>
      </c>
    </row>
    <row r="364" spans="2:21">
      <c r="B364" s="1">
        <v>358</v>
      </c>
      <c r="C364">
        <v>2022</v>
      </c>
      <c r="D364" t="s">
        <v>11</v>
      </c>
      <c r="E364" t="s">
        <v>10</v>
      </c>
      <c r="F364" t="s">
        <v>40</v>
      </c>
      <c r="G364">
        <v>192400</v>
      </c>
      <c r="H364" t="s">
        <v>61</v>
      </c>
      <c r="I364">
        <v>192400</v>
      </c>
      <c r="J364" t="s">
        <v>24</v>
      </c>
      <c r="K364">
        <v>100</v>
      </c>
      <c r="L364" t="s">
        <v>24</v>
      </c>
      <c r="M364" t="s">
        <v>64</v>
      </c>
      <c r="N364" t="str">
        <f>_xlfn.XLOOKUP(D364,Xlation!$B:$B,Xlation!$C:$C,"Error",0)</f>
        <v xml:space="preserve">Senior-level Expert </v>
      </c>
      <c r="O364" t="str">
        <f>_xlfn.XLOOKUP(E364,Xlation!$B:$B,Xlation!$C:$C,"Error",0)</f>
        <v xml:space="preserve">Full-time </v>
      </c>
      <c r="P364" t="str">
        <f>_xlfn.XLOOKUP(L364,Xlation!$B:$B,Xlation!$C:$C,"Error",0)</f>
        <v>Canada</v>
      </c>
      <c r="Q364" t="str">
        <f>_xlfn.XLOOKUP(J364,Xlation!$B:$B,Xlation!$C:$C,"Error",0)</f>
        <v>Canada</v>
      </c>
      <c r="R364" t="str">
        <f>_xlfn.XLOOKUP(M364,Xlation!$B:$B,Xlation!$C:$C,"Error",0)</f>
        <v>Medium_Between_50_and_250_Emp</v>
      </c>
      <c r="S364" t="str">
        <f>_xlfn.XLOOKUP(F364,Xlation!$B:$B,Xlation!$C:$C,"Error",0)</f>
        <v>Other</v>
      </c>
      <c r="T364" t="str">
        <f>_xlfn.XLOOKUP(K364,Xlation!$B:$B,Xlation!$C:$C,"Error",0)</f>
        <v>80-100%</v>
      </c>
      <c r="U364" t="str">
        <f>_xlfn.XLOOKUP(F364,Categories!B:B,Categories!C:C,"Not in dataset",0)</f>
        <v>Not ML</v>
      </c>
    </row>
    <row r="365" spans="2:21">
      <c r="B365" s="1">
        <v>359</v>
      </c>
      <c r="C365">
        <v>2022</v>
      </c>
      <c r="D365" t="s">
        <v>11</v>
      </c>
      <c r="E365" t="s">
        <v>10</v>
      </c>
      <c r="F365" t="s">
        <v>40</v>
      </c>
      <c r="G365">
        <v>90700</v>
      </c>
      <c r="H365" t="s">
        <v>61</v>
      </c>
      <c r="I365">
        <v>90700</v>
      </c>
      <c r="J365" t="s">
        <v>24</v>
      </c>
      <c r="K365">
        <v>100</v>
      </c>
      <c r="L365" t="s">
        <v>24</v>
      </c>
      <c r="M365" t="s">
        <v>64</v>
      </c>
      <c r="N365" t="str">
        <f>_xlfn.XLOOKUP(D365,Xlation!$B:$B,Xlation!$C:$C,"Error",0)</f>
        <v xml:space="preserve">Senior-level Expert </v>
      </c>
      <c r="O365" t="str">
        <f>_xlfn.XLOOKUP(E365,Xlation!$B:$B,Xlation!$C:$C,"Error",0)</f>
        <v xml:space="preserve">Full-time </v>
      </c>
      <c r="P365" t="str">
        <f>_xlfn.XLOOKUP(L365,Xlation!$B:$B,Xlation!$C:$C,"Error",0)</f>
        <v>Canada</v>
      </c>
      <c r="Q365" t="str">
        <f>_xlfn.XLOOKUP(J365,Xlation!$B:$B,Xlation!$C:$C,"Error",0)</f>
        <v>Canada</v>
      </c>
      <c r="R365" t="str">
        <f>_xlfn.XLOOKUP(M365,Xlation!$B:$B,Xlation!$C:$C,"Error",0)</f>
        <v>Medium_Between_50_and_250_Emp</v>
      </c>
      <c r="S365" t="str">
        <f>_xlfn.XLOOKUP(F365,Xlation!$B:$B,Xlation!$C:$C,"Error",0)</f>
        <v>Other</v>
      </c>
      <c r="T365" t="str">
        <f>_xlfn.XLOOKUP(K365,Xlation!$B:$B,Xlation!$C:$C,"Error",0)</f>
        <v>80-100%</v>
      </c>
      <c r="U365" t="str">
        <f>_xlfn.XLOOKUP(F365,Categories!B:B,Categories!C:C,"Not in dataset",0)</f>
        <v>Not ML</v>
      </c>
    </row>
    <row r="366" spans="2:21">
      <c r="B366" s="1">
        <v>360</v>
      </c>
      <c r="C366">
        <v>2022</v>
      </c>
      <c r="D366" t="s">
        <v>11</v>
      </c>
      <c r="E366" t="s">
        <v>10</v>
      </c>
      <c r="F366" t="s">
        <v>36</v>
      </c>
      <c r="G366">
        <v>130000</v>
      </c>
      <c r="H366" t="s">
        <v>61</v>
      </c>
      <c r="I366">
        <v>130000</v>
      </c>
      <c r="J366" t="s">
        <v>24</v>
      </c>
      <c r="K366">
        <v>100</v>
      </c>
      <c r="L366" t="s">
        <v>24</v>
      </c>
      <c r="M366" t="s">
        <v>64</v>
      </c>
      <c r="N366" t="str">
        <f>_xlfn.XLOOKUP(D366,Xlation!$B:$B,Xlation!$C:$C,"Error",0)</f>
        <v xml:space="preserve">Senior-level Expert </v>
      </c>
      <c r="O366" t="str">
        <f>_xlfn.XLOOKUP(E366,Xlation!$B:$B,Xlation!$C:$C,"Error",0)</f>
        <v xml:space="preserve">Full-time </v>
      </c>
      <c r="P366" t="str">
        <f>_xlfn.XLOOKUP(L366,Xlation!$B:$B,Xlation!$C:$C,"Error",0)</f>
        <v>Canada</v>
      </c>
      <c r="Q366" t="str">
        <f>_xlfn.XLOOKUP(J366,Xlation!$B:$B,Xlation!$C:$C,"Error",0)</f>
        <v>Canada</v>
      </c>
      <c r="R366" t="str">
        <f>_xlfn.XLOOKUP(M366,Xlation!$B:$B,Xlation!$C:$C,"Error",0)</f>
        <v>Medium_Between_50_and_250_Emp</v>
      </c>
      <c r="S366" t="str">
        <f>_xlfn.XLOOKUP(F366,Xlation!$B:$B,Xlation!$C:$C,"Error",0)</f>
        <v>Analysis</v>
      </c>
      <c r="T366" t="str">
        <f>_xlfn.XLOOKUP(K366,Xlation!$B:$B,Xlation!$C:$C,"Error",0)</f>
        <v>80-100%</v>
      </c>
      <c r="U366" t="str">
        <f>_xlfn.XLOOKUP(F366,Categories!B:B,Categories!C:C,"Not in dataset",0)</f>
        <v>Not ML</v>
      </c>
    </row>
    <row r="367" spans="2:21">
      <c r="B367" s="1">
        <v>361</v>
      </c>
      <c r="C367">
        <v>2022</v>
      </c>
      <c r="D367" t="s">
        <v>11</v>
      </c>
      <c r="E367" t="s">
        <v>10</v>
      </c>
      <c r="F367" t="s">
        <v>36</v>
      </c>
      <c r="G367">
        <v>61300</v>
      </c>
      <c r="H367" t="s">
        <v>61</v>
      </c>
      <c r="I367">
        <v>61300</v>
      </c>
      <c r="J367" t="s">
        <v>24</v>
      </c>
      <c r="K367">
        <v>100</v>
      </c>
      <c r="L367" t="s">
        <v>24</v>
      </c>
      <c r="M367" t="s">
        <v>64</v>
      </c>
      <c r="N367" t="str">
        <f>_xlfn.XLOOKUP(D367,Xlation!$B:$B,Xlation!$C:$C,"Error",0)</f>
        <v xml:space="preserve">Senior-level Expert </v>
      </c>
      <c r="O367" t="str">
        <f>_xlfn.XLOOKUP(E367,Xlation!$B:$B,Xlation!$C:$C,"Error",0)</f>
        <v xml:space="preserve">Full-time </v>
      </c>
      <c r="P367" t="str">
        <f>_xlfn.XLOOKUP(L367,Xlation!$B:$B,Xlation!$C:$C,"Error",0)</f>
        <v>Canada</v>
      </c>
      <c r="Q367" t="str">
        <f>_xlfn.XLOOKUP(J367,Xlation!$B:$B,Xlation!$C:$C,"Error",0)</f>
        <v>Canada</v>
      </c>
      <c r="R367" t="str">
        <f>_xlfn.XLOOKUP(M367,Xlation!$B:$B,Xlation!$C:$C,"Error",0)</f>
        <v>Medium_Between_50_and_250_Emp</v>
      </c>
      <c r="S367" t="str">
        <f>_xlfn.XLOOKUP(F367,Xlation!$B:$B,Xlation!$C:$C,"Error",0)</f>
        <v>Analysis</v>
      </c>
      <c r="T367" t="str">
        <f>_xlfn.XLOOKUP(K367,Xlation!$B:$B,Xlation!$C:$C,"Error",0)</f>
        <v>80-100%</v>
      </c>
      <c r="U367" t="str">
        <f>_xlfn.XLOOKUP(F367,Categories!B:B,Categories!C:C,"Not in dataset",0)</f>
        <v>Not ML</v>
      </c>
    </row>
    <row r="368" spans="2:21">
      <c r="B368" s="1">
        <v>362</v>
      </c>
      <c r="C368">
        <v>2022</v>
      </c>
      <c r="D368" t="s">
        <v>11</v>
      </c>
      <c r="E368" t="s">
        <v>10</v>
      </c>
      <c r="F368" t="s">
        <v>36</v>
      </c>
      <c r="G368">
        <v>130000</v>
      </c>
      <c r="H368" t="s">
        <v>61</v>
      </c>
      <c r="I368">
        <v>130000</v>
      </c>
      <c r="J368" t="s">
        <v>24</v>
      </c>
      <c r="K368">
        <v>100</v>
      </c>
      <c r="L368" t="s">
        <v>24</v>
      </c>
      <c r="M368" t="s">
        <v>64</v>
      </c>
      <c r="N368" t="str">
        <f>_xlfn.XLOOKUP(D368,Xlation!$B:$B,Xlation!$C:$C,"Error",0)</f>
        <v xml:space="preserve">Senior-level Expert </v>
      </c>
      <c r="O368" t="str">
        <f>_xlfn.XLOOKUP(E368,Xlation!$B:$B,Xlation!$C:$C,"Error",0)</f>
        <v xml:space="preserve">Full-time </v>
      </c>
      <c r="P368" t="str">
        <f>_xlfn.XLOOKUP(L368,Xlation!$B:$B,Xlation!$C:$C,"Error",0)</f>
        <v>Canada</v>
      </c>
      <c r="Q368" t="str">
        <f>_xlfn.XLOOKUP(J368,Xlation!$B:$B,Xlation!$C:$C,"Error",0)</f>
        <v>Canada</v>
      </c>
      <c r="R368" t="str">
        <f>_xlfn.XLOOKUP(M368,Xlation!$B:$B,Xlation!$C:$C,"Error",0)</f>
        <v>Medium_Between_50_and_250_Emp</v>
      </c>
      <c r="S368" t="str">
        <f>_xlfn.XLOOKUP(F368,Xlation!$B:$B,Xlation!$C:$C,"Error",0)</f>
        <v>Analysis</v>
      </c>
      <c r="T368" t="str">
        <f>_xlfn.XLOOKUP(K368,Xlation!$B:$B,Xlation!$C:$C,"Error",0)</f>
        <v>80-100%</v>
      </c>
      <c r="U368" t="str">
        <f>_xlfn.XLOOKUP(F368,Categories!B:B,Categories!C:C,"Not in dataset",0)</f>
        <v>Not ML</v>
      </c>
    </row>
    <row r="369" spans="2:21">
      <c r="B369" s="1">
        <v>363</v>
      </c>
      <c r="C369">
        <v>2022</v>
      </c>
      <c r="D369" t="s">
        <v>11</v>
      </c>
      <c r="E369" t="s">
        <v>10</v>
      </c>
      <c r="F369" t="s">
        <v>36</v>
      </c>
      <c r="G369">
        <v>61300</v>
      </c>
      <c r="H369" t="s">
        <v>61</v>
      </c>
      <c r="I369">
        <v>61300</v>
      </c>
      <c r="J369" t="s">
        <v>24</v>
      </c>
      <c r="K369">
        <v>100</v>
      </c>
      <c r="L369" t="s">
        <v>24</v>
      </c>
      <c r="M369" t="s">
        <v>64</v>
      </c>
      <c r="N369" t="str">
        <f>_xlfn.XLOOKUP(D369,Xlation!$B:$B,Xlation!$C:$C,"Error",0)</f>
        <v xml:space="preserve">Senior-level Expert </v>
      </c>
      <c r="O369" t="str">
        <f>_xlfn.XLOOKUP(E369,Xlation!$B:$B,Xlation!$C:$C,"Error",0)</f>
        <v xml:space="preserve">Full-time </v>
      </c>
      <c r="P369" t="str">
        <f>_xlfn.XLOOKUP(L369,Xlation!$B:$B,Xlation!$C:$C,"Error",0)</f>
        <v>Canada</v>
      </c>
      <c r="Q369" t="str">
        <f>_xlfn.XLOOKUP(J369,Xlation!$B:$B,Xlation!$C:$C,"Error",0)</f>
        <v>Canada</v>
      </c>
      <c r="R369" t="str">
        <f>_xlfn.XLOOKUP(M369,Xlation!$B:$B,Xlation!$C:$C,"Error",0)</f>
        <v>Medium_Between_50_and_250_Emp</v>
      </c>
      <c r="S369" t="str">
        <f>_xlfn.XLOOKUP(F369,Xlation!$B:$B,Xlation!$C:$C,"Error",0)</f>
        <v>Analysis</v>
      </c>
      <c r="T369" t="str">
        <f>_xlfn.XLOOKUP(K369,Xlation!$B:$B,Xlation!$C:$C,"Error",0)</f>
        <v>80-100%</v>
      </c>
      <c r="U369" t="str">
        <f>_xlfn.XLOOKUP(F369,Categories!B:B,Categories!C:C,"Not in dataset",0)</f>
        <v>Not ML</v>
      </c>
    </row>
    <row r="370" spans="2:21">
      <c r="B370" s="1">
        <v>364</v>
      </c>
      <c r="C370">
        <v>2022</v>
      </c>
      <c r="D370" t="s">
        <v>11</v>
      </c>
      <c r="E370" t="s">
        <v>10</v>
      </c>
      <c r="F370" t="s">
        <v>35</v>
      </c>
      <c r="G370">
        <v>160000</v>
      </c>
      <c r="H370" t="s">
        <v>61</v>
      </c>
      <c r="I370">
        <v>160000</v>
      </c>
      <c r="J370" t="s">
        <v>22</v>
      </c>
      <c r="K370">
        <v>0</v>
      </c>
      <c r="L370" t="s">
        <v>22</v>
      </c>
      <c r="M370" t="s">
        <v>60</v>
      </c>
      <c r="N370" t="str">
        <f>_xlfn.XLOOKUP(D370,Xlation!$B:$B,Xlation!$C:$C,"Error",0)</f>
        <v xml:space="preserve">Senior-level Expert </v>
      </c>
      <c r="O370" t="str">
        <f>_xlfn.XLOOKUP(E370,Xlation!$B:$B,Xlation!$C:$C,"Error",0)</f>
        <v xml:space="preserve">Full-time </v>
      </c>
      <c r="P370" t="str">
        <f>_xlfn.XLOOKUP(L370,Xlation!$B:$B,Xlation!$C:$C,"Error",0)</f>
        <v>United States of America</v>
      </c>
      <c r="Q370" t="str">
        <f>_xlfn.XLOOKUP(J370,Xlation!$B:$B,Xlation!$C:$C,"Error",0)</f>
        <v>United States of America</v>
      </c>
      <c r="R370" t="str">
        <f>_xlfn.XLOOKUP(M370,Xlation!$B:$B,Xlation!$C:$C,"Error",0)</f>
        <v>Large_Greater_than_250_Emp</v>
      </c>
      <c r="S370" t="str">
        <f>_xlfn.XLOOKUP(F370,Xlation!$B:$B,Xlation!$C:$C,"Error",0)</f>
        <v>Engineer</v>
      </c>
      <c r="T370" t="str">
        <f>_xlfn.XLOOKUP(K370,Xlation!$B:$B,Xlation!$C:$C,"Error",0)</f>
        <v>0-20%</v>
      </c>
      <c r="U370" t="str">
        <f>_xlfn.XLOOKUP(F370,Categories!B:B,Categories!C:C,"Not in dataset",0)</f>
        <v>Not ML</v>
      </c>
    </row>
    <row r="371" spans="2:21">
      <c r="B371" s="1">
        <v>365</v>
      </c>
      <c r="C371">
        <v>2022</v>
      </c>
      <c r="D371" t="s">
        <v>11</v>
      </c>
      <c r="E371" t="s">
        <v>10</v>
      </c>
      <c r="F371" t="s">
        <v>34</v>
      </c>
      <c r="G371">
        <v>138600</v>
      </c>
      <c r="H371" t="s">
        <v>61</v>
      </c>
      <c r="I371">
        <v>138600</v>
      </c>
      <c r="J371" t="s">
        <v>22</v>
      </c>
      <c r="K371">
        <v>100</v>
      </c>
      <c r="L371" t="s">
        <v>22</v>
      </c>
      <c r="M371" t="s">
        <v>64</v>
      </c>
      <c r="N371" t="str">
        <f>_xlfn.XLOOKUP(D371,Xlation!$B:$B,Xlation!$C:$C,"Error",0)</f>
        <v xml:space="preserve">Senior-level Expert </v>
      </c>
      <c r="O371" t="str">
        <f>_xlfn.XLOOKUP(E371,Xlation!$B:$B,Xlation!$C:$C,"Error",0)</f>
        <v xml:space="preserve">Full-time </v>
      </c>
      <c r="P371" t="str">
        <f>_xlfn.XLOOKUP(L371,Xlation!$B:$B,Xlation!$C:$C,"Error",0)</f>
        <v>United States of America</v>
      </c>
      <c r="Q371" t="str">
        <f>_xlfn.XLOOKUP(J371,Xlation!$B:$B,Xlation!$C:$C,"Error",0)</f>
        <v>United States of America</v>
      </c>
      <c r="R371" t="str">
        <f>_xlfn.XLOOKUP(M371,Xlation!$B:$B,Xlation!$C:$C,"Error",0)</f>
        <v>Medium_Between_50_and_250_Emp</v>
      </c>
      <c r="S371" t="str">
        <f>_xlfn.XLOOKUP(F371,Xlation!$B:$B,Xlation!$C:$C,"Error",0)</f>
        <v>Scientist</v>
      </c>
      <c r="T371" t="str">
        <f>_xlfn.XLOOKUP(K371,Xlation!$B:$B,Xlation!$C:$C,"Error",0)</f>
        <v>80-100%</v>
      </c>
      <c r="U371" t="str">
        <f>_xlfn.XLOOKUP(F371,Categories!B:B,Categories!C:C,"Not in dataset",0)</f>
        <v>Not ML</v>
      </c>
    </row>
    <row r="372" spans="2:21">
      <c r="B372" s="1">
        <v>366</v>
      </c>
      <c r="C372">
        <v>2022</v>
      </c>
      <c r="D372" t="s">
        <v>11</v>
      </c>
      <c r="E372" t="s">
        <v>10</v>
      </c>
      <c r="F372" t="s">
        <v>35</v>
      </c>
      <c r="G372">
        <v>136000</v>
      </c>
      <c r="H372" t="s">
        <v>61</v>
      </c>
      <c r="I372">
        <v>136000</v>
      </c>
      <c r="J372" t="s">
        <v>22</v>
      </c>
      <c r="K372">
        <v>0</v>
      </c>
      <c r="L372" t="s">
        <v>22</v>
      </c>
      <c r="M372" t="s">
        <v>64</v>
      </c>
      <c r="N372" t="str">
        <f>_xlfn.XLOOKUP(D372,Xlation!$B:$B,Xlation!$C:$C,"Error",0)</f>
        <v xml:space="preserve">Senior-level Expert </v>
      </c>
      <c r="O372" t="str">
        <f>_xlfn.XLOOKUP(E372,Xlation!$B:$B,Xlation!$C:$C,"Error",0)</f>
        <v xml:space="preserve">Full-time </v>
      </c>
      <c r="P372" t="str">
        <f>_xlfn.XLOOKUP(L372,Xlation!$B:$B,Xlation!$C:$C,"Error",0)</f>
        <v>United States of America</v>
      </c>
      <c r="Q372" t="str">
        <f>_xlfn.XLOOKUP(J372,Xlation!$B:$B,Xlation!$C:$C,"Error",0)</f>
        <v>United States of America</v>
      </c>
      <c r="R372" t="str">
        <f>_xlfn.XLOOKUP(M372,Xlation!$B:$B,Xlation!$C:$C,"Error",0)</f>
        <v>Medium_Between_50_and_250_Emp</v>
      </c>
      <c r="S372" t="str">
        <f>_xlfn.XLOOKUP(F372,Xlation!$B:$B,Xlation!$C:$C,"Error",0)</f>
        <v>Engineer</v>
      </c>
      <c r="T372" t="str">
        <f>_xlfn.XLOOKUP(K372,Xlation!$B:$B,Xlation!$C:$C,"Error",0)</f>
        <v>0-20%</v>
      </c>
      <c r="U372" t="str">
        <f>_xlfn.XLOOKUP(F372,Categories!B:B,Categories!C:C,"Not in dataset",0)</f>
        <v>Not ML</v>
      </c>
    </row>
    <row r="373" spans="2:21">
      <c r="B373" s="1">
        <v>367</v>
      </c>
      <c r="C373">
        <v>2022</v>
      </c>
      <c r="D373" t="s">
        <v>8</v>
      </c>
      <c r="E373" t="s">
        <v>10</v>
      </c>
      <c r="F373" t="s">
        <v>36</v>
      </c>
      <c r="G373">
        <v>58000</v>
      </c>
      <c r="H373" t="s">
        <v>61</v>
      </c>
      <c r="I373">
        <v>58000</v>
      </c>
      <c r="J373" t="s">
        <v>22</v>
      </c>
      <c r="K373">
        <v>0</v>
      </c>
      <c r="L373" t="s">
        <v>22</v>
      </c>
      <c r="M373" t="s">
        <v>62</v>
      </c>
      <c r="N373" t="str">
        <f>_xlfn.XLOOKUP(D373,Xlation!$B:$B,Xlation!$C:$C,"Error",0)</f>
        <v xml:space="preserve">Mid-level Intermediate </v>
      </c>
      <c r="O373" t="str">
        <f>_xlfn.XLOOKUP(E373,Xlation!$B:$B,Xlation!$C:$C,"Error",0)</f>
        <v xml:space="preserve">Full-time </v>
      </c>
      <c r="P373" t="str">
        <f>_xlfn.XLOOKUP(L373,Xlation!$B:$B,Xlation!$C:$C,"Error",0)</f>
        <v>United States of America</v>
      </c>
      <c r="Q373" t="str">
        <f>_xlfn.XLOOKUP(J373,Xlation!$B:$B,Xlation!$C:$C,"Error",0)</f>
        <v>United States of America</v>
      </c>
      <c r="R373" t="str">
        <f>_xlfn.XLOOKUP(M373,Xlation!$B:$B,Xlation!$C:$C,"Error",0)</f>
        <v>Small_Less_than_50_Emp</v>
      </c>
      <c r="S373" t="str">
        <f>_xlfn.XLOOKUP(F373,Xlation!$B:$B,Xlation!$C:$C,"Error",0)</f>
        <v>Analysis</v>
      </c>
      <c r="T373" t="str">
        <f>_xlfn.XLOOKUP(K373,Xlation!$B:$B,Xlation!$C:$C,"Error",0)</f>
        <v>0-20%</v>
      </c>
      <c r="U373" t="str">
        <f>_xlfn.XLOOKUP(F373,Categories!B:B,Categories!C:C,"Not in dataset",0)</f>
        <v>Not ML</v>
      </c>
    </row>
    <row r="374" spans="2:21">
      <c r="B374" s="1">
        <v>368</v>
      </c>
      <c r="C374">
        <v>2022</v>
      </c>
      <c r="D374" t="s">
        <v>5</v>
      </c>
      <c r="E374" t="s">
        <v>10</v>
      </c>
      <c r="F374" t="s">
        <v>145</v>
      </c>
      <c r="G374">
        <v>135000</v>
      </c>
      <c r="H374" t="s">
        <v>61</v>
      </c>
      <c r="I374">
        <v>135000</v>
      </c>
      <c r="J374" t="s">
        <v>22</v>
      </c>
      <c r="K374">
        <v>100</v>
      </c>
      <c r="L374" t="s">
        <v>22</v>
      </c>
      <c r="M374" t="s">
        <v>64</v>
      </c>
      <c r="N374" t="str">
        <f>_xlfn.XLOOKUP(D374,Xlation!$B:$B,Xlation!$C:$C,"Error",0)</f>
        <v>Executive-level Director</v>
      </c>
      <c r="O374" t="str">
        <f>_xlfn.XLOOKUP(E374,Xlation!$B:$B,Xlation!$C:$C,"Error",0)</f>
        <v xml:space="preserve">Full-time </v>
      </c>
      <c r="P374" t="str">
        <f>_xlfn.XLOOKUP(L374,Xlation!$B:$B,Xlation!$C:$C,"Error",0)</f>
        <v>United States of America</v>
      </c>
      <c r="Q374" t="str">
        <f>_xlfn.XLOOKUP(J374,Xlation!$B:$B,Xlation!$C:$C,"Error",0)</f>
        <v>United States of America</v>
      </c>
      <c r="R374" t="str">
        <f>_xlfn.XLOOKUP(M374,Xlation!$B:$B,Xlation!$C:$C,"Error",0)</f>
        <v>Medium_Between_50_and_250_Emp</v>
      </c>
      <c r="S374" t="str">
        <f>_xlfn.XLOOKUP(F374,Xlation!$B:$B,Xlation!$C:$C,"Error",0)</f>
        <v>Engineer</v>
      </c>
      <c r="T374" t="str">
        <f>_xlfn.XLOOKUP(K374,Xlation!$B:$B,Xlation!$C:$C,"Error",0)</f>
        <v>80-100%</v>
      </c>
      <c r="U374" t="str">
        <f>_xlfn.XLOOKUP(F374,Categories!B:B,Categories!C:C,"Not in dataset",0)</f>
        <v>Not ML</v>
      </c>
    </row>
    <row r="375" spans="2:21">
      <c r="B375" s="1">
        <v>369</v>
      </c>
      <c r="C375">
        <v>2022</v>
      </c>
      <c r="D375" t="s">
        <v>11</v>
      </c>
      <c r="E375" t="s">
        <v>10</v>
      </c>
      <c r="F375" t="s">
        <v>34</v>
      </c>
      <c r="G375">
        <v>170000</v>
      </c>
      <c r="H375" t="s">
        <v>61</v>
      </c>
      <c r="I375">
        <v>170000</v>
      </c>
      <c r="J375" t="s">
        <v>22</v>
      </c>
      <c r="K375">
        <v>100</v>
      </c>
      <c r="L375" t="s">
        <v>22</v>
      </c>
      <c r="M375" t="s">
        <v>64</v>
      </c>
      <c r="N375" t="str">
        <f>_xlfn.XLOOKUP(D375,Xlation!$B:$B,Xlation!$C:$C,"Error",0)</f>
        <v xml:space="preserve">Senior-level Expert </v>
      </c>
      <c r="O375" t="str">
        <f>_xlfn.XLOOKUP(E375,Xlation!$B:$B,Xlation!$C:$C,"Error",0)</f>
        <v xml:space="preserve">Full-time </v>
      </c>
      <c r="P375" t="str">
        <f>_xlfn.XLOOKUP(L375,Xlation!$B:$B,Xlation!$C:$C,"Error",0)</f>
        <v>United States of America</v>
      </c>
      <c r="Q375" t="str">
        <f>_xlfn.XLOOKUP(J375,Xlation!$B:$B,Xlation!$C:$C,"Error",0)</f>
        <v>United States of America</v>
      </c>
      <c r="R375" t="str">
        <f>_xlfn.XLOOKUP(M375,Xlation!$B:$B,Xlation!$C:$C,"Error",0)</f>
        <v>Medium_Between_50_and_250_Emp</v>
      </c>
      <c r="S375" t="str">
        <f>_xlfn.XLOOKUP(F375,Xlation!$B:$B,Xlation!$C:$C,"Error",0)</f>
        <v>Scientist</v>
      </c>
      <c r="T375" t="str">
        <f>_xlfn.XLOOKUP(K375,Xlation!$B:$B,Xlation!$C:$C,"Error",0)</f>
        <v>80-100%</v>
      </c>
      <c r="U375" t="str">
        <f>_xlfn.XLOOKUP(F375,Categories!B:B,Categories!C:C,"Not in dataset",0)</f>
        <v>Not ML</v>
      </c>
    </row>
    <row r="376" spans="2:21">
      <c r="B376" s="1">
        <v>370</v>
      </c>
      <c r="C376">
        <v>2022</v>
      </c>
      <c r="D376" t="s">
        <v>11</v>
      </c>
      <c r="E376" t="s">
        <v>10</v>
      </c>
      <c r="F376" t="s">
        <v>34</v>
      </c>
      <c r="G376">
        <v>123000</v>
      </c>
      <c r="H376" t="s">
        <v>61</v>
      </c>
      <c r="I376">
        <v>123000</v>
      </c>
      <c r="J376" t="s">
        <v>22</v>
      </c>
      <c r="K376">
        <v>100</v>
      </c>
      <c r="L376" t="s">
        <v>22</v>
      </c>
      <c r="M376" t="s">
        <v>64</v>
      </c>
      <c r="N376" t="str">
        <f>_xlfn.XLOOKUP(D376,Xlation!$B:$B,Xlation!$C:$C,"Error",0)</f>
        <v xml:space="preserve">Senior-level Expert </v>
      </c>
      <c r="O376" t="str">
        <f>_xlfn.XLOOKUP(E376,Xlation!$B:$B,Xlation!$C:$C,"Error",0)</f>
        <v xml:space="preserve">Full-time </v>
      </c>
      <c r="P376" t="str">
        <f>_xlfn.XLOOKUP(L376,Xlation!$B:$B,Xlation!$C:$C,"Error",0)</f>
        <v>United States of America</v>
      </c>
      <c r="Q376" t="str">
        <f>_xlfn.XLOOKUP(J376,Xlation!$B:$B,Xlation!$C:$C,"Error",0)</f>
        <v>United States of America</v>
      </c>
      <c r="R376" t="str">
        <f>_xlfn.XLOOKUP(M376,Xlation!$B:$B,Xlation!$C:$C,"Error",0)</f>
        <v>Medium_Between_50_and_250_Emp</v>
      </c>
      <c r="S376" t="str">
        <f>_xlfn.XLOOKUP(F376,Xlation!$B:$B,Xlation!$C:$C,"Error",0)</f>
        <v>Scientist</v>
      </c>
      <c r="T376" t="str">
        <f>_xlfn.XLOOKUP(K376,Xlation!$B:$B,Xlation!$C:$C,"Error",0)</f>
        <v>80-100%</v>
      </c>
      <c r="U376" t="str">
        <f>_xlfn.XLOOKUP(F376,Categories!B:B,Categories!C:C,"Not in dataset",0)</f>
        <v>Not ML</v>
      </c>
    </row>
    <row r="377" spans="2:21">
      <c r="B377" s="1">
        <v>371</v>
      </c>
      <c r="C377">
        <v>2022</v>
      </c>
      <c r="D377" t="s">
        <v>11</v>
      </c>
      <c r="E377" t="s">
        <v>10</v>
      </c>
      <c r="F377" t="s">
        <v>37</v>
      </c>
      <c r="G377">
        <v>189650</v>
      </c>
      <c r="H377" t="s">
        <v>61</v>
      </c>
      <c r="I377">
        <v>189650</v>
      </c>
      <c r="J377" t="s">
        <v>22</v>
      </c>
      <c r="K377">
        <v>0</v>
      </c>
      <c r="L377" t="s">
        <v>22</v>
      </c>
      <c r="M377" t="s">
        <v>64</v>
      </c>
      <c r="N377" t="str">
        <f>_xlfn.XLOOKUP(D377,Xlation!$B:$B,Xlation!$C:$C,"Error",0)</f>
        <v xml:space="preserve">Senior-level Expert </v>
      </c>
      <c r="O377" t="str">
        <f>_xlfn.XLOOKUP(E377,Xlation!$B:$B,Xlation!$C:$C,"Error",0)</f>
        <v xml:space="preserve">Full-time </v>
      </c>
      <c r="P377" t="str">
        <f>_xlfn.XLOOKUP(L377,Xlation!$B:$B,Xlation!$C:$C,"Error",0)</f>
        <v>United States of America</v>
      </c>
      <c r="Q377" t="str">
        <f>_xlfn.XLOOKUP(J377,Xlation!$B:$B,Xlation!$C:$C,"Error",0)</f>
        <v>United States of America</v>
      </c>
      <c r="R377" t="str">
        <f>_xlfn.XLOOKUP(M377,Xlation!$B:$B,Xlation!$C:$C,"Error",0)</f>
        <v>Medium_Between_50_and_250_Emp</v>
      </c>
      <c r="S377" t="str">
        <f>_xlfn.XLOOKUP(F377,Xlation!$B:$B,Xlation!$C:$C,"Error",0)</f>
        <v>Engineer</v>
      </c>
      <c r="T377" t="str">
        <f>_xlfn.XLOOKUP(K377,Xlation!$B:$B,Xlation!$C:$C,"Error",0)</f>
        <v>0-20%</v>
      </c>
      <c r="U377" t="str">
        <f>_xlfn.XLOOKUP(F377,Categories!B:B,Categories!C:C,"Not in dataset",0)</f>
        <v>ML Professional</v>
      </c>
    </row>
    <row r="378" spans="2:21">
      <c r="B378" s="1">
        <v>372</v>
      </c>
      <c r="C378">
        <v>2022</v>
      </c>
      <c r="D378" t="s">
        <v>11</v>
      </c>
      <c r="E378" t="s">
        <v>10</v>
      </c>
      <c r="F378" t="s">
        <v>37</v>
      </c>
      <c r="G378">
        <v>164996</v>
      </c>
      <c r="H378" t="s">
        <v>61</v>
      </c>
      <c r="I378">
        <v>164996</v>
      </c>
      <c r="J378" t="s">
        <v>22</v>
      </c>
      <c r="K378">
        <v>0</v>
      </c>
      <c r="L378" t="s">
        <v>22</v>
      </c>
      <c r="M378" t="s">
        <v>64</v>
      </c>
      <c r="N378" t="str">
        <f>_xlfn.XLOOKUP(D378,Xlation!$B:$B,Xlation!$C:$C,"Error",0)</f>
        <v xml:space="preserve">Senior-level Expert </v>
      </c>
      <c r="O378" t="str">
        <f>_xlfn.XLOOKUP(E378,Xlation!$B:$B,Xlation!$C:$C,"Error",0)</f>
        <v xml:space="preserve">Full-time </v>
      </c>
      <c r="P378" t="str">
        <f>_xlfn.XLOOKUP(L378,Xlation!$B:$B,Xlation!$C:$C,"Error",0)</f>
        <v>United States of America</v>
      </c>
      <c r="Q378" t="str">
        <f>_xlfn.XLOOKUP(J378,Xlation!$B:$B,Xlation!$C:$C,"Error",0)</f>
        <v>United States of America</v>
      </c>
      <c r="R378" t="str">
        <f>_xlfn.XLOOKUP(M378,Xlation!$B:$B,Xlation!$C:$C,"Error",0)</f>
        <v>Medium_Between_50_and_250_Emp</v>
      </c>
      <c r="S378" t="str">
        <f>_xlfn.XLOOKUP(F378,Xlation!$B:$B,Xlation!$C:$C,"Error",0)</f>
        <v>Engineer</v>
      </c>
      <c r="T378" t="str">
        <f>_xlfn.XLOOKUP(K378,Xlation!$B:$B,Xlation!$C:$C,"Error",0)</f>
        <v>0-20%</v>
      </c>
      <c r="U378" t="str">
        <f>_xlfn.XLOOKUP(F378,Categories!B:B,Categories!C:C,"Not in dataset",0)</f>
        <v>ML Professional</v>
      </c>
    </row>
    <row r="379" spans="2:21">
      <c r="B379" s="1">
        <v>373</v>
      </c>
      <c r="C379">
        <v>2022</v>
      </c>
      <c r="D379" t="s">
        <v>8</v>
      </c>
      <c r="E379" t="s">
        <v>10</v>
      </c>
      <c r="F379" t="s">
        <v>146</v>
      </c>
      <c r="G379">
        <v>50000</v>
      </c>
      <c r="H379" t="s">
        <v>59</v>
      </c>
      <c r="I379">
        <v>54957</v>
      </c>
      <c r="J379" t="s">
        <v>29</v>
      </c>
      <c r="K379">
        <v>0</v>
      </c>
      <c r="L379" t="s">
        <v>29</v>
      </c>
      <c r="M379" t="s">
        <v>64</v>
      </c>
      <c r="N379" t="str">
        <f>_xlfn.XLOOKUP(D379,Xlation!$B:$B,Xlation!$C:$C,"Error",0)</f>
        <v xml:space="preserve">Mid-level Intermediate </v>
      </c>
      <c r="O379" t="str">
        <f>_xlfn.XLOOKUP(E379,Xlation!$B:$B,Xlation!$C:$C,"Error",0)</f>
        <v xml:space="preserve">Full-time </v>
      </c>
      <c r="P379" t="str">
        <f>_xlfn.XLOOKUP(L379,Xlation!$B:$B,Xlation!$C:$C,"Error",0)</f>
        <v>Greece</v>
      </c>
      <c r="Q379" t="str">
        <f>_xlfn.XLOOKUP(J379,Xlation!$B:$B,Xlation!$C:$C,"Error",0)</f>
        <v>Greece</v>
      </c>
      <c r="R379" t="str">
        <f>_xlfn.XLOOKUP(M379,Xlation!$B:$B,Xlation!$C:$C,"Error",0)</f>
        <v>Medium_Between_50_and_250_Emp</v>
      </c>
      <c r="S379" t="str">
        <f>_xlfn.XLOOKUP(F379,Xlation!$B:$B,Xlation!$C:$C,"Error",0)</f>
        <v>Other</v>
      </c>
      <c r="T379" t="str">
        <f>_xlfn.XLOOKUP(K379,Xlation!$B:$B,Xlation!$C:$C,"Error",0)</f>
        <v>0-20%</v>
      </c>
      <c r="U379" t="str">
        <f>_xlfn.XLOOKUP(F379,Categories!B:B,Categories!C:C,"Not in dataset",0)</f>
        <v>Not ML</v>
      </c>
    </row>
    <row r="380" spans="2:21">
      <c r="B380" s="1">
        <v>374</v>
      </c>
      <c r="C380">
        <v>2022</v>
      </c>
      <c r="D380" t="s">
        <v>8</v>
      </c>
      <c r="E380" t="s">
        <v>10</v>
      </c>
      <c r="F380" t="s">
        <v>146</v>
      </c>
      <c r="G380">
        <v>50000</v>
      </c>
      <c r="H380" t="s">
        <v>59</v>
      </c>
      <c r="I380">
        <v>54957</v>
      </c>
      <c r="J380" t="s">
        <v>29</v>
      </c>
      <c r="K380">
        <v>0</v>
      </c>
      <c r="L380" t="s">
        <v>29</v>
      </c>
      <c r="M380" t="s">
        <v>64</v>
      </c>
      <c r="N380" t="str">
        <f>_xlfn.XLOOKUP(D380,Xlation!$B:$B,Xlation!$C:$C,"Error",0)</f>
        <v xml:space="preserve">Mid-level Intermediate </v>
      </c>
      <c r="O380" t="str">
        <f>_xlfn.XLOOKUP(E380,Xlation!$B:$B,Xlation!$C:$C,"Error",0)</f>
        <v xml:space="preserve">Full-time </v>
      </c>
      <c r="P380" t="str">
        <f>_xlfn.XLOOKUP(L380,Xlation!$B:$B,Xlation!$C:$C,"Error",0)</f>
        <v>Greece</v>
      </c>
      <c r="Q380" t="str">
        <f>_xlfn.XLOOKUP(J380,Xlation!$B:$B,Xlation!$C:$C,"Error",0)</f>
        <v>Greece</v>
      </c>
      <c r="R380" t="str">
        <f>_xlfn.XLOOKUP(M380,Xlation!$B:$B,Xlation!$C:$C,"Error",0)</f>
        <v>Medium_Between_50_and_250_Emp</v>
      </c>
      <c r="S380" t="str">
        <f>_xlfn.XLOOKUP(F380,Xlation!$B:$B,Xlation!$C:$C,"Error",0)</f>
        <v>Other</v>
      </c>
      <c r="T380" t="str">
        <f>_xlfn.XLOOKUP(K380,Xlation!$B:$B,Xlation!$C:$C,"Error",0)</f>
        <v>0-20%</v>
      </c>
      <c r="U380" t="str">
        <f>_xlfn.XLOOKUP(F380,Categories!B:B,Categories!C:C,"Not in dataset",0)</f>
        <v>Not ML</v>
      </c>
    </row>
    <row r="381" spans="2:21">
      <c r="B381" s="1">
        <v>375</v>
      </c>
      <c r="C381">
        <v>2022</v>
      </c>
      <c r="D381" t="s">
        <v>5</v>
      </c>
      <c r="E381" t="s">
        <v>10</v>
      </c>
      <c r="F381" t="s">
        <v>71</v>
      </c>
      <c r="G381">
        <v>150000</v>
      </c>
      <c r="H381" t="s">
        <v>84</v>
      </c>
      <c r="I381">
        <v>118187</v>
      </c>
      <c r="J381" t="s">
        <v>24</v>
      </c>
      <c r="K381">
        <v>100</v>
      </c>
      <c r="L381" t="s">
        <v>24</v>
      </c>
      <c r="M381" t="s">
        <v>62</v>
      </c>
      <c r="N381" t="str">
        <f>_xlfn.XLOOKUP(D381,Xlation!$B:$B,Xlation!$C:$C,"Error",0)</f>
        <v>Executive-level Director</v>
      </c>
      <c r="O381" t="str">
        <f>_xlfn.XLOOKUP(E381,Xlation!$B:$B,Xlation!$C:$C,"Error",0)</f>
        <v xml:space="preserve">Full-time </v>
      </c>
      <c r="P381" t="str">
        <f>_xlfn.XLOOKUP(L381,Xlation!$B:$B,Xlation!$C:$C,"Error",0)</f>
        <v>Canada</v>
      </c>
      <c r="Q381" t="str">
        <f>_xlfn.XLOOKUP(J381,Xlation!$B:$B,Xlation!$C:$C,"Error",0)</f>
        <v>Canada</v>
      </c>
      <c r="R381" t="str">
        <f>_xlfn.XLOOKUP(M381,Xlation!$B:$B,Xlation!$C:$C,"Error",0)</f>
        <v>Small_Less_than_50_Emp</v>
      </c>
      <c r="S381" t="str">
        <f>_xlfn.XLOOKUP(F381,Xlation!$B:$B,Xlation!$C:$C,"Error",0)</f>
        <v>Engineer</v>
      </c>
      <c r="T381" t="str">
        <f>_xlfn.XLOOKUP(K381,Xlation!$B:$B,Xlation!$C:$C,"Error",0)</f>
        <v>80-100%</v>
      </c>
      <c r="U381" t="str">
        <f>_xlfn.XLOOKUP(F381,Categories!B:B,Categories!C:C,"Not in dataset",0)</f>
        <v>Not ML</v>
      </c>
    </row>
    <row r="382" spans="2:21">
      <c r="B382" s="1">
        <v>376</v>
      </c>
      <c r="C382">
        <v>2022</v>
      </c>
      <c r="D382" t="s">
        <v>11</v>
      </c>
      <c r="E382" t="s">
        <v>10</v>
      </c>
      <c r="F382" t="s">
        <v>36</v>
      </c>
      <c r="G382">
        <v>132000</v>
      </c>
      <c r="H382" t="s">
        <v>61</v>
      </c>
      <c r="I382">
        <v>132000</v>
      </c>
      <c r="J382" t="s">
        <v>22</v>
      </c>
      <c r="K382">
        <v>0</v>
      </c>
      <c r="L382" t="s">
        <v>22</v>
      </c>
      <c r="M382" t="s">
        <v>64</v>
      </c>
      <c r="N382" t="str">
        <f>_xlfn.XLOOKUP(D382,Xlation!$B:$B,Xlation!$C:$C,"Error",0)</f>
        <v xml:space="preserve">Senior-level Expert </v>
      </c>
      <c r="O382" t="str">
        <f>_xlfn.XLOOKUP(E382,Xlation!$B:$B,Xlation!$C:$C,"Error",0)</f>
        <v xml:space="preserve">Full-time </v>
      </c>
      <c r="P382" t="str">
        <f>_xlfn.XLOOKUP(L382,Xlation!$B:$B,Xlation!$C:$C,"Error",0)</f>
        <v>United States of America</v>
      </c>
      <c r="Q382" t="str">
        <f>_xlfn.XLOOKUP(J382,Xlation!$B:$B,Xlation!$C:$C,"Error",0)</f>
        <v>United States of America</v>
      </c>
      <c r="R382" t="str">
        <f>_xlfn.XLOOKUP(M382,Xlation!$B:$B,Xlation!$C:$C,"Error",0)</f>
        <v>Medium_Between_50_and_250_Emp</v>
      </c>
      <c r="S382" t="str">
        <f>_xlfn.XLOOKUP(F382,Xlation!$B:$B,Xlation!$C:$C,"Error",0)</f>
        <v>Analysis</v>
      </c>
      <c r="T382" t="str">
        <f>_xlfn.XLOOKUP(K382,Xlation!$B:$B,Xlation!$C:$C,"Error",0)</f>
        <v>0-20%</v>
      </c>
      <c r="U382" t="str">
        <f>_xlfn.XLOOKUP(F382,Categories!B:B,Categories!C:C,"Not in dataset",0)</f>
        <v>Not ML</v>
      </c>
    </row>
    <row r="383" spans="2:21">
      <c r="B383" s="1">
        <v>377</v>
      </c>
      <c r="C383">
        <v>2022</v>
      </c>
      <c r="D383" t="s">
        <v>11</v>
      </c>
      <c r="E383" t="s">
        <v>10</v>
      </c>
      <c r="F383" t="s">
        <v>35</v>
      </c>
      <c r="G383">
        <v>165400</v>
      </c>
      <c r="H383" t="s">
        <v>61</v>
      </c>
      <c r="I383">
        <v>165400</v>
      </c>
      <c r="J383" t="s">
        <v>22</v>
      </c>
      <c r="K383">
        <v>100</v>
      </c>
      <c r="L383" t="s">
        <v>22</v>
      </c>
      <c r="M383" t="s">
        <v>64</v>
      </c>
      <c r="N383" t="str">
        <f>_xlfn.XLOOKUP(D383,Xlation!$B:$B,Xlation!$C:$C,"Error",0)</f>
        <v xml:space="preserve">Senior-level Expert </v>
      </c>
      <c r="O383" t="str">
        <f>_xlfn.XLOOKUP(E383,Xlation!$B:$B,Xlation!$C:$C,"Error",0)</f>
        <v xml:space="preserve">Full-time </v>
      </c>
      <c r="P383" t="str">
        <f>_xlfn.XLOOKUP(L383,Xlation!$B:$B,Xlation!$C:$C,"Error",0)</f>
        <v>United States of America</v>
      </c>
      <c r="Q383" t="str">
        <f>_xlfn.XLOOKUP(J383,Xlation!$B:$B,Xlation!$C:$C,"Error",0)</f>
        <v>United States of America</v>
      </c>
      <c r="R383" t="str">
        <f>_xlfn.XLOOKUP(M383,Xlation!$B:$B,Xlation!$C:$C,"Error",0)</f>
        <v>Medium_Between_50_and_250_Emp</v>
      </c>
      <c r="S383" t="str">
        <f>_xlfn.XLOOKUP(F383,Xlation!$B:$B,Xlation!$C:$C,"Error",0)</f>
        <v>Engineer</v>
      </c>
      <c r="T383" t="str">
        <f>_xlfn.XLOOKUP(K383,Xlation!$B:$B,Xlation!$C:$C,"Error",0)</f>
        <v>80-100%</v>
      </c>
      <c r="U383" t="str">
        <f>_xlfn.XLOOKUP(F383,Categories!B:B,Categories!C:C,"Not in dataset",0)</f>
        <v>Not ML</v>
      </c>
    </row>
    <row r="384" spans="2:21">
      <c r="B384" s="1">
        <v>378</v>
      </c>
      <c r="C384">
        <v>2022</v>
      </c>
      <c r="D384" t="s">
        <v>11</v>
      </c>
      <c r="E384" t="s">
        <v>10</v>
      </c>
      <c r="F384" t="s">
        <v>40</v>
      </c>
      <c r="G384">
        <v>208775</v>
      </c>
      <c r="H384" t="s">
        <v>61</v>
      </c>
      <c r="I384">
        <v>208775</v>
      </c>
      <c r="J384" t="s">
        <v>22</v>
      </c>
      <c r="K384">
        <v>100</v>
      </c>
      <c r="L384" t="s">
        <v>22</v>
      </c>
      <c r="M384" t="s">
        <v>64</v>
      </c>
      <c r="N384" t="str">
        <f>_xlfn.XLOOKUP(D384,Xlation!$B:$B,Xlation!$C:$C,"Error",0)</f>
        <v xml:space="preserve">Senior-level Expert </v>
      </c>
      <c r="O384" t="str">
        <f>_xlfn.XLOOKUP(E384,Xlation!$B:$B,Xlation!$C:$C,"Error",0)</f>
        <v xml:space="preserve">Full-time </v>
      </c>
      <c r="P384" t="str">
        <f>_xlfn.XLOOKUP(L384,Xlation!$B:$B,Xlation!$C:$C,"Error",0)</f>
        <v>United States of America</v>
      </c>
      <c r="Q384" t="str">
        <f>_xlfn.XLOOKUP(J384,Xlation!$B:$B,Xlation!$C:$C,"Error",0)</f>
        <v>United States of America</v>
      </c>
      <c r="R384" t="str">
        <f>_xlfn.XLOOKUP(M384,Xlation!$B:$B,Xlation!$C:$C,"Error",0)</f>
        <v>Medium_Between_50_and_250_Emp</v>
      </c>
      <c r="S384" t="str">
        <f>_xlfn.XLOOKUP(F384,Xlation!$B:$B,Xlation!$C:$C,"Error",0)</f>
        <v>Other</v>
      </c>
      <c r="T384" t="str">
        <f>_xlfn.XLOOKUP(K384,Xlation!$B:$B,Xlation!$C:$C,"Error",0)</f>
        <v>80-100%</v>
      </c>
      <c r="U384" t="str">
        <f>_xlfn.XLOOKUP(F384,Categories!B:B,Categories!C:C,"Not in dataset",0)</f>
        <v>Not ML</v>
      </c>
    </row>
    <row r="385" spans="2:21">
      <c r="B385" s="1">
        <v>379</v>
      </c>
      <c r="C385">
        <v>2022</v>
      </c>
      <c r="D385" t="s">
        <v>11</v>
      </c>
      <c r="E385" t="s">
        <v>10</v>
      </c>
      <c r="F385" t="s">
        <v>40</v>
      </c>
      <c r="G385">
        <v>147800</v>
      </c>
      <c r="H385" t="s">
        <v>61</v>
      </c>
      <c r="I385">
        <v>147800</v>
      </c>
      <c r="J385" t="s">
        <v>22</v>
      </c>
      <c r="K385">
        <v>100</v>
      </c>
      <c r="L385" t="s">
        <v>22</v>
      </c>
      <c r="M385" t="s">
        <v>64</v>
      </c>
      <c r="N385" t="str">
        <f>_xlfn.XLOOKUP(D385,Xlation!$B:$B,Xlation!$C:$C,"Error",0)</f>
        <v xml:space="preserve">Senior-level Expert </v>
      </c>
      <c r="O385" t="str">
        <f>_xlfn.XLOOKUP(E385,Xlation!$B:$B,Xlation!$C:$C,"Error",0)</f>
        <v xml:space="preserve">Full-time </v>
      </c>
      <c r="P385" t="str">
        <f>_xlfn.XLOOKUP(L385,Xlation!$B:$B,Xlation!$C:$C,"Error",0)</f>
        <v>United States of America</v>
      </c>
      <c r="Q385" t="str">
        <f>_xlfn.XLOOKUP(J385,Xlation!$B:$B,Xlation!$C:$C,"Error",0)</f>
        <v>United States of America</v>
      </c>
      <c r="R385" t="str">
        <f>_xlfn.XLOOKUP(M385,Xlation!$B:$B,Xlation!$C:$C,"Error",0)</f>
        <v>Medium_Between_50_and_250_Emp</v>
      </c>
      <c r="S385" t="str">
        <f>_xlfn.XLOOKUP(F385,Xlation!$B:$B,Xlation!$C:$C,"Error",0)</f>
        <v>Other</v>
      </c>
      <c r="T385" t="str">
        <f>_xlfn.XLOOKUP(K385,Xlation!$B:$B,Xlation!$C:$C,"Error",0)</f>
        <v>80-100%</v>
      </c>
      <c r="U385" t="str">
        <f>_xlfn.XLOOKUP(F385,Categories!B:B,Categories!C:C,"Not in dataset",0)</f>
        <v>Not ML</v>
      </c>
    </row>
    <row r="386" spans="2:21">
      <c r="B386" s="1">
        <v>380</v>
      </c>
      <c r="C386">
        <v>2022</v>
      </c>
      <c r="D386" t="s">
        <v>11</v>
      </c>
      <c r="E386" t="s">
        <v>10</v>
      </c>
      <c r="F386" t="s">
        <v>35</v>
      </c>
      <c r="G386">
        <v>136994</v>
      </c>
      <c r="H386" t="s">
        <v>61</v>
      </c>
      <c r="I386">
        <v>136994</v>
      </c>
      <c r="J386" t="s">
        <v>22</v>
      </c>
      <c r="K386">
        <v>100</v>
      </c>
      <c r="L386" t="s">
        <v>22</v>
      </c>
      <c r="M386" t="s">
        <v>64</v>
      </c>
      <c r="N386" t="str">
        <f>_xlfn.XLOOKUP(D386,Xlation!$B:$B,Xlation!$C:$C,"Error",0)</f>
        <v xml:space="preserve">Senior-level Expert </v>
      </c>
      <c r="O386" t="str">
        <f>_xlfn.XLOOKUP(E386,Xlation!$B:$B,Xlation!$C:$C,"Error",0)</f>
        <v xml:space="preserve">Full-time </v>
      </c>
      <c r="P386" t="str">
        <f>_xlfn.XLOOKUP(L386,Xlation!$B:$B,Xlation!$C:$C,"Error",0)</f>
        <v>United States of America</v>
      </c>
      <c r="Q386" t="str">
        <f>_xlfn.XLOOKUP(J386,Xlation!$B:$B,Xlation!$C:$C,"Error",0)</f>
        <v>United States of America</v>
      </c>
      <c r="R386" t="str">
        <f>_xlfn.XLOOKUP(M386,Xlation!$B:$B,Xlation!$C:$C,"Error",0)</f>
        <v>Medium_Between_50_and_250_Emp</v>
      </c>
      <c r="S386" t="str">
        <f>_xlfn.XLOOKUP(F386,Xlation!$B:$B,Xlation!$C:$C,"Error",0)</f>
        <v>Engineer</v>
      </c>
      <c r="T386" t="str">
        <f>_xlfn.XLOOKUP(K386,Xlation!$B:$B,Xlation!$C:$C,"Error",0)</f>
        <v>80-100%</v>
      </c>
      <c r="U386" t="str">
        <f>_xlfn.XLOOKUP(F386,Categories!B:B,Categories!C:C,"Not in dataset",0)</f>
        <v>Not ML</v>
      </c>
    </row>
    <row r="387" spans="2:21">
      <c r="B387" s="1">
        <v>381</v>
      </c>
      <c r="C387">
        <v>2022</v>
      </c>
      <c r="D387" t="s">
        <v>11</v>
      </c>
      <c r="E387" t="s">
        <v>10</v>
      </c>
      <c r="F387" t="s">
        <v>35</v>
      </c>
      <c r="G387">
        <v>101570</v>
      </c>
      <c r="H387" t="s">
        <v>61</v>
      </c>
      <c r="I387">
        <v>101570</v>
      </c>
      <c r="J387" t="s">
        <v>22</v>
      </c>
      <c r="K387">
        <v>100</v>
      </c>
      <c r="L387" t="s">
        <v>22</v>
      </c>
      <c r="M387" t="s">
        <v>64</v>
      </c>
      <c r="N387" t="str">
        <f>_xlfn.XLOOKUP(D387,Xlation!$B:$B,Xlation!$C:$C,"Error",0)</f>
        <v xml:space="preserve">Senior-level Expert </v>
      </c>
      <c r="O387" t="str">
        <f>_xlfn.XLOOKUP(E387,Xlation!$B:$B,Xlation!$C:$C,"Error",0)</f>
        <v xml:space="preserve">Full-time </v>
      </c>
      <c r="P387" t="str">
        <f>_xlfn.XLOOKUP(L387,Xlation!$B:$B,Xlation!$C:$C,"Error",0)</f>
        <v>United States of America</v>
      </c>
      <c r="Q387" t="str">
        <f>_xlfn.XLOOKUP(J387,Xlation!$B:$B,Xlation!$C:$C,"Error",0)</f>
        <v>United States of America</v>
      </c>
      <c r="R387" t="str">
        <f>_xlfn.XLOOKUP(M387,Xlation!$B:$B,Xlation!$C:$C,"Error",0)</f>
        <v>Medium_Between_50_and_250_Emp</v>
      </c>
      <c r="S387" t="str">
        <f>_xlfn.XLOOKUP(F387,Xlation!$B:$B,Xlation!$C:$C,"Error",0)</f>
        <v>Engineer</v>
      </c>
      <c r="T387" t="str">
        <f>_xlfn.XLOOKUP(K387,Xlation!$B:$B,Xlation!$C:$C,"Error",0)</f>
        <v>80-100%</v>
      </c>
      <c r="U387" t="str">
        <f>_xlfn.XLOOKUP(F387,Categories!B:B,Categories!C:C,"Not in dataset",0)</f>
        <v>Not ML</v>
      </c>
    </row>
    <row r="388" spans="2:21">
      <c r="B388" s="1">
        <v>382</v>
      </c>
      <c r="C388">
        <v>2022</v>
      </c>
      <c r="D388" t="s">
        <v>11</v>
      </c>
      <c r="E388" t="s">
        <v>10</v>
      </c>
      <c r="F388" t="s">
        <v>36</v>
      </c>
      <c r="G388">
        <v>128875</v>
      </c>
      <c r="H388" t="s">
        <v>61</v>
      </c>
      <c r="I388">
        <v>128875</v>
      </c>
      <c r="J388" t="s">
        <v>22</v>
      </c>
      <c r="K388">
        <v>100</v>
      </c>
      <c r="L388" t="s">
        <v>22</v>
      </c>
      <c r="M388" t="s">
        <v>64</v>
      </c>
      <c r="N388" t="str">
        <f>_xlfn.XLOOKUP(D388,Xlation!$B:$B,Xlation!$C:$C,"Error",0)</f>
        <v xml:space="preserve">Senior-level Expert </v>
      </c>
      <c r="O388" t="str">
        <f>_xlfn.XLOOKUP(E388,Xlation!$B:$B,Xlation!$C:$C,"Error",0)</f>
        <v xml:space="preserve">Full-time </v>
      </c>
      <c r="P388" t="str">
        <f>_xlfn.XLOOKUP(L388,Xlation!$B:$B,Xlation!$C:$C,"Error",0)</f>
        <v>United States of America</v>
      </c>
      <c r="Q388" t="str">
        <f>_xlfn.XLOOKUP(J388,Xlation!$B:$B,Xlation!$C:$C,"Error",0)</f>
        <v>United States of America</v>
      </c>
      <c r="R388" t="str">
        <f>_xlfn.XLOOKUP(M388,Xlation!$B:$B,Xlation!$C:$C,"Error",0)</f>
        <v>Medium_Between_50_and_250_Emp</v>
      </c>
      <c r="S388" t="str">
        <f>_xlfn.XLOOKUP(F388,Xlation!$B:$B,Xlation!$C:$C,"Error",0)</f>
        <v>Analysis</v>
      </c>
      <c r="T388" t="str">
        <f>_xlfn.XLOOKUP(K388,Xlation!$B:$B,Xlation!$C:$C,"Error",0)</f>
        <v>80-100%</v>
      </c>
      <c r="U388" t="str">
        <f>_xlfn.XLOOKUP(F388,Categories!B:B,Categories!C:C,"Not in dataset",0)</f>
        <v>Not ML</v>
      </c>
    </row>
    <row r="389" spans="2:21">
      <c r="B389" s="1">
        <v>383</v>
      </c>
      <c r="C389">
        <v>2022</v>
      </c>
      <c r="D389" t="s">
        <v>11</v>
      </c>
      <c r="E389" t="s">
        <v>10</v>
      </c>
      <c r="F389" t="s">
        <v>36</v>
      </c>
      <c r="G389">
        <v>93700</v>
      </c>
      <c r="H389" t="s">
        <v>61</v>
      </c>
      <c r="I389">
        <v>93700</v>
      </c>
      <c r="J389" t="s">
        <v>22</v>
      </c>
      <c r="K389">
        <v>100</v>
      </c>
      <c r="L389" t="s">
        <v>22</v>
      </c>
      <c r="M389" t="s">
        <v>64</v>
      </c>
      <c r="N389" t="str">
        <f>_xlfn.XLOOKUP(D389,Xlation!$B:$B,Xlation!$C:$C,"Error",0)</f>
        <v xml:space="preserve">Senior-level Expert </v>
      </c>
      <c r="O389" t="str">
        <f>_xlfn.XLOOKUP(E389,Xlation!$B:$B,Xlation!$C:$C,"Error",0)</f>
        <v xml:space="preserve">Full-time </v>
      </c>
      <c r="P389" t="str">
        <f>_xlfn.XLOOKUP(L389,Xlation!$B:$B,Xlation!$C:$C,"Error",0)</f>
        <v>United States of America</v>
      </c>
      <c r="Q389" t="str">
        <f>_xlfn.XLOOKUP(J389,Xlation!$B:$B,Xlation!$C:$C,"Error",0)</f>
        <v>United States of America</v>
      </c>
      <c r="R389" t="str">
        <f>_xlfn.XLOOKUP(M389,Xlation!$B:$B,Xlation!$C:$C,"Error",0)</f>
        <v>Medium_Between_50_and_250_Emp</v>
      </c>
      <c r="S389" t="str">
        <f>_xlfn.XLOOKUP(F389,Xlation!$B:$B,Xlation!$C:$C,"Error",0)</f>
        <v>Analysis</v>
      </c>
      <c r="T389" t="str">
        <f>_xlfn.XLOOKUP(K389,Xlation!$B:$B,Xlation!$C:$C,"Error",0)</f>
        <v>80-100%</v>
      </c>
      <c r="U389" t="str">
        <f>_xlfn.XLOOKUP(F389,Categories!B:B,Categories!C:C,"Not in dataset",0)</f>
        <v>Not ML</v>
      </c>
    </row>
    <row r="390" spans="2:21">
      <c r="B390" s="1">
        <v>384</v>
      </c>
      <c r="C390">
        <v>2022</v>
      </c>
      <c r="D390" t="s">
        <v>5</v>
      </c>
      <c r="E390" t="s">
        <v>10</v>
      </c>
      <c r="F390" t="s">
        <v>147</v>
      </c>
      <c r="G390">
        <v>6000000</v>
      </c>
      <c r="H390" t="s">
        <v>73</v>
      </c>
      <c r="I390">
        <v>79039</v>
      </c>
      <c r="J390" t="s">
        <v>26</v>
      </c>
      <c r="K390">
        <v>50</v>
      </c>
      <c r="L390" t="s">
        <v>26</v>
      </c>
      <c r="M390" t="s">
        <v>60</v>
      </c>
      <c r="N390" t="str">
        <f>_xlfn.XLOOKUP(D390,Xlation!$B:$B,Xlation!$C:$C,"Error",0)</f>
        <v>Executive-level Director</v>
      </c>
      <c r="O390" t="str">
        <f>_xlfn.XLOOKUP(E390,Xlation!$B:$B,Xlation!$C:$C,"Error",0)</f>
        <v xml:space="preserve">Full-time </v>
      </c>
      <c r="P390" t="str">
        <f>_xlfn.XLOOKUP(L390,Xlation!$B:$B,Xlation!$C:$C,"Error",0)</f>
        <v>India</v>
      </c>
      <c r="Q390" t="str">
        <f>_xlfn.XLOOKUP(J390,Xlation!$B:$B,Xlation!$C:$C,"Error",0)</f>
        <v>India</v>
      </c>
      <c r="R390" t="str">
        <f>_xlfn.XLOOKUP(M390,Xlation!$B:$B,Xlation!$C:$C,"Error",0)</f>
        <v>Large_Greater_than_250_Emp</v>
      </c>
      <c r="S390" t="str">
        <f>_xlfn.XLOOKUP(F390,Xlation!$B:$B,Xlation!$C:$C,"Error",0)</f>
        <v>Other</v>
      </c>
      <c r="T390" t="str">
        <f>_xlfn.XLOOKUP(K390,Xlation!$B:$B,Xlation!$C:$C,"Error",0)</f>
        <v>20-80%</v>
      </c>
      <c r="U390" t="str">
        <f>_xlfn.XLOOKUP(F390,Categories!B:B,Categories!C:C,"Not in dataset",0)</f>
        <v>ML Professional</v>
      </c>
    </row>
    <row r="391" spans="2:21">
      <c r="B391" s="1">
        <v>385</v>
      </c>
      <c r="C391">
        <v>2022</v>
      </c>
      <c r="D391" t="s">
        <v>11</v>
      </c>
      <c r="E391" t="s">
        <v>10</v>
      </c>
      <c r="F391" t="s">
        <v>35</v>
      </c>
      <c r="G391">
        <v>132320</v>
      </c>
      <c r="H391" t="s">
        <v>61</v>
      </c>
      <c r="I391">
        <v>132320</v>
      </c>
      <c r="J391" t="s">
        <v>22</v>
      </c>
      <c r="K391">
        <v>100</v>
      </c>
      <c r="L391" t="s">
        <v>22</v>
      </c>
      <c r="M391" t="s">
        <v>64</v>
      </c>
      <c r="N391" t="str">
        <f>_xlfn.XLOOKUP(D391,Xlation!$B:$B,Xlation!$C:$C,"Error",0)</f>
        <v xml:space="preserve">Senior-level Expert </v>
      </c>
      <c r="O391" t="str">
        <f>_xlfn.XLOOKUP(E391,Xlation!$B:$B,Xlation!$C:$C,"Error",0)</f>
        <v xml:space="preserve">Full-time </v>
      </c>
      <c r="P391" t="str">
        <f>_xlfn.XLOOKUP(L391,Xlation!$B:$B,Xlation!$C:$C,"Error",0)</f>
        <v>United States of America</v>
      </c>
      <c r="Q391" t="str">
        <f>_xlfn.XLOOKUP(J391,Xlation!$B:$B,Xlation!$C:$C,"Error",0)</f>
        <v>United States of America</v>
      </c>
      <c r="R391" t="str">
        <f>_xlfn.XLOOKUP(M391,Xlation!$B:$B,Xlation!$C:$C,"Error",0)</f>
        <v>Medium_Between_50_and_250_Emp</v>
      </c>
      <c r="S391" t="str">
        <f>_xlfn.XLOOKUP(F391,Xlation!$B:$B,Xlation!$C:$C,"Error",0)</f>
        <v>Engineer</v>
      </c>
      <c r="T391" t="str">
        <f>_xlfn.XLOOKUP(K391,Xlation!$B:$B,Xlation!$C:$C,"Error",0)</f>
        <v>80-100%</v>
      </c>
      <c r="U391" t="str">
        <f>_xlfn.XLOOKUP(F391,Categories!B:B,Categories!C:C,"Not in dataset",0)</f>
        <v>Not ML</v>
      </c>
    </row>
    <row r="392" spans="2:21">
      <c r="B392" s="1">
        <v>386</v>
      </c>
      <c r="C392">
        <v>2022</v>
      </c>
      <c r="D392" t="s">
        <v>2</v>
      </c>
      <c r="E392" t="s">
        <v>10</v>
      </c>
      <c r="F392" t="s">
        <v>37</v>
      </c>
      <c r="G392">
        <v>28500</v>
      </c>
      <c r="H392" t="s">
        <v>63</v>
      </c>
      <c r="I392">
        <v>37300</v>
      </c>
      <c r="J392" t="s">
        <v>23</v>
      </c>
      <c r="K392">
        <v>100</v>
      </c>
      <c r="L392" t="s">
        <v>23</v>
      </c>
      <c r="M392" t="s">
        <v>60</v>
      </c>
      <c r="N392" t="str">
        <f>_xlfn.XLOOKUP(D392,Xlation!$B:$B,Xlation!$C:$C,"Error",0)</f>
        <v xml:space="preserve">Entry-level Junior </v>
      </c>
      <c r="O392" t="str">
        <f>_xlfn.XLOOKUP(E392,Xlation!$B:$B,Xlation!$C:$C,"Error",0)</f>
        <v xml:space="preserve">Full-time </v>
      </c>
      <c r="P392" t="str">
        <f>_xlfn.XLOOKUP(L392,Xlation!$B:$B,Xlation!$C:$C,"Error",0)</f>
        <v>United Kingdom</v>
      </c>
      <c r="Q392" t="str">
        <f>_xlfn.XLOOKUP(J392,Xlation!$B:$B,Xlation!$C:$C,"Error",0)</f>
        <v>United Kingdom</v>
      </c>
      <c r="R392" t="str">
        <f>_xlfn.XLOOKUP(M392,Xlation!$B:$B,Xlation!$C:$C,"Error",0)</f>
        <v>Large_Greater_than_250_Emp</v>
      </c>
      <c r="S392" t="str">
        <f>_xlfn.XLOOKUP(F392,Xlation!$B:$B,Xlation!$C:$C,"Error",0)</f>
        <v>Engineer</v>
      </c>
      <c r="T392" t="str">
        <f>_xlfn.XLOOKUP(K392,Xlation!$B:$B,Xlation!$C:$C,"Error",0)</f>
        <v>80-100%</v>
      </c>
      <c r="U392" t="str">
        <f>_xlfn.XLOOKUP(F392,Categories!B:B,Categories!C:C,"Not in dataset",0)</f>
        <v>ML Professional</v>
      </c>
    </row>
    <row r="393" spans="2:21">
      <c r="B393" s="1">
        <v>387</v>
      </c>
      <c r="C393">
        <v>2022</v>
      </c>
      <c r="D393" t="s">
        <v>11</v>
      </c>
      <c r="E393" t="s">
        <v>10</v>
      </c>
      <c r="F393" t="s">
        <v>36</v>
      </c>
      <c r="G393">
        <v>164000</v>
      </c>
      <c r="H393" t="s">
        <v>61</v>
      </c>
      <c r="I393">
        <v>164000</v>
      </c>
      <c r="J393" t="s">
        <v>22</v>
      </c>
      <c r="K393">
        <v>0</v>
      </c>
      <c r="L393" t="s">
        <v>22</v>
      </c>
      <c r="M393" t="s">
        <v>64</v>
      </c>
      <c r="N393" t="str">
        <f>_xlfn.XLOOKUP(D393,Xlation!$B:$B,Xlation!$C:$C,"Error",0)</f>
        <v xml:space="preserve">Senior-level Expert </v>
      </c>
      <c r="O393" t="str">
        <f>_xlfn.XLOOKUP(E393,Xlation!$B:$B,Xlation!$C:$C,"Error",0)</f>
        <v xml:space="preserve">Full-time </v>
      </c>
      <c r="P393" t="str">
        <f>_xlfn.XLOOKUP(L393,Xlation!$B:$B,Xlation!$C:$C,"Error",0)</f>
        <v>United States of America</v>
      </c>
      <c r="Q393" t="str">
        <f>_xlfn.XLOOKUP(J393,Xlation!$B:$B,Xlation!$C:$C,"Error",0)</f>
        <v>United States of America</v>
      </c>
      <c r="R393" t="str">
        <f>_xlfn.XLOOKUP(M393,Xlation!$B:$B,Xlation!$C:$C,"Error",0)</f>
        <v>Medium_Between_50_and_250_Emp</v>
      </c>
      <c r="S393" t="str">
        <f>_xlfn.XLOOKUP(F393,Xlation!$B:$B,Xlation!$C:$C,"Error",0)</f>
        <v>Analysis</v>
      </c>
      <c r="T393" t="str">
        <f>_xlfn.XLOOKUP(K393,Xlation!$B:$B,Xlation!$C:$C,"Error",0)</f>
        <v>0-20%</v>
      </c>
      <c r="U393" t="str">
        <f>_xlfn.XLOOKUP(F393,Categories!B:B,Categories!C:C,"Not in dataset",0)</f>
        <v>Not ML</v>
      </c>
    </row>
    <row r="394" spans="2:21">
      <c r="B394" s="1">
        <v>388</v>
      </c>
      <c r="C394">
        <v>2022</v>
      </c>
      <c r="D394" t="s">
        <v>11</v>
      </c>
      <c r="E394" t="s">
        <v>10</v>
      </c>
      <c r="F394" t="s">
        <v>35</v>
      </c>
      <c r="G394">
        <v>155000</v>
      </c>
      <c r="H394" t="s">
        <v>61</v>
      </c>
      <c r="I394">
        <v>155000</v>
      </c>
      <c r="J394" t="s">
        <v>22</v>
      </c>
      <c r="K394">
        <v>100</v>
      </c>
      <c r="L394" t="s">
        <v>22</v>
      </c>
      <c r="M394" t="s">
        <v>64</v>
      </c>
      <c r="N394" t="str">
        <f>_xlfn.XLOOKUP(D394,Xlation!$B:$B,Xlation!$C:$C,"Error",0)</f>
        <v xml:space="preserve">Senior-level Expert </v>
      </c>
      <c r="O394" t="str">
        <f>_xlfn.XLOOKUP(E394,Xlation!$B:$B,Xlation!$C:$C,"Error",0)</f>
        <v xml:space="preserve">Full-time </v>
      </c>
      <c r="P394" t="str">
        <f>_xlfn.XLOOKUP(L394,Xlation!$B:$B,Xlation!$C:$C,"Error",0)</f>
        <v>United States of America</v>
      </c>
      <c r="Q394" t="str">
        <f>_xlfn.XLOOKUP(J394,Xlation!$B:$B,Xlation!$C:$C,"Error",0)</f>
        <v>United States of America</v>
      </c>
      <c r="R394" t="str">
        <f>_xlfn.XLOOKUP(M394,Xlation!$B:$B,Xlation!$C:$C,"Error",0)</f>
        <v>Medium_Between_50_and_250_Emp</v>
      </c>
      <c r="S394" t="str">
        <f>_xlfn.XLOOKUP(F394,Xlation!$B:$B,Xlation!$C:$C,"Error",0)</f>
        <v>Engineer</v>
      </c>
      <c r="T394" t="str">
        <f>_xlfn.XLOOKUP(K394,Xlation!$B:$B,Xlation!$C:$C,"Error",0)</f>
        <v>80-100%</v>
      </c>
      <c r="U394" t="str">
        <f>_xlfn.XLOOKUP(F394,Categories!B:B,Categories!C:C,"Not in dataset",0)</f>
        <v>Not ML</v>
      </c>
    </row>
    <row r="395" spans="2:21">
      <c r="B395" s="1">
        <v>389</v>
      </c>
      <c r="C395">
        <v>2022</v>
      </c>
      <c r="D395" t="s">
        <v>8</v>
      </c>
      <c r="E395" t="s">
        <v>10</v>
      </c>
      <c r="F395" t="s">
        <v>37</v>
      </c>
      <c r="G395">
        <v>95000</v>
      </c>
      <c r="H395" t="s">
        <v>63</v>
      </c>
      <c r="I395">
        <v>124333</v>
      </c>
      <c r="J395" t="s">
        <v>23</v>
      </c>
      <c r="K395">
        <v>0</v>
      </c>
      <c r="L395" t="s">
        <v>23</v>
      </c>
      <c r="M395" t="s">
        <v>64</v>
      </c>
      <c r="N395" t="str">
        <f>_xlfn.XLOOKUP(D395,Xlation!$B:$B,Xlation!$C:$C,"Error",0)</f>
        <v xml:space="preserve">Mid-level Intermediate </v>
      </c>
      <c r="O395" t="str">
        <f>_xlfn.XLOOKUP(E395,Xlation!$B:$B,Xlation!$C:$C,"Error",0)</f>
        <v xml:space="preserve">Full-time </v>
      </c>
      <c r="P395" t="str">
        <f>_xlfn.XLOOKUP(L395,Xlation!$B:$B,Xlation!$C:$C,"Error",0)</f>
        <v>United Kingdom</v>
      </c>
      <c r="Q395" t="str">
        <f>_xlfn.XLOOKUP(J395,Xlation!$B:$B,Xlation!$C:$C,"Error",0)</f>
        <v>United Kingdom</v>
      </c>
      <c r="R395" t="str">
        <f>_xlfn.XLOOKUP(M395,Xlation!$B:$B,Xlation!$C:$C,"Error",0)</f>
        <v>Medium_Between_50_and_250_Emp</v>
      </c>
      <c r="S395" t="str">
        <f>_xlfn.XLOOKUP(F395,Xlation!$B:$B,Xlation!$C:$C,"Error",0)</f>
        <v>Engineer</v>
      </c>
      <c r="T395" t="str">
        <f>_xlfn.XLOOKUP(K395,Xlation!$B:$B,Xlation!$C:$C,"Error",0)</f>
        <v>0-20%</v>
      </c>
      <c r="U395" t="str">
        <f>_xlfn.XLOOKUP(F395,Categories!B:B,Categories!C:C,"Not in dataset",0)</f>
        <v>ML Professional</v>
      </c>
    </row>
    <row r="396" spans="2:21">
      <c r="B396" s="1">
        <v>390</v>
      </c>
      <c r="C396">
        <v>2022</v>
      </c>
      <c r="D396" t="s">
        <v>8</v>
      </c>
      <c r="E396" t="s">
        <v>10</v>
      </c>
      <c r="F396" t="s">
        <v>37</v>
      </c>
      <c r="G396">
        <v>75000</v>
      </c>
      <c r="H396" t="s">
        <v>63</v>
      </c>
      <c r="I396">
        <v>98158</v>
      </c>
      <c r="J396" t="s">
        <v>23</v>
      </c>
      <c r="K396">
        <v>0</v>
      </c>
      <c r="L396" t="s">
        <v>23</v>
      </c>
      <c r="M396" t="s">
        <v>64</v>
      </c>
      <c r="N396" t="str">
        <f>_xlfn.XLOOKUP(D396,Xlation!$B:$B,Xlation!$C:$C,"Error",0)</f>
        <v xml:space="preserve">Mid-level Intermediate </v>
      </c>
      <c r="O396" t="str">
        <f>_xlfn.XLOOKUP(E396,Xlation!$B:$B,Xlation!$C:$C,"Error",0)</f>
        <v xml:space="preserve">Full-time </v>
      </c>
      <c r="P396" t="str">
        <f>_xlfn.XLOOKUP(L396,Xlation!$B:$B,Xlation!$C:$C,"Error",0)</f>
        <v>United Kingdom</v>
      </c>
      <c r="Q396" t="str">
        <f>_xlfn.XLOOKUP(J396,Xlation!$B:$B,Xlation!$C:$C,"Error",0)</f>
        <v>United Kingdom</v>
      </c>
      <c r="R396" t="str">
        <f>_xlfn.XLOOKUP(M396,Xlation!$B:$B,Xlation!$C:$C,"Error",0)</f>
        <v>Medium_Between_50_and_250_Emp</v>
      </c>
      <c r="S396" t="str">
        <f>_xlfn.XLOOKUP(F396,Xlation!$B:$B,Xlation!$C:$C,"Error",0)</f>
        <v>Engineer</v>
      </c>
      <c r="T396" t="str">
        <f>_xlfn.XLOOKUP(K396,Xlation!$B:$B,Xlation!$C:$C,"Error",0)</f>
        <v>0-20%</v>
      </c>
      <c r="U396" t="str">
        <f>_xlfn.XLOOKUP(F396,Categories!B:B,Categories!C:C,"Not in dataset",0)</f>
        <v>ML Professional</v>
      </c>
    </row>
    <row r="397" spans="2:21">
      <c r="B397" s="1">
        <v>391</v>
      </c>
      <c r="C397">
        <v>2022</v>
      </c>
      <c r="D397" t="s">
        <v>8</v>
      </c>
      <c r="E397" t="s">
        <v>10</v>
      </c>
      <c r="F397" t="s">
        <v>46</v>
      </c>
      <c r="G397">
        <v>120000</v>
      </c>
      <c r="H397" t="s">
        <v>61</v>
      </c>
      <c r="I397">
        <v>120000</v>
      </c>
      <c r="J397" t="s">
        <v>22</v>
      </c>
      <c r="K397">
        <v>0</v>
      </c>
      <c r="L397" t="s">
        <v>22</v>
      </c>
      <c r="M397" t="s">
        <v>64</v>
      </c>
      <c r="N397" t="str">
        <f>_xlfn.XLOOKUP(D397,Xlation!$B:$B,Xlation!$C:$C,"Error",0)</f>
        <v xml:space="preserve">Mid-level Intermediate </v>
      </c>
      <c r="O397" t="str">
        <f>_xlfn.XLOOKUP(E397,Xlation!$B:$B,Xlation!$C:$C,"Error",0)</f>
        <v xml:space="preserve">Full-time </v>
      </c>
      <c r="P397" t="str">
        <f>_xlfn.XLOOKUP(L397,Xlation!$B:$B,Xlation!$C:$C,"Error",0)</f>
        <v>United States of America</v>
      </c>
      <c r="Q397" t="str">
        <f>_xlfn.XLOOKUP(J397,Xlation!$B:$B,Xlation!$C:$C,"Error",0)</f>
        <v>United States of America</v>
      </c>
      <c r="R397" t="str">
        <f>_xlfn.XLOOKUP(M397,Xlation!$B:$B,Xlation!$C:$C,"Error",0)</f>
        <v>Medium_Between_50_and_250_Emp</v>
      </c>
      <c r="S397" t="str">
        <f>_xlfn.XLOOKUP(F397,Xlation!$B:$B,Xlation!$C:$C,"Error",0)</f>
        <v>Scientist</v>
      </c>
      <c r="T397" t="str">
        <f>_xlfn.XLOOKUP(K397,Xlation!$B:$B,Xlation!$C:$C,"Error",0)</f>
        <v>0-20%</v>
      </c>
      <c r="U397" t="str">
        <f>_xlfn.XLOOKUP(F397,Categories!B:B,Categories!C:C,"Not in dataset",0)</f>
        <v>Not ML</v>
      </c>
    </row>
    <row r="398" spans="2:21">
      <c r="B398" s="1">
        <v>392</v>
      </c>
      <c r="C398">
        <v>2022</v>
      </c>
      <c r="D398" t="s">
        <v>11</v>
      </c>
      <c r="E398" t="s">
        <v>10</v>
      </c>
      <c r="F398" t="s">
        <v>36</v>
      </c>
      <c r="G398">
        <v>112900</v>
      </c>
      <c r="H398" t="s">
        <v>61</v>
      </c>
      <c r="I398">
        <v>112900</v>
      </c>
      <c r="J398" t="s">
        <v>22</v>
      </c>
      <c r="K398">
        <v>100</v>
      </c>
      <c r="L398" t="s">
        <v>22</v>
      </c>
      <c r="M398" t="s">
        <v>64</v>
      </c>
      <c r="N398" t="str">
        <f>_xlfn.XLOOKUP(D398,Xlation!$B:$B,Xlation!$C:$C,"Error",0)</f>
        <v xml:space="preserve">Senior-level Expert </v>
      </c>
      <c r="O398" t="str">
        <f>_xlfn.XLOOKUP(E398,Xlation!$B:$B,Xlation!$C:$C,"Error",0)</f>
        <v xml:space="preserve">Full-time </v>
      </c>
      <c r="P398" t="str">
        <f>_xlfn.XLOOKUP(L398,Xlation!$B:$B,Xlation!$C:$C,"Error",0)</f>
        <v>United States of America</v>
      </c>
      <c r="Q398" t="str">
        <f>_xlfn.XLOOKUP(J398,Xlation!$B:$B,Xlation!$C:$C,"Error",0)</f>
        <v>United States of America</v>
      </c>
      <c r="R398" t="str">
        <f>_xlfn.XLOOKUP(M398,Xlation!$B:$B,Xlation!$C:$C,"Error",0)</f>
        <v>Medium_Between_50_and_250_Emp</v>
      </c>
      <c r="S398" t="str">
        <f>_xlfn.XLOOKUP(F398,Xlation!$B:$B,Xlation!$C:$C,"Error",0)</f>
        <v>Analysis</v>
      </c>
      <c r="T398" t="str">
        <f>_xlfn.XLOOKUP(K398,Xlation!$B:$B,Xlation!$C:$C,"Error",0)</f>
        <v>80-100%</v>
      </c>
      <c r="U398" t="str">
        <f>_xlfn.XLOOKUP(F398,Categories!B:B,Categories!C:C,"Not in dataset",0)</f>
        <v>Not ML</v>
      </c>
    </row>
    <row r="399" spans="2:21">
      <c r="B399" s="1">
        <v>393</v>
      </c>
      <c r="C399">
        <v>2022</v>
      </c>
      <c r="D399" t="s">
        <v>11</v>
      </c>
      <c r="E399" t="s">
        <v>10</v>
      </c>
      <c r="F399" t="s">
        <v>36</v>
      </c>
      <c r="G399">
        <v>90320</v>
      </c>
      <c r="H399" t="s">
        <v>61</v>
      </c>
      <c r="I399">
        <v>90320</v>
      </c>
      <c r="J399" t="s">
        <v>22</v>
      </c>
      <c r="K399">
        <v>100</v>
      </c>
      <c r="L399" t="s">
        <v>22</v>
      </c>
      <c r="M399" t="s">
        <v>64</v>
      </c>
      <c r="N399" t="str">
        <f>_xlfn.XLOOKUP(D399,Xlation!$B:$B,Xlation!$C:$C,"Error",0)</f>
        <v xml:space="preserve">Senior-level Expert </v>
      </c>
      <c r="O399" t="str">
        <f>_xlfn.XLOOKUP(E399,Xlation!$B:$B,Xlation!$C:$C,"Error",0)</f>
        <v xml:space="preserve">Full-time </v>
      </c>
      <c r="P399" t="str">
        <f>_xlfn.XLOOKUP(L399,Xlation!$B:$B,Xlation!$C:$C,"Error",0)</f>
        <v>United States of America</v>
      </c>
      <c r="Q399" t="str">
        <f>_xlfn.XLOOKUP(J399,Xlation!$B:$B,Xlation!$C:$C,"Error",0)</f>
        <v>United States of America</v>
      </c>
      <c r="R399" t="str">
        <f>_xlfn.XLOOKUP(M399,Xlation!$B:$B,Xlation!$C:$C,"Error",0)</f>
        <v>Medium_Between_50_and_250_Emp</v>
      </c>
      <c r="S399" t="str">
        <f>_xlfn.XLOOKUP(F399,Xlation!$B:$B,Xlation!$C:$C,"Error",0)</f>
        <v>Analysis</v>
      </c>
      <c r="T399" t="str">
        <f>_xlfn.XLOOKUP(K399,Xlation!$B:$B,Xlation!$C:$C,"Error",0)</f>
        <v>80-100%</v>
      </c>
      <c r="U399" t="str">
        <f>_xlfn.XLOOKUP(F399,Categories!B:B,Categories!C:C,"Not in dataset",0)</f>
        <v>Not ML</v>
      </c>
    </row>
    <row r="400" spans="2:21">
      <c r="B400" s="1">
        <v>394</v>
      </c>
      <c r="C400">
        <v>2022</v>
      </c>
      <c r="D400" t="s">
        <v>11</v>
      </c>
      <c r="E400" t="s">
        <v>10</v>
      </c>
      <c r="F400" t="s">
        <v>45</v>
      </c>
      <c r="G400">
        <v>145000</v>
      </c>
      <c r="H400" t="s">
        <v>61</v>
      </c>
      <c r="I400">
        <v>145000</v>
      </c>
      <c r="J400" t="s">
        <v>22</v>
      </c>
      <c r="K400">
        <v>100</v>
      </c>
      <c r="L400" t="s">
        <v>22</v>
      </c>
      <c r="M400" t="s">
        <v>64</v>
      </c>
      <c r="N400" t="str">
        <f>_xlfn.XLOOKUP(D400,Xlation!$B:$B,Xlation!$C:$C,"Error",0)</f>
        <v xml:space="preserve">Senior-level Expert </v>
      </c>
      <c r="O400" t="str">
        <f>_xlfn.XLOOKUP(E400,Xlation!$B:$B,Xlation!$C:$C,"Error",0)</f>
        <v xml:space="preserve">Full-time </v>
      </c>
      <c r="P400" t="str">
        <f>_xlfn.XLOOKUP(L400,Xlation!$B:$B,Xlation!$C:$C,"Error",0)</f>
        <v>United States of America</v>
      </c>
      <c r="Q400" t="str">
        <f>_xlfn.XLOOKUP(J400,Xlation!$B:$B,Xlation!$C:$C,"Error",0)</f>
        <v>United States of America</v>
      </c>
      <c r="R400" t="str">
        <f>_xlfn.XLOOKUP(M400,Xlation!$B:$B,Xlation!$C:$C,"Error",0)</f>
        <v>Medium_Between_50_and_250_Emp</v>
      </c>
      <c r="S400" t="str">
        <f>_xlfn.XLOOKUP(F400,Xlation!$B:$B,Xlation!$C:$C,"Error",0)</f>
        <v>Analysis</v>
      </c>
      <c r="T400" t="str">
        <f>_xlfn.XLOOKUP(K400,Xlation!$B:$B,Xlation!$C:$C,"Error",0)</f>
        <v>80-100%</v>
      </c>
      <c r="U400" t="str">
        <f>_xlfn.XLOOKUP(F400,Categories!B:B,Categories!C:C,"Not in dataset",0)</f>
        <v>Not ML</v>
      </c>
    </row>
    <row r="401" spans="2:21">
      <c r="B401" s="1">
        <v>395</v>
      </c>
      <c r="C401">
        <v>2022</v>
      </c>
      <c r="D401" t="s">
        <v>11</v>
      </c>
      <c r="E401" t="s">
        <v>10</v>
      </c>
      <c r="F401" t="s">
        <v>45</v>
      </c>
      <c r="G401">
        <v>105400</v>
      </c>
      <c r="H401" t="s">
        <v>61</v>
      </c>
      <c r="I401">
        <v>105400</v>
      </c>
      <c r="J401" t="s">
        <v>22</v>
      </c>
      <c r="K401">
        <v>100</v>
      </c>
      <c r="L401" t="s">
        <v>22</v>
      </c>
      <c r="M401" t="s">
        <v>64</v>
      </c>
      <c r="N401" t="str">
        <f>_xlfn.XLOOKUP(D401,Xlation!$B:$B,Xlation!$C:$C,"Error",0)</f>
        <v xml:space="preserve">Senior-level Expert </v>
      </c>
      <c r="O401" t="str">
        <f>_xlfn.XLOOKUP(E401,Xlation!$B:$B,Xlation!$C:$C,"Error",0)</f>
        <v xml:space="preserve">Full-time </v>
      </c>
      <c r="P401" t="str">
        <f>_xlfn.XLOOKUP(L401,Xlation!$B:$B,Xlation!$C:$C,"Error",0)</f>
        <v>United States of America</v>
      </c>
      <c r="Q401" t="str">
        <f>_xlfn.XLOOKUP(J401,Xlation!$B:$B,Xlation!$C:$C,"Error",0)</f>
        <v>United States of America</v>
      </c>
      <c r="R401" t="str">
        <f>_xlfn.XLOOKUP(M401,Xlation!$B:$B,Xlation!$C:$C,"Error",0)</f>
        <v>Medium_Between_50_and_250_Emp</v>
      </c>
      <c r="S401" t="str">
        <f>_xlfn.XLOOKUP(F401,Xlation!$B:$B,Xlation!$C:$C,"Error",0)</f>
        <v>Analysis</v>
      </c>
      <c r="T401" t="str">
        <f>_xlfn.XLOOKUP(K401,Xlation!$B:$B,Xlation!$C:$C,"Error",0)</f>
        <v>80-100%</v>
      </c>
      <c r="U401" t="str">
        <f>_xlfn.XLOOKUP(F401,Categories!B:B,Categories!C:C,"Not in dataset",0)</f>
        <v>Not ML</v>
      </c>
    </row>
    <row r="402" spans="2:21">
      <c r="B402" s="1">
        <v>396</v>
      </c>
      <c r="C402">
        <v>2022</v>
      </c>
      <c r="D402" t="s">
        <v>8</v>
      </c>
      <c r="E402" t="s">
        <v>10</v>
      </c>
      <c r="F402" t="s">
        <v>37</v>
      </c>
      <c r="G402">
        <v>80000</v>
      </c>
      <c r="H402" t="s">
        <v>59</v>
      </c>
      <c r="I402">
        <v>87932</v>
      </c>
      <c r="J402" t="s">
        <v>27</v>
      </c>
      <c r="K402">
        <v>100</v>
      </c>
      <c r="L402" t="s">
        <v>25</v>
      </c>
      <c r="M402" t="s">
        <v>64</v>
      </c>
      <c r="N402" t="str">
        <f>_xlfn.XLOOKUP(D402,Xlation!$B:$B,Xlation!$C:$C,"Error",0)</f>
        <v xml:space="preserve">Mid-level Intermediate </v>
      </c>
      <c r="O402" t="str">
        <f>_xlfn.XLOOKUP(E402,Xlation!$B:$B,Xlation!$C:$C,"Error",0)</f>
        <v xml:space="preserve">Full-time </v>
      </c>
      <c r="P402" t="str">
        <f>_xlfn.XLOOKUP(L402,Xlation!$B:$B,Xlation!$C:$C,"Error",0)</f>
        <v>Germany</v>
      </c>
      <c r="Q402" t="str">
        <f>_xlfn.XLOOKUP(J402,Xlation!$B:$B,Xlation!$C:$C,"Error",0)</f>
        <v>France</v>
      </c>
      <c r="R402" t="str">
        <f>_xlfn.XLOOKUP(M402,Xlation!$B:$B,Xlation!$C:$C,"Error",0)</f>
        <v>Medium_Between_50_and_250_Emp</v>
      </c>
      <c r="S402" t="str">
        <f>_xlfn.XLOOKUP(F402,Xlation!$B:$B,Xlation!$C:$C,"Error",0)</f>
        <v>Engineer</v>
      </c>
      <c r="T402" t="str">
        <f>_xlfn.XLOOKUP(K402,Xlation!$B:$B,Xlation!$C:$C,"Error",0)</f>
        <v>80-100%</v>
      </c>
      <c r="U402" t="str">
        <f>_xlfn.XLOOKUP(F402,Categories!B:B,Categories!C:C,"Not in dataset",0)</f>
        <v>ML Professional</v>
      </c>
    </row>
    <row r="403" spans="2:21">
      <c r="B403" s="1">
        <v>397</v>
      </c>
      <c r="C403">
        <v>2022</v>
      </c>
      <c r="D403" t="s">
        <v>8</v>
      </c>
      <c r="E403" t="s">
        <v>10</v>
      </c>
      <c r="F403" t="s">
        <v>35</v>
      </c>
      <c r="G403">
        <v>90000</v>
      </c>
      <c r="H403" t="s">
        <v>63</v>
      </c>
      <c r="I403">
        <v>117789</v>
      </c>
      <c r="J403" t="s">
        <v>23</v>
      </c>
      <c r="K403">
        <v>0</v>
      </c>
      <c r="L403" t="s">
        <v>23</v>
      </c>
      <c r="M403" t="s">
        <v>64</v>
      </c>
      <c r="N403" t="str">
        <f>_xlfn.XLOOKUP(D403,Xlation!$B:$B,Xlation!$C:$C,"Error",0)</f>
        <v xml:space="preserve">Mid-level Intermediate </v>
      </c>
      <c r="O403" t="str">
        <f>_xlfn.XLOOKUP(E403,Xlation!$B:$B,Xlation!$C:$C,"Error",0)</f>
        <v xml:space="preserve">Full-time </v>
      </c>
      <c r="P403" t="str">
        <f>_xlfn.XLOOKUP(L403,Xlation!$B:$B,Xlation!$C:$C,"Error",0)</f>
        <v>United Kingdom</v>
      </c>
      <c r="Q403" t="str">
        <f>_xlfn.XLOOKUP(J403,Xlation!$B:$B,Xlation!$C:$C,"Error",0)</f>
        <v>United Kingdom</v>
      </c>
      <c r="R403" t="str">
        <f>_xlfn.XLOOKUP(M403,Xlation!$B:$B,Xlation!$C:$C,"Error",0)</f>
        <v>Medium_Between_50_and_250_Emp</v>
      </c>
      <c r="S403" t="str">
        <f>_xlfn.XLOOKUP(F403,Xlation!$B:$B,Xlation!$C:$C,"Error",0)</f>
        <v>Engineer</v>
      </c>
      <c r="T403" t="str">
        <f>_xlfn.XLOOKUP(K403,Xlation!$B:$B,Xlation!$C:$C,"Error",0)</f>
        <v>0-20%</v>
      </c>
      <c r="U403" t="str">
        <f>_xlfn.XLOOKUP(F403,Categories!B:B,Categories!C:C,"Not in dataset",0)</f>
        <v>Not ML</v>
      </c>
    </row>
    <row r="404" spans="2:21">
      <c r="B404" s="1">
        <v>398</v>
      </c>
      <c r="C404">
        <v>2022</v>
      </c>
      <c r="D404" t="s">
        <v>11</v>
      </c>
      <c r="E404" t="s">
        <v>10</v>
      </c>
      <c r="F404" t="s">
        <v>34</v>
      </c>
      <c r="G404">
        <v>215300</v>
      </c>
      <c r="H404" t="s">
        <v>61</v>
      </c>
      <c r="I404">
        <v>215300</v>
      </c>
      <c r="J404" t="s">
        <v>22</v>
      </c>
      <c r="K404">
        <v>100</v>
      </c>
      <c r="L404" t="s">
        <v>22</v>
      </c>
      <c r="M404" t="s">
        <v>60</v>
      </c>
      <c r="N404" t="str">
        <f>_xlfn.XLOOKUP(D404,Xlation!$B:$B,Xlation!$C:$C,"Error",0)</f>
        <v xml:space="preserve">Senior-level Expert </v>
      </c>
      <c r="O404" t="str">
        <f>_xlfn.XLOOKUP(E404,Xlation!$B:$B,Xlation!$C:$C,"Error",0)</f>
        <v xml:space="preserve">Full-time </v>
      </c>
      <c r="P404" t="str">
        <f>_xlfn.XLOOKUP(L404,Xlation!$B:$B,Xlation!$C:$C,"Error",0)</f>
        <v>United States of America</v>
      </c>
      <c r="Q404" t="str">
        <f>_xlfn.XLOOKUP(J404,Xlation!$B:$B,Xlation!$C:$C,"Error",0)</f>
        <v>United States of America</v>
      </c>
      <c r="R404" t="str">
        <f>_xlfn.XLOOKUP(M404,Xlation!$B:$B,Xlation!$C:$C,"Error",0)</f>
        <v>Large_Greater_than_250_Emp</v>
      </c>
      <c r="S404" t="str">
        <f>_xlfn.XLOOKUP(F404,Xlation!$B:$B,Xlation!$C:$C,"Error",0)</f>
        <v>Scientist</v>
      </c>
      <c r="T404" t="str">
        <f>_xlfn.XLOOKUP(K404,Xlation!$B:$B,Xlation!$C:$C,"Error",0)</f>
        <v>80-100%</v>
      </c>
      <c r="U404" t="str">
        <f>_xlfn.XLOOKUP(F404,Categories!B:B,Categories!C:C,"Not in dataset",0)</f>
        <v>Not ML</v>
      </c>
    </row>
    <row r="405" spans="2:21">
      <c r="B405" s="1">
        <v>399</v>
      </c>
      <c r="C405">
        <v>2022</v>
      </c>
      <c r="D405" t="s">
        <v>11</v>
      </c>
      <c r="E405" t="s">
        <v>10</v>
      </c>
      <c r="F405" t="s">
        <v>34</v>
      </c>
      <c r="G405">
        <v>158200</v>
      </c>
      <c r="H405" t="s">
        <v>61</v>
      </c>
      <c r="I405">
        <v>158200</v>
      </c>
      <c r="J405" t="s">
        <v>22</v>
      </c>
      <c r="K405">
        <v>100</v>
      </c>
      <c r="L405" t="s">
        <v>22</v>
      </c>
      <c r="M405" t="s">
        <v>60</v>
      </c>
      <c r="N405" t="str">
        <f>_xlfn.XLOOKUP(D405,Xlation!$B:$B,Xlation!$C:$C,"Error",0)</f>
        <v xml:space="preserve">Senior-level Expert </v>
      </c>
      <c r="O405" t="str">
        <f>_xlfn.XLOOKUP(E405,Xlation!$B:$B,Xlation!$C:$C,"Error",0)</f>
        <v xml:space="preserve">Full-time </v>
      </c>
      <c r="P405" t="str">
        <f>_xlfn.XLOOKUP(L405,Xlation!$B:$B,Xlation!$C:$C,"Error",0)</f>
        <v>United States of America</v>
      </c>
      <c r="Q405" t="str">
        <f>_xlfn.XLOOKUP(J405,Xlation!$B:$B,Xlation!$C:$C,"Error",0)</f>
        <v>United States of America</v>
      </c>
      <c r="R405" t="str">
        <f>_xlfn.XLOOKUP(M405,Xlation!$B:$B,Xlation!$C:$C,"Error",0)</f>
        <v>Large_Greater_than_250_Emp</v>
      </c>
      <c r="S405" t="str">
        <f>_xlfn.XLOOKUP(F405,Xlation!$B:$B,Xlation!$C:$C,"Error",0)</f>
        <v>Scientist</v>
      </c>
      <c r="T405" t="str">
        <f>_xlfn.XLOOKUP(K405,Xlation!$B:$B,Xlation!$C:$C,"Error",0)</f>
        <v>80-100%</v>
      </c>
      <c r="U405" t="str">
        <f>_xlfn.XLOOKUP(F405,Categories!B:B,Categories!C:C,"Not in dataset",0)</f>
        <v>Not ML</v>
      </c>
    </row>
    <row r="406" spans="2:21">
      <c r="B406" s="1">
        <v>400</v>
      </c>
      <c r="C406">
        <v>2022</v>
      </c>
      <c r="D406" t="s">
        <v>11</v>
      </c>
      <c r="E406" t="s">
        <v>10</v>
      </c>
      <c r="F406" t="s">
        <v>35</v>
      </c>
      <c r="G406">
        <v>209100</v>
      </c>
      <c r="H406" t="s">
        <v>61</v>
      </c>
      <c r="I406">
        <v>209100</v>
      </c>
      <c r="J406" t="s">
        <v>22</v>
      </c>
      <c r="K406">
        <v>100</v>
      </c>
      <c r="L406" t="s">
        <v>22</v>
      </c>
      <c r="M406" t="s">
        <v>60</v>
      </c>
      <c r="N406" t="str">
        <f>_xlfn.XLOOKUP(D406,Xlation!$B:$B,Xlation!$C:$C,"Error",0)</f>
        <v xml:space="preserve">Senior-level Expert </v>
      </c>
      <c r="O406" t="str">
        <f>_xlfn.XLOOKUP(E406,Xlation!$B:$B,Xlation!$C:$C,"Error",0)</f>
        <v xml:space="preserve">Full-time </v>
      </c>
      <c r="P406" t="str">
        <f>_xlfn.XLOOKUP(L406,Xlation!$B:$B,Xlation!$C:$C,"Error",0)</f>
        <v>United States of America</v>
      </c>
      <c r="Q406" t="str">
        <f>_xlfn.XLOOKUP(J406,Xlation!$B:$B,Xlation!$C:$C,"Error",0)</f>
        <v>United States of America</v>
      </c>
      <c r="R406" t="str">
        <f>_xlfn.XLOOKUP(M406,Xlation!$B:$B,Xlation!$C:$C,"Error",0)</f>
        <v>Large_Greater_than_250_Emp</v>
      </c>
      <c r="S406" t="str">
        <f>_xlfn.XLOOKUP(F406,Xlation!$B:$B,Xlation!$C:$C,"Error",0)</f>
        <v>Engineer</v>
      </c>
      <c r="T406" t="str">
        <f>_xlfn.XLOOKUP(K406,Xlation!$B:$B,Xlation!$C:$C,"Error",0)</f>
        <v>80-100%</v>
      </c>
      <c r="U406" t="str">
        <f>_xlfn.XLOOKUP(F406,Categories!B:B,Categories!C:C,"Not in dataset",0)</f>
        <v>Not ML</v>
      </c>
    </row>
    <row r="407" spans="2:21">
      <c r="B407" s="1">
        <v>401</v>
      </c>
      <c r="C407">
        <v>2022</v>
      </c>
      <c r="D407" t="s">
        <v>11</v>
      </c>
      <c r="E407" t="s">
        <v>10</v>
      </c>
      <c r="F407" t="s">
        <v>35</v>
      </c>
      <c r="G407">
        <v>154600</v>
      </c>
      <c r="H407" t="s">
        <v>61</v>
      </c>
      <c r="I407">
        <v>154600</v>
      </c>
      <c r="J407" t="s">
        <v>22</v>
      </c>
      <c r="K407">
        <v>100</v>
      </c>
      <c r="L407" t="s">
        <v>22</v>
      </c>
      <c r="M407" t="s">
        <v>60</v>
      </c>
      <c r="N407" t="str">
        <f>_xlfn.XLOOKUP(D407,Xlation!$B:$B,Xlation!$C:$C,"Error",0)</f>
        <v xml:space="preserve">Senior-level Expert </v>
      </c>
      <c r="O407" t="str">
        <f>_xlfn.XLOOKUP(E407,Xlation!$B:$B,Xlation!$C:$C,"Error",0)</f>
        <v xml:space="preserve">Full-time </v>
      </c>
      <c r="P407" t="str">
        <f>_xlfn.XLOOKUP(L407,Xlation!$B:$B,Xlation!$C:$C,"Error",0)</f>
        <v>United States of America</v>
      </c>
      <c r="Q407" t="str">
        <f>_xlfn.XLOOKUP(J407,Xlation!$B:$B,Xlation!$C:$C,"Error",0)</f>
        <v>United States of America</v>
      </c>
      <c r="R407" t="str">
        <f>_xlfn.XLOOKUP(M407,Xlation!$B:$B,Xlation!$C:$C,"Error",0)</f>
        <v>Large_Greater_than_250_Emp</v>
      </c>
      <c r="S407" t="str">
        <f>_xlfn.XLOOKUP(F407,Xlation!$B:$B,Xlation!$C:$C,"Error",0)</f>
        <v>Engineer</v>
      </c>
      <c r="T407" t="str">
        <f>_xlfn.XLOOKUP(K407,Xlation!$B:$B,Xlation!$C:$C,"Error",0)</f>
        <v>80-100%</v>
      </c>
      <c r="U407" t="str">
        <f>_xlfn.XLOOKUP(F407,Categories!B:B,Categories!C:C,"Not in dataset",0)</f>
        <v>Not ML</v>
      </c>
    </row>
    <row r="408" spans="2:21">
      <c r="B408" s="1">
        <v>402</v>
      </c>
      <c r="C408">
        <v>2022</v>
      </c>
      <c r="D408" t="s">
        <v>11</v>
      </c>
      <c r="E408" t="s">
        <v>10</v>
      </c>
      <c r="F408" t="s">
        <v>36</v>
      </c>
      <c r="G408">
        <v>115934</v>
      </c>
      <c r="H408" t="s">
        <v>61</v>
      </c>
      <c r="I408">
        <v>115934</v>
      </c>
      <c r="J408" t="s">
        <v>22</v>
      </c>
      <c r="K408">
        <v>0</v>
      </c>
      <c r="L408" t="s">
        <v>22</v>
      </c>
      <c r="M408" t="s">
        <v>64</v>
      </c>
      <c r="N408" t="str">
        <f>_xlfn.XLOOKUP(D408,Xlation!$B:$B,Xlation!$C:$C,"Error",0)</f>
        <v xml:space="preserve">Senior-level Expert </v>
      </c>
      <c r="O408" t="str">
        <f>_xlfn.XLOOKUP(E408,Xlation!$B:$B,Xlation!$C:$C,"Error",0)</f>
        <v xml:space="preserve">Full-time </v>
      </c>
      <c r="P408" t="str">
        <f>_xlfn.XLOOKUP(L408,Xlation!$B:$B,Xlation!$C:$C,"Error",0)</f>
        <v>United States of America</v>
      </c>
      <c r="Q408" t="str">
        <f>_xlfn.XLOOKUP(J408,Xlation!$B:$B,Xlation!$C:$C,"Error",0)</f>
        <v>United States of America</v>
      </c>
      <c r="R408" t="str">
        <f>_xlfn.XLOOKUP(M408,Xlation!$B:$B,Xlation!$C:$C,"Error",0)</f>
        <v>Medium_Between_50_and_250_Emp</v>
      </c>
      <c r="S408" t="str">
        <f>_xlfn.XLOOKUP(F408,Xlation!$B:$B,Xlation!$C:$C,"Error",0)</f>
        <v>Analysis</v>
      </c>
      <c r="T408" t="str">
        <f>_xlfn.XLOOKUP(K408,Xlation!$B:$B,Xlation!$C:$C,"Error",0)</f>
        <v>0-20%</v>
      </c>
      <c r="U408" t="str">
        <f>_xlfn.XLOOKUP(F408,Categories!B:B,Categories!C:C,"Not in dataset",0)</f>
        <v>Not ML</v>
      </c>
    </row>
    <row r="409" spans="2:21">
      <c r="B409" s="1">
        <v>403</v>
      </c>
      <c r="C409">
        <v>2022</v>
      </c>
      <c r="D409" t="s">
        <v>11</v>
      </c>
      <c r="E409" t="s">
        <v>10</v>
      </c>
      <c r="F409" t="s">
        <v>36</v>
      </c>
      <c r="G409">
        <v>81666</v>
      </c>
      <c r="H409" t="s">
        <v>61</v>
      </c>
      <c r="I409">
        <v>81666</v>
      </c>
      <c r="J409" t="s">
        <v>22</v>
      </c>
      <c r="K409">
        <v>0</v>
      </c>
      <c r="L409" t="s">
        <v>22</v>
      </c>
      <c r="M409" t="s">
        <v>64</v>
      </c>
      <c r="N409" t="str">
        <f>_xlfn.XLOOKUP(D409,Xlation!$B:$B,Xlation!$C:$C,"Error",0)</f>
        <v xml:space="preserve">Senior-level Expert </v>
      </c>
      <c r="O409" t="str">
        <f>_xlfn.XLOOKUP(E409,Xlation!$B:$B,Xlation!$C:$C,"Error",0)</f>
        <v xml:space="preserve">Full-time </v>
      </c>
      <c r="P409" t="str">
        <f>_xlfn.XLOOKUP(L409,Xlation!$B:$B,Xlation!$C:$C,"Error",0)</f>
        <v>United States of America</v>
      </c>
      <c r="Q409" t="str">
        <f>_xlfn.XLOOKUP(J409,Xlation!$B:$B,Xlation!$C:$C,"Error",0)</f>
        <v>United States of America</v>
      </c>
      <c r="R409" t="str">
        <f>_xlfn.XLOOKUP(M409,Xlation!$B:$B,Xlation!$C:$C,"Error",0)</f>
        <v>Medium_Between_50_and_250_Emp</v>
      </c>
      <c r="S409" t="str">
        <f>_xlfn.XLOOKUP(F409,Xlation!$B:$B,Xlation!$C:$C,"Error",0)</f>
        <v>Analysis</v>
      </c>
      <c r="T409" t="str">
        <f>_xlfn.XLOOKUP(K409,Xlation!$B:$B,Xlation!$C:$C,"Error",0)</f>
        <v>0-20%</v>
      </c>
      <c r="U409" t="str">
        <f>_xlfn.XLOOKUP(F409,Categories!B:B,Categories!C:C,"Not in dataset",0)</f>
        <v>Not ML</v>
      </c>
    </row>
    <row r="410" spans="2:21">
      <c r="B410" s="1">
        <v>404</v>
      </c>
      <c r="C410">
        <v>2022</v>
      </c>
      <c r="D410" t="s">
        <v>11</v>
      </c>
      <c r="E410" t="s">
        <v>10</v>
      </c>
      <c r="F410" t="s">
        <v>35</v>
      </c>
      <c r="G410">
        <v>175000</v>
      </c>
      <c r="H410" t="s">
        <v>61</v>
      </c>
      <c r="I410">
        <v>175000</v>
      </c>
      <c r="J410" t="s">
        <v>22</v>
      </c>
      <c r="K410">
        <v>100</v>
      </c>
      <c r="L410" t="s">
        <v>22</v>
      </c>
      <c r="M410" t="s">
        <v>64</v>
      </c>
      <c r="N410" t="str">
        <f>_xlfn.XLOOKUP(D410,Xlation!$B:$B,Xlation!$C:$C,"Error",0)</f>
        <v xml:space="preserve">Senior-level Expert </v>
      </c>
      <c r="O410" t="str">
        <f>_xlfn.XLOOKUP(E410,Xlation!$B:$B,Xlation!$C:$C,"Error",0)</f>
        <v xml:space="preserve">Full-time </v>
      </c>
      <c r="P410" t="str">
        <f>_xlfn.XLOOKUP(L410,Xlation!$B:$B,Xlation!$C:$C,"Error",0)</f>
        <v>United States of America</v>
      </c>
      <c r="Q410" t="str">
        <f>_xlfn.XLOOKUP(J410,Xlation!$B:$B,Xlation!$C:$C,"Error",0)</f>
        <v>United States of America</v>
      </c>
      <c r="R410" t="str">
        <f>_xlfn.XLOOKUP(M410,Xlation!$B:$B,Xlation!$C:$C,"Error",0)</f>
        <v>Medium_Between_50_and_250_Emp</v>
      </c>
      <c r="S410" t="str">
        <f>_xlfn.XLOOKUP(F410,Xlation!$B:$B,Xlation!$C:$C,"Error",0)</f>
        <v>Engineer</v>
      </c>
      <c r="T410" t="str">
        <f>_xlfn.XLOOKUP(K410,Xlation!$B:$B,Xlation!$C:$C,"Error",0)</f>
        <v>80-100%</v>
      </c>
      <c r="U410" t="str">
        <f>_xlfn.XLOOKUP(F410,Categories!B:B,Categories!C:C,"Not in dataset",0)</f>
        <v>Not ML</v>
      </c>
    </row>
    <row r="411" spans="2:21">
      <c r="B411" s="1">
        <v>405</v>
      </c>
      <c r="C411">
        <v>2022</v>
      </c>
      <c r="D411" t="s">
        <v>8</v>
      </c>
      <c r="E411" t="s">
        <v>10</v>
      </c>
      <c r="F411" t="s">
        <v>35</v>
      </c>
      <c r="G411">
        <v>75000</v>
      </c>
      <c r="H411" t="s">
        <v>63</v>
      </c>
      <c r="I411">
        <v>98158</v>
      </c>
      <c r="J411" t="s">
        <v>23</v>
      </c>
      <c r="K411">
        <v>0</v>
      </c>
      <c r="L411" t="s">
        <v>23</v>
      </c>
      <c r="M411" t="s">
        <v>64</v>
      </c>
      <c r="N411" t="str">
        <f>_xlfn.XLOOKUP(D411,Xlation!$B:$B,Xlation!$C:$C,"Error",0)</f>
        <v xml:space="preserve">Mid-level Intermediate </v>
      </c>
      <c r="O411" t="str">
        <f>_xlfn.XLOOKUP(E411,Xlation!$B:$B,Xlation!$C:$C,"Error",0)</f>
        <v xml:space="preserve">Full-time </v>
      </c>
      <c r="P411" t="str">
        <f>_xlfn.XLOOKUP(L411,Xlation!$B:$B,Xlation!$C:$C,"Error",0)</f>
        <v>United Kingdom</v>
      </c>
      <c r="Q411" t="str">
        <f>_xlfn.XLOOKUP(J411,Xlation!$B:$B,Xlation!$C:$C,"Error",0)</f>
        <v>United Kingdom</v>
      </c>
      <c r="R411" t="str">
        <f>_xlfn.XLOOKUP(M411,Xlation!$B:$B,Xlation!$C:$C,"Error",0)</f>
        <v>Medium_Between_50_and_250_Emp</v>
      </c>
      <c r="S411" t="str">
        <f>_xlfn.XLOOKUP(F411,Xlation!$B:$B,Xlation!$C:$C,"Error",0)</f>
        <v>Engineer</v>
      </c>
      <c r="T411" t="str">
        <f>_xlfn.XLOOKUP(K411,Xlation!$B:$B,Xlation!$C:$C,"Error",0)</f>
        <v>0-20%</v>
      </c>
      <c r="U411" t="str">
        <f>_xlfn.XLOOKUP(F411,Categories!B:B,Categories!C:C,"Not in dataset",0)</f>
        <v>Not ML</v>
      </c>
    </row>
    <row r="412" spans="2:21">
      <c r="B412" s="1">
        <v>406</v>
      </c>
      <c r="C412">
        <v>2022</v>
      </c>
      <c r="D412" t="s">
        <v>8</v>
      </c>
      <c r="E412" t="s">
        <v>10</v>
      </c>
      <c r="F412" t="s">
        <v>36</v>
      </c>
      <c r="G412">
        <v>58000</v>
      </c>
      <c r="H412" t="s">
        <v>61</v>
      </c>
      <c r="I412">
        <v>58000</v>
      </c>
      <c r="J412" t="s">
        <v>22</v>
      </c>
      <c r="K412">
        <v>0</v>
      </c>
      <c r="L412" t="s">
        <v>22</v>
      </c>
      <c r="M412" t="s">
        <v>62</v>
      </c>
      <c r="N412" t="str">
        <f>_xlfn.XLOOKUP(D412,Xlation!$B:$B,Xlation!$C:$C,"Error",0)</f>
        <v xml:space="preserve">Mid-level Intermediate </v>
      </c>
      <c r="O412" t="str">
        <f>_xlfn.XLOOKUP(E412,Xlation!$B:$B,Xlation!$C:$C,"Error",0)</f>
        <v xml:space="preserve">Full-time </v>
      </c>
      <c r="P412" t="str">
        <f>_xlfn.XLOOKUP(L412,Xlation!$B:$B,Xlation!$C:$C,"Error",0)</f>
        <v>United States of America</v>
      </c>
      <c r="Q412" t="str">
        <f>_xlfn.XLOOKUP(J412,Xlation!$B:$B,Xlation!$C:$C,"Error",0)</f>
        <v>United States of America</v>
      </c>
      <c r="R412" t="str">
        <f>_xlfn.XLOOKUP(M412,Xlation!$B:$B,Xlation!$C:$C,"Error",0)</f>
        <v>Small_Less_than_50_Emp</v>
      </c>
      <c r="S412" t="str">
        <f>_xlfn.XLOOKUP(F412,Xlation!$B:$B,Xlation!$C:$C,"Error",0)</f>
        <v>Analysis</v>
      </c>
      <c r="T412" t="str">
        <f>_xlfn.XLOOKUP(K412,Xlation!$B:$B,Xlation!$C:$C,"Error",0)</f>
        <v>0-20%</v>
      </c>
      <c r="U412" t="str">
        <f>_xlfn.XLOOKUP(F412,Categories!B:B,Categories!C:C,"Not in dataset",0)</f>
        <v>Not ML</v>
      </c>
    </row>
    <row r="413" spans="2:21">
      <c r="B413" s="1">
        <v>407</v>
      </c>
      <c r="C413">
        <v>2022</v>
      </c>
      <c r="D413" t="s">
        <v>11</v>
      </c>
      <c r="E413" t="s">
        <v>10</v>
      </c>
      <c r="F413" t="s">
        <v>35</v>
      </c>
      <c r="G413">
        <v>183600</v>
      </c>
      <c r="H413" t="s">
        <v>61</v>
      </c>
      <c r="I413">
        <v>183600</v>
      </c>
      <c r="J413" t="s">
        <v>22</v>
      </c>
      <c r="K413">
        <v>100</v>
      </c>
      <c r="L413" t="s">
        <v>22</v>
      </c>
      <c r="M413" t="s">
        <v>60</v>
      </c>
      <c r="N413" t="str">
        <f>_xlfn.XLOOKUP(D413,Xlation!$B:$B,Xlation!$C:$C,"Error",0)</f>
        <v xml:space="preserve">Senior-level Expert </v>
      </c>
      <c r="O413" t="str">
        <f>_xlfn.XLOOKUP(E413,Xlation!$B:$B,Xlation!$C:$C,"Error",0)</f>
        <v xml:space="preserve">Full-time </v>
      </c>
      <c r="P413" t="str">
        <f>_xlfn.XLOOKUP(L413,Xlation!$B:$B,Xlation!$C:$C,"Error",0)</f>
        <v>United States of America</v>
      </c>
      <c r="Q413" t="str">
        <f>_xlfn.XLOOKUP(J413,Xlation!$B:$B,Xlation!$C:$C,"Error",0)</f>
        <v>United States of America</v>
      </c>
      <c r="R413" t="str">
        <f>_xlfn.XLOOKUP(M413,Xlation!$B:$B,Xlation!$C:$C,"Error",0)</f>
        <v>Large_Greater_than_250_Emp</v>
      </c>
      <c r="S413" t="str">
        <f>_xlfn.XLOOKUP(F413,Xlation!$B:$B,Xlation!$C:$C,"Error",0)</f>
        <v>Engineer</v>
      </c>
      <c r="T413" t="str">
        <f>_xlfn.XLOOKUP(K413,Xlation!$B:$B,Xlation!$C:$C,"Error",0)</f>
        <v>80-100%</v>
      </c>
      <c r="U413" t="str">
        <f>_xlfn.XLOOKUP(F413,Categories!B:B,Categories!C:C,"Not in dataset",0)</f>
        <v>Not ML</v>
      </c>
    </row>
    <row r="414" spans="2:21">
      <c r="B414" s="1">
        <v>408</v>
      </c>
      <c r="C414">
        <v>2022</v>
      </c>
      <c r="D414" t="s">
        <v>8</v>
      </c>
      <c r="E414" t="s">
        <v>10</v>
      </c>
      <c r="F414" t="s">
        <v>36</v>
      </c>
      <c r="G414">
        <v>40000</v>
      </c>
      <c r="H414" t="s">
        <v>63</v>
      </c>
      <c r="I414">
        <v>52351</v>
      </c>
      <c r="J414" t="s">
        <v>23</v>
      </c>
      <c r="K414">
        <v>100</v>
      </c>
      <c r="L414" t="s">
        <v>23</v>
      </c>
      <c r="M414" t="s">
        <v>64</v>
      </c>
      <c r="N414" t="str">
        <f>_xlfn.XLOOKUP(D414,Xlation!$B:$B,Xlation!$C:$C,"Error",0)</f>
        <v xml:space="preserve">Mid-level Intermediate </v>
      </c>
      <c r="O414" t="str">
        <f>_xlfn.XLOOKUP(E414,Xlation!$B:$B,Xlation!$C:$C,"Error",0)</f>
        <v xml:space="preserve">Full-time </v>
      </c>
      <c r="P414" t="str">
        <f>_xlfn.XLOOKUP(L414,Xlation!$B:$B,Xlation!$C:$C,"Error",0)</f>
        <v>United Kingdom</v>
      </c>
      <c r="Q414" t="str">
        <f>_xlfn.XLOOKUP(J414,Xlation!$B:$B,Xlation!$C:$C,"Error",0)</f>
        <v>United Kingdom</v>
      </c>
      <c r="R414" t="str">
        <f>_xlfn.XLOOKUP(M414,Xlation!$B:$B,Xlation!$C:$C,"Error",0)</f>
        <v>Medium_Between_50_and_250_Emp</v>
      </c>
      <c r="S414" t="str">
        <f>_xlfn.XLOOKUP(F414,Xlation!$B:$B,Xlation!$C:$C,"Error",0)</f>
        <v>Analysis</v>
      </c>
      <c r="T414" t="str">
        <f>_xlfn.XLOOKUP(K414,Xlation!$B:$B,Xlation!$C:$C,"Error",0)</f>
        <v>80-100%</v>
      </c>
      <c r="U414" t="str">
        <f>_xlfn.XLOOKUP(F414,Categories!B:B,Categories!C:C,"Not in dataset",0)</f>
        <v>Not ML</v>
      </c>
    </row>
    <row r="415" spans="2:21">
      <c r="B415" s="1">
        <v>409</v>
      </c>
      <c r="C415">
        <v>2022</v>
      </c>
      <c r="D415" t="s">
        <v>11</v>
      </c>
      <c r="E415" t="s">
        <v>10</v>
      </c>
      <c r="F415" t="s">
        <v>34</v>
      </c>
      <c r="G415">
        <v>180000</v>
      </c>
      <c r="H415" t="s">
        <v>61</v>
      </c>
      <c r="I415">
        <v>180000</v>
      </c>
      <c r="J415" t="s">
        <v>22</v>
      </c>
      <c r="K415">
        <v>100</v>
      </c>
      <c r="L415" t="s">
        <v>22</v>
      </c>
      <c r="M415" t="s">
        <v>64</v>
      </c>
      <c r="N415" t="str">
        <f>_xlfn.XLOOKUP(D415,Xlation!$B:$B,Xlation!$C:$C,"Error",0)</f>
        <v xml:space="preserve">Senior-level Expert </v>
      </c>
      <c r="O415" t="str">
        <f>_xlfn.XLOOKUP(E415,Xlation!$B:$B,Xlation!$C:$C,"Error",0)</f>
        <v xml:space="preserve">Full-time </v>
      </c>
      <c r="P415" t="str">
        <f>_xlfn.XLOOKUP(L415,Xlation!$B:$B,Xlation!$C:$C,"Error",0)</f>
        <v>United States of America</v>
      </c>
      <c r="Q415" t="str">
        <f>_xlfn.XLOOKUP(J415,Xlation!$B:$B,Xlation!$C:$C,"Error",0)</f>
        <v>United States of America</v>
      </c>
      <c r="R415" t="str">
        <f>_xlfn.XLOOKUP(M415,Xlation!$B:$B,Xlation!$C:$C,"Error",0)</f>
        <v>Medium_Between_50_and_250_Emp</v>
      </c>
      <c r="S415" t="str">
        <f>_xlfn.XLOOKUP(F415,Xlation!$B:$B,Xlation!$C:$C,"Error",0)</f>
        <v>Scientist</v>
      </c>
      <c r="T415" t="str">
        <f>_xlfn.XLOOKUP(K415,Xlation!$B:$B,Xlation!$C:$C,"Error",0)</f>
        <v>80-100%</v>
      </c>
      <c r="U415" t="str">
        <f>_xlfn.XLOOKUP(F415,Categories!B:B,Categories!C:C,"Not in dataset",0)</f>
        <v>Not ML</v>
      </c>
    </row>
    <row r="416" spans="2:21">
      <c r="B416" s="1">
        <v>410</v>
      </c>
      <c r="C416">
        <v>2022</v>
      </c>
      <c r="D416" t="s">
        <v>8</v>
      </c>
      <c r="E416" t="s">
        <v>10</v>
      </c>
      <c r="F416" t="s">
        <v>34</v>
      </c>
      <c r="G416">
        <v>55000</v>
      </c>
      <c r="H416" t="s">
        <v>63</v>
      </c>
      <c r="I416">
        <v>71982</v>
      </c>
      <c r="J416" t="s">
        <v>23</v>
      </c>
      <c r="K416">
        <v>0</v>
      </c>
      <c r="L416" t="s">
        <v>23</v>
      </c>
      <c r="M416" t="s">
        <v>64</v>
      </c>
      <c r="N416" t="str">
        <f>_xlfn.XLOOKUP(D416,Xlation!$B:$B,Xlation!$C:$C,"Error",0)</f>
        <v xml:space="preserve">Mid-level Intermediate </v>
      </c>
      <c r="O416" t="str">
        <f>_xlfn.XLOOKUP(E416,Xlation!$B:$B,Xlation!$C:$C,"Error",0)</f>
        <v xml:space="preserve">Full-time </v>
      </c>
      <c r="P416" t="str">
        <f>_xlfn.XLOOKUP(L416,Xlation!$B:$B,Xlation!$C:$C,"Error",0)</f>
        <v>United Kingdom</v>
      </c>
      <c r="Q416" t="str">
        <f>_xlfn.XLOOKUP(J416,Xlation!$B:$B,Xlation!$C:$C,"Error",0)</f>
        <v>United Kingdom</v>
      </c>
      <c r="R416" t="str">
        <f>_xlfn.XLOOKUP(M416,Xlation!$B:$B,Xlation!$C:$C,"Error",0)</f>
        <v>Medium_Between_50_and_250_Emp</v>
      </c>
      <c r="S416" t="str">
        <f>_xlfn.XLOOKUP(F416,Xlation!$B:$B,Xlation!$C:$C,"Error",0)</f>
        <v>Scientist</v>
      </c>
      <c r="T416" t="str">
        <f>_xlfn.XLOOKUP(K416,Xlation!$B:$B,Xlation!$C:$C,"Error",0)</f>
        <v>0-20%</v>
      </c>
      <c r="U416" t="str">
        <f>_xlfn.XLOOKUP(F416,Categories!B:B,Categories!C:C,"Not in dataset",0)</f>
        <v>Not ML</v>
      </c>
    </row>
    <row r="417" spans="2:21">
      <c r="B417" s="1">
        <v>411</v>
      </c>
      <c r="C417">
        <v>2022</v>
      </c>
      <c r="D417" t="s">
        <v>8</v>
      </c>
      <c r="E417" t="s">
        <v>10</v>
      </c>
      <c r="F417" t="s">
        <v>34</v>
      </c>
      <c r="G417">
        <v>35000</v>
      </c>
      <c r="H417" t="s">
        <v>63</v>
      </c>
      <c r="I417">
        <v>45807</v>
      </c>
      <c r="J417" t="s">
        <v>23</v>
      </c>
      <c r="K417">
        <v>0</v>
      </c>
      <c r="L417" t="s">
        <v>23</v>
      </c>
      <c r="M417" t="s">
        <v>64</v>
      </c>
      <c r="N417" t="str">
        <f>_xlfn.XLOOKUP(D417,Xlation!$B:$B,Xlation!$C:$C,"Error",0)</f>
        <v xml:space="preserve">Mid-level Intermediate </v>
      </c>
      <c r="O417" t="str">
        <f>_xlfn.XLOOKUP(E417,Xlation!$B:$B,Xlation!$C:$C,"Error",0)</f>
        <v xml:space="preserve">Full-time </v>
      </c>
      <c r="P417" t="str">
        <f>_xlfn.XLOOKUP(L417,Xlation!$B:$B,Xlation!$C:$C,"Error",0)</f>
        <v>United Kingdom</v>
      </c>
      <c r="Q417" t="str">
        <f>_xlfn.XLOOKUP(J417,Xlation!$B:$B,Xlation!$C:$C,"Error",0)</f>
        <v>United Kingdom</v>
      </c>
      <c r="R417" t="str">
        <f>_xlfn.XLOOKUP(M417,Xlation!$B:$B,Xlation!$C:$C,"Error",0)</f>
        <v>Medium_Between_50_and_250_Emp</v>
      </c>
      <c r="S417" t="str">
        <f>_xlfn.XLOOKUP(F417,Xlation!$B:$B,Xlation!$C:$C,"Error",0)</f>
        <v>Scientist</v>
      </c>
      <c r="T417" t="str">
        <f>_xlfn.XLOOKUP(K417,Xlation!$B:$B,Xlation!$C:$C,"Error",0)</f>
        <v>0-20%</v>
      </c>
      <c r="U417" t="str">
        <f>_xlfn.XLOOKUP(F417,Categories!B:B,Categories!C:C,"Not in dataset",0)</f>
        <v>Not ML</v>
      </c>
    </row>
    <row r="418" spans="2:21">
      <c r="B418" s="1">
        <v>412</v>
      </c>
      <c r="C418">
        <v>2022</v>
      </c>
      <c r="D418" t="s">
        <v>8</v>
      </c>
      <c r="E418" t="s">
        <v>10</v>
      </c>
      <c r="F418" t="s">
        <v>35</v>
      </c>
      <c r="G418">
        <v>60000</v>
      </c>
      <c r="H418" t="s">
        <v>59</v>
      </c>
      <c r="I418">
        <v>65949</v>
      </c>
      <c r="J418" t="s">
        <v>29</v>
      </c>
      <c r="K418">
        <v>100</v>
      </c>
      <c r="L418" t="s">
        <v>29</v>
      </c>
      <c r="M418" t="s">
        <v>64</v>
      </c>
      <c r="N418" t="str">
        <f>_xlfn.XLOOKUP(D418,Xlation!$B:$B,Xlation!$C:$C,"Error",0)</f>
        <v xml:space="preserve">Mid-level Intermediate </v>
      </c>
      <c r="O418" t="str">
        <f>_xlfn.XLOOKUP(E418,Xlation!$B:$B,Xlation!$C:$C,"Error",0)</f>
        <v xml:space="preserve">Full-time </v>
      </c>
      <c r="P418" t="str">
        <f>_xlfn.XLOOKUP(L418,Xlation!$B:$B,Xlation!$C:$C,"Error",0)</f>
        <v>Greece</v>
      </c>
      <c r="Q418" t="str">
        <f>_xlfn.XLOOKUP(J418,Xlation!$B:$B,Xlation!$C:$C,"Error",0)</f>
        <v>Greece</v>
      </c>
      <c r="R418" t="str">
        <f>_xlfn.XLOOKUP(M418,Xlation!$B:$B,Xlation!$C:$C,"Error",0)</f>
        <v>Medium_Between_50_and_250_Emp</v>
      </c>
      <c r="S418" t="str">
        <f>_xlfn.XLOOKUP(F418,Xlation!$B:$B,Xlation!$C:$C,"Error",0)</f>
        <v>Engineer</v>
      </c>
      <c r="T418" t="str">
        <f>_xlfn.XLOOKUP(K418,Xlation!$B:$B,Xlation!$C:$C,"Error",0)</f>
        <v>80-100%</v>
      </c>
      <c r="U418" t="str">
        <f>_xlfn.XLOOKUP(F418,Categories!B:B,Categories!C:C,"Not in dataset",0)</f>
        <v>Not ML</v>
      </c>
    </row>
    <row r="419" spans="2:21">
      <c r="B419" s="1">
        <v>413</v>
      </c>
      <c r="C419">
        <v>2022</v>
      </c>
      <c r="D419" t="s">
        <v>8</v>
      </c>
      <c r="E419" t="s">
        <v>10</v>
      </c>
      <c r="F419" t="s">
        <v>35</v>
      </c>
      <c r="G419">
        <v>45000</v>
      </c>
      <c r="H419" t="s">
        <v>59</v>
      </c>
      <c r="I419">
        <v>49461</v>
      </c>
      <c r="J419" t="s">
        <v>29</v>
      </c>
      <c r="K419">
        <v>100</v>
      </c>
      <c r="L419" t="s">
        <v>29</v>
      </c>
      <c r="M419" t="s">
        <v>64</v>
      </c>
      <c r="N419" t="str">
        <f>_xlfn.XLOOKUP(D419,Xlation!$B:$B,Xlation!$C:$C,"Error",0)</f>
        <v xml:space="preserve">Mid-level Intermediate </v>
      </c>
      <c r="O419" t="str">
        <f>_xlfn.XLOOKUP(E419,Xlation!$B:$B,Xlation!$C:$C,"Error",0)</f>
        <v xml:space="preserve">Full-time </v>
      </c>
      <c r="P419" t="str">
        <f>_xlfn.XLOOKUP(L419,Xlation!$B:$B,Xlation!$C:$C,"Error",0)</f>
        <v>Greece</v>
      </c>
      <c r="Q419" t="str">
        <f>_xlfn.XLOOKUP(J419,Xlation!$B:$B,Xlation!$C:$C,"Error",0)</f>
        <v>Greece</v>
      </c>
      <c r="R419" t="str">
        <f>_xlfn.XLOOKUP(M419,Xlation!$B:$B,Xlation!$C:$C,"Error",0)</f>
        <v>Medium_Between_50_and_250_Emp</v>
      </c>
      <c r="S419" t="str">
        <f>_xlfn.XLOOKUP(F419,Xlation!$B:$B,Xlation!$C:$C,"Error",0)</f>
        <v>Engineer</v>
      </c>
      <c r="T419" t="str">
        <f>_xlfn.XLOOKUP(K419,Xlation!$B:$B,Xlation!$C:$C,"Error",0)</f>
        <v>80-100%</v>
      </c>
      <c r="U419" t="str">
        <f>_xlfn.XLOOKUP(F419,Categories!B:B,Categories!C:C,"Not in dataset",0)</f>
        <v>Not ML</v>
      </c>
    </row>
    <row r="420" spans="2:21">
      <c r="B420" s="1">
        <v>414</v>
      </c>
      <c r="C420">
        <v>2022</v>
      </c>
      <c r="D420" t="s">
        <v>8</v>
      </c>
      <c r="E420" t="s">
        <v>10</v>
      </c>
      <c r="F420" t="s">
        <v>35</v>
      </c>
      <c r="G420">
        <v>60000</v>
      </c>
      <c r="H420" t="s">
        <v>63</v>
      </c>
      <c r="I420">
        <v>78526</v>
      </c>
      <c r="J420" t="s">
        <v>23</v>
      </c>
      <c r="K420">
        <v>100</v>
      </c>
      <c r="L420" t="s">
        <v>23</v>
      </c>
      <c r="M420" t="s">
        <v>64</v>
      </c>
      <c r="N420" t="str">
        <f>_xlfn.XLOOKUP(D420,Xlation!$B:$B,Xlation!$C:$C,"Error",0)</f>
        <v xml:space="preserve">Mid-level Intermediate </v>
      </c>
      <c r="O420" t="str">
        <f>_xlfn.XLOOKUP(E420,Xlation!$B:$B,Xlation!$C:$C,"Error",0)</f>
        <v xml:space="preserve">Full-time </v>
      </c>
      <c r="P420" t="str">
        <f>_xlfn.XLOOKUP(L420,Xlation!$B:$B,Xlation!$C:$C,"Error",0)</f>
        <v>United Kingdom</v>
      </c>
      <c r="Q420" t="str">
        <f>_xlfn.XLOOKUP(J420,Xlation!$B:$B,Xlation!$C:$C,"Error",0)</f>
        <v>United Kingdom</v>
      </c>
      <c r="R420" t="str">
        <f>_xlfn.XLOOKUP(M420,Xlation!$B:$B,Xlation!$C:$C,"Error",0)</f>
        <v>Medium_Between_50_and_250_Emp</v>
      </c>
      <c r="S420" t="str">
        <f>_xlfn.XLOOKUP(F420,Xlation!$B:$B,Xlation!$C:$C,"Error",0)</f>
        <v>Engineer</v>
      </c>
      <c r="T420" t="str">
        <f>_xlfn.XLOOKUP(K420,Xlation!$B:$B,Xlation!$C:$C,"Error",0)</f>
        <v>80-100%</v>
      </c>
      <c r="U420" t="str">
        <f>_xlfn.XLOOKUP(F420,Categories!B:B,Categories!C:C,"Not in dataset",0)</f>
        <v>Not ML</v>
      </c>
    </row>
    <row r="421" spans="2:21">
      <c r="B421" s="1">
        <v>415</v>
      </c>
      <c r="C421">
        <v>2022</v>
      </c>
      <c r="D421" t="s">
        <v>8</v>
      </c>
      <c r="E421" t="s">
        <v>10</v>
      </c>
      <c r="F421" t="s">
        <v>35</v>
      </c>
      <c r="G421">
        <v>45000</v>
      </c>
      <c r="H421" t="s">
        <v>63</v>
      </c>
      <c r="I421">
        <v>58894</v>
      </c>
      <c r="J421" t="s">
        <v>23</v>
      </c>
      <c r="K421">
        <v>100</v>
      </c>
      <c r="L421" t="s">
        <v>23</v>
      </c>
      <c r="M421" t="s">
        <v>64</v>
      </c>
      <c r="N421" t="str">
        <f>_xlfn.XLOOKUP(D421,Xlation!$B:$B,Xlation!$C:$C,"Error",0)</f>
        <v xml:space="preserve">Mid-level Intermediate </v>
      </c>
      <c r="O421" t="str">
        <f>_xlfn.XLOOKUP(E421,Xlation!$B:$B,Xlation!$C:$C,"Error",0)</f>
        <v xml:space="preserve">Full-time </v>
      </c>
      <c r="P421" t="str">
        <f>_xlfn.XLOOKUP(L421,Xlation!$B:$B,Xlation!$C:$C,"Error",0)</f>
        <v>United Kingdom</v>
      </c>
      <c r="Q421" t="str">
        <f>_xlfn.XLOOKUP(J421,Xlation!$B:$B,Xlation!$C:$C,"Error",0)</f>
        <v>United Kingdom</v>
      </c>
      <c r="R421" t="str">
        <f>_xlfn.XLOOKUP(M421,Xlation!$B:$B,Xlation!$C:$C,"Error",0)</f>
        <v>Medium_Between_50_and_250_Emp</v>
      </c>
      <c r="S421" t="str">
        <f>_xlfn.XLOOKUP(F421,Xlation!$B:$B,Xlation!$C:$C,"Error",0)</f>
        <v>Engineer</v>
      </c>
      <c r="T421" t="str">
        <f>_xlfn.XLOOKUP(K421,Xlation!$B:$B,Xlation!$C:$C,"Error",0)</f>
        <v>80-100%</v>
      </c>
      <c r="U421" t="str">
        <f>_xlfn.XLOOKUP(F421,Categories!B:B,Categories!C:C,"Not in dataset",0)</f>
        <v>Not ML</v>
      </c>
    </row>
    <row r="422" spans="2:21">
      <c r="B422" s="1">
        <v>416</v>
      </c>
      <c r="C422">
        <v>2022</v>
      </c>
      <c r="D422" t="s">
        <v>11</v>
      </c>
      <c r="E422" t="s">
        <v>10</v>
      </c>
      <c r="F422" t="s">
        <v>34</v>
      </c>
      <c r="G422">
        <v>260000</v>
      </c>
      <c r="H422" t="s">
        <v>61</v>
      </c>
      <c r="I422">
        <v>260000</v>
      </c>
      <c r="J422" t="s">
        <v>22</v>
      </c>
      <c r="K422">
        <v>100</v>
      </c>
      <c r="L422" t="s">
        <v>22</v>
      </c>
      <c r="M422" t="s">
        <v>64</v>
      </c>
      <c r="N422" t="str">
        <f>_xlfn.XLOOKUP(D422,Xlation!$B:$B,Xlation!$C:$C,"Error",0)</f>
        <v xml:space="preserve">Senior-level Expert </v>
      </c>
      <c r="O422" t="str">
        <f>_xlfn.XLOOKUP(E422,Xlation!$B:$B,Xlation!$C:$C,"Error",0)</f>
        <v xml:space="preserve">Full-time </v>
      </c>
      <c r="P422" t="str">
        <f>_xlfn.XLOOKUP(L422,Xlation!$B:$B,Xlation!$C:$C,"Error",0)</f>
        <v>United States of America</v>
      </c>
      <c r="Q422" t="str">
        <f>_xlfn.XLOOKUP(J422,Xlation!$B:$B,Xlation!$C:$C,"Error",0)</f>
        <v>United States of America</v>
      </c>
      <c r="R422" t="str">
        <f>_xlfn.XLOOKUP(M422,Xlation!$B:$B,Xlation!$C:$C,"Error",0)</f>
        <v>Medium_Between_50_and_250_Emp</v>
      </c>
      <c r="S422" t="str">
        <f>_xlfn.XLOOKUP(F422,Xlation!$B:$B,Xlation!$C:$C,"Error",0)</f>
        <v>Scientist</v>
      </c>
      <c r="T422" t="str">
        <f>_xlfn.XLOOKUP(K422,Xlation!$B:$B,Xlation!$C:$C,"Error",0)</f>
        <v>80-100%</v>
      </c>
      <c r="U422" t="str">
        <f>_xlfn.XLOOKUP(F422,Categories!B:B,Categories!C:C,"Not in dataset",0)</f>
        <v>Not ML</v>
      </c>
    </row>
    <row r="423" spans="2:21">
      <c r="B423" s="1">
        <v>417</v>
      </c>
      <c r="C423">
        <v>2022</v>
      </c>
      <c r="D423" t="s">
        <v>11</v>
      </c>
      <c r="E423" t="s">
        <v>10</v>
      </c>
      <c r="F423" t="s">
        <v>111</v>
      </c>
      <c r="G423">
        <v>60000</v>
      </c>
      <c r="H423" t="s">
        <v>61</v>
      </c>
      <c r="I423">
        <v>60000</v>
      </c>
      <c r="J423" t="s">
        <v>148</v>
      </c>
      <c r="K423">
        <v>100</v>
      </c>
      <c r="L423" t="s">
        <v>82</v>
      </c>
      <c r="M423" t="s">
        <v>60</v>
      </c>
      <c r="N423" t="str">
        <f>_xlfn.XLOOKUP(D423,Xlation!$B:$B,Xlation!$C:$C,"Error",0)</f>
        <v xml:space="preserve">Senior-level Expert </v>
      </c>
      <c r="O423" t="str">
        <f>_xlfn.XLOOKUP(E423,Xlation!$B:$B,Xlation!$C:$C,"Error",0)</f>
        <v xml:space="preserve">Full-time </v>
      </c>
      <c r="P423" t="str">
        <f>_xlfn.XLOOKUP(L423,Xlation!$B:$B,Xlation!$C:$C,"Error",0)</f>
        <v>Mexico</v>
      </c>
      <c r="Q423" t="str">
        <f>_xlfn.XLOOKUP(J423,Xlation!$B:$B,Xlation!$C:$C,"Error",0)</f>
        <v>Argentina</v>
      </c>
      <c r="R423" t="str">
        <f>_xlfn.XLOOKUP(M423,Xlation!$B:$B,Xlation!$C:$C,"Error",0)</f>
        <v>Large_Greater_than_250_Emp</v>
      </c>
      <c r="S423" t="str">
        <f>_xlfn.XLOOKUP(F423,Xlation!$B:$B,Xlation!$C:$C,"Error",0)</f>
        <v>Engineer</v>
      </c>
      <c r="T423" t="str">
        <f>_xlfn.XLOOKUP(K423,Xlation!$B:$B,Xlation!$C:$C,"Error",0)</f>
        <v>80-100%</v>
      </c>
      <c r="U423" t="str">
        <f>_xlfn.XLOOKUP(F423,Categories!B:B,Categories!C:C,"Not in dataset",0)</f>
        <v>Not ML</v>
      </c>
    </row>
    <row r="424" spans="2:21">
      <c r="B424" s="1">
        <v>418</v>
      </c>
      <c r="C424">
        <v>2022</v>
      </c>
      <c r="D424" t="s">
        <v>8</v>
      </c>
      <c r="E424" t="s">
        <v>10</v>
      </c>
      <c r="F424" t="s">
        <v>35</v>
      </c>
      <c r="G424">
        <v>63900</v>
      </c>
      <c r="H424" t="s">
        <v>61</v>
      </c>
      <c r="I424">
        <v>63900</v>
      </c>
      <c r="J424" t="s">
        <v>22</v>
      </c>
      <c r="K424">
        <v>0</v>
      </c>
      <c r="L424" t="s">
        <v>22</v>
      </c>
      <c r="M424" t="s">
        <v>64</v>
      </c>
      <c r="N424" t="str">
        <f>_xlfn.XLOOKUP(D424,Xlation!$B:$B,Xlation!$C:$C,"Error",0)</f>
        <v xml:space="preserve">Mid-level Intermediate </v>
      </c>
      <c r="O424" t="str">
        <f>_xlfn.XLOOKUP(E424,Xlation!$B:$B,Xlation!$C:$C,"Error",0)</f>
        <v xml:space="preserve">Full-time </v>
      </c>
      <c r="P424" t="str">
        <f>_xlfn.XLOOKUP(L424,Xlation!$B:$B,Xlation!$C:$C,"Error",0)</f>
        <v>United States of America</v>
      </c>
      <c r="Q424" t="str">
        <f>_xlfn.XLOOKUP(J424,Xlation!$B:$B,Xlation!$C:$C,"Error",0)</f>
        <v>United States of America</v>
      </c>
      <c r="R424" t="str">
        <f>_xlfn.XLOOKUP(M424,Xlation!$B:$B,Xlation!$C:$C,"Error",0)</f>
        <v>Medium_Between_50_and_250_Emp</v>
      </c>
      <c r="S424" t="str">
        <f>_xlfn.XLOOKUP(F424,Xlation!$B:$B,Xlation!$C:$C,"Error",0)</f>
        <v>Engineer</v>
      </c>
      <c r="T424" t="str">
        <f>_xlfn.XLOOKUP(K424,Xlation!$B:$B,Xlation!$C:$C,"Error",0)</f>
        <v>0-20%</v>
      </c>
      <c r="U424" t="str">
        <f>_xlfn.XLOOKUP(F424,Categories!B:B,Categories!C:C,"Not in dataset",0)</f>
        <v>Not ML</v>
      </c>
    </row>
    <row r="425" spans="2:21">
      <c r="B425" s="1">
        <v>419</v>
      </c>
      <c r="C425">
        <v>2022</v>
      </c>
      <c r="D425" t="s">
        <v>8</v>
      </c>
      <c r="E425" t="s">
        <v>10</v>
      </c>
      <c r="F425" t="s">
        <v>41</v>
      </c>
      <c r="G425">
        <v>160000</v>
      </c>
      <c r="H425" t="s">
        <v>61</v>
      </c>
      <c r="I425">
        <v>160000</v>
      </c>
      <c r="J425" t="s">
        <v>22</v>
      </c>
      <c r="K425">
        <v>100</v>
      </c>
      <c r="L425" t="s">
        <v>22</v>
      </c>
      <c r="M425" t="s">
        <v>60</v>
      </c>
      <c r="N425" t="str">
        <f>_xlfn.XLOOKUP(D425,Xlation!$B:$B,Xlation!$C:$C,"Error",0)</f>
        <v xml:space="preserve">Mid-level Intermediate </v>
      </c>
      <c r="O425" t="str">
        <f>_xlfn.XLOOKUP(E425,Xlation!$B:$B,Xlation!$C:$C,"Error",0)</f>
        <v xml:space="preserve">Full-time </v>
      </c>
      <c r="P425" t="str">
        <f>_xlfn.XLOOKUP(L425,Xlation!$B:$B,Xlation!$C:$C,"Error",0)</f>
        <v>United States of America</v>
      </c>
      <c r="Q425" t="str">
        <f>_xlfn.XLOOKUP(J425,Xlation!$B:$B,Xlation!$C:$C,"Error",0)</f>
        <v>United States of America</v>
      </c>
      <c r="R425" t="str">
        <f>_xlfn.XLOOKUP(M425,Xlation!$B:$B,Xlation!$C:$C,"Error",0)</f>
        <v>Large_Greater_than_250_Emp</v>
      </c>
      <c r="S425" t="str">
        <f>_xlfn.XLOOKUP(F425,Xlation!$B:$B,Xlation!$C:$C,"Error",0)</f>
        <v>Scientist</v>
      </c>
      <c r="T425" t="str">
        <f>_xlfn.XLOOKUP(K425,Xlation!$B:$B,Xlation!$C:$C,"Error",0)</f>
        <v>80-100%</v>
      </c>
      <c r="U425" t="str">
        <f>_xlfn.XLOOKUP(F425,Categories!B:B,Categories!C:C,"Not in dataset",0)</f>
        <v>ML Professional</v>
      </c>
    </row>
    <row r="426" spans="2:21">
      <c r="B426" s="1">
        <v>420</v>
      </c>
      <c r="C426">
        <v>2022</v>
      </c>
      <c r="D426" t="s">
        <v>8</v>
      </c>
      <c r="E426" t="s">
        <v>10</v>
      </c>
      <c r="F426" t="s">
        <v>41</v>
      </c>
      <c r="G426">
        <v>112300</v>
      </c>
      <c r="H426" t="s">
        <v>61</v>
      </c>
      <c r="I426">
        <v>112300</v>
      </c>
      <c r="J426" t="s">
        <v>22</v>
      </c>
      <c r="K426">
        <v>100</v>
      </c>
      <c r="L426" t="s">
        <v>22</v>
      </c>
      <c r="M426" t="s">
        <v>60</v>
      </c>
      <c r="N426" t="str">
        <f>_xlfn.XLOOKUP(D426,Xlation!$B:$B,Xlation!$C:$C,"Error",0)</f>
        <v xml:space="preserve">Mid-level Intermediate </v>
      </c>
      <c r="O426" t="str">
        <f>_xlfn.XLOOKUP(E426,Xlation!$B:$B,Xlation!$C:$C,"Error",0)</f>
        <v xml:space="preserve">Full-time </v>
      </c>
      <c r="P426" t="str">
        <f>_xlfn.XLOOKUP(L426,Xlation!$B:$B,Xlation!$C:$C,"Error",0)</f>
        <v>United States of America</v>
      </c>
      <c r="Q426" t="str">
        <f>_xlfn.XLOOKUP(J426,Xlation!$B:$B,Xlation!$C:$C,"Error",0)</f>
        <v>United States of America</v>
      </c>
      <c r="R426" t="str">
        <f>_xlfn.XLOOKUP(M426,Xlation!$B:$B,Xlation!$C:$C,"Error",0)</f>
        <v>Large_Greater_than_250_Emp</v>
      </c>
      <c r="S426" t="str">
        <f>_xlfn.XLOOKUP(F426,Xlation!$B:$B,Xlation!$C:$C,"Error",0)</f>
        <v>Scientist</v>
      </c>
      <c r="T426" t="str">
        <f>_xlfn.XLOOKUP(K426,Xlation!$B:$B,Xlation!$C:$C,"Error",0)</f>
        <v>80-100%</v>
      </c>
      <c r="U426" t="str">
        <f>_xlfn.XLOOKUP(F426,Categories!B:B,Categories!C:C,"Not in dataset",0)</f>
        <v>ML Professional</v>
      </c>
    </row>
    <row r="427" spans="2:21">
      <c r="B427" s="1">
        <v>421</v>
      </c>
      <c r="C427">
        <v>2022</v>
      </c>
      <c r="D427" t="s">
        <v>8</v>
      </c>
      <c r="E427" t="s">
        <v>10</v>
      </c>
      <c r="F427" t="s">
        <v>39</v>
      </c>
      <c r="G427">
        <v>241000</v>
      </c>
      <c r="H427" t="s">
        <v>61</v>
      </c>
      <c r="I427">
        <v>241000</v>
      </c>
      <c r="J427" t="s">
        <v>22</v>
      </c>
      <c r="K427">
        <v>100</v>
      </c>
      <c r="L427" t="s">
        <v>22</v>
      </c>
      <c r="M427" t="s">
        <v>64</v>
      </c>
      <c r="N427" t="str">
        <f>_xlfn.XLOOKUP(D427,Xlation!$B:$B,Xlation!$C:$C,"Error",0)</f>
        <v xml:space="preserve">Mid-level Intermediate </v>
      </c>
      <c r="O427" t="str">
        <f>_xlfn.XLOOKUP(E427,Xlation!$B:$B,Xlation!$C:$C,"Error",0)</f>
        <v xml:space="preserve">Full-time </v>
      </c>
      <c r="P427" t="str">
        <f>_xlfn.XLOOKUP(L427,Xlation!$B:$B,Xlation!$C:$C,"Error",0)</f>
        <v>United States of America</v>
      </c>
      <c r="Q427" t="str">
        <f>_xlfn.XLOOKUP(J427,Xlation!$B:$B,Xlation!$C:$C,"Error",0)</f>
        <v>United States of America</v>
      </c>
      <c r="R427" t="str">
        <f>_xlfn.XLOOKUP(M427,Xlation!$B:$B,Xlation!$C:$C,"Error",0)</f>
        <v>Medium_Between_50_and_250_Emp</v>
      </c>
      <c r="S427" t="str">
        <f>_xlfn.XLOOKUP(F427,Xlation!$B:$B,Xlation!$C:$C,"Error",0)</f>
        <v>Scientist</v>
      </c>
      <c r="T427" t="str">
        <f>_xlfn.XLOOKUP(K427,Xlation!$B:$B,Xlation!$C:$C,"Error",0)</f>
        <v>80-100%</v>
      </c>
      <c r="U427" t="str">
        <f>_xlfn.XLOOKUP(F427,Categories!B:B,Categories!C:C,"Not in dataset",0)</f>
        <v>Not ML</v>
      </c>
    </row>
    <row r="428" spans="2:21">
      <c r="B428" s="1">
        <v>422</v>
      </c>
      <c r="C428">
        <v>2022</v>
      </c>
      <c r="D428" t="s">
        <v>8</v>
      </c>
      <c r="E428" t="s">
        <v>10</v>
      </c>
      <c r="F428" t="s">
        <v>39</v>
      </c>
      <c r="G428">
        <v>159000</v>
      </c>
      <c r="H428" t="s">
        <v>61</v>
      </c>
      <c r="I428">
        <v>159000</v>
      </c>
      <c r="J428" t="s">
        <v>22</v>
      </c>
      <c r="K428">
        <v>100</v>
      </c>
      <c r="L428" t="s">
        <v>22</v>
      </c>
      <c r="M428" t="s">
        <v>64</v>
      </c>
      <c r="N428" t="str">
        <f>_xlfn.XLOOKUP(D428,Xlation!$B:$B,Xlation!$C:$C,"Error",0)</f>
        <v xml:space="preserve">Mid-level Intermediate </v>
      </c>
      <c r="O428" t="str">
        <f>_xlfn.XLOOKUP(E428,Xlation!$B:$B,Xlation!$C:$C,"Error",0)</f>
        <v xml:space="preserve">Full-time </v>
      </c>
      <c r="P428" t="str">
        <f>_xlfn.XLOOKUP(L428,Xlation!$B:$B,Xlation!$C:$C,"Error",0)</f>
        <v>United States of America</v>
      </c>
      <c r="Q428" t="str">
        <f>_xlfn.XLOOKUP(J428,Xlation!$B:$B,Xlation!$C:$C,"Error",0)</f>
        <v>United States of America</v>
      </c>
      <c r="R428" t="str">
        <f>_xlfn.XLOOKUP(M428,Xlation!$B:$B,Xlation!$C:$C,"Error",0)</f>
        <v>Medium_Between_50_and_250_Emp</v>
      </c>
      <c r="S428" t="str">
        <f>_xlfn.XLOOKUP(F428,Xlation!$B:$B,Xlation!$C:$C,"Error",0)</f>
        <v>Scientist</v>
      </c>
      <c r="T428" t="str">
        <f>_xlfn.XLOOKUP(K428,Xlation!$B:$B,Xlation!$C:$C,"Error",0)</f>
        <v>80-100%</v>
      </c>
      <c r="U428" t="str">
        <f>_xlfn.XLOOKUP(F428,Categories!B:B,Categories!C:C,"Not in dataset",0)</f>
        <v>Not ML</v>
      </c>
    </row>
    <row r="429" spans="2:21">
      <c r="B429" s="1">
        <v>423</v>
      </c>
      <c r="C429">
        <v>2022</v>
      </c>
      <c r="D429" t="s">
        <v>11</v>
      </c>
      <c r="E429" t="s">
        <v>10</v>
      </c>
      <c r="F429" t="s">
        <v>34</v>
      </c>
      <c r="G429">
        <v>180000</v>
      </c>
      <c r="H429" t="s">
        <v>61</v>
      </c>
      <c r="I429">
        <v>180000</v>
      </c>
      <c r="J429" t="s">
        <v>22</v>
      </c>
      <c r="K429">
        <v>0</v>
      </c>
      <c r="L429" t="s">
        <v>22</v>
      </c>
      <c r="M429" t="s">
        <v>64</v>
      </c>
      <c r="N429" t="str">
        <f>_xlfn.XLOOKUP(D429,Xlation!$B:$B,Xlation!$C:$C,"Error",0)</f>
        <v xml:space="preserve">Senior-level Expert </v>
      </c>
      <c r="O429" t="str">
        <f>_xlfn.XLOOKUP(E429,Xlation!$B:$B,Xlation!$C:$C,"Error",0)</f>
        <v xml:space="preserve">Full-time </v>
      </c>
      <c r="P429" t="str">
        <f>_xlfn.XLOOKUP(L429,Xlation!$B:$B,Xlation!$C:$C,"Error",0)</f>
        <v>United States of America</v>
      </c>
      <c r="Q429" t="str">
        <f>_xlfn.XLOOKUP(J429,Xlation!$B:$B,Xlation!$C:$C,"Error",0)</f>
        <v>United States of America</v>
      </c>
      <c r="R429" t="str">
        <f>_xlfn.XLOOKUP(M429,Xlation!$B:$B,Xlation!$C:$C,"Error",0)</f>
        <v>Medium_Between_50_and_250_Emp</v>
      </c>
      <c r="S429" t="str">
        <f>_xlfn.XLOOKUP(F429,Xlation!$B:$B,Xlation!$C:$C,"Error",0)</f>
        <v>Scientist</v>
      </c>
      <c r="T429" t="str">
        <f>_xlfn.XLOOKUP(K429,Xlation!$B:$B,Xlation!$C:$C,"Error",0)</f>
        <v>0-20%</v>
      </c>
      <c r="U429" t="str">
        <f>_xlfn.XLOOKUP(F429,Categories!B:B,Categories!C:C,"Not in dataset",0)</f>
        <v>Not ML</v>
      </c>
    </row>
    <row r="430" spans="2:21">
      <c r="B430" s="1">
        <v>424</v>
      </c>
      <c r="C430">
        <v>2022</v>
      </c>
      <c r="D430" t="s">
        <v>11</v>
      </c>
      <c r="E430" t="s">
        <v>10</v>
      </c>
      <c r="F430" t="s">
        <v>34</v>
      </c>
      <c r="G430">
        <v>80000</v>
      </c>
      <c r="H430" t="s">
        <v>61</v>
      </c>
      <c r="I430">
        <v>80000</v>
      </c>
      <c r="J430" t="s">
        <v>22</v>
      </c>
      <c r="K430">
        <v>0</v>
      </c>
      <c r="L430" t="s">
        <v>22</v>
      </c>
      <c r="M430" t="s">
        <v>64</v>
      </c>
      <c r="N430" t="str">
        <f>_xlfn.XLOOKUP(D430,Xlation!$B:$B,Xlation!$C:$C,"Error",0)</f>
        <v xml:space="preserve">Senior-level Expert </v>
      </c>
      <c r="O430" t="str">
        <f>_xlfn.XLOOKUP(E430,Xlation!$B:$B,Xlation!$C:$C,"Error",0)</f>
        <v xml:space="preserve">Full-time </v>
      </c>
      <c r="P430" t="str">
        <f>_xlfn.XLOOKUP(L430,Xlation!$B:$B,Xlation!$C:$C,"Error",0)</f>
        <v>United States of America</v>
      </c>
      <c r="Q430" t="str">
        <f>_xlfn.XLOOKUP(J430,Xlation!$B:$B,Xlation!$C:$C,"Error",0)</f>
        <v>United States of America</v>
      </c>
      <c r="R430" t="str">
        <f>_xlfn.XLOOKUP(M430,Xlation!$B:$B,Xlation!$C:$C,"Error",0)</f>
        <v>Medium_Between_50_and_250_Emp</v>
      </c>
      <c r="S430" t="str">
        <f>_xlfn.XLOOKUP(F430,Xlation!$B:$B,Xlation!$C:$C,"Error",0)</f>
        <v>Scientist</v>
      </c>
      <c r="T430" t="str">
        <f>_xlfn.XLOOKUP(K430,Xlation!$B:$B,Xlation!$C:$C,"Error",0)</f>
        <v>0-20%</v>
      </c>
      <c r="U430" t="str">
        <f>_xlfn.XLOOKUP(F430,Categories!B:B,Categories!C:C,"Not in dataset",0)</f>
        <v>Not ML</v>
      </c>
    </row>
    <row r="431" spans="2:21">
      <c r="B431" s="1">
        <v>425</v>
      </c>
      <c r="C431">
        <v>2022</v>
      </c>
      <c r="D431" t="s">
        <v>8</v>
      </c>
      <c r="E431" t="s">
        <v>10</v>
      </c>
      <c r="F431" t="s">
        <v>35</v>
      </c>
      <c r="G431">
        <v>82900</v>
      </c>
      <c r="H431" t="s">
        <v>61</v>
      </c>
      <c r="I431">
        <v>82900</v>
      </c>
      <c r="J431" t="s">
        <v>22</v>
      </c>
      <c r="K431">
        <v>0</v>
      </c>
      <c r="L431" t="s">
        <v>22</v>
      </c>
      <c r="M431" t="s">
        <v>64</v>
      </c>
      <c r="N431" t="str">
        <f>_xlfn.XLOOKUP(D431,Xlation!$B:$B,Xlation!$C:$C,"Error",0)</f>
        <v xml:space="preserve">Mid-level Intermediate </v>
      </c>
      <c r="O431" t="str">
        <f>_xlfn.XLOOKUP(E431,Xlation!$B:$B,Xlation!$C:$C,"Error",0)</f>
        <v xml:space="preserve">Full-time </v>
      </c>
      <c r="P431" t="str">
        <f>_xlfn.XLOOKUP(L431,Xlation!$B:$B,Xlation!$C:$C,"Error",0)</f>
        <v>United States of America</v>
      </c>
      <c r="Q431" t="str">
        <f>_xlfn.XLOOKUP(J431,Xlation!$B:$B,Xlation!$C:$C,"Error",0)</f>
        <v>United States of America</v>
      </c>
      <c r="R431" t="str">
        <f>_xlfn.XLOOKUP(M431,Xlation!$B:$B,Xlation!$C:$C,"Error",0)</f>
        <v>Medium_Between_50_and_250_Emp</v>
      </c>
      <c r="S431" t="str">
        <f>_xlfn.XLOOKUP(F431,Xlation!$B:$B,Xlation!$C:$C,"Error",0)</f>
        <v>Engineer</v>
      </c>
      <c r="T431" t="str">
        <f>_xlfn.XLOOKUP(K431,Xlation!$B:$B,Xlation!$C:$C,"Error",0)</f>
        <v>0-20%</v>
      </c>
      <c r="U431" t="str">
        <f>_xlfn.XLOOKUP(F431,Categories!B:B,Categories!C:C,"Not in dataset",0)</f>
        <v>Not ML</v>
      </c>
    </row>
    <row r="432" spans="2:21">
      <c r="B432" s="1">
        <v>426</v>
      </c>
      <c r="C432">
        <v>2022</v>
      </c>
      <c r="D432" t="s">
        <v>11</v>
      </c>
      <c r="E432" t="s">
        <v>10</v>
      </c>
      <c r="F432" t="s">
        <v>35</v>
      </c>
      <c r="G432">
        <v>100800</v>
      </c>
      <c r="H432" t="s">
        <v>61</v>
      </c>
      <c r="I432">
        <v>100800</v>
      </c>
      <c r="J432" t="s">
        <v>22</v>
      </c>
      <c r="K432">
        <v>100</v>
      </c>
      <c r="L432" t="s">
        <v>22</v>
      </c>
      <c r="M432" t="s">
        <v>60</v>
      </c>
      <c r="N432" t="str">
        <f>_xlfn.XLOOKUP(D432,Xlation!$B:$B,Xlation!$C:$C,"Error",0)</f>
        <v xml:space="preserve">Senior-level Expert </v>
      </c>
      <c r="O432" t="str">
        <f>_xlfn.XLOOKUP(E432,Xlation!$B:$B,Xlation!$C:$C,"Error",0)</f>
        <v xml:space="preserve">Full-time </v>
      </c>
      <c r="P432" t="str">
        <f>_xlfn.XLOOKUP(L432,Xlation!$B:$B,Xlation!$C:$C,"Error",0)</f>
        <v>United States of America</v>
      </c>
      <c r="Q432" t="str">
        <f>_xlfn.XLOOKUP(J432,Xlation!$B:$B,Xlation!$C:$C,"Error",0)</f>
        <v>United States of America</v>
      </c>
      <c r="R432" t="str">
        <f>_xlfn.XLOOKUP(M432,Xlation!$B:$B,Xlation!$C:$C,"Error",0)</f>
        <v>Large_Greater_than_250_Emp</v>
      </c>
      <c r="S432" t="str">
        <f>_xlfn.XLOOKUP(F432,Xlation!$B:$B,Xlation!$C:$C,"Error",0)</f>
        <v>Engineer</v>
      </c>
      <c r="T432" t="str">
        <f>_xlfn.XLOOKUP(K432,Xlation!$B:$B,Xlation!$C:$C,"Error",0)</f>
        <v>80-100%</v>
      </c>
      <c r="U432" t="str">
        <f>_xlfn.XLOOKUP(F432,Categories!B:B,Categories!C:C,"Not in dataset",0)</f>
        <v>Not ML</v>
      </c>
    </row>
    <row r="433" spans="2:21">
      <c r="B433" s="1">
        <v>427</v>
      </c>
      <c r="C433">
        <v>2022</v>
      </c>
      <c r="D433" t="s">
        <v>8</v>
      </c>
      <c r="E433" t="s">
        <v>10</v>
      </c>
      <c r="F433" t="s">
        <v>35</v>
      </c>
      <c r="G433">
        <v>45000</v>
      </c>
      <c r="H433" t="s">
        <v>59</v>
      </c>
      <c r="I433">
        <v>49461</v>
      </c>
      <c r="J433" t="s">
        <v>28</v>
      </c>
      <c r="K433">
        <v>100</v>
      </c>
      <c r="L433" t="s">
        <v>28</v>
      </c>
      <c r="M433" t="s">
        <v>64</v>
      </c>
      <c r="N433" t="str">
        <f>_xlfn.XLOOKUP(D433,Xlation!$B:$B,Xlation!$C:$C,"Error",0)</f>
        <v xml:space="preserve">Mid-level Intermediate </v>
      </c>
      <c r="O433" t="str">
        <f>_xlfn.XLOOKUP(E433,Xlation!$B:$B,Xlation!$C:$C,"Error",0)</f>
        <v xml:space="preserve">Full-time </v>
      </c>
      <c r="P433" t="str">
        <f>_xlfn.XLOOKUP(L433,Xlation!$B:$B,Xlation!$C:$C,"Error",0)</f>
        <v>Spain</v>
      </c>
      <c r="Q433" t="str">
        <f>_xlfn.XLOOKUP(J433,Xlation!$B:$B,Xlation!$C:$C,"Error",0)</f>
        <v>Spain</v>
      </c>
      <c r="R433" t="str">
        <f>_xlfn.XLOOKUP(M433,Xlation!$B:$B,Xlation!$C:$C,"Error",0)</f>
        <v>Medium_Between_50_and_250_Emp</v>
      </c>
      <c r="S433" t="str">
        <f>_xlfn.XLOOKUP(F433,Xlation!$B:$B,Xlation!$C:$C,"Error",0)</f>
        <v>Engineer</v>
      </c>
      <c r="T433" t="str">
        <f>_xlfn.XLOOKUP(K433,Xlation!$B:$B,Xlation!$C:$C,"Error",0)</f>
        <v>80-100%</v>
      </c>
      <c r="U433" t="str">
        <f>_xlfn.XLOOKUP(F433,Categories!B:B,Categories!C:C,"Not in dataset",0)</f>
        <v>Not ML</v>
      </c>
    </row>
    <row r="434" spans="2:21">
      <c r="B434" s="1">
        <v>428</v>
      </c>
      <c r="C434">
        <v>2022</v>
      </c>
      <c r="D434" t="s">
        <v>11</v>
      </c>
      <c r="E434" t="s">
        <v>10</v>
      </c>
      <c r="F434" t="s">
        <v>34</v>
      </c>
      <c r="G434">
        <v>140400</v>
      </c>
      <c r="H434" t="s">
        <v>61</v>
      </c>
      <c r="I434">
        <v>140400</v>
      </c>
      <c r="J434" t="s">
        <v>22</v>
      </c>
      <c r="K434">
        <v>0</v>
      </c>
      <c r="L434" t="s">
        <v>22</v>
      </c>
      <c r="M434" t="s">
        <v>60</v>
      </c>
      <c r="N434" t="str">
        <f>_xlfn.XLOOKUP(D434,Xlation!$B:$B,Xlation!$C:$C,"Error",0)</f>
        <v xml:space="preserve">Senior-level Expert </v>
      </c>
      <c r="O434" t="str">
        <f>_xlfn.XLOOKUP(E434,Xlation!$B:$B,Xlation!$C:$C,"Error",0)</f>
        <v xml:space="preserve">Full-time </v>
      </c>
      <c r="P434" t="str">
        <f>_xlfn.XLOOKUP(L434,Xlation!$B:$B,Xlation!$C:$C,"Error",0)</f>
        <v>United States of America</v>
      </c>
      <c r="Q434" t="str">
        <f>_xlfn.XLOOKUP(J434,Xlation!$B:$B,Xlation!$C:$C,"Error",0)</f>
        <v>United States of America</v>
      </c>
      <c r="R434" t="str">
        <f>_xlfn.XLOOKUP(M434,Xlation!$B:$B,Xlation!$C:$C,"Error",0)</f>
        <v>Large_Greater_than_250_Emp</v>
      </c>
      <c r="S434" t="str">
        <f>_xlfn.XLOOKUP(F434,Xlation!$B:$B,Xlation!$C:$C,"Error",0)</f>
        <v>Scientist</v>
      </c>
      <c r="T434" t="str">
        <f>_xlfn.XLOOKUP(K434,Xlation!$B:$B,Xlation!$C:$C,"Error",0)</f>
        <v>0-20%</v>
      </c>
      <c r="U434" t="str">
        <f>_xlfn.XLOOKUP(F434,Categories!B:B,Categories!C:C,"Not in dataset",0)</f>
        <v>Not ML</v>
      </c>
    </row>
    <row r="435" spans="2:21">
      <c r="B435" s="1">
        <v>429</v>
      </c>
      <c r="C435">
        <v>2022</v>
      </c>
      <c r="D435" t="s">
        <v>8</v>
      </c>
      <c r="E435" t="s">
        <v>10</v>
      </c>
      <c r="F435" t="s">
        <v>36</v>
      </c>
      <c r="G435">
        <v>30000</v>
      </c>
      <c r="H435" t="s">
        <v>63</v>
      </c>
      <c r="I435">
        <v>39263</v>
      </c>
      <c r="J435" t="s">
        <v>23</v>
      </c>
      <c r="K435">
        <v>100</v>
      </c>
      <c r="L435" t="s">
        <v>23</v>
      </c>
      <c r="M435" t="s">
        <v>64</v>
      </c>
      <c r="N435" t="str">
        <f>_xlfn.XLOOKUP(D435,Xlation!$B:$B,Xlation!$C:$C,"Error",0)</f>
        <v xml:space="preserve">Mid-level Intermediate </v>
      </c>
      <c r="O435" t="str">
        <f>_xlfn.XLOOKUP(E435,Xlation!$B:$B,Xlation!$C:$C,"Error",0)</f>
        <v xml:space="preserve">Full-time </v>
      </c>
      <c r="P435" t="str">
        <f>_xlfn.XLOOKUP(L435,Xlation!$B:$B,Xlation!$C:$C,"Error",0)</f>
        <v>United Kingdom</v>
      </c>
      <c r="Q435" t="str">
        <f>_xlfn.XLOOKUP(J435,Xlation!$B:$B,Xlation!$C:$C,"Error",0)</f>
        <v>United Kingdom</v>
      </c>
      <c r="R435" t="str">
        <f>_xlfn.XLOOKUP(M435,Xlation!$B:$B,Xlation!$C:$C,"Error",0)</f>
        <v>Medium_Between_50_and_250_Emp</v>
      </c>
      <c r="S435" t="str">
        <f>_xlfn.XLOOKUP(F435,Xlation!$B:$B,Xlation!$C:$C,"Error",0)</f>
        <v>Analysis</v>
      </c>
      <c r="T435" t="str">
        <f>_xlfn.XLOOKUP(K435,Xlation!$B:$B,Xlation!$C:$C,"Error",0)</f>
        <v>80-100%</v>
      </c>
      <c r="U435" t="str">
        <f>_xlfn.XLOOKUP(F435,Categories!B:B,Categories!C:C,"Not in dataset",0)</f>
        <v>Not ML</v>
      </c>
    </row>
    <row r="436" spans="2:21">
      <c r="B436" s="1">
        <v>430</v>
      </c>
      <c r="C436">
        <v>2022</v>
      </c>
      <c r="D436" t="s">
        <v>8</v>
      </c>
      <c r="E436" t="s">
        <v>10</v>
      </c>
      <c r="F436" t="s">
        <v>36</v>
      </c>
      <c r="G436">
        <v>40000</v>
      </c>
      <c r="H436" t="s">
        <v>59</v>
      </c>
      <c r="I436">
        <v>43966</v>
      </c>
      <c r="J436" t="s">
        <v>28</v>
      </c>
      <c r="K436">
        <v>100</v>
      </c>
      <c r="L436" t="s">
        <v>28</v>
      </c>
      <c r="M436" t="s">
        <v>64</v>
      </c>
      <c r="N436" t="str">
        <f>_xlfn.XLOOKUP(D436,Xlation!$B:$B,Xlation!$C:$C,"Error",0)</f>
        <v xml:space="preserve">Mid-level Intermediate </v>
      </c>
      <c r="O436" t="str">
        <f>_xlfn.XLOOKUP(E436,Xlation!$B:$B,Xlation!$C:$C,"Error",0)</f>
        <v xml:space="preserve">Full-time </v>
      </c>
      <c r="P436" t="str">
        <f>_xlfn.XLOOKUP(L436,Xlation!$B:$B,Xlation!$C:$C,"Error",0)</f>
        <v>Spain</v>
      </c>
      <c r="Q436" t="str">
        <f>_xlfn.XLOOKUP(J436,Xlation!$B:$B,Xlation!$C:$C,"Error",0)</f>
        <v>Spain</v>
      </c>
      <c r="R436" t="str">
        <f>_xlfn.XLOOKUP(M436,Xlation!$B:$B,Xlation!$C:$C,"Error",0)</f>
        <v>Medium_Between_50_and_250_Emp</v>
      </c>
      <c r="S436" t="str">
        <f>_xlfn.XLOOKUP(F436,Xlation!$B:$B,Xlation!$C:$C,"Error",0)</f>
        <v>Analysis</v>
      </c>
      <c r="T436" t="str">
        <f>_xlfn.XLOOKUP(K436,Xlation!$B:$B,Xlation!$C:$C,"Error",0)</f>
        <v>80-100%</v>
      </c>
      <c r="U436" t="str">
        <f>_xlfn.XLOOKUP(F436,Categories!B:B,Categories!C:C,"Not in dataset",0)</f>
        <v>Not ML</v>
      </c>
    </row>
    <row r="437" spans="2:21">
      <c r="B437" s="1">
        <v>431</v>
      </c>
      <c r="C437">
        <v>2022</v>
      </c>
      <c r="D437" t="s">
        <v>8</v>
      </c>
      <c r="E437" t="s">
        <v>10</v>
      </c>
      <c r="F437" t="s">
        <v>36</v>
      </c>
      <c r="G437">
        <v>30000</v>
      </c>
      <c r="H437" t="s">
        <v>59</v>
      </c>
      <c r="I437">
        <v>32974</v>
      </c>
      <c r="J437" t="s">
        <v>28</v>
      </c>
      <c r="K437">
        <v>100</v>
      </c>
      <c r="L437" t="s">
        <v>28</v>
      </c>
      <c r="M437" t="s">
        <v>64</v>
      </c>
      <c r="N437" t="str">
        <f>_xlfn.XLOOKUP(D437,Xlation!$B:$B,Xlation!$C:$C,"Error",0)</f>
        <v xml:space="preserve">Mid-level Intermediate </v>
      </c>
      <c r="O437" t="str">
        <f>_xlfn.XLOOKUP(E437,Xlation!$B:$B,Xlation!$C:$C,"Error",0)</f>
        <v xml:space="preserve">Full-time </v>
      </c>
      <c r="P437" t="str">
        <f>_xlfn.XLOOKUP(L437,Xlation!$B:$B,Xlation!$C:$C,"Error",0)</f>
        <v>Spain</v>
      </c>
      <c r="Q437" t="str">
        <f>_xlfn.XLOOKUP(J437,Xlation!$B:$B,Xlation!$C:$C,"Error",0)</f>
        <v>Spain</v>
      </c>
      <c r="R437" t="str">
        <f>_xlfn.XLOOKUP(M437,Xlation!$B:$B,Xlation!$C:$C,"Error",0)</f>
        <v>Medium_Between_50_and_250_Emp</v>
      </c>
      <c r="S437" t="str">
        <f>_xlfn.XLOOKUP(F437,Xlation!$B:$B,Xlation!$C:$C,"Error",0)</f>
        <v>Analysis</v>
      </c>
      <c r="T437" t="str">
        <f>_xlfn.XLOOKUP(K437,Xlation!$B:$B,Xlation!$C:$C,"Error",0)</f>
        <v>80-100%</v>
      </c>
      <c r="U437" t="str">
        <f>_xlfn.XLOOKUP(F437,Categories!B:B,Categories!C:C,"Not in dataset",0)</f>
        <v>Not ML</v>
      </c>
    </row>
    <row r="438" spans="2:21">
      <c r="B438" s="1">
        <v>432</v>
      </c>
      <c r="C438">
        <v>2022</v>
      </c>
      <c r="D438" t="s">
        <v>8</v>
      </c>
      <c r="E438" t="s">
        <v>10</v>
      </c>
      <c r="F438" t="s">
        <v>35</v>
      </c>
      <c r="G438">
        <v>80000</v>
      </c>
      <c r="H438" t="s">
        <v>59</v>
      </c>
      <c r="I438">
        <v>87932</v>
      </c>
      <c r="J438" t="s">
        <v>28</v>
      </c>
      <c r="K438">
        <v>100</v>
      </c>
      <c r="L438" t="s">
        <v>28</v>
      </c>
      <c r="M438" t="s">
        <v>64</v>
      </c>
      <c r="N438" t="str">
        <f>_xlfn.XLOOKUP(D438,Xlation!$B:$B,Xlation!$C:$C,"Error",0)</f>
        <v xml:space="preserve">Mid-level Intermediate </v>
      </c>
      <c r="O438" t="str">
        <f>_xlfn.XLOOKUP(E438,Xlation!$B:$B,Xlation!$C:$C,"Error",0)</f>
        <v xml:space="preserve">Full-time </v>
      </c>
      <c r="P438" t="str">
        <f>_xlfn.XLOOKUP(L438,Xlation!$B:$B,Xlation!$C:$C,"Error",0)</f>
        <v>Spain</v>
      </c>
      <c r="Q438" t="str">
        <f>_xlfn.XLOOKUP(J438,Xlation!$B:$B,Xlation!$C:$C,"Error",0)</f>
        <v>Spain</v>
      </c>
      <c r="R438" t="str">
        <f>_xlfn.XLOOKUP(M438,Xlation!$B:$B,Xlation!$C:$C,"Error",0)</f>
        <v>Medium_Between_50_and_250_Emp</v>
      </c>
      <c r="S438" t="str">
        <f>_xlfn.XLOOKUP(F438,Xlation!$B:$B,Xlation!$C:$C,"Error",0)</f>
        <v>Engineer</v>
      </c>
      <c r="T438" t="str">
        <f>_xlfn.XLOOKUP(K438,Xlation!$B:$B,Xlation!$C:$C,"Error",0)</f>
        <v>80-100%</v>
      </c>
      <c r="U438" t="str">
        <f>_xlfn.XLOOKUP(F438,Categories!B:B,Categories!C:C,"Not in dataset",0)</f>
        <v>Not ML</v>
      </c>
    </row>
    <row r="439" spans="2:21">
      <c r="B439" s="1">
        <v>433</v>
      </c>
      <c r="C439">
        <v>2022</v>
      </c>
      <c r="D439" t="s">
        <v>8</v>
      </c>
      <c r="E439" t="s">
        <v>10</v>
      </c>
      <c r="F439" t="s">
        <v>35</v>
      </c>
      <c r="G439">
        <v>70000</v>
      </c>
      <c r="H439" t="s">
        <v>59</v>
      </c>
      <c r="I439">
        <v>76940</v>
      </c>
      <c r="J439" t="s">
        <v>28</v>
      </c>
      <c r="K439">
        <v>100</v>
      </c>
      <c r="L439" t="s">
        <v>28</v>
      </c>
      <c r="M439" t="s">
        <v>64</v>
      </c>
      <c r="N439" t="str">
        <f>_xlfn.XLOOKUP(D439,Xlation!$B:$B,Xlation!$C:$C,"Error",0)</f>
        <v xml:space="preserve">Mid-level Intermediate </v>
      </c>
      <c r="O439" t="str">
        <f>_xlfn.XLOOKUP(E439,Xlation!$B:$B,Xlation!$C:$C,"Error",0)</f>
        <v xml:space="preserve">Full-time </v>
      </c>
      <c r="P439" t="str">
        <f>_xlfn.XLOOKUP(L439,Xlation!$B:$B,Xlation!$C:$C,"Error",0)</f>
        <v>Spain</v>
      </c>
      <c r="Q439" t="str">
        <f>_xlfn.XLOOKUP(J439,Xlation!$B:$B,Xlation!$C:$C,"Error",0)</f>
        <v>Spain</v>
      </c>
      <c r="R439" t="str">
        <f>_xlfn.XLOOKUP(M439,Xlation!$B:$B,Xlation!$C:$C,"Error",0)</f>
        <v>Medium_Between_50_and_250_Emp</v>
      </c>
      <c r="S439" t="str">
        <f>_xlfn.XLOOKUP(F439,Xlation!$B:$B,Xlation!$C:$C,"Error",0)</f>
        <v>Engineer</v>
      </c>
      <c r="T439" t="str">
        <f>_xlfn.XLOOKUP(K439,Xlation!$B:$B,Xlation!$C:$C,"Error",0)</f>
        <v>80-100%</v>
      </c>
      <c r="U439" t="str">
        <f>_xlfn.XLOOKUP(F439,Categories!B:B,Categories!C:C,"Not in dataset",0)</f>
        <v>Not ML</v>
      </c>
    </row>
    <row r="440" spans="2:21">
      <c r="B440" s="1">
        <v>434</v>
      </c>
      <c r="C440">
        <v>2022</v>
      </c>
      <c r="D440" t="s">
        <v>8</v>
      </c>
      <c r="E440" t="s">
        <v>10</v>
      </c>
      <c r="F440" t="s">
        <v>35</v>
      </c>
      <c r="G440">
        <v>80000</v>
      </c>
      <c r="H440" t="s">
        <v>63</v>
      </c>
      <c r="I440">
        <v>104702</v>
      </c>
      <c r="J440" t="s">
        <v>23</v>
      </c>
      <c r="K440">
        <v>100</v>
      </c>
      <c r="L440" t="s">
        <v>23</v>
      </c>
      <c r="M440" t="s">
        <v>64</v>
      </c>
      <c r="N440" t="str">
        <f>_xlfn.XLOOKUP(D440,Xlation!$B:$B,Xlation!$C:$C,"Error",0)</f>
        <v xml:space="preserve">Mid-level Intermediate </v>
      </c>
      <c r="O440" t="str">
        <f>_xlfn.XLOOKUP(E440,Xlation!$B:$B,Xlation!$C:$C,"Error",0)</f>
        <v xml:space="preserve">Full-time </v>
      </c>
      <c r="P440" t="str">
        <f>_xlfn.XLOOKUP(L440,Xlation!$B:$B,Xlation!$C:$C,"Error",0)</f>
        <v>United Kingdom</v>
      </c>
      <c r="Q440" t="str">
        <f>_xlfn.XLOOKUP(J440,Xlation!$B:$B,Xlation!$C:$C,"Error",0)</f>
        <v>United Kingdom</v>
      </c>
      <c r="R440" t="str">
        <f>_xlfn.XLOOKUP(M440,Xlation!$B:$B,Xlation!$C:$C,"Error",0)</f>
        <v>Medium_Between_50_and_250_Emp</v>
      </c>
      <c r="S440" t="str">
        <f>_xlfn.XLOOKUP(F440,Xlation!$B:$B,Xlation!$C:$C,"Error",0)</f>
        <v>Engineer</v>
      </c>
      <c r="T440" t="str">
        <f>_xlfn.XLOOKUP(K440,Xlation!$B:$B,Xlation!$C:$C,"Error",0)</f>
        <v>80-100%</v>
      </c>
      <c r="U440" t="str">
        <f>_xlfn.XLOOKUP(F440,Categories!B:B,Categories!C:C,"Not in dataset",0)</f>
        <v>Not ML</v>
      </c>
    </row>
    <row r="441" spans="2:21">
      <c r="B441" s="1">
        <v>435</v>
      </c>
      <c r="C441">
        <v>2022</v>
      </c>
      <c r="D441" t="s">
        <v>8</v>
      </c>
      <c r="E441" t="s">
        <v>10</v>
      </c>
      <c r="F441" t="s">
        <v>35</v>
      </c>
      <c r="G441">
        <v>70000</v>
      </c>
      <c r="H441" t="s">
        <v>63</v>
      </c>
      <c r="I441">
        <v>91614</v>
      </c>
      <c r="J441" t="s">
        <v>23</v>
      </c>
      <c r="K441">
        <v>100</v>
      </c>
      <c r="L441" t="s">
        <v>23</v>
      </c>
      <c r="M441" t="s">
        <v>64</v>
      </c>
      <c r="N441" t="str">
        <f>_xlfn.XLOOKUP(D441,Xlation!$B:$B,Xlation!$C:$C,"Error",0)</f>
        <v xml:space="preserve">Mid-level Intermediate </v>
      </c>
      <c r="O441" t="str">
        <f>_xlfn.XLOOKUP(E441,Xlation!$B:$B,Xlation!$C:$C,"Error",0)</f>
        <v xml:space="preserve">Full-time </v>
      </c>
      <c r="P441" t="str">
        <f>_xlfn.XLOOKUP(L441,Xlation!$B:$B,Xlation!$C:$C,"Error",0)</f>
        <v>United Kingdom</v>
      </c>
      <c r="Q441" t="str">
        <f>_xlfn.XLOOKUP(J441,Xlation!$B:$B,Xlation!$C:$C,"Error",0)</f>
        <v>United Kingdom</v>
      </c>
      <c r="R441" t="str">
        <f>_xlfn.XLOOKUP(M441,Xlation!$B:$B,Xlation!$C:$C,"Error",0)</f>
        <v>Medium_Between_50_and_250_Emp</v>
      </c>
      <c r="S441" t="str">
        <f>_xlfn.XLOOKUP(F441,Xlation!$B:$B,Xlation!$C:$C,"Error",0)</f>
        <v>Engineer</v>
      </c>
      <c r="T441" t="str">
        <f>_xlfn.XLOOKUP(K441,Xlation!$B:$B,Xlation!$C:$C,"Error",0)</f>
        <v>80-100%</v>
      </c>
      <c r="U441" t="str">
        <f>_xlfn.XLOOKUP(F441,Categories!B:B,Categories!C:C,"Not in dataset",0)</f>
        <v>Not ML</v>
      </c>
    </row>
    <row r="442" spans="2:21">
      <c r="B442" s="1">
        <v>436</v>
      </c>
      <c r="C442">
        <v>2022</v>
      </c>
      <c r="D442" t="s">
        <v>8</v>
      </c>
      <c r="E442" t="s">
        <v>10</v>
      </c>
      <c r="F442" t="s">
        <v>35</v>
      </c>
      <c r="G442">
        <v>60000</v>
      </c>
      <c r="H442" t="s">
        <v>59</v>
      </c>
      <c r="I442">
        <v>65949</v>
      </c>
      <c r="J442" t="s">
        <v>28</v>
      </c>
      <c r="K442">
        <v>100</v>
      </c>
      <c r="L442" t="s">
        <v>28</v>
      </c>
      <c r="M442" t="s">
        <v>64</v>
      </c>
      <c r="N442" t="str">
        <f>_xlfn.XLOOKUP(D442,Xlation!$B:$B,Xlation!$C:$C,"Error",0)</f>
        <v xml:space="preserve">Mid-level Intermediate </v>
      </c>
      <c r="O442" t="str">
        <f>_xlfn.XLOOKUP(E442,Xlation!$B:$B,Xlation!$C:$C,"Error",0)</f>
        <v xml:space="preserve">Full-time </v>
      </c>
      <c r="P442" t="str">
        <f>_xlfn.XLOOKUP(L442,Xlation!$B:$B,Xlation!$C:$C,"Error",0)</f>
        <v>Spain</v>
      </c>
      <c r="Q442" t="str">
        <f>_xlfn.XLOOKUP(J442,Xlation!$B:$B,Xlation!$C:$C,"Error",0)</f>
        <v>Spain</v>
      </c>
      <c r="R442" t="str">
        <f>_xlfn.XLOOKUP(M442,Xlation!$B:$B,Xlation!$C:$C,"Error",0)</f>
        <v>Medium_Between_50_and_250_Emp</v>
      </c>
      <c r="S442" t="str">
        <f>_xlfn.XLOOKUP(F442,Xlation!$B:$B,Xlation!$C:$C,"Error",0)</f>
        <v>Engineer</v>
      </c>
      <c r="T442" t="str">
        <f>_xlfn.XLOOKUP(K442,Xlation!$B:$B,Xlation!$C:$C,"Error",0)</f>
        <v>80-100%</v>
      </c>
      <c r="U442" t="str">
        <f>_xlfn.XLOOKUP(F442,Categories!B:B,Categories!C:C,"Not in dataset",0)</f>
        <v>Not ML</v>
      </c>
    </row>
    <row r="443" spans="2:21">
      <c r="B443" s="1">
        <v>437</v>
      </c>
      <c r="C443">
        <v>2022</v>
      </c>
      <c r="D443" t="s">
        <v>8</v>
      </c>
      <c r="E443" t="s">
        <v>10</v>
      </c>
      <c r="F443" t="s">
        <v>35</v>
      </c>
      <c r="G443">
        <v>80000</v>
      </c>
      <c r="H443" t="s">
        <v>59</v>
      </c>
      <c r="I443">
        <v>87932</v>
      </c>
      <c r="J443" t="s">
        <v>29</v>
      </c>
      <c r="K443">
        <v>100</v>
      </c>
      <c r="L443" t="s">
        <v>29</v>
      </c>
      <c r="M443" t="s">
        <v>64</v>
      </c>
      <c r="N443" t="str">
        <f>_xlfn.XLOOKUP(D443,Xlation!$B:$B,Xlation!$C:$C,"Error",0)</f>
        <v xml:space="preserve">Mid-level Intermediate </v>
      </c>
      <c r="O443" t="str">
        <f>_xlfn.XLOOKUP(E443,Xlation!$B:$B,Xlation!$C:$C,"Error",0)</f>
        <v xml:space="preserve">Full-time </v>
      </c>
      <c r="P443" t="str">
        <f>_xlfn.XLOOKUP(L443,Xlation!$B:$B,Xlation!$C:$C,"Error",0)</f>
        <v>Greece</v>
      </c>
      <c r="Q443" t="str">
        <f>_xlfn.XLOOKUP(J443,Xlation!$B:$B,Xlation!$C:$C,"Error",0)</f>
        <v>Greece</v>
      </c>
      <c r="R443" t="str">
        <f>_xlfn.XLOOKUP(M443,Xlation!$B:$B,Xlation!$C:$C,"Error",0)</f>
        <v>Medium_Between_50_and_250_Emp</v>
      </c>
      <c r="S443" t="str">
        <f>_xlfn.XLOOKUP(F443,Xlation!$B:$B,Xlation!$C:$C,"Error",0)</f>
        <v>Engineer</v>
      </c>
      <c r="T443" t="str">
        <f>_xlfn.XLOOKUP(K443,Xlation!$B:$B,Xlation!$C:$C,"Error",0)</f>
        <v>80-100%</v>
      </c>
      <c r="U443" t="str">
        <f>_xlfn.XLOOKUP(F443,Categories!B:B,Categories!C:C,"Not in dataset",0)</f>
        <v>Not ML</v>
      </c>
    </row>
    <row r="444" spans="2:21">
      <c r="B444" s="1">
        <v>438</v>
      </c>
      <c r="C444">
        <v>2022</v>
      </c>
      <c r="D444" t="s">
        <v>11</v>
      </c>
      <c r="E444" t="s">
        <v>10</v>
      </c>
      <c r="F444" t="s">
        <v>37</v>
      </c>
      <c r="G444">
        <v>189650</v>
      </c>
      <c r="H444" t="s">
        <v>61</v>
      </c>
      <c r="I444">
        <v>189650</v>
      </c>
      <c r="J444" t="s">
        <v>22</v>
      </c>
      <c r="K444">
        <v>0</v>
      </c>
      <c r="L444" t="s">
        <v>22</v>
      </c>
      <c r="M444" t="s">
        <v>64</v>
      </c>
      <c r="N444" t="str">
        <f>_xlfn.XLOOKUP(D444,Xlation!$B:$B,Xlation!$C:$C,"Error",0)</f>
        <v xml:space="preserve">Senior-level Expert </v>
      </c>
      <c r="O444" t="str">
        <f>_xlfn.XLOOKUP(E444,Xlation!$B:$B,Xlation!$C:$C,"Error",0)</f>
        <v xml:space="preserve">Full-time </v>
      </c>
      <c r="P444" t="str">
        <f>_xlfn.XLOOKUP(L444,Xlation!$B:$B,Xlation!$C:$C,"Error",0)</f>
        <v>United States of America</v>
      </c>
      <c r="Q444" t="str">
        <f>_xlfn.XLOOKUP(J444,Xlation!$B:$B,Xlation!$C:$C,"Error",0)</f>
        <v>United States of America</v>
      </c>
      <c r="R444" t="str">
        <f>_xlfn.XLOOKUP(M444,Xlation!$B:$B,Xlation!$C:$C,"Error",0)</f>
        <v>Medium_Between_50_and_250_Emp</v>
      </c>
      <c r="S444" t="str">
        <f>_xlfn.XLOOKUP(F444,Xlation!$B:$B,Xlation!$C:$C,"Error",0)</f>
        <v>Engineer</v>
      </c>
      <c r="T444" t="str">
        <f>_xlfn.XLOOKUP(K444,Xlation!$B:$B,Xlation!$C:$C,"Error",0)</f>
        <v>0-20%</v>
      </c>
      <c r="U444" t="str">
        <f>_xlfn.XLOOKUP(F444,Categories!B:B,Categories!C:C,"Not in dataset",0)</f>
        <v>ML Professional</v>
      </c>
    </row>
    <row r="445" spans="2:21">
      <c r="B445" s="1">
        <v>439</v>
      </c>
      <c r="C445">
        <v>2022</v>
      </c>
      <c r="D445" t="s">
        <v>11</v>
      </c>
      <c r="E445" t="s">
        <v>10</v>
      </c>
      <c r="F445" t="s">
        <v>37</v>
      </c>
      <c r="G445">
        <v>164996</v>
      </c>
      <c r="H445" t="s">
        <v>61</v>
      </c>
      <c r="I445">
        <v>164996</v>
      </c>
      <c r="J445" t="s">
        <v>22</v>
      </c>
      <c r="K445">
        <v>0</v>
      </c>
      <c r="L445" t="s">
        <v>22</v>
      </c>
      <c r="M445" t="s">
        <v>64</v>
      </c>
      <c r="N445" t="str">
        <f>_xlfn.XLOOKUP(D445,Xlation!$B:$B,Xlation!$C:$C,"Error",0)</f>
        <v xml:space="preserve">Senior-level Expert </v>
      </c>
      <c r="O445" t="str">
        <f>_xlfn.XLOOKUP(E445,Xlation!$B:$B,Xlation!$C:$C,"Error",0)</f>
        <v xml:space="preserve">Full-time </v>
      </c>
      <c r="P445" t="str">
        <f>_xlfn.XLOOKUP(L445,Xlation!$B:$B,Xlation!$C:$C,"Error",0)</f>
        <v>United States of America</v>
      </c>
      <c r="Q445" t="str">
        <f>_xlfn.XLOOKUP(J445,Xlation!$B:$B,Xlation!$C:$C,"Error",0)</f>
        <v>United States of America</v>
      </c>
      <c r="R445" t="str">
        <f>_xlfn.XLOOKUP(M445,Xlation!$B:$B,Xlation!$C:$C,"Error",0)</f>
        <v>Medium_Between_50_and_250_Emp</v>
      </c>
      <c r="S445" t="str">
        <f>_xlfn.XLOOKUP(F445,Xlation!$B:$B,Xlation!$C:$C,"Error",0)</f>
        <v>Engineer</v>
      </c>
      <c r="T445" t="str">
        <f>_xlfn.XLOOKUP(K445,Xlation!$B:$B,Xlation!$C:$C,"Error",0)</f>
        <v>0-20%</v>
      </c>
      <c r="U445" t="str">
        <f>_xlfn.XLOOKUP(F445,Categories!B:B,Categories!C:C,"Not in dataset",0)</f>
        <v>ML Professional</v>
      </c>
    </row>
    <row r="446" spans="2:21">
      <c r="B446" s="1">
        <v>440</v>
      </c>
      <c r="C446">
        <v>2022</v>
      </c>
      <c r="D446" t="s">
        <v>8</v>
      </c>
      <c r="E446" t="s">
        <v>10</v>
      </c>
      <c r="F446" t="s">
        <v>36</v>
      </c>
      <c r="G446">
        <v>40000</v>
      </c>
      <c r="H446" t="s">
        <v>59</v>
      </c>
      <c r="I446">
        <v>43966</v>
      </c>
      <c r="J446" t="s">
        <v>29</v>
      </c>
      <c r="K446">
        <v>100</v>
      </c>
      <c r="L446" t="s">
        <v>29</v>
      </c>
      <c r="M446" t="s">
        <v>64</v>
      </c>
      <c r="N446" t="str">
        <f>_xlfn.XLOOKUP(D446,Xlation!$B:$B,Xlation!$C:$C,"Error",0)</f>
        <v xml:space="preserve">Mid-level Intermediate </v>
      </c>
      <c r="O446" t="str">
        <f>_xlfn.XLOOKUP(E446,Xlation!$B:$B,Xlation!$C:$C,"Error",0)</f>
        <v xml:space="preserve">Full-time </v>
      </c>
      <c r="P446" t="str">
        <f>_xlfn.XLOOKUP(L446,Xlation!$B:$B,Xlation!$C:$C,"Error",0)</f>
        <v>Greece</v>
      </c>
      <c r="Q446" t="str">
        <f>_xlfn.XLOOKUP(J446,Xlation!$B:$B,Xlation!$C:$C,"Error",0)</f>
        <v>Greece</v>
      </c>
      <c r="R446" t="str">
        <f>_xlfn.XLOOKUP(M446,Xlation!$B:$B,Xlation!$C:$C,"Error",0)</f>
        <v>Medium_Between_50_and_250_Emp</v>
      </c>
      <c r="S446" t="str">
        <f>_xlfn.XLOOKUP(F446,Xlation!$B:$B,Xlation!$C:$C,"Error",0)</f>
        <v>Analysis</v>
      </c>
      <c r="T446" t="str">
        <f>_xlfn.XLOOKUP(K446,Xlation!$B:$B,Xlation!$C:$C,"Error",0)</f>
        <v>80-100%</v>
      </c>
      <c r="U446" t="str">
        <f>_xlfn.XLOOKUP(F446,Categories!B:B,Categories!C:C,"Not in dataset",0)</f>
        <v>Not ML</v>
      </c>
    </row>
    <row r="447" spans="2:21">
      <c r="B447" s="1">
        <v>441</v>
      </c>
      <c r="C447">
        <v>2022</v>
      </c>
      <c r="D447" t="s">
        <v>8</v>
      </c>
      <c r="E447" t="s">
        <v>10</v>
      </c>
      <c r="F447" t="s">
        <v>36</v>
      </c>
      <c r="G447">
        <v>30000</v>
      </c>
      <c r="H447" t="s">
        <v>59</v>
      </c>
      <c r="I447">
        <v>32974</v>
      </c>
      <c r="J447" t="s">
        <v>29</v>
      </c>
      <c r="K447">
        <v>100</v>
      </c>
      <c r="L447" t="s">
        <v>29</v>
      </c>
      <c r="M447" t="s">
        <v>64</v>
      </c>
      <c r="N447" t="str">
        <f>_xlfn.XLOOKUP(D447,Xlation!$B:$B,Xlation!$C:$C,"Error",0)</f>
        <v xml:space="preserve">Mid-level Intermediate </v>
      </c>
      <c r="O447" t="str">
        <f>_xlfn.XLOOKUP(E447,Xlation!$B:$B,Xlation!$C:$C,"Error",0)</f>
        <v xml:space="preserve">Full-time </v>
      </c>
      <c r="P447" t="str">
        <f>_xlfn.XLOOKUP(L447,Xlation!$B:$B,Xlation!$C:$C,"Error",0)</f>
        <v>Greece</v>
      </c>
      <c r="Q447" t="str">
        <f>_xlfn.XLOOKUP(J447,Xlation!$B:$B,Xlation!$C:$C,"Error",0)</f>
        <v>Greece</v>
      </c>
      <c r="R447" t="str">
        <f>_xlfn.XLOOKUP(M447,Xlation!$B:$B,Xlation!$C:$C,"Error",0)</f>
        <v>Medium_Between_50_and_250_Emp</v>
      </c>
      <c r="S447" t="str">
        <f>_xlfn.XLOOKUP(F447,Xlation!$B:$B,Xlation!$C:$C,"Error",0)</f>
        <v>Analysis</v>
      </c>
      <c r="T447" t="str">
        <f>_xlfn.XLOOKUP(K447,Xlation!$B:$B,Xlation!$C:$C,"Error",0)</f>
        <v>80-100%</v>
      </c>
      <c r="U447" t="str">
        <f>_xlfn.XLOOKUP(F447,Categories!B:B,Categories!C:C,"Not in dataset",0)</f>
        <v>Not ML</v>
      </c>
    </row>
    <row r="448" spans="2:21">
      <c r="B448" s="1">
        <v>442</v>
      </c>
      <c r="C448">
        <v>2022</v>
      </c>
      <c r="D448" t="s">
        <v>8</v>
      </c>
      <c r="E448" t="s">
        <v>10</v>
      </c>
      <c r="F448" t="s">
        <v>35</v>
      </c>
      <c r="G448">
        <v>75000</v>
      </c>
      <c r="H448" t="s">
        <v>63</v>
      </c>
      <c r="I448">
        <v>98158</v>
      </c>
      <c r="J448" t="s">
        <v>23</v>
      </c>
      <c r="K448">
        <v>100</v>
      </c>
      <c r="L448" t="s">
        <v>23</v>
      </c>
      <c r="M448" t="s">
        <v>64</v>
      </c>
      <c r="N448" t="str">
        <f>_xlfn.XLOOKUP(D448,Xlation!$B:$B,Xlation!$C:$C,"Error",0)</f>
        <v xml:space="preserve">Mid-level Intermediate </v>
      </c>
      <c r="O448" t="str">
        <f>_xlfn.XLOOKUP(E448,Xlation!$B:$B,Xlation!$C:$C,"Error",0)</f>
        <v xml:space="preserve">Full-time </v>
      </c>
      <c r="P448" t="str">
        <f>_xlfn.XLOOKUP(L448,Xlation!$B:$B,Xlation!$C:$C,"Error",0)</f>
        <v>United Kingdom</v>
      </c>
      <c r="Q448" t="str">
        <f>_xlfn.XLOOKUP(J448,Xlation!$B:$B,Xlation!$C:$C,"Error",0)</f>
        <v>United Kingdom</v>
      </c>
      <c r="R448" t="str">
        <f>_xlfn.XLOOKUP(M448,Xlation!$B:$B,Xlation!$C:$C,"Error",0)</f>
        <v>Medium_Between_50_and_250_Emp</v>
      </c>
      <c r="S448" t="str">
        <f>_xlfn.XLOOKUP(F448,Xlation!$B:$B,Xlation!$C:$C,"Error",0)</f>
        <v>Engineer</v>
      </c>
      <c r="T448" t="str">
        <f>_xlfn.XLOOKUP(K448,Xlation!$B:$B,Xlation!$C:$C,"Error",0)</f>
        <v>80-100%</v>
      </c>
      <c r="U448" t="str">
        <f>_xlfn.XLOOKUP(F448,Categories!B:B,Categories!C:C,"Not in dataset",0)</f>
        <v>Not ML</v>
      </c>
    </row>
    <row r="449" spans="2:21">
      <c r="B449" s="1">
        <v>443</v>
      </c>
      <c r="C449">
        <v>2022</v>
      </c>
      <c r="D449" t="s">
        <v>8</v>
      </c>
      <c r="E449" t="s">
        <v>10</v>
      </c>
      <c r="F449" t="s">
        <v>35</v>
      </c>
      <c r="G449">
        <v>60000</v>
      </c>
      <c r="H449" t="s">
        <v>63</v>
      </c>
      <c r="I449">
        <v>78526</v>
      </c>
      <c r="J449" t="s">
        <v>23</v>
      </c>
      <c r="K449">
        <v>100</v>
      </c>
      <c r="L449" t="s">
        <v>23</v>
      </c>
      <c r="M449" t="s">
        <v>64</v>
      </c>
      <c r="N449" t="str">
        <f>_xlfn.XLOOKUP(D449,Xlation!$B:$B,Xlation!$C:$C,"Error",0)</f>
        <v xml:space="preserve">Mid-level Intermediate </v>
      </c>
      <c r="O449" t="str">
        <f>_xlfn.XLOOKUP(E449,Xlation!$B:$B,Xlation!$C:$C,"Error",0)</f>
        <v xml:space="preserve">Full-time </v>
      </c>
      <c r="P449" t="str">
        <f>_xlfn.XLOOKUP(L449,Xlation!$B:$B,Xlation!$C:$C,"Error",0)</f>
        <v>United Kingdom</v>
      </c>
      <c r="Q449" t="str">
        <f>_xlfn.XLOOKUP(J449,Xlation!$B:$B,Xlation!$C:$C,"Error",0)</f>
        <v>United Kingdom</v>
      </c>
      <c r="R449" t="str">
        <f>_xlfn.XLOOKUP(M449,Xlation!$B:$B,Xlation!$C:$C,"Error",0)</f>
        <v>Medium_Between_50_and_250_Emp</v>
      </c>
      <c r="S449" t="str">
        <f>_xlfn.XLOOKUP(F449,Xlation!$B:$B,Xlation!$C:$C,"Error",0)</f>
        <v>Engineer</v>
      </c>
      <c r="T449" t="str">
        <f>_xlfn.XLOOKUP(K449,Xlation!$B:$B,Xlation!$C:$C,"Error",0)</f>
        <v>80-100%</v>
      </c>
      <c r="U449" t="str">
        <f>_xlfn.XLOOKUP(F449,Categories!B:B,Categories!C:C,"Not in dataset",0)</f>
        <v>Not ML</v>
      </c>
    </row>
    <row r="450" spans="2:21">
      <c r="B450" s="1">
        <v>444</v>
      </c>
      <c r="C450">
        <v>2022</v>
      </c>
      <c r="D450" t="s">
        <v>11</v>
      </c>
      <c r="E450" t="s">
        <v>10</v>
      </c>
      <c r="F450" t="s">
        <v>34</v>
      </c>
      <c r="G450">
        <v>215300</v>
      </c>
      <c r="H450" t="s">
        <v>61</v>
      </c>
      <c r="I450">
        <v>215300</v>
      </c>
      <c r="J450" t="s">
        <v>22</v>
      </c>
      <c r="K450">
        <v>0</v>
      </c>
      <c r="L450" t="s">
        <v>22</v>
      </c>
      <c r="M450" t="s">
        <v>60</v>
      </c>
      <c r="N450" t="str">
        <f>_xlfn.XLOOKUP(D450,Xlation!$B:$B,Xlation!$C:$C,"Error",0)</f>
        <v xml:space="preserve">Senior-level Expert </v>
      </c>
      <c r="O450" t="str">
        <f>_xlfn.XLOOKUP(E450,Xlation!$B:$B,Xlation!$C:$C,"Error",0)</f>
        <v xml:space="preserve">Full-time </v>
      </c>
      <c r="P450" t="str">
        <f>_xlfn.XLOOKUP(L450,Xlation!$B:$B,Xlation!$C:$C,"Error",0)</f>
        <v>United States of America</v>
      </c>
      <c r="Q450" t="str">
        <f>_xlfn.XLOOKUP(J450,Xlation!$B:$B,Xlation!$C:$C,"Error",0)</f>
        <v>United States of America</v>
      </c>
      <c r="R450" t="str">
        <f>_xlfn.XLOOKUP(M450,Xlation!$B:$B,Xlation!$C:$C,"Error",0)</f>
        <v>Large_Greater_than_250_Emp</v>
      </c>
      <c r="S450" t="str">
        <f>_xlfn.XLOOKUP(F450,Xlation!$B:$B,Xlation!$C:$C,"Error",0)</f>
        <v>Scientist</v>
      </c>
      <c r="T450" t="str">
        <f>_xlfn.XLOOKUP(K450,Xlation!$B:$B,Xlation!$C:$C,"Error",0)</f>
        <v>0-20%</v>
      </c>
      <c r="U450" t="str">
        <f>_xlfn.XLOOKUP(F450,Categories!B:B,Categories!C:C,"Not in dataset",0)</f>
        <v>Not ML</v>
      </c>
    </row>
    <row r="451" spans="2:21">
      <c r="B451" s="1">
        <v>445</v>
      </c>
      <c r="C451">
        <v>2022</v>
      </c>
      <c r="D451" t="s">
        <v>8</v>
      </c>
      <c r="E451" t="s">
        <v>10</v>
      </c>
      <c r="F451" t="s">
        <v>35</v>
      </c>
      <c r="G451">
        <v>70000</v>
      </c>
      <c r="H451" t="s">
        <v>59</v>
      </c>
      <c r="I451">
        <v>76940</v>
      </c>
      <c r="J451" t="s">
        <v>29</v>
      </c>
      <c r="K451">
        <v>100</v>
      </c>
      <c r="L451" t="s">
        <v>29</v>
      </c>
      <c r="M451" t="s">
        <v>64</v>
      </c>
      <c r="N451" t="str">
        <f>_xlfn.XLOOKUP(D451,Xlation!$B:$B,Xlation!$C:$C,"Error",0)</f>
        <v xml:space="preserve">Mid-level Intermediate </v>
      </c>
      <c r="O451" t="str">
        <f>_xlfn.XLOOKUP(E451,Xlation!$B:$B,Xlation!$C:$C,"Error",0)</f>
        <v xml:space="preserve">Full-time </v>
      </c>
      <c r="P451" t="str">
        <f>_xlfn.XLOOKUP(L451,Xlation!$B:$B,Xlation!$C:$C,"Error",0)</f>
        <v>Greece</v>
      </c>
      <c r="Q451" t="str">
        <f>_xlfn.XLOOKUP(J451,Xlation!$B:$B,Xlation!$C:$C,"Error",0)</f>
        <v>Greece</v>
      </c>
      <c r="R451" t="str">
        <f>_xlfn.XLOOKUP(M451,Xlation!$B:$B,Xlation!$C:$C,"Error",0)</f>
        <v>Medium_Between_50_and_250_Emp</v>
      </c>
      <c r="S451" t="str">
        <f>_xlfn.XLOOKUP(F451,Xlation!$B:$B,Xlation!$C:$C,"Error",0)</f>
        <v>Engineer</v>
      </c>
      <c r="T451" t="str">
        <f>_xlfn.XLOOKUP(K451,Xlation!$B:$B,Xlation!$C:$C,"Error",0)</f>
        <v>80-100%</v>
      </c>
      <c r="U451" t="str">
        <f>_xlfn.XLOOKUP(F451,Categories!B:B,Categories!C:C,"Not in dataset",0)</f>
        <v>Not ML</v>
      </c>
    </row>
    <row r="452" spans="2:21">
      <c r="B452" s="1">
        <v>446</v>
      </c>
      <c r="C452">
        <v>2022</v>
      </c>
      <c r="D452" t="s">
        <v>11</v>
      </c>
      <c r="E452" t="s">
        <v>10</v>
      </c>
      <c r="F452" t="s">
        <v>35</v>
      </c>
      <c r="G452">
        <v>209100</v>
      </c>
      <c r="H452" t="s">
        <v>61</v>
      </c>
      <c r="I452">
        <v>209100</v>
      </c>
      <c r="J452" t="s">
        <v>22</v>
      </c>
      <c r="K452">
        <v>100</v>
      </c>
      <c r="L452" t="s">
        <v>22</v>
      </c>
      <c r="M452" t="s">
        <v>60</v>
      </c>
      <c r="N452" t="str">
        <f>_xlfn.XLOOKUP(D452,Xlation!$B:$B,Xlation!$C:$C,"Error",0)</f>
        <v xml:space="preserve">Senior-level Expert </v>
      </c>
      <c r="O452" t="str">
        <f>_xlfn.XLOOKUP(E452,Xlation!$B:$B,Xlation!$C:$C,"Error",0)</f>
        <v xml:space="preserve">Full-time </v>
      </c>
      <c r="P452" t="str">
        <f>_xlfn.XLOOKUP(L452,Xlation!$B:$B,Xlation!$C:$C,"Error",0)</f>
        <v>United States of America</v>
      </c>
      <c r="Q452" t="str">
        <f>_xlfn.XLOOKUP(J452,Xlation!$B:$B,Xlation!$C:$C,"Error",0)</f>
        <v>United States of America</v>
      </c>
      <c r="R452" t="str">
        <f>_xlfn.XLOOKUP(M452,Xlation!$B:$B,Xlation!$C:$C,"Error",0)</f>
        <v>Large_Greater_than_250_Emp</v>
      </c>
      <c r="S452" t="str">
        <f>_xlfn.XLOOKUP(F452,Xlation!$B:$B,Xlation!$C:$C,"Error",0)</f>
        <v>Engineer</v>
      </c>
      <c r="T452" t="str">
        <f>_xlfn.XLOOKUP(K452,Xlation!$B:$B,Xlation!$C:$C,"Error",0)</f>
        <v>80-100%</v>
      </c>
      <c r="U452" t="str">
        <f>_xlfn.XLOOKUP(F452,Categories!B:B,Categories!C:C,"Not in dataset",0)</f>
        <v>Not ML</v>
      </c>
    </row>
    <row r="453" spans="2:21">
      <c r="B453" s="1">
        <v>447</v>
      </c>
      <c r="C453">
        <v>2022</v>
      </c>
      <c r="D453" t="s">
        <v>11</v>
      </c>
      <c r="E453" t="s">
        <v>10</v>
      </c>
      <c r="F453" t="s">
        <v>35</v>
      </c>
      <c r="G453">
        <v>154600</v>
      </c>
      <c r="H453" t="s">
        <v>61</v>
      </c>
      <c r="I453">
        <v>154600</v>
      </c>
      <c r="J453" t="s">
        <v>22</v>
      </c>
      <c r="K453">
        <v>100</v>
      </c>
      <c r="L453" t="s">
        <v>22</v>
      </c>
      <c r="M453" t="s">
        <v>60</v>
      </c>
      <c r="N453" t="str">
        <f>_xlfn.XLOOKUP(D453,Xlation!$B:$B,Xlation!$C:$C,"Error",0)</f>
        <v xml:space="preserve">Senior-level Expert </v>
      </c>
      <c r="O453" t="str">
        <f>_xlfn.XLOOKUP(E453,Xlation!$B:$B,Xlation!$C:$C,"Error",0)</f>
        <v xml:space="preserve">Full-time </v>
      </c>
      <c r="P453" t="str">
        <f>_xlfn.XLOOKUP(L453,Xlation!$B:$B,Xlation!$C:$C,"Error",0)</f>
        <v>United States of America</v>
      </c>
      <c r="Q453" t="str">
        <f>_xlfn.XLOOKUP(J453,Xlation!$B:$B,Xlation!$C:$C,"Error",0)</f>
        <v>United States of America</v>
      </c>
      <c r="R453" t="str">
        <f>_xlfn.XLOOKUP(M453,Xlation!$B:$B,Xlation!$C:$C,"Error",0)</f>
        <v>Large_Greater_than_250_Emp</v>
      </c>
      <c r="S453" t="str">
        <f>_xlfn.XLOOKUP(F453,Xlation!$B:$B,Xlation!$C:$C,"Error",0)</f>
        <v>Engineer</v>
      </c>
      <c r="T453" t="str">
        <f>_xlfn.XLOOKUP(K453,Xlation!$B:$B,Xlation!$C:$C,"Error",0)</f>
        <v>80-100%</v>
      </c>
      <c r="U453" t="str">
        <f>_xlfn.XLOOKUP(F453,Categories!B:B,Categories!C:C,"Not in dataset",0)</f>
        <v>Not ML</v>
      </c>
    </row>
    <row r="454" spans="2:21">
      <c r="B454" s="1">
        <v>448</v>
      </c>
      <c r="C454">
        <v>2022</v>
      </c>
      <c r="D454" t="s">
        <v>11</v>
      </c>
      <c r="E454" t="s">
        <v>10</v>
      </c>
      <c r="F454" t="s">
        <v>35</v>
      </c>
      <c r="G454">
        <v>180000</v>
      </c>
      <c r="H454" t="s">
        <v>61</v>
      </c>
      <c r="I454">
        <v>180000</v>
      </c>
      <c r="J454" t="s">
        <v>22</v>
      </c>
      <c r="K454">
        <v>100</v>
      </c>
      <c r="L454" t="s">
        <v>22</v>
      </c>
      <c r="M454" t="s">
        <v>64</v>
      </c>
      <c r="N454" t="str">
        <f>_xlfn.XLOOKUP(D454,Xlation!$B:$B,Xlation!$C:$C,"Error",0)</f>
        <v xml:space="preserve">Senior-level Expert </v>
      </c>
      <c r="O454" t="str">
        <f>_xlfn.XLOOKUP(E454,Xlation!$B:$B,Xlation!$C:$C,"Error",0)</f>
        <v xml:space="preserve">Full-time </v>
      </c>
      <c r="P454" t="str">
        <f>_xlfn.XLOOKUP(L454,Xlation!$B:$B,Xlation!$C:$C,"Error",0)</f>
        <v>United States of America</v>
      </c>
      <c r="Q454" t="str">
        <f>_xlfn.XLOOKUP(J454,Xlation!$B:$B,Xlation!$C:$C,"Error",0)</f>
        <v>United States of America</v>
      </c>
      <c r="R454" t="str">
        <f>_xlfn.XLOOKUP(M454,Xlation!$B:$B,Xlation!$C:$C,"Error",0)</f>
        <v>Medium_Between_50_and_250_Emp</v>
      </c>
      <c r="S454" t="str">
        <f>_xlfn.XLOOKUP(F454,Xlation!$B:$B,Xlation!$C:$C,"Error",0)</f>
        <v>Engineer</v>
      </c>
      <c r="T454" t="str">
        <f>_xlfn.XLOOKUP(K454,Xlation!$B:$B,Xlation!$C:$C,"Error",0)</f>
        <v>80-100%</v>
      </c>
      <c r="U454" t="str">
        <f>_xlfn.XLOOKUP(F454,Categories!B:B,Categories!C:C,"Not in dataset",0)</f>
        <v>Not ML</v>
      </c>
    </row>
    <row r="455" spans="2:21">
      <c r="B455" s="1">
        <v>449</v>
      </c>
      <c r="C455">
        <v>2022</v>
      </c>
      <c r="D455" t="s">
        <v>2</v>
      </c>
      <c r="E455" t="s">
        <v>10</v>
      </c>
      <c r="F455" t="s">
        <v>89</v>
      </c>
      <c r="G455">
        <v>20000</v>
      </c>
      <c r="H455" t="s">
        <v>59</v>
      </c>
      <c r="I455">
        <v>21983</v>
      </c>
      <c r="J455" t="s">
        <v>13</v>
      </c>
      <c r="K455">
        <v>100</v>
      </c>
      <c r="L455" t="s">
        <v>13</v>
      </c>
      <c r="M455" t="s">
        <v>60</v>
      </c>
      <c r="N455" t="str">
        <f>_xlfn.XLOOKUP(D455,Xlation!$B:$B,Xlation!$C:$C,"Error",0)</f>
        <v xml:space="preserve">Entry-level Junior </v>
      </c>
      <c r="O455" t="str">
        <f>_xlfn.XLOOKUP(E455,Xlation!$B:$B,Xlation!$C:$C,"Error",0)</f>
        <v xml:space="preserve">Full-time </v>
      </c>
      <c r="P455" t="str">
        <f>_xlfn.XLOOKUP(L455,Xlation!$B:$B,Xlation!$C:$C,"Error",0)</f>
        <v xml:space="preserve">Part-time </v>
      </c>
      <c r="Q455" t="str">
        <f>_xlfn.XLOOKUP(J455,Xlation!$B:$B,Xlation!$C:$C,"Error",0)</f>
        <v xml:space="preserve">Part-time </v>
      </c>
      <c r="R455" t="str">
        <f>_xlfn.XLOOKUP(M455,Xlation!$B:$B,Xlation!$C:$C,"Error",0)</f>
        <v>Large_Greater_than_250_Emp</v>
      </c>
      <c r="S455" t="str">
        <f>_xlfn.XLOOKUP(F455,Xlation!$B:$B,Xlation!$C:$C,"Error",0)</f>
        <v>Engineer</v>
      </c>
      <c r="T455" t="str">
        <f>_xlfn.XLOOKUP(K455,Xlation!$B:$B,Xlation!$C:$C,"Error",0)</f>
        <v>80-100%</v>
      </c>
      <c r="U455" t="str">
        <f>_xlfn.XLOOKUP(F455,Categories!B:B,Categories!C:C,"Not in dataset",0)</f>
        <v>Not ML</v>
      </c>
    </row>
    <row r="456" spans="2:21">
      <c r="B456" s="1">
        <v>450</v>
      </c>
      <c r="C456">
        <v>2022</v>
      </c>
      <c r="D456" t="s">
        <v>11</v>
      </c>
      <c r="E456" t="s">
        <v>10</v>
      </c>
      <c r="F456" t="s">
        <v>35</v>
      </c>
      <c r="G456">
        <v>80000</v>
      </c>
      <c r="H456" t="s">
        <v>61</v>
      </c>
      <c r="I456">
        <v>80000</v>
      </c>
      <c r="J456" t="s">
        <v>22</v>
      </c>
      <c r="K456">
        <v>100</v>
      </c>
      <c r="L456" t="s">
        <v>22</v>
      </c>
      <c r="M456" t="s">
        <v>64</v>
      </c>
      <c r="N456" t="str">
        <f>_xlfn.XLOOKUP(D456,Xlation!$B:$B,Xlation!$C:$C,"Error",0)</f>
        <v xml:space="preserve">Senior-level Expert </v>
      </c>
      <c r="O456" t="str">
        <f>_xlfn.XLOOKUP(E456,Xlation!$B:$B,Xlation!$C:$C,"Error",0)</f>
        <v xml:space="preserve">Full-time </v>
      </c>
      <c r="P456" t="str">
        <f>_xlfn.XLOOKUP(L456,Xlation!$B:$B,Xlation!$C:$C,"Error",0)</f>
        <v>United States of America</v>
      </c>
      <c r="Q456" t="str">
        <f>_xlfn.XLOOKUP(J456,Xlation!$B:$B,Xlation!$C:$C,"Error",0)</f>
        <v>United States of America</v>
      </c>
      <c r="R456" t="str">
        <f>_xlfn.XLOOKUP(M456,Xlation!$B:$B,Xlation!$C:$C,"Error",0)</f>
        <v>Medium_Between_50_and_250_Emp</v>
      </c>
      <c r="S456" t="str">
        <f>_xlfn.XLOOKUP(F456,Xlation!$B:$B,Xlation!$C:$C,"Error",0)</f>
        <v>Engineer</v>
      </c>
      <c r="T456" t="str">
        <f>_xlfn.XLOOKUP(K456,Xlation!$B:$B,Xlation!$C:$C,"Error",0)</f>
        <v>80-100%</v>
      </c>
      <c r="U456" t="str">
        <f>_xlfn.XLOOKUP(F456,Categories!B:B,Categories!C:C,"Not in dataset",0)</f>
        <v>Not ML</v>
      </c>
    </row>
    <row r="457" spans="2:21">
      <c r="B457" s="1">
        <v>451</v>
      </c>
      <c r="C457">
        <v>2022</v>
      </c>
      <c r="D457" t="s">
        <v>8</v>
      </c>
      <c r="E457" t="s">
        <v>10</v>
      </c>
      <c r="F457" t="s">
        <v>114</v>
      </c>
      <c r="G457">
        <v>100000</v>
      </c>
      <c r="H457" t="s">
        <v>84</v>
      </c>
      <c r="I457">
        <v>78791</v>
      </c>
      <c r="J457" t="s">
        <v>24</v>
      </c>
      <c r="K457">
        <v>100</v>
      </c>
      <c r="L457" t="s">
        <v>24</v>
      </c>
      <c r="M457" t="s">
        <v>64</v>
      </c>
      <c r="N457" t="str">
        <f>_xlfn.XLOOKUP(D457,Xlation!$B:$B,Xlation!$C:$C,"Error",0)</f>
        <v xml:space="preserve">Mid-level Intermediate </v>
      </c>
      <c r="O457" t="str">
        <f>_xlfn.XLOOKUP(E457,Xlation!$B:$B,Xlation!$C:$C,"Error",0)</f>
        <v xml:space="preserve">Full-time </v>
      </c>
      <c r="P457" t="str">
        <f>_xlfn.XLOOKUP(L457,Xlation!$B:$B,Xlation!$C:$C,"Error",0)</f>
        <v>Canada</v>
      </c>
      <c r="Q457" t="str">
        <f>_xlfn.XLOOKUP(J457,Xlation!$B:$B,Xlation!$C:$C,"Error",0)</f>
        <v>Canada</v>
      </c>
      <c r="R457" t="str">
        <f>_xlfn.XLOOKUP(M457,Xlation!$B:$B,Xlation!$C:$C,"Error",0)</f>
        <v>Medium_Between_50_and_250_Emp</v>
      </c>
      <c r="S457" t="str">
        <f>_xlfn.XLOOKUP(F457,Xlation!$B:$B,Xlation!$C:$C,"Error",0)</f>
        <v>Other</v>
      </c>
      <c r="T457" t="str">
        <f>_xlfn.XLOOKUP(K457,Xlation!$B:$B,Xlation!$C:$C,"Error",0)</f>
        <v>80-100%</v>
      </c>
      <c r="U457" t="str">
        <f>_xlfn.XLOOKUP(F457,Categories!B:B,Categories!C:C,"Not in dataset",0)</f>
        <v>ML Professional</v>
      </c>
    </row>
    <row r="458" spans="2:21">
      <c r="B458" s="1">
        <v>452</v>
      </c>
      <c r="C458">
        <v>2022</v>
      </c>
      <c r="D458" t="s">
        <v>5</v>
      </c>
      <c r="E458" t="s">
        <v>10</v>
      </c>
      <c r="F458" t="s">
        <v>43</v>
      </c>
      <c r="G458">
        <v>250000</v>
      </c>
      <c r="H458" t="s">
        <v>84</v>
      </c>
      <c r="I458">
        <v>196979</v>
      </c>
      <c r="J458" t="s">
        <v>24</v>
      </c>
      <c r="K458">
        <v>50</v>
      </c>
      <c r="L458" t="s">
        <v>24</v>
      </c>
      <c r="M458" t="s">
        <v>60</v>
      </c>
      <c r="N458" t="str">
        <f>_xlfn.XLOOKUP(D458,Xlation!$B:$B,Xlation!$C:$C,"Error",0)</f>
        <v>Executive-level Director</v>
      </c>
      <c r="O458" t="str">
        <f>_xlfn.XLOOKUP(E458,Xlation!$B:$B,Xlation!$C:$C,"Error",0)</f>
        <v xml:space="preserve">Full-time </v>
      </c>
      <c r="P458" t="str">
        <f>_xlfn.XLOOKUP(L458,Xlation!$B:$B,Xlation!$C:$C,"Error",0)</f>
        <v>Canada</v>
      </c>
      <c r="Q458" t="str">
        <f>_xlfn.XLOOKUP(J458,Xlation!$B:$B,Xlation!$C:$C,"Error",0)</f>
        <v>Canada</v>
      </c>
      <c r="R458" t="str">
        <f>_xlfn.XLOOKUP(M458,Xlation!$B:$B,Xlation!$C:$C,"Error",0)</f>
        <v>Large_Greater_than_250_Emp</v>
      </c>
      <c r="S458" t="str">
        <f>_xlfn.XLOOKUP(F458,Xlation!$B:$B,Xlation!$C:$C,"Error",0)</f>
        <v>Scientist</v>
      </c>
      <c r="T458" t="str">
        <f>_xlfn.XLOOKUP(K458,Xlation!$B:$B,Xlation!$C:$C,"Error",0)</f>
        <v>20-80%</v>
      </c>
      <c r="U458" t="str">
        <f>_xlfn.XLOOKUP(F458,Categories!B:B,Categories!C:C,"Not in dataset",0)</f>
        <v>Not ML</v>
      </c>
    </row>
    <row r="459" spans="2:21">
      <c r="B459" s="1">
        <v>453</v>
      </c>
      <c r="C459">
        <v>2022</v>
      </c>
      <c r="D459" t="s">
        <v>8</v>
      </c>
      <c r="E459" t="s">
        <v>10</v>
      </c>
      <c r="F459" t="s">
        <v>37</v>
      </c>
      <c r="G459">
        <v>120000</v>
      </c>
      <c r="H459" t="s">
        <v>61</v>
      </c>
      <c r="I459">
        <v>120000</v>
      </c>
      <c r="J459" t="s">
        <v>22</v>
      </c>
      <c r="K459">
        <v>100</v>
      </c>
      <c r="L459" t="s">
        <v>22</v>
      </c>
      <c r="M459" t="s">
        <v>62</v>
      </c>
      <c r="N459" t="str">
        <f>_xlfn.XLOOKUP(D459,Xlation!$B:$B,Xlation!$C:$C,"Error",0)</f>
        <v xml:space="preserve">Mid-level Intermediate </v>
      </c>
      <c r="O459" t="str">
        <f>_xlfn.XLOOKUP(E459,Xlation!$B:$B,Xlation!$C:$C,"Error",0)</f>
        <v xml:space="preserve">Full-time </v>
      </c>
      <c r="P459" t="str">
        <f>_xlfn.XLOOKUP(L459,Xlation!$B:$B,Xlation!$C:$C,"Error",0)</f>
        <v>United States of America</v>
      </c>
      <c r="Q459" t="str">
        <f>_xlfn.XLOOKUP(J459,Xlation!$B:$B,Xlation!$C:$C,"Error",0)</f>
        <v>United States of America</v>
      </c>
      <c r="R459" t="str">
        <f>_xlfn.XLOOKUP(M459,Xlation!$B:$B,Xlation!$C:$C,"Error",0)</f>
        <v>Small_Less_than_50_Emp</v>
      </c>
      <c r="S459" t="str">
        <f>_xlfn.XLOOKUP(F459,Xlation!$B:$B,Xlation!$C:$C,"Error",0)</f>
        <v>Engineer</v>
      </c>
      <c r="T459" t="str">
        <f>_xlfn.XLOOKUP(K459,Xlation!$B:$B,Xlation!$C:$C,"Error",0)</f>
        <v>80-100%</v>
      </c>
      <c r="U459" t="str">
        <f>_xlfn.XLOOKUP(F459,Categories!B:B,Categories!C:C,"Not in dataset",0)</f>
        <v>ML Professional</v>
      </c>
    </row>
    <row r="460" spans="2:21">
      <c r="B460" s="1">
        <v>454</v>
      </c>
      <c r="C460">
        <v>2022</v>
      </c>
      <c r="D460" t="s">
        <v>2</v>
      </c>
      <c r="E460" t="s">
        <v>10</v>
      </c>
      <c r="F460" t="s">
        <v>92</v>
      </c>
      <c r="G460">
        <v>125000</v>
      </c>
      <c r="H460" t="s">
        <v>61</v>
      </c>
      <c r="I460">
        <v>125000</v>
      </c>
      <c r="J460" t="s">
        <v>22</v>
      </c>
      <c r="K460">
        <v>0</v>
      </c>
      <c r="L460" t="s">
        <v>22</v>
      </c>
      <c r="M460" t="s">
        <v>64</v>
      </c>
      <c r="N460" t="str">
        <f>_xlfn.XLOOKUP(D460,Xlation!$B:$B,Xlation!$C:$C,"Error",0)</f>
        <v xml:space="preserve">Entry-level Junior </v>
      </c>
      <c r="O460" t="str">
        <f>_xlfn.XLOOKUP(E460,Xlation!$B:$B,Xlation!$C:$C,"Error",0)</f>
        <v xml:space="preserve">Full-time </v>
      </c>
      <c r="P460" t="str">
        <f>_xlfn.XLOOKUP(L460,Xlation!$B:$B,Xlation!$C:$C,"Error",0)</f>
        <v>United States of America</v>
      </c>
      <c r="Q460" t="str">
        <f>_xlfn.XLOOKUP(J460,Xlation!$B:$B,Xlation!$C:$C,"Error",0)</f>
        <v>United States of America</v>
      </c>
      <c r="R460" t="str">
        <f>_xlfn.XLOOKUP(M460,Xlation!$B:$B,Xlation!$C:$C,"Error",0)</f>
        <v>Medium_Between_50_and_250_Emp</v>
      </c>
      <c r="S460" t="str">
        <f>_xlfn.XLOOKUP(F460,Xlation!$B:$B,Xlation!$C:$C,"Error",0)</f>
        <v>Engineer</v>
      </c>
      <c r="T460" t="str">
        <f>_xlfn.XLOOKUP(K460,Xlation!$B:$B,Xlation!$C:$C,"Error",0)</f>
        <v>0-20%</v>
      </c>
      <c r="U460" t="str">
        <f>_xlfn.XLOOKUP(F460,Categories!B:B,Categories!C:C,"Not in dataset",0)</f>
        <v>Not ML</v>
      </c>
    </row>
    <row r="461" spans="2:21">
      <c r="B461" s="1">
        <v>455</v>
      </c>
      <c r="C461">
        <v>2022</v>
      </c>
      <c r="D461" t="s">
        <v>8</v>
      </c>
      <c r="E461" t="s">
        <v>10</v>
      </c>
      <c r="F461" t="s">
        <v>149</v>
      </c>
      <c r="G461">
        <v>240000</v>
      </c>
      <c r="H461" t="s">
        <v>77</v>
      </c>
      <c r="I461">
        <v>37236</v>
      </c>
      <c r="J461" t="s">
        <v>22</v>
      </c>
      <c r="K461">
        <v>50</v>
      </c>
      <c r="L461" t="s">
        <v>22</v>
      </c>
      <c r="M461" t="s">
        <v>60</v>
      </c>
      <c r="N461" t="str">
        <f>_xlfn.XLOOKUP(D461,Xlation!$B:$B,Xlation!$C:$C,"Error",0)</f>
        <v xml:space="preserve">Mid-level Intermediate </v>
      </c>
      <c r="O461" t="str">
        <f>_xlfn.XLOOKUP(E461,Xlation!$B:$B,Xlation!$C:$C,"Error",0)</f>
        <v xml:space="preserve">Full-time </v>
      </c>
      <c r="P461" t="str">
        <f>_xlfn.XLOOKUP(L461,Xlation!$B:$B,Xlation!$C:$C,"Error",0)</f>
        <v>United States of America</v>
      </c>
      <c r="Q461" t="str">
        <f>_xlfn.XLOOKUP(J461,Xlation!$B:$B,Xlation!$C:$C,"Error",0)</f>
        <v>United States of America</v>
      </c>
      <c r="R461" t="str">
        <f>_xlfn.XLOOKUP(M461,Xlation!$B:$B,Xlation!$C:$C,"Error",0)</f>
        <v>Large_Greater_than_250_Emp</v>
      </c>
      <c r="S461" t="str">
        <f>_xlfn.XLOOKUP(F461,Xlation!$B:$B,Xlation!$C:$C,"Error",0)</f>
        <v>Engineer</v>
      </c>
      <c r="T461" t="str">
        <f>_xlfn.XLOOKUP(K461,Xlation!$B:$B,Xlation!$C:$C,"Error",0)</f>
        <v>20-80%</v>
      </c>
      <c r="U461" t="str">
        <f>_xlfn.XLOOKUP(F461,Categories!B:B,Categories!C:C,"Not in dataset",0)</f>
        <v>Not ML</v>
      </c>
    </row>
    <row r="462" spans="2:21">
      <c r="B462" s="1">
        <v>456</v>
      </c>
      <c r="C462">
        <v>2022</v>
      </c>
      <c r="D462" t="s">
        <v>11</v>
      </c>
      <c r="E462" t="s">
        <v>10</v>
      </c>
      <c r="F462" t="s">
        <v>35</v>
      </c>
      <c r="G462">
        <v>105000</v>
      </c>
      <c r="H462" t="s">
        <v>61</v>
      </c>
      <c r="I462">
        <v>105000</v>
      </c>
      <c r="J462" t="s">
        <v>22</v>
      </c>
      <c r="K462">
        <v>100</v>
      </c>
      <c r="L462" t="s">
        <v>22</v>
      </c>
      <c r="M462" t="s">
        <v>64</v>
      </c>
      <c r="N462" t="str">
        <f>_xlfn.XLOOKUP(D462,Xlation!$B:$B,Xlation!$C:$C,"Error",0)</f>
        <v xml:space="preserve">Senior-level Expert </v>
      </c>
      <c r="O462" t="str">
        <f>_xlfn.XLOOKUP(E462,Xlation!$B:$B,Xlation!$C:$C,"Error",0)</f>
        <v xml:space="preserve">Full-time </v>
      </c>
      <c r="P462" t="str">
        <f>_xlfn.XLOOKUP(L462,Xlation!$B:$B,Xlation!$C:$C,"Error",0)</f>
        <v>United States of America</v>
      </c>
      <c r="Q462" t="str">
        <f>_xlfn.XLOOKUP(J462,Xlation!$B:$B,Xlation!$C:$C,"Error",0)</f>
        <v>United States of America</v>
      </c>
      <c r="R462" t="str">
        <f>_xlfn.XLOOKUP(M462,Xlation!$B:$B,Xlation!$C:$C,"Error",0)</f>
        <v>Medium_Between_50_and_250_Emp</v>
      </c>
      <c r="S462" t="str">
        <f>_xlfn.XLOOKUP(F462,Xlation!$B:$B,Xlation!$C:$C,"Error",0)</f>
        <v>Engineer</v>
      </c>
      <c r="T462" t="str">
        <f>_xlfn.XLOOKUP(K462,Xlation!$B:$B,Xlation!$C:$C,"Error",0)</f>
        <v>80-100%</v>
      </c>
      <c r="U462" t="str">
        <f>_xlfn.XLOOKUP(F462,Categories!B:B,Categories!C:C,"Not in dataset",0)</f>
        <v>Not ML</v>
      </c>
    </row>
    <row r="463" spans="2:21">
      <c r="B463" s="1">
        <v>457</v>
      </c>
      <c r="C463">
        <v>2022</v>
      </c>
      <c r="D463" t="s">
        <v>11</v>
      </c>
      <c r="E463" t="s">
        <v>10</v>
      </c>
      <c r="F463" t="s">
        <v>150</v>
      </c>
      <c r="G463">
        <v>80000</v>
      </c>
      <c r="H463" t="s">
        <v>59</v>
      </c>
      <c r="I463">
        <v>87932</v>
      </c>
      <c r="J463" t="s">
        <v>25</v>
      </c>
      <c r="K463">
        <v>0</v>
      </c>
      <c r="L463" t="s">
        <v>25</v>
      </c>
      <c r="M463" t="s">
        <v>64</v>
      </c>
      <c r="N463" t="str">
        <f>_xlfn.XLOOKUP(D463,Xlation!$B:$B,Xlation!$C:$C,"Error",0)</f>
        <v xml:space="preserve">Senior-level Expert </v>
      </c>
      <c r="O463" t="str">
        <f>_xlfn.XLOOKUP(E463,Xlation!$B:$B,Xlation!$C:$C,"Error",0)</f>
        <v xml:space="preserve">Full-time </v>
      </c>
      <c r="P463" t="str">
        <f>_xlfn.XLOOKUP(L463,Xlation!$B:$B,Xlation!$C:$C,"Error",0)</f>
        <v>Germany</v>
      </c>
      <c r="Q463" t="str">
        <f>_xlfn.XLOOKUP(J463,Xlation!$B:$B,Xlation!$C:$C,"Error",0)</f>
        <v>Germany</v>
      </c>
      <c r="R463" t="str">
        <f>_xlfn.XLOOKUP(M463,Xlation!$B:$B,Xlation!$C:$C,"Error",0)</f>
        <v>Medium_Between_50_and_250_Emp</v>
      </c>
      <c r="S463" t="str">
        <f>_xlfn.XLOOKUP(F463,Xlation!$B:$B,Xlation!$C:$C,"Error",0)</f>
        <v>Engineer</v>
      </c>
      <c r="T463" t="str">
        <f>_xlfn.XLOOKUP(K463,Xlation!$B:$B,Xlation!$C:$C,"Error",0)</f>
        <v>0-20%</v>
      </c>
      <c r="U463" t="str">
        <f>_xlfn.XLOOKUP(F463,Categories!B:B,Categories!C:C,"Not in dataset",0)</f>
        <v>ML Professional</v>
      </c>
    </row>
    <row r="464" spans="2:21">
      <c r="B464" s="1">
        <v>458</v>
      </c>
      <c r="C464">
        <v>2022</v>
      </c>
      <c r="D464" t="s">
        <v>8</v>
      </c>
      <c r="E464" t="s">
        <v>10</v>
      </c>
      <c r="F464" t="s">
        <v>70</v>
      </c>
      <c r="G464">
        <v>1400000</v>
      </c>
      <c r="H464" t="s">
        <v>73</v>
      </c>
      <c r="I464">
        <v>18442</v>
      </c>
      <c r="J464" t="s">
        <v>26</v>
      </c>
      <c r="K464">
        <v>100</v>
      </c>
      <c r="L464" t="s">
        <v>26</v>
      </c>
      <c r="M464" t="s">
        <v>64</v>
      </c>
      <c r="N464" t="str">
        <f>_xlfn.XLOOKUP(D464,Xlation!$B:$B,Xlation!$C:$C,"Error",0)</f>
        <v xml:space="preserve">Mid-level Intermediate </v>
      </c>
      <c r="O464" t="str">
        <f>_xlfn.XLOOKUP(E464,Xlation!$B:$B,Xlation!$C:$C,"Error",0)</f>
        <v xml:space="preserve">Full-time </v>
      </c>
      <c r="P464" t="str">
        <f>_xlfn.XLOOKUP(L464,Xlation!$B:$B,Xlation!$C:$C,"Error",0)</f>
        <v>India</v>
      </c>
      <c r="Q464" t="str">
        <f>_xlfn.XLOOKUP(J464,Xlation!$B:$B,Xlation!$C:$C,"Error",0)</f>
        <v>India</v>
      </c>
      <c r="R464" t="str">
        <f>_xlfn.XLOOKUP(M464,Xlation!$B:$B,Xlation!$C:$C,"Error",0)</f>
        <v>Medium_Between_50_and_250_Emp</v>
      </c>
      <c r="S464" t="str">
        <f>_xlfn.XLOOKUP(F464,Xlation!$B:$B,Xlation!$C:$C,"Error",0)</f>
        <v>Analysis</v>
      </c>
      <c r="T464" t="str">
        <f>_xlfn.XLOOKUP(K464,Xlation!$B:$B,Xlation!$C:$C,"Error",0)</f>
        <v>80-100%</v>
      </c>
      <c r="U464" t="str">
        <f>_xlfn.XLOOKUP(F464,Categories!B:B,Categories!C:C,"Not in dataset",0)</f>
        <v>Not ML</v>
      </c>
    </row>
    <row r="465" spans="2:21">
      <c r="B465" s="1">
        <v>459</v>
      </c>
      <c r="C465">
        <v>2022</v>
      </c>
      <c r="D465" t="s">
        <v>8</v>
      </c>
      <c r="E465" t="s">
        <v>10</v>
      </c>
      <c r="F465" t="s">
        <v>34</v>
      </c>
      <c r="G465">
        <v>2400000</v>
      </c>
      <c r="H465" t="s">
        <v>73</v>
      </c>
      <c r="I465">
        <v>31615</v>
      </c>
      <c r="J465" t="s">
        <v>26</v>
      </c>
      <c r="K465">
        <v>100</v>
      </c>
      <c r="L465" t="s">
        <v>26</v>
      </c>
      <c r="M465" t="s">
        <v>60</v>
      </c>
      <c r="N465" t="str">
        <f>_xlfn.XLOOKUP(D465,Xlation!$B:$B,Xlation!$C:$C,"Error",0)</f>
        <v xml:space="preserve">Mid-level Intermediate </v>
      </c>
      <c r="O465" t="str">
        <f>_xlfn.XLOOKUP(E465,Xlation!$B:$B,Xlation!$C:$C,"Error",0)</f>
        <v xml:space="preserve">Full-time </v>
      </c>
      <c r="P465" t="str">
        <f>_xlfn.XLOOKUP(L465,Xlation!$B:$B,Xlation!$C:$C,"Error",0)</f>
        <v>India</v>
      </c>
      <c r="Q465" t="str">
        <f>_xlfn.XLOOKUP(J465,Xlation!$B:$B,Xlation!$C:$C,"Error",0)</f>
        <v>India</v>
      </c>
      <c r="R465" t="str">
        <f>_xlfn.XLOOKUP(M465,Xlation!$B:$B,Xlation!$C:$C,"Error",0)</f>
        <v>Large_Greater_than_250_Emp</v>
      </c>
      <c r="S465" t="str">
        <f>_xlfn.XLOOKUP(F465,Xlation!$B:$B,Xlation!$C:$C,"Error",0)</f>
        <v>Scientist</v>
      </c>
      <c r="T465" t="str">
        <f>_xlfn.XLOOKUP(K465,Xlation!$B:$B,Xlation!$C:$C,"Error",0)</f>
        <v>80-100%</v>
      </c>
      <c r="U465" t="str">
        <f>_xlfn.XLOOKUP(F465,Categories!B:B,Categories!C:C,"Not in dataset",0)</f>
        <v>Not ML</v>
      </c>
    </row>
    <row r="466" spans="2:21">
      <c r="B466" s="1">
        <v>460</v>
      </c>
      <c r="C466">
        <v>2022</v>
      </c>
      <c r="D466" t="s">
        <v>8</v>
      </c>
      <c r="E466" t="s">
        <v>10</v>
      </c>
      <c r="F466" t="s">
        <v>88</v>
      </c>
      <c r="G466">
        <v>53000</v>
      </c>
      <c r="H466" t="s">
        <v>59</v>
      </c>
      <c r="I466">
        <v>58255</v>
      </c>
      <c r="J466" t="s">
        <v>13</v>
      </c>
      <c r="K466">
        <v>50</v>
      </c>
      <c r="L466" t="s">
        <v>13</v>
      </c>
      <c r="M466" t="s">
        <v>60</v>
      </c>
      <c r="N466" t="str">
        <f>_xlfn.XLOOKUP(D466,Xlation!$B:$B,Xlation!$C:$C,"Error",0)</f>
        <v xml:space="preserve">Mid-level Intermediate </v>
      </c>
      <c r="O466" t="str">
        <f>_xlfn.XLOOKUP(E466,Xlation!$B:$B,Xlation!$C:$C,"Error",0)</f>
        <v xml:space="preserve">Full-time </v>
      </c>
      <c r="P466" t="str">
        <f>_xlfn.XLOOKUP(L466,Xlation!$B:$B,Xlation!$C:$C,"Error",0)</f>
        <v xml:space="preserve">Part-time </v>
      </c>
      <c r="Q466" t="str">
        <f>_xlfn.XLOOKUP(J466,Xlation!$B:$B,Xlation!$C:$C,"Error",0)</f>
        <v xml:space="preserve">Part-time </v>
      </c>
      <c r="R466" t="str">
        <f>_xlfn.XLOOKUP(M466,Xlation!$B:$B,Xlation!$C:$C,"Error",0)</f>
        <v>Large_Greater_than_250_Emp</v>
      </c>
      <c r="S466" t="str">
        <f>_xlfn.XLOOKUP(F466,Xlation!$B:$B,Xlation!$C:$C,"Error",0)</f>
        <v>Engineer</v>
      </c>
      <c r="T466" t="str">
        <f>_xlfn.XLOOKUP(K466,Xlation!$B:$B,Xlation!$C:$C,"Error",0)</f>
        <v>20-80%</v>
      </c>
      <c r="U466" t="str">
        <f>_xlfn.XLOOKUP(F466,Categories!B:B,Categories!C:C,"Not in dataset",0)</f>
        <v>ML Professional</v>
      </c>
    </row>
    <row r="467" spans="2:21">
      <c r="B467" s="1">
        <v>461</v>
      </c>
      <c r="C467">
        <v>2022</v>
      </c>
      <c r="D467" t="s">
        <v>2</v>
      </c>
      <c r="E467" t="s">
        <v>10</v>
      </c>
      <c r="F467" t="s">
        <v>108</v>
      </c>
      <c r="G467">
        <v>100000</v>
      </c>
      <c r="H467" t="s">
        <v>61</v>
      </c>
      <c r="I467">
        <v>100000</v>
      </c>
      <c r="J467" t="s">
        <v>22</v>
      </c>
      <c r="K467">
        <v>50</v>
      </c>
      <c r="L467" t="s">
        <v>22</v>
      </c>
      <c r="M467" t="s">
        <v>60</v>
      </c>
      <c r="N467" t="str">
        <f>_xlfn.XLOOKUP(D467,Xlation!$B:$B,Xlation!$C:$C,"Error",0)</f>
        <v xml:space="preserve">Entry-level Junior </v>
      </c>
      <c r="O467" t="str">
        <f>_xlfn.XLOOKUP(E467,Xlation!$B:$B,Xlation!$C:$C,"Error",0)</f>
        <v xml:space="preserve">Full-time </v>
      </c>
      <c r="P467" t="str">
        <f>_xlfn.XLOOKUP(L467,Xlation!$B:$B,Xlation!$C:$C,"Error",0)</f>
        <v>United States of America</v>
      </c>
      <c r="Q467" t="str">
        <f>_xlfn.XLOOKUP(J467,Xlation!$B:$B,Xlation!$C:$C,"Error",0)</f>
        <v>United States of America</v>
      </c>
      <c r="R467" t="str">
        <f>_xlfn.XLOOKUP(M467,Xlation!$B:$B,Xlation!$C:$C,"Error",0)</f>
        <v>Large_Greater_than_250_Emp</v>
      </c>
      <c r="S467" t="str">
        <f>_xlfn.XLOOKUP(F467,Xlation!$B:$B,Xlation!$C:$C,"Error",0)</f>
        <v>Analysis</v>
      </c>
      <c r="T467" t="str">
        <f>_xlfn.XLOOKUP(K467,Xlation!$B:$B,Xlation!$C:$C,"Error",0)</f>
        <v>20-80%</v>
      </c>
      <c r="U467" t="str">
        <f>_xlfn.XLOOKUP(F467,Categories!B:B,Categories!C:C,"Not in dataset",0)</f>
        <v>Not ML</v>
      </c>
    </row>
    <row r="468" spans="2:21">
      <c r="B468" s="1">
        <v>462</v>
      </c>
      <c r="C468">
        <v>2022</v>
      </c>
      <c r="D468" t="s">
        <v>8</v>
      </c>
      <c r="E468" t="s">
        <v>13</v>
      </c>
      <c r="F468" t="s">
        <v>35</v>
      </c>
      <c r="G468">
        <v>50000</v>
      </c>
      <c r="H468" t="s">
        <v>59</v>
      </c>
      <c r="I468">
        <v>54957</v>
      </c>
      <c r="J468" t="s">
        <v>25</v>
      </c>
      <c r="K468">
        <v>50</v>
      </c>
      <c r="L468" t="s">
        <v>25</v>
      </c>
      <c r="M468" t="s">
        <v>60</v>
      </c>
      <c r="N468" t="str">
        <f>_xlfn.XLOOKUP(D468,Xlation!$B:$B,Xlation!$C:$C,"Error",0)</f>
        <v xml:space="preserve">Mid-level Intermediate </v>
      </c>
      <c r="O468" t="str">
        <f>_xlfn.XLOOKUP(E468,Xlation!$B:$B,Xlation!$C:$C,"Error",0)</f>
        <v xml:space="preserve">Part-time </v>
      </c>
      <c r="P468" t="str">
        <f>_xlfn.XLOOKUP(L468,Xlation!$B:$B,Xlation!$C:$C,"Error",0)</f>
        <v>Germany</v>
      </c>
      <c r="Q468" t="str">
        <f>_xlfn.XLOOKUP(J468,Xlation!$B:$B,Xlation!$C:$C,"Error",0)</f>
        <v>Germany</v>
      </c>
      <c r="R468" t="str">
        <f>_xlfn.XLOOKUP(M468,Xlation!$B:$B,Xlation!$C:$C,"Error",0)</f>
        <v>Large_Greater_than_250_Emp</v>
      </c>
      <c r="S468" t="str">
        <f>_xlfn.XLOOKUP(F468,Xlation!$B:$B,Xlation!$C:$C,"Error",0)</f>
        <v>Engineer</v>
      </c>
      <c r="T468" t="str">
        <f>_xlfn.XLOOKUP(K468,Xlation!$B:$B,Xlation!$C:$C,"Error",0)</f>
        <v>20-80%</v>
      </c>
      <c r="U468" t="str">
        <f>_xlfn.XLOOKUP(F468,Categories!B:B,Categories!C:C,"Not in dataset",0)</f>
        <v>Not ML</v>
      </c>
    </row>
    <row r="469" spans="2:21">
      <c r="B469" s="1">
        <v>463</v>
      </c>
      <c r="C469">
        <v>2022</v>
      </c>
      <c r="D469" t="s">
        <v>2</v>
      </c>
      <c r="E469" t="s">
        <v>10</v>
      </c>
      <c r="F469" t="s">
        <v>34</v>
      </c>
      <c r="G469">
        <v>1400000</v>
      </c>
      <c r="H469" t="s">
        <v>73</v>
      </c>
      <c r="I469">
        <v>18442</v>
      </c>
      <c r="J469" t="s">
        <v>26</v>
      </c>
      <c r="K469">
        <v>100</v>
      </c>
      <c r="L469" t="s">
        <v>26</v>
      </c>
      <c r="M469" t="s">
        <v>64</v>
      </c>
      <c r="N469" t="str">
        <f>_xlfn.XLOOKUP(D469,Xlation!$B:$B,Xlation!$C:$C,"Error",0)</f>
        <v xml:space="preserve">Entry-level Junior </v>
      </c>
      <c r="O469" t="str">
        <f>_xlfn.XLOOKUP(E469,Xlation!$B:$B,Xlation!$C:$C,"Error",0)</f>
        <v xml:space="preserve">Full-time </v>
      </c>
      <c r="P469" t="str">
        <f>_xlfn.XLOOKUP(L469,Xlation!$B:$B,Xlation!$C:$C,"Error",0)</f>
        <v>India</v>
      </c>
      <c r="Q469" t="str">
        <f>_xlfn.XLOOKUP(J469,Xlation!$B:$B,Xlation!$C:$C,"Error",0)</f>
        <v>India</v>
      </c>
      <c r="R469" t="str">
        <f>_xlfn.XLOOKUP(M469,Xlation!$B:$B,Xlation!$C:$C,"Error",0)</f>
        <v>Medium_Between_50_and_250_Emp</v>
      </c>
      <c r="S469" t="str">
        <f>_xlfn.XLOOKUP(F469,Xlation!$B:$B,Xlation!$C:$C,"Error",0)</f>
        <v>Scientist</v>
      </c>
      <c r="T469" t="str">
        <f>_xlfn.XLOOKUP(K469,Xlation!$B:$B,Xlation!$C:$C,"Error",0)</f>
        <v>80-100%</v>
      </c>
      <c r="U469" t="str">
        <f>_xlfn.XLOOKUP(F469,Categories!B:B,Categories!C:C,"Not in dataset",0)</f>
        <v>Not ML</v>
      </c>
    </row>
    <row r="470" spans="2:21">
      <c r="B470" s="1">
        <v>464</v>
      </c>
      <c r="C470">
        <v>2022</v>
      </c>
      <c r="D470" t="s">
        <v>11</v>
      </c>
      <c r="E470" t="s">
        <v>10</v>
      </c>
      <c r="F470" t="s">
        <v>44</v>
      </c>
      <c r="G470">
        <v>148000</v>
      </c>
      <c r="H470" t="s">
        <v>59</v>
      </c>
      <c r="I470">
        <v>162674</v>
      </c>
      <c r="J470" t="s">
        <v>25</v>
      </c>
      <c r="K470">
        <v>100</v>
      </c>
      <c r="L470" t="s">
        <v>25</v>
      </c>
      <c r="M470" t="s">
        <v>64</v>
      </c>
      <c r="N470" t="str">
        <f>_xlfn.XLOOKUP(D470,Xlation!$B:$B,Xlation!$C:$C,"Error",0)</f>
        <v xml:space="preserve">Senior-level Expert </v>
      </c>
      <c r="O470" t="str">
        <f>_xlfn.XLOOKUP(E470,Xlation!$B:$B,Xlation!$C:$C,"Error",0)</f>
        <v xml:space="preserve">Full-time </v>
      </c>
      <c r="P470" t="str">
        <f>_xlfn.XLOOKUP(L470,Xlation!$B:$B,Xlation!$C:$C,"Error",0)</f>
        <v>Germany</v>
      </c>
      <c r="Q470" t="str">
        <f>_xlfn.XLOOKUP(J470,Xlation!$B:$B,Xlation!$C:$C,"Error",0)</f>
        <v>Germany</v>
      </c>
      <c r="R470" t="str">
        <f>_xlfn.XLOOKUP(M470,Xlation!$B:$B,Xlation!$C:$C,"Error",0)</f>
        <v>Medium_Between_50_and_250_Emp</v>
      </c>
      <c r="S470" t="str">
        <f>_xlfn.XLOOKUP(F470,Xlation!$B:$B,Xlation!$C:$C,"Error",0)</f>
        <v>Scientist</v>
      </c>
      <c r="T470" t="str">
        <f>_xlfn.XLOOKUP(K470,Xlation!$B:$B,Xlation!$C:$C,"Error",0)</f>
        <v>80-100%</v>
      </c>
      <c r="U470" t="str">
        <f>_xlfn.XLOOKUP(F470,Categories!B:B,Categories!C:C,"Not in dataset",0)</f>
        <v>Not ML</v>
      </c>
    </row>
    <row r="471" spans="2:21">
      <c r="B471" s="1">
        <v>465</v>
      </c>
      <c r="C471">
        <v>2022</v>
      </c>
      <c r="D471" t="s">
        <v>2</v>
      </c>
      <c r="E471" t="s">
        <v>10</v>
      </c>
      <c r="F471" t="s">
        <v>35</v>
      </c>
      <c r="G471">
        <v>120000</v>
      </c>
      <c r="H471" t="s">
        <v>61</v>
      </c>
      <c r="I471">
        <v>120000</v>
      </c>
      <c r="J471" t="s">
        <v>22</v>
      </c>
      <c r="K471">
        <v>100</v>
      </c>
      <c r="L471" t="s">
        <v>22</v>
      </c>
      <c r="M471" t="s">
        <v>64</v>
      </c>
      <c r="N471" t="str">
        <f>_xlfn.XLOOKUP(D471,Xlation!$B:$B,Xlation!$C:$C,"Error",0)</f>
        <v xml:space="preserve">Entry-level Junior </v>
      </c>
      <c r="O471" t="str">
        <f>_xlfn.XLOOKUP(E471,Xlation!$B:$B,Xlation!$C:$C,"Error",0)</f>
        <v xml:space="preserve">Full-time </v>
      </c>
      <c r="P471" t="str">
        <f>_xlfn.XLOOKUP(L471,Xlation!$B:$B,Xlation!$C:$C,"Error",0)</f>
        <v>United States of America</v>
      </c>
      <c r="Q471" t="str">
        <f>_xlfn.XLOOKUP(J471,Xlation!$B:$B,Xlation!$C:$C,"Error",0)</f>
        <v>United States of America</v>
      </c>
      <c r="R471" t="str">
        <f>_xlfn.XLOOKUP(M471,Xlation!$B:$B,Xlation!$C:$C,"Error",0)</f>
        <v>Medium_Between_50_and_250_Emp</v>
      </c>
      <c r="S471" t="str">
        <f>_xlfn.XLOOKUP(F471,Xlation!$B:$B,Xlation!$C:$C,"Error",0)</f>
        <v>Engineer</v>
      </c>
      <c r="T471" t="str">
        <f>_xlfn.XLOOKUP(K471,Xlation!$B:$B,Xlation!$C:$C,"Error",0)</f>
        <v>80-100%</v>
      </c>
      <c r="U471" t="str">
        <f>_xlfn.XLOOKUP(F471,Categories!B:B,Categories!C:C,"Not in dataset",0)</f>
        <v>Not ML</v>
      </c>
    </row>
    <row r="472" spans="2:21">
      <c r="B472" s="1">
        <v>466</v>
      </c>
      <c r="C472">
        <v>2022</v>
      </c>
      <c r="D472" t="s">
        <v>11</v>
      </c>
      <c r="E472" t="s">
        <v>10</v>
      </c>
      <c r="F472" t="s">
        <v>38</v>
      </c>
      <c r="G472">
        <v>144000</v>
      </c>
      <c r="H472" t="s">
        <v>61</v>
      </c>
      <c r="I472">
        <v>144000</v>
      </c>
      <c r="J472" t="s">
        <v>22</v>
      </c>
      <c r="K472">
        <v>50</v>
      </c>
      <c r="L472" t="s">
        <v>22</v>
      </c>
      <c r="M472" t="s">
        <v>60</v>
      </c>
      <c r="N472" t="str">
        <f>_xlfn.XLOOKUP(D472,Xlation!$B:$B,Xlation!$C:$C,"Error",0)</f>
        <v xml:space="preserve">Senior-level Expert </v>
      </c>
      <c r="O472" t="str">
        <f>_xlfn.XLOOKUP(E472,Xlation!$B:$B,Xlation!$C:$C,"Error",0)</f>
        <v xml:space="preserve">Full-time </v>
      </c>
      <c r="P472" t="str">
        <f>_xlfn.XLOOKUP(L472,Xlation!$B:$B,Xlation!$C:$C,"Error",0)</f>
        <v>United States of America</v>
      </c>
      <c r="Q472" t="str">
        <f>_xlfn.XLOOKUP(J472,Xlation!$B:$B,Xlation!$C:$C,"Error",0)</f>
        <v>United States of America</v>
      </c>
      <c r="R472" t="str">
        <f>_xlfn.XLOOKUP(M472,Xlation!$B:$B,Xlation!$C:$C,"Error",0)</f>
        <v>Large_Greater_than_250_Emp</v>
      </c>
      <c r="S472" t="str">
        <f>_xlfn.XLOOKUP(F472,Xlation!$B:$B,Xlation!$C:$C,"Error",0)</f>
        <v>Scientist</v>
      </c>
      <c r="T472" t="str">
        <f>_xlfn.XLOOKUP(K472,Xlation!$B:$B,Xlation!$C:$C,"Error",0)</f>
        <v>20-80%</v>
      </c>
      <c r="U472" t="str">
        <f>_xlfn.XLOOKUP(F472,Categories!B:B,Categories!C:C,"Not in dataset",0)</f>
        <v>Not ML</v>
      </c>
    </row>
    <row r="473" spans="2:21">
      <c r="B473" s="1">
        <v>467</v>
      </c>
      <c r="C473">
        <v>2022</v>
      </c>
      <c r="D473" t="s">
        <v>11</v>
      </c>
      <c r="E473" t="s">
        <v>10</v>
      </c>
      <c r="F473" t="s">
        <v>34</v>
      </c>
      <c r="G473">
        <v>104890</v>
      </c>
      <c r="H473" t="s">
        <v>61</v>
      </c>
      <c r="I473">
        <v>104890</v>
      </c>
      <c r="J473" t="s">
        <v>22</v>
      </c>
      <c r="K473">
        <v>100</v>
      </c>
      <c r="L473" t="s">
        <v>22</v>
      </c>
      <c r="M473" t="s">
        <v>64</v>
      </c>
      <c r="N473" t="str">
        <f>_xlfn.XLOOKUP(D473,Xlation!$B:$B,Xlation!$C:$C,"Error",0)</f>
        <v xml:space="preserve">Senior-level Expert </v>
      </c>
      <c r="O473" t="str">
        <f>_xlfn.XLOOKUP(E473,Xlation!$B:$B,Xlation!$C:$C,"Error",0)</f>
        <v xml:space="preserve">Full-time </v>
      </c>
      <c r="P473" t="str">
        <f>_xlfn.XLOOKUP(L473,Xlation!$B:$B,Xlation!$C:$C,"Error",0)</f>
        <v>United States of America</v>
      </c>
      <c r="Q473" t="str">
        <f>_xlfn.XLOOKUP(J473,Xlation!$B:$B,Xlation!$C:$C,"Error",0)</f>
        <v>United States of America</v>
      </c>
      <c r="R473" t="str">
        <f>_xlfn.XLOOKUP(M473,Xlation!$B:$B,Xlation!$C:$C,"Error",0)</f>
        <v>Medium_Between_50_and_250_Emp</v>
      </c>
      <c r="S473" t="str">
        <f>_xlfn.XLOOKUP(F473,Xlation!$B:$B,Xlation!$C:$C,"Error",0)</f>
        <v>Scientist</v>
      </c>
      <c r="T473" t="str">
        <f>_xlfn.XLOOKUP(K473,Xlation!$B:$B,Xlation!$C:$C,"Error",0)</f>
        <v>80-100%</v>
      </c>
      <c r="U473" t="str">
        <f>_xlfn.XLOOKUP(F473,Categories!B:B,Categories!C:C,"Not in dataset",0)</f>
        <v>Not ML</v>
      </c>
    </row>
    <row r="474" spans="2:21">
      <c r="B474" s="1">
        <v>468</v>
      </c>
      <c r="C474">
        <v>2022</v>
      </c>
      <c r="D474" t="s">
        <v>11</v>
      </c>
      <c r="E474" t="s">
        <v>10</v>
      </c>
      <c r="F474" t="s">
        <v>35</v>
      </c>
      <c r="G474">
        <v>100000</v>
      </c>
      <c r="H474" t="s">
        <v>61</v>
      </c>
      <c r="I474">
        <v>100000</v>
      </c>
      <c r="J474" t="s">
        <v>22</v>
      </c>
      <c r="K474">
        <v>100</v>
      </c>
      <c r="L474" t="s">
        <v>22</v>
      </c>
      <c r="M474" t="s">
        <v>64</v>
      </c>
      <c r="N474" t="str">
        <f>_xlfn.XLOOKUP(D474,Xlation!$B:$B,Xlation!$C:$C,"Error",0)</f>
        <v xml:space="preserve">Senior-level Expert </v>
      </c>
      <c r="O474" t="str">
        <f>_xlfn.XLOOKUP(E474,Xlation!$B:$B,Xlation!$C:$C,"Error",0)</f>
        <v xml:space="preserve">Full-time </v>
      </c>
      <c r="P474" t="str">
        <f>_xlfn.XLOOKUP(L474,Xlation!$B:$B,Xlation!$C:$C,"Error",0)</f>
        <v>United States of America</v>
      </c>
      <c r="Q474" t="str">
        <f>_xlfn.XLOOKUP(J474,Xlation!$B:$B,Xlation!$C:$C,"Error",0)</f>
        <v>United States of America</v>
      </c>
      <c r="R474" t="str">
        <f>_xlfn.XLOOKUP(M474,Xlation!$B:$B,Xlation!$C:$C,"Error",0)</f>
        <v>Medium_Between_50_and_250_Emp</v>
      </c>
      <c r="S474" t="str">
        <f>_xlfn.XLOOKUP(F474,Xlation!$B:$B,Xlation!$C:$C,"Error",0)</f>
        <v>Engineer</v>
      </c>
      <c r="T474" t="str">
        <f>_xlfn.XLOOKUP(K474,Xlation!$B:$B,Xlation!$C:$C,"Error",0)</f>
        <v>80-100%</v>
      </c>
      <c r="U474" t="str">
        <f>_xlfn.XLOOKUP(F474,Categories!B:B,Categories!C:C,"Not in dataset",0)</f>
        <v>Not ML</v>
      </c>
    </row>
    <row r="475" spans="2:21">
      <c r="B475" s="1">
        <v>469</v>
      </c>
      <c r="C475">
        <v>2022</v>
      </c>
      <c r="D475" t="s">
        <v>11</v>
      </c>
      <c r="E475" t="s">
        <v>10</v>
      </c>
      <c r="F475" t="s">
        <v>34</v>
      </c>
      <c r="G475">
        <v>140000</v>
      </c>
      <c r="H475" t="s">
        <v>61</v>
      </c>
      <c r="I475">
        <v>140000</v>
      </c>
      <c r="J475" t="s">
        <v>22</v>
      </c>
      <c r="K475">
        <v>100</v>
      </c>
      <c r="L475" t="s">
        <v>22</v>
      </c>
      <c r="M475" t="s">
        <v>64</v>
      </c>
      <c r="N475" t="str">
        <f>_xlfn.XLOOKUP(D475,Xlation!$B:$B,Xlation!$C:$C,"Error",0)</f>
        <v xml:space="preserve">Senior-level Expert </v>
      </c>
      <c r="O475" t="str">
        <f>_xlfn.XLOOKUP(E475,Xlation!$B:$B,Xlation!$C:$C,"Error",0)</f>
        <v xml:space="preserve">Full-time </v>
      </c>
      <c r="P475" t="str">
        <f>_xlfn.XLOOKUP(L475,Xlation!$B:$B,Xlation!$C:$C,"Error",0)</f>
        <v>United States of America</v>
      </c>
      <c r="Q475" t="str">
        <f>_xlfn.XLOOKUP(J475,Xlation!$B:$B,Xlation!$C:$C,"Error",0)</f>
        <v>United States of America</v>
      </c>
      <c r="R475" t="str">
        <f>_xlfn.XLOOKUP(M475,Xlation!$B:$B,Xlation!$C:$C,"Error",0)</f>
        <v>Medium_Between_50_and_250_Emp</v>
      </c>
      <c r="S475" t="str">
        <f>_xlfn.XLOOKUP(F475,Xlation!$B:$B,Xlation!$C:$C,"Error",0)</f>
        <v>Scientist</v>
      </c>
      <c r="T475" t="str">
        <f>_xlfn.XLOOKUP(K475,Xlation!$B:$B,Xlation!$C:$C,"Error",0)</f>
        <v>80-100%</v>
      </c>
      <c r="U475" t="str">
        <f>_xlfn.XLOOKUP(F475,Categories!B:B,Categories!C:C,"Not in dataset",0)</f>
        <v>Not ML</v>
      </c>
    </row>
    <row r="476" spans="2:21">
      <c r="B476" s="1">
        <v>470</v>
      </c>
      <c r="C476">
        <v>2022</v>
      </c>
      <c r="D476" t="s">
        <v>8</v>
      </c>
      <c r="E476" t="s">
        <v>10</v>
      </c>
      <c r="F476" t="s">
        <v>36</v>
      </c>
      <c r="G476">
        <v>135000</v>
      </c>
      <c r="H476" t="s">
        <v>61</v>
      </c>
      <c r="I476">
        <v>135000</v>
      </c>
      <c r="J476" t="s">
        <v>22</v>
      </c>
      <c r="K476">
        <v>100</v>
      </c>
      <c r="L476" t="s">
        <v>22</v>
      </c>
      <c r="M476" t="s">
        <v>64</v>
      </c>
      <c r="N476" t="str">
        <f>_xlfn.XLOOKUP(D476,Xlation!$B:$B,Xlation!$C:$C,"Error",0)</f>
        <v xml:space="preserve">Mid-level Intermediate </v>
      </c>
      <c r="O476" t="str">
        <f>_xlfn.XLOOKUP(E476,Xlation!$B:$B,Xlation!$C:$C,"Error",0)</f>
        <v xml:space="preserve">Full-time </v>
      </c>
      <c r="P476" t="str">
        <f>_xlfn.XLOOKUP(L476,Xlation!$B:$B,Xlation!$C:$C,"Error",0)</f>
        <v>United States of America</v>
      </c>
      <c r="Q476" t="str">
        <f>_xlfn.XLOOKUP(J476,Xlation!$B:$B,Xlation!$C:$C,"Error",0)</f>
        <v>United States of America</v>
      </c>
      <c r="R476" t="str">
        <f>_xlfn.XLOOKUP(M476,Xlation!$B:$B,Xlation!$C:$C,"Error",0)</f>
        <v>Medium_Between_50_and_250_Emp</v>
      </c>
      <c r="S476" t="str">
        <f>_xlfn.XLOOKUP(F476,Xlation!$B:$B,Xlation!$C:$C,"Error",0)</f>
        <v>Analysis</v>
      </c>
      <c r="T476" t="str">
        <f>_xlfn.XLOOKUP(K476,Xlation!$B:$B,Xlation!$C:$C,"Error",0)</f>
        <v>80-100%</v>
      </c>
      <c r="U476" t="str">
        <f>_xlfn.XLOOKUP(F476,Categories!B:B,Categories!C:C,"Not in dataset",0)</f>
        <v>Not ML</v>
      </c>
    </row>
    <row r="477" spans="2:21">
      <c r="B477" s="1">
        <v>471</v>
      </c>
      <c r="C477">
        <v>2022</v>
      </c>
      <c r="D477" t="s">
        <v>8</v>
      </c>
      <c r="E477" t="s">
        <v>10</v>
      </c>
      <c r="F477" t="s">
        <v>36</v>
      </c>
      <c r="G477">
        <v>50000</v>
      </c>
      <c r="H477" t="s">
        <v>61</v>
      </c>
      <c r="I477">
        <v>50000</v>
      </c>
      <c r="J477" t="s">
        <v>22</v>
      </c>
      <c r="K477">
        <v>100</v>
      </c>
      <c r="L477" t="s">
        <v>22</v>
      </c>
      <c r="M477" t="s">
        <v>64</v>
      </c>
      <c r="N477" t="str">
        <f>_xlfn.XLOOKUP(D477,Xlation!$B:$B,Xlation!$C:$C,"Error",0)</f>
        <v xml:space="preserve">Mid-level Intermediate </v>
      </c>
      <c r="O477" t="str">
        <f>_xlfn.XLOOKUP(E477,Xlation!$B:$B,Xlation!$C:$C,"Error",0)</f>
        <v xml:space="preserve">Full-time </v>
      </c>
      <c r="P477" t="str">
        <f>_xlfn.XLOOKUP(L477,Xlation!$B:$B,Xlation!$C:$C,"Error",0)</f>
        <v>United States of America</v>
      </c>
      <c r="Q477" t="str">
        <f>_xlfn.XLOOKUP(J477,Xlation!$B:$B,Xlation!$C:$C,"Error",0)</f>
        <v>United States of America</v>
      </c>
      <c r="R477" t="str">
        <f>_xlfn.XLOOKUP(M477,Xlation!$B:$B,Xlation!$C:$C,"Error",0)</f>
        <v>Medium_Between_50_and_250_Emp</v>
      </c>
      <c r="S477" t="str">
        <f>_xlfn.XLOOKUP(F477,Xlation!$B:$B,Xlation!$C:$C,"Error",0)</f>
        <v>Analysis</v>
      </c>
      <c r="T477" t="str">
        <f>_xlfn.XLOOKUP(K477,Xlation!$B:$B,Xlation!$C:$C,"Error",0)</f>
        <v>80-100%</v>
      </c>
      <c r="U477" t="str">
        <f>_xlfn.XLOOKUP(F477,Categories!B:B,Categories!C:C,"Not in dataset",0)</f>
        <v>Not ML</v>
      </c>
    </row>
    <row r="478" spans="2:21">
      <c r="B478" s="1">
        <v>472</v>
      </c>
      <c r="C478">
        <v>2022</v>
      </c>
      <c r="D478" t="s">
        <v>11</v>
      </c>
      <c r="E478" t="s">
        <v>10</v>
      </c>
      <c r="F478" t="s">
        <v>34</v>
      </c>
      <c r="G478">
        <v>220000</v>
      </c>
      <c r="H478" t="s">
        <v>61</v>
      </c>
      <c r="I478">
        <v>220000</v>
      </c>
      <c r="J478" t="s">
        <v>22</v>
      </c>
      <c r="K478">
        <v>100</v>
      </c>
      <c r="L478" t="s">
        <v>22</v>
      </c>
      <c r="M478" t="s">
        <v>64</v>
      </c>
      <c r="N478" t="str">
        <f>_xlfn.XLOOKUP(D478,Xlation!$B:$B,Xlation!$C:$C,"Error",0)</f>
        <v xml:space="preserve">Senior-level Expert </v>
      </c>
      <c r="O478" t="str">
        <f>_xlfn.XLOOKUP(E478,Xlation!$B:$B,Xlation!$C:$C,"Error",0)</f>
        <v xml:space="preserve">Full-time </v>
      </c>
      <c r="P478" t="str">
        <f>_xlfn.XLOOKUP(L478,Xlation!$B:$B,Xlation!$C:$C,"Error",0)</f>
        <v>United States of America</v>
      </c>
      <c r="Q478" t="str">
        <f>_xlfn.XLOOKUP(J478,Xlation!$B:$B,Xlation!$C:$C,"Error",0)</f>
        <v>United States of America</v>
      </c>
      <c r="R478" t="str">
        <f>_xlfn.XLOOKUP(M478,Xlation!$B:$B,Xlation!$C:$C,"Error",0)</f>
        <v>Medium_Between_50_and_250_Emp</v>
      </c>
      <c r="S478" t="str">
        <f>_xlfn.XLOOKUP(F478,Xlation!$B:$B,Xlation!$C:$C,"Error",0)</f>
        <v>Scientist</v>
      </c>
      <c r="T478" t="str">
        <f>_xlfn.XLOOKUP(K478,Xlation!$B:$B,Xlation!$C:$C,"Error",0)</f>
        <v>80-100%</v>
      </c>
      <c r="U478" t="str">
        <f>_xlfn.XLOOKUP(F478,Categories!B:B,Categories!C:C,"Not in dataset",0)</f>
        <v>Not ML</v>
      </c>
    </row>
    <row r="479" spans="2:21">
      <c r="B479" s="1">
        <v>473</v>
      </c>
      <c r="C479">
        <v>2022</v>
      </c>
      <c r="D479" t="s">
        <v>11</v>
      </c>
      <c r="E479" t="s">
        <v>10</v>
      </c>
      <c r="F479" t="s">
        <v>34</v>
      </c>
      <c r="G479">
        <v>140000</v>
      </c>
      <c r="H479" t="s">
        <v>61</v>
      </c>
      <c r="I479">
        <v>140000</v>
      </c>
      <c r="J479" t="s">
        <v>22</v>
      </c>
      <c r="K479">
        <v>100</v>
      </c>
      <c r="L479" t="s">
        <v>22</v>
      </c>
      <c r="M479" t="s">
        <v>64</v>
      </c>
      <c r="N479" t="str">
        <f>_xlfn.XLOOKUP(D479,Xlation!$B:$B,Xlation!$C:$C,"Error",0)</f>
        <v xml:space="preserve">Senior-level Expert </v>
      </c>
      <c r="O479" t="str">
        <f>_xlfn.XLOOKUP(E479,Xlation!$B:$B,Xlation!$C:$C,"Error",0)</f>
        <v xml:space="preserve">Full-time </v>
      </c>
      <c r="P479" t="str">
        <f>_xlfn.XLOOKUP(L479,Xlation!$B:$B,Xlation!$C:$C,"Error",0)</f>
        <v>United States of America</v>
      </c>
      <c r="Q479" t="str">
        <f>_xlfn.XLOOKUP(J479,Xlation!$B:$B,Xlation!$C:$C,"Error",0)</f>
        <v>United States of America</v>
      </c>
      <c r="R479" t="str">
        <f>_xlfn.XLOOKUP(M479,Xlation!$B:$B,Xlation!$C:$C,"Error",0)</f>
        <v>Medium_Between_50_and_250_Emp</v>
      </c>
      <c r="S479" t="str">
        <f>_xlfn.XLOOKUP(F479,Xlation!$B:$B,Xlation!$C:$C,"Error",0)</f>
        <v>Scientist</v>
      </c>
      <c r="T479" t="str">
        <f>_xlfn.XLOOKUP(K479,Xlation!$B:$B,Xlation!$C:$C,"Error",0)</f>
        <v>80-100%</v>
      </c>
      <c r="U479" t="str">
        <f>_xlfn.XLOOKUP(F479,Categories!B:B,Categories!C:C,"Not in dataset",0)</f>
        <v>Not ML</v>
      </c>
    </row>
    <row r="480" spans="2:21">
      <c r="B480" s="1">
        <v>474</v>
      </c>
      <c r="C480">
        <v>2022</v>
      </c>
      <c r="D480" t="s">
        <v>8</v>
      </c>
      <c r="E480" t="s">
        <v>10</v>
      </c>
      <c r="F480" t="s">
        <v>34</v>
      </c>
      <c r="G480">
        <v>140000</v>
      </c>
      <c r="H480" t="s">
        <v>63</v>
      </c>
      <c r="I480">
        <v>183228</v>
      </c>
      <c r="J480" t="s">
        <v>23</v>
      </c>
      <c r="K480">
        <v>0</v>
      </c>
      <c r="L480" t="s">
        <v>23</v>
      </c>
      <c r="M480" t="s">
        <v>64</v>
      </c>
      <c r="N480" t="str">
        <f>_xlfn.XLOOKUP(D480,Xlation!$B:$B,Xlation!$C:$C,"Error",0)</f>
        <v xml:space="preserve">Mid-level Intermediate </v>
      </c>
      <c r="O480" t="str">
        <f>_xlfn.XLOOKUP(E480,Xlation!$B:$B,Xlation!$C:$C,"Error",0)</f>
        <v xml:space="preserve">Full-time </v>
      </c>
      <c r="P480" t="str">
        <f>_xlfn.XLOOKUP(L480,Xlation!$B:$B,Xlation!$C:$C,"Error",0)</f>
        <v>United Kingdom</v>
      </c>
      <c r="Q480" t="str">
        <f>_xlfn.XLOOKUP(J480,Xlation!$B:$B,Xlation!$C:$C,"Error",0)</f>
        <v>United Kingdom</v>
      </c>
      <c r="R480" t="str">
        <f>_xlfn.XLOOKUP(M480,Xlation!$B:$B,Xlation!$C:$C,"Error",0)</f>
        <v>Medium_Between_50_and_250_Emp</v>
      </c>
      <c r="S480" t="str">
        <f>_xlfn.XLOOKUP(F480,Xlation!$B:$B,Xlation!$C:$C,"Error",0)</f>
        <v>Scientist</v>
      </c>
      <c r="T480" t="str">
        <f>_xlfn.XLOOKUP(K480,Xlation!$B:$B,Xlation!$C:$C,"Error",0)</f>
        <v>0-20%</v>
      </c>
      <c r="U480" t="str">
        <f>_xlfn.XLOOKUP(F480,Categories!B:B,Categories!C:C,"Not in dataset",0)</f>
        <v>Not ML</v>
      </c>
    </row>
    <row r="481" spans="2:21">
      <c r="B481" s="1">
        <v>475</v>
      </c>
      <c r="C481">
        <v>2022</v>
      </c>
      <c r="D481" t="s">
        <v>8</v>
      </c>
      <c r="E481" t="s">
        <v>10</v>
      </c>
      <c r="F481" t="s">
        <v>34</v>
      </c>
      <c r="G481">
        <v>70000</v>
      </c>
      <c r="H481" t="s">
        <v>63</v>
      </c>
      <c r="I481">
        <v>91614</v>
      </c>
      <c r="J481" t="s">
        <v>23</v>
      </c>
      <c r="K481">
        <v>0</v>
      </c>
      <c r="L481" t="s">
        <v>23</v>
      </c>
      <c r="M481" t="s">
        <v>64</v>
      </c>
      <c r="N481" t="str">
        <f>_xlfn.XLOOKUP(D481,Xlation!$B:$B,Xlation!$C:$C,"Error",0)</f>
        <v xml:space="preserve">Mid-level Intermediate </v>
      </c>
      <c r="O481" t="str">
        <f>_xlfn.XLOOKUP(E481,Xlation!$B:$B,Xlation!$C:$C,"Error",0)</f>
        <v xml:space="preserve">Full-time </v>
      </c>
      <c r="P481" t="str">
        <f>_xlfn.XLOOKUP(L481,Xlation!$B:$B,Xlation!$C:$C,"Error",0)</f>
        <v>United Kingdom</v>
      </c>
      <c r="Q481" t="str">
        <f>_xlfn.XLOOKUP(J481,Xlation!$B:$B,Xlation!$C:$C,"Error",0)</f>
        <v>United Kingdom</v>
      </c>
      <c r="R481" t="str">
        <f>_xlfn.XLOOKUP(M481,Xlation!$B:$B,Xlation!$C:$C,"Error",0)</f>
        <v>Medium_Between_50_and_250_Emp</v>
      </c>
      <c r="S481" t="str">
        <f>_xlfn.XLOOKUP(F481,Xlation!$B:$B,Xlation!$C:$C,"Error",0)</f>
        <v>Scientist</v>
      </c>
      <c r="T481" t="str">
        <f>_xlfn.XLOOKUP(K481,Xlation!$B:$B,Xlation!$C:$C,"Error",0)</f>
        <v>0-20%</v>
      </c>
      <c r="U481" t="str">
        <f>_xlfn.XLOOKUP(F481,Categories!B:B,Categories!C:C,"Not in dataset",0)</f>
        <v>Not ML</v>
      </c>
    </row>
    <row r="482" spans="2:21">
      <c r="B482" s="1">
        <v>476</v>
      </c>
      <c r="C482">
        <v>2022</v>
      </c>
      <c r="D482" t="s">
        <v>11</v>
      </c>
      <c r="E482" t="s">
        <v>10</v>
      </c>
      <c r="F482" t="s">
        <v>34</v>
      </c>
      <c r="G482">
        <v>185100</v>
      </c>
      <c r="H482" t="s">
        <v>61</v>
      </c>
      <c r="I482">
        <v>185100</v>
      </c>
      <c r="J482" t="s">
        <v>22</v>
      </c>
      <c r="K482">
        <v>100</v>
      </c>
      <c r="L482" t="s">
        <v>22</v>
      </c>
      <c r="M482" t="s">
        <v>64</v>
      </c>
      <c r="N482" t="str">
        <f>_xlfn.XLOOKUP(D482,Xlation!$B:$B,Xlation!$C:$C,"Error",0)</f>
        <v xml:space="preserve">Senior-level Expert </v>
      </c>
      <c r="O482" t="str">
        <f>_xlfn.XLOOKUP(E482,Xlation!$B:$B,Xlation!$C:$C,"Error",0)</f>
        <v xml:space="preserve">Full-time </v>
      </c>
      <c r="P482" t="str">
        <f>_xlfn.XLOOKUP(L482,Xlation!$B:$B,Xlation!$C:$C,"Error",0)</f>
        <v>United States of America</v>
      </c>
      <c r="Q482" t="str">
        <f>_xlfn.XLOOKUP(J482,Xlation!$B:$B,Xlation!$C:$C,"Error",0)</f>
        <v>United States of America</v>
      </c>
      <c r="R482" t="str">
        <f>_xlfn.XLOOKUP(M482,Xlation!$B:$B,Xlation!$C:$C,"Error",0)</f>
        <v>Medium_Between_50_and_250_Emp</v>
      </c>
      <c r="S482" t="str">
        <f>_xlfn.XLOOKUP(F482,Xlation!$B:$B,Xlation!$C:$C,"Error",0)</f>
        <v>Scientist</v>
      </c>
      <c r="T482" t="str">
        <f>_xlfn.XLOOKUP(K482,Xlation!$B:$B,Xlation!$C:$C,"Error",0)</f>
        <v>80-100%</v>
      </c>
      <c r="U482" t="str">
        <f>_xlfn.XLOOKUP(F482,Categories!B:B,Categories!C:C,"Not in dataset",0)</f>
        <v>Not ML</v>
      </c>
    </row>
    <row r="483" spans="2:21">
      <c r="B483" s="1">
        <v>477</v>
      </c>
      <c r="C483">
        <v>2022</v>
      </c>
      <c r="D483" t="s">
        <v>11</v>
      </c>
      <c r="E483" t="s">
        <v>10</v>
      </c>
      <c r="F483" t="s">
        <v>37</v>
      </c>
      <c r="G483">
        <v>220000</v>
      </c>
      <c r="H483" t="s">
        <v>61</v>
      </c>
      <c r="I483">
        <v>220000</v>
      </c>
      <c r="J483" t="s">
        <v>22</v>
      </c>
      <c r="K483">
        <v>100</v>
      </c>
      <c r="L483" t="s">
        <v>22</v>
      </c>
      <c r="M483" t="s">
        <v>64</v>
      </c>
      <c r="N483" t="str">
        <f>_xlfn.XLOOKUP(D483,Xlation!$B:$B,Xlation!$C:$C,"Error",0)</f>
        <v xml:space="preserve">Senior-level Expert </v>
      </c>
      <c r="O483" t="str">
        <f>_xlfn.XLOOKUP(E483,Xlation!$B:$B,Xlation!$C:$C,"Error",0)</f>
        <v xml:space="preserve">Full-time </v>
      </c>
      <c r="P483" t="str">
        <f>_xlfn.XLOOKUP(L483,Xlation!$B:$B,Xlation!$C:$C,"Error",0)</f>
        <v>United States of America</v>
      </c>
      <c r="Q483" t="str">
        <f>_xlfn.XLOOKUP(J483,Xlation!$B:$B,Xlation!$C:$C,"Error",0)</f>
        <v>United States of America</v>
      </c>
      <c r="R483" t="str">
        <f>_xlfn.XLOOKUP(M483,Xlation!$B:$B,Xlation!$C:$C,"Error",0)</f>
        <v>Medium_Between_50_and_250_Emp</v>
      </c>
      <c r="S483" t="str">
        <f>_xlfn.XLOOKUP(F483,Xlation!$B:$B,Xlation!$C:$C,"Error",0)</f>
        <v>Engineer</v>
      </c>
      <c r="T483" t="str">
        <f>_xlfn.XLOOKUP(K483,Xlation!$B:$B,Xlation!$C:$C,"Error",0)</f>
        <v>80-100%</v>
      </c>
      <c r="U483" t="str">
        <f>_xlfn.XLOOKUP(F483,Categories!B:B,Categories!C:C,"Not in dataset",0)</f>
        <v>ML Professional</v>
      </c>
    </row>
    <row r="484" spans="2:21">
      <c r="B484" s="1">
        <v>478</v>
      </c>
      <c r="C484">
        <v>2022</v>
      </c>
      <c r="D484" t="s">
        <v>8</v>
      </c>
      <c r="E484" t="s">
        <v>10</v>
      </c>
      <c r="F484" t="s">
        <v>34</v>
      </c>
      <c r="G484">
        <v>200000</v>
      </c>
      <c r="H484" t="s">
        <v>61</v>
      </c>
      <c r="I484">
        <v>200000</v>
      </c>
      <c r="J484" t="s">
        <v>22</v>
      </c>
      <c r="K484">
        <v>100</v>
      </c>
      <c r="L484" t="s">
        <v>22</v>
      </c>
      <c r="M484" t="s">
        <v>64</v>
      </c>
      <c r="N484" t="str">
        <f>_xlfn.XLOOKUP(D484,Xlation!$B:$B,Xlation!$C:$C,"Error",0)</f>
        <v xml:space="preserve">Mid-level Intermediate </v>
      </c>
      <c r="O484" t="str">
        <f>_xlfn.XLOOKUP(E484,Xlation!$B:$B,Xlation!$C:$C,"Error",0)</f>
        <v xml:space="preserve">Full-time </v>
      </c>
      <c r="P484" t="str">
        <f>_xlfn.XLOOKUP(L484,Xlation!$B:$B,Xlation!$C:$C,"Error",0)</f>
        <v>United States of America</v>
      </c>
      <c r="Q484" t="str">
        <f>_xlfn.XLOOKUP(J484,Xlation!$B:$B,Xlation!$C:$C,"Error",0)</f>
        <v>United States of America</v>
      </c>
      <c r="R484" t="str">
        <f>_xlfn.XLOOKUP(M484,Xlation!$B:$B,Xlation!$C:$C,"Error",0)</f>
        <v>Medium_Between_50_and_250_Emp</v>
      </c>
      <c r="S484" t="str">
        <f>_xlfn.XLOOKUP(F484,Xlation!$B:$B,Xlation!$C:$C,"Error",0)</f>
        <v>Scientist</v>
      </c>
      <c r="T484" t="str">
        <f>_xlfn.XLOOKUP(K484,Xlation!$B:$B,Xlation!$C:$C,"Error",0)</f>
        <v>80-100%</v>
      </c>
      <c r="U484" t="str">
        <f>_xlfn.XLOOKUP(F484,Categories!B:B,Categories!C:C,"Not in dataset",0)</f>
        <v>Not ML</v>
      </c>
    </row>
    <row r="485" spans="2:21">
      <c r="B485" s="1">
        <v>479</v>
      </c>
      <c r="C485">
        <v>2022</v>
      </c>
      <c r="D485" t="s">
        <v>8</v>
      </c>
      <c r="E485" t="s">
        <v>10</v>
      </c>
      <c r="F485" t="s">
        <v>34</v>
      </c>
      <c r="G485">
        <v>120000</v>
      </c>
      <c r="H485" t="s">
        <v>61</v>
      </c>
      <c r="I485">
        <v>120000</v>
      </c>
      <c r="J485" t="s">
        <v>22</v>
      </c>
      <c r="K485">
        <v>100</v>
      </c>
      <c r="L485" t="s">
        <v>22</v>
      </c>
      <c r="M485" t="s">
        <v>64</v>
      </c>
      <c r="N485" t="str">
        <f>_xlfn.XLOOKUP(D485,Xlation!$B:$B,Xlation!$C:$C,"Error",0)</f>
        <v xml:space="preserve">Mid-level Intermediate </v>
      </c>
      <c r="O485" t="str">
        <f>_xlfn.XLOOKUP(E485,Xlation!$B:$B,Xlation!$C:$C,"Error",0)</f>
        <v xml:space="preserve">Full-time </v>
      </c>
      <c r="P485" t="str">
        <f>_xlfn.XLOOKUP(L485,Xlation!$B:$B,Xlation!$C:$C,"Error",0)</f>
        <v>United States of America</v>
      </c>
      <c r="Q485" t="str">
        <f>_xlfn.XLOOKUP(J485,Xlation!$B:$B,Xlation!$C:$C,"Error",0)</f>
        <v>United States of America</v>
      </c>
      <c r="R485" t="str">
        <f>_xlfn.XLOOKUP(M485,Xlation!$B:$B,Xlation!$C:$C,"Error",0)</f>
        <v>Medium_Between_50_and_250_Emp</v>
      </c>
      <c r="S485" t="str">
        <f>_xlfn.XLOOKUP(F485,Xlation!$B:$B,Xlation!$C:$C,"Error",0)</f>
        <v>Scientist</v>
      </c>
      <c r="T485" t="str">
        <f>_xlfn.XLOOKUP(K485,Xlation!$B:$B,Xlation!$C:$C,"Error",0)</f>
        <v>80-100%</v>
      </c>
      <c r="U485" t="str">
        <f>_xlfn.XLOOKUP(F485,Categories!B:B,Categories!C:C,"Not in dataset",0)</f>
        <v>Not ML</v>
      </c>
    </row>
    <row r="486" spans="2:21">
      <c r="B486" s="1">
        <v>480</v>
      </c>
      <c r="C486">
        <v>2022</v>
      </c>
      <c r="D486" t="s">
        <v>11</v>
      </c>
      <c r="E486" t="s">
        <v>10</v>
      </c>
      <c r="F486" t="s">
        <v>37</v>
      </c>
      <c r="G486">
        <v>120000</v>
      </c>
      <c r="H486" t="s">
        <v>61</v>
      </c>
      <c r="I486">
        <v>120000</v>
      </c>
      <c r="J486" t="s">
        <v>80</v>
      </c>
      <c r="K486">
        <v>100</v>
      </c>
      <c r="L486" t="s">
        <v>80</v>
      </c>
      <c r="M486" t="s">
        <v>62</v>
      </c>
      <c r="N486" t="str">
        <f>_xlfn.XLOOKUP(D486,Xlation!$B:$B,Xlation!$C:$C,"Error",0)</f>
        <v xml:space="preserve">Senior-level Expert </v>
      </c>
      <c r="O486" t="str">
        <f>_xlfn.XLOOKUP(E486,Xlation!$B:$B,Xlation!$C:$C,"Error",0)</f>
        <v xml:space="preserve">Full-time </v>
      </c>
      <c r="P486" t="str">
        <f>_xlfn.XLOOKUP(L486,Xlation!$B:$B,Xlation!$C:$C,"Error",0)</f>
        <v>United Arab Emirates</v>
      </c>
      <c r="Q486" t="str">
        <f>_xlfn.XLOOKUP(J486,Xlation!$B:$B,Xlation!$C:$C,"Error",0)</f>
        <v>United Arab Emirates</v>
      </c>
      <c r="R486" t="str">
        <f>_xlfn.XLOOKUP(M486,Xlation!$B:$B,Xlation!$C:$C,"Error",0)</f>
        <v>Small_Less_than_50_Emp</v>
      </c>
      <c r="S486" t="str">
        <f>_xlfn.XLOOKUP(F486,Xlation!$B:$B,Xlation!$C:$C,"Error",0)</f>
        <v>Engineer</v>
      </c>
      <c r="T486" t="str">
        <f>_xlfn.XLOOKUP(K486,Xlation!$B:$B,Xlation!$C:$C,"Error",0)</f>
        <v>80-100%</v>
      </c>
      <c r="U486" t="str">
        <f>_xlfn.XLOOKUP(F486,Categories!B:B,Categories!C:C,"Not in dataset",0)</f>
        <v>ML Professional</v>
      </c>
    </row>
    <row r="487" spans="2:21">
      <c r="B487" s="1">
        <v>481</v>
      </c>
      <c r="C487">
        <v>2022</v>
      </c>
      <c r="D487" t="s">
        <v>11</v>
      </c>
      <c r="E487" t="s">
        <v>10</v>
      </c>
      <c r="F487" t="s">
        <v>37</v>
      </c>
      <c r="G487">
        <v>65000</v>
      </c>
      <c r="H487" t="s">
        <v>61</v>
      </c>
      <c r="I487">
        <v>65000</v>
      </c>
      <c r="J487" t="s">
        <v>80</v>
      </c>
      <c r="K487">
        <v>100</v>
      </c>
      <c r="L487" t="s">
        <v>80</v>
      </c>
      <c r="M487" t="s">
        <v>62</v>
      </c>
      <c r="N487" t="str">
        <f>_xlfn.XLOOKUP(D487,Xlation!$B:$B,Xlation!$C:$C,"Error",0)</f>
        <v xml:space="preserve">Senior-level Expert </v>
      </c>
      <c r="O487" t="str">
        <f>_xlfn.XLOOKUP(E487,Xlation!$B:$B,Xlation!$C:$C,"Error",0)</f>
        <v xml:space="preserve">Full-time </v>
      </c>
      <c r="P487" t="str">
        <f>_xlfn.XLOOKUP(L487,Xlation!$B:$B,Xlation!$C:$C,"Error",0)</f>
        <v>United Arab Emirates</v>
      </c>
      <c r="Q487" t="str">
        <f>_xlfn.XLOOKUP(J487,Xlation!$B:$B,Xlation!$C:$C,"Error",0)</f>
        <v>United Arab Emirates</v>
      </c>
      <c r="R487" t="str">
        <f>_xlfn.XLOOKUP(M487,Xlation!$B:$B,Xlation!$C:$C,"Error",0)</f>
        <v>Small_Less_than_50_Emp</v>
      </c>
      <c r="S487" t="str">
        <f>_xlfn.XLOOKUP(F487,Xlation!$B:$B,Xlation!$C:$C,"Error",0)</f>
        <v>Engineer</v>
      </c>
      <c r="T487" t="str">
        <f>_xlfn.XLOOKUP(K487,Xlation!$B:$B,Xlation!$C:$C,"Error",0)</f>
        <v>80-100%</v>
      </c>
      <c r="U487" t="str">
        <f>_xlfn.XLOOKUP(F487,Categories!B:B,Categories!C:C,"Not in dataset",0)</f>
        <v>ML Professional</v>
      </c>
    </row>
    <row r="488" spans="2:21">
      <c r="B488" s="1">
        <v>482</v>
      </c>
      <c r="C488">
        <v>2022</v>
      </c>
      <c r="D488" t="s">
        <v>5</v>
      </c>
      <c r="E488" t="s">
        <v>10</v>
      </c>
      <c r="F488" t="s">
        <v>35</v>
      </c>
      <c r="G488">
        <v>324000</v>
      </c>
      <c r="H488" t="s">
        <v>61</v>
      </c>
      <c r="I488">
        <v>324000</v>
      </c>
      <c r="J488" t="s">
        <v>22</v>
      </c>
      <c r="K488">
        <v>100</v>
      </c>
      <c r="L488" t="s">
        <v>22</v>
      </c>
      <c r="M488" t="s">
        <v>64</v>
      </c>
      <c r="N488" t="str">
        <f>_xlfn.XLOOKUP(D488,Xlation!$B:$B,Xlation!$C:$C,"Error",0)</f>
        <v>Executive-level Director</v>
      </c>
      <c r="O488" t="str">
        <f>_xlfn.XLOOKUP(E488,Xlation!$B:$B,Xlation!$C:$C,"Error",0)</f>
        <v xml:space="preserve">Full-time </v>
      </c>
      <c r="P488" t="str">
        <f>_xlfn.XLOOKUP(L488,Xlation!$B:$B,Xlation!$C:$C,"Error",0)</f>
        <v>United States of America</v>
      </c>
      <c r="Q488" t="str">
        <f>_xlfn.XLOOKUP(J488,Xlation!$B:$B,Xlation!$C:$C,"Error",0)</f>
        <v>United States of America</v>
      </c>
      <c r="R488" t="str">
        <f>_xlfn.XLOOKUP(M488,Xlation!$B:$B,Xlation!$C:$C,"Error",0)</f>
        <v>Medium_Between_50_and_250_Emp</v>
      </c>
      <c r="S488" t="str">
        <f>_xlfn.XLOOKUP(F488,Xlation!$B:$B,Xlation!$C:$C,"Error",0)</f>
        <v>Engineer</v>
      </c>
      <c r="T488" t="str">
        <f>_xlfn.XLOOKUP(K488,Xlation!$B:$B,Xlation!$C:$C,"Error",0)</f>
        <v>80-100%</v>
      </c>
      <c r="U488" t="str">
        <f>_xlfn.XLOOKUP(F488,Categories!B:B,Categories!C:C,"Not in dataset",0)</f>
        <v>Not ML</v>
      </c>
    </row>
    <row r="489" spans="2:21">
      <c r="B489" s="1">
        <v>483</v>
      </c>
      <c r="C489">
        <v>2022</v>
      </c>
      <c r="D489" t="s">
        <v>5</v>
      </c>
      <c r="E489" t="s">
        <v>10</v>
      </c>
      <c r="F489" t="s">
        <v>35</v>
      </c>
      <c r="G489">
        <v>216000</v>
      </c>
      <c r="H489" t="s">
        <v>61</v>
      </c>
      <c r="I489">
        <v>216000</v>
      </c>
      <c r="J489" t="s">
        <v>22</v>
      </c>
      <c r="K489">
        <v>100</v>
      </c>
      <c r="L489" t="s">
        <v>22</v>
      </c>
      <c r="M489" t="s">
        <v>64</v>
      </c>
      <c r="N489" t="str">
        <f>_xlfn.XLOOKUP(D489,Xlation!$B:$B,Xlation!$C:$C,"Error",0)</f>
        <v>Executive-level Director</v>
      </c>
      <c r="O489" t="str">
        <f>_xlfn.XLOOKUP(E489,Xlation!$B:$B,Xlation!$C:$C,"Error",0)</f>
        <v xml:space="preserve">Full-time </v>
      </c>
      <c r="P489" t="str">
        <f>_xlfn.XLOOKUP(L489,Xlation!$B:$B,Xlation!$C:$C,"Error",0)</f>
        <v>United States of America</v>
      </c>
      <c r="Q489" t="str">
        <f>_xlfn.XLOOKUP(J489,Xlation!$B:$B,Xlation!$C:$C,"Error",0)</f>
        <v>United States of America</v>
      </c>
      <c r="R489" t="str">
        <f>_xlfn.XLOOKUP(M489,Xlation!$B:$B,Xlation!$C:$C,"Error",0)</f>
        <v>Medium_Between_50_and_250_Emp</v>
      </c>
      <c r="S489" t="str">
        <f>_xlfn.XLOOKUP(F489,Xlation!$B:$B,Xlation!$C:$C,"Error",0)</f>
        <v>Engineer</v>
      </c>
      <c r="T489" t="str">
        <f>_xlfn.XLOOKUP(K489,Xlation!$B:$B,Xlation!$C:$C,"Error",0)</f>
        <v>80-100%</v>
      </c>
      <c r="U489" t="str">
        <f>_xlfn.XLOOKUP(F489,Categories!B:B,Categories!C:C,"Not in dataset",0)</f>
        <v>Not ML</v>
      </c>
    </row>
    <row r="490" spans="2:21">
      <c r="B490" s="1">
        <v>484</v>
      </c>
      <c r="C490">
        <v>2022</v>
      </c>
      <c r="D490" t="s">
        <v>11</v>
      </c>
      <c r="E490" t="s">
        <v>10</v>
      </c>
      <c r="F490" t="s">
        <v>35</v>
      </c>
      <c r="G490">
        <v>210000</v>
      </c>
      <c r="H490" t="s">
        <v>61</v>
      </c>
      <c r="I490">
        <v>210000</v>
      </c>
      <c r="J490" t="s">
        <v>22</v>
      </c>
      <c r="K490">
        <v>100</v>
      </c>
      <c r="L490" t="s">
        <v>22</v>
      </c>
      <c r="M490" t="s">
        <v>64</v>
      </c>
      <c r="N490" t="str">
        <f>_xlfn.XLOOKUP(D490,Xlation!$B:$B,Xlation!$C:$C,"Error",0)</f>
        <v xml:space="preserve">Senior-level Expert </v>
      </c>
      <c r="O490" t="str">
        <f>_xlfn.XLOOKUP(E490,Xlation!$B:$B,Xlation!$C:$C,"Error",0)</f>
        <v xml:space="preserve">Full-time </v>
      </c>
      <c r="P490" t="str">
        <f>_xlfn.XLOOKUP(L490,Xlation!$B:$B,Xlation!$C:$C,"Error",0)</f>
        <v>United States of America</v>
      </c>
      <c r="Q490" t="str">
        <f>_xlfn.XLOOKUP(J490,Xlation!$B:$B,Xlation!$C:$C,"Error",0)</f>
        <v>United States of America</v>
      </c>
      <c r="R490" t="str">
        <f>_xlfn.XLOOKUP(M490,Xlation!$B:$B,Xlation!$C:$C,"Error",0)</f>
        <v>Medium_Between_50_and_250_Emp</v>
      </c>
      <c r="S490" t="str">
        <f>_xlfn.XLOOKUP(F490,Xlation!$B:$B,Xlation!$C:$C,"Error",0)</f>
        <v>Engineer</v>
      </c>
      <c r="T490" t="str">
        <f>_xlfn.XLOOKUP(K490,Xlation!$B:$B,Xlation!$C:$C,"Error",0)</f>
        <v>80-100%</v>
      </c>
      <c r="U490" t="str">
        <f>_xlfn.XLOOKUP(F490,Categories!B:B,Categories!C:C,"Not in dataset",0)</f>
        <v>Not ML</v>
      </c>
    </row>
    <row r="491" spans="2:21">
      <c r="B491" s="1">
        <v>485</v>
      </c>
      <c r="C491">
        <v>2022</v>
      </c>
      <c r="D491" t="s">
        <v>11</v>
      </c>
      <c r="E491" t="s">
        <v>10</v>
      </c>
      <c r="F491" t="s">
        <v>37</v>
      </c>
      <c r="G491">
        <v>120000</v>
      </c>
      <c r="H491" t="s">
        <v>61</v>
      </c>
      <c r="I491">
        <v>120000</v>
      </c>
      <c r="J491" t="s">
        <v>22</v>
      </c>
      <c r="K491">
        <v>100</v>
      </c>
      <c r="L491" t="s">
        <v>22</v>
      </c>
      <c r="M491" t="s">
        <v>64</v>
      </c>
      <c r="N491" t="str">
        <f>_xlfn.XLOOKUP(D491,Xlation!$B:$B,Xlation!$C:$C,"Error",0)</f>
        <v xml:space="preserve">Senior-level Expert </v>
      </c>
      <c r="O491" t="str">
        <f>_xlfn.XLOOKUP(E491,Xlation!$B:$B,Xlation!$C:$C,"Error",0)</f>
        <v xml:space="preserve">Full-time </v>
      </c>
      <c r="P491" t="str">
        <f>_xlfn.XLOOKUP(L491,Xlation!$B:$B,Xlation!$C:$C,"Error",0)</f>
        <v>United States of America</v>
      </c>
      <c r="Q491" t="str">
        <f>_xlfn.XLOOKUP(J491,Xlation!$B:$B,Xlation!$C:$C,"Error",0)</f>
        <v>United States of America</v>
      </c>
      <c r="R491" t="str">
        <f>_xlfn.XLOOKUP(M491,Xlation!$B:$B,Xlation!$C:$C,"Error",0)</f>
        <v>Medium_Between_50_and_250_Emp</v>
      </c>
      <c r="S491" t="str">
        <f>_xlfn.XLOOKUP(F491,Xlation!$B:$B,Xlation!$C:$C,"Error",0)</f>
        <v>Engineer</v>
      </c>
      <c r="T491" t="str">
        <f>_xlfn.XLOOKUP(K491,Xlation!$B:$B,Xlation!$C:$C,"Error",0)</f>
        <v>80-100%</v>
      </c>
      <c r="U491" t="str">
        <f>_xlfn.XLOOKUP(F491,Categories!B:B,Categories!C:C,"Not in dataset",0)</f>
        <v>ML Professional</v>
      </c>
    </row>
    <row r="492" spans="2:21">
      <c r="B492" s="1">
        <v>486</v>
      </c>
      <c r="C492">
        <v>2022</v>
      </c>
      <c r="D492" t="s">
        <v>11</v>
      </c>
      <c r="E492" t="s">
        <v>10</v>
      </c>
      <c r="F492" t="s">
        <v>34</v>
      </c>
      <c r="G492">
        <v>230000</v>
      </c>
      <c r="H492" t="s">
        <v>61</v>
      </c>
      <c r="I492">
        <v>230000</v>
      </c>
      <c r="J492" t="s">
        <v>22</v>
      </c>
      <c r="K492">
        <v>100</v>
      </c>
      <c r="L492" t="s">
        <v>22</v>
      </c>
      <c r="M492" t="s">
        <v>64</v>
      </c>
      <c r="N492" t="str">
        <f>_xlfn.XLOOKUP(D492,Xlation!$B:$B,Xlation!$C:$C,"Error",0)</f>
        <v xml:space="preserve">Senior-level Expert </v>
      </c>
      <c r="O492" t="str">
        <f>_xlfn.XLOOKUP(E492,Xlation!$B:$B,Xlation!$C:$C,"Error",0)</f>
        <v xml:space="preserve">Full-time </v>
      </c>
      <c r="P492" t="str">
        <f>_xlfn.XLOOKUP(L492,Xlation!$B:$B,Xlation!$C:$C,"Error",0)</f>
        <v>United States of America</v>
      </c>
      <c r="Q492" t="str">
        <f>_xlfn.XLOOKUP(J492,Xlation!$B:$B,Xlation!$C:$C,"Error",0)</f>
        <v>United States of America</v>
      </c>
      <c r="R492" t="str">
        <f>_xlfn.XLOOKUP(M492,Xlation!$B:$B,Xlation!$C:$C,"Error",0)</f>
        <v>Medium_Between_50_and_250_Emp</v>
      </c>
      <c r="S492" t="str">
        <f>_xlfn.XLOOKUP(F492,Xlation!$B:$B,Xlation!$C:$C,"Error",0)</f>
        <v>Scientist</v>
      </c>
      <c r="T492" t="str">
        <f>_xlfn.XLOOKUP(K492,Xlation!$B:$B,Xlation!$C:$C,"Error",0)</f>
        <v>80-100%</v>
      </c>
      <c r="U492" t="str">
        <f>_xlfn.XLOOKUP(F492,Categories!B:B,Categories!C:C,"Not in dataset",0)</f>
        <v>Not ML</v>
      </c>
    </row>
    <row r="493" spans="2:21">
      <c r="B493" s="1">
        <v>487</v>
      </c>
      <c r="C493">
        <v>2022</v>
      </c>
      <c r="D493" t="s">
        <v>2</v>
      </c>
      <c r="E493" t="s">
        <v>13</v>
      </c>
      <c r="F493" t="s">
        <v>34</v>
      </c>
      <c r="G493">
        <v>100000</v>
      </c>
      <c r="H493" t="s">
        <v>61</v>
      </c>
      <c r="I493">
        <v>100000</v>
      </c>
      <c r="J493" t="s">
        <v>151</v>
      </c>
      <c r="K493">
        <v>50</v>
      </c>
      <c r="L493" t="s">
        <v>151</v>
      </c>
      <c r="M493" t="s">
        <v>64</v>
      </c>
      <c r="N493" t="str">
        <f>_xlfn.XLOOKUP(D493,Xlation!$B:$B,Xlation!$C:$C,"Error",0)</f>
        <v xml:space="preserve">Entry-level Junior </v>
      </c>
      <c r="O493" t="str">
        <f>_xlfn.XLOOKUP(E493,Xlation!$B:$B,Xlation!$C:$C,"Error",0)</f>
        <v xml:space="preserve">Part-time </v>
      </c>
      <c r="P493" t="str">
        <f>_xlfn.XLOOKUP(L493,Xlation!$B:$B,Xlation!$C:$C,"Error",0)</f>
        <v>Algeria</v>
      </c>
      <c r="Q493" t="str">
        <f>_xlfn.XLOOKUP(J493,Xlation!$B:$B,Xlation!$C:$C,"Error",0)</f>
        <v>Algeria</v>
      </c>
      <c r="R493" t="str">
        <f>_xlfn.XLOOKUP(M493,Xlation!$B:$B,Xlation!$C:$C,"Error",0)</f>
        <v>Medium_Between_50_and_250_Emp</v>
      </c>
      <c r="S493" t="str">
        <f>_xlfn.XLOOKUP(F493,Xlation!$B:$B,Xlation!$C:$C,"Error",0)</f>
        <v>Scientist</v>
      </c>
      <c r="T493" t="str">
        <f>_xlfn.XLOOKUP(K493,Xlation!$B:$B,Xlation!$C:$C,"Error",0)</f>
        <v>20-80%</v>
      </c>
      <c r="U493" t="str">
        <f>_xlfn.XLOOKUP(F493,Categories!B:B,Categories!C:C,"Not in dataset",0)</f>
        <v>Not ML</v>
      </c>
    </row>
    <row r="494" spans="2:21">
      <c r="B494" s="1">
        <v>488</v>
      </c>
      <c r="C494">
        <v>2022</v>
      </c>
      <c r="D494" t="s">
        <v>8</v>
      </c>
      <c r="E494" t="s">
        <v>7</v>
      </c>
      <c r="F494" t="s">
        <v>34</v>
      </c>
      <c r="G494">
        <v>100000</v>
      </c>
      <c r="H494" t="s">
        <v>61</v>
      </c>
      <c r="I494">
        <v>100000</v>
      </c>
      <c r="J494" t="s">
        <v>24</v>
      </c>
      <c r="K494">
        <v>100</v>
      </c>
      <c r="L494" t="s">
        <v>22</v>
      </c>
      <c r="M494" t="s">
        <v>64</v>
      </c>
      <c r="N494" t="str">
        <f>_xlfn.XLOOKUP(D494,Xlation!$B:$B,Xlation!$C:$C,"Error",0)</f>
        <v xml:space="preserve">Mid-level Intermediate </v>
      </c>
      <c r="O494" t="str">
        <f>_xlfn.XLOOKUP(E494,Xlation!$B:$B,Xlation!$C:$C,"Error",0)</f>
        <v>Freelance</v>
      </c>
      <c r="P494" t="str">
        <f>_xlfn.XLOOKUP(L494,Xlation!$B:$B,Xlation!$C:$C,"Error",0)</f>
        <v>United States of America</v>
      </c>
      <c r="Q494" t="str">
        <f>_xlfn.XLOOKUP(J494,Xlation!$B:$B,Xlation!$C:$C,"Error",0)</f>
        <v>Canada</v>
      </c>
      <c r="R494" t="str">
        <f>_xlfn.XLOOKUP(M494,Xlation!$B:$B,Xlation!$C:$C,"Error",0)</f>
        <v>Medium_Between_50_and_250_Emp</v>
      </c>
      <c r="S494" t="str">
        <f>_xlfn.XLOOKUP(F494,Xlation!$B:$B,Xlation!$C:$C,"Error",0)</f>
        <v>Scientist</v>
      </c>
      <c r="T494" t="str">
        <f>_xlfn.XLOOKUP(K494,Xlation!$B:$B,Xlation!$C:$C,"Error",0)</f>
        <v>80-100%</v>
      </c>
      <c r="U494" t="str">
        <f>_xlfn.XLOOKUP(F494,Categories!B:B,Categories!C:C,"Not in dataset",0)</f>
        <v>Not ML</v>
      </c>
    </row>
    <row r="495" spans="2:21">
      <c r="B495" s="1">
        <v>489</v>
      </c>
      <c r="C495">
        <v>2022</v>
      </c>
      <c r="D495" t="s">
        <v>2</v>
      </c>
      <c r="E495" t="s">
        <v>4</v>
      </c>
      <c r="F495" t="s">
        <v>116</v>
      </c>
      <c r="G495">
        <v>29000</v>
      </c>
      <c r="H495" t="s">
        <v>59</v>
      </c>
      <c r="I495">
        <v>31875</v>
      </c>
      <c r="J495" t="s">
        <v>152</v>
      </c>
      <c r="K495">
        <v>100</v>
      </c>
      <c r="L495" t="s">
        <v>144</v>
      </c>
      <c r="M495" t="s">
        <v>64</v>
      </c>
      <c r="N495" t="str">
        <f>_xlfn.XLOOKUP(D495,Xlation!$B:$B,Xlation!$C:$C,"Error",0)</f>
        <v xml:space="preserve">Entry-level Junior </v>
      </c>
      <c r="O495" t="str">
        <f>_xlfn.XLOOKUP(E495,Xlation!$B:$B,Xlation!$C:$C,"Error",0)</f>
        <v xml:space="preserve">Contract </v>
      </c>
      <c r="P495" t="str">
        <f>_xlfn.XLOOKUP(L495,Xlation!$B:$B,Xlation!$C:$C,"Error",0)</f>
        <v>Czechia</v>
      </c>
      <c r="Q495" t="str">
        <f>_xlfn.XLOOKUP(J495,Xlation!$B:$B,Xlation!$C:$C,"Error",0)</f>
        <v>Tunisia</v>
      </c>
      <c r="R495" t="str">
        <f>_xlfn.XLOOKUP(M495,Xlation!$B:$B,Xlation!$C:$C,"Error",0)</f>
        <v>Medium_Between_50_and_250_Emp</v>
      </c>
      <c r="S495" t="str">
        <f>_xlfn.XLOOKUP(F495,Xlation!$B:$B,Xlation!$C:$C,"Error",0)</f>
        <v>Scientist</v>
      </c>
      <c r="T495" t="str">
        <f>_xlfn.XLOOKUP(K495,Xlation!$B:$B,Xlation!$C:$C,"Error",0)</f>
        <v>80-100%</v>
      </c>
      <c r="U495" t="str">
        <f>_xlfn.XLOOKUP(F495,Categories!B:B,Categories!C:C,"Not in dataset",0)</f>
        <v>ML Professional</v>
      </c>
    </row>
    <row r="496" spans="2:21">
      <c r="B496" s="1">
        <v>490</v>
      </c>
      <c r="C496">
        <v>2022</v>
      </c>
      <c r="D496" t="s">
        <v>11</v>
      </c>
      <c r="E496" t="s">
        <v>10</v>
      </c>
      <c r="F496" t="s">
        <v>97</v>
      </c>
      <c r="G496">
        <v>200000</v>
      </c>
      <c r="H496" t="s">
        <v>61</v>
      </c>
      <c r="I496">
        <v>200000</v>
      </c>
      <c r="J496" t="s">
        <v>153</v>
      </c>
      <c r="K496">
        <v>100</v>
      </c>
      <c r="L496" t="s">
        <v>22</v>
      </c>
      <c r="M496" t="s">
        <v>64</v>
      </c>
      <c r="N496" t="str">
        <f>_xlfn.XLOOKUP(D496,Xlation!$B:$B,Xlation!$C:$C,"Error",0)</f>
        <v xml:space="preserve">Senior-level Expert </v>
      </c>
      <c r="O496" t="str">
        <f>_xlfn.XLOOKUP(E496,Xlation!$B:$B,Xlation!$C:$C,"Error",0)</f>
        <v xml:space="preserve">Full-time </v>
      </c>
      <c r="P496" t="str">
        <f>_xlfn.XLOOKUP(L496,Xlation!$B:$B,Xlation!$C:$C,"Error",0)</f>
        <v>United States of America</v>
      </c>
      <c r="Q496" t="str">
        <f>_xlfn.XLOOKUP(J496,Xlation!$B:$B,Xlation!$C:$C,"Error",0)</f>
        <v>Malaysia</v>
      </c>
      <c r="R496" t="str">
        <f>_xlfn.XLOOKUP(M496,Xlation!$B:$B,Xlation!$C:$C,"Error",0)</f>
        <v>Medium_Between_50_and_250_Emp</v>
      </c>
      <c r="S496" t="str">
        <f>_xlfn.XLOOKUP(F496,Xlation!$B:$B,Xlation!$C:$C,"Error",0)</f>
        <v>Other</v>
      </c>
      <c r="T496" t="str">
        <f>_xlfn.XLOOKUP(K496,Xlation!$B:$B,Xlation!$C:$C,"Error",0)</f>
        <v>80-100%</v>
      </c>
      <c r="U496" t="str">
        <f>_xlfn.XLOOKUP(F496,Categories!B:B,Categories!C:C,"Not in dataset",0)</f>
        <v>Not ML</v>
      </c>
    </row>
    <row r="497" spans="2:21">
      <c r="B497" s="1">
        <v>491</v>
      </c>
      <c r="C497">
        <v>2022</v>
      </c>
      <c r="D497" t="s">
        <v>8</v>
      </c>
      <c r="E497" t="s">
        <v>10</v>
      </c>
      <c r="F497" t="s">
        <v>138</v>
      </c>
      <c r="G497">
        <v>75000</v>
      </c>
      <c r="H497" t="s">
        <v>61</v>
      </c>
      <c r="I497">
        <v>75000</v>
      </c>
      <c r="J497" t="s">
        <v>24</v>
      </c>
      <c r="K497">
        <v>100</v>
      </c>
      <c r="L497" t="s">
        <v>24</v>
      </c>
      <c r="M497" t="s">
        <v>62</v>
      </c>
      <c r="N497" t="str">
        <f>_xlfn.XLOOKUP(D497,Xlation!$B:$B,Xlation!$C:$C,"Error",0)</f>
        <v xml:space="preserve">Mid-level Intermediate </v>
      </c>
      <c r="O497" t="str">
        <f>_xlfn.XLOOKUP(E497,Xlation!$B:$B,Xlation!$C:$C,"Error",0)</f>
        <v xml:space="preserve">Full-time </v>
      </c>
      <c r="P497" t="str">
        <f>_xlfn.XLOOKUP(L497,Xlation!$B:$B,Xlation!$C:$C,"Error",0)</f>
        <v>Canada</v>
      </c>
      <c r="Q497" t="str">
        <f>_xlfn.XLOOKUP(J497,Xlation!$B:$B,Xlation!$C:$C,"Error",0)</f>
        <v>Canada</v>
      </c>
      <c r="R497" t="str">
        <f>_xlfn.XLOOKUP(M497,Xlation!$B:$B,Xlation!$C:$C,"Error",0)</f>
        <v>Small_Less_than_50_Emp</v>
      </c>
      <c r="S497" t="str">
        <f>_xlfn.XLOOKUP(F497,Xlation!$B:$B,Xlation!$C:$C,"Error",0)</f>
        <v>Analysis</v>
      </c>
      <c r="T497" t="str">
        <f>_xlfn.XLOOKUP(K497,Xlation!$B:$B,Xlation!$C:$C,"Error",0)</f>
        <v>80-100%</v>
      </c>
      <c r="U497" t="str">
        <f>_xlfn.XLOOKUP(F497,Categories!B:B,Categories!C:C,"Not in dataset",0)</f>
        <v>Not ML</v>
      </c>
    </row>
    <row r="498" spans="2:21">
      <c r="B498" s="1">
        <v>492</v>
      </c>
      <c r="C498">
        <v>2022</v>
      </c>
      <c r="D498" t="s">
        <v>8</v>
      </c>
      <c r="E498" t="s">
        <v>10</v>
      </c>
      <c r="F498" t="s">
        <v>34</v>
      </c>
      <c r="G498">
        <v>150000</v>
      </c>
      <c r="H498" t="s">
        <v>101</v>
      </c>
      <c r="I498">
        <v>35590</v>
      </c>
      <c r="J498" t="s">
        <v>33</v>
      </c>
      <c r="K498">
        <v>100</v>
      </c>
      <c r="L498" t="s">
        <v>33</v>
      </c>
      <c r="M498" t="s">
        <v>60</v>
      </c>
      <c r="N498" t="str">
        <f>_xlfn.XLOOKUP(D498,Xlation!$B:$B,Xlation!$C:$C,"Error",0)</f>
        <v xml:space="preserve">Mid-level Intermediate </v>
      </c>
      <c r="O498" t="str">
        <f>_xlfn.XLOOKUP(E498,Xlation!$B:$B,Xlation!$C:$C,"Error",0)</f>
        <v xml:space="preserve">Full-time </v>
      </c>
      <c r="P498" t="str">
        <f>_xlfn.XLOOKUP(L498,Xlation!$B:$B,Xlation!$C:$C,"Error",0)</f>
        <v>Poland</v>
      </c>
      <c r="Q498" t="str">
        <f>_xlfn.XLOOKUP(J498,Xlation!$B:$B,Xlation!$C:$C,"Error",0)</f>
        <v>Poland</v>
      </c>
      <c r="R498" t="str">
        <f>_xlfn.XLOOKUP(M498,Xlation!$B:$B,Xlation!$C:$C,"Error",0)</f>
        <v>Large_Greater_than_250_Emp</v>
      </c>
      <c r="S498" t="str">
        <f>_xlfn.XLOOKUP(F498,Xlation!$B:$B,Xlation!$C:$C,"Error",0)</f>
        <v>Scientist</v>
      </c>
      <c r="T498" t="str">
        <f>_xlfn.XLOOKUP(K498,Xlation!$B:$B,Xlation!$C:$C,"Error",0)</f>
        <v>80-100%</v>
      </c>
      <c r="U498" t="str">
        <f>_xlfn.XLOOKUP(F498,Categories!B:B,Categories!C:C,"Not in dataset",0)</f>
        <v>Not ML</v>
      </c>
    </row>
    <row r="499" spans="2:21">
      <c r="B499" s="1">
        <v>493</v>
      </c>
      <c r="C499">
        <v>2022</v>
      </c>
      <c r="D499" t="s">
        <v>11</v>
      </c>
      <c r="E499" t="s">
        <v>10</v>
      </c>
      <c r="F499" t="s">
        <v>114</v>
      </c>
      <c r="G499">
        <v>100000</v>
      </c>
      <c r="H499" t="s">
        <v>84</v>
      </c>
      <c r="I499">
        <v>78791</v>
      </c>
      <c r="J499" t="s">
        <v>24</v>
      </c>
      <c r="K499">
        <v>100</v>
      </c>
      <c r="L499" t="s">
        <v>24</v>
      </c>
      <c r="M499" t="s">
        <v>64</v>
      </c>
      <c r="N499" t="str">
        <f>_xlfn.XLOOKUP(D499,Xlation!$B:$B,Xlation!$C:$C,"Error",0)</f>
        <v xml:space="preserve">Senior-level Expert </v>
      </c>
      <c r="O499" t="str">
        <f>_xlfn.XLOOKUP(E499,Xlation!$B:$B,Xlation!$C:$C,"Error",0)</f>
        <v xml:space="preserve">Full-time </v>
      </c>
      <c r="P499" t="str">
        <f>_xlfn.XLOOKUP(L499,Xlation!$B:$B,Xlation!$C:$C,"Error",0)</f>
        <v>Canada</v>
      </c>
      <c r="Q499" t="str">
        <f>_xlfn.XLOOKUP(J499,Xlation!$B:$B,Xlation!$C:$C,"Error",0)</f>
        <v>Canada</v>
      </c>
      <c r="R499" t="str">
        <f>_xlfn.XLOOKUP(M499,Xlation!$B:$B,Xlation!$C:$C,"Error",0)</f>
        <v>Medium_Between_50_and_250_Emp</v>
      </c>
      <c r="S499" t="str">
        <f>_xlfn.XLOOKUP(F499,Xlation!$B:$B,Xlation!$C:$C,"Error",0)</f>
        <v>Other</v>
      </c>
      <c r="T499" t="str">
        <f>_xlfn.XLOOKUP(K499,Xlation!$B:$B,Xlation!$C:$C,"Error",0)</f>
        <v>80-100%</v>
      </c>
      <c r="U499" t="str">
        <f>_xlfn.XLOOKUP(F499,Categories!B:B,Categories!C:C,"Not in dataset",0)</f>
        <v>ML Professional</v>
      </c>
    </row>
    <row r="500" spans="2:21">
      <c r="B500" s="1">
        <v>494</v>
      </c>
      <c r="C500">
        <v>2022</v>
      </c>
      <c r="D500" t="s">
        <v>11</v>
      </c>
      <c r="E500" t="s">
        <v>10</v>
      </c>
      <c r="F500" t="s">
        <v>34</v>
      </c>
      <c r="G500">
        <v>100000</v>
      </c>
      <c r="H500" t="s">
        <v>61</v>
      </c>
      <c r="I500">
        <v>100000</v>
      </c>
      <c r="J500" t="s">
        <v>107</v>
      </c>
      <c r="K500">
        <v>100</v>
      </c>
      <c r="L500" t="s">
        <v>22</v>
      </c>
      <c r="M500" t="s">
        <v>64</v>
      </c>
      <c r="N500" t="str">
        <f>_xlfn.XLOOKUP(D500,Xlation!$B:$B,Xlation!$C:$C,"Error",0)</f>
        <v xml:space="preserve">Senior-level Expert </v>
      </c>
      <c r="O500" t="str">
        <f>_xlfn.XLOOKUP(E500,Xlation!$B:$B,Xlation!$C:$C,"Error",0)</f>
        <v xml:space="preserve">Full-time </v>
      </c>
      <c r="P500" t="str">
        <f>_xlfn.XLOOKUP(L500,Xlation!$B:$B,Xlation!$C:$C,"Error",0)</f>
        <v>United States of America</v>
      </c>
      <c r="Q500" t="str">
        <f>_xlfn.XLOOKUP(J500,Xlation!$B:$B,Xlation!$C:$C,"Error",0)</f>
        <v>Brazil</v>
      </c>
      <c r="R500" t="str">
        <f>_xlfn.XLOOKUP(M500,Xlation!$B:$B,Xlation!$C:$C,"Error",0)</f>
        <v>Medium_Between_50_and_250_Emp</v>
      </c>
      <c r="S500" t="str">
        <f>_xlfn.XLOOKUP(F500,Xlation!$B:$B,Xlation!$C:$C,"Error",0)</f>
        <v>Scientist</v>
      </c>
      <c r="T500" t="str">
        <f>_xlfn.XLOOKUP(K500,Xlation!$B:$B,Xlation!$C:$C,"Error",0)</f>
        <v>80-100%</v>
      </c>
      <c r="U500" t="str">
        <f>_xlfn.XLOOKUP(F500,Categories!B:B,Categories!C:C,"Not in dataset",0)</f>
        <v>Not ML</v>
      </c>
    </row>
    <row r="501" spans="2:21">
      <c r="B501" s="1">
        <v>495</v>
      </c>
      <c r="C501">
        <v>2022</v>
      </c>
      <c r="D501" t="s">
        <v>8</v>
      </c>
      <c r="E501" t="s">
        <v>10</v>
      </c>
      <c r="F501" t="s">
        <v>41</v>
      </c>
      <c r="G501">
        <v>153000</v>
      </c>
      <c r="H501" t="s">
        <v>61</v>
      </c>
      <c r="I501">
        <v>153000</v>
      </c>
      <c r="J501" t="s">
        <v>22</v>
      </c>
      <c r="K501">
        <v>50</v>
      </c>
      <c r="L501" t="s">
        <v>22</v>
      </c>
      <c r="M501" t="s">
        <v>64</v>
      </c>
      <c r="N501" t="str">
        <f>_xlfn.XLOOKUP(D501,Xlation!$B:$B,Xlation!$C:$C,"Error",0)</f>
        <v xml:space="preserve">Mid-level Intermediate </v>
      </c>
      <c r="O501" t="str">
        <f>_xlfn.XLOOKUP(E501,Xlation!$B:$B,Xlation!$C:$C,"Error",0)</f>
        <v xml:space="preserve">Full-time </v>
      </c>
      <c r="P501" t="str">
        <f>_xlfn.XLOOKUP(L501,Xlation!$B:$B,Xlation!$C:$C,"Error",0)</f>
        <v>United States of America</v>
      </c>
      <c r="Q501" t="str">
        <f>_xlfn.XLOOKUP(J501,Xlation!$B:$B,Xlation!$C:$C,"Error",0)</f>
        <v>United States of America</v>
      </c>
      <c r="R501" t="str">
        <f>_xlfn.XLOOKUP(M501,Xlation!$B:$B,Xlation!$C:$C,"Error",0)</f>
        <v>Medium_Between_50_and_250_Emp</v>
      </c>
      <c r="S501" t="str">
        <f>_xlfn.XLOOKUP(F501,Xlation!$B:$B,Xlation!$C:$C,"Error",0)</f>
        <v>Scientist</v>
      </c>
      <c r="T501" t="str">
        <f>_xlfn.XLOOKUP(K501,Xlation!$B:$B,Xlation!$C:$C,"Error",0)</f>
        <v>20-80%</v>
      </c>
      <c r="U501" t="str">
        <f>_xlfn.XLOOKUP(F501,Categories!B:B,Categories!C:C,"Not in dataset",0)</f>
        <v>ML Professional</v>
      </c>
    </row>
    <row r="502" spans="2:21">
      <c r="B502" s="1">
        <v>496</v>
      </c>
      <c r="C502">
        <v>2022</v>
      </c>
      <c r="D502" t="s">
        <v>2</v>
      </c>
      <c r="E502" t="s">
        <v>10</v>
      </c>
      <c r="F502" t="s">
        <v>35</v>
      </c>
      <c r="G502">
        <v>52800</v>
      </c>
      <c r="H502" t="s">
        <v>59</v>
      </c>
      <c r="I502">
        <v>58035</v>
      </c>
      <c r="J502" t="s">
        <v>75</v>
      </c>
      <c r="K502">
        <v>100</v>
      </c>
      <c r="L502" t="s">
        <v>25</v>
      </c>
      <c r="M502" t="s">
        <v>64</v>
      </c>
      <c r="N502" t="str">
        <f>_xlfn.XLOOKUP(D502,Xlation!$B:$B,Xlation!$C:$C,"Error",0)</f>
        <v xml:space="preserve">Entry-level Junior </v>
      </c>
      <c r="O502" t="str">
        <f>_xlfn.XLOOKUP(E502,Xlation!$B:$B,Xlation!$C:$C,"Error",0)</f>
        <v xml:space="preserve">Full-time </v>
      </c>
      <c r="P502" t="str">
        <f>_xlfn.XLOOKUP(L502,Xlation!$B:$B,Xlation!$C:$C,"Error",0)</f>
        <v>Germany</v>
      </c>
      <c r="Q502" t="str">
        <f>_xlfn.XLOOKUP(J502,Xlation!$B:$B,Xlation!$C:$C,"Error",0)</f>
        <v>Pakistan</v>
      </c>
      <c r="R502" t="str">
        <f>_xlfn.XLOOKUP(M502,Xlation!$B:$B,Xlation!$C:$C,"Error",0)</f>
        <v>Medium_Between_50_and_250_Emp</v>
      </c>
      <c r="S502" t="str">
        <f>_xlfn.XLOOKUP(F502,Xlation!$B:$B,Xlation!$C:$C,"Error",0)</f>
        <v>Engineer</v>
      </c>
      <c r="T502" t="str">
        <f>_xlfn.XLOOKUP(K502,Xlation!$B:$B,Xlation!$C:$C,"Error",0)</f>
        <v>80-100%</v>
      </c>
      <c r="U502" t="str">
        <f>_xlfn.XLOOKUP(F502,Categories!B:B,Categories!C:C,"Not in dataset",0)</f>
        <v>Not ML</v>
      </c>
    </row>
    <row r="503" spans="2:21">
      <c r="B503" s="1">
        <v>497</v>
      </c>
      <c r="C503">
        <v>2022</v>
      </c>
      <c r="D503" t="s">
        <v>11</v>
      </c>
      <c r="E503" t="s">
        <v>10</v>
      </c>
      <c r="F503" t="s">
        <v>34</v>
      </c>
      <c r="G503">
        <v>165000</v>
      </c>
      <c r="H503" t="s">
        <v>61</v>
      </c>
      <c r="I503">
        <v>165000</v>
      </c>
      <c r="J503" t="s">
        <v>22</v>
      </c>
      <c r="K503">
        <v>100</v>
      </c>
      <c r="L503" t="s">
        <v>22</v>
      </c>
      <c r="M503" t="s">
        <v>64</v>
      </c>
      <c r="N503" t="str">
        <f>_xlfn.XLOOKUP(D503,Xlation!$B:$B,Xlation!$C:$C,"Error",0)</f>
        <v xml:space="preserve">Senior-level Expert </v>
      </c>
      <c r="O503" t="str">
        <f>_xlfn.XLOOKUP(E503,Xlation!$B:$B,Xlation!$C:$C,"Error",0)</f>
        <v xml:space="preserve">Full-time </v>
      </c>
      <c r="P503" t="str">
        <f>_xlfn.XLOOKUP(L503,Xlation!$B:$B,Xlation!$C:$C,"Error",0)</f>
        <v>United States of America</v>
      </c>
      <c r="Q503" t="str">
        <f>_xlfn.XLOOKUP(J503,Xlation!$B:$B,Xlation!$C:$C,"Error",0)</f>
        <v>United States of America</v>
      </c>
      <c r="R503" t="str">
        <f>_xlfn.XLOOKUP(M503,Xlation!$B:$B,Xlation!$C:$C,"Error",0)</f>
        <v>Medium_Between_50_and_250_Emp</v>
      </c>
      <c r="S503" t="str">
        <f>_xlfn.XLOOKUP(F503,Xlation!$B:$B,Xlation!$C:$C,"Error",0)</f>
        <v>Scientist</v>
      </c>
      <c r="T503" t="str">
        <f>_xlfn.XLOOKUP(K503,Xlation!$B:$B,Xlation!$C:$C,"Error",0)</f>
        <v>80-100%</v>
      </c>
      <c r="U503" t="str">
        <f>_xlfn.XLOOKUP(F503,Categories!B:B,Categories!C:C,"Not in dataset",0)</f>
        <v>Not ML</v>
      </c>
    </row>
    <row r="504" spans="2:21">
      <c r="B504" s="1">
        <v>498</v>
      </c>
      <c r="C504">
        <v>2022</v>
      </c>
      <c r="D504" t="s">
        <v>11</v>
      </c>
      <c r="E504" t="s">
        <v>10</v>
      </c>
      <c r="F504" t="s">
        <v>38</v>
      </c>
      <c r="G504">
        <v>85000</v>
      </c>
      <c r="H504" t="s">
        <v>59</v>
      </c>
      <c r="I504">
        <v>93427</v>
      </c>
      <c r="J504" t="s">
        <v>27</v>
      </c>
      <c r="K504">
        <v>50</v>
      </c>
      <c r="L504" t="s">
        <v>27</v>
      </c>
      <c r="M504" t="s">
        <v>60</v>
      </c>
      <c r="N504" t="str">
        <f>_xlfn.XLOOKUP(D504,Xlation!$B:$B,Xlation!$C:$C,"Error",0)</f>
        <v xml:space="preserve">Senior-level Expert </v>
      </c>
      <c r="O504" t="str">
        <f>_xlfn.XLOOKUP(E504,Xlation!$B:$B,Xlation!$C:$C,"Error",0)</f>
        <v xml:space="preserve">Full-time </v>
      </c>
      <c r="P504" t="str">
        <f>_xlfn.XLOOKUP(L504,Xlation!$B:$B,Xlation!$C:$C,"Error",0)</f>
        <v>France</v>
      </c>
      <c r="Q504" t="str">
        <f>_xlfn.XLOOKUP(J504,Xlation!$B:$B,Xlation!$C:$C,"Error",0)</f>
        <v>France</v>
      </c>
      <c r="R504" t="str">
        <f>_xlfn.XLOOKUP(M504,Xlation!$B:$B,Xlation!$C:$C,"Error",0)</f>
        <v>Large_Greater_than_250_Emp</v>
      </c>
      <c r="S504" t="str">
        <f>_xlfn.XLOOKUP(F504,Xlation!$B:$B,Xlation!$C:$C,"Error",0)</f>
        <v>Scientist</v>
      </c>
      <c r="T504" t="str">
        <f>_xlfn.XLOOKUP(K504,Xlation!$B:$B,Xlation!$C:$C,"Error",0)</f>
        <v>20-80%</v>
      </c>
      <c r="U504" t="str">
        <f>_xlfn.XLOOKUP(F504,Categories!B:B,Categories!C:C,"Not in dataset",0)</f>
        <v>Not ML</v>
      </c>
    </row>
    <row r="505" spans="2:21">
      <c r="B505" s="1">
        <v>499</v>
      </c>
      <c r="C505">
        <v>2022</v>
      </c>
      <c r="D505" t="s">
        <v>2</v>
      </c>
      <c r="E505" t="s">
        <v>10</v>
      </c>
      <c r="F505" t="s">
        <v>34</v>
      </c>
      <c r="G505">
        <v>66500</v>
      </c>
      <c r="H505" t="s">
        <v>84</v>
      </c>
      <c r="I505">
        <v>52396</v>
      </c>
      <c r="J505" t="s">
        <v>24</v>
      </c>
      <c r="K505">
        <v>100</v>
      </c>
      <c r="L505" t="s">
        <v>24</v>
      </c>
      <c r="M505" t="s">
        <v>60</v>
      </c>
      <c r="N505" t="str">
        <f>_xlfn.XLOOKUP(D505,Xlation!$B:$B,Xlation!$C:$C,"Error",0)</f>
        <v xml:space="preserve">Entry-level Junior </v>
      </c>
      <c r="O505" t="str">
        <f>_xlfn.XLOOKUP(E505,Xlation!$B:$B,Xlation!$C:$C,"Error",0)</f>
        <v xml:space="preserve">Full-time </v>
      </c>
      <c r="P505" t="str">
        <f>_xlfn.XLOOKUP(L505,Xlation!$B:$B,Xlation!$C:$C,"Error",0)</f>
        <v>Canada</v>
      </c>
      <c r="Q505" t="str">
        <f>_xlfn.XLOOKUP(J505,Xlation!$B:$B,Xlation!$C:$C,"Error",0)</f>
        <v>Canada</v>
      </c>
      <c r="R505" t="str">
        <f>_xlfn.XLOOKUP(M505,Xlation!$B:$B,Xlation!$C:$C,"Error",0)</f>
        <v>Large_Greater_than_250_Emp</v>
      </c>
      <c r="S505" t="str">
        <f>_xlfn.XLOOKUP(F505,Xlation!$B:$B,Xlation!$C:$C,"Error",0)</f>
        <v>Scientist</v>
      </c>
      <c r="T505" t="str">
        <f>_xlfn.XLOOKUP(K505,Xlation!$B:$B,Xlation!$C:$C,"Error",0)</f>
        <v>80-100%</v>
      </c>
      <c r="U505" t="str">
        <f>_xlfn.XLOOKUP(F505,Categories!B:B,Categories!C:C,"Not in dataset",0)</f>
        <v>Not ML</v>
      </c>
    </row>
    <row r="506" spans="2:21">
      <c r="B506" s="1">
        <v>500</v>
      </c>
      <c r="C506">
        <v>2022</v>
      </c>
      <c r="D506" t="s">
        <v>11</v>
      </c>
      <c r="E506" t="s">
        <v>10</v>
      </c>
      <c r="F506" t="s">
        <v>37</v>
      </c>
      <c r="G506">
        <v>57000</v>
      </c>
      <c r="H506" t="s">
        <v>59</v>
      </c>
      <c r="I506">
        <v>62651</v>
      </c>
      <c r="J506" t="s">
        <v>32</v>
      </c>
      <c r="K506">
        <v>100</v>
      </c>
      <c r="L506" t="s">
        <v>32</v>
      </c>
      <c r="M506" t="s">
        <v>60</v>
      </c>
      <c r="N506" t="str">
        <f>_xlfn.XLOOKUP(D506,Xlation!$B:$B,Xlation!$C:$C,"Error",0)</f>
        <v xml:space="preserve">Senior-level Expert </v>
      </c>
      <c r="O506" t="str">
        <f>_xlfn.XLOOKUP(E506,Xlation!$B:$B,Xlation!$C:$C,"Error",0)</f>
        <v xml:space="preserve">Full-time </v>
      </c>
      <c r="P506" t="str">
        <f>_xlfn.XLOOKUP(L506,Xlation!$B:$B,Xlation!$C:$C,"Error",0)</f>
        <v>Netherlands</v>
      </c>
      <c r="Q506" t="str">
        <f>_xlfn.XLOOKUP(J506,Xlation!$B:$B,Xlation!$C:$C,"Error",0)</f>
        <v>Netherlands</v>
      </c>
      <c r="R506" t="str">
        <f>_xlfn.XLOOKUP(M506,Xlation!$B:$B,Xlation!$C:$C,"Error",0)</f>
        <v>Large_Greater_than_250_Emp</v>
      </c>
      <c r="S506" t="str">
        <f>_xlfn.XLOOKUP(F506,Xlation!$B:$B,Xlation!$C:$C,"Error",0)</f>
        <v>Engineer</v>
      </c>
      <c r="T506" t="str">
        <f>_xlfn.XLOOKUP(K506,Xlation!$B:$B,Xlation!$C:$C,"Error",0)</f>
        <v>80-100%</v>
      </c>
      <c r="U506" t="str">
        <f>_xlfn.XLOOKUP(F506,Categories!B:B,Categories!C:C,"Not in dataset",0)</f>
        <v>ML Professional</v>
      </c>
    </row>
    <row r="507" spans="2:21">
      <c r="B507" s="1">
        <v>501</v>
      </c>
      <c r="C507">
        <v>2022</v>
      </c>
      <c r="D507" t="s">
        <v>8</v>
      </c>
      <c r="E507" t="s">
        <v>10</v>
      </c>
      <c r="F507" t="s">
        <v>97</v>
      </c>
      <c r="G507">
        <v>30000</v>
      </c>
      <c r="H507" t="s">
        <v>59</v>
      </c>
      <c r="I507">
        <v>32974</v>
      </c>
      <c r="J507" t="s">
        <v>154</v>
      </c>
      <c r="K507">
        <v>100</v>
      </c>
      <c r="L507" t="s">
        <v>154</v>
      </c>
      <c r="M507" t="s">
        <v>62</v>
      </c>
      <c r="N507" t="str">
        <f>_xlfn.XLOOKUP(D507,Xlation!$B:$B,Xlation!$C:$C,"Error",0)</f>
        <v xml:space="preserve">Mid-level Intermediate </v>
      </c>
      <c r="O507" t="str">
        <f>_xlfn.XLOOKUP(E507,Xlation!$B:$B,Xlation!$C:$C,"Error",0)</f>
        <v xml:space="preserve">Full-time </v>
      </c>
      <c r="P507" t="str">
        <f>_xlfn.XLOOKUP(L507,Xlation!$B:$B,Xlation!$C:$C,"Error",0)</f>
        <v>Estonia</v>
      </c>
      <c r="Q507" t="str">
        <f>_xlfn.XLOOKUP(J507,Xlation!$B:$B,Xlation!$C:$C,"Error",0)</f>
        <v>Estonia</v>
      </c>
      <c r="R507" t="str">
        <f>_xlfn.XLOOKUP(M507,Xlation!$B:$B,Xlation!$C:$C,"Error",0)</f>
        <v>Small_Less_than_50_Emp</v>
      </c>
      <c r="S507" t="str">
        <f>_xlfn.XLOOKUP(F507,Xlation!$B:$B,Xlation!$C:$C,"Error",0)</f>
        <v>Other</v>
      </c>
      <c r="T507" t="str">
        <f>_xlfn.XLOOKUP(K507,Xlation!$B:$B,Xlation!$C:$C,"Error",0)</f>
        <v>80-100%</v>
      </c>
      <c r="U507" t="str">
        <f>_xlfn.XLOOKUP(F507,Categories!B:B,Categories!C:C,"Not in dataset",0)</f>
        <v>Not ML</v>
      </c>
    </row>
    <row r="508" spans="2:21">
      <c r="B508" s="1">
        <v>502</v>
      </c>
      <c r="C508">
        <v>2022</v>
      </c>
      <c r="D508" t="s">
        <v>2</v>
      </c>
      <c r="E508" t="s">
        <v>10</v>
      </c>
      <c r="F508" t="s">
        <v>34</v>
      </c>
      <c r="G508">
        <v>40000</v>
      </c>
      <c r="H508" t="s">
        <v>61</v>
      </c>
      <c r="I508">
        <v>40000</v>
      </c>
      <c r="J508" t="s">
        <v>30</v>
      </c>
      <c r="K508">
        <v>100</v>
      </c>
      <c r="L508" t="s">
        <v>153</v>
      </c>
      <c r="M508" t="s">
        <v>60</v>
      </c>
      <c r="N508" t="str">
        <f>_xlfn.XLOOKUP(D508,Xlation!$B:$B,Xlation!$C:$C,"Error",0)</f>
        <v xml:space="preserve">Entry-level Junior </v>
      </c>
      <c r="O508" t="str">
        <f>_xlfn.XLOOKUP(E508,Xlation!$B:$B,Xlation!$C:$C,"Error",0)</f>
        <v xml:space="preserve">Full-time </v>
      </c>
      <c r="P508" t="str">
        <f>_xlfn.XLOOKUP(L508,Xlation!$B:$B,Xlation!$C:$C,"Error",0)</f>
        <v>Malaysia</v>
      </c>
      <c r="Q508" t="str">
        <f>_xlfn.XLOOKUP(J508,Xlation!$B:$B,Xlation!$C:$C,"Error",0)</f>
        <v>Japan</v>
      </c>
      <c r="R508" t="str">
        <f>_xlfn.XLOOKUP(M508,Xlation!$B:$B,Xlation!$C:$C,"Error",0)</f>
        <v>Large_Greater_than_250_Emp</v>
      </c>
      <c r="S508" t="str">
        <f>_xlfn.XLOOKUP(F508,Xlation!$B:$B,Xlation!$C:$C,"Error",0)</f>
        <v>Scientist</v>
      </c>
      <c r="T508" t="str">
        <f>_xlfn.XLOOKUP(K508,Xlation!$B:$B,Xlation!$C:$C,"Error",0)</f>
        <v>80-100%</v>
      </c>
      <c r="U508" t="str">
        <f>_xlfn.XLOOKUP(F508,Categories!B:B,Categories!C:C,"Not in dataset",0)</f>
        <v>Not ML</v>
      </c>
    </row>
    <row r="509" spans="2:21">
      <c r="B509" s="1">
        <v>503</v>
      </c>
      <c r="C509">
        <v>2022</v>
      </c>
      <c r="D509" t="s">
        <v>8</v>
      </c>
      <c r="E509" t="s">
        <v>10</v>
      </c>
      <c r="F509" t="s">
        <v>37</v>
      </c>
      <c r="G509">
        <v>121000</v>
      </c>
      <c r="H509" t="s">
        <v>155</v>
      </c>
      <c r="I509">
        <v>87425</v>
      </c>
      <c r="J509" t="s">
        <v>156</v>
      </c>
      <c r="K509">
        <v>100</v>
      </c>
      <c r="L509" t="s">
        <v>156</v>
      </c>
      <c r="M509" t="s">
        <v>60</v>
      </c>
      <c r="N509" t="str">
        <f>_xlfn.XLOOKUP(D509,Xlation!$B:$B,Xlation!$C:$C,"Error",0)</f>
        <v xml:space="preserve">Mid-level Intermediate </v>
      </c>
      <c r="O509" t="str">
        <f>_xlfn.XLOOKUP(E509,Xlation!$B:$B,Xlation!$C:$C,"Error",0)</f>
        <v xml:space="preserve">Full-time </v>
      </c>
      <c r="P509" t="str">
        <f>_xlfn.XLOOKUP(L509,Xlation!$B:$B,Xlation!$C:$C,"Error",0)</f>
        <v>Australia</v>
      </c>
      <c r="Q509" t="str">
        <f>_xlfn.XLOOKUP(J509,Xlation!$B:$B,Xlation!$C:$C,"Error",0)</f>
        <v>Australia</v>
      </c>
      <c r="R509" t="str">
        <f>_xlfn.XLOOKUP(M509,Xlation!$B:$B,Xlation!$C:$C,"Error",0)</f>
        <v>Large_Greater_than_250_Emp</v>
      </c>
      <c r="S509" t="str">
        <f>_xlfn.XLOOKUP(F509,Xlation!$B:$B,Xlation!$C:$C,"Error",0)</f>
        <v>Engineer</v>
      </c>
      <c r="T509" t="str">
        <f>_xlfn.XLOOKUP(K509,Xlation!$B:$B,Xlation!$C:$C,"Error",0)</f>
        <v>80-100%</v>
      </c>
      <c r="U509" t="str">
        <f>_xlfn.XLOOKUP(F509,Categories!B:B,Categories!C:C,"Not in dataset",0)</f>
        <v>ML Professional</v>
      </c>
    </row>
    <row r="510" spans="2:21">
      <c r="B510" s="1">
        <v>504</v>
      </c>
      <c r="C510">
        <v>2022</v>
      </c>
      <c r="D510" t="s">
        <v>11</v>
      </c>
      <c r="E510" t="s">
        <v>10</v>
      </c>
      <c r="F510" t="s">
        <v>35</v>
      </c>
      <c r="G510">
        <v>115000</v>
      </c>
      <c r="H510" t="s">
        <v>61</v>
      </c>
      <c r="I510">
        <v>115000</v>
      </c>
      <c r="J510" t="s">
        <v>22</v>
      </c>
      <c r="K510">
        <v>100</v>
      </c>
      <c r="L510" t="s">
        <v>22</v>
      </c>
      <c r="M510" t="s">
        <v>64</v>
      </c>
      <c r="N510" t="str">
        <f>_xlfn.XLOOKUP(D510,Xlation!$B:$B,Xlation!$C:$C,"Error",0)</f>
        <v xml:space="preserve">Senior-level Expert </v>
      </c>
      <c r="O510" t="str">
        <f>_xlfn.XLOOKUP(E510,Xlation!$B:$B,Xlation!$C:$C,"Error",0)</f>
        <v xml:space="preserve">Full-time </v>
      </c>
      <c r="P510" t="str">
        <f>_xlfn.XLOOKUP(L510,Xlation!$B:$B,Xlation!$C:$C,"Error",0)</f>
        <v>United States of America</v>
      </c>
      <c r="Q510" t="str">
        <f>_xlfn.XLOOKUP(J510,Xlation!$B:$B,Xlation!$C:$C,"Error",0)</f>
        <v>United States of America</v>
      </c>
      <c r="R510" t="str">
        <f>_xlfn.XLOOKUP(M510,Xlation!$B:$B,Xlation!$C:$C,"Error",0)</f>
        <v>Medium_Between_50_and_250_Emp</v>
      </c>
      <c r="S510" t="str">
        <f>_xlfn.XLOOKUP(F510,Xlation!$B:$B,Xlation!$C:$C,"Error",0)</f>
        <v>Engineer</v>
      </c>
      <c r="T510" t="str">
        <f>_xlfn.XLOOKUP(K510,Xlation!$B:$B,Xlation!$C:$C,"Error",0)</f>
        <v>80-100%</v>
      </c>
      <c r="U510" t="str">
        <f>_xlfn.XLOOKUP(F510,Categories!B:B,Categories!C:C,"Not in dataset",0)</f>
        <v>Not ML</v>
      </c>
    </row>
    <row r="511" spans="2:21">
      <c r="B511" s="1">
        <v>505</v>
      </c>
      <c r="C511">
        <v>2022</v>
      </c>
      <c r="D511" t="s">
        <v>2</v>
      </c>
      <c r="E511" t="s">
        <v>10</v>
      </c>
      <c r="F511" t="s">
        <v>34</v>
      </c>
      <c r="G511">
        <v>120000</v>
      </c>
      <c r="H511" t="s">
        <v>155</v>
      </c>
      <c r="I511">
        <v>86703</v>
      </c>
      <c r="J511" t="s">
        <v>156</v>
      </c>
      <c r="K511">
        <v>50</v>
      </c>
      <c r="L511" t="s">
        <v>156</v>
      </c>
      <c r="M511" t="s">
        <v>64</v>
      </c>
      <c r="N511" t="str">
        <f>_xlfn.XLOOKUP(D511,Xlation!$B:$B,Xlation!$C:$C,"Error",0)</f>
        <v xml:space="preserve">Entry-level Junior </v>
      </c>
      <c r="O511" t="str">
        <f>_xlfn.XLOOKUP(E511,Xlation!$B:$B,Xlation!$C:$C,"Error",0)</f>
        <v xml:space="preserve">Full-time </v>
      </c>
      <c r="P511" t="str">
        <f>_xlfn.XLOOKUP(L511,Xlation!$B:$B,Xlation!$C:$C,"Error",0)</f>
        <v>Australia</v>
      </c>
      <c r="Q511" t="str">
        <f>_xlfn.XLOOKUP(J511,Xlation!$B:$B,Xlation!$C:$C,"Error",0)</f>
        <v>Australia</v>
      </c>
      <c r="R511" t="str">
        <f>_xlfn.XLOOKUP(M511,Xlation!$B:$B,Xlation!$C:$C,"Error",0)</f>
        <v>Medium_Between_50_and_250_Emp</v>
      </c>
      <c r="S511" t="str">
        <f>_xlfn.XLOOKUP(F511,Xlation!$B:$B,Xlation!$C:$C,"Error",0)</f>
        <v>Scientist</v>
      </c>
      <c r="T511" t="str">
        <f>_xlfn.XLOOKUP(K511,Xlation!$B:$B,Xlation!$C:$C,"Error",0)</f>
        <v>20-80%</v>
      </c>
      <c r="U511" t="str">
        <f>_xlfn.XLOOKUP(F511,Categories!B:B,Categories!C:C,"Not in dataset",0)</f>
        <v>Not ML</v>
      </c>
    </row>
    <row r="512" spans="2:21">
      <c r="B512" s="1">
        <v>506</v>
      </c>
      <c r="C512">
        <v>2022</v>
      </c>
      <c r="D512" t="s">
        <v>8</v>
      </c>
      <c r="E512" t="s">
        <v>10</v>
      </c>
      <c r="F512" t="s">
        <v>116</v>
      </c>
      <c r="G512">
        <v>75000</v>
      </c>
      <c r="H512" t="s">
        <v>61</v>
      </c>
      <c r="I512">
        <v>75000</v>
      </c>
      <c r="J512" t="s">
        <v>157</v>
      </c>
      <c r="K512">
        <v>100</v>
      </c>
      <c r="L512" t="s">
        <v>22</v>
      </c>
      <c r="M512" t="s">
        <v>60</v>
      </c>
      <c r="N512" t="str">
        <f>_xlfn.XLOOKUP(D512,Xlation!$B:$B,Xlation!$C:$C,"Error",0)</f>
        <v xml:space="preserve">Mid-level Intermediate </v>
      </c>
      <c r="O512" t="str">
        <f>_xlfn.XLOOKUP(E512,Xlation!$B:$B,Xlation!$C:$C,"Error",0)</f>
        <v xml:space="preserve">Full-time </v>
      </c>
      <c r="P512" t="str">
        <f>_xlfn.XLOOKUP(L512,Xlation!$B:$B,Xlation!$C:$C,"Error",0)</f>
        <v>United States of America</v>
      </c>
      <c r="Q512" t="str">
        <f>_xlfn.XLOOKUP(J512,Xlation!$B:$B,Xlation!$C:$C,"Error",0)</f>
        <v>Bolivia</v>
      </c>
      <c r="R512" t="str">
        <f>_xlfn.XLOOKUP(M512,Xlation!$B:$B,Xlation!$C:$C,"Error",0)</f>
        <v>Large_Greater_than_250_Emp</v>
      </c>
      <c r="S512" t="str">
        <f>_xlfn.XLOOKUP(F512,Xlation!$B:$B,Xlation!$C:$C,"Error",0)</f>
        <v>Scientist</v>
      </c>
      <c r="T512" t="str">
        <f>_xlfn.XLOOKUP(K512,Xlation!$B:$B,Xlation!$C:$C,"Error",0)</f>
        <v>80-100%</v>
      </c>
      <c r="U512" t="str">
        <f>_xlfn.XLOOKUP(F512,Categories!B:B,Categories!C:C,"Not in dataset",0)</f>
        <v>ML Professional</v>
      </c>
    </row>
    <row r="513" spans="2:21">
      <c r="B513" s="1">
        <v>507</v>
      </c>
      <c r="C513">
        <v>2022</v>
      </c>
      <c r="D513" t="s">
        <v>8</v>
      </c>
      <c r="E513" t="s">
        <v>10</v>
      </c>
      <c r="F513" t="s">
        <v>38</v>
      </c>
      <c r="G513">
        <v>59000</v>
      </c>
      <c r="H513" t="s">
        <v>59</v>
      </c>
      <c r="I513">
        <v>64849</v>
      </c>
      <c r="J513" t="s">
        <v>31</v>
      </c>
      <c r="K513">
        <v>0</v>
      </c>
      <c r="L513" t="s">
        <v>31</v>
      </c>
      <c r="M513" t="s">
        <v>60</v>
      </c>
      <c r="N513" t="str">
        <f>_xlfn.XLOOKUP(D513,Xlation!$B:$B,Xlation!$C:$C,"Error",0)</f>
        <v xml:space="preserve">Mid-level Intermediate </v>
      </c>
      <c r="O513" t="str">
        <f>_xlfn.XLOOKUP(E513,Xlation!$B:$B,Xlation!$C:$C,"Error",0)</f>
        <v xml:space="preserve">Full-time </v>
      </c>
      <c r="P513" t="str">
        <f>_xlfn.XLOOKUP(L513,Xlation!$B:$B,Xlation!$C:$C,"Error",0)</f>
        <v>Austria</v>
      </c>
      <c r="Q513" t="str">
        <f>_xlfn.XLOOKUP(J513,Xlation!$B:$B,Xlation!$C:$C,"Error",0)</f>
        <v>Austria</v>
      </c>
      <c r="R513" t="str">
        <f>_xlfn.XLOOKUP(M513,Xlation!$B:$B,Xlation!$C:$C,"Error",0)</f>
        <v>Large_Greater_than_250_Emp</v>
      </c>
      <c r="S513" t="str">
        <f>_xlfn.XLOOKUP(F513,Xlation!$B:$B,Xlation!$C:$C,"Error",0)</f>
        <v>Scientist</v>
      </c>
      <c r="T513" t="str">
        <f>_xlfn.XLOOKUP(K513,Xlation!$B:$B,Xlation!$C:$C,"Error",0)</f>
        <v>0-20%</v>
      </c>
      <c r="U513" t="str">
        <f>_xlfn.XLOOKUP(F513,Categories!B:B,Categories!C:C,"Not in dataset",0)</f>
        <v>Not ML</v>
      </c>
    </row>
    <row r="514" spans="2:21">
      <c r="B514" s="1">
        <v>508</v>
      </c>
      <c r="C514">
        <v>2022</v>
      </c>
      <c r="D514" t="s">
        <v>2</v>
      </c>
      <c r="E514" t="s">
        <v>10</v>
      </c>
      <c r="F514" t="s">
        <v>38</v>
      </c>
      <c r="G514">
        <v>120000</v>
      </c>
      <c r="H514" t="s">
        <v>61</v>
      </c>
      <c r="I514">
        <v>120000</v>
      </c>
      <c r="J514" t="s">
        <v>22</v>
      </c>
      <c r="K514">
        <v>100</v>
      </c>
      <c r="L514" t="s">
        <v>22</v>
      </c>
      <c r="M514" t="s">
        <v>60</v>
      </c>
      <c r="N514" t="str">
        <f>_xlfn.XLOOKUP(D514,Xlation!$B:$B,Xlation!$C:$C,"Error",0)</f>
        <v xml:space="preserve">Entry-level Junior </v>
      </c>
      <c r="O514" t="str">
        <f>_xlfn.XLOOKUP(E514,Xlation!$B:$B,Xlation!$C:$C,"Error",0)</f>
        <v xml:space="preserve">Full-time </v>
      </c>
      <c r="P514" t="str">
        <f>_xlfn.XLOOKUP(L514,Xlation!$B:$B,Xlation!$C:$C,"Error",0)</f>
        <v>United States of America</v>
      </c>
      <c r="Q514" t="str">
        <f>_xlfn.XLOOKUP(J514,Xlation!$B:$B,Xlation!$C:$C,"Error",0)</f>
        <v>United States of America</v>
      </c>
      <c r="R514" t="str">
        <f>_xlfn.XLOOKUP(M514,Xlation!$B:$B,Xlation!$C:$C,"Error",0)</f>
        <v>Large_Greater_than_250_Emp</v>
      </c>
      <c r="S514" t="str">
        <f>_xlfn.XLOOKUP(F514,Xlation!$B:$B,Xlation!$C:$C,"Error",0)</f>
        <v>Scientist</v>
      </c>
      <c r="T514" t="str">
        <f>_xlfn.XLOOKUP(K514,Xlation!$B:$B,Xlation!$C:$C,"Error",0)</f>
        <v>80-100%</v>
      </c>
      <c r="U514" t="str">
        <f>_xlfn.XLOOKUP(F514,Categories!B:B,Categories!C:C,"Not in dataset",0)</f>
        <v>Not ML</v>
      </c>
    </row>
    <row r="515" spans="2:21">
      <c r="B515" s="1">
        <v>509</v>
      </c>
      <c r="C515">
        <v>2022</v>
      </c>
      <c r="D515" t="s">
        <v>8</v>
      </c>
      <c r="E515" t="s">
        <v>10</v>
      </c>
      <c r="F515" t="s">
        <v>100</v>
      </c>
      <c r="G515">
        <v>157000</v>
      </c>
      <c r="H515" t="s">
        <v>61</v>
      </c>
      <c r="I515">
        <v>157000</v>
      </c>
      <c r="J515" t="s">
        <v>22</v>
      </c>
      <c r="K515">
        <v>100</v>
      </c>
      <c r="L515" t="s">
        <v>22</v>
      </c>
      <c r="M515" t="s">
        <v>60</v>
      </c>
      <c r="N515" t="str">
        <f>_xlfn.XLOOKUP(D515,Xlation!$B:$B,Xlation!$C:$C,"Error",0)</f>
        <v xml:space="preserve">Mid-level Intermediate </v>
      </c>
      <c r="O515" t="str">
        <f>_xlfn.XLOOKUP(E515,Xlation!$B:$B,Xlation!$C:$C,"Error",0)</f>
        <v xml:space="preserve">Full-time </v>
      </c>
      <c r="P515" t="str">
        <f>_xlfn.XLOOKUP(L515,Xlation!$B:$B,Xlation!$C:$C,"Error",0)</f>
        <v>United States of America</v>
      </c>
      <c r="Q515" t="str">
        <f>_xlfn.XLOOKUP(J515,Xlation!$B:$B,Xlation!$C:$C,"Error",0)</f>
        <v>United States of America</v>
      </c>
      <c r="R515" t="str">
        <f>_xlfn.XLOOKUP(M515,Xlation!$B:$B,Xlation!$C:$C,"Error",0)</f>
        <v>Large_Greater_than_250_Emp</v>
      </c>
      <c r="S515" t="str">
        <f>_xlfn.XLOOKUP(F515,Xlation!$B:$B,Xlation!$C:$C,"Error",0)</f>
        <v>Scientist</v>
      </c>
      <c r="T515" t="str">
        <f>_xlfn.XLOOKUP(K515,Xlation!$B:$B,Xlation!$C:$C,"Error",0)</f>
        <v>80-100%</v>
      </c>
      <c r="U515" t="str">
        <f>_xlfn.XLOOKUP(F515,Categories!B:B,Categories!C:C,"Not in dataset",0)</f>
        <v>Not ML</v>
      </c>
    </row>
    <row r="516" spans="2:21">
      <c r="B516" s="1">
        <v>510</v>
      </c>
      <c r="C516">
        <v>2022</v>
      </c>
      <c r="D516" t="s">
        <v>2</v>
      </c>
      <c r="E516" t="s">
        <v>10</v>
      </c>
      <c r="F516" t="s">
        <v>109</v>
      </c>
      <c r="G516">
        <v>150000</v>
      </c>
      <c r="H516" t="s">
        <v>61</v>
      </c>
      <c r="I516">
        <v>150000</v>
      </c>
      <c r="J516" t="s">
        <v>156</v>
      </c>
      <c r="K516">
        <v>100</v>
      </c>
      <c r="L516" t="s">
        <v>156</v>
      </c>
      <c r="M516" t="s">
        <v>62</v>
      </c>
      <c r="N516" t="str">
        <f>_xlfn.XLOOKUP(D516,Xlation!$B:$B,Xlation!$C:$C,"Error",0)</f>
        <v xml:space="preserve">Entry-level Junior </v>
      </c>
      <c r="O516" t="str">
        <f>_xlfn.XLOOKUP(E516,Xlation!$B:$B,Xlation!$C:$C,"Error",0)</f>
        <v xml:space="preserve">Full-time </v>
      </c>
      <c r="P516" t="str">
        <f>_xlfn.XLOOKUP(L516,Xlation!$B:$B,Xlation!$C:$C,"Error",0)</f>
        <v>Australia</v>
      </c>
      <c r="Q516" t="str">
        <f>_xlfn.XLOOKUP(J516,Xlation!$B:$B,Xlation!$C:$C,"Error",0)</f>
        <v>Australia</v>
      </c>
      <c r="R516" t="str">
        <f>_xlfn.XLOOKUP(M516,Xlation!$B:$B,Xlation!$C:$C,"Error",0)</f>
        <v>Small_Less_than_50_Emp</v>
      </c>
      <c r="S516" t="str">
        <f>_xlfn.XLOOKUP(F516,Xlation!$B:$B,Xlation!$C:$C,"Error",0)</f>
        <v>Engineer</v>
      </c>
      <c r="T516" t="str">
        <f>_xlfn.XLOOKUP(K516,Xlation!$B:$B,Xlation!$C:$C,"Error",0)</f>
        <v>80-100%</v>
      </c>
      <c r="U516" t="str">
        <f>_xlfn.XLOOKUP(F516,Categories!B:B,Categories!C:C,"Not in dataset",0)</f>
        <v>Not ML</v>
      </c>
    </row>
    <row r="517" spans="2:21">
      <c r="B517" s="1">
        <v>511</v>
      </c>
      <c r="C517">
        <v>2022</v>
      </c>
      <c r="D517" t="s">
        <v>8</v>
      </c>
      <c r="E517" t="s">
        <v>10</v>
      </c>
      <c r="F517" t="s">
        <v>70</v>
      </c>
      <c r="G517">
        <v>90000</v>
      </c>
      <c r="H517" t="s">
        <v>84</v>
      </c>
      <c r="I517">
        <v>70912</v>
      </c>
      <c r="J517" t="s">
        <v>24</v>
      </c>
      <c r="K517">
        <v>50</v>
      </c>
      <c r="L517" t="s">
        <v>24</v>
      </c>
      <c r="M517" t="s">
        <v>60</v>
      </c>
      <c r="N517" t="str">
        <f>_xlfn.XLOOKUP(D517,Xlation!$B:$B,Xlation!$C:$C,"Error",0)</f>
        <v xml:space="preserve">Mid-level Intermediate </v>
      </c>
      <c r="O517" t="str">
        <f>_xlfn.XLOOKUP(E517,Xlation!$B:$B,Xlation!$C:$C,"Error",0)</f>
        <v xml:space="preserve">Full-time </v>
      </c>
      <c r="P517" t="str">
        <f>_xlfn.XLOOKUP(L517,Xlation!$B:$B,Xlation!$C:$C,"Error",0)</f>
        <v>Canada</v>
      </c>
      <c r="Q517" t="str">
        <f>_xlfn.XLOOKUP(J517,Xlation!$B:$B,Xlation!$C:$C,"Error",0)</f>
        <v>Canada</v>
      </c>
      <c r="R517" t="str">
        <f>_xlfn.XLOOKUP(M517,Xlation!$B:$B,Xlation!$C:$C,"Error",0)</f>
        <v>Large_Greater_than_250_Emp</v>
      </c>
      <c r="S517" t="str">
        <f>_xlfn.XLOOKUP(F517,Xlation!$B:$B,Xlation!$C:$C,"Error",0)</f>
        <v>Analysis</v>
      </c>
      <c r="T517" t="str">
        <f>_xlfn.XLOOKUP(K517,Xlation!$B:$B,Xlation!$C:$C,"Error",0)</f>
        <v>20-80%</v>
      </c>
      <c r="U517" t="str">
        <f>_xlfn.XLOOKUP(F517,Categories!B:B,Categories!C:C,"Not in dataset",0)</f>
        <v>Not ML</v>
      </c>
    </row>
    <row r="518" spans="2:21">
      <c r="B518" s="1">
        <v>512</v>
      </c>
      <c r="C518">
        <v>2022</v>
      </c>
      <c r="D518" t="s">
        <v>2</v>
      </c>
      <c r="E518" t="s">
        <v>10</v>
      </c>
      <c r="F518" t="s">
        <v>35</v>
      </c>
      <c r="G518">
        <v>65000</v>
      </c>
      <c r="H518" t="s">
        <v>61</v>
      </c>
      <c r="I518">
        <v>65000</v>
      </c>
      <c r="J518" t="s">
        <v>22</v>
      </c>
      <c r="K518">
        <v>100</v>
      </c>
      <c r="L518" t="s">
        <v>22</v>
      </c>
      <c r="M518" t="s">
        <v>62</v>
      </c>
      <c r="N518" t="str">
        <f>_xlfn.XLOOKUP(D518,Xlation!$B:$B,Xlation!$C:$C,"Error",0)</f>
        <v xml:space="preserve">Entry-level Junior </v>
      </c>
      <c r="O518" t="str">
        <f>_xlfn.XLOOKUP(E518,Xlation!$B:$B,Xlation!$C:$C,"Error",0)</f>
        <v xml:space="preserve">Full-time </v>
      </c>
      <c r="P518" t="str">
        <f>_xlfn.XLOOKUP(L518,Xlation!$B:$B,Xlation!$C:$C,"Error",0)</f>
        <v>United States of America</v>
      </c>
      <c r="Q518" t="str">
        <f>_xlfn.XLOOKUP(J518,Xlation!$B:$B,Xlation!$C:$C,"Error",0)</f>
        <v>United States of America</v>
      </c>
      <c r="R518" t="str">
        <f>_xlfn.XLOOKUP(M518,Xlation!$B:$B,Xlation!$C:$C,"Error",0)</f>
        <v>Small_Less_than_50_Emp</v>
      </c>
      <c r="S518" t="str">
        <f>_xlfn.XLOOKUP(F518,Xlation!$B:$B,Xlation!$C:$C,"Error",0)</f>
        <v>Engineer</v>
      </c>
      <c r="T518" t="str">
        <f>_xlfn.XLOOKUP(K518,Xlation!$B:$B,Xlation!$C:$C,"Error",0)</f>
        <v>80-100%</v>
      </c>
      <c r="U518" t="str">
        <f>_xlfn.XLOOKUP(F518,Categories!B:B,Categories!C:C,"Not in dataset",0)</f>
        <v>Not ML</v>
      </c>
    </row>
    <row r="519" spans="2:21">
      <c r="B519" s="1">
        <v>513</v>
      </c>
      <c r="C519">
        <v>2022</v>
      </c>
      <c r="D519" t="s">
        <v>11</v>
      </c>
      <c r="E519" t="s">
        <v>10</v>
      </c>
      <c r="F519" t="s">
        <v>37</v>
      </c>
      <c r="G519">
        <v>65000</v>
      </c>
      <c r="H519" t="s">
        <v>59</v>
      </c>
      <c r="I519">
        <v>71444</v>
      </c>
      <c r="J519" t="s">
        <v>158</v>
      </c>
      <c r="K519">
        <v>100</v>
      </c>
      <c r="L519" t="s">
        <v>158</v>
      </c>
      <c r="M519" t="s">
        <v>62</v>
      </c>
      <c r="N519" t="str">
        <f>_xlfn.XLOOKUP(D519,Xlation!$B:$B,Xlation!$C:$C,"Error",0)</f>
        <v xml:space="preserve">Senior-level Expert </v>
      </c>
      <c r="O519" t="str">
        <f>_xlfn.XLOOKUP(E519,Xlation!$B:$B,Xlation!$C:$C,"Error",0)</f>
        <v xml:space="preserve">Full-time </v>
      </c>
      <c r="P519" t="str">
        <f>_xlfn.XLOOKUP(L519,Xlation!$B:$B,Xlation!$C:$C,"Error",0)</f>
        <v>Ireland</v>
      </c>
      <c r="Q519" t="str">
        <f>_xlfn.XLOOKUP(J519,Xlation!$B:$B,Xlation!$C:$C,"Error",0)</f>
        <v>Ireland</v>
      </c>
      <c r="R519" t="str">
        <f>_xlfn.XLOOKUP(M519,Xlation!$B:$B,Xlation!$C:$C,"Error",0)</f>
        <v>Small_Less_than_50_Emp</v>
      </c>
      <c r="S519" t="str">
        <f>_xlfn.XLOOKUP(F519,Xlation!$B:$B,Xlation!$C:$C,"Error",0)</f>
        <v>Engineer</v>
      </c>
      <c r="T519" t="str">
        <f>_xlfn.XLOOKUP(K519,Xlation!$B:$B,Xlation!$C:$C,"Error",0)</f>
        <v>80-100%</v>
      </c>
      <c r="U519" t="str">
        <f>_xlfn.XLOOKUP(F519,Categories!B:B,Categories!C:C,"Not in dataset",0)</f>
        <v>ML Professional</v>
      </c>
    </row>
    <row r="520" spans="2:21">
      <c r="B520" s="1">
        <v>514</v>
      </c>
      <c r="C520">
        <v>2022</v>
      </c>
      <c r="D520" t="s">
        <v>2</v>
      </c>
      <c r="E520" t="s">
        <v>10</v>
      </c>
      <c r="F520" t="s">
        <v>99</v>
      </c>
      <c r="G520">
        <v>20000</v>
      </c>
      <c r="H520" t="s">
        <v>61</v>
      </c>
      <c r="I520">
        <v>20000</v>
      </c>
      <c r="J520" t="s">
        <v>75</v>
      </c>
      <c r="K520">
        <v>0</v>
      </c>
      <c r="L520" t="s">
        <v>75</v>
      </c>
      <c r="M520" t="s">
        <v>64</v>
      </c>
      <c r="N520" t="str">
        <f>_xlfn.XLOOKUP(D520,Xlation!$B:$B,Xlation!$C:$C,"Error",0)</f>
        <v xml:space="preserve">Entry-level Junior </v>
      </c>
      <c r="O520" t="str">
        <f>_xlfn.XLOOKUP(E520,Xlation!$B:$B,Xlation!$C:$C,"Error",0)</f>
        <v xml:space="preserve">Full-time </v>
      </c>
      <c r="P520" t="str">
        <f>_xlfn.XLOOKUP(L520,Xlation!$B:$B,Xlation!$C:$C,"Error",0)</f>
        <v>Pakistan</v>
      </c>
      <c r="Q520" t="str">
        <f>_xlfn.XLOOKUP(J520,Xlation!$B:$B,Xlation!$C:$C,"Error",0)</f>
        <v>Pakistan</v>
      </c>
      <c r="R520" t="str">
        <f>_xlfn.XLOOKUP(M520,Xlation!$B:$B,Xlation!$C:$C,"Error",0)</f>
        <v>Medium_Between_50_and_250_Emp</v>
      </c>
      <c r="S520" t="str">
        <f>_xlfn.XLOOKUP(F520,Xlation!$B:$B,Xlation!$C:$C,"Error",0)</f>
        <v>Engineer</v>
      </c>
      <c r="T520" t="str">
        <f>_xlfn.XLOOKUP(K520,Xlation!$B:$B,Xlation!$C:$C,"Error",0)</f>
        <v>0-20%</v>
      </c>
      <c r="U520" t="str">
        <f>_xlfn.XLOOKUP(F520,Categories!B:B,Categories!C:C,"Not in dataset",0)</f>
        <v>Not ML</v>
      </c>
    </row>
    <row r="521" spans="2:21">
      <c r="B521" s="1">
        <v>515</v>
      </c>
      <c r="C521">
        <v>2022</v>
      </c>
      <c r="D521" t="s">
        <v>8</v>
      </c>
      <c r="E521" t="s">
        <v>10</v>
      </c>
      <c r="F521" t="s">
        <v>34</v>
      </c>
      <c r="G521">
        <v>48000</v>
      </c>
      <c r="H521" t="s">
        <v>61</v>
      </c>
      <c r="I521">
        <v>48000</v>
      </c>
      <c r="J521" t="s">
        <v>93</v>
      </c>
      <c r="K521">
        <v>100</v>
      </c>
      <c r="L521" t="s">
        <v>22</v>
      </c>
      <c r="M521" t="s">
        <v>62</v>
      </c>
      <c r="N521" t="str">
        <f>_xlfn.XLOOKUP(D521,Xlation!$B:$B,Xlation!$C:$C,"Error",0)</f>
        <v xml:space="preserve">Mid-level Intermediate </v>
      </c>
      <c r="O521" t="str">
        <f>_xlfn.XLOOKUP(E521,Xlation!$B:$B,Xlation!$C:$C,"Error",0)</f>
        <v xml:space="preserve">Full-time </v>
      </c>
      <c r="P521" t="str">
        <f>_xlfn.XLOOKUP(L521,Xlation!$B:$B,Xlation!$C:$C,"Error",0)</f>
        <v>United States of America</v>
      </c>
      <c r="Q521" t="str">
        <f>_xlfn.XLOOKUP(J521,Xlation!$B:$B,Xlation!$C:$C,"Error",0)</f>
        <v>Russian Federation</v>
      </c>
      <c r="R521" t="str">
        <f>_xlfn.XLOOKUP(M521,Xlation!$B:$B,Xlation!$C:$C,"Error",0)</f>
        <v>Small_Less_than_50_Emp</v>
      </c>
      <c r="S521" t="str">
        <f>_xlfn.XLOOKUP(F521,Xlation!$B:$B,Xlation!$C:$C,"Error",0)</f>
        <v>Scientist</v>
      </c>
      <c r="T521" t="str">
        <f>_xlfn.XLOOKUP(K521,Xlation!$B:$B,Xlation!$C:$C,"Error",0)</f>
        <v>80-100%</v>
      </c>
      <c r="U521" t="str">
        <f>_xlfn.XLOOKUP(F521,Categories!B:B,Categories!C:C,"Not in dataset",0)</f>
        <v>Not ML</v>
      </c>
    </row>
    <row r="522" spans="2:21">
      <c r="B522" s="1">
        <v>516</v>
      </c>
      <c r="C522">
        <v>2022</v>
      </c>
      <c r="D522" t="s">
        <v>11</v>
      </c>
      <c r="E522" t="s">
        <v>10</v>
      </c>
      <c r="F522" t="s">
        <v>39</v>
      </c>
      <c r="G522">
        <v>152500</v>
      </c>
      <c r="H522" t="s">
        <v>61</v>
      </c>
      <c r="I522">
        <v>152500</v>
      </c>
      <c r="J522" t="s">
        <v>22</v>
      </c>
      <c r="K522">
        <v>100</v>
      </c>
      <c r="L522" t="s">
        <v>22</v>
      </c>
      <c r="M522" t="s">
        <v>64</v>
      </c>
      <c r="N522" t="str">
        <f>_xlfn.XLOOKUP(D522,Xlation!$B:$B,Xlation!$C:$C,"Error",0)</f>
        <v xml:space="preserve">Senior-level Expert </v>
      </c>
      <c r="O522" t="str">
        <f>_xlfn.XLOOKUP(E522,Xlation!$B:$B,Xlation!$C:$C,"Error",0)</f>
        <v xml:space="preserve">Full-time </v>
      </c>
      <c r="P522" t="str">
        <f>_xlfn.XLOOKUP(L522,Xlation!$B:$B,Xlation!$C:$C,"Error",0)</f>
        <v>United States of America</v>
      </c>
      <c r="Q522" t="str">
        <f>_xlfn.XLOOKUP(J522,Xlation!$B:$B,Xlation!$C:$C,"Error",0)</f>
        <v>United States of America</v>
      </c>
      <c r="R522" t="str">
        <f>_xlfn.XLOOKUP(M522,Xlation!$B:$B,Xlation!$C:$C,"Error",0)</f>
        <v>Medium_Between_50_and_250_Emp</v>
      </c>
      <c r="S522" t="str">
        <f>_xlfn.XLOOKUP(F522,Xlation!$B:$B,Xlation!$C:$C,"Error",0)</f>
        <v>Scientist</v>
      </c>
      <c r="T522" t="str">
        <f>_xlfn.XLOOKUP(K522,Xlation!$B:$B,Xlation!$C:$C,"Error",0)</f>
        <v>80-100%</v>
      </c>
      <c r="U522" t="str">
        <f>_xlfn.XLOOKUP(F522,Categories!B:B,Categories!C:C,"Not in dataset",0)</f>
        <v>Not ML</v>
      </c>
    </row>
    <row r="523" spans="2:21">
      <c r="B523" s="1">
        <v>517</v>
      </c>
      <c r="C523">
        <v>2022</v>
      </c>
      <c r="D523" t="s">
        <v>8</v>
      </c>
      <c r="E523" t="s">
        <v>10</v>
      </c>
      <c r="F523" t="s">
        <v>35</v>
      </c>
      <c r="G523">
        <v>62000</v>
      </c>
      <c r="H523" t="s">
        <v>59</v>
      </c>
      <c r="I523">
        <v>68147</v>
      </c>
      <c r="J523" t="s">
        <v>27</v>
      </c>
      <c r="K523">
        <v>100</v>
      </c>
      <c r="L523" t="s">
        <v>27</v>
      </c>
      <c r="M523" t="s">
        <v>64</v>
      </c>
      <c r="N523" t="str">
        <f>_xlfn.XLOOKUP(D523,Xlation!$B:$B,Xlation!$C:$C,"Error",0)</f>
        <v xml:space="preserve">Mid-level Intermediate </v>
      </c>
      <c r="O523" t="str">
        <f>_xlfn.XLOOKUP(E523,Xlation!$B:$B,Xlation!$C:$C,"Error",0)</f>
        <v xml:space="preserve">Full-time </v>
      </c>
      <c r="P523" t="str">
        <f>_xlfn.XLOOKUP(L523,Xlation!$B:$B,Xlation!$C:$C,"Error",0)</f>
        <v>France</v>
      </c>
      <c r="Q523" t="str">
        <f>_xlfn.XLOOKUP(J523,Xlation!$B:$B,Xlation!$C:$C,"Error",0)</f>
        <v>France</v>
      </c>
      <c r="R523" t="str">
        <f>_xlfn.XLOOKUP(M523,Xlation!$B:$B,Xlation!$C:$C,"Error",0)</f>
        <v>Medium_Between_50_and_250_Emp</v>
      </c>
      <c r="S523" t="str">
        <f>_xlfn.XLOOKUP(F523,Xlation!$B:$B,Xlation!$C:$C,"Error",0)</f>
        <v>Engineer</v>
      </c>
      <c r="T523" t="str">
        <f>_xlfn.XLOOKUP(K523,Xlation!$B:$B,Xlation!$C:$C,"Error",0)</f>
        <v>80-100%</v>
      </c>
      <c r="U523" t="str">
        <f>_xlfn.XLOOKUP(F523,Categories!B:B,Categories!C:C,"Not in dataset",0)</f>
        <v>Not ML</v>
      </c>
    </row>
    <row r="524" spans="2:21">
      <c r="B524" s="1">
        <v>518</v>
      </c>
      <c r="C524">
        <v>2022</v>
      </c>
      <c r="D524" t="s">
        <v>8</v>
      </c>
      <c r="E524" t="s">
        <v>10</v>
      </c>
      <c r="F524" t="s">
        <v>34</v>
      </c>
      <c r="G524">
        <v>115000</v>
      </c>
      <c r="H524" t="s">
        <v>159</v>
      </c>
      <c r="I524">
        <v>122346</v>
      </c>
      <c r="J524" t="s">
        <v>134</v>
      </c>
      <c r="K524">
        <v>0</v>
      </c>
      <c r="L524" t="s">
        <v>134</v>
      </c>
      <c r="M524" t="s">
        <v>60</v>
      </c>
      <c r="N524" t="str">
        <f>_xlfn.XLOOKUP(D524,Xlation!$B:$B,Xlation!$C:$C,"Error",0)</f>
        <v xml:space="preserve">Mid-level Intermediate </v>
      </c>
      <c r="O524" t="str">
        <f>_xlfn.XLOOKUP(E524,Xlation!$B:$B,Xlation!$C:$C,"Error",0)</f>
        <v xml:space="preserve">Full-time </v>
      </c>
      <c r="P524" t="str">
        <f>_xlfn.XLOOKUP(L524,Xlation!$B:$B,Xlation!$C:$C,"Error",0)</f>
        <v>Switzerland</v>
      </c>
      <c r="Q524" t="str">
        <f>_xlfn.XLOOKUP(J524,Xlation!$B:$B,Xlation!$C:$C,"Error",0)</f>
        <v>Switzerland</v>
      </c>
      <c r="R524" t="str">
        <f>_xlfn.XLOOKUP(M524,Xlation!$B:$B,Xlation!$C:$C,"Error",0)</f>
        <v>Large_Greater_than_250_Emp</v>
      </c>
      <c r="S524" t="str">
        <f>_xlfn.XLOOKUP(F524,Xlation!$B:$B,Xlation!$C:$C,"Error",0)</f>
        <v>Scientist</v>
      </c>
      <c r="T524" t="str">
        <f>_xlfn.XLOOKUP(K524,Xlation!$B:$B,Xlation!$C:$C,"Error",0)</f>
        <v>0-20%</v>
      </c>
      <c r="U524" t="str">
        <f>_xlfn.XLOOKUP(F524,Categories!B:B,Categories!C:C,"Not in dataset",0)</f>
        <v>Not ML</v>
      </c>
    </row>
    <row r="525" spans="2:21">
      <c r="B525" s="1">
        <v>519</v>
      </c>
      <c r="C525">
        <v>2022</v>
      </c>
      <c r="D525" t="s">
        <v>11</v>
      </c>
      <c r="E525" t="s">
        <v>10</v>
      </c>
      <c r="F525" t="s">
        <v>100</v>
      </c>
      <c r="G525">
        <v>380000</v>
      </c>
      <c r="H525" t="s">
        <v>61</v>
      </c>
      <c r="I525">
        <v>380000</v>
      </c>
      <c r="J525" t="s">
        <v>22</v>
      </c>
      <c r="K525">
        <v>100</v>
      </c>
      <c r="L525" t="s">
        <v>22</v>
      </c>
      <c r="M525" t="s">
        <v>60</v>
      </c>
      <c r="N525" t="str">
        <f>_xlfn.XLOOKUP(D525,Xlation!$B:$B,Xlation!$C:$C,"Error",0)</f>
        <v xml:space="preserve">Senior-level Expert </v>
      </c>
      <c r="O525" t="str">
        <f>_xlfn.XLOOKUP(E525,Xlation!$B:$B,Xlation!$C:$C,"Error",0)</f>
        <v xml:space="preserve">Full-time </v>
      </c>
      <c r="P525" t="str">
        <f>_xlfn.XLOOKUP(L525,Xlation!$B:$B,Xlation!$C:$C,"Error",0)</f>
        <v>United States of America</v>
      </c>
      <c r="Q525" t="str">
        <f>_xlfn.XLOOKUP(J525,Xlation!$B:$B,Xlation!$C:$C,"Error",0)</f>
        <v>United States of America</v>
      </c>
      <c r="R525" t="str">
        <f>_xlfn.XLOOKUP(M525,Xlation!$B:$B,Xlation!$C:$C,"Error",0)</f>
        <v>Large_Greater_than_250_Emp</v>
      </c>
      <c r="S525" t="str">
        <f>_xlfn.XLOOKUP(F525,Xlation!$B:$B,Xlation!$C:$C,"Error",0)</f>
        <v>Scientist</v>
      </c>
      <c r="T525" t="str">
        <f>_xlfn.XLOOKUP(K525,Xlation!$B:$B,Xlation!$C:$C,"Error",0)</f>
        <v>80-100%</v>
      </c>
      <c r="U525" t="str">
        <f>_xlfn.XLOOKUP(F525,Categories!B:B,Categories!C:C,"Not in dataset",0)</f>
        <v>Not ML</v>
      </c>
    </row>
    <row r="526" spans="2:21">
      <c r="B526" s="1">
        <v>520</v>
      </c>
      <c r="C526">
        <v>2022</v>
      </c>
      <c r="D526" t="s">
        <v>8</v>
      </c>
      <c r="E526" t="s">
        <v>10</v>
      </c>
      <c r="F526" t="s">
        <v>34</v>
      </c>
      <c r="G526">
        <v>88000</v>
      </c>
      <c r="H526" t="s">
        <v>84</v>
      </c>
      <c r="I526">
        <v>69336</v>
      </c>
      <c r="J526" t="s">
        <v>24</v>
      </c>
      <c r="K526">
        <v>100</v>
      </c>
      <c r="L526" t="s">
        <v>24</v>
      </c>
      <c r="M526" t="s">
        <v>64</v>
      </c>
      <c r="N526" t="str">
        <f>_xlfn.XLOOKUP(D526,Xlation!$B:$B,Xlation!$C:$C,"Error",0)</f>
        <v xml:space="preserve">Mid-level Intermediate </v>
      </c>
      <c r="O526" t="str">
        <f>_xlfn.XLOOKUP(E526,Xlation!$B:$B,Xlation!$C:$C,"Error",0)</f>
        <v xml:space="preserve">Full-time </v>
      </c>
      <c r="P526" t="str">
        <f>_xlfn.XLOOKUP(L526,Xlation!$B:$B,Xlation!$C:$C,"Error",0)</f>
        <v>Canada</v>
      </c>
      <c r="Q526" t="str">
        <f>_xlfn.XLOOKUP(J526,Xlation!$B:$B,Xlation!$C:$C,"Error",0)</f>
        <v>Canada</v>
      </c>
      <c r="R526" t="str">
        <f>_xlfn.XLOOKUP(M526,Xlation!$B:$B,Xlation!$C:$C,"Error",0)</f>
        <v>Medium_Between_50_and_250_Emp</v>
      </c>
      <c r="S526" t="str">
        <f>_xlfn.XLOOKUP(F526,Xlation!$B:$B,Xlation!$C:$C,"Error",0)</f>
        <v>Scientist</v>
      </c>
      <c r="T526" t="str">
        <f>_xlfn.XLOOKUP(K526,Xlation!$B:$B,Xlation!$C:$C,"Error",0)</f>
        <v>80-100%</v>
      </c>
      <c r="U526" t="str">
        <f>_xlfn.XLOOKUP(F526,Categories!B:B,Categories!C:C,"Not in dataset",0)</f>
        <v>Not ML</v>
      </c>
    </row>
    <row r="527" spans="2:21">
      <c r="B527" s="1">
        <v>521</v>
      </c>
      <c r="C527">
        <v>2022</v>
      </c>
      <c r="D527" t="s">
        <v>2</v>
      </c>
      <c r="E527" t="s">
        <v>10</v>
      </c>
      <c r="F527" t="s">
        <v>92</v>
      </c>
      <c r="G527">
        <v>10000</v>
      </c>
      <c r="H527" t="s">
        <v>61</v>
      </c>
      <c r="I527">
        <v>10000</v>
      </c>
      <c r="J527" t="s">
        <v>13</v>
      </c>
      <c r="K527">
        <v>100</v>
      </c>
      <c r="L527" t="s">
        <v>96</v>
      </c>
      <c r="M527" t="s">
        <v>64</v>
      </c>
      <c r="N527" t="str">
        <f>_xlfn.XLOOKUP(D527,Xlation!$B:$B,Xlation!$C:$C,"Error",0)</f>
        <v xml:space="preserve">Entry-level Junior </v>
      </c>
      <c r="O527" t="str">
        <f>_xlfn.XLOOKUP(E527,Xlation!$B:$B,Xlation!$C:$C,"Error",0)</f>
        <v xml:space="preserve">Full-time </v>
      </c>
      <c r="P527" t="str">
        <f>_xlfn.XLOOKUP(L527,Xlation!$B:$B,Xlation!$C:$C,"Error",0)</f>
        <v>Luxembourg</v>
      </c>
      <c r="Q527" t="str">
        <f>_xlfn.XLOOKUP(J527,Xlation!$B:$B,Xlation!$C:$C,"Error",0)</f>
        <v xml:space="preserve">Part-time </v>
      </c>
      <c r="R527" t="str">
        <f>_xlfn.XLOOKUP(M527,Xlation!$B:$B,Xlation!$C:$C,"Error",0)</f>
        <v>Medium_Between_50_and_250_Emp</v>
      </c>
      <c r="S527" t="str">
        <f>_xlfn.XLOOKUP(F527,Xlation!$B:$B,Xlation!$C:$C,"Error",0)</f>
        <v>Engineer</v>
      </c>
      <c r="T527" t="str">
        <f>_xlfn.XLOOKUP(K527,Xlation!$B:$B,Xlation!$C:$C,"Error",0)</f>
        <v>80-100%</v>
      </c>
      <c r="U527" t="str">
        <f>_xlfn.XLOOKUP(F527,Categories!B:B,Categories!C:C,"Not in dataset",0)</f>
        <v>Not ML</v>
      </c>
    </row>
    <row r="528" spans="2:21">
      <c r="B528" s="1">
        <v>522</v>
      </c>
      <c r="C528">
        <v>2022</v>
      </c>
      <c r="D528" t="s">
        <v>8</v>
      </c>
      <c r="E528" t="s">
        <v>10</v>
      </c>
      <c r="F528" t="s">
        <v>36</v>
      </c>
      <c r="G528">
        <v>20000</v>
      </c>
      <c r="H528" t="s">
        <v>61</v>
      </c>
      <c r="I528">
        <v>20000</v>
      </c>
      <c r="J528" t="s">
        <v>29</v>
      </c>
      <c r="K528">
        <v>100</v>
      </c>
      <c r="L528" t="s">
        <v>29</v>
      </c>
      <c r="M528" t="s">
        <v>62</v>
      </c>
      <c r="N528" t="str">
        <f>_xlfn.XLOOKUP(D528,Xlation!$B:$B,Xlation!$C:$C,"Error",0)</f>
        <v xml:space="preserve">Mid-level Intermediate </v>
      </c>
      <c r="O528" t="str">
        <f>_xlfn.XLOOKUP(E528,Xlation!$B:$B,Xlation!$C:$C,"Error",0)</f>
        <v xml:space="preserve">Full-time </v>
      </c>
      <c r="P528" t="str">
        <f>_xlfn.XLOOKUP(L528,Xlation!$B:$B,Xlation!$C:$C,"Error",0)</f>
        <v>Greece</v>
      </c>
      <c r="Q528" t="str">
        <f>_xlfn.XLOOKUP(J528,Xlation!$B:$B,Xlation!$C:$C,"Error",0)</f>
        <v>Greece</v>
      </c>
      <c r="R528" t="str">
        <f>_xlfn.XLOOKUP(M528,Xlation!$B:$B,Xlation!$C:$C,"Error",0)</f>
        <v>Small_Less_than_50_Emp</v>
      </c>
      <c r="S528" t="str">
        <f>_xlfn.XLOOKUP(F528,Xlation!$B:$B,Xlation!$C:$C,"Error",0)</f>
        <v>Analysis</v>
      </c>
      <c r="T528" t="str">
        <f>_xlfn.XLOOKUP(K528,Xlation!$B:$B,Xlation!$C:$C,"Error",0)</f>
        <v>80-100%</v>
      </c>
      <c r="U528" t="str">
        <f>_xlfn.XLOOKUP(F528,Categories!B:B,Categories!C:C,"Not in dataset",0)</f>
        <v>Not ML</v>
      </c>
    </row>
    <row r="529" spans="2:21">
      <c r="B529" s="1">
        <v>523</v>
      </c>
      <c r="C529">
        <v>2022</v>
      </c>
      <c r="D529" t="s">
        <v>11</v>
      </c>
      <c r="E529" t="s">
        <v>10</v>
      </c>
      <c r="F529" t="s">
        <v>160</v>
      </c>
      <c r="G529">
        <v>405000</v>
      </c>
      <c r="H529" t="s">
        <v>61</v>
      </c>
      <c r="I529">
        <v>405000</v>
      </c>
      <c r="J529" t="s">
        <v>22</v>
      </c>
      <c r="K529">
        <v>100</v>
      </c>
      <c r="L529" t="s">
        <v>22</v>
      </c>
      <c r="M529" t="s">
        <v>60</v>
      </c>
      <c r="N529" t="str">
        <f>_xlfn.XLOOKUP(D529,Xlation!$B:$B,Xlation!$C:$C,"Error",0)</f>
        <v xml:space="preserve">Senior-level Expert </v>
      </c>
      <c r="O529" t="str">
        <f>_xlfn.XLOOKUP(E529,Xlation!$B:$B,Xlation!$C:$C,"Error",0)</f>
        <v xml:space="preserve">Full-time </v>
      </c>
      <c r="P529" t="str">
        <f>_xlfn.XLOOKUP(L529,Xlation!$B:$B,Xlation!$C:$C,"Error",0)</f>
        <v>United States of America</v>
      </c>
      <c r="Q529" t="str">
        <f>_xlfn.XLOOKUP(J529,Xlation!$B:$B,Xlation!$C:$C,"Error",0)</f>
        <v>United States of America</v>
      </c>
      <c r="R529" t="str">
        <f>_xlfn.XLOOKUP(M529,Xlation!$B:$B,Xlation!$C:$C,"Error",0)</f>
        <v>Large_Greater_than_250_Emp</v>
      </c>
      <c r="S529" t="str">
        <f>_xlfn.XLOOKUP(F529,Xlation!$B:$B,Xlation!$C:$C,"Error",0)</f>
        <v>Analysis</v>
      </c>
      <c r="T529" t="str">
        <f>_xlfn.XLOOKUP(K529,Xlation!$B:$B,Xlation!$C:$C,"Error",0)</f>
        <v>80-100%</v>
      </c>
      <c r="U529" t="str">
        <f>_xlfn.XLOOKUP(F529,Categories!B:B,Categories!C:C,"Not in dataset",0)</f>
        <v>Not ML</v>
      </c>
    </row>
    <row r="530" spans="2:21">
      <c r="B530" s="1">
        <v>524</v>
      </c>
      <c r="C530">
        <v>2022</v>
      </c>
      <c r="D530" t="s">
        <v>8</v>
      </c>
      <c r="E530" t="s">
        <v>10</v>
      </c>
      <c r="F530" t="s">
        <v>34</v>
      </c>
      <c r="G530">
        <v>135000</v>
      </c>
      <c r="H530" t="s">
        <v>61</v>
      </c>
      <c r="I530">
        <v>135000</v>
      </c>
      <c r="J530" t="s">
        <v>22</v>
      </c>
      <c r="K530">
        <v>100</v>
      </c>
      <c r="L530" t="s">
        <v>22</v>
      </c>
      <c r="M530" t="s">
        <v>60</v>
      </c>
      <c r="N530" t="str">
        <f>_xlfn.XLOOKUP(D530,Xlation!$B:$B,Xlation!$C:$C,"Error",0)</f>
        <v xml:space="preserve">Mid-level Intermediate </v>
      </c>
      <c r="O530" t="str">
        <f>_xlfn.XLOOKUP(E530,Xlation!$B:$B,Xlation!$C:$C,"Error",0)</f>
        <v xml:space="preserve">Full-time </v>
      </c>
      <c r="P530" t="str">
        <f>_xlfn.XLOOKUP(L530,Xlation!$B:$B,Xlation!$C:$C,"Error",0)</f>
        <v>United States of America</v>
      </c>
      <c r="Q530" t="str">
        <f>_xlfn.XLOOKUP(J530,Xlation!$B:$B,Xlation!$C:$C,"Error",0)</f>
        <v>United States of America</v>
      </c>
      <c r="R530" t="str">
        <f>_xlfn.XLOOKUP(M530,Xlation!$B:$B,Xlation!$C:$C,"Error",0)</f>
        <v>Large_Greater_than_250_Emp</v>
      </c>
      <c r="S530" t="str">
        <f>_xlfn.XLOOKUP(F530,Xlation!$B:$B,Xlation!$C:$C,"Error",0)</f>
        <v>Scientist</v>
      </c>
      <c r="T530" t="str">
        <f>_xlfn.XLOOKUP(K530,Xlation!$B:$B,Xlation!$C:$C,"Error",0)</f>
        <v>80-100%</v>
      </c>
      <c r="U530" t="str">
        <f>_xlfn.XLOOKUP(F530,Categories!B:B,Categories!C:C,"Not in dataset",0)</f>
        <v>Not ML</v>
      </c>
    </row>
    <row r="531" spans="2:21">
      <c r="B531" s="1">
        <v>525</v>
      </c>
      <c r="C531">
        <v>2022</v>
      </c>
      <c r="D531" t="s">
        <v>11</v>
      </c>
      <c r="E531" t="s">
        <v>10</v>
      </c>
      <c r="F531" t="s">
        <v>100</v>
      </c>
      <c r="G531">
        <v>177000</v>
      </c>
      <c r="H531" t="s">
        <v>61</v>
      </c>
      <c r="I531">
        <v>177000</v>
      </c>
      <c r="J531" t="s">
        <v>22</v>
      </c>
      <c r="K531">
        <v>100</v>
      </c>
      <c r="L531" t="s">
        <v>22</v>
      </c>
      <c r="M531" t="s">
        <v>60</v>
      </c>
      <c r="N531" t="str">
        <f>_xlfn.XLOOKUP(D531,Xlation!$B:$B,Xlation!$C:$C,"Error",0)</f>
        <v xml:space="preserve">Senior-level Expert </v>
      </c>
      <c r="O531" t="str">
        <f>_xlfn.XLOOKUP(E531,Xlation!$B:$B,Xlation!$C:$C,"Error",0)</f>
        <v xml:space="preserve">Full-time </v>
      </c>
      <c r="P531" t="str">
        <f>_xlfn.XLOOKUP(L531,Xlation!$B:$B,Xlation!$C:$C,"Error",0)</f>
        <v>United States of America</v>
      </c>
      <c r="Q531" t="str">
        <f>_xlfn.XLOOKUP(J531,Xlation!$B:$B,Xlation!$C:$C,"Error",0)</f>
        <v>United States of America</v>
      </c>
      <c r="R531" t="str">
        <f>_xlfn.XLOOKUP(M531,Xlation!$B:$B,Xlation!$C:$C,"Error",0)</f>
        <v>Large_Greater_than_250_Emp</v>
      </c>
      <c r="S531" t="str">
        <f>_xlfn.XLOOKUP(F531,Xlation!$B:$B,Xlation!$C:$C,"Error",0)</f>
        <v>Scientist</v>
      </c>
      <c r="T531" t="str">
        <f>_xlfn.XLOOKUP(K531,Xlation!$B:$B,Xlation!$C:$C,"Error",0)</f>
        <v>80-100%</v>
      </c>
      <c r="U531" t="str">
        <f>_xlfn.XLOOKUP(F531,Categories!B:B,Categories!C:C,"Not in dataset",0)</f>
        <v>Not ML</v>
      </c>
    </row>
    <row r="532" spans="2:21">
      <c r="B532" s="1">
        <v>526</v>
      </c>
      <c r="C532">
        <v>2022</v>
      </c>
      <c r="D532" t="s">
        <v>8</v>
      </c>
      <c r="E532" t="s">
        <v>10</v>
      </c>
      <c r="F532" t="s">
        <v>34</v>
      </c>
      <c r="G532">
        <v>78000</v>
      </c>
      <c r="H532" t="s">
        <v>61</v>
      </c>
      <c r="I532">
        <v>78000</v>
      </c>
      <c r="J532" t="s">
        <v>22</v>
      </c>
      <c r="K532">
        <v>100</v>
      </c>
      <c r="L532" t="s">
        <v>22</v>
      </c>
      <c r="M532" t="s">
        <v>64</v>
      </c>
      <c r="N532" t="str">
        <f>_xlfn.XLOOKUP(D532,Xlation!$B:$B,Xlation!$C:$C,"Error",0)</f>
        <v xml:space="preserve">Mid-level Intermediate </v>
      </c>
      <c r="O532" t="str">
        <f>_xlfn.XLOOKUP(E532,Xlation!$B:$B,Xlation!$C:$C,"Error",0)</f>
        <v xml:space="preserve">Full-time </v>
      </c>
      <c r="P532" t="str">
        <f>_xlfn.XLOOKUP(L532,Xlation!$B:$B,Xlation!$C:$C,"Error",0)</f>
        <v>United States of America</v>
      </c>
      <c r="Q532" t="str">
        <f>_xlfn.XLOOKUP(J532,Xlation!$B:$B,Xlation!$C:$C,"Error",0)</f>
        <v>United States of America</v>
      </c>
      <c r="R532" t="str">
        <f>_xlfn.XLOOKUP(M532,Xlation!$B:$B,Xlation!$C:$C,"Error",0)</f>
        <v>Medium_Between_50_and_250_Emp</v>
      </c>
      <c r="S532" t="str">
        <f>_xlfn.XLOOKUP(F532,Xlation!$B:$B,Xlation!$C:$C,"Error",0)</f>
        <v>Scientist</v>
      </c>
      <c r="T532" t="str">
        <f>_xlfn.XLOOKUP(K532,Xlation!$B:$B,Xlation!$C:$C,"Error",0)</f>
        <v>80-100%</v>
      </c>
      <c r="U532" t="str">
        <f>_xlfn.XLOOKUP(F532,Categories!B:B,Categories!C:C,"Not in dataset",0)</f>
        <v>Not ML</v>
      </c>
    </row>
    <row r="533" spans="2:21">
      <c r="B533" s="1">
        <v>527</v>
      </c>
      <c r="C533">
        <v>2022</v>
      </c>
      <c r="D533" t="s">
        <v>11</v>
      </c>
      <c r="E533" t="s">
        <v>10</v>
      </c>
      <c r="F533" t="s">
        <v>36</v>
      </c>
      <c r="G533">
        <v>135000</v>
      </c>
      <c r="H533" t="s">
        <v>61</v>
      </c>
      <c r="I533">
        <v>135000</v>
      </c>
      <c r="J533" t="s">
        <v>22</v>
      </c>
      <c r="K533">
        <v>100</v>
      </c>
      <c r="L533" t="s">
        <v>22</v>
      </c>
      <c r="M533" t="s">
        <v>64</v>
      </c>
      <c r="N533" t="str">
        <f>_xlfn.XLOOKUP(D533,Xlation!$B:$B,Xlation!$C:$C,"Error",0)</f>
        <v xml:space="preserve">Senior-level Expert </v>
      </c>
      <c r="O533" t="str">
        <f>_xlfn.XLOOKUP(E533,Xlation!$B:$B,Xlation!$C:$C,"Error",0)</f>
        <v xml:space="preserve">Full-time </v>
      </c>
      <c r="P533" t="str">
        <f>_xlfn.XLOOKUP(L533,Xlation!$B:$B,Xlation!$C:$C,"Error",0)</f>
        <v>United States of America</v>
      </c>
      <c r="Q533" t="str">
        <f>_xlfn.XLOOKUP(J533,Xlation!$B:$B,Xlation!$C:$C,"Error",0)</f>
        <v>United States of America</v>
      </c>
      <c r="R533" t="str">
        <f>_xlfn.XLOOKUP(M533,Xlation!$B:$B,Xlation!$C:$C,"Error",0)</f>
        <v>Medium_Between_50_and_250_Emp</v>
      </c>
      <c r="S533" t="str">
        <f>_xlfn.XLOOKUP(F533,Xlation!$B:$B,Xlation!$C:$C,"Error",0)</f>
        <v>Analysis</v>
      </c>
      <c r="T533" t="str">
        <f>_xlfn.XLOOKUP(K533,Xlation!$B:$B,Xlation!$C:$C,"Error",0)</f>
        <v>80-100%</v>
      </c>
      <c r="U533" t="str">
        <f>_xlfn.XLOOKUP(F533,Categories!B:B,Categories!C:C,"Not in dataset",0)</f>
        <v>Not ML</v>
      </c>
    </row>
    <row r="534" spans="2:21">
      <c r="B534" s="1">
        <v>528</v>
      </c>
      <c r="C534">
        <v>2022</v>
      </c>
      <c r="D534" t="s">
        <v>11</v>
      </c>
      <c r="E534" t="s">
        <v>10</v>
      </c>
      <c r="F534" t="s">
        <v>36</v>
      </c>
      <c r="G534">
        <v>100000</v>
      </c>
      <c r="H534" t="s">
        <v>61</v>
      </c>
      <c r="I534">
        <v>100000</v>
      </c>
      <c r="J534" t="s">
        <v>22</v>
      </c>
      <c r="K534">
        <v>100</v>
      </c>
      <c r="L534" t="s">
        <v>22</v>
      </c>
      <c r="M534" t="s">
        <v>64</v>
      </c>
      <c r="N534" t="str">
        <f>_xlfn.XLOOKUP(D534,Xlation!$B:$B,Xlation!$C:$C,"Error",0)</f>
        <v xml:space="preserve">Senior-level Expert </v>
      </c>
      <c r="O534" t="str">
        <f>_xlfn.XLOOKUP(E534,Xlation!$B:$B,Xlation!$C:$C,"Error",0)</f>
        <v xml:space="preserve">Full-time </v>
      </c>
      <c r="P534" t="str">
        <f>_xlfn.XLOOKUP(L534,Xlation!$B:$B,Xlation!$C:$C,"Error",0)</f>
        <v>United States of America</v>
      </c>
      <c r="Q534" t="str">
        <f>_xlfn.XLOOKUP(J534,Xlation!$B:$B,Xlation!$C:$C,"Error",0)</f>
        <v>United States of America</v>
      </c>
      <c r="R534" t="str">
        <f>_xlfn.XLOOKUP(M534,Xlation!$B:$B,Xlation!$C:$C,"Error",0)</f>
        <v>Medium_Between_50_and_250_Emp</v>
      </c>
      <c r="S534" t="str">
        <f>_xlfn.XLOOKUP(F534,Xlation!$B:$B,Xlation!$C:$C,"Error",0)</f>
        <v>Analysis</v>
      </c>
      <c r="T534" t="str">
        <f>_xlfn.XLOOKUP(K534,Xlation!$B:$B,Xlation!$C:$C,"Error",0)</f>
        <v>80-100%</v>
      </c>
      <c r="U534" t="str">
        <f>_xlfn.XLOOKUP(F534,Categories!B:B,Categories!C:C,"Not in dataset",0)</f>
        <v>Not ML</v>
      </c>
    </row>
    <row r="535" spans="2:21">
      <c r="B535" s="1">
        <v>529</v>
      </c>
      <c r="C535">
        <v>2022</v>
      </c>
      <c r="D535" t="s">
        <v>11</v>
      </c>
      <c r="E535" t="s">
        <v>10</v>
      </c>
      <c r="F535" t="s">
        <v>36</v>
      </c>
      <c r="G535">
        <v>90320</v>
      </c>
      <c r="H535" t="s">
        <v>61</v>
      </c>
      <c r="I535">
        <v>90320</v>
      </c>
      <c r="J535" t="s">
        <v>22</v>
      </c>
      <c r="K535">
        <v>100</v>
      </c>
      <c r="L535" t="s">
        <v>22</v>
      </c>
      <c r="M535" t="s">
        <v>64</v>
      </c>
      <c r="N535" t="str">
        <f>_xlfn.XLOOKUP(D535,Xlation!$B:$B,Xlation!$C:$C,"Error",0)</f>
        <v xml:space="preserve">Senior-level Expert </v>
      </c>
      <c r="O535" t="str">
        <f>_xlfn.XLOOKUP(E535,Xlation!$B:$B,Xlation!$C:$C,"Error",0)</f>
        <v xml:space="preserve">Full-time </v>
      </c>
      <c r="P535" t="str">
        <f>_xlfn.XLOOKUP(L535,Xlation!$B:$B,Xlation!$C:$C,"Error",0)</f>
        <v>United States of America</v>
      </c>
      <c r="Q535" t="str">
        <f>_xlfn.XLOOKUP(J535,Xlation!$B:$B,Xlation!$C:$C,"Error",0)</f>
        <v>United States of America</v>
      </c>
      <c r="R535" t="str">
        <f>_xlfn.XLOOKUP(M535,Xlation!$B:$B,Xlation!$C:$C,"Error",0)</f>
        <v>Medium_Between_50_and_250_Emp</v>
      </c>
      <c r="S535" t="str">
        <f>_xlfn.XLOOKUP(F535,Xlation!$B:$B,Xlation!$C:$C,"Error",0)</f>
        <v>Analysis</v>
      </c>
      <c r="T535" t="str">
        <f>_xlfn.XLOOKUP(K535,Xlation!$B:$B,Xlation!$C:$C,"Error",0)</f>
        <v>80-100%</v>
      </c>
      <c r="U535" t="str">
        <f>_xlfn.XLOOKUP(F535,Categories!B:B,Categories!C:C,"Not in dataset",0)</f>
        <v>Not ML</v>
      </c>
    </row>
    <row r="536" spans="2:21">
      <c r="B536" s="1">
        <v>530</v>
      </c>
      <c r="C536">
        <v>2022</v>
      </c>
      <c r="D536" t="s">
        <v>8</v>
      </c>
      <c r="E536" t="s">
        <v>10</v>
      </c>
      <c r="F536" t="s">
        <v>36</v>
      </c>
      <c r="G536">
        <v>85000</v>
      </c>
      <c r="H536" t="s">
        <v>61</v>
      </c>
      <c r="I536">
        <v>85000</v>
      </c>
      <c r="J536" t="s">
        <v>24</v>
      </c>
      <c r="K536">
        <v>0</v>
      </c>
      <c r="L536" t="s">
        <v>24</v>
      </c>
      <c r="M536" t="s">
        <v>64</v>
      </c>
      <c r="N536" t="str">
        <f>_xlfn.XLOOKUP(D536,Xlation!$B:$B,Xlation!$C:$C,"Error",0)</f>
        <v xml:space="preserve">Mid-level Intermediate </v>
      </c>
      <c r="O536" t="str">
        <f>_xlfn.XLOOKUP(E536,Xlation!$B:$B,Xlation!$C:$C,"Error",0)</f>
        <v xml:space="preserve">Full-time </v>
      </c>
      <c r="P536" t="str">
        <f>_xlfn.XLOOKUP(L536,Xlation!$B:$B,Xlation!$C:$C,"Error",0)</f>
        <v>Canada</v>
      </c>
      <c r="Q536" t="str">
        <f>_xlfn.XLOOKUP(J536,Xlation!$B:$B,Xlation!$C:$C,"Error",0)</f>
        <v>Canada</v>
      </c>
      <c r="R536" t="str">
        <f>_xlfn.XLOOKUP(M536,Xlation!$B:$B,Xlation!$C:$C,"Error",0)</f>
        <v>Medium_Between_50_and_250_Emp</v>
      </c>
      <c r="S536" t="str">
        <f>_xlfn.XLOOKUP(F536,Xlation!$B:$B,Xlation!$C:$C,"Error",0)</f>
        <v>Analysis</v>
      </c>
      <c r="T536" t="str">
        <f>_xlfn.XLOOKUP(K536,Xlation!$B:$B,Xlation!$C:$C,"Error",0)</f>
        <v>0-20%</v>
      </c>
      <c r="U536" t="str">
        <f>_xlfn.XLOOKUP(F536,Categories!B:B,Categories!C:C,"Not in dataset",0)</f>
        <v>Not ML</v>
      </c>
    </row>
    <row r="537" spans="2:21">
      <c r="B537" s="1">
        <v>531</v>
      </c>
      <c r="C537">
        <v>2022</v>
      </c>
      <c r="D537" t="s">
        <v>8</v>
      </c>
      <c r="E537" t="s">
        <v>10</v>
      </c>
      <c r="F537" t="s">
        <v>36</v>
      </c>
      <c r="G537">
        <v>75000</v>
      </c>
      <c r="H537" t="s">
        <v>61</v>
      </c>
      <c r="I537">
        <v>75000</v>
      </c>
      <c r="J537" t="s">
        <v>24</v>
      </c>
      <c r="K537">
        <v>0</v>
      </c>
      <c r="L537" t="s">
        <v>24</v>
      </c>
      <c r="M537" t="s">
        <v>64</v>
      </c>
      <c r="N537" t="str">
        <f>_xlfn.XLOOKUP(D537,Xlation!$B:$B,Xlation!$C:$C,"Error",0)</f>
        <v xml:space="preserve">Mid-level Intermediate </v>
      </c>
      <c r="O537" t="str">
        <f>_xlfn.XLOOKUP(E537,Xlation!$B:$B,Xlation!$C:$C,"Error",0)</f>
        <v xml:space="preserve">Full-time </v>
      </c>
      <c r="P537" t="str">
        <f>_xlfn.XLOOKUP(L537,Xlation!$B:$B,Xlation!$C:$C,"Error",0)</f>
        <v>Canada</v>
      </c>
      <c r="Q537" t="str">
        <f>_xlfn.XLOOKUP(J537,Xlation!$B:$B,Xlation!$C:$C,"Error",0)</f>
        <v>Canada</v>
      </c>
      <c r="R537" t="str">
        <f>_xlfn.XLOOKUP(M537,Xlation!$B:$B,Xlation!$C:$C,"Error",0)</f>
        <v>Medium_Between_50_and_250_Emp</v>
      </c>
      <c r="S537" t="str">
        <f>_xlfn.XLOOKUP(F537,Xlation!$B:$B,Xlation!$C:$C,"Error",0)</f>
        <v>Analysis</v>
      </c>
      <c r="T537" t="str">
        <f>_xlfn.XLOOKUP(K537,Xlation!$B:$B,Xlation!$C:$C,"Error",0)</f>
        <v>0-20%</v>
      </c>
      <c r="U537" t="str">
        <f>_xlfn.XLOOKUP(F537,Categories!B:B,Categories!C:C,"Not in dataset",0)</f>
        <v>Not ML</v>
      </c>
    </row>
    <row r="538" spans="2:21">
      <c r="B538" s="1">
        <v>532</v>
      </c>
      <c r="C538">
        <v>2022</v>
      </c>
      <c r="D538" t="s">
        <v>11</v>
      </c>
      <c r="E538" t="s">
        <v>10</v>
      </c>
      <c r="F538" t="s">
        <v>37</v>
      </c>
      <c r="G538">
        <v>214000</v>
      </c>
      <c r="H538" t="s">
        <v>61</v>
      </c>
      <c r="I538">
        <v>214000</v>
      </c>
      <c r="J538" t="s">
        <v>22</v>
      </c>
      <c r="K538">
        <v>100</v>
      </c>
      <c r="L538" t="s">
        <v>22</v>
      </c>
      <c r="M538" t="s">
        <v>64</v>
      </c>
      <c r="N538" t="str">
        <f>_xlfn.XLOOKUP(D538,Xlation!$B:$B,Xlation!$C:$C,"Error",0)</f>
        <v xml:space="preserve">Senior-level Expert </v>
      </c>
      <c r="O538" t="str">
        <f>_xlfn.XLOOKUP(E538,Xlation!$B:$B,Xlation!$C:$C,"Error",0)</f>
        <v xml:space="preserve">Full-time </v>
      </c>
      <c r="P538" t="str">
        <f>_xlfn.XLOOKUP(L538,Xlation!$B:$B,Xlation!$C:$C,"Error",0)</f>
        <v>United States of America</v>
      </c>
      <c r="Q538" t="str">
        <f>_xlfn.XLOOKUP(J538,Xlation!$B:$B,Xlation!$C:$C,"Error",0)</f>
        <v>United States of America</v>
      </c>
      <c r="R538" t="str">
        <f>_xlfn.XLOOKUP(M538,Xlation!$B:$B,Xlation!$C:$C,"Error",0)</f>
        <v>Medium_Between_50_and_250_Emp</v>
      </c>
      <c r="S538" t="str">
        <f>_xlfn.XLOOKUP(F538,Xlation!$B:$B,Xlation!$C:$C,"Error",0)</f>
        <v>Engineer</v>
      </c>
      <c r="T538" t="str">
        <f>_xlfn.XLOOKUP(K538,Xlation!$B:$B,Xlation!$C:$C,"Error",0)</f>
        <v>80-100%</v>
      </c>
      <c r="U538" t="str">
        <f>_xlfn.XLOOKUP(F538,Categories!B:B,Categories!C:C,"Not in dataset",0)</f>
        <v>ML Professional</v>
      </c>
    </row>
    <row r="539" spans="2:21">
      <c r="B539" s="1">
        <v>533</v>
      </c>
      <c r="C539">
        <v>2022</v>
      </c>
      <c r="D539" t="s">
        <v>11</v>
      </c>
      <c r="E539" t="s">
        <v>10</v>
      </c>
      <c r="F539" t="s">
        <v>37</v>
      </c>
      <c r="G539">
        <v>192600</v>
      </c>
      <c r="H539" t="s">
        <v>61</v>
      </c>
      <c r="I539">
        <v>192600</v>
      </c>
      <c r="J539" t="s">
        <v>22</v>
      </c>
      <c r="K539">
        <v>100</v>
      </c>
      <c r="L539" t="s">
        <v>22</v>
      </c>
      <c r="M539" t="s">
        <v>64</v>
      </c>
      <c r="N539" t="str">
        <f>_xlfn.XLOOKUP(D539,Xlation!$B:$B,Xlation!$C:$C,"Error",0)</f>
        <v xml:space="preserve">Senior-level Expert </v>
      </c>
      <c r="O539" t="str">
        <f>_xlfn.XLOOKUP(E539,Xlation!$B:$B,Xlation!$C:$C,"Error",0)</f>
        <v xml:space="preserve">Full-time </v>
      </c>
      <c r="P539" t="str">
        <f>_xlfn.XLOOKUP(L539,Xlation!$B:$B,Xlation!$C:$C,"Error",0)</f>
        <v>United States of America</v>
      </c>
      <c r="Q539" t="str">
        <f>_xlfn.XLOOKUP(J539,Xlation!$B:$B,Xlation!$C:$C,"Error",0)</f>
        <v>United States of America</v>
      </c>
      <c r="R539" t="str">
        <f>_xlfn.XLOOKUP(M539,Xlation!$B:$B,Xlation!$C:$C,"Error",0)</f>
        <v>Medium_Between_50_and_250_Emp</v>
      </c>
      <c r="S539" t="str">
        <f>_xlfn.XLOOKUP(F539,Xlation!$B:$B,Xlation!$C:$C,"Error",0)</f>
        <v>Engineer</v>
      </c>
      <c r="T539" t="str">
        <f>_xlfn.XLOOKUP(K539,Xlation!$B:$B,Xlation!$C:$C,"Error",0)</f>
        <v>80-100%</v>
      </c>
      <c r="U539" t="s">
        <v>917</v>
      </c>
    </row>
    <row r="540" spans="2:21">
      <c r="B540" s="1">
        <v>534</v>
      </c>
      <c r="C540">
        <v>2022</v>
      </c>
      <c r="D540" t="s">
        <v>11</v>
      </c>
      <c r="E540" t="s">
        <v>10</v>
      </c>
      <c r="F540" t="s">
        <v>40</v>
      </c>
      <c r="G540">
        <v>266400</v>
      </c>
      <c r="H540" t="s">
        <v>61</v>
      </c>
      <c r="I540">
        <v>266400</v>
      </c>
      <c r="J540" t="s">
        <v>22</v>
      </c>
      <c r="K540">
        <v>100</v>
      </c>
      <c r="L540" t="s">
        <v>22</v>
      </c>
      <c r="M540" t="s">
        <v>64</v>
      </c>
      <c r="N540" t="str">
        <f>_xlfn.XLOOKUP(D540,Xlation!$B:$B,Xlation!$C:$C,"Error",0)</f>
        <v xml:space="preserve">Senior-level Expert </v>
      </c>
      <c r="O540" t="str">
        <f>_xlfn.XLOOKUP(E540,Xlation!$B:$B,Xlation!$C:$C,"Error",0)</f>
        <v xml:space="preserve">Full-time </v>
      </c>
      <c r="P540" t="str">
        <f>_xlfn.XLOOKUP(L540,Xlation!$B:$B,Xlation!$C:$C,"Error",0)</f>
        <v>United States of America</v>
      </c>
      <c r="Q540" t="str">
        <f>_xlfn.XLOOKUP(J540,Xlation!$B:$B,Xlation!$C:$C,"Error",0)</f>
        <v>United States of America</v>
      </c>
      <c r="R540" t="str">
        <f>_xlfn.XLOOKUP(M540,Xlation!$B:$B,Xlation!$C:$C,"Error",0)</f>
        <v>Medium_Between_50_and_250_Emp</v>
      </c>
      <c r="S540" t="str">
        <f>_xlfn.XLOOKUP(F540,Xlation!$B:$B,Xlation!$C:$C,"Error",0)</f>
        <v>Other</v>
      </c>
      <c r="T540" t="str">
        <f>_xlfn.XLOOKUP(K540,Xlation!$B:$B,Xlation!$C:$C,"Error",0)</f>
        <v>80-100%</v>
      </c>
      <c r="U540" t="str">
        <f>_xlfn.XLOOKUP(F540,Categories!B:B,Categories!C:C,"Not in dataset",0)</f>
        <v>Not ML</v>
      </c>
    </row>
    <row r="541" spans="2:21">
      <c r="B541" s="1">
        <v>535</v>
      </c>
      <c r="C541">
        <v>2022</v>
      </c>
      <c r="D541" t="s">
        <v>11</v>
      </c>
      <c r="E541" t="s">
        <v>10</v>
      </c>
      <c r="F541" t="s">
        <v>40</v>
      </c>
      <c r="G541">
        <v>213120</v>
      </c>
      <c r="H541" t="s">
        <v>61</v>
      </c>
      <c r="I541">
        <v>213120</v>
      </c>
      <c r="J541" t="s">
        <v>22</v>
      </c>
      <c r="K541">
        <v>100</v>
      </c>
      <c r="L541" t="s">
        <v>22</v>
      </c>
      <c r="M541" t="s">
        <v>64</v>
      </c>
      <c r="N541" t="str">
        <f>_xlfn.XLOOKUP(D541,Xlation!$B:$B,Xlation!$C:$C,"Error",0)</f>
        <v xml:space="preserve">Senior-level Expert </v>
      </c>
      <c r="O541" t="str">
        <f>_xlfn.XLOOKUP(E541,Xlation!$B:$B,Xlation!$C:$C,"Error",0)</f>
        <v xml:space="preserve">Full-time </v>
      </c>
      <c r="P541" t="str">
        <f>_xlfn.XLOOKUP(L541,Xlation!$B:$B,Xlation!$C:$C,"Error",0)</f>
        <v>United States of America</v>
      </c>
      <c r="Q541" t="str">
        <f>_xlfn.XLOOKUP(J541,Xlation!$B:$B,Xlation!$C:$C,"Error",0)</f>
        <v>United States of America</v>
      </c>
      <c r="R541" t="str">
        <f>_xlfn.XLOOKUP(M541,Xlation!$B:$B,Xlation!$C:$C,"Error",0)</f>
        <v>Medium_Between_50_and_250_Emp</v>
      </c>
      <c r="S541" t="str">
        <f>_xlfn.XLOOKUP(F541,Xlation!$B:$B,Xlation!$C:$C,"Error",0)</f>
        <v>Other</v>
      </c>
      <c r="T541" t="str">
        <f>_xlfn.XLOOKUP(K541,Xlation!$B:$B,Xlation!$C:$C,"Error",0)</f>
        <v>80-100%</v>
      </c>
      <c r="U541" t="str">
        <f>_xlfn.XLOOKUP(F541,Categories!B:B,Categories!C:C,"Not in dataset",0)</f>
        <v>Not ML</v>
      </c>
    </row>
    <row r="542" spans="2:21">
      <c r="B542" s="1">
        <v>536</v>
      </c>
      <c r="C542">
        <v>2022</v>
      </c>
      <c r="D542" t="s">
        <v>11</v>
      </c>
      <c r="E542" t="s">
        <v>10</v>
      </c>
      <c r="F542" t="s">
        <v>36</v>
      </c>
      <c r="G542">
        <v>112900</v>
      </c>
      <c r="H542" t="s">
        <v>61</v>
      </c>
      <c r="I542">
        <v>112900</v>
      </c>
      <c r="J542" t="s">
        <v>22</v>
      </c>
      <c r="K542">
        <v>100</v>
      </c>
      <c r="L542" t="s">
        <v>22</v>
      </c>
      <c r="M542" t="s">
        <v>64</v>
      </c>
      <c r="N542" t="str">
        <f>_xlfn.XLOOKUP(D542,Xlation!$B:$B,Xlation!$C:$C,"Error",0)</f>
        <v xml:space="preserve">Senior-level Expert </v>
      </c>
      <c r="O542" t="str">
        <f>_xlfn.XLOOKUP(E542,Xlation!$B:$B,Xlation!$C:$C,"Error",0)</f>
        <v xml:space="preserve">Full-time </v>
      </c>
      <c r="P542" t="str">
        <f>_xlfn.XLOOKUP(L542,Xlation!$B:$B,Xlation!$C:$C,"Error",0)</f>
        <v>United States of America</v>
      </c>
      <c r="Q542" t="str">
        <f>_xlfn.XLOOKUP(J542,Xlation!$B:$B,Xlation!$C:$C,"Error",0)</f>
        <v>United States of America</v>
      </c>
      <c r="R542" t="str">
        <f>_xlfn.XLOOKUP(M542,Xlation!$B:$B,Xlation!$C:$C,"Error",0)</f>
        <v>Medium_Between_50_and_250_Emp</v>
      </c>
      <c r="S542" t="str">
        <f>_xlfn.XLOOKUP(F542,Xlation!$B:$B,Xlation!$C:$C,"Error",0)</f>
        <v>Analysis</v>
      </c>
      <c r="T542" t="str">
        <f>_xlfn.XLOOKUP(K542,Xlation!$B:$B,Xlation!$C:$C,"Error",0)</f>
        <v>80-100%</v>
      </c>
      <c r="U542" t="str">
        <f>_xlfn.XLOOKUP(F542,Categories!B:B,Categories!C:C,"Not in dataset",0)</f>
        <v>Not ML</v>
      </c>
    </row>
    <row r="543" spans="2:21">
      <c r="B543" s="1">
        <v>537</v>
      </c>
      <c r="C543">
        <v>2022</v>
      </c>
      <c r="D543" t="s">
        <v>11</v>
      </c>
      <c r="E543" t="s">
        <v>10</v>
      </c>
      <c r="F543" t="s">
        <v>35</v>
      </c>
      <c r="G543">
        <v>155000</v>
      </c>
      <c r="H543" t="s">
        <v>61</v>
      </c>
      <c r="I543">
        <v>155000</v>
      </c>
      <c r="J543" t="s">
        <v>22</v>
      </c>
      <c r="K543">
        <v>100</v>
      </c>
      <c r="L543" t="s">
        <v>22</v>
      </c>
      <c r="M543" t="s">
        <v>64</v>
      </c>
      <c r="N543" t="str">
        <f>_xlfn.XLOOKUP(D543,Xlation!$B:$B,Xlation!$C:$C,"Error",0)</f>
        <v xml:space="preserve">Senior-level Expert </v>
      </c>
      <c r="O543" t="str">
        <f>_xlfn.XLOOKUP(E543,Xlation!$B:$B,Xlation!$C:$C,"Error",0)</f>
        <v xml:space="preserve">Full-time </v>
      </c>
      <c r="P543" t="str">
        <f>_xlfn.XLOOKUP(L543,Xlation!$B:$B,Xlation!$C:$C,"Error",0)</f>
        <v>United States of America</v>
      </c>
      <c r="Q543" t="str">
        <f>_xlfn.XLOOKUP(J543,Xlation!$B:$B,Xlation!$C:$C,"Error",0)</f>
        <v>United States of America</v>
      </c>
      <c r="R543" t="str">
        <f>_xlfn.XLOOKUP(M543,Xlation!$B:$B,Xlation!$C:$C,"Error",0)</f>
        <v>Medium_Between_50_and_250_Emp</v>
      </c>
      <c r="S543" t="str">
        <f>_xlfn.XLOOKUP(F543,Xlation!$B:$B,Xlation!$C:$C,"Error",0)</f>
        <v>Engineer</v>
      </c>
      <c r="T543" t="str">
        <f>_xlfn.XLOOKUP(K543,Xlation!$B:$B,Xlation!$C:$C,"Error",0)</f>
        <v>80-100%</v>
      </c>
      <c r="U543" t="str">
        <f>_xlfn.XLOOKUP(F543,Categories!B:B,Categories!C:C,"Not in dataset",0)</f>
        <v>Not ML</v>
      </c>
    </row>
    <row r="544" spans="2:21">
      <c r="B544" s="1">
        <v>538</v>
      </c>
      <c r="C544">
        <v>2022</v>
      </c>
      <c r="D544" t="s">
        <v>8</v>
      </c>
      <c r="E544" t="s">
        <v>10</v>
      </c>
      <c r="F544" t="s">
        <v>34</v>
      </c>
      <c r="G544">
        <v>141300</v>
      </c>
      <c r="H544" t="s">
        <v>61</v>
      </c>
      <c r="I544">
        <v>141300</v>
      </c>
      <c r="J544" t="s">
        <v>22</v>
      </c>
      <c r="K544">
        <v>0</v>
      </c>
      <c r="L544" t="s">
        <v>22</v>
      </c>
      <c r="M544" t="s">
        <v>64</v>
      </c>
      <c r="N544" t="str">
        <f>_xlfn.XLOOKUP(D544,Xlation!$B:$B,Xlation!$C:$C,"Error",0)</f>
        <v xml:space="preserve">Mid-level Intermediate </v>
      </c>
      <c r="O544" t="str">
        <f>_xlfn.XLOOKUP(E544,Xlation!$B:$B,Xlation!$C:$C,"Error",0)</f>
        <v xml:space="preserve">Full-time </v>
      </c>
      <c r="P544" t="str">
        <f>_xlfn.XLOOKUP(L544,Xlation!$B:$B,Xlation!$C:$C,"Error",0)</f>
        <v>United States of America</v>
      </c>
      <c r="Q544" t="str">
        <f>_xlfn.XLOOKUP(J544,Xlation!$B:$B,Xlation!$C:$C,"Error",0)</f>
        <v>United States of America</v>
      </c>
      <c r="R544" t="str">
        <f>_xlfn.XLOOKUP(M544,Xlation!$B:$B,Xlation!$C:$C,"Error",0)</f>
        <v>Medium_Between_50_and_250_Emp</v>
      </c>
      <c r="S544" t="str">
        <f>_xlfn.XLOOKUP(F544,Xlation!$B:$B,Xlation!$C:$C,"Error",0)</f>
        <v>Scientist</v>
      </c>
      <c r="T544" t="str">
        <f>_xlfn.XLOOKUP(K544,Xlation!$B:$B,Xlation!$C:$C,"Error",0)</f>
        <v>0-20%</v>
      </c>
      <c r="U544" t="str">
        <f>_xlfn.XLOOKUP(F544,Categories!B:B,Categories!C:C,"Not in dataset",0)</f>
        <v>Not ML</v>
      </c>
    </row>
    <row r="545" spans="2:21">
      <c r="B545" s="1">
        <v>539</v>
      </c>
      <c r="C545">
        <v>2022</v>
      </c>
      <c r="D545" t="s">
        <v>8</v>
      </c>
      <c r="E545" t="s">
        <v>10</v>
      </c>
      <c r="F545" t="s">
        <v>34</v>
      </c>
      <c r="G545">
        <v>102100</v>
      </c>
      <c r="H545" t="s">
        <v>61</v>
      </c>
      <c r="I545">
        <v>102100</v>
      </c>
      <c r="J545" t="s">
        <v>22</v>
      </c>
      <c r="K545">
        <v>0</v>
      </c>
      <c r="L545" t="s">
        <v>22</v>
      </c>
      <c r="M545" t="s">
        <v>64</v>
      </c>
      <c r="N545" t="str">
        <f>_xlfn.XLOOKUP(D545,Xlation!$B:$B,Xlation!$C:$C,"Error",0)</f>
        <v xml:space="preserve">Mid-level Intermediate </v>
      </c>
      <c r="O545" t="str">
        <f>_xlfn.XLOOKUP(E545,Xlation!$B:$B,Xlation!$C:$C,"Error",0)</f>
        <v xml:space="preserve">Full-time </v>
      </c>
      <c r="P545" t="str">
        <f>_xlfn.XLOOKUP(L545,Xlation!$B:$B,Xlation!$C:$C,"Error",0)</f>
        <v>United States of America</v>
      </c>
      <c r="Q545" t="str">
        <f>_xlfn.XLOOKUP(J545,Xlation!$B:$B,Xlation!$C:$C,"Error",0)</f>
        <v>United States of America</v>
      </c>
      <c r="R545" t="str">
        <f>_xlfn.XLOOKUP(M545,Xlation!$B:$B,Xlation!$C:$C,"Error",0)</f>
        <v>Medium_Between_50_and_250_Emp</v>
      </c>
      <c r="S545" t="str">
        <f>_xlfn.XLOOKUP(F545,Xlation!$B:$B,Xlation!$C:$C,"Error",0)</f>
        <v>Scientist</v>
      </c>
      <c r="T545" t="str">
        <f>_xlfn.XLOOKUP(K545,Xlation!$B:$B,Xlation!$C:$C,"Error",0)</f>
        <v>0-20%</v>
      </c>
      <c r="U545" t="str">
        <f>_xlfn.XLOOKUP(F545,Categories!B:B,Categories!C:C,"Not in dataset",0)</f>
        <v>Not ML</v>
      </c>
    </row>
    <row r="546" spans="2:21">
      <c r="B546" s="1">
        <v>540</v>
      </c>
      <c r="C546">
        <v>2022</v>
      </c>
      <c r="D546" t="s">
        <v>11</v>
      </c>
      <c r="E546" t="s">
        <v>10</v>
      </c>
      <c r="F546" t="s">
        <v>36</v>
      </c>
      <c r="G546">
        <v>115934</v>
      </c>
      <c r="H546" t="s">
        <v>61</v>
      </c>
      <c r="I546">
        <v>115934</v>
      </c>
      <c r="J546" t="s">
        <v>22</v>
      </c>
      <c r="K546">
        <v>100</v>
      </c>
      <c r="L546" t="s">
        <v>22</v>
      </c>
      <c r="M546" t="s">
        <v>64</v>
      </c>
      <c r="N546" t="str">
        <f>_xlfn.XLOOKUP(D546,Xlation!$B:$B,Xlation!$C:$C,"Error",0)</f>
        <v xml:space="preserve">Senior-level Expert </v>
      </c>
      <c r="O546" t="str">
        <f>_xlfn.XLOOKUP(E546,Xlation!$B:$B,Xlation!$C:$C,"Error",0)</f>
        <v xml:space="preserve">Full-time </v>
      </c>
      <c r="P546" t="str">
        <f>_xlfn.XLOOKUP(L546,Xlation!$B:$B,Xlation!$C:$C,"Error",0)</f>
        <v>United States of America</v>
      </c>
      <c r="Q546" t="str">
        <f>_xlfn.XLOOKUP(J546,Xlation!$B:$B,Xlation!$C:$C,"Error",0)</f>
        <v>United States of America</v>
      </c>
      <c r="R546" t="str">
        <f>_xlfn.XLOOKUP(M546,Xlation!$B:$B,Xlation!$C:$C,"Error",0)</f>
        <v>Medium_Between_50_and_250_Emp</v>
      </c>
      <c r="S546" t="str">
        <f>_xlfn.XLOOKUP(F546,Xlation!$B:$B,Xlation!$C:$C,"Error",0)</f>
        <v>Analysis</v>
      </c>
      <c r="T546" t="str">
        <f>_xlfn.XLOOKUP(K546,Xlation!$B:$B,Xlation!$C:$C,"Error",0)</f>
        <v>80-100%</v>
      </c>
      <c r="U546" t="str">
        <f>_xlfn.XLOOKUP(F546,Categories!B:B,Categories!C:C,"Not in dataset",0)</f>
        <v>Not ML</v>
      </c>
    </row>
    <row r="547" spans="2:21">
      <c r="B547" s="1">
        <v>541</v>
      </c>
      <c r="C547">
        <v>2022</v>
      </c>
      <c r="D547" t="s">
        <v>11</v>
      </c>
      <c r="E547" t="s">
        <v>10</v>
      </c>
      <c r="F547" t="s">
        <v>36</v>
      </c>
      <c r="G547">
        <v>81666</v>
      </c>
      <c r="H547" t="s">
        <v>61</v>
      </c>
      <c r="I547">
        <v>81666</v>
      </c>
      <c r="J547" t="s">
        <v>22</v>
      </c>
      <c r="K547">
        <v>100</v>
      </c>
      <c r="L547" t="s">
        <v>22</v>
      </c>
      <c r="M547" t="s">
        <v>64</v>
      </c>
      <c r="N547" t="str">
        <f>_xlfn.XLOOKUP(D547,Xlation!$B:$B,Xlation!$C:$C,"Error",0)</f>
        <v xml:space="preserve">Senior-level Expert </v>
      </c>
      <c r="O547" t="str">
        <f>_xlfn.XLOOKUP(E547,Xlation!$B:$B,Xlation!$C:$C,"Error",0)</f>
        <v xml:space="preserve">Full-time </v>
      </c>
      <c r="P547" t="str">
        <f>_xlfn.XLOOKUP(L547,Xlation!$B:$B,Xlation!$C:$C,"Error",0)</f>
        <v>United States of America</v>
      </c>
      <c r="Q547" t="str">
        <f>_xlfn.XLOOKUP(J547,Xlation!$B:$B,Xlation!$C:$C,"Error",0)</f>
        <v>United States of America</v>
      </c>
      <c r="R547" t="str">
        <f>_xlfn.XLOOKUP(M547,Xlation!$B:$B,Xlation!$C:$C,"Error",0)</f>
        <v>Medium_Between_50_and_250_Emp</v>
      </c>
      <c r="S547" t="str">
        <f>_xlfn.XLOOKUP(F547,Xlation!$B:$B,Xlation!$C:$C,"Error",0)</f>
        <v>Analysis</v>
      </c>
      <c r="T547" t="str">
        <f>_xlfn.XLOOKUP(K547,Xlation!$B:$B,Xlation!$C:$C,"Error",0)</f>
        <v>80-100%</v>
      </c>
      <c r="U547" t="str">
        <f>_xlfn.XLOOKUP(F547,Categories!B:B,Categories!C:C,"Not in dataset",0)</f>
        <v>Not ML</v>
      </c>
    </row>
    <row r="548" spans="2:21">
      <c r="B548" s="1">
        <v>542</v>
      </c>
      <c r="C548">
        <v>2022</v>
      </c>
      <c r="D548" t="s">
        <v>8</v>
      </c>
      <c r="E548" t="s">
        <v>10</v>
      </c>
      <c r="F548" t="s">
        <v>35</v>
      </c>
      <c r="G548">
        <v>206699</v>
      </c>
      <c r="H548" t="s">
        <v>61</v>
      </c>
      <c r="I548">
        <v>206699</v>
      </c>
      <c r="J548" t="s">
        <v>22</v>
      </c>
      <c r="K548">
        <v>0</v>
      </c>
      <c r="L548" t="s">
        <v>22</v>
      </c>
      <c r="M548" t="s">
        <v>64</v>
      </c>
      <c r="N548" t="str">
        <f>_xlfn.XLOOKUP(D548,Xlation!$B:$B,Xlation!$C:$C,"Error",0)</f>
        <v xml:space="preserve">Mid-level Intermediate </v>
      </c>
      <c r="O548" t="str">
        <f>_xlfn.XLOOKUP(E548,Xlation!$B:$B,Xlation!$C:$C,"Error",0)</f>
        <v xml:space="preserve">Full-time </v>
      </c>
      <c r="P548" t="str">
        <f>_xlfn.XLOOKUP(L548,Xlation!$B:$B,Xlation!$C:$C,"Error",0)</f>
        <v>United States of America</v>
      </c>
      <c r="Q548" t="str">
        <f>_xlfn.XLOOKUP(J548,Xlation!$B:$B,Xlation!$C:$C,"Error",0)</f>
        <v>United States of America</v>
      </c>
      <c r="R548" t="str">
        <f>_xlfn.XLOOKUP(M548,Xlation!$B:$B,Xlation!$C:$C,"Error",0)</f>
        <v>Medium_Between_50_and_250_Emp</v>
      </c>
      <c r="S548" t="str">
        <f>_xlfn.XLOOKUP(F548,Xlation!$B:$B,Xlation!$C:$C,"Error",0)</f>
        <v>Engineer</v>
      </c>
      <c r="T548" t="str">
        <f>_xlfn.XLOOKUP(K548,Xlation!$B:$B,Xlation!$C:$C,"Error",0)</f>
        <v>0-20%</v>
      </c>
      <c r="U548" t="str">
        <f>_xlfn.XLOOKUP(F548,Categories!B:B,Categories!C:C,"Not in dataset",0)</f>
        <v>Not ML</v>
      </c>
    </row>
    <row r="549" spans="2:21">
      <c r="B549" s="1">
        <v>543</v>
      </c>
      <c r="C549">
        <v>2022</v>
      </c>
      <c r="D549" t="s">
        <v>8</v>
      </c>
      <c r="E549" t="s">
        <v>10</v>
      </c>
      <c r="F549" t="s">
        <v>35</v>
      </c>
      <c r="G549">
        <v>99100</v>
      </c>
      <c r="H549" t="s">
        <v>61</v>
      </c>
      <c r="I549">
        <v>99100</v>
      </c>
      <c r="J549" t="s">
        <v>22</v>
      </c>
      <c r="K549">
        <v>0</v>
      </c>
      <c r="L549" t="s">
        <v>22</v>
      </c>
      <c r="M549" t="s">
        <v>64</v>
      </c>
      <c r="N549" t="str">
        <f>_xlfn.XLOOKUP(D549,Xlation!$B:$B,Xlation!$C:$C,"Error",0)</f>
        <v xml:space="preserve">Mid-level Intermediate </v>
      </c>
      <c r="O549" t="str">
        <f>_xlfn.XLOOKUP(E549,Xlation!$B:$B,Xlation!$C:$C,"Error",0)</f>
        <v xml:space="preserve">Full-time </v>
      </c>
      <c r="P549" t="str">
        <f>_xlfn.XLOOKUP(L549,Xlation!$B:$B,Xlation!$C:$C,"Error",0)</f>
        <v>United States of America</v>
      </c>
      <c r="Q549" t="str">
        <f>_xlfn.XLOOKUP(J549,Xlation!$B:$B,Xlation!$C:$C,"Error",0)</f>
        <v>United States of America</v>
      </c>
      <c r="R549" t="str">
        <f>_xlfn.XLOOKUP(M549,Xlation!$B:$B,Xlation!$C:$C,"Error",0)</f>
        <v>Medium_Between_50_and_250_Emp</v>
      </c>
      <c r="S549" t="str">
        <f>_xlfn.XLOOKUP(F549,Xlation!$B:$B,Xlation!$C:$C,"Error",0)</f>
        <v>Engineer</v>
      </c>
      <c r="T549" t="str">
        <f>_xlfn.XLOOKUP(K549,Xlation!$B:$B,Xlation!$C:$C,"Error",0)</f>
        <v>0-20%</v>
      </c>
      <c r="U549" t="str">
        <f>_xlfn.XLOOKUP(F549,Categories!B:B,Categories!C:C,"Not in dataset",0)</f>
        <v>Not ML</v>
      </c>
    </row>
    <row r="550" spans="2:21">
      <c r="B550" s="1">
        <v>544</v>
      </c>
      <c r="C550">
        <v>2022</v>
      </c>
      <c r="D550" t="s">
        <v>11</v>
      </c>
      <c r="E550" t="s">
        <v>10</v>
      </c>
      <c r="F550" t="s">
        <v>35</v>
      </c>
      <c r="G550">
        <v>130000</v>
      </c>
      <c r="H550" t="s">
        <v>61</v>
      </c>
      <c r="I550">
        <v>130000</v>
      </c>
      <c r="J550" t="s">
        <v>22</v>
      </c>
      <c r="K550">
        <v>100</v>
      </c>
      <c r="L550" t="s">
        <v>22</v>
      </c>
      <c r="M550" t="s">
        <v>64</v>
      </c>
      <c r="N550" t="str">
        <f>_xlfn.XLOOKUP(D550,Xlation!$B:$B,Xlation!$C:$C,"Error",0)</f>
        <v xml:space="preserve">Senior-level Expert </v>
      </c>
      <c r="O550" t="str">
        <f>_xlfn.XLOOKUP(E550,Xlation!$B:$B,Xlation!$C:$C,"Error",0)</f>
        <v xml:space="preserve">Full-time </v>
      </c>
      <c r="P550" t="str">
        <f>_xlfn.XLOOKUP(L550,Xlation!$B:$B,Xlation!$C:$C,"Error",0)</f>
        <v>United States of America</v>
      </c>
      <c r="Q550" t="str">
        <f>_xlfn.XLOOKUP(J550,Xlation!$B:$B,Xlation!$C:$C,"Error",0)</f>
        <v>United States of America</v>
      </c>
      <c r="R550" t="str">
        <f>_xlfn.XLOOKUP(M550,Xlation!$B:$B,Xlation!$C:$C,"Error",0)</f>
        <v>Medium_Between_50_and_250_Emp</v>
      </c>
      <c r="S550" t="str">
        <f>_xlfn.XLOOKUP(F550,Xlation!$B:$B,Xlation!$C:$C,"Error",0)</f>
        <v>Engineer</v>
      </c>
      <c r="T550" t="str">
        <f>_xlfn.XLOOKUP(K550,Xlation!$B:$B,Xlation!$C:$C,"Error",0)</f>
        <v>80-100%</v>
      </c>
      <c r="U550" t="str">
        <f>_xlfn.XLOOKUP(F550,Categories!B:B,Categories!C:C,"Not in dataset",0)</f>
        <v>Not ML</v>
      </c>
    </row>
    <row r="551" spans="2:21">
      <c r="B551" s="1">
        <v>545</v>
      </c>
      <c r="C551">
        <v>2022</v>
      </c>
      <c r="D551" t="s">
        <v>11</v>
      </c>
      <c r="E551" t="s">
        <v>10</v>
      </c>
      <c r="F551" t="s">
        <v>35</v>
      </c>
      <c r="G551">
        <v>115000</v>
      </c>
      <c r="H551" t="s">
        <v>61</v>
      </c>
      <c r="I551">
        <v>115000</v>
      </c>
      <c r="J551" t="s">
        <v>22</v>
      </c>
      <c r="K551">
        <v>100</v>
      </c>
      <c r="L551" t="s">
        <v>22</v>
      </c>
      <c r="M551" t="s">
        <v>64</v>
      </c>
      <c r="N551" t="str">
        <f>_xlfn.XLOOKUP(D551,Xlation!$B:$B,Xlation!$C:$C,"Error",0)</f>
        <v xml:space="preserve">Senior-level Expert </v>
      </c>
      <c r="O551" t="str">
        <f>_xlfn.XLOOKUP(E551,Xlation!$B:$B,Xlation!$C:$C,"Error",0)</f>
        <v xml:space="preserve">Full-time </v>
      </c>
      <c r="P551" t="str">
        <f>_xlfn.XLOOKUP(L551,Xlation!$B:$B,Xlation!$C:$C,"Error",0)</f>
        <v>United States of America</v>
      </c>
      <c r="Q551" t="str">
        <f>_xlfn.XLOOKUP(J551,Xlation!$B:$B,Xlation!$C:$C,"Error",0)</f>
        <v>United States of America</v>
      </c>
      <c r="R551" t="str">
        <f>_xlfn.XLOOKUP(M551,Xlation!$B:$B,Xlation!$C:$C,"Error",0)</f>
        <v>Medium_Between_50_and_250_Emp</v>
      </c>
      <c r="S551" t="str">
        <f>_xlfn.XLOOKUP(F551,Xlation!$B:$B,Xlation!$C:$C,"Error",0)</f>
        <v>Engineer</v>
      </c>
      <c r="T551" t="str">
        <f>_xlfn.XLOOKUP(K551,Xlation!$B:$B,Xlation!$C:$C,"Error",0)</f>
        <v>80-100%</v>
      </c>
      <c r="U551" t="str">
        <f>_xlfn.XLOOKUP(F551,Categories!B:B,Categories!C:C,"Not in dataset",0)</f>
        <v>Not ML</v>
      </c>
    </row>
    <row r="552" spans="2:21">
      <c r="B552" s="1">
        <v>546</v>
      </c>
      <c r="C552">
        <v>2022</v>
      </c>
      <c r="D552" t="s">
        <v>11</v>
      </c>
      <c r="E552" t="s">
        <v>10</v>
      </c>
      <c r="F552" t="s">
        <v>35</v>
      </c>
      <c r="G552">
        <v>110500</v>
      </c>
      <c r="H552" t="s">
        <v>61</v>
      </c>
      <c r="I552">
        <v>110500</v>
      </c>
      <c r="J552" t="s">
        <v>22</v>
      </c>
      <c r="K552">
        <v>100</v>
      </c>
      <c r="L552" t="s">
        <v>22</v>
      </c>
      <c r="M552" t="s">
        <v>64</v>
      </c>
      <c r="N552" t="str">
        <f>_xlfn.XLOOKUP(D552,Xlation!$B:$B,Xlation!$C:$C,"Error",0)</f>
        <v xml:space="preserve">Senior-level Expert </v>
      </c>
      <c r="O552" t="str">
        <f>_xlfn.XLOOKUP(E552,Xlation!$B:$B,Xlation!$C:$C,"Error",0)</f>
        <v xml:space="preserve">Full-time </v>
      </c>
      <c r="P552" t="str">
        <f>_xlfn.XLOOKUP(L552,Xlation!$B:$B,Xlation!$C:$C,"Error",0)</f>
        <v>United States of America</v>
      </c>
      <c r="Q552" t="str">
        <f>_xlfn.XLOOKUP(J552,Xlation!$B:$B,Xlation!$C:$C,"Error",0)</f>
        <v>United States of America</v>
      </c>
      <c r="R552" t="str">
        <f>_xlfn.XLOOKUP(M552,Xlation!$B:$B,Xlation!$C:$C,"Error",0)</f>
        <v>Medium_Between_50_and_250_Emp</v>
      </c>
      <c r="S552" t="str">
        <f>_xlfn.XLOOKUP(F552,Xlation!$B:$B,Xlation!$C:$C,"Error",0)</f>
        <v>Engineer</v>
      </c>
      <c r="T552" t="str">
        <f>_xlfn.XLOOKUP(K552,Xlation!$B:$B,Xlation!$C:$C,"Error",0)</f>
        <v>80-100%</v>
      </c>
      <c r="U552" t="str">
        <f>_xlfn.XLOOKUP(F552,Categories!B:B,Categories!C:C,"Not in dataset",0)</f>
        <v>Not ML</v>
      </c>
    </row>
    <row r="553" spans="2:21">
      <c r="B553" s="1">
        <v>547</v>
      </c>
      <c r="C553">
        <v>2022</v>
      </c>
      <c r="D553" t="s">
        <v>11</v>
      </c>
      <c r="E553" t="s">
        <v>10</v>
      </c>
      <c r="F553" t="s">
        <v>35</v>
      </c>
      <c r="G553">
        <v>130000</v>
      </c>
      <c r="H553" t="s">
        <v>61</v>
      </c>
      <c r="I553">
        <v>130000</v>
      </c>
      <c r="J553" t="s">
        <v>22</v>
      </c>
      <c r="K553">
        <v>100</v>
      </c>
      <c r="L553" t="s">
        <v>22</v>
      </c>
      <c r="M553" t="s">
        <v>64</v>
      </c>
      <c r="N553" t="str">
        <f>_xlfn.XLOOKUP(D553,Xlation!$B:$B,Xlation!$C:$C,"Error",0)</f>
        <v xml:space="preserve">Senior-level Expert </v>
      </c>
      <c r="O553" t="str">
        <f>_xlfn.XLOOKUP(E553,Xlation!$B:$B,Xlation!$C:$C,"Error",0)</f>
        <v xml:space="preserve">Full-time </v>
      </c>
      <c r="P553" t="str">
        <f>_xlfn.XLOOKUP(L553,Xlation!$B:$B,Xlation!$C:$C,"Error",0)</f>
        <v>United States of America</v>
      </c>
      <c r="Q553" t="str">
        <f>_xlfn.XLOOKUP(J553,Xlation!$B:$B,Xlation!$C:$C,"Error",0)</f>
        <v>United States of America</v>
      </c>
      <c r="R553" t="str">
        <f>_xlfn.XLOOKUP(M553,Xlation!$B:$B,Xlation!$C:$C,"Error",0)</f>
        <v>Medium_Between_50_and_250_Emp</v>
      </c>
      <c r="S553" t="str">
        <f>_xlfn.XLOOKUP(F553,Xlation!$B:$B,Xlation!$C:$C,"Error",0)</f>
        <v>Engineer</v>
      </c>
      <c r="T553" t="str">
        <f>_xlfn.XLOOKUP(K553,Xlation!$B:$B,Xlation!$C:$C,"Error",0)</f>
        <v>80-100%</v>
      </c>
      <c r="U553" t="str">
        <f>_xlfn.XLOOKUP(F553,Categories!B:B,Categories!C:C,"Not in dataset",0)</f>
        <v>Not ML</v>
      </c>
    </row>
    <row r="554" spans="2:21">
      <c r="B554" s="1">
        <v>548</v>
      </c>
      <c r="C554">
        <v>2022</v>
      </c>
      <c r="D554" t="s">
        <v>11</v>
      </c>
      <c r="E554" t="s">
        <v>10</v>
      </c>
      <c r="F554" t="s">
        <v>36</v>
      </c>
      <c r="G554">
        <v>99050</v>
      </c>
      <c r="H554" t="s">
        <v>61</v>
      </c>
      <c r="I554">
        <v>99050</v>
      </c>
      <c r="J554" t="s">
        <v>22</v>
      </c>
      <c r="K554">
        <v>100</v>
      </c>
      <c r="L554" t="s">
        <v>22</v>
      </c>
      <c r="M554" t="s">
        <v>64</v>
      </c>
      <c r="N554" t="str">
        <f>_xlfn.XLOOKUP(D554,Xlation!$B:$B,Xlation!$C:$C,"Error",0)</f>
        <v xml:space="preserve">Senior-level Expert </v>
      </c>
      <c r="O554" t="str">
        <f>_xlfn.XLOOKUP(E554,Xlation!$B:$B,Xlation!$C:$C,"Error",0)</f>
        <v xml:space="preserve">Full-time </v>
      </c>
      <c r="P554" t="str">
        <f>_xlfn.XLOOKUP(L554,Xlation!$B:$B,Xlation!$C:$C,"Error",0)</f>
        <v>United States of America</v>
      </c>
      <c r="Q554" t="str">
        <f>_xlfn.XLOOKUP(J554,Xlation!$B:$B,Xlation!$C:$C,"Error",0)</f>
        <v>United States of America</v>
      </c>
      <c r="R554" t="str">
        <f>_xlfn.XLOOKUP(M554,Xlation!$B:$B,Xlation!$C:$C,"Error",0)</f>
        <v>Medium_Between_50_and_250_Emp</v>
      </c>
      <c r="S554" t="str">
        <f>_xlfn.XLOOKUP(F554,Xlation!$B:$B,Xlation!$C:$C,"Error",0)</f>
        <v>Analysis</v>
      </c>
      <c r="T554" t="str">
        <f>_xlfn.XLOOKUP(K554,Xlation!$B:$B,Xlation!$C:$C,"Error",0)</f>
        <v>80-100%</v>
      </c>
      <c r="U554" t="str">
        <f>_xlfn.XLOOKUP(F554,Categories!B:B,Categories!C:C,"Not in dataset",0)</f>
        <v>Not ML</v>
      </c>
    </row>
    <row r="555" spans="2:21">
      <c r="B555" s="1">
        <v>549</v>
      </c>
      <c r="C555">
        <v>2022</v>
      </c>
      <c r="D555" t="s">
        <v>11</v>
      </c>
      <c r="E555" t="s">
        <v>10</v>
      </c>
      <c r="F555" t="s">
        <v>35</v>
      </c>
      <c r="G555">
        <v>160000</v>
      </c>
      <c r="H555" t="s">
        <v>61</v>
      </c>
      <c r="I555">
        <v>160000</v>
      </c>
      <c r="J555" t="s">
        <v>22</v>
      </c>
      <c r="K555">
        <v>100</v>
      </c>
      <c r="L555" t="s">
        <v>22</v>
      </c>
      <c r="M555" t="s">
        <v>64</v>
      </c>
      <c r="N555" t="str">
        <f>_xlfn.XLOOKUP(D555,Xlation!$B:$B,Xlation!$C:$C,"Error",0)</f>
        <v xml:space="preserve">Senior-level Expert </v>
      </c>
      <c r="O555" t="str">
        <f>_xlfn.XLOOKUP(E555,Xlation!$B:$B,Xlation!$C:$C,"Error",0)</f>
        <v xml:space="preserve">Full-time </v>
      </c>
      <c r="P555" t="str">
        <f>_xlfn.XLOOKUP(L555,Xlation!$B:$B,Xlation!$C:$C,"Error",0)</f>
        <v>United States of America</v>
      </c>
      <c r="Q555" t="str">
        <f>_xlfn.XLOOKUP(J555,Xlation!$B:$B,Xlation!$C:$C,"Error",0)</f>
        <v>United States of America</v>
      </c>
      <c r="R555" t="str">
        <f>_xlfn.XLOOKUP(M555,Xlation!$B:$B,Xlation!$C:$C,"Error",0)</f>
        <v>Medium_Between_50_and_250_Emp</v>
      </c>
      <c r="S555" t="str">
        <f>_xlfn.XLOOKUP(F555,Xlation!$B:$B,Xlation!$C:$C,"Error",0)</f>
        <v>Engineer</v>
      </c>
      <c r="T555" t="str">
        <f>_xlfn.XLOOKUP(K555,Xlation!$B:$B,Xlation!$C:$C,"Error",0)</f>
        <v>80-100%</v>
      </c>
      <c r="U555" t="str">
        <f>_xlfn.XLOOKUP(F555,Categories!B:B,Categories!C:C,"Not in dataset",0)</f>
        <v>Not ML</v>
      </c>
    </row>
    <row r="556" spans="2:21">
      <c r="B556" s="1">
        <v>550</v>
      </c>
      <c r="C556">
        <v>2022</v>
      </c>
      <c r="D556" t="s">
        <v>11</v>
      </c>
      <c r="E556" t="s">
        <v>10</v>
      </c>
      <c r="F556" t="s">
        <v>34</v>
      </c>
      <c r="G556">
        <v>205300</v>
      </c>
      <c r="H556" t="s">
        <v>61</v>
      </c>
      <c r="I556">
        <v>205300</v>
      </c>
      <c r="J556" t="s">
        <v>22</v>
      </c>
      <c r="K556">
        <v>0</v>
      </c>
      <c r="L556" t="s">
        <v>22</v>
      </c>
      <c r="M556" t="s">
        <v>60</v>
      </c>
      <c r="N556" t="str">
        <f>_xlfn.XLOOKUP(D556,Xlation!$B:$B,Xlation!$C:$C,"Error",0)</f>
        <v xml:space="preserve">Senior-level Expert </v>
      </c>
      <c r="O556" t="str">
        <f>_xlfn.XLOOKUP(E556,Xlation!$B:$B,Xlation!$C:$C,"Error",0)</f>
        <v xml:space="preserve">Full-time </v>
      </c>
      <c r="P556" t="str">
        <f>_xlfn.XLOOKUP(L556,Xlation!$B:$B,Xlation!$C:$C,"Error",0)</f>
        <v>United States of America</v>
      </c>
      <c r="Q556" t="str">
        <f>_xlfn.XLOOKUP(J556,Xlation!$B:$B,Xlation!$C:$C,"Error",0)</f>
        <v>United States of America</v>
      </c>
      <c r="R556" t="str">
        <f>_xlfn.XLOOKUP(M556,Xlation!$B:$B,Xlation!$C:$C,"Error",0)</f>
        <v>Large_Greater_than_250_Emp</v>
      </c>
      <c r="S556" t="str">
        <f>_xlfn.XLOOKUP(F556,Xlation!$B:$B,Xlation!$C:$C,"Error",0)</f>
        <v>Scientist</v>
      </c>
      <c r="T556" t="str">
        <f>_xlfn.XLOOKUP(K556,Xlation!$B:$B,Xlation!$C:$C,"Error",0)</f>
        <v>0-20%</v>
      </c>
      <c r="U556" t="str">
        <f>_xlfn.XLOOKUP(F556,Categories!B:B,Categories!C:C,"Not in dataset",0)</f>
        <v>Not ML</v>
      </c>
    </row>
    <row r="557" spans="2:21">
      <c r="B557" s="1">
        <v>551</v>
      </c>
      <c r="C557">
        <v>2022</v>
      </c>
      <c r="D557" t="s">
        <v>11</v>
      </c>
      <c r="E557" t="s">
        <v>10</v>
      </c>
      <c r="F557" t="s">
        <v>34</v>
      </c>
      <c r="G557">
        <v>140400</v>
      </c>
      <c r="H557" t="s">
        <v>61</v>
      </c>
      <c r="I557">
        <v>140400</v>
      </c>
      <c r="J557" t="s">
        <v>22</v>
      </c>
      <c r="K557">
        <v>0</v>
      </c>
      <c r="L557" t="s">
        <v>22</v>
      </c>
      <c r="M557" t="s">
        <v>60</v>
      </c>
      <c r="N557" t="str">
        <f>_xlfn.XLOOKUP(D557,Xlation!$B:$B,Xlation!$C:$C,"Error",0)</f>
        <v xml:space="preserve">Senior-level Expert </v>
      </c>
      <c r="O557" t="str">
        <f>_xlfn.XLOOKUP(E557,Xlation!$B:$B,Xlation!$C:$C,"Error",0)</f>
        <v xml:space="preserve">Full-time </v>
      </c>
      <c r="P557" t="str">
        <f>_xlfn.XLOOKUP(L557,Xlation!$B:$B,Xlation!$C:$C,"Error",0)</f>
        <v>United States of America</v>
      </c>
      <c r="Q557" t="str">
        <f>_xlfn.XLOOKUP(J557,Xlation!$B:$B,Xlation!$C:$C,"Error",0)</f>
        <v>United States of America</v>
      </c>
      <c r="R557" t="str">
        <f>_xlfn.XLOOKUP(M557,Xlation!$B:$B,Xlation!$C:$C,"Error",0)</f>
        <v>Large_Greater_than_250_Emp</v>
      </c>
      <c r="S557" t="str">
        <f>_xlfn.XLOOKUP(F557,Xlation!$B:$B,Xlation!$C:$C,"Error",0)</f>
        <v>Scientist</v>
      </c>
      <c r="T557" t="str">
        <f>_xlfn.XLOOKUP(K557,Xlation!$B:$B,Xlation!$C:$C,"Error",0)</f>
        <v>0-20%</v>
      </c>
      <c r="U557" t="str">
        <f>_xlfn.XLOOKUP(F557,Categories!B:B,Categories!C:C,"Not in dataset",0)</f>
        <v>Not ML</v>
      </c>
    </row>
    <row r="558" spans="2:21">
      <c r="B558" s="1">
        <v>552</v>
      </c>
      <c r="C558">
        <v>2022</v>
      </c>
      <c r="D558" t="s">
        <v>11</v>
      </c>
      <c r="E558" t="s">
        <v>10</v>
      </c>
      <c r="F558" t="s">
        <v>34</v>
      </c>
      <c r="G558">
        <v>176000</v>
      </c>
      <c r="H558" t="s">
        <v>61</v>
      </c>
      <c r="I558">
        <v>176000</v>
      </c>
      <c r="J558" t="s">
        <v>22</v>
      </c>
      <c r="K558">
        <v>100</v>
      </c>
      <c r="L558" t="s">
        <v>22</v>
      </c>
      <c r="M558" t="s">
        <v>64</v>
      </c>
      <c r="N558" t="str">
        <f>_xlfn.XLOOKUP(D558,Xlation!$B:$B,Xlation!$C:$C,"Error",0)</f>
        <v xml:space="preserve">Senior-level Expert </v>
      </c>
      <c r="O558" t="str">
        <f>_xlfn.XLOOKUP(E558,Xlation!$B:$B,Xlation!$C:$C,"Error",0)</f>
        <v xml:space="preserve">Full-time </v>
      </c>
      <c r="P558" t="str">
        <f>_xlfn.XLOOKUP(L558,Xlation!$B:$B,Xlation!$C:$C,"Error",0)</f>
        <v>United States of America</v>
      </c>
      <c r="Q558" t="str">
        <f>_xlfn.XLOOKUP(J558,Xlation!$B:$B,Xlation!$C:$C,"Error",0)</f>
        <v>United States of America</v>
      </c>
      <c r="R558" t="str">
        <f>_xlfn.XLOOKUP(M558,Xlation!$B:$B,Xlation!$C:$C,"Error",0)</f>
        <v>Medium_Between_50_and_250_Emp</v>
      </c>
      <c r="S558" t="str">
        <f>_xlfn.XLOOKUP(F558,Xlation!$B:$B,Xlation!$C:$C,"Error",0)</f>
        <v>Scientist</v>
      </c>
      <c r="T558" t="str">
        <f>_xlfn.XLOOKUP(K558,Xlation!$B:$B,Xlation!$C:$C,"Error",0)</f>
        <v>80-100%</v>
      </c>
      <c r="U558" t="str">
        <f>_xlfn.XLOOKUP(F558,Categories!B:B,Categories!C:C,"Not in dataset",0)</f>
        <v>Not ML</v>
      </c>
    </row>
    <row r="559" spans="2:21">
      <c r="B559" s="1">
        <v>553</v>
      </c>
      <c r="C559">
        <v>2022</v>
      </c>
      <c r="D559" t="s">
        <v>11</v>
      </c>
      <c r="E559" t="s">
        <v>10</v>
      </c>
      <c r="F559" t="s">
        <v>34</v>
      </c>
      <c r="G559">
        <v>144000</v>
      </c>
      <c r="H559" t="s">
        <v>61</v>
      </c>
      <c r="I559">
        <v>144000</v>
      </c>
      <c r="J559" t="s">
        <v>22</v>
      </c>
      <c r="K559">
        <v>100</v>
      </c>
      <c r="L559" t="s">
        <v>22</v>
      </c>
      <c r="M559" t="s">
        <v>64</v>
      </c>
      <c r="N559" t="str">
        <f>_xlfn.XLOOKUP(D559,Xlation!$B:$B,Xlation!$C:$C,"Error",0)</f>
        <v xml:space="preserve">Senior-level Expert </v>
      </c>
      <c r="O559" t="str">
        <f>_xlfn.XLOOKUP(E559,Xlation!$B:$B,Xlation!$C:$C,"Error",0)</f>
        <v xml:space="preserve">Full-time </v>
      </c>
      <c r="P559" t="str">
        <f>_xlfn.XLOOKUP(L559,Xlation!$B:$B,Xlation!$C:$C,"Error",0)</f>
        <v>United States of America</v>
      </c>
      <c r="Q559" t="str">
        <f>_xlfn.XLOOKUP(J559,Xlation!$B:$B,Xlation!$C:$C,"Error",0)</f>
        <v>United States of America</v>
      </c>
      <c r="R559" t="str">
        <f>_xlfn.XLOOKUP(M559,Xlation!$B:$B,Xlation!$C:$C,"Error",0)</f>
        <v>Medium_Between_50_and_250_Emp</v>
      </c>
      <c r="S559" t="str">
        <f>_xlfn.XLOOKUP(F559,Xlation!$B:$B,Xlation!$C:$C,"Error",0)</f>
        <v>Scientist</v>
      </c>
      <c r="T559" t="str">
        <f>_xlfn.XLOOKUP(K559,Xlation!$B:$B,Xlation!$C:$C,"Error",0)</f>
        <v>80-100%</v>
      </c>
      <c r="U559" t="str">
        <f>_xlfn.XLOOKUP(F559,Categories!B:B,Categories!C:C,"Not in dataset",0)</f>
        <v>Not ML</v>
      </c>
    </row>
    <row r="560" spans="2:21">
      <c r="B560" s="1">
        <v>554</v>
      </c>
      <c r="C560">
        <v>2022</v>
      </c>
      <c r="D560" t="s">
        <v>11</v>
      </c>
      <c r="E560" t="s">
        <v>10</v>
      </c>
      <c r="F560" t="s">
        <v>35</v>
      </c>
      <c r="G560">
        <v>200100</v>
      </c>
      <c r="H560" t="s">
        <v>61</v>
      </c>
      <c r="I560">
        <v>200100</v>
      </c>
      <c r="J560" t="s">
        <v>22</v>
      </c>
      <c r="K560">
        <v>100</v>
      </c>
      <c r="L560" t="s">
        <v>22</v>
      </c>
      <c r="M560" t="s">
        <v>64</v>
      </c>
      <c r="N560" t="str">
        <f>_xlfn.XLOOKUP(D560,Xlation!$B:$B,Xlation!$C:$C,"Error",0)</f>
        <v xml:space="preserve">Senior-level Expert </v>
      </c>
      <c r="O560" t="str">
        <f>_xlfn.XLOOKUP(E560,Xlation!$B:$B,Xlation!$C:$C,"Error",0)</f>
        <v xml:space="preserve">Full-time </v>
      </c>
      <c r="P560" t="str">
        <f>_xlfn.XLOOKUP(L560,Xlation!$B:$B,Xlation!$C:$C,"Error",0)</f>
        <v>United States of America</v>
      </c>
      <c r="Q560" t="str">
        <f>_xlfn.XLOOKUP(J560,Xlation!$B:$B,Xlation!$C:$C,"Error",0)</f>
        <v>United States of America</v>
      </c>
      <c r="R560" t="str">
        <f>_xlfn.XLOOKUP(M560,Xlation!$B:$B,Xlation!$C:$C,"Error",0)</f>
        <v>Medium_Between_50_and_250_Emp</v>
      </c>
      <c r="S560" t="str">
        <f>_xlfn.XLOOKUP(F560,Xlation!$B:$B,Xlation!$C:$C,"Error",0)</f>
        <v>Engineer</v>
      </c>
      <c r="T560" t="str">
        <f>_xlfn.XLOOKUP(K560,Xlation!$B:$B,Xlation!$C:$C,"Error",0)</f>
        <v>80-100%</v>
      </c>
      <c r="U560" t="str">
        <f>_xlfn.XLOOKUP(F560,Categories!B:B,Categories!C:C,"Not in dataset",0)</f>
        <v>Not ML</v>
      </c>
    </row>
    <row r="561" spans="2:21">
      <c r="B561" s="1">
        <v>555</v>
      </c>
      <c r="C561">
        <v>2022</v>
      </c>
      <c r="D561" t="s">
        <v>11</v>
      </c>
      <c r="E561" t="s">
        <v>10</v>
      </c>
      <c r="F561" t="s">
        <v>35</v>
      </c>
      <c r="G561">
        <v>160000</v>
      </c>
      <c r="H561" t="s">
        <v>61</v>
      </c>
      <c r="I561">
        <v>160000</v>
      </c>
      <c r="J561" t="s">
        <v>22</v>
      </c>
      <c r="K561">
        <v>100</v>
      </c>
      <c r="L561" t="s">
        <v>22</v>
      </c>
      <c r="M561" t="s">
        <v>64</v>
      </c>
      <c r="N561" t="str">
        <f>_xlfn.XLOOKUP(D561,Xlation!$B:$B,Xlation!$C:$C,"Error",0)</f>
        <v xml:space="preserve">Senior-level Expert </v>
      </c>
      <c r="O561" t="str">
        <f>_xlfn.XLOOKUP(E561,Xlation!$B:$B,Xlation!$C:$C,"Error",0)</f>
        <v xml:space="preserve">Full-time </v>
      </c>
      <c r="P561" t="str">
        <f>_xlfn.XLOOKUP(L561,Xlation!$B:$B,Xlation!$C:$C,"Error",0)</f>
        <v>United States of America</v>
      </c>
      <c r="Q561" t="str">
        <f>_xlfn.XLOOKUP(J561,Xlation!$B:$B,Xlation!$C:$C,"Error",0)</f>
        <v>United States of America</v>
      </c>
      <c r="R561" t="str">
        <f>_xlfn.XLOOKUP(M561,Xlation!$B:$B,Xlation!$C:$C,"Error",0)</f>
        <v>Medium_Between_50_and_250_Emp</v>
      </c>
      <c r="S561" t="str">
        <f>_xlfn.XLOOKUP(F561,Xlation!$B:$B,Xlation!$C:$C,"Error",0)</f>
        <v>Engineer</v>
      </c>
      <c r="T561" t="str">
        <f>_xlfn.XLOOKUP(K561,Xlation!$B:$B,Xlation!$C:$C,"Error",0)</f>
        <v>80-100%</v>
      </c>
      <c r="U561" t="str">
        <f>_xlfn.XLOOKUP(F561,Categories!B:B,Categories!C:C,"Not in dataset",0)</f>
        <v>Not ML</v>
      </c>
    </row>
    <row r="562" spans="2:21">
      <c r="B562" s="1">
        <v>556</v>
      </c>
      <c r="C562">
        <v>2022</v>
      </c>
      <c r="D562" t="s">
        <v>11</v>
      </c>
      <c r="E562" t="s">
        <v>10</v>
      </c>
      <c r="F562" t="s">
        <v>35</v>
      </c>
      <c r="G562">
        <v>145000</v>
      </c>
      <c r="H562" t="s">
        <v>61</v>
      </c>
      <c r="I562">
        <v>145000</v>
      </c>
      <c r="J562" t="s">
        <v>22</v>
      </c>
      <c r="K562">
        <v>100</v>
      </c>
      <c r="L562" t="s">
        <v>22</v>
      </c>
      <c r="M562" t="s">
        <v>64</v>
      </c>
      <c r="N562" t="str">
        <f>_xlfn.XLOOKUP(D562,Xlation!$B:$B,Xlation!$C:$C,"Error",0)</f>
        <v xml:space="preserve">Senior-level Expert </v>
      </c>
      <c r="O562" t="str">
        <f>_xlfn.XLOOKUP(E562,Xlation!$B:$B,Xlation!$C:$C,"Error",0)</f>
        <v xml:space="preserve">Full-time </v>
      </c>
      <c r="P562" t="str">
        <f>_xlfn.XLOOKUP(L562,Xlation!$B:$B,Xlation!$C:$C,"Error",0)</f>
        <v>United States of America</v>
      </c>
      <c r="Q562" t="str">
        <f>_xlfn.XLOOKUP(J562,Xlation!$B:$B,Xlation!$C:$C,"Error",0)</f>
        <v>United States of America</v>
      </c>
      <c r="R562" t="str">
        <f>_xlfn.XLOOKUP(M562,Xlation!$B:$B,Xlation!$C:$C,"Error",0)</f>
        <v>Medium_Between_50_and_250_Emp</v>
      </c>
      <c r="S562" t="str">
        <f>_xlfn.XLOOKUP(F562,Xlation!$B:$B,Xlation!$C:$C,"Error",0)</f>
        <v>Engineer</v>
      </c>
      <c r="T562" t="str">
        <f>_xlfn.XLOOKUP(K562,Xlation!$B:$B,Xlation!$C:$C,"Error",0)</f>
        <v>80-100%</v>
      </c>
      <c r="U562" t="str">
        <f>_xlfn.XLOOKUP(F562,Categories!B:B,Categories!C:C,"Not in dataset",0)</f>
        <v>Not ML</v>
      </c>
    </row>
    <row r="563" spans="2:21">
      <c r="B563" s="1">
        <v>557</v>
      </c>
      <c r="C563">
        <v>2022</v>
      </c>
      <c r="D563" t="s">
        <v>11</v>
      </c>
      <c r="E563" t="s">
        <v>10</v>
      </c>
      <c r="F563" t="s">
        <v>35</v>
      </c>
      <c r="G563">
        <v>70500</v>
      </c>
      <c r="H563" t="s">
        <v>61</v>
      </c>
      <c r="I563">
        <v>70500</v>
      </c>
      <c r="J563" t="s">
        <v>22</v>
      </c>
      <c r="K563">
        <v>0</v>
      </c>
      <c r="L563" t="s">
        <v>22</v>
      </c>
      <c r="M563" t="s">
        <v>64</v>
      </c>
      <c r="N563" t="str">
        <f>_xlfn.XLOOKUP(D563,Xlation!$B:$B,Xlation!$C:$C,"Error",0)</f>
        <v xml:space="preserve">Senior-level Expert </v>
      </c>
      <c r="O563" t="str">
        <f>_xlfn.XLOOKUP(E563,Xlation!$B:$B,Xlation!$C:$C,"Error",0)</f>
        <v xml:space="preserve">Full-time </v>
      </c>
      <c r="P563" t="str">
        <f>_xlfn.XLOOKUP(L563,Xlation!$B:$B,Xlation!$C:$C,"Error",0)</f>
        <v>United States of America</v>
      </c>
      <c r="Q563" t="str">
        <f>_xlfn.XLOOKUP(J563,Xlation!$B:$B,Xlation!$C:$C,"Error",0)</f>
        <v>United States of America</v>
      </c>
      <c r="R563" t="str">
        <f>_xlfn.XLOOKUP(M563,Xlation!$B:$B,Xlation!$C:$C,"Error",0)</f>
        <v>Medium_Between_50_and_250_Emp</v>
      </c>
      <c r="S563" t="str">
        <f>_xlfn.XLOOKUP(F563,Xlation!$B:$B,Xlation!$C:$C,"Error",0)</f>
        <v>Engineer</v>
      </c>
      <c r="T563" t="str">
        <f>_xlfn.XLOOKUP(K563,Xlation!$B:$B,Xlation!$C:$C,"Error",0)</f>
        <v>0-20%</v>
      </c>
      <c r="U563" t="str">
        <f>_xlfn.XLOOKUP(F563,Categories!B:B,Categories!C:C,"Not in dataset",0)</f>
        <v>Not ML</v>
      </c>
    </row>
    <row r="564" spans="2:21">
      <c r="B564" s="1">
        <v>558</v>
      </c>
      <c r="C564">
        <v>2022</v>
      </c>
      <c r="D564" t="s">
        <v>11</v>
      </c>
      <c r="E564" t="s">
        <v>10</v>
      </c>
      <c r="F564" t="s">
        <v>34</v>
      </c>
      <c r="G564">
        <v>205300</v>
      </c>
      <c r="H564" t="s">
        <v>61</v>
      </c>
      <c r="I564">
        <v>205300</v>
      </c>
      <c r="J564" t="s">
        <v>22</v>
      </c>
      <c r="K564">
        <v>0</v>
      </c>
      <c r="L564" t="s">
        <v>22</v>
      </c>
      <c r="M564" t="s">
        <v>64</v>
      </c>
      <c r="N564" t="str">
        <f>_xlfn.XLOOKUP(D564,Xlation!$B:$B,Xlation!$C:$C,"Error",0)</f>
        <v xml:space="preserve">Senior-level Expert </v>
      </c>
      <c r="O564" t="str">
        <f>_xlfn.XLOOKUP(E564,Xlation!$B:$B,Xlation!$C:$C,"Error",0)</f>
        <v xml:space="preserve">Full-time </v>
      </c>
      <c r="P564" t="str">
        <f>_xlfn.XLOOKUP(L564,Xlation!$B:$B,Xlation!$C:$C,"Error",0)</f>
        <v>United States of America</v>
      </c>
      <c r="Q564" t="str">
        <f>_xlfn.XLOOKUP(J564,Xlation!$B:$B,Xlation!$C:$C,"Error",0)</f>
        <v>United States of America</v>
      </c>
      <c r="R564" t="str">
        <f>_xlfn.XLOOKUP(M564,Xlation!$B:$B,Xlation!$C:$C,"Error",0)</f>
        <v>Medium_Between_50_and_250_Emp</v>
      </c>
      <c r="S564" t="str">
        <f>_xlfn.XLOOKUP(F564,Xlation!$B:$B,Xlation!$C:$C,"Error",0)</f>
        <v>Scientist</v>
      </c>
      <c r="T564" t="str">
        <f>_xlfn.XLOOKUP(K564,Xlation!$B:$B,Xlation!$C:$C,"Error",0)</f>
        <v>0-20%</v>
      </c>
      <c r="U564" t="str">
        <f>_xlfn.XLOOKUP(F564,Categories!B:B,Categories!C:C,"Not in dataset",0)</f>
        <v>Not ML</v>
      </c>
    </row>
    <row r="565" spans="2:21">
      <c r="B565" s="1">
        <v>559</v>
      </c>
      <c r="C565">
        <v>2022</v>
      </c>
      <c r="D565" t="s">
        <v>11</v>
      </c>
      <c r="E565" t="s">
        <v>10</v>
      </c>
      <c r="F565" t="s">
        <v>34</v>
      </c>
      <c r="G565">
        <v>140400</v>
      </c>
      <c r="H565" t="s">
        <v>61</v>
      </c>
      <c r="I565">
        <v>140400</v>
      </c>
      <c r="J565" t="s">
        <v>22</v>
      </c>
      <c r="K565">
        <v>0</v>
      </c>
      <c r="L565" t="s">
        <v>22</v>
      </c>
      <c r="M565" t="s">
        <v>64</v>
      </c>
      <c r="N565" t="str">
        <f>_xlfn.XLOOKUP(D565,Xlation!$B:$B,Xlation!$C:$C,"Error",0)</f>
        <v xml:space="preserve">Senior-level Expert </v>
      </c>
      <c r="O565" t="str">
        <f>_xlfn.XLOOKUP(E565,Xlation!$B:$B,Xlation!$C:$C,"Error",0)</f>
        <v xml:space="preserve">Full-time </v>
      </c>
      <c r="P565" t="str">
        <f>_xlfn.XLOOKUP(L565,Xlation!$B:$B,Xlation!$C:$C,"Error",0)</f>
        <v>United States of America</v>
      </c>
      <c r="Q565" t="str">
        <f>_xlfn.XLOOKUP(J565,Xlation!$B:$B,Xlation!$C:$C,"Error",0)</f>
        <v>United States of America</v>
      </c>
      <c r="R565" t="str">
        <f>_xlfn.XLOOKUP(M565,Xlation!$B:$B,Xlation!$C:$C,"Error",0)</f>
        <v>Medium_Between_50_and_250_Emp</v>
      </c>
      <c r="S565" t="str">
        <f>_xlfn.XLOOKUP(F565,Xlation!$B:$B,Xlation!$C:$C,"Error",0)</f>
        <v>Scientist</v>
      </c>
      <c r="T565" t="str">
        <f>_xlfn.XLOOKUP(K565,Xlation!$B:$B,Xlation!$C:$C,"Error",0)</f>
        <v>0-20%</v>
      </c>
      <c r="U565" t="str">
        <f>_xlfn.XLOOKUP(F565,Categories!B:B,Categories!C:C,"Not in dataset",0)</f>
        <v>Not ML</v>
      </c>
    </row>
    <row r="566" spans="2:21">
      <c r="B566" s="1">
        <v>560</v>
      </c>
      <c r="C566">
        <v>2022</v>
      </c>
      <c r="D566" t="s">
        <v>11</v>
      </c>
      <c r="E566" t="s">
        <v>10</v>
      </c>
      <c r="F566" t="s">
        <v>145</v>
      </c>
      <c r="G566">
        <v>205300</v>
      </c>
      <c r="H566" t="s">
        <v>61</v>
      </c>
      <c r="I566">
        <v>205300</v>
      </c>
      <c r="J566" t="s">
        <v>22</v>
      </c>
      <c r="K566">
        <v>0</v>
      </c>
      <c r="L566" t="s">
        <v>22</v>
      </c>
      <c r="M566" t="s">
        <v>64</v>
      </c>
      <c r="N566" t="str">
        <f>_xlfn.XLOOKUP(D566,Xlation!$B:$B,Xlation!$C:$C,"Error",0)</f>
        <v xml:space="preserve">Senior-level Expert </v>
      </c>
      <c r="O566" t="str">
        <f>_xlfn.XLOOKUP(E566,Xlation!$B:$B,Xlation!$C:$C,"Error",0)</f>
        <v xml:space="preserve">Full-time </v>
      </c>
      <c r="P566" t="str">
        <f>_xlfn.XLOOKUP(L566,Xlation!$B:$B,Xlation!$C:$C,"Error",0)</f>
        <v>United States of America</v>
      </c>
      <c r="Q566" t="str">
        <f>_xlfn.XLOOKUP(J566,Xlation!$B:$B,Xlation!$C:$C,"Error",0)</f>
        <v>United States of America</v>
      </c>
      <c r="R566" t="str">
        <f>_xlfn.XLOOKUP(M566,Xlation!$B:$B,Xlation!$C:$C,"Error",0)</f>
        <v>Medium_Between_50_and_250_Emp</v>
      </c>
      <c r="S566" t="str">
        <f>_xlfn.XLOOKUP(F566,Xlation!$B:$B,Xlation!$C:$C,"Error",0)</f>
        <v>Engineer</v>
      </c>
      <c r="T566" t="str">
        <f>_xlfn.XLOOKUP(K566,Xlation!$B:$B,Xlation!$C:$C,"Error",0)</f>
        <v>0-20%</v>
      </c>
      <c r="U566" t="str">
        <f>_xlfn.XLOOKUP(F566,Categories!B:B,Categories!C:C,"Not in dataset",0)</f>
        <v>Not ML</v>
      </c>
    </row>
    <row r="567" spans="2:21">
      <c r="B567" s="1">
        <v>561</v>
      </c>
      <c r="C567">
        <v>2022</v>
      </c>
      <c r="D567" t="s">
        <v>11</v>
      </c>
      <c r="E567" t="s">
        <v>10</v>
      </c>
      <c r="F567" t="s">
        <v>145</v>
      </c>
      <c r="G567">
        <v>184700</v>
      </c>
      <c r="H567" t="s">
        <v>61</v>
      </c>
      <c r="I567">
        <v>184700</v>
      </c>
      <c r="J567" t="s">
        <v>22</v>
      </c>
      <c r="K567">
        <v>0</v>
      </c>
      <c r="L567" t="s">
        <v>22</v>
      </c>
      <c r="M567" t="s">
        <v>64</v>
      </c>
      <c r="N567" t="str">
        <f>_xlfn.XLOOKUP(D567,Xlation!$B:$B,Xlation!$C:$C,"Error",0)</f>
        <v xml:space="preserve">Senior-level Expert </v>
      </c>
      <c r="O567" t="str">
        <f>_xlfn.XLOOKUP(E567,Xlation!$B:$B,Xlation!$C:$C,"Error",0)</f>
        <v xml:space="preserve">Full-time </v>
      </c>
      <c r="P567" t="str">
        <f>_xlfn.XLOOKUP(L567,Xlation!$B:$B,Xlation!$C:$C,"Error",0)</f>
        <v>United States of America</v>
      </c>
      <c r="Q567" t="str">
        <f>_xlfn.XLOOKUP(J567,Xlation!$B:$B,Xlation!$C:$C,"Error",0)</f>
        <v>United States of America</v>
      </c>
      <c r="R567" t="str">
        <f>_xlfn.XLOOKUP(M567,Xlation!$B:$B,Xlation!$C:$C,"Error",0)</f>
        <v>Medium_Between_50_and_250_Emp</v>
      </c>
      <c r="S567" t="str">
        <f>_xlfn.XLOOKUP(F567,Xlation!$B:$B,Xlation!$C:$C,"Error",0)</f>
        <v>Engineer</v>
      </c>
      <c r="T567" t="str">
        <f>_xlfn.XLOOKUP(K567,Xlation!$B:$B,Xlation!$C:$C,"Error",0)</f>
        <v>0-20%</v>
      </c>
      <c r="U567" t="str">
        <f>_xlfn.XLOOKUP(F567,Categories!B:B,Categories!C:C,"Not in dataset",0)</f>
        <v>Not ML</v>
      </c>
    </row>
    <row r="568" spans="2:21">
      <c r="B568" s="1">
        <v>562</v>
      </c>
      <c r="C568">
        <v>2022</v>
      </c>
      <c r="D568" t="s">
        <v>11</v>
      </c>
      <c r="E568" t="s">
        <v>10</v>
      </c>
      <c r="F568" t="s">
        <v>35</v>
      </c>
      <c r="G568">
        <v>175100</v>
      </c>
      <c r="H568" t="s">
        <v>61</v>
      </c>
      <c r="I568">
        <v>175100</v>
      </c>
      <c r="J568" t="s">
        <v>22</v>
      </c>
      <c r="K568">
        <v>100</v>
      </c>
      <c r="L568" t="s">
        <v>22</v>
      </c>
      <c r="M568" t="s">
        <v>64</v>
      </c>
      <c r="N568" t="str">
        <f>_xlfn.XLOOKUP(D568,Xlation!$B:$B,Xlation!$C:$C,"Error",0)</f>
        <v xml:space="preserve">Senior-level Expert </v>
      </c>
      <c r="O568" t="str">
        <f>_xlfn.XLOOKUP(E568,Xlation!$B:$B,Xlation!$C:$C,"Error",0)</f>
        <v xml:space="preserve">Full-time </v>
      </c>
      <c r="P568" t="str">
        <f>_xlfn.XLOOKUP(L568,Xlation!$B:$B,Xlation!$C:$C,"Error",0)</f>
        <v>United States of America</v>
      </c>
      <c r="Q568" t="str">
        <f>_xlfn.XLOOKUP(J568,Xlation!$B:$B,Xlation!$C:$C,"Error",0)</f>
        <v>United States of America</v>
      </c>
      <c r="R568" t="str">
        <f>_xlfn.XLOOKUP(M568,Xlation!$B:$B,Xlation!$C:$C,"Error",0)</f>
        <v>Medium_Between_50_and_250_Emp</v>
      </c>
      <c r="S568" t="str">
        <f>_xlfn.XLOOKUP(F568,Xlation!$B:$B,Xlation!$C:$C,"Error",0)</f>
        <v>Engineer</v>
      </c>
      <c r="T568" t="str">
        <f>_xlfn.XLOOKUP(K568,Xlation!$B:$B,Xlation!$C:$C,"Error",0)</f>
        <v>80-100%</v>
      </c>
      <c r="U568" t="str">
        <f>_xlfn.XLOOKUP(F568,Categories!B:B,Categories!C:C,"Not in dataset",0)</f>
        <v>Not ML</v>
      </c>
    </row>
    <row r="569" spans="2:21">
      <c r="B569" s="1">
        <v>563</v>
      </c>
      <c r="C569">
        <v>2022</v>
      </c>
      <c r="D569" t="s">
        <v>11</v>
      </c>
      <c r="E569" t="s">
        <v>10</v>
      </c>
      <c r="F569" t="s">
        <v>35</v>
      </c>
      <c r="G569">
        <v>140250</v>
      </c>
      <c r="H569" t="s">
        <v>61</v>
      </c>
      <c r="I569">
        <v>140250</v>
      </c>
      <c r="J569" t="s">
        <v>22</v>
      </c>
      <c r="K569">
        <v>100</v>
      </c>
      <c r="L569" t="s">
        <v>22</v>
      </c>
      <c r="M569" t="s">
        <v>64</v>
      </c>
      <c r="N569" t="str">
        <f>_xlfn.XLOOKUP(D569,Xlation!$B:$B,Xlation!$C:$C,"Error",0)</f>
        <v xml:space="preserve">Senior-level Expert </v>
      </c>
      <c r="O569" t="str">
        <f>_xlfn.XLOOKUP(E569,Xlation!$B:$B,Xlation!$C:$C,"Error",0)</f>
        <v xml:space="preserve">Full-time </v>
      </c>
      <c r="P569" t="str">
        <f>_xlfn.XLOOKUP(L569,Xlation!$B:$B,Xlation!$C:$C,"Error",0)</f>
        <v>United States of America</v>
      </c>
      <c r="Q569" t="str">
        <f>_xlfn.XLOOKUP(J569,Xlation!$B:$B,Xlation!$C:$C,"Error",0)</f>
        <v>United States of America</v>
      </c>
      <c r="R569" t="str">
        <f>_xlfn.XLOOKUP(M569,Xlation!$B:$B,Xlation!$C:$C,"Error",0)</f>
        <v>Medium_Between_50_and_250_Emp</v>
      </c>
      <c r="S569" t="str">
        <f>_xlfn.XLOOKUP(F569,Xlation!$B:$B,Xlation!$C:$C,"Error",0)</f>
        <v>Engineer</v>
      </c>
      <c r="T569" t="str">
        <f>_xlfn.XLOOKUP(K569,Xlation!$B:$B,Xlation!$C:$C,"Error",0)</f>
        <v>80-100%</v>
      </c>
      <c r="U569" t="str">
        <f>_xlfn.XLOOKUP(F569,Categories!B:B,Categories!C:C,"Not in dataset",0)</f>
        <v>Not ML</v>
      </c>
    </row>
    <row r="570" spans="2:21">
      <c r="B570" s="1">
        <v>564</v>
      </c>
      <c r="C570">
        <v>2022</v>
      </c>
      <c r="D570" t="s">
        <v>11</v>
      </c>
      <c r="E570" t="s">
        <v>10</v>
      </c>
      <c r="F570" t="s">
        <v>36</v>
      </c>
      <c r="G570">
        <v>116150</v>
      </c>
      <c r="H570" t="s">
        <v>61</v>
      </c>
      <c r="I570">
        <v>116150</v>
      </c>
      <c r="J570" t="s">
        <v>22</v>
      </c>
      <c r="K570">
        <v>100</v>
      </c>
      <c r="L570" t="s">
        <v>22</v>
      </c>
      <c r="M570" t="s">
        <v>64</v>
      </c>
      <c r="N570" t="str">
        <f>_xlfn.XLOOKUP(D570,Xlation!$B:$B,Xlation!$C:$C,"Error",0)</f>
        <v xml:space="preserve">Senior-level Expert </v>
      </c>
      <c r="O570" t="str">
        <f>_xlfn.XLOOKUP(E570,Xlation!$B:$B,Xlation!$C:$C,"Error",0)</f>
        <v xml:space="preserve">Full-time </v>
      </c>
      <c r="P570" t="str">
        <f>_xlfn.XLOOKUP(L570,Xlation!$B:$B,Xlation!$C:$C,"Error",0)</f>
        <v>United States of America</v>
      </c>
      <c r="Q570" t="str">
        <f>_xlfn.XLOOKUP(J570,Xlation!$B:$B,Xlation!$C:$C,"Error",0)</f>
        <v>United States of America</v>
      </c>
      <c r="R570" t="str">
        <f>_xlfn.XLOOKUP(M570,Xlation!$B:$B,Xlation!$C:$C,"Error",0)</f>
        <v>Medium_Between_50_and_250_Emp</v>
      </c>
      <c r="S570" t="str">
        <f>_xlfn.XLOOKUP(F570,Xlation!$B:$B,Xlation!$C:$C,"Error",0)</f>
        <v>Analysis</v>
      </c>
      <c r="T570" t="str">
        <f>_xlfn.XLOOKUP(K570,Xlation!$B:$B,Xlation!$C:$C,"Error",0)</f>
        <v>80-100%</v>
      </c>
      <c r="U570" t="str">
        <f>_xlfn.XLOOKUP(F570,Categories!B:B,Categories!C:C,"Not in dataset",0)</f>
        <v>Not ML</v>
      </c>
    </row>
    <row r="571" spans="2:21">
      <c r="B571" s="1">
        <v>565</v>
      </c>
      <c r="C571">
        <v>2022</v>
      </c>
      <c r="D571" t="s">
        <v>11</v>
      </c>
      <c r="E571" t="s">
        <v>10</v>
      </c>
      <c r="F571" t="s">
        <v>35</v>
      </c>
      <c r="G571">
        <v>54000</v>
      </c>
      <c r="H571" t="s">
        <v>61</v>
      </c>
      <c r="I571">
        <v>54000</v>
      </c>
      <c r="J571" t="s">
        <v>22</v>
      </c>
      <c r="K571">
        <v>0</v>
      </c>
      <c r="L571" t="s">
        <v>22</v>
      </c>
      <c r="M571" t="s">
        <v>64</v>
      </c>
      <c r="N571" t="str">
        <f>_xlfn.XLOOKUP(D571,Xlation!$B:$B,Xlation!$C:$C,"Error",0)</f>
        <v xml:space="preserve">Senior-level Expert </v>
      </c>
      <c r="O571" t="str">
        <f>_xlfn.XLOOKUP(E571,Xlation!$B:$B,Xlation!$C:$C,"Error",0)</f>
        <v xml:space="preserve">Full-time </v>
      </c>
      <c r="P571" t="str">
        <f>_xlfn.XLOOKUP(L571,Xlation!$B:$B,Xlation!$C:$C,"Error",0)</f>
        <v>United States of America</v>
      </c>
      <c r="Q571" t="str">
        <f>_xlfn.XLOOKUP(J571,Xlation!$B:$B,Xlation!$C:$C,"Error",0)</f>
        <v>United States of America</v>
      </c>
      <c r="R571" t="str">
        <f>_xlfn.XLOOKUP(M571,Xlation!$B:$B,Xlation!$C:$C,"Error",0)</f>
        <v>Medium_Between_50_and_250_Emp</v>
      </c>
      <c r="S571" t="str">
        <f>_xlfn.XLOOKUP(F571,Xlation!$B:$B,Xlation!$C:$C,"Error",0)</f>
        <v>Engineer</v>
      </c>
      <c r="T571" t="str">
        <f>_xlfn.XLOOKUP(K571,Xlation!$B:$B,Xlation!$C:$C,"Error",0)</f>
        <v>0-20%</v>
      </c>
      <c r="U571" t="str">
        <f>_xlfn.XLOOKUP(F571,Categories!B:B,Categories!C:C,"Not in dataset",0)</f>
        <v>Not ML</v>
      </c>
    </row>
    <row r="572" spans="2:21">
      <c r="B572" s="1">
        <v>566</v>
      </c>
      <c r="C572">
        <v>2022</v>
      </c>
      <c r="D572" t="s">
        <v>11</v>
      </c>
      <c r="E572" t="s">
        <v>10</v>
      </c>
      <c r="F572" t="s">
        <v>36</v>
      </c>
      <c r="G572">
        <v>170000</v>
      </c>
      <c r="H572" t="s">
        <v>61</v>
      </c>
      <c r="I572">
        <v>170000</v>
      </c>
      <c r="J572" t="s">
        <v>22</v>
      </c>
      <c r="K572">
        <v>100</v>
      </c>
      <c r="L572" t="s">
        <v>22</v>
      </c>
      <c r="M572" t="s">
        <v>64</v>
      </c>
      <c r="N572" t="str">
        <f>_xlfn.XLOOKUP(D572,Xlation!$B:$B,Xlation!$C:$C,"Error",0)</f>
        <v xml:space="preserve">Senior-level Expert </v>
      </c>
      <c r="O572" t="str">
        <f>_xlfn.XLOOKUP(E572,Xlation!$B:$B,Xlation!$C:$C,"Error",0)</f>
        <v xml:space="preserve">Full-time </v>
      </c>
      <c r="P572" t="str">
        <f>_xlfn.XLOOKUP(L572,Xlation!$B:$B,Xlation!$C:$C,"Error",0)</f>
        <v>United States of America</v>
      </c>
      <c r="Q572" t="str">
        <f>_xlfn.XLOOKUP(J572,Xlation!$B:$B,Xlation!$C:$C,"Error",0)</f>
        <v>United States of America</v>
      </c>
      <c r="R572" t="str">
        <f>_xlfn.XLOOKUP(M572,Xlation!$B:$B,Xlation!$C:$C,"Error",0)</f>
        <v>Medium_Between_50_and_250_Emp</v>
      </c>
      <c r="S572" t="str">
        <f>_xlfn.XLOOKUP(F572,Xlation!$B:$B,Xlation!$C:$C,"Error",0)</f>
        <v>Analysis</v>
      </c>
      <c r="T572" t="str">
        <f>_xlfn.XLOOKUP(K572,Xlation!$B:$B,Xlation!$C:$C,"Error",0)</f>
        <v>80-100%</v>
      </c>
      <c r="U572" t="str">
        <f>_xlfn.XLOOKUP(F572,Categories!B:B,Categories!C:C,"Not in dataset",0)</f>
        <v>Not ML</v>
      </c>
    </row>
    <row r="573" spans="2:21">
      <c r="B573" s="1">
        <v>567</v>
      </c>
      <c r="C573">
        <v>2022</v>
      </c>
      <c r="D573" t="s">
        <v>8</v>
      </c>
      <c r="E573" t="s">
        <v>10</v>
      </c>
      <c r="F573" t="s">
        <v>36</v>
      </c>
      <c r="G573">
        <v>50000</v>
      </c>
      <c r="H573" t="s">
        <v>63</v>
      </c>
      <c r="I573">
        <v>65438</v>
      </c>
      <c r="J573" t="s">
        <v>23</v>
      </c>
      <c r="K573">
        <v>0</v>
      </c>
      <c r="L573" t="s">
        <v>23</v>
      </c>
      <c r="M573" t="s">
        <v>64</v>
      </c>
      <c r="N573" t="str">
        <f>_xlfn.XLOOKUP(D573,Xlation!$B:$B,Xlation!$C:$C,"Error",0)</f>
        <v xml:space="preserve">Mid-level Intermediate </v>
      </c>
      <c r="O573" t="str">
        <f>_xlfn.XLOOKUP(E573,Xlation!$B:$B,Xlation!$C:$C,"Error",0)</f>
        <v xml:space="preserve">Full-time </v>
      </c>
      <c r="P573" t="str">
        <f>_xlfn.XLOOKUP(L573,Xlation!$B:$B,Xlation!$C:$C,"Error",0)</f>
        <v>United Kingdom</v>
      </c>
      <c r="Q573" t="str">
        <f>_xlfn.XLOOKUP(J573,Xlation!$B:$B,Xlation!$C:$C,"Error",0)</f>
        <v>United Kingdom</v>
      </c>
      <c r="R573" t="str">
        <f>_xlfn.XLOOKUP(M573,Xlation!$B:$B,Xlation!$C:$C,"Error",0)</f>
        <v>Medium_Between_50_and_250_Emp</v>
      </c>
      <c r="S573" t="str">
        <f>_xlfn.XLOOKUP(F573,Xlation!$B:$B,Xlation!$C:$C,"Error",0)</f>
        <v>Analysis</v>
      </c>
      <c r="T573" t="str">
        <f>_xlfn.XLOOKUP(K573,Xlation!$B:$B,Xlation!$C:$C,"Error",0)</f>
        <v>0-20%</v>
      </c>
      <c r="U573" t="str">
        <f>_xlfn.XLOOKUP(F573,Categories!B:B,Categories!C:C,"Not in dataset",0)</f>
        <v>Not ML</v>
      </c>
    </row>
    <row r="574" spans="2:21">
      <c r="B574" s="1">
        <v>568</v>
      </c>
      <c r="C574">
        <v>2022</v>
      </c>
      <c r="D574" t="s">
        <v>11</v>
      </c>
      <c r="E574" t="s">
        <v>10</v>
      </c>
      <c r="F574" t="s">
        <v>36</v>
      </c>
      <c r="G574">
        <v>80000</v>
      </c>
      <c r="H574" t="s">
        <v>61</v>
      </c>
      <c r="I574">
        <v>80000</v>
      </c>
      <c r="J574" t="s">
        <v>22</v>
      </c>
      <c r="K574">
        <v>100</v>
      </c>
      <c r="L574" t="s">
        <v>22</v>
      </c>
      <c r="M574" t="s">
        <v>64</v>
      </c>
      <c r="N574" t="str">
        <f>_xlfn.XLOOKUP(D574,Xlation!$B:$B,Xlation!$C:$C,"Error",0)</f>
        <v xml:space="preserve">Senior-level Expert </v>
      </c>
      <c r="O574" t="str">
        <f>_xlfn.XLOOKUP(E574,Xlation!$B:$B,Xlation!$C:$C,"Error",0)</f>
        <v xml:space="preserve">Full-time </v>
      </c>
      <c r="P574" t="str">
        <f>_xlfn.XLOOKUP(L574,Xlation!$B:$B,Xlation!$C:$C,"Error",0)</f>
        <v>United States of America</v>
      </c>
      <c r="Q574" t="str">
        <f>_xlfn.XLOOKUP(J574,Xlation!$B:$B,Xlation!$C:$C,"Error",0)</f>
        <v>United States of America</v>
      </c>
      <c r="R574" t="str">
        <f>_xlfn.XLOOKUP(M574,Xlation!$B:$B,Xlation!$C:$C,"Error",0)</f>
        <v>Medium_Between_50_and_250_Emp</v>
      </c>
      <c r="S574" t="str">
        <f>_xlfn.XLOOKUP(F574,Xlation!$B:$B,Xlation!$C:$C,"Error",0)</f>
        <v>Analysis</v>
      </c>
      <c r="T574" t="str">
        <f>_xlfn.XLOOKUP(K574,Xlation!$B:$B,Xlation!$C:$C,"Error",0)</f>
        <v>80-100%</v>
      </c>
      <c r="U574" t="str">
        <f>_xlfn.XLOOKUP(F574,Categories!B:B,Categories!C:C,"Not in dataset",0)</f>
        <v>Not ML</v>
      </c>
    </row>
    <row r="575" spans="2:21">
      <c r="B575" s="1">
        <v>569</v>
      </c>
      <c r="C575">
        <v>2022</v>
      </c>
      <c r="D575" t="s">
        <v>11</v>
      </c>
      <c r="E575" t="s">
        <v>10</v>
      </c>
      <c r="F575" t="s">
        <v>34</v>
      </c>
      <c r="G575">
        <v>140000</v>
      </c>
      <c r="H575" t="s">
        <v>61</v>
      </c>
      <c r="I575">
        <v>140000</v>
      </c>
      <c r="J575" t="s">
        <v>22</v>
      </c>
      <c r="K575">
        <v>100</v>
      </c>
      <c r="L575" t="s">
        <v>22</v>
      </c>
      <c r="M575" t="s">
        <v>64</v>
      </c>
      <c r="N575" t="str">
        <f>_xlfn.XLOOKUP(D575,Xlation!$B:$B,Xlation!$C:$C,"Error",0)</f>
        <v xml:space="preserve">Senior-level Expert </v>
      </c>
      <c r="O575" t="str">
        <f>_xlfn.XLOOKUP(E575,Xlation!$B:$B,Xlation!$C:$C,"Error",0)</f>
        <v xml:space="preserve">Full-time </v>
      </c>
      <c r="P575" t="str">
        <f>_xlfn.XLOOKUP(L575,Xlation!$B:$B,Xlation!$C:$C,"Error",0)</f>
        <v>United States of America</v>
      </c>
      <c r="Q575" t="str">
        <f>_xlfn.XLOOKUP(J575,Xlation!$B:$B,Xlation!$C:$C,"Error",0)</f>
        <v>United States of America</v>
      </c>
      <c r="R575" t="str">
        <f>_xlfn.XLOOKUP(M575,Xlation!$B:$B,Xlation!$C:$C,"Error",0)</f>
        <v>Medium_Between_50_and_250_Emp</v>
      </c>
      <c r="S575" t="str">
        <f>_xlfn.XLOOKUP(F575,Xlation!$B:$B,Xlation!$C:$C,"Error",0)</f>
        <v>Scientist</v>
      </c>
      <c r="T575" t="str">
        <f>_xlfn.XLOOKUP(K575,Xlation!$B:$B,Xlation!$C:$C,"Error",0)</f>
        <v>80-100%</v>
      </c>
      <c r="U575" t="str">
        <f>_xlfn.XLOOKUP(F575,Categories!B:B,Categories!C:C,"Not in dataset",0)</f>
        <v>Not ML</v>
      </c>
    </row>
    <row r="576" spans="2:21">
      <c r="B576" s="1">
        <v>570</v>
      </c>
      <c r="C576">
        <v>2022</v>
      </c>
      <c r="D576" t="s">
        <v>11</v>
      </c>
      <c r="E576" t="s">
        <v>10</v>
      </c>
      <c r="F576" t="s">
        <v>34</v>
      </c>
      <c r="G576">
        <v>210000</v>
      </c>
      <c r="H576" t="s">
        <v>61</v>
      </c>
      <c r="I576">
        <v>210000</v>
      </c>
      <c r="J576" t="s">
        <v>22</v>
      </c>
      <c r="K576">
        <v>100</v>
      </c>
      <c r="L576" t="s">
        <v>22</v>
      </c>
      <c r="M576" t="s">
        <v>64</v>
      </c>
      <c r="N576" t="str">
        <f>_xlfn.XLOOKUP(D576,Xlation!$B:$B,Xlation!$C:$C,"Error",0)</f>
        <v xml:space="preserve">Senior-level Expert </v>
      </c>
      <c r="O576" t="str">
        <f>_xlfn.XLOOKUP(E576,Xlation!$B:$B,Xlation!$C:$C,"Error",0)</f>
        <v xml:space="preserve">Full-time </v>
      </c>
      <c r="P576" t="str">
        <f>_xlfn.XLOOKUP(L576,Xlation!$B:$B,Xlation!$C:$C,"Error",0)</f>
        <v>United States of America</v>
      </c>
      <c r="Q576" t="str">
        <f>_xlfn.XLOOKUP(J576,Xlation!$B:$B,Xlation!$C:$C,"Error",0)</f>
        <v>United States of America</v>
      </c>
      <c r="R576" t="str">
        <f>_xlfn.XLOOKUP(M576,Xlation!$B:$B,Xlation!$C:$C,"Error",0)</f>
        <v>Medium_Between_50_and_250_Emp</v>
      </c>
      <c r="S576" t="str">
        <f>_xlfn.XLOOKUP(F576,Xlation!$B:$B,Xlation!$C:$C,"Error",0)</f>
        <v>Scientist</v>
      </c>
      <c r="T576" t="str">
        <f>_xlfn.XLOOKUP(K576,Xlation!$B:$B,Xlation!$C:$C,"Error",0)</f>
        <v>80-100%</v>
      </c>
      <c r="U576" t="str">
        <f>_xlfn.XLOOKUP(F576,Categories!B:B,Categories!C:C,"Not in dataset",0)</f>
        <v>Not ML</v>
      </c>
    </row>
    <row r="577" spans="2:21">
      <c r="B577" s="1">
        <v>571</v>
      </c>
      <c r="C577">
        <v>2022</v>
      </c>
      <c r="D577" t="s">
        <v>11</v>
      </c>
      <c r="E577" t="s">
        <v>10</v>
      </c>
      <c r="F577" t="s">
        <v>34</v>
      </c>
      <c r="G577">
        <v>140000</v>
      </c>
      <c r="H577" t="s">
        <v>61</v>
      </c>
      <c r="I577">
        <v>140000</v>
      </c>
      <c r="J577" t="s">
        <v>22</v>
      </c>
      <c r="K577">
        <v>100</v>
      </c>
      <c r="L577" t="s">
        <v>22</v>
      </c>
      <c r="M577" t="s">
        <v>64</v>
      </c>
      <c r="N577" t="str">
        <f>_xlfn.XLOOKUP(D577,Xlation!$B:$B,Xlation!$C:$C,"Error",0)</f>
        <v xml:space="preserve">Senior-level Expert </v>
      </c>
      <c r="O577" t="str">
        <f>_xlfn.XLOOKUP(E577,Xlation!$B:$B,Xlation!$C:$C,"Error",0)</f>
        <v xml:space="preserve">Full-time </v>
      </c>
      <c r="P577" t="str">
        <f>_xlfn.XLOOKUP(L577,Xlation!$B:$B,Xlation!$C:$C,"Error",0)</f>
        <v>United States of America</v>
      </c>
      <c r="Q577" t="str">
        <f>_xlfn.XLOOKUP(J577,Xlation!$B:$B,Xlation!$C:$C,"Error",0)</f>
        <v>United States of America</v>
      </c>
      <c r="R577" t="str">
        <f>_xlfn.XLOOKUP(M577,Xlation!$B:$B,Xlation!$C:$C,"Error",0)</f>
        <v>Medium_Between_50_and_250_Emp</v>
      </c>
      <c r="S577" t="str">
        <f>_xlfn.XLOOKUP(F577,Xlation!$B:$B,Xlation!$C:$C,"Error",0)</f>
        <v>Scientist</v>
      </c>
      <c r="T577" t="str">
        <f>_xlfn.XLOOKUP(K577,Xlation!$B:$B,Xlation!$C:$C,"Error",0)</f>
        <v>80-100%</v>
      </c>
      <c r="U577" t="str">
        <f>_xlfn.XLOOKUP(F577,Categories!B:B,Categories!C:C,"Not in dataset",0)</f>
        <v>Not ML</v>
      </c>
    </row>
    <row r="578" spans="2:21">
      <c r="B578" s="1">
        <v>572</v>
      </c>
      <c r="C578">
        <v>2022</v>
      </c>
      <c r="D578" t="s">
        <v>11</v>
      </c>
      <c r="E578" t="s">
        <v>10</v>
      </c>
      <c r="F578" t="s">
        <v>36</v>
      </c>
      <c r="G578">
        <v>100000</v>
      </c>
      <c r="H578" t="s">
        <v>61</v>
      </c>
      <c r="I578">
        <v>100000</v>
      </c>
      <c r="J578" t="s">
        <v>22</v>
      </c>
      <c r="K578">
        <v>100</v>
      </c>
      <c r="L578" t="s">
        <v>22</v>
      </c>
      <c r="M578" t="s">
        <v>64</v>
      </c>
      <c r="N578" t="str">
        <f>_xlfn.XLOOKUP(D578,Xlation!$B:$B,Xlation!$C:$C,"Error",0)</f>
        <v xml:space="preserve">Senior-level Expert </v>
      </c>
      <c r="O578" t="str">
        <f>_xlfn.XLOOKUP(E578,Xlation!$B:$B,Xlation!$C:$C,"Error",0)</f>
        <v xml:space="preserve">Full-time </v>
      </c>
      <c r="P578" t="str">
        <f>_xlfn.XLOOKUP(L578,Xlation!$B:$B,Xlation!$C:$C,"Error",0)</f>
        <v>United States of America</v>
      </c>
      <c r="Q578" t="str">
        <f>_xlfn.XLOOKUP(J578,Xlation!$B:$B,Xlation!$C:$C,"Error",0)</f>
        <v>United States of America</v>
      </c>
      <c r="R578" t="str">
        <f>_xlfn.XLOOKUP(M578,Xlation!$B:$B,Xlation!$C:$C,"Error",0)</f>
        <v>Medium_Between_50_and_250_Emp</v>
      </c>
      <c r="S578" t="str">
        <f>_xlfn.XLOOKUP(F578,Xlation!$B:$B,Xlation!$C:$C,"Error",0)</f>
        <v>Analysis</v>
      </c>
      <c r="T578" t="str">
        <f>_xlfn.XLOOKUP(K578,Xlation!$B:$B,Xlation!$C:$C,"Error",0)</f>
        <v>80-100%</v>
      </c>
      <c r="U578" t="str">
        <f>_xlfn.XLOOKUP(F578,Categories!B:B,Categories!C:C,"Not in dataset",0)</f>
        <v>Not ML</v>
      </c>
    </row>
    <row r="579" spans="2:21">
      <c r="B579" s="1">
        <v>573</v>
      </c>
      <c r="C579">
        <v>2022</v>
      </c>
      <c r="D579" t="s">
        <v>11</v>
      </c>
      <c r="E579" t="s">
        <v>10</v>
      </c>
      <c r="F579" t="s">
        <v>36</v>
      </c>
      <c r="G579">
        <v>69000</v>
      </c>
      <c r="H579" t="s">
        <v>61</v>
      </c>
      <c r="I579">
        <v>69000</v>
      </c>
      <c r="J579" t="s">
        <v>22</v>
      </c>
      <c r="K579">
        <v>100</v>
      </c>
      <c r="L579" t="s">
        <v>22</v>
      </c>
      <c r="M579" t="s">
        <v>64</v>
      </c>
      <c r="N579" t="str">
        <f>_xlfn.XLOOKUP(D579,Xlation!$B:$B,Xlation!$C:$C,"Error",0)</f>
        <v xml:space="preserve">Senior-level Expert </v>
      </c>
      <c r="O579" t="str">
        <f>_xlfn.XLOOKUP(E579,Xlation!$B:$B,Xlation!$C:$C,"Error",0)</f>
        <v xml:space="preserve">Full-time </v>
      </c>
      <c r="P579" t="str">
        <f>_xlfn.XLOOKUP(L579,Xlation!$B:$B,Xlation!$C:$C,"Error",0)</f>
        <v>United States of America</v>
      </c>
      <c r="Q579" t="str">
        <f>_xlfn.XLOOKUP(J579,Xlation!$B:$B,Xlation!$C:$C,"Error",0)</f>
        <v>United States of America</v>
      </c>
      <c r="R579" t="str">
        <f>_xlfn.XLOOKUP(M579,Xlation!$B:$B,Xlation!$C:$C,"Error",0)</f>
        <v>Medium_Between_50_and_250_Emp</v>
      </c>
      <c r="S579" t="str">
        <f>_xlfn.XLOOKUP(F579,Xlation!$B:$B,Xlation!$C:$C,"Error",0)</f>
        <v>Analysis</v>
      </c>
      <c r="T579" t="str">
        <f>_xlfn.XLOOKUP(K579,Xlation!$B:$B,Xlation!$C:$C,"Error",0)</f>
        <v>80-100%</v>
      </c>
      <c r="U579" t="str">
        <f>_xlfn.XLOOKUP(F579,Categories!B:B,Categories!C:C,"Not in dataset",0)</f>
        <v>Not ML</v>
      </c>
    </row>
    <row r="580" spans="2:21">
      <c r="B580" s="1">
        <v>574</v>
      </c>
      <c r="C580">
        <v>2022</v>
      </c>
      <c r="D580" t="s">
        <v>11</v>
      </c>
      <c r="E580" t="s">
        <v>10</v>
      </c>
      <c r="F580" t="s">
        <v>34</v>
      </c>
      <c r="G580">
        <v>210000</v>
      </c>
      <c r="H580" t="s">
        <v>61</v>
      </c>
      <c r="I580">
        <v>210000</v>
      </c>
      <c r="J580" t="s">
        <v>22</v>
      </c>
      <c r="K580">
        <v>100</v>
      </c>
      <c r="L580" t="s">
        <v>22</v>
      </c>
      <c r="M580" t="s">
        <v>64</v>
      </c>
      <c r="N580" t="str">
        <f>_xlfn.XLOOKUP(D580,Xlation!$B:$B,Xlation!$C:$C,"Error",0)</f>
        <v xml:space="preserve">Senior-level Expert </v>
      </c>
      <c r="O580" t="str">
        <f>_xlfn.XLOOKUP(E580,Xlation!$B:$B,Xlation!$C:$C,"Error",0)</f>
        <v xml:space="preserve">Full-time </v>
      </c>
      <c r="P580" t="str">
        <f>_xlfn.XLOOKUP(L580,Xlation!$B:$B,Xlation!$C:$C,"Error",0)</f>
        <v>United States of America</v>
      </c>
      <c r="Q580" t="str">
        <f>_xlfn.XLOOKUP(J580,Xlation!$B:$B,Xlation!$C:$C,"Error",0)</f>
        <v>United States of America</v>
      </c>
      <c r="R580" t="str">
        <f>_xlfn.XLOOKUP(M580,Xlation!$B:$B,Xlation!$C:$C,"Error",0)</f>
        <v>Medium_Between_50_and_250_Emp</v>
      </c>
      <c r="S580" t="str">
        <f>_xlfn.XLOOKUP(F580,Xlation!$B:$B,Xlation!$C:$C,"Error",0)</f>
        <v>Scientist</v>
      </c>
      <c r="T580" t="str">
        <f>_xlfn.XLOOKUP(K580,Xlation!$B:$B,Xlation!$C:$C,"Error",0)</f>
        <v>80-100%</v>
      </c>
      <c r="U580" t="str">
        <f>_xlfn.XLOOKUP(F580,Categories!B:B,Categories!C:C,"Not in dataset",0)</f>
        <v>Not ML</v>
      </c>
    </row>
    <row r="581" spans="2:21">
      <c r="B581" s="1">
        <v>575</v>
      </c>
      <c r="C581">
        <v>2022</v>
      </c>
      <c r="D581" t="s">
        <v>11</v>
      </c>
      <c r="E581" t="s">
        <v>10</v>
      </c>
      <c r="F581" t="s">
        <v>34</v>
      </c>
      <c r="G581">
        <v>140000</v>
      </c>
      <c r="H581" t="s">
        <v>61</v>
      </c>
      <c r="I581">
        <v>140000</v>
      </c>
      <c r="J581" t="s">
        <v>22</v>
      </c>
      <c r="K581">
        <v>100</v>
      </c>
      <c r="L581" t="s">
        <v>22</v>
      </c>
      <c r="M581" t="s">
        <v>64</v>
      </c>
      <c r="N581" t="str">
        <f>_xlfn.XLOOKUP(D581,Xlation!$B:$B,Xlation!$C:$C,"Error",0)</f>
        <v xml:space="preserve">Senior-level Expert </v>
      </c>
      <c r="O581" t="str">
        <f>_xlfn.XLOOKUP(E581,Xlation!$B:$B,Xlation!$C:$C,"Error",0)</f>
        <v xml:space="preserve">Full-time </v>
      </c>
      <c r="P581" t="str">
        <f>_xlfn.XLOOKUP(L581,Xlation!$B:$B,Xlation!$C:$C,"Error",0)</f>
        <v>United States of America</v>
      </c>
      <c r="Q581" t="str">
        <f>_xlfn.XLOOKUP(J581,Xlation!$B:$B,Xlation!$C:$C,"Error",0)</f>
        <v>United States of America</v>
      </c>
      <c r="R581" t="str">
        <f>_xlfn.XLOOKUP(M581,Xlation!$B:$B,Xlation!$C:$C,"Error",0)</f>
        <v>Medium_Between_50_and_250_Emp</v>
      </c>
      <c r="S581" t="str">
        <f>_xlfn.XLOOKUP(F581,Xlation!$B:$B,Xlation!$C:$C,"Error",0)</f>
        <v>Scientist</v>
      </c>
      <c r="T581" t="str">
        <f>_xlfn.XLOOKUP(K581,Xlation!$B:$B,Xlation!$C:$C,"Error",0)</f>
        <v>80-100%</v>
      </c>
      <c r="U581" t="str">
        <f>_xlfn.XLOOKUP(F581,Categories!B:B,Categories!C:C,"Not in dataset",0)</f>
        <v>Not ML</v>
      </c>
    </row>
    <row r="582" spans="2:21">
      <c r="B582" s="1">
        <v>576</v>
      </c>
      <c r="C582">
        <v>2022</v>
      </c>
      <c r="D582" t="s">
        <v>11</v>
      </c>
      <c r="E582" t="s">
        <v>10</v>
      </c>
      <c r="F582" t="s">
        <v>34</v>
      </c>
      <c r="G582">
        <v>210000</v>
      </c>
      <c r="H582" t="s">
        <v>61</v>
      </c>
      <c r="I582">
        <v>210000</v>
      </c>
      <c r="J582" t="s">
        <v>22</v>
      </c>
      <c r="K582">
        <v>100</v>
      </c>
      <c r="L582" t="s">
        <v>22</v>
      </c>
      <c r="M582" t="s">
        <v>64</v>
      </c>
      <c r="N582" t="str">
        <f>_xlfn.XLOOKUP(D582,Xlation!$B:$B,Xlation!$C:$C,"Error",0)</f>
        <v xml:space="preserve">Senior-level Expert </v>
      </c>
      <c r="O582" t="str">
        <f>_xlfn.XLOOKUP(E582,Xlation!$B:$B,Xlation!$C:$C,"Error",0)</f>
        <v xml:space="preserve">Full-time </v>
      </c>
      <c r="P582" t="str">
        <f>_xlfn.XLOOKUP(L582,Xlation!$B:$B,Xlation!$C:$C,"Error",0)</f>
        <v>United States of America</v>
      </c>
      <c r="Q582" t="str">
        <f>_xlfn.XLOOKUP(J582,Xlation!$B:$B,Xlation!$C:$C,"Error",0)</f>
        <v>United States of America</v>
      </c>
      <c r="R582" t="str">
        <f>_xlfn.XLOOKUP(M582,Xlation!$B:$B,Xlation!$C:$C,"Error",0)</f>
        <v>Medium_Between_50_and_250_Emp</v>
      </c>
      <c r="S582" t="str">
        <f>_xlfn.XLOOKUP(F582,Xlation!$B:$B,Xlation!$C:$C,"Error",0)</f>
        <v>Scientist</v>
      </c>
      <c r="T582" t="str">
        <f>_xlfn.XLOOKUP(K582,Xlation!$B:$B,Xlation!$C:$C,"Error",0)</f>
        <v>80-100%</v>
      </c>
      <c r="U582" t="str">
        <f>_xlfn.XLOOKUP(F582,Categories!B:B,Categories!C:C,"Not in dataset",0)</f>
        <v>Not ML</v>
      </c>
    </row>
    <row r="583" spans="2:21">
      <c r="B583" s="1">
        <v>577</v>
      </c>
      <c r="C583">
        <v>2022</v>
      </c>
      <c r="D583" t="s">
        <v>11</v>
      </c>
      <c r="E583" t="s">
        <v>10</v>
      </c>
      <c r="F583" t="s">
        <v>36</v>
      </c>
      <c r="G583">
        <v>150075</v>
      </c>
      <c r="H583" t="s">
        <v>61</v>
      </c>
      <c r="I583">
        <v>150075</v>
      </c>
      <c r="J583" t="s">
        <v>22</v>
      </c>
      <c r="K583">
        <v>100</v>
      </c>
      <c r="L583" t="s">
        <v>22</v>
      </c>
      <c r="M583" t="s">
        <v>64</v>
      </c>
      <c r="N583" t="str">
        <f>_xlfn.XLOOKUP(D583,Xlation!$B:$B,Xlation!$C:$C,"Error",0)</f>
        <v xml:space="preserve">Senior-level Expert </v>
      </c>
      <c r="O583" t="str">
        <f>_xlfn.XLOOKUP(E583,Xlation!$B:$B,Xlation!$C:$C,"Error",0)</f>
        <v xml:space="preserve">Full-time </v>
      </c>
      <c r="P583" t="str">
        <f>_xlfn.XLOOKUP(L583,Xlation!$B:$B,Xlation!$C:$C,"Error",0)</f>
        <v>United States of America</v>
      </c>
      <c r="Q583" t="str">
        <f>_xlfn.XLOOKUP(J583,Xlation!$B:$B,Xlation!$C:$C,"Error",0)</f>
        <v>United States of America</v>
      </c>
      <c r="R583" t="str">
        <f>_xlfn.XLOOKUP(M583,Xlation!$B:$B,Xlation!$C:$C,"Error",0)</f>
        <v>Medium_Between_50_and_250_Emp</v>
      </c>
      <c r="S583" t="str">
        <f>_xlfn.XLOOKUP(F583,Xlation!$B:$B,Xlation!$C:$C,"Error",0)</f>
        <v>Analysis</v>
      </c>
      <c r="T583" t="str">
        <f>_xlfn.XLOOKUP(K583,Xlation!$B:$B,Xlation!$C:$C,"Error",0)</f>
        <v>80-100%</v>
      </c>
      <c r="U583" t="str">
        <f>_xlfn.XLOOKUP(F583,Categories!B:B,Categories!C:C,"Not in dataset",0)</f>
        <v>Not ML</v>
      </c>
    </row>
    <row r="584" spans="2:21">
      <c r="B584" s="1">
        <v>578</v>
      </c>
      <c r="C584">
        <v>2022</v>
      </c>
      <c r="D584" t="s">
        <v>11</v>
      </c>
      <c r="E584" t="s">
        <v>10</v>
      </c>
      <c r="F584" t="s">
        <v>35</v>
      </c>
      <c r="G584">
        <v>100000</v>
      </c>
      <c r="H584" t="s">
        <v>61</v>
      </c>
      <c r="I584">
        <v>100000</v>
      </c>
      <c r="J584" t="s">
        <v>22</v>
      </c>
      <c r="K584">
        <v>100</v>
      </c>
      <c r="L584" t="s">
        <v>22</v>
      </c>
      <c r="M584" t="s">
        <v>64</v>
      </c>
      <c r="N584" t="str">
        <f>_xlfn.XLOOKUP(D584,Xlation!$B:$B,Xlation!$C:$C,"Error",0)</f>
        <v xml:space="preserve">Senior-level Expert </v>
      </c>
      <c r="O584" t="str">
        <f>_xlfn.XLOOKUP(E584,Xlation!$B:$B,Xlation!$C:$C,"Error",0)</f>
        <v xml:space="preserve">Full-time </v>
      </c>
      <c r="P584" t="str">
        <f>_xlfn.XLOOKUP(L584,Xlation!$B:$B,Xlation!$C:$C,"Error",0)</f>
        <v>United States of America</v>
      </c>
      <c r="Q584" t="str">
        <f>_xlfn.XLOOKUP(J584,Xlation!$B:$B,Xlation!$C:$C,"Error",0)</f>
        <v>United States of America</v>
      </c>
      <c r="R584" t="str">
        <f>_xlfn.XLOOKUP(M584,Xlation!$B:$B,Xlation!$C:$C,"Error",0)</f>
        <v>Medium_Between_50_and_250_Emp</v>
      </c>
      <c r="S584" t="str">
        <f>_xlfn.XLOOKUP(F584,Xlation!$B:$B,Xlation!$C:$C,"Error",0)</f>
        <v>Engineer</v>
      </c>
      <c r="T584" t="str">
        <f>_xlfn.XLOOKUP(K584,Xlation!$B:$B,Xlation!$C:$C,"Error",0)</f>
        <v>80-100%</v>
      </c>
      <c r="U584" t="str">
        <f>_xlfn.XLOOKUP(F584,Categories!B:B,Categories!C:C,"Not in dataset",0)</f>
        <v>Not ML</v>
      </c>
    </row>
    <row r="585" spans="2:21">
      <c r="B585" s="1">
        <v>579</v>
      </c>
      <c r="C585">
        <v>2022</v>
      </c>
      <c r="D585" t="s">
        <v>11</v>
      </c>
      <c r="E585" t="s">
        <v>10</v>
      </c>
      <c r="F585" t="s">
        <v>35</v>
      </c>
      <c r="G585">
        <v>25000</v>
      </c>
      <c r="H585" t="s">
        <v>61</v>
      </c>
      <c r="I585">
        <v>25000</v>
      </c>
      <c r="J585" t="s">
        <v>22</v>
      </c>
      <c r="K585">
        <v>100</v>
      </c>
      <c r="L585" t="s">
        <v>22</v>
      </c>
      <c r="M585" t="s">
        <v>64</v>
      </c>
      <c r="N585" t="str">
        <f>_xlfn.XLOOKUP(D585,Xlation!$B:$B,Xlation!$C:$C,"Error",0)</f>
        <v xml:space="preserve">Senior-level Expert </v>
      </c>
      <c r="O585" t="str">
        <f>_xlfn.XLOOKUP(E585,Xlation!$B:$B,Xlation!$C:$C,"Error",0)</f>
        <v xml:space="preserve">Full-time </v>
      </c>
      <c r="P585" t="str">
        <f>_xlfn.XLOOKUP(L585,Xlation!$B:$B,Xlation!$C:$C,"Error",0)</f>
        <v>United States of America</v>
      </c>
      <c r="Q585" t="str">
        <f>_xlfn.XLOOKUP(J585,Xlation!$B:$B,Xlation!$C:$C,"Error",0)</f>
        <v>United States of America</v>
      </c>
      <c r="R585" t="str">
        <f>_xlfn.XLOOKUP(M585,Xlation!$B:$B,Xlation!$C:$C,"Error",0)</f>
        <v>Medium_Between_50_and_250_Emp</v>
      </c>
      <c r="S585" t="str">
        <f>_xlfn.XLOOKUP(F585,Xlation!$B:$B,Xlation!$C:$C,"Error",0)</f>
        <v>Engineer</v>
      </c>
      <c r="T585" t="str">
        <f>_xlfn.XLOOKUP(K585,Xlation!$B:$B,Xlation!$C:$C,"Error",0)</f>
        <v>80-100%</v>
      </c>
      <c r="U585" t="str">
        <f>_xlfn.XLOOKUP(F585,Categories!B:B,Categories!C:C,"Not in dataset",0)</f>
        <v>Not ML</v>
      </c>
    </row>
    <row r="586" spans="2:21">
      <c r="B586" s="1">
        <v>580</v>
      </c>
      <c r="C586">
        <v>2022</v>
      </c>
      <c r="D586" t="s">
        <v>11</v>
      </c>
      <c r="E586" t="s">
        <v>10</v>
      </c>
      <c r="F586" t="s">
        <v>36</v>
      </c>
      <c r="G586">
        <v>126500</v>
      </c>
      <c r="H586" t="s">
        <v>61</v>
      </c>
      <c r="I586">
        <v>126500</v>
      </c>
      <c r="J586" t="s">
        <v>22</v>
      </c>
      <c r="K586">
        <v>100</v>
      </c>
      <c r="L586" t="s">
        <v>22</v>
      </c>
      <c r="M586" t="s">
        <v>64</v>
      </c>
      <c r="N586" t="str">
        <f>_xlfn.XLOOKUP(D586,Xlation!$B:$B,Xlation!$C:$C,"Error",0)</f>
        <v xml:space="preserve">Senior-level Expert </v>
      </c>
      <c r="O586" t="str">
        <f>_xlfn.XLOOKUP(E586,Xlation!$B:$B,Xlation!$C:$C,"Error",0)</f>
        <v xml:space="preserve">Full-time </v>
      </c>
      <c r="P586" t="str">
        <f>_xlfn.XLOOKUP(L586,Xlation!$B:$B,Xlation!$C:$C,"Error",0)</f>
        <v>United States of America</v>
      </c>
      <c r="Q586" t="str">
        <f>_xlfn.XLOOKUP(J586,Xlation!$B:$B,Xlation!$C:$C,"Error",0)</f>
        <v>United States of America</v>
      </c>
      <c r="R586" t="str">
        <f>_xlfn.XLOOKUP(M586,Xlation!$B:$B,Xlation!$C:$C,"Error",0)</f>
        <v>Medium_Between_50_and_250_Emp</v>
      </c>
      <c r="S586" t="str">
        <f>_xlfn.XLOOKUP(F586,Xlation!$B:$B,Xlation!$C:$C,"Error",0)</f>
        <v>Analysis</v>
      </c>
      <c r="T586" t="str">
        <f>_xlfn.XLOOKUP(K586,Xlation!$B:$B,Xlation!$C:$C,"Error",0)</f>
        <v>80-100%</v>
      </c>
      <c r="U586" t="str">
        <f>_xlfn.XLOOKUP(F586,Categories!B:B,Categories!C:C,"Not in dataset",0)</f>
        <v>Not ML</v>
      </c>
    </row>
    <row r="587" spans="2:21">
      <c r="B587" s="1">
        <v>581</v>
      </c>
      <c r="C587">
        <v>2022</v>
      </c>
      <c r="D587" t="s">
        <v>11</v>
      </c>
      <c r="E587" t="s">
        <v>10</v>
      </c>
      <c r="F587" t="s">
        <v>36</v>
      </c>
      <c r="G587">
        <v>106260</v>
      </c>
      <c r="H587" t="s">
        <v>61</v>
      </c>
      <c r="I587">
        <v>106260</v>
      </c>
      <c r="J587" t="s">
        <v>22</v>
      </c>
      <c r="K587">
        <v>100</v>
      </c>
      <c r="L587" t="s">
        <v>22</v>
      </c>
      <c r="M587" t="s">
        <v>64</v>
      </c>
      <c r="N587" t="str">
        <f>_xlfn.XLOOKUP(D587,Xlation!$B:$B,Xlation!$C:$C,"Error",0)</f>
        <v xml:space="preserve">Senior-level Expert </v>
      </c>
      <c r="O587" t="str">
        <f>_xlfn.XLOOKUP(E587,Xlation!$B:$B,Xlation!$C:$C,"Error",0)</f>
        <v xml:space="preserve">Full-time </v>
      </c>
      <c r="P587" t="str">
        <f>_xlfn.XLOOKUP(L587,Xlation!$B:$B,Xlation!$C:$C,"Error",0)</f>
        <v>United States of America</v>
      </c>
      <c r="Q587" t="str">
        <f>_xlfn.XLOOKUP(J587,Xlation!$B:$B,Xlation!$C:$C,"Error",0)</f>
        <v>United States of America</v>
      </c>
      <c r="R587" t="str">
        <f>_xlfn.XLOOKUP(M587,Xlation!$B:$B,Xlation!$C:$C,"Error",0)</f>
        <v>Medium_Between_50_and_250_Emp</v>
      </c>
      <c r="S587" t="str">
        <f>_xlfn.XLOOKUP(F587,Xlation!$B:$B,Xlation!$C:$C,"Error",0)</f>
        <v>Analysis</v>
      </c>
      <c r="T587" t="str">
        <f>_xlfn.XLOOKUP(K587,Xlation!$B:$B,Xlation!$C:$C,"Error",0)</f>
        <v>80-100%</v>
      </c>
      <c r="U587" t="str">
        <f>_xlfn.XLOOKUP(F587,Categories!B:B,Categories!C:C,"Not in dataset",0)</f>
        <v>Not ML</v>
      </c>
    </row>
    <row r="588" spans="2:21">
      <c r="B588" s="1">
        <v>582</v>
      </c>
      <c r="C588">
        <v>2022</v>
      </c>
      <c r="D588" t="s">
        <v>11</v>
      </c>
      <c r="E588" t="s">
        <v>10</v>
      </c>
      <c r="F588" t="s">
        <v>35</v>
      </c>
      <c r="G588">
        <v>220110</v>
      </c>
      <c r="H588" t="s">
        <v>61</v>
      </c>
      <c r="I588">
        <v>220110</v>
      </c>
      <c r="J588" t="s">
        <v>22</v>
      </c>
      <c r="K588">
        <v>100</v>
      </c>
      <c r="L588" t="s">
        <v>22</v>
      </c>
      <c r="M588" t="s">
        <v>64</v>
      </c>
      <c r="N588" t="str">
        <f>_xlfn.XLOOKUP(D588,Xlation!$B:$B,Xlation!$C:$C,"Error",0)</f>
        <v xml:space="preserve">Senior-level Expert </v>
      </c>
      <c r="O588" t="str">
        <f>_xlfn.XLOOKUP(E588,Xlation!$B:$B,Xlation!$C:$C,"Error",0)</f>
        <v xml:space="preserve">Full-time </v>
      </c>
      <c r="P588" t="str">
        <f>_xlfn.XLOOKUP(L588,Xlation!$B:$B,Xlation!$C:$C,"Error",0)</f>
        <v>United States of America</v>
      </c>
      <c r="Q588" t="str">
        <f>_xlfn.XLOOKUP(J588,Xlation!$B:$B,Xlation!$C:$C,"Error",0)</f>
        <v>United States of America</v>
      </c>
      <c r="R588" t="str">
        <f>_xlfn.XLOOKUP(M588,Xlation!$B:$B,Xlation!$C:$C,"Error",0)</f>
        <v>Medium_Between_50_and_250_Emp</v>
      </c>
      <c r="S588" t="str">
        <f>_xlfn.XLOOKUP(F588,Xlation!$B:$B,Xlation!$C:$C,"Error",0)</f>
        <v>Engineer</v>
      </c>
      <c r="T588" t="str">
        <f>_xlfn.XLOOKUP(K588,Xlation!$B:$B,Xlation!$C:$C,"Error",0)</f>
        <v>80-100%</v>
      </c>
      <c r="U588" t="str">
        <f>_xlfn.XLOOKUP(F588,Categories!B:B,Categories!C:C,"Not in dataset",0)</f>
        <v>Not ML</v>
      </c>
    </row>
    <row r="589" spans="2:21">
      <c r="B589" s="1">
        <v>583</v>
      </c>
      <c r="C589">
        <v>2022</v>
      </c>
      <c r="D589" t="s">
        <v>11</v>
      </c>
      <c r="E589" t="s">
        <v>10</v>
      </c>
      <c r="F589" t="s">
        <v>35</v>
      </c>
      <c r="G589">
        <v>160080</v>
      </c>
      <c r="H589" t="s">
        <v>61</v>
      </c>
      <c r="I589">
        <v>160080</v>
      </c>
      <c r="J589" t="s">
        <v>22</v>
      </c>
      <c r="K589">
        <v>100</v>
      </c>
      <c r="L589" t="s">
        <v>22</v>
      </c>
      <c r="M589" t="s">
        <v>64</v>
      </c>
      <c r="N589" t="str">
        <f>_xlfn.XLOOKUP(D589,Xlation!$B:$B,Xlation!$C:$C,"Error",0)</f>
        <v xml:space="preserve">Senior-level Expert </v>
      </c>
      <c r="O589" t="str">
        <f>_xlfn.XLOOKUP(E589,Xlation!$B:$B,Xlation!$C:$C,"Error",0)</f>
        <v xml:space="preserve">Full-time </v>
      </c>
      <c r="P589" t="str">
        <f>_xlfn.XLOOKUP(L589,Xlation!$B:$B,Xlation!$C:$C,"Error",0)</f>
        <v>United States of America</v>
      </c>
      <c r="Q589" t="str">
        <f>_xlfn.XLOOKUP(J589,Xlation!$B:$B,Xlation!$C:$C,"Error",0)</f>
        <v>United States of America</v>
      </c>
      <c r="R589" t="str">
        <f>_xlfn.XLOOKUP(M589,Xlation!$B:$B,Xlation!$C:$C,"Error",0)</f>
        <v>Medium_Between_50_and_250_Emp</v>
      </c>
      <c r="S589" t="str">
        <f>_xlfn.XLOOKUP(F589,Xlation!$B:$B,Xlation!$C:$C,"Error",0)</f>
        <v>Engineer</v>
      </c>
      <c r="T589" t="str">
        <f>_xlfn.XLOOKUP(K589,Xlation!$B:$B,Xlation!$C:$C,"Error",0)</f>
        <v>80-100%</v>
      </c>
      <c r="U589" t="str">
        <f>_xlfn.XLOOKUP(F589,Categories!B:B,Categories!C:C,"Not in dataset",0)</f>
        <v>Not ML</v>
      </c>
    </row>
    <row r="590" spans="2:21">
      <c r="B590" s="1">
        <v>584</v>
      </c>
      <c r="C590">
        <v>2022</v>
      </c>
      <c r="D590" t="s">
        <v>11</v>
      </c>
      <c r="E590" t="s">
        <v>10</v>
      </c>
      <c r="F590" t="s">
        <v>36</v>
      </c>
      <c r="G590">
        <v>105000</v>
      </c>
      <c r="H590" t="s">
        <v>61</v>
      </c>
      <c r="I590">
        <v>105000</v>
      </c>
      <c r="J590" t="s">
        <v>22</v>
      </c>
      <c r="K590">
        <v>100</v>
      </c>
      <c r="L590" t="s">
        <v>22</v>
      </c>
      <c r="M590" t="s">
        <v>64</v>
      </c>
      <c r="N590" t="str">
        <f>_xlfn.XLOOKUP(D590,Xlation!$B:$B,Xlation!$C:$C,"Error",0)</f>
        <v xml:space="preserve">Senior-level Expert </v>
      </c>
      <c r="O590" t="str">
        <f>_xlfn.XLOOKUP(E590,Xlation!$B:$B,Xlation!$C:$C,"Error",0)</f>
        <v xml:space="preserve">Full-time </v>
      </c>
      <c r="P590" t="str">
        <f>_xlfn.XLOOKUP(L590,Xlation!$B:$B,Xlation!$C:$C,"Error",0)</f>
        <v>United States of America</v>
      </c>
      <c r="Q590" t="str">
        <f>_xlfn.XLOOKUP(J590,Xlation!$B:$B,Xlation!$C:$C,"Error",0)</f>
        <v>United States of America</v>
      </c>
      <c r="R590" t="str">
        <f>_xlfn.XLOOKUP(M590,Xlation!$B:$B,Xlation!$C:$C,"Error",0)</f>
        <v>Medium_Between_50_and_250_Emp</v>
      </c>
      <c r="S590" t="str">
        <f>_xlfn.XLOOKUP(F590,Xlation!$B:$B,Xlation!$C:$C,"Error",0)</f>
        <v>Analysis</v>
      </c>
      <c r="T590" t="str">
        <f>_xlfn.XLOOKUP(K590,Xlation!$B:$B,Xlation!$C:$C,"Error",0)</f>
        <v>80-100%</v>
      </c>
      <c r="U590" t="str">
        <f>_xlfn.XLOOKUP(F590,Categories!B:B,Categories!C:C,"Not in dataset",0)</f>
        <v>Not ML</v>
      </c>
    </row>
    <row r="591" spans="2:21">
      <c r="B591" s="1">
        <v>585</v>
      </c>
      <c r="C591">
        <v>2022</v>
      </c>
      <c r="D591" t="s">
        <v>11</v>
      </c>
      <c r="E591" t="s">
        <v>10</v>
      </c>
      <c r="F591" t="s">
        <v>36</v>
      </c>
      <c r="G591">
        <v>110925</v>
      </c>
      <c r="H591" t="s">
        <v>61</v>
      </c>
      <c r="I591">
        <v>110925</v>
      </c>
      <c r="J591" t="s">
        <v>22</v>
      </c>
      <c r="K591">
        <v>100</v>
      </c>
      <c r="L591" t="s">
        <v>22</v>
      </c>
      <c r="M591" t="s">
        <v>64</v>
      </c>
      <c r="N591" t="str">
        <f>_xlfn.XLOOKUP(D591,Xlation!$B:$B,Xlation!$C:$C,"Error",0)</f>
        <v xml:space="preserve">Senior-level Expert </v>
      </c>
      <c r="O591" t="str">
        <f>_xlfn.XLOOKUP(E591,Xlation!$B:$B,Xlation!$C:$C,"Error",0)</f>
        <v xml:space="preserve">Full-time </v>
      </c>
      <c r="P591" t="str">
        <f>_xlfn.XLOOKUP(L591,Xlation!$B:$B,Xlation!$C:$C,"Error",0)</f>
        <v>United States of America</v>
      </c>
      <c r="Q591" t="str">
        <f>_xlfn.XLOOKUP(J591,Xlation!$B:$B,Xlation!$C:$C,"Error",0)</f>
        <v>United States of America</v>
      </c>
      <c r="R591" t="str">
        <f>_xlfn.XLOOKUP(M591,Xlation!$B:$B,Xlation!$C:$C,"Error",0)</f>
        <v>Medium_Between_50_and_250_Emp</v>
      </c>
      <c r="S591" t="str">
        <f>_xlfn.XLOOKUP(F591,Xlation!$B:$B,Xlation!$C:$C,"Error",0)</f>
        <v>Analysis</v>
      </c>
      <c r="T591" t="str">
        <f>_xlfn.XLOOKUP(K591,Xlation!$B:$B,Xlation!$C:$C,"Error",0)</f>
        <v>80-100%</v>
      </c>
      <c r="U591" t="str">
        <f>_xlfn.XLOOKUP(F591,Categories!B:B,Categories!C:C,"Not in dataset",0)</f>
        <v>Not ML</v>
      </c>
    </row>
    <row r="592" spans="2:21">
      <c r="B592" s="1">
        <v>586</v>
      </c>
      <c r="C592">
        <v>2022</v>
      </c>
      <c r="D592" t="s">
        <v>8</v>
      </c>
      <c r="E592" t="s">
        <v>10</v>
      </c>
      <c r="F592" t="s">
        <v>36</v>
      </c>
      <c r="G592">
        <v>35000</v>
      </c>
      <c r="H592" t="s">
        <v>63</v>
      </c>
      <c r="I592">
        <v>45807</v>
      </c>
      <c r="J592" t="s">
        <v>23</v>
      </c>
      <c r="K592">
        <v>0</v>
      </c>
      <c r="L592" t="s">
        <v>23</v>
      </c>
      <c r="M592" t="s">
        <v>64</v>
      </c>
      <c r="N592" t="str">
        <f>_xlfn.XLOOKUP(D592,Xlation!$B:$B,Xlation!$C:$C,"Error",0)</f>
        <v xml:space="preserve">Mid-level Intermediate </v>
      </c>
      <c r="O592" t="str">
        <f>_xlfn.XLOOKUP(E592,Xlation!$B:$B,Xlation!$C:$C,"Error",0)</f>
        <v xml:space="preserve">Full-time </v>
      </c>
      <c r="P592" t="str">
        <f>_xlfn.XLOOKUP(L592,Xlation!$B:$B,Xlation!$C:$C,"Error",0)</f>
        <v>United Kingdom</v>
      </c>
      <c r="Q592" t="str">
        <f>_xlfn.XLOOKUP(J592,Xlation!$B:$B,Xlation!$C:$C,"Error",0)</f>
        <v>United Kingdom</v>
      </c>
      <c r="R592" t="str">
        <f>_xlfn.XLOOKUP(M592,Xlation!$B:$B,Xlation!$C:$C,"Error",0)</f>
        <v>Medium_Between_50_and_250_Emp</v>
      </c>
      <c r="S592" t="str">
        <f>_xlfn.XLOOKUP(F592,Xlation!$B:$B,Xlation!$C:$C,"Error",0)</f>
        <v>Analysis</v>
      </c>
      <c r="T592" t="str">
        <f>_xlfn.XLOOKUP(K592,Xlation!$B:$B,Xlation!$C:$C,"Error",0)</f>
        <v>0-20%</v>
      </c>
      <c r="U592" t="str">
        <f>_xlfn.XLOOKUP(F592,Categories!B:B,Categories!C:C,"Not in dataset",0)</f>
        <v>Not ML</v>
      </c>
    </row>
    <row r="593" spans="2:21">
      <c r="B593" s="1">
        <v>587</v>
      </c>
      <c r="C593">
        <v>2022</v>
      </c>
      <c r="D593" t="s">
        <v>11</v>
      </c>
      <c r="E593" t="s">
        <v>10</v>
      </c>
      <c r="F593" t="s">
        <v>34</v>
      </c>
      <c r="G593">
        <v>140000</v>
      </c>
      <c r="H593" t="s">
        <v>61</v>
      </c>
      <c r="I593">
        <v>140000</v>
      </c>
      <c r="J593" t="s">
        <v>22</v>
      </c>
      <c r="K593">
        <v>100</v>
      </c>
      <c r="L593" t="s">
        <v>22</v>
      </c>
      <c r="M593" t="s">
        <v>64</v>
      </c>
      <c r="N593" t="str">
        <f>_xlfn.XLOOKUP(D593,Xlation!$B:$B,Xlation!$C:$C,"Error",0)</f>
        <v xml:space="preserve">Senior-level Expert </v>
      </c>
      <c r="O593" t="str">
        <f>_xlfn.XLOOKUP(E593,Xlation!$B:$B,Xlation!$C:$C,"Error",0)</f>
        <v xml:space="preserve">Full-time </v>
      </c>
      <c r="P593" t="str">
        <f>_xlfn.XLOOKUP(L593,Xlation!$B:$B,Xlation!$C:$C,"Error",0)</f>
        <v>United States of America</v>
      </c>
      <c r="Q593" t="str">
        <f>_xlfn.XLOOKUP(J593,Xlation!$B:$B,Xlation!$C:$C,"Error",0)</f>
        <v>United States of America</v>
      </c>
      <c r="R593" t="str">
        <f>_xlfn.XLOOKUP(M593,Xlation!$B:$B,Xlation!$C:$C,"Error",0)</f>
        <v>Medium_Between_50_and_250_Emp</v>
      </c>
      <c r="S593" t="str">
        <f>_xlfn.XLOOKUP(F593,Xlation!$B:$B,Xlation!$C:$C,"Error",0)</f>
        <v>Scientist</v>
      </c>
      <c r="T593" t="str">
        <f>_xlfn.XLOOKUP(K593,Xlation!$B:$B,Xlation!$C:$C,"Error",0)</f>
        <v>80-100%</v>
      </c>
      <c r="U593" t="str">
        <f>_xlfn.XLOOKUP(F593,Categories!B:B,Categories!C:C,"Not in dataset",0)</f>
        <v>Not ML</v>
      </c>
    </row>
    <row r="594" spans="2:21">
      <c r="B594" s="1">
        <v>588</v>
      </c>
      <c r="C594">
        <v>2022</v>
      </c>
      <c r="D594" t="s">
        <v>11</v>
      </c>
      <c r="E594" t="s">
        <v>10</v>
      </c>
      <c r="F594" t="s">
        <v>36</v>
      </c>
      <c r="G594">
        <v>99000</v>
      </c>
      <c r="H594" t="s">
        <v>61</v>
      </c>
      <c r="I594">
        <v>99000</v>
      </c>
      <c r="J594" t="s">
        <v>22</v>
      </c>
      <c r="K594">
        <v>0</v>
      </c>
      <c r="L594" t="s">
        <v>22</v>
      </c>
      <c r="M594" t="s">
        <v>64</v>
      </c>
      <c r="N594" t="str">
        <f>_xlfn.XLOOKUP(D594,Xlation!$B:$B,Xlation!$C:$C,"Error",0)</f>
        <v xml:space="preserve">Senior-level Expert </v>
      </c>
      <c r="O594" t="str">
        <f>_xlfn.XLOOKUP(E594,Xlation!$B:$B,Xlation!$C:$C,"Error",0)</f>
        <v xml:space="preserve">Full-time </v>
      </c>
      <c r="P594" t="str">
        <f>_xlfn.XLOOKUP(L594,Xlation!$B:$B,Xlation!$C:$C,"Error",0)</f>
        <v>United States of America</v>
      </c>
      <c r="Q594" t="str">
        <f>_xlfn.XLOOKUP(J594,Xlation!$B:$B,Xlation!$C:$C,"Error",0)</f>
        <v>United States of America</v>
      </c>
      <c r="R594" t="str">
        <f>_xlfn.XLOOKUP(M594,Xlation!$B:$B,Xlation!$C:$C,"Error",0)</f>
        <v>Medium_Between_50_and_250_Emp</v>
      </c>
      <c r="S594" t="str">
        <f>_xlfn.XLOOKUP(F594,Xlation!$B:$B,Xlation!$C:$C,"Error",0)</f>
        <v>Analysis</v>
      </c>
      <c r="T594" t="str">
        <f>_xlfn.XLOOKUP(K594,Xlation!$B:$B,Xlation!$C:$C,"Error",0)</f>
        <v>0-20%</v>
      </c>
      <c r="U594" t="str">
        <f>_xlfn.XLOOKUP(F594,Categories!B:B,Categories!C:C,"Not in dataset",0)</f>
        <v>Not ML</v>
      </c>
    </row>
    <row r="595" spans="2:21">
      <c r="B595" s="1">
        <v>589</v>
      </c>
      <c r="C595">
        <v>2022</v>
      </c>
      <c r="D595" t="s">
        <v>11</v>
      </c>
      <c r="E595" t="s">
        <v>10</v>
      </c>
      <c r="F595" t="s">
        <v>36</v>
      </c>
      <c r="G595">
        <v>60000</v>
      </c>
      <c r="H595" t="s">
        <v>61</v>
      </c>
      <c r="I595">
        <v>60000</v>
      </c>
      <c r="J595" t="s">
        <v>22</v>
      </c>
      <c r="K595">
        <v>100</v>
      </c>
      <c r="L595" t="s">
        <v>22</v>
      </c>
      <c r="M595" t="s">
        <v>64</v>
      </c>
      <c r="N595" t="str">
        <f>_xlfn.XLOOKUP(D595,Xlation!$B:$B,Xlation!$C:$C,"Error",0)</f>
        <v xml:space="preserve">Senior-level Expert </v>
      </c>
      <c r="O595" t="str">
        <f>_xlfn.XLOOKUP(E595,Xlation!$B:$B,Xlation!$C:$C,"Error",0)</f>
        <v xml:space="preserve">Full-time </v>
      </c>
      <c r="P595" t="str">
        <f>_xlfn.XLOOKUP(L595,Xlation!$B:$B,Xlation!$C:$C,"Error",0)</f>
        <v>United States of America</v>
      </c>
      <c r="Q595" t="str">
        <f>_xlfn.XLOOKUP(J595,Xlation!$B:$B,Xlation!$C:$C,"Error",0)</f>
        <v>United States of America</v>
      </c>
      <c r="R595" t="str">
        <f>_xlfn.XLOOKUP(M595,Xlation!$B:$B,Xlation!$C:$C,"Error",0)</f>
        <v>Medium_Between_50_and_250_Emp</v>
      </c>
      <c r="S595" t="str">
        <f>_xlfn.XLOOKUP(F595,Xlation!$B:$B,Xlation!$C:$C,"Error",0)</f>
        <v>Analysis</v>
      </c>
      <c r="T595" t="str">
        <f>_xlfn.XLOOKUP(K595,Xlation!$B:$B,Xlation!$C:$C,"Error",0)</f>
        <v>80-100%</v>
      </c>
      <c r="U595" t="str">
        <f>_xlfn.XLOOKUP(F595,Categories!B:B,Categories!C:C,"Not in dataset",0)</f>
        <v>Not ML</v>
      </c>
    </row>
    <row r="596" spans="2:21">
      <c r="B596" s="1">
        <v>590</v>
      </c>
      <c r="C596">
        <v>2022</v>
      </c>
      <c r="D596" t="s">
        <v>11</v>
      </c>
      <c r="E596" t="s">
        <v>10</v>
      </c>
      <c r="F596" t="s">
        <v>40</v>
      </c>
      <c r="G596">
        <v>192564</v>
      </c>
      <c r="H596" t="s">
        <v>61</v>
      </c>
      <c r="I596">
        <v>192564</v>
      </c>
      <c r="J596" t="s">
        <v>22</v>
      </c>
      <c r="K596">
        <v>100</v>
      </c>
      <c r="L596" t="s">
        <v>22</v>
      </c>
      <c r="M596" t="s">
        <v>64</v>
      </c>
      <c r="N596" t="str">
        <f>_xlfn.XLOOKUP(D596,Xlation!$B:$B,Xlation!$C:$C,"Error",0)</f>
        <v xml:space="preserve">Senior-level Expert </v>
      </c>
      <c r="O596" t="str">
        <f>_xlfn.XLOOKUP(E596,Xlation!$B:$B,Xlation!$C:$C,"Error",0)</f>
        <v xml:space="preserve">Full-time </v>
      </c>
      <c r="P596" t="str">
        <f>_xlfn.XLOOKUP(L596,Xlation!$B:$B,Xlation!$C:$C,"Error",0)</f>
        <v>United States of America</v>
      </c>
      <c r="Q596" t="str">
        <f>_xlfn.XLOOKUP(J596,Xlation!$B:$B,Xlation!$C:$C,"Error",0)</f>
        <v>United States of America</v>
      </c>
      <c r="R596" t="str">
        <f>_xlfn.XLOOKUP(M596,Xlation!$B:$B,Xlation!$C:$C,"Error",0)</f>
        <v>Medium_Between_50_and_250_Emp</v>
      </c>
      <c r="S596" t="str">
        <f>_xlfn.XLOOKUP(F596,Xlation!$B:$B,Xlation!$C:$C,"Error",0)</f>
        <v>Other</v>
      </c>
      <c r="T596" t="str">
        <f>_xlfn.XLOOKUP(K596,Xlation!$B:$B,Xlation!$C:$C,"Error",0)</f>
        <v>80-100%</v>
      </c>
      <c r="U596" t="str">
        <f>_xlfn.XLOOKUP(F596,Categories!B:B,Categories!C:C,"Not in dataset",0)</f>
        <v>Not ML</v>
      </c>
    </row>
    <row r="597" spans="2:21">
      <c r="B597" s="1">
        <v>591</v>
      </c>
      <c r="C597">
        <v>2022</v>
      </c>
      <c r="D597" t="s">
        <v>11</v>
      </c>
      <c r="E597" t="s">
        <v>10</v>
      </c>
      <c r="F597" t="s">
        <v>40</v>
      </c>
      <c r="G597">
        <v>144854</v>
      </c>
      <c r="H597" t="s">
        <v>61</v>
      </c>
      <c r="I597">
        <v>144854</v>
      </c>
      <c r="J597" t="s">
        <v>22</v>
      </c>
      <c r="K597">
        <v>100</v>
      </c>
      <c r="L597" t="s">
        <v>22</v>
      </c>
      <c r="M597" t="s">
        <v>64</v>
      </c>
      <c r="N597" t="str">
        <f>_xlfn.XLOOKUP(D597,Xlation!$B:$B,Xlation!$C:$C,"Error",0)</f>
        <v xml:space="preserve">Senior-level Expert </v>
      </c>
      <c r="O597" t="str">
        <f>_xlfn.XLOOKUP(E597,Xlation!$B:$B,Xlation!$C:$C,"Error",0)</f>
        <v xml:space="preserve">Full-time </v>
      </c>
      <c r="P597" t="str">
        <f>_xlfn.XLOOKUP(L597,Xlation!$B:$B,Xlation!$C:$C,"Error",0)</f>
        <v>United States of America</v>
      </c>
      <c r="Q597" t="str">
        <f>_xlfn.XLOOKUP(J597,Xlation!$B:$B,Xlation!$C:$C,"Error",0)</f>
        <v>United States of America</v>
      </c>
      <c r="R597" t="str">
        <f>_xlfn.XLOOKUP(M597,Xlation!$B:$B,Xlation!$C:$C,"Error",0)</f>
        <v>Medium_Between_50_and_250_Emp</v>
      </c>
      <c r="S597" t="str">
        <f>_xlfn.XLOOKUP(F597,Xlation!$B:$B,Xlation!$C:$C,"Error",0)</f>
        <v>Other</v>
      </c>
      <c r="T597" t="str">
        <f>_xlfn.XLOOKUP(K597,Xlation!$B:$B,Xlation!$C:$C,"Error",0)</f>
        <v>80-100%</v>
      </c>
      <c r="U597" t="str">
        <f>_xlfn.XLOOKUP(F597,Categories!B:B,Categories!C:C,"Not in dataset",0)</f>
        <v>Not ML</v>
      </c>
    </row>
    <row r="598" spans="2:21">
      <c r="B598" s="1">
        <v>592</v>
      </c>
      <c r="C598">
        <v>2022</v>
      </c>
      <c r="D598" t="s">
        <v>11</v>
      </c>
      <c r="E598" t="s">
        <v>10</v>
      </c>
      <c r="F598" t="s">
        <v>34</v>
      </c>
      <c r="G598">
        <v>230000</v>
      </c>
      <c r="H598" t="s">
        <v>61</v>
      </c>
      <c r="I598">
        <v>230000</v>
      </c>
      <c r="J598" t="s">
        <v>22</v>
      </c>
      <c r="K598">
        <v>100</v>
      </c>
      <c r="L598" t="s">
        <v>22</v>
      </c>
      <c r="M598" t="s">
        <v>64</v>
      </c>
      <c r="N598" t="str">
        <f>_xlfn.XLOOKUP(D598,Xlation!$B:$B,Xlation!$C:$C,"Error",0)</f>
        <v xml:space="preserve">Senior-level Expert </v>
      </c>
      <c r="O598" t="str">
        <f>_xlfn.XLOOKUP(E598,Xlation!$B:$B,Xlation!$C:$C,"Error",0)</f>
        <v xml:space="preserve">Full-time </v>
      </c>
      <c r="P598" t="str">
        <f>_xlfn.XLOOKUP(L598,Xlation!$B:$B,Xlation!$C:$C,"Error",0)</f>
        <v>United States of America</v>
      </c>
      <c r="Q598" t="str">
        <f>_xlfn.XLOOKUP(J598,Xlation!$B:$B,Xlation!$C:$C,"Error",0)</f>
        <v>United States of America</v>
      </c>
      <c r="R598" t="str">
        <f>_xlfn.XLOOKUP(M598,Xlation!$B:$B,Xlation!$C:$C,"Error",0)</f>
        <v>Medium_Between_50_and_250_Emp</v>
      </c>
      <c r="S598" t="str">
        <f>_xlfn.XLOOKUP(F598,Xlation!$B:$B,Xlation!$C:$C,"Error",0)</f>
        <v>Scientist</v>
      </c>
      <c r="T598" t="str">
        <f>_xlfn.XLOOKUP(K598,Xlation!$B:$B,Xlation!$C:$C,"Error",0)</f>
        <v>80-100%</v>
      </c>
      <c r="U598" t="str">
        <f>_xlfn.XLOOKUP(F598,Categories!B:B,Categories!C:C,"Not in dataset",0)</f>
        <v>Not ML</v>
      </c>
    </row>
    <row r="599" spans="2:21">
      <c r="B599" s="1">
        <v>593</v>
      </c>
      <c r="C599">
        <v>2022</v>
      </c>
      <c r="D599" t="s">
        <v>11</v>
      </c>
      <c r="E599" t="s">
        <v>10</v>
      </c>
      <c r="F599" t="s">
        <v>34</v>
      </c>
      <c r="G599">
        <v>150000</v>
      </c>
      <c r="H599" t="s">
        <v>61</v>
      </c>
      <c r="I599">
        <v>150000</v>
      </c>
      <c r="J599" t="s">
        <v>22</v>
      </c>
      <c r="K599">
        <v>100</v>
      </c>
      <c r="L599" t="s">
        <v>22</v>
      </c>
      <c r="M599" t="s">
        <v>64</v>
      </c>
      <c r="N599" t="str">
        <f>_xlfn.XLOOKUP(D599,Xlation!$B:$B,Xlation!$C:$C,"Error",0)</f>
        <v xml:space="preserve">Senior-level Expert </v>
      </c>
      <c r="O599" t="str">
        <f>_xlfn.XLOOKUP(E599,Xlation!$B:$B,Xlation!$C:$C,"Error",0)</f>
        <v xml:space="preserve">Full-time </v>
      </c>
      <c r="P599" t="str">
        <f>_xlfn.XLOOKUP(L599,Xlation!$B:$B,Xlation!$C:$C,"Error",0)</f>
        <v>United States of America</v>
      </c>
      <c r="Q599" t="str">
        <f>_xlfn.XLOOKUP(J599,Xlation!$B:$B,Xlation!$C:$C,"Error",0)</f>
        <v>United States of America</v>
      </c>
      <c r="R599" t="str">
        <f>_xlfn.XLOOKUP(M599,Xlation!$B:$B,Xlation!$C:$C,"Error",0)</f>
        <v>Medium_Between_50_and_250_Emp</v>
      </c>
      <c r="S599" t="str">
        <f>_xlfn.XLOOKUP(F599,Xlation!$B:$B,Xlation!$C:$C,"Error",0)</f>
        <v>Scientist</v>
      </c>
      <c r="T599" t="str">
        <f>_xlfn.XLOOKUP(K599,Xlation!$B:$B,Xlation!$C:$C,"Error",0)</f>
        <v>80-100%</v>
      </c>
      <c r="U599" t="str">
        <f>_xlfn.XLOOKUP(F599,Categories!B:B,Categories!C:C,"Not in dataset",0)</f>
        <v>Not ML</v>
      </c>
    </row>
    <row r="600" spans="2:21">
      <c r="B600" s="1">
        <v>594</v>
      </c>
      <c r="C600">
        <v>2022</v>
      </c>
      <c r="D600" t="s">
        <v>11</v>
      </c>
      <c r="E600" t="s">
        <v>10</v>
      </c>
      <c r="F600" t="s">
        <v>45</v>
      </c>
      <c r="G600">
        <v>150260</v>
      </c>
      <c r="H600" t="s">
        <v>61</v>
      </c>
      <c r="I600">
        <v>150260</v>
      </c>
      <c r="J600" t="s">
        <v>22</v>
      </c>
      <c r="K600">
        <v>100</v>
      </c>
      <c r="L600" t="s">
        <v>22</v>
      </c>
      <c r="M600" t="s">
        <v>64</v>
      </c>
      <c r="N600" t="str">
        <f>_xlfn.XLOOKUP(D600,Xlation!$B:$B,Xlation!$C:$C,"Error",0)</f>
        <v xml:space="preserve">Senior-level Expert </v>
      </c>
      <c r="O600" t="str">
        <f>_xlfn.XLOOKUP(E600,Xlation!$B:$B,Xlation!$C:$C,"Error",0)</f>
        <v xml:space="preserve">Full-time </v>
      </c>
      <c r="P600" t="str">
        <f>_xlfn.XLOOKUP(L600,Xlation!$B:$B,Xlation!$C:$C,"Error",0)</f>
        <v>United States of America</v>
      </c>
      <c r="Q600" t="str">
        <f>_xlfn.XLOOKUP(J600,Xlation!$B:$B,Xlation!$C:$C,"Error",0)</f>
        <v>United States of America</v>
      </c>
      <c r="R600" t="str">
        <f>_xlfn.XLOOKUP(M600,Xlation!$B:$B,Xlation!$C:$C,"Error",0)</f>
        <v>Medium_Between_50_and_250_Emp</v>
      </c>
      <c r="S600" t="str">
        <f>_xlfn.XLOOKUP(F600,Xlation!$B:$B,Xlation!$C:$C,"Error",0)</f>
        <v>Analysis</v>
      </c>
      <c r="T600" t="str">
        <f>_xlfn.XLOOKUP(K600,Xlation!$B:$B,Xlation!$C:$C,"Error",0)</f>
        <v>80-100%</v>
      </c>
      <c r="U600" t="str">
        <f>_xlfn.XLOOKUP(F600,Categories!B:B,Categories!C:C,"Not in dataset",0)</f>
        <v>Not ML</v>
      </c>
    </row>
    <row r="601" spans="2:21">
      <c r="B601" s="1">
        <v>595</v>
      </c>
      <c r="C601">
        <v>2022</v>
      </c>
      <c r="D601" t="s">
        <v>11</v>
      </c>
      <c r="E601" t="s">
        <v>10</v>
      </c>
      <c r="F601" t="s">
        <v>45</v>
      </c>
      <c r="G601">
        <v>109280</v>
      </c>
      <c r="H601" t="s">
        <v>61</v>
      </c>
      <c r="I601">
        <v>109280</v>
      </c>
      <c r="J601" t="s">
        <v>22</v>
      </c>
      <c r="K601">
        <v>100</v>
      </c>
      <c r="L601" t="s">
        <v>22</v>
      </c>
      <c r="M601" t="s">
        <v>64</v>
      </c>
      <c r="N601" t="str">
        <f>_xlfn.XLOOKUP(D601,Xlation!$B:$B,Xlation!$C:$C,"Error",0)</f>
        <v xml:space="preserve">Senior-level Expert </v>
      </c>
      <c r="O601" t="str">
        <f>_xlfn.XLOOKUP(E601,Xlation!$B:$B,Xlation!$C:$C,"Error",0)</f>
        <v xml:space="preserve">Full-time </v>
      </c>
      <c r="P601" t="str">
        <f>_xlfn.XLOOKUP(L601,Xlation!$B:$B,Xlation!$C:$C,"Error",0)</f>
        <v>United States of America</v>
      </c>
      <c r="Q601" t="str">
        <f>_xlfn.XLOOKUP(J601,Xlation!$B:$B,Xlation!$C:$C,"Error",0)</f>
        <v>United States of America</v>
      </c>
      <c r="R601" t="str">
        <f>_xlfn.XLOOKUP(M601,Xlation!$B:$B,Xlation!$C:$C,"Error",0)</f>
        <v>Medium_Between_50_and_250_Emp</v>
      </c>
      <c r="S601" t="str">
        <f>_xlfn.XLOOKUP(F601,Xlation!$B:$B,Xlation!$C:$C,"Error",0)</f>
        <v>Analysis</v>
      </c>
      <c r="T601" t="str">
        <f>_xlfn.XLOOKUP(K601,Xlation!$B:$B,Xlation!$C:$C,"Error",0)</f>
        <v>80-100%</v>
      </c>
      <c r="U601" t="str">
        <f>_xlfn.XLOOKUP(F601,Categories!B:B,Categories!C:C,"Not in dataset",0)</f>
        <v>Not ML</v>
      </c>
    </row>
    <row r="602" spans="2:21">
      <c r="B602" s="1">
        <v>596</v>
      </c>
      <c r="C602">
        <v>2022</v>
      </c>
      <c r="D602" t="s">
        <v>11</v>
      </c>
      <c r="E602" t="s">
        <v>10</v>
      </c>
      <c r="F602" t="s">
        <v>34</v>
      </c>
      <c r="G602">
        <v>210000</v>
      </c>
      <c r="H602" t="s">
        <v>61</v>
      </c>
      <c r="I602">
        <v>210000</v>
      </c>
      <c r="J602" t="s">
        <v>22</v>
      </c>
      <c r="K602">
        <v>100</v>
      </c>
      <c r="L602" t="s">
        <v>22</v>
      </c>
      <c r="M602" t="s">
        <v>64</v>
      </c>
      <c r="N602" t="str">
        <f>_xlfn.XLOOKUP(D602,Xlation!$B:$B,Xlation!$C:$C,"Error",0)</f>
        <v xml:space="preserve">Senior-level Expert </v>
      </c>
      <c r="O602" t="str">
        <f>_xlfn.XLOOKUP(E602,Xlation!$B:$B,Xlation!$C:$C,"Error",0)</f>
        <v xml:space="preserve">Full-time </v>
      </c>
      <c r="P602" t="str">
        <f>_xlfn.XLOOKUP(L602,Xlation!$B:$B,Xlation!$C:$C,"Error",0)</f>
        <v>United States of America</v>
      </c>
      <c r="Q602" t="str">
        <f>_xlfn.XLOOKUP(J602,Xlation!$B:$B,Xlation!$C:$C,"Error",0)</f>
        <v>United States of America</v>
      </c>
      <c r="R602" t="str">
        <f>_xlfn.XLOOKUP(M602,Xlation!$B:$B,Xlation!$C:$C,"Error",0)</f>
        <v>Medium_Between_50_and_250_Emp</v>
      </c>
      <c r="S602" t="str">
        <f>_xlfn.XLOOKUP(F602,Xlation!$B:$B,Xlation!$C:$C,"Error",0)</f>
        <v>Scientist</v>
      </c>
      <c r="T602" t="str">
        <f>_xlfn.XLOOKUP(K602,Xlation!$B:$B,Xlation!$C:$C,"Error",0)</f>
        <v>80-100%</v>
      </c>
      <c r="U602" t="str">
        <f>_xlfn.XLOOKUP(F602,Categories!B:B,Categories!C:C,"Not in dataset",0)</f>
        <v>Not ML</v>
      </c>
    </row>
    <row r="603" spans="2:21">
      <c r="B603" s="1">
        <v>597</v>
      </c>
      <c r="C603">
        <v>2022</v>
      </c>
      <c r="D603" t="s">
        <v>11</v>
      </c>
      <c r="E603" t="s">
        <v>10</v>
      </c>
      <c r="F603" t="s">
        <v>36</v>
      </c>
      <c r="G603">
        <v>170000</v>
      </c>
      <c r="H603" t="s">
        <v>61</v>
      </c>
      <c r="I603">
        <v>170000</v>
      </c>
      <c r="J603" t="s">
        <v>22</v>
      </c>
      <c r="K603">
        <v>100</v>
      </c>
      <c r="L603" t="s">
        <v>22</v>
      </c>
      <c r="M603" t="s">
        <v>64</v>
      </c>
      <c r="N603" t="str">
        <f>_xlfn.XLOOKUP(D603,Xlation!$B:$B,Xlation!$C:$C,"Error",0)</f>
        <v xml:space="preserve">Senior-level Expert </v>
      </c>
      <c r="O603" t="str">
        <f>_xlfn.XLOOKUP(E603,Xlation!$B:$B,Xlation!$C:$C,"Error",0)</f>
        <v xml:space="preserve">Full-time </v>
      </c>
      <c r="P603" t="str">
        <f>_xlfn.XLOOKUP(L603,Xlation!$B:$B,Xlation!$C:$C,"Error",0)</f>
        <v>United States of America</v>
      </c>
      <c r="Q603" t="str">
        <f>_xlfn.XLOOKUP(J603,Xlation!$B:$B,Xlation!$C:$C,"Error",0)</f>
        <v>United States of America</v>
      </c>
      <c r="R603" t="str">
        <f>_xlfn.XLOOKUP(M603,Xlation!$B:$B,Xlation!$C:$C,"Error",0)</f>
        <v>Medium_Between_50_and_250_Emp</v>
      </c>
      <c r="S603" t="str">
        <f>_xlfn.XLOOKUP(F603,Xlation!$B:$B,Xlation!$C:$C,"Error",0)</f>
        <v>Analysis</v>
      </c>
      <c r="T603" t="str">
        <f>_xlfn.XLOOKUP(K603,Xlation!$B:$B,Xlation!$C:$C,"Error",0)</f>
        <v>80-100%</v>
      </c>
      <c r="U603" t="str">
        <f>_xlfn.XLOOKUP(F603,Categories!B:B,Categories!C:C,"Not in dataset",0)</f>
        <v>Not ML</v>
      </c>
    </row>
    <row r="604" spans="2:21">
      <c r="B604" s="1">
        <v>598</v>
      </c>
      <c r="C604">
        <v>2022</v>
      </c>
      <c r="D604" t="s">
        <v>8</v>
      </c>
      <c r="E604" t="s">
        <v>10</v>
      </c>
      <c r="F604" t="s">
        <v>34</v>
      </c>
      <c r="G604">
        <v>160000</v>
      </c>
      <c r="H604" t="s">
        <v>61</v>
      </c>
      <c r="I604">
        <v>160000</v>
      </c>
      <c r="J604" t="s">
        <v>22</v>
      </c>
      <c r="K604">
        <v>100</v>
      </c>
      <c r="L604" t="s">
        <v>22</v>
      </c>
      <c r="M604" t="s">
        <v>64</v>
      </c>
      <c r="N604" t="str">
        <f>_xlfn.XLOOKUP(D604,Xlation!$B:$B,Xlation!$C:$C,"Error",0)</f>
        <v xml:space="preserve">Mid-level Intermediate </v>
      </c>
      <c r="O604" t="str">
        <f>_xlfn.XLOOKUP(E604,Xlation!$B:$B,Xlation!$C:$C,"Error",0)</f>
        <v xml:space="preserve">Full-time </v>
      </c>
      <c r="P604" t="str">
        <f>_xlfn.XLOOKUP(L604,Xlation!$B:$B,Xlation!$C:$C,"Error",0)</f>
        <v>United States of America</v>
      </c>
      <c r="Q604" t="str">
        <f>_xlfn.XLOOKUP(J604,Xlation!$B:$B,Xlation!$C:$C,"Error",0)</f>
        <v>United States of America</v>
      </c>
      <c r="R604" t="str">
        <f>_xlfn.XLOOKUP(M604,Xlation!$B:$B,Xlation!$C:$C,"Error",0)</f>
        <v>Medium_Between_50_and_250_Emp</v>
      </c>
      <c r="S604" t="str">
        <f>_xlfn.XLOOKUP(F604,Xlation!$B:$B,Xlation!$C:$C,"Error",0)</f>
        <v>Scientist</v>
      </c>
      <c r="T604" t="str">
        <f>_xlfn.XLOOKUP(K604,Xlation!$B:$B,Xlation!$C:$C,"Error",0)</f>
        <v>80-100%</v>
      </c>
      <c r="U604" t="str">
        <f>_xlfn.XLOOKUP(F604,Categories!B:B,Categories!C:C,"Not in dataset",0)</f>
        <v>Not ML</v>
      </c>
    </row>
    <row r="605" spans="2:21">
      <c r="B605" s="1">
        <v>599</v>
      </c>
      <c r="C605">
        <v>2022</v>
      </c>
      <c r="D605" t="s">
        <v>8</v>
      </c>
      <c r="E605" t="s">
        <v>10</v>
      </c>
      <c r="F605" t="s">
        <v>34</v>
      </c>
      <c r="G605">
        <v>130000</v>
      </c>
      <c r="H605" t="s">
        <v>61</v>
      </c>
      <c r="I605">
        <v>130000</v>
      </c>
      <c r="J605" t="s">
        <v>22</v>
      </c>
      <c r="K605">
        <v>100</v>
      </c>
      <c r="L605" t="s">
        <v>22</v>
      </c>
      <c r="M605" t="s">
        <v>64</v>
      </c>
      <c r="N605" t="str">
        <f>_xlfn.XLOOKUP(D605,Xlation!$B:$B,Xlation!$C:$C,"Error",0)</f>
        <v xml:space="preserve">Mid-level Intermediate </v>
      </c>
      <c r="O605" t="str">
        <f>_xlfn.XLOOKUP(E605,Xlation!$B:$B,Xlation!$C:$C,"Error",0)</f>
        <v xml:space="preserve">Full-time </v>
      </c>
      <c r="P605" t="str">
        <f>_xlfn.XLOOKUP(L605,Xlation!$B:$B,Xlation!$C:$C,"Error",0)</f>
        <v>United States of America</v>
      </c>
      <c r="Q605" t="str">
        <f>_xlfn.XLOOKUP(J605,Xlation!$B:$B,Xlation!$C:$C,"Error",0)</f>
        <v>United States of America</v>
      </c>
      <c r="R605" t="str">
        <f>_xlfn.XLOOKUP(M605,Xlation!$B:$B,Xlation!$C:$C,"Error",0)</f>
        <v>Medium_Between_50_and_250_Emp</v>
      </c>
      <c r="S605" t="str">
        <f>_xlfn.XLOOKUP(F605,Xlation!$B:$B,Xlation!$C:$C,"Error",0)</f>
        <v>Scientist</v>
      </c>
      <c r="T605" t="str">
        <f>_xlfn.XLOOKUP(K605,Xlation!$B:$B,Xlation!$C:$C,"Error",0)</f>
        <v>80-100%</v>
      </c>
      <c r="U605" t="str">
        <f>_xlfn.XLOOKUP(F605,Categories!B:B,Categories!C:C,"Not in dataset",0)</f>
        <v>Not ML</v>
      </c>
    </row>
    <row r="606" spans="2:21">
      <c r="B606" s="1">
        <v>600</v>
      </c>
      <c r="C606">
        <v>2022</v>
      </c>
      <c r="D606" t="s">
        <v>2</v>
      </c>
      <c r="E606" t="s">
        <v>10</v>
      </c>
      <c r="F606" t="s">
        <v>36</v>
      </c>
      <c r="G606">
        <v>67000</v>
      </c>
      <c r="H606" t="s">
        <v>61</v>
      </c>
      <c r="I606">
        <v>67000</v>
      </c>
      <c r="J606" t="s">
        <v>24</v>
      </c>
      <c r="K606">
        <v>0</v>
      </c>
      <c r="L606" t="s">
        <v>24</v>
      </c>
      <c r="M606" t="s">
        <v>64</v>
      </c>
      <c r="N606" t="str">
        <f>_xlfn.XLOOKUP(D606,Xlation!$B:$B,Xlation!$C:$C,"Error",0)</f>
        <v xml:space="preserve">Entry-level Junior </v>
      </c>
      <c r="O606" t="str">
        <f>_xlfn.XLOOKUP(E606,Xlation!$B:$B,Xlation!$C:$C,"Error",0)</f>
        <v xml:space="preserve">Full-time </v>
      </c>
      <c r="P606" t="str">
        <f>_xlfn.XLOOKUP(L606,Xlation!$B:$B,Xlation!$C:$C,"Error",0)</f>
        <v>Canada</v>
      </c>
      <c r="Q606" t="str">
        <f>_xlfn.XLOOKUP(J606,Xlation!$B:$B,Xlation!$C:$C,"Error",0)</f>
        <v>Canada</v>
      </c>
      <c r="R606" t="str">
        <f>_xlfn.XLOOKUP(M606,Xlation!$B:$B,Xlation!$C:$C,"Error",0)</f>
        <v>Medium_Between_50_and_250_Emp</v>
      </c>
      <c r="S606" t="str">
        <f>_xlfn.XLOOKUP(F606,Xlation!$B:$B,Xlation!$C:$C,"Error",0)</f>
        <v>Analysis</v>
      </c>
      <c r="T606" t="str">
        <f>_xlfn.XLOOKUP(K606,Xlation!$B:$B,Xlation!$C:$C,"Error",0)</f>
        <v>0-20%</v>
      </c>
      <c r="U606" t="str">
        <f>_xlfn.XLOOKUP(F606,Categories!B:B,Categories!C:C,"Not in dataset",0)</f>
        <v>Not ML</v>
      </c>
    </row>
    <row r="607" spans="2:21">
      <c r="B607" s="1">
        <v>601</v>
      </c>
      <c r="C607">
        <v>2022</v>
      </c>
      <c r="D607" t="s">
        <v>2</v>
      </c>
      <c r="E607" t="s">
        <v>10</v>
      </c>
      <c r="F607" t="s">
        <v>36</v>
      </c>
      <c r="G607">
        <v>52000</v>
      </c>
      <c r="H607" t="s">
        <v>61</v>
      </c>
      <c r="I607">
        <v>52000</v>
      </c>
      <c r="J607" t="s">
        <v>24</v>
      </c>
      <c r="K607">
        <v>0</v>
      </c>
      <c r="L607" t="s">
        <v>24</v>
      </c>
      <c r="M607" t="s">
        <v>64</v>
      </c>
      <c r="N607" t="str">
        <f>_xlfn.XLOOKUP(D607,Xlation!$B:$B,Xlation!$C:$C,"Error",0)</f>
        <v xml:space="preserve">Entry-level Junior </v>
      </c>
      <c r="O607" t="str">
        <f>_xlfn.XLOOKUP(E607,Xlation!$B:$B,Xlation!$C:$C,"Error",0)</f>
        <v xml:space="preserve">Full-time </v>
      </c>
      <c r="P607" t="str">
        <f>_xlfn.XLOOKUP(L607,Xlation!$B:$B,Xlation!$C:$C,"Error",0)</f>
        <v>Canada</v>
      </c>
      <c r="Q607" t="str">
        <f>_xlfn.XLOOKUP(J607,Xlation!$B:$B,Xlation!$C:$C,"Error",0)</f>
        <v>Canada</v>
      </c>
      <c r="R607" t="str">
        <f>_xlfn.XLOOKUP(M607,Xlation!$B:$B,Xlation!$C:$C,"Error",0)</f>
        <v>Medium_Between_50_and_250_Emp</v>
      </c>
      <c r="S607" t="str">
        <f>_xlfn.XLOOKUP(F607,Xlation!$B:$B,Xlation!$C:$C,"Error",0)</f>
        <v>Analysis</v>
      </c>
      <c r="T607" t="str">
        <f>_xlfn.XLOOKUP(K607,Xlation!$B:$B,Xlation!$C:$C,"Error",0)</f>
        <v>0-20%</v>
      </c>
      <c r="U607" t="str">
        <f>_xlfn.XLOOKUP(F607,Categories!B:B,Categories!C:C,"Not in dataset",0)</f>
        <v>Not ML</v>
      </c>
    </row>
    <row r="608" spans="2:21">
      <c r="B608" s="1">
        <v>602</v>
      </c>
      <c r="C608">
        <v>2022</v>
      </c>
      <c r="D608" t="s">
        <v>11</v>
      </c>
      <c r="E608" t="s">
        <v>10</v>
      </c>
      <c r="F608" t="s">
        <v>35</v>
      </c>
      <c r="G608">
        <v>154000</v>
      </c>
      <c r="H608" t="s">
        <v>61</v>
      </c>
      <c r="I608">
        <v>154000</v>
      </c>
      <c r="J608" t="s">
        <v>22</v>
      </c>
      <c r="K608">
        <v>100</v>
      </c>
      <c r="L608" t="s">
        <v>22</v>
      </c>
      <c r="M608" t="s">
        <v>64</v>
      </c>
      <c r="N608" t="str">
        <f>_xlfn.XLOOKUP(D608,Xlation!$B:$B,Xlation!$C:$C,"Error",0)</f>
        <v xml:space="preserve">Senior-level Expert </v>
      </c>
      <c r="O608" t="str">
        <f>_xlfn.XLOOKUP(E608,Xlation!$B:$B,Xlation!$C:$C,"Error",0)</f>
        <v xml:space="preserve">Full-time </v>
      </c>
      <c r="P608" t="str">
        <f>_xlfn.XLOOKUP(L608,Xlation!$B:$B,Xlation!$C:$C,"Error",0)</f>
        <v>United States of America</v>
      </c>
      <c r="Q608" t="str">
        <f>_xlfn.XLOOKUP(J608,Xlation!$B:$B,Xlation!$C:$C,"Error",0)</f>
        <v>United States of America</v>
      </c>
      <c r="R608" t="str">
        <f>_xlfn.XLOOKUP(M608,Xlation!$B:$B,Xlation!$C:$C,"Error",0)</f>
        <v>Medium_Between_50_and_250_Emp</v>
      </c>
      <c r="S608" t="str">
        <f>_xlfn.XLOOKUP(F608,Xlation!$B:$B,Xlation!$C:$C,"Error",0)</f>
        <v>Engineer</v>
      </c>
      <c r="T608" t="str">
        <f>_xlfn.XLOOKUP(K608,Xlation!$B:$B,Xlation!$C:$C,"Error",0)</f>
        <v>80-100%</v>
      </c>
      <c r="U608" t="str">
        <f>_xlfn.XLOOKUP(F608,Categories!B:B,Categories!C:C,"Not in dataset",0)</f>
        <v>Not ML</v>
      </c>
    </row>
    <row r="609" spans="2:21">
      <c r="B609" s="1">
        <v>603</v>
      </c>
      <c r="C609">
        <v>2022</v>
      </c>
      <c r="D609" t="s">
        <v>11</v>
      </c>
      <c r="E609" t="s">
        <v>10</v>
      </c>
      <c r="F609" t="s">
        <v>35</v>
      </c>
      <c r="G609">
        <v>126000</v>
      </c>
      <c r="H609" t="s">
        <v>61</v>
      </c>
      <c r="I609">
        <v>126000</v>
      </c>
      <c r="J609" t="s">
        <v>22</v>
      </c>
      <c r="K609">
        <v>100</v>
      </c>
      <c r="L609" t="s">
        <v>22</v>
      </c>
      <c r="M609" t="s">
        <v>64</v>
      </c>
      <c r="N609" t="str">
        <f>_xlfn.XLOOKUP(D609,Xlation!$B:$B,Xlation!$C:$C,"Error",0)</f>
        <v xml:space="preserve">Senior-level Expert </v>
      </c>
      <c r="O609" t="str">
        <f>_xlfn.XLOOKUP(E609,Xlation!$B:$B,Xlation!$C:$C,"Error",0)</f>
        <v xml:space="preserve">Full-time </v>
      </c>
      <c r="P609" t="str">
        <f>_xlfn.XLOOKUP(L609,Xlation!$B:$B,Xlation!$C:$C,"Error",0)</f>
        <v>United States of America</v>
      </c>
      <c r="Q609" t="str">
        <f>_xlfn.XLOOKUP(J609,Xlation!$B:$B,Xlation!$C:$C,"Error",0)</f>
        <v>United States of America</v>
      </c>
      <c r="R609" t="str">
        <f>_xlfn.XLOOKUP(M609,Xlation!$B:$B,Xlation!$C:$C,"Error",0)</f>
        <v>Medium_Between_50_and_250_Emp</v>
      </c>
      <c r="S609" t="str">
        <f>_xlfn.XLOOKUP(F609,Xlation!$B:$B,Xlation!$C:$C,"Error",0)</f>
        <v>Engineer</v>
      </c>
      <c r="T609" t="str">
        <f>_xlfn.XLOOKUP(K609,Xlation!$B:$B,Xlation!$C:$C,"Error",0)</f>
        <v>80-100%</v>
      </c>
      <c r="U609" t="str">
        <f>_xlfn.XLOOKUP(F609,Categories!B:B,Categories!C:C,"Not in dataset",0)</f>
        <v>Not ML</v>
      </c>
    </row>
    <row r="610" spans="2:21">
      <c r="B610" s="1">
        <v>604</v>
      </c>
      <c r="C610">
        <v>2022</v>
      </c>
      <c r="D610" t="s">
        <v>11</v>
      </c>
      <c r="E610" t="s">
        <v>10</v>
      </c>
      <c r="F610" t="s">
        <v>36</v>
      </c>
      <c r="G610">
        <v>129000</v>
      </c>
      <c r="H610" t="s">
        <v>61</v>
      </c>
      <c r="I610">
        <v>129000</v>
      </c>
      <c r="J610" t="s">
        <v>22</v>
      </c>
      <c r="K610">
        <v>0</v>
      </c>
      <c r="L610" t="s">
        <v>22</v>
      </c>
      <c r="M610" t="s">
        <v>64</v>
      </c>
      <c r="N610" t="str">
        <f>_xlfn.XLOOKUP(D610,Xlation!$B:$B,Xlation!$C:$C,"Error",0)</f>
        <v xml:space="preserve">Senior-level Expert </v>
      </c>
      <c r="O610" t="str">
        <f>_xlfn.XLOOKUP(E610,Xlation!$B:$B,Xlation!$C:$C,"Error",0)</f>
        <v xml:space="preserve">Full-time </v>
      </c>
      <c r="P610" t="str">
        <f>_xlfn.XLOOKUP(L610,Xlation!$B:$B,Xlation!$C:$C,"Error",0)</f>
        <v>United States of America</v>
      </c>
      <c r="Q610" t="str">
        <f>_xlfn.XLOOKUP(J610,Xlation!$B:$B,Xlation!$C:$C,"Error",0)</f>
        <v>United States of America</v>
      </c>
      <c r="R610" t="str">
        <f>_xlfn.XLOOKUP(M610,Xlation!$B:$B,Xlation!$C:$C,"Error",0)</f>
        <v>Medium_Between_50_and_250_Emp</v>
      </c>
      <c r="S610" t="str">
        <f>_xlfn.XLOOKUP(F610,Xlation!$B:$B,Xlation!$C:$C,"Error",0)</f>
        <v>Analysis</v>
      </c>
      <c r="T610" t="str">
        <f>_xlfn.XLOOKUP(K610,Xlation!$B:$B,Xlation!$C:$C,"Error",0)</f>
        <v>0-20%</v>
      </c>
      <c r="U610" t="str">
        <f>_xlfn.XLOOKUP(F610,Categories!B:B,Categories!C:C,"Not in dataset",0)</f>
        <v>Not ML</v>
      </c>
    </row>
    <row r="611" spans="2:21">
      <c r="B611" s="1">
        <v>605</v>
      </c>
      <c r="C611">
        <v>2022</v>
      </c>
      <c r="D611" t="s">
        <v>11</v>
      </c>
      <c r="E611" t="s">
        <v>10</v>
      </c>
      <c r="F611" t="s">
        <v>36</v>
      </c>
      <c r="G611">
        <v>150000</v>
      </c>
      <c r="H611" t="s">
        <v>61</v>
      </c>
      <c r="I611">
        <v>150000</v>
      </c>
      <c r="J611" t="s">
        <v>22</v>
      </c>
      <c r="K611">
        <v>100</v>
      </c>
      <c r="L611" t="s">
        <v>22</v>
      </c>
      <c r="M611" t="s">
        <v>64</v>
      </c>
      <c r="N611" t="str">
        <f>_xlfn.XLOOKUP(D611,Xlation!$B:$B,Xlation!$C:$C,"Error",0)</f>
        <v xml:space="preserve">Senior-level Expert </v>
      </c>
      <c r="O611" t="str">
        <f>_xlfn.XLOOKUP(E611,Xlation!$B:$B,Xlation!$C:$C,"Error",0)</f>
        <v xml:space="preserve">Full-time </v>
      </c>
      <c r="P611" t="str">
        <f>_xlfn.XLOOKUP(L611,Xlation!$B:$B,Xlation!$C:$C,"Error",0)</f>
        <v>United States of America</v>
      </c>
      <c r="Q611" t="str">
        <f>_xlfn.XLOOKUP(J611,Xlation!$B:$B,Xlation!$C:$C,"Error",0)</f>
        <v>United States of America</v>
      </c>
      <c r="R611" t="str">
        <f>_xlfn.XLOOKUP(M611,Xlation!$B:$B,Xlation!$C:$C,"Error",0)</f>
        <v>Medium_Between_50_and_250_Emp</v>
      </c>
      <c r="S611" t="str">
        <f>_xlfn.XLOOKUP(F611,Xlation!$B:$B,Xlation!$C:$C,"Error",0)</f>
        <v>Analysis</v>
      </c>
      <c r="T611" t="str">
        <f>_xlfn.XLOOKUP(K611,Xlation!$B:$B,Xlation!$C:$C,"Error",0)</f>
        <v>80-100%</v>
      </c>
      <c r="U611" t="str">
        <f>_xlfn.XLOOKUP(F611,Categories!B:B,Categories!C:C,"Not in dataset",0)</f>
        <v>Not ML</v>
      </c>
    </row>
    <row r="612" spans="2:21">
      <c r="B612" s="1">
        <v>606</v>
      </c>
      <c r="C612">
        <v>2022</v>
      </c>
      <c r="D612" t="s">
        <v>8</v>
      </c>
      <c r="E612" t="s">
        <v>10</v>
      </c>
      <c r="F612" t="s">
        <v>46</v>
      </c>
      <c r="G612">
        <v>200000</v>
      </c>
      <c r="H612" t="s">
        <v>61</v>
      </c>
      <c r="I612">
        <v>200000</v>
      </c>
      <c r="J612" t="s">
        <v>26</v>
      </c>
      <c r="K612">
        <v>100</v>
      </c>
      <c r="L612" t="s">
        <v>22</v>
      </c>
      <c r="M612" t="s">
        <v>60</v>
      </c>
      <c r="N612" t="str">
        <f>_xlfn.XLOOKUP(D612,Xlation!$B:$B,Xlation!$C:$C,"Error",0)</f>
        <v xml:space="preserve">Mid-level Intermediate </v>
      </c>
      <c r="O612" t="str">
        <f>_xlfn.XLOOKUP(E612,Xlation!$B:$B,Xlation!$C:$C,"Error",0)</f>
        <v xml:space="preserve">Full-time </v>
      </c>
      <c r="P612" t="str">
        <f>_xlfn.XLOOKUP(L612,Xlation!$B:$B,Xlation!$C:$C,"Error",0)</f>
        <v>United States of America</v>
      </c>
      <c r="Q612" t="str">
        <f>_xlfn.XLOOKUP(J612,Xlation!$B:$B,Xlation!$C:$C,"Error",0)</f>
        <v>India</v>
      </c>
      <c r="R612" t="str">
        <f>_xlfn.XLOOKUP(M612,Xlation!$B:$B,Xlation!$C:$C,"Error",0)</f>
        <v>Large_Greater_than_250_Emp</v>
      </c>
      <c r="S612" t="str">
        <f>_xlfn.XLOOKUP(F612,Xlation!$B:$B,Xlation!$C:$C,"Error",0)</f>
        <v>Scientist</v>
      </c>
      <c r="T612" t="str">
        <f>_xlfn.XLOOKUP(K612,Xlation!$B:$B,Xlation!$C:$C,"Error",0)</f>
        <v>80-100%</v>
      </c>
      <c r="U612" t="str">
        <f>_xlfn.XLOOKUP(F612,Categories!B:B,Categories!C:C,"Not in dataset",0)</f>
        <v>Not ML</v>
      </c>
    </row>
  </sheetData>
  <autoFilter ref="B5:U612" xr:uid="{0F1D0774-E48B-415E-8C2C-ABA0DA867AFC}"/>
  <pageMargins left="0.7" right="0.7" top="0.75" bottom="0.75" header="0.3" footer="0.3"/>
  <pageSetup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32C4-A2EC-472D-96BC-0D569F5265D2}">
  <sheetPr codeName="Sheet5"/>
  <dimension ref="B2:P26"/>
  <sheetViews>
    <sheetView showGridLines="0" zoomScale="98" zoomScaleNormal="98" workbookViewId="0">
      <selection activeCell="C16" sqref="C16"/>
    </sheetView>
  </sheetViews>
  <sheetFormatPr defaultRowHeight="15"/>
  <cols>
    <col min="1" max="1" width="5.7109375" customWidth="1"/>
    <col min="2" max="2" width="18.85546875" customWidth="1"/>
    <col min="3" max="3" width="15.85546875" customWidth="1"/>
    <col min="7" max="7" width="13.140625" bestFit="1" customWidth="1"/>
    <col min="8" max="8" width="10.7109375" bestFit="1" customWidth="1"/>
    <col min="15" max="15" width="22.7109375" bestFit="1" customWidth="1"/>
    <col min="16" max="16" width="10.7109375" bestFit="1" customWidth="1"/>
    <col min="19" max="19" width="13.140625" bestFit="1" customWidth="1"/>
    <col min="20" max="20" width="10.7109375" bestFit="1" customWidth="1"/>
  </cols>
  <sheetData>
    <row r="2" spans="2:16" ht="26.25">
      <c r="B2" s="16" t="s">
        <v>886</v>
      </c>
    </row>
    <row r="3" spans="2:16" ht="15.75" thickBot="1"/>
    <row r="4" spans="2:16" ht="15.75" thickBot="1">
      <c r="B4" s="17" t="s">
        <v>891</v>
      </c>
      <c r="C4" s="18" t="s">
        <v>892</v>
      </c>
      <c r="G4" s="9" t="s">
        <v>0</v>
      </c>
      <c r="H4" t="s">
        <v>1</v>
      </c>
      <c r="O4" s="9" t="s">
        <v>0</v>
      </c>
      <c r="P4" t="s">
        <v>1</v>
      </c>
    </row>
    <row r="5" spans="2:16">
      <c r="B5" s="19" t="s">
        <v>911</v>
      </c>
      <c r="C5" s="20">
        <f>COUNTA(RAWdata!F6:F612)</f>
        <v>607</v>
      </c>
      <c r="G5" s="3" t="s">
        <v>843</v>
      </c>
      <c r="H5" s="8">
        <v>127</v>
      </c>
      <c r="O5" s="3" t="s">
        <v>3</v>
      </c>
      <c r="P5" s="8">
        <v>127</v>
      </c>
    </row>
    <row r="6" spans="2:16">
      <c r="B6" s="21" t="s">
        <v>887</v>
      </c>
      <c r="C6" s="22">
        <f>COUNTA(_xlfn.UNIQUE(RAWdata!F6:F612))</f>
        <v>50</v>
      </c>
      <c r="G6" s="3" t="s">
        <v>839</v>
      </c>
      <c r="H6" s="8">
        <v>230</v>
      </c>
      <c r="O6" s="3" t="s">
        <v>6</v>
      </c>
      <c r="P6" s="8">
        <v>99</v>
      </c>
    </row>
    <row r="7" spans="2:16">
      <c r="B7" s="21" t="s">
        <v>888</v>
      </c>
      <c r="C7" s="22">
        <f>COUNTA(_xlfn.UNIQUE(RAWdata!P6:P612))</f>
        <v>50</v>
      </c>
      <c r="G7" s="3" t="s">
        <v>842</v>
      </c>
      <c r="H7" s="8">
        <v>26</v>
      </c>
      <c r="O7" s="3" t="s">
        <v>9</v>
      </c>
      <c r="P7" s="8">
        <v>381</v>
      </c>
    </row>
    <row r="8" spans="2:16">
      <c r="B8" s="21" t="s">
        <v>889</v>
      </c>
      <c r="C8" s="22" t="s">
        <v>890</v>
      </c>
      <c r="G8" s="3" t="s">
        <v>835</v>
      </c>
      <c r="H8" s="8">
        <v>224</v>
      </c>
      <c r="O8" s="3" t="s">
        <v>12</v>
      </c>
      <c r="P8" s="8">
        <v>607</v>
      </c>
    </row>
    <row r="9" spans="2:16">
      <c r="B9" s="21" t="s">
        <v>912</v>
      </c>
      <c r="C9" s="28">
        <f>AVERAGE(RAWdata!I6:I612)</f>
        <v>112297.86985172982</v>
      </c>
      <c r="G9" s="3" t="s">
        <v>12</v>
      </c>
      <c r="H9" s="8">
        <v>607</v>
      </c>
    </row>
    <row r="10" spans="2:16">
      <c r="B10" s="21" t="s">
        <v>913</v>
      </c>
      <c r="C10" s="28">
        <f>MEDIAN(RAWdata!I6:I612)</f>
        <v>101570</v>
      </c>
    </row>
    <row r="11" spans="2:16" ht="15.75" thickBot="1">
      <c r="B11" s="23" t="s">
        <v>914</v>
      </c>
      <c r="C11" s="29">
        <f>_xlfn.STDEV.S(RAWdata!I6:I612)</f>
        <v>70957.259411395702</v>
      </c>
    </row>
    <row r="20" spans="2:16">
      <c r="O20" s="9" t="s">
        <v>0</v>
      </c>
      <c r="P20" t="s">
        <v>1</v>
      </c>
    </row>
    <row r="21" spans="2:16">
      <c r="B21" s="9" t="s">
        <v>0</v>
      </c>
      <c r="C21" t="s">
        <v>1</v>
      </c>
      <c r="G21" s="9" t="s">
        <v>0</v>
      </c>
      <c r="H21" t="s">
        <v>1</v>
      </c>
      <c r="O21" s="3" t="s">
        <v>815</v>
      </c>
      <c r="P21" s="8">
        <v>88</v>
      </c>
    </row>
    <row r="22" spans="2:16">
      <c r="B22" s="3" t="s">
        <v>821</v>
      </c>
      <c r="C22" s="8">
        <v>5</v>
      </c>
      <c r="G22" s="3">
        <v>2020</v>
      </c>
      <c r="H22" s="8">
        <v>72</v>
      </c>
      <c r="O22" s="3" t="s">
        <v>818</v>
      </c>
      <c r="P22" s="8">
        <v>26</v>
      </c>
    </row>
    <row r="23" spans="2:16">
      <c r="B23" s="3" t="s">
        <v>822</v>
      </c>
      <c r="C23" s="8">
        <v>4</v>
      </c>
      <c r="G23" s="3">
        <v>2021</v>
      </c>
      <c r="H23" s="8">
        <v>217</v>
      </c>
      <c r="O23" s="3" t="s">
        <v>816</v>
      </c>
      <c r="P23" s="8">
        <v>213</v>
      </c>
    </row>
    <row r="24" spans="2:16">
      <c r="B24" s="3" t="s">
        <v>820</v>
      </c>
      <c r="C24" s="8">
        <v>588</v>
      </c>
      <c r="G24" s="3">
        <v>2022</v>
      </c>
      <c r="H24" s="8">
        <v>318</v>
      </c>
      <c r="O24" s="3" t="s">
        <v>817</v>
      </c>
      <c r="P24" s="8">
        <v>280</v>
      </c>
    </row>
    <row r="25" spans="2:16">
      <c r="B25" s="3" t="s">
        <v>819</v>
      </c>
      <c r="C25" s="8">
        <v>10</v>
      </c>
      <c r="G25" s="3" t="s">
        <v>12</v>
      </c>
      <c r="H25" s="8">
        <v>607</v>
      </c>
      <c r="O25" s="3" t="s">
        <v>12</v>
      </c>
      <c r="P25" s="8">
        <v>607</v>
      </c>
    </row>
    <row r="26" spans="2:16">
      <c r="B26" s="3" t="s">
        <v>12</v>
      </c>
      <c r="C26" s="8">
        <v>607</v>
      </c>
    </row>
  </sheetData>
  <pageMargins left="0.7" right="0.7" top="0.75" bottom="0.75" header="0.3" footer="0.3"/>
  <pageSetup orientation="portrait" horizontalDpi="300" verticalDpi="0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BDBE-C6A1-47B7-9C01-81AE558ACCCE}">
  <sheetPr codeName="Sheet13"/>
  <dimension ref="B3:C6"/>
  <sheetViews>
    <sheetView zoomScale="115" zoomScaleNormal="115" workbookViewId="0">
      <selection activeCell="D17" sqref="D17:D18"/>
    </sheetView>
  </sheetViews>
  <sheetFormatPr defaultRowHeight="15"/>
  <cols>
    <col min="2" max="2" width="27" customWidth="1"/>
  </cols>
  <sheetData>
    <row r="3" spans="2:3">
      <c r="B3" t="s">
        <v>925</v>
      </c>
      <c r="C3" t="s">
        <v>923</v>
      </c>
    </row>
    <row r="4" spans="2:3">
      <c r="B4" t="s">
        <v>922</v>
      </c>
      <c r="C4" t="s">
        <v>923</v>
      </c>
    </row>
    <row r="5" spans="2:3">
      <c r="B5" t="s">
        <v>924</v>
      </c>
      <c r="C5" t="s">
        <v>923</v>
      </c>
    </row>
    <row r="6" spans="2:3">
      <c r="B6" t="s">
        <v>926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B614-BAA9-416B-9CDC-E27350D5DA81}">
  <sheetPr codeName="Sheet9">
    <tabColor rgb="FF92D050"/>
  </sheetPr>
  <dimension ref="B1:AC59"/>
  <sheetViews>
    <sheetView showGridLines="0" zoomScaleNormal="100" workbookViewId="0">
      <selection activeCell="B1" sqref="B1"/>
    </sheetView>
  </sheetViews>
  <sheetFormatPr defaultRowHeight="15"/>
  <cols>
    <col min="2" max="2" width="23.28515625" bestFit="1" customWidth="1"/>
    <col min="3" max="3" width="23.42578125" bestFit="1" customWidth="1"/>
    <col min="4" max="4" width="12.42578125" customWidth="1"/>
    <col min="28" max="28" width="18.140625" bestFit="1" customWidth="1"/>
    <col min="29" max="29" width="12.140625" bestFit="1" customWidth="1"/>
  </cols>
  <sheetData>
    <row r="1" spans="2:29">
      <c r="B1" t="s">
        <v>919</v>
      </c>
    </row>
    <row r="2" spans="2:29" ht="26.25">
      <c r="B2" s="16" t="s">
        <v>896</v>
      </c>
    </row>
    <row r="3" spans="2:29">
      <c r="B3" s="9" t="s">
        <v>48</v>
      </c>
      <c r="C3" t="s">
        <v>880</v>
      </c>
    </row>
    <row r="4" spans="2:29">
      <c r="B4" s="9" t="s">
        <v>828</v>
      </c>
      <c r="C4" t="s">
        <v>880</v>
      </c>
    </row>
    <row r="5" spans="2:29">
      <c r="B5" s="9" t="s">
        <v>841</v>
      </c>
      <c r="C5" t="s">
        <v>880</v>
      </c>
    </row>
    <row r="6" spans="2:29">
      <c r="B6" s="9" t="s">
        <v>826</v>
      </c>
      <c r="C6" t="s">
        <v>880</v>
      </c>
    </row>
    <row r="7" spans="2:29">
      <c r="B7" s="9" t="s">
        <v>825</v>
      </c>
      <c r="C7" t="s">
        <v>880</v>
      </c>
    </row>
    <row r="9" spans="2:29">
      <c r="B9" s="9" t="s">
        <v>0</v>
      </c>
      <c r="C9" t="s">
        <v>882</v>
      </c>
      <c r="AB9" t="s">
        <v>162</v>
      </c>
      <c r="AC9" t="s">
        <v>883</v>
      </c>
    </row>
    <row r="10" spans="2:29">
      <c r="B10" s="3" t="s">
        <v>870</v>
      </c>
      <c r="C10" s="13">
        <v>157500</v>
      </c>
      <c r="AB10" t="str">
        <f>IF(B10="","",B10)</f>
        <v>Russian Federation</v>
      </c>
      <c r="AC10" s="13">
        <f t="shared" ref="AC10:AC41" si="0">C10</f>
        <v>157500</v>
      </c>
    </row>
    <row r="11" spans="2:29">
      <c r="B11" s="3" t="s">
        <v>875</v>
      </c>
      <c r="C11" s="13">
        <v>144055.26197183097</v>
      </c>
      <c r="AB11" t="str">
        <f t="shared" ref="AB11:AB59" si="1">IF(B11="","",B11)</f>
        <v>United States of America</v>
      </c>
      <c r="AC11" s="13">
        <f t="shared" si="0"/>
        <v>144055.26197183097</v>
      </c>
    </row>
    <row r="12" spans="2:29">
      <c r="B12" s="3" t="s">
        <v>573</v>
      </c>
      <c r="C12" s="13">
        <v>125000</v>
      </c>
      <c r="AB12" t="str">
        <f t="shared" si="1"/>
        <v>New Zealand</v>
      </c>
      <c r="AC12" s="13">
        <f t="shared" si="0"/>
        <v>125000</v>
      </c>
    </row>
    <row r="13" spans="2:29">
      <c r="B13" s="3" t="s">
        <v>444</v>
      </c>
      <c r="C13" s="13">
        <v>119059</v>
      </c>
      <c r="AB13" t="str">
        <f t="shared" si="1"/>
        <v>Israel</v>
      </c>
      <c r="AC13" s="13">
        <f t="shared" si="0"/>
        <v>119059</v>
      </c>
    </row>
    <row r="14" spans="2:29">
      <c r="B14" s="3" t="s">
        <v>451</v>
      </c>
      <c r="C14" s="13">
        <v>114127.33333333333</v>
      </c>
      <c r="AB14" t="str">
        <f t="shared" si="1"/>
        <v>Japan</v>
      </c>
      <c r="AC14" s="13">
        <f t="shared" si="0"/>
        <v>114127.33333333333</v>
      </c>
    </row>
    <row r="15" spans="2:29">
      <c r="B15" s="3" t="s">
        <v>196</v>
      </c>
      <c r="C15" s="13">
        <v>108042.66666666667</v>
      </c>
      <c r="AB15" t="str">
        <f t="shared" si="1"/>
        <v>Australia</v>
      </c>
      <c r="AC15" s="13">
        <f t="shared" si="0"/>
        <v>108042.66666666667</v>
      </c>
    </row>
    <row r="16" spans="2:29">
      <c r="B16" s="3" t="s">
        <v>873</v>
      </c>
      <c r="C16" s="13">
        <v>100000</v>
      </c>
      <c r="AB16" t="str">
        <f t="shared" si="1"/>
        <v>United Arab Emirates</v>
      </c>
      <c r="AC16" s="13">
        <f t="shared" si="0"/>
        <v>100000</v>
      </c>
    </row>
    <row r="17" spans="2:29">
      <c r="B17" s="3" t="s">
        <v>437</v>
      </c>
      <c r="C17" s="13">
        <v>100000</v>
      </c>
      <c r="AB17" t="str">
        <f t="shared" si="1"/>
        <v>Iraq</v>
      </c>
      <c r="AC17" s="13">
        <f t="shared" si="0"/>
        <v>100000</v>
      </c>
    </row>
    <row r="18" spans="2:29">
      <c r="B18" s="3" t="s">
        <v>169</v>
      </c>
      <c r="C18" s="13">
        <v>100000</v>
      </c>
      <c r="AB18" t="str">
        <f t="shared" si="1"/>
        <v>Algeria</v>
      </c>
      <c r="AC18" s="13">
        <f t="shared" si="0"/>
        <v>100000</v>
      </c>
    </row>
    <row r="19" spans="2:29">
      <c r="B19" s="3" t="s">
        <v>267</v>
      </c>
      <c r="C19" s="13">
        <v>99823.733333333337</v>
      </c>
      <c r="AB19" t="str">
        <f t="shared" si="1"/>
        <v>Canada</v>
      </c>
      <c r="AC19" s="13">
        <f t="shared" si="0"/>
        <v>99823.733333333337</v>
      </c>
    </row>
    <row r="20" spans="2:29">
      <c r="B20" s="3" t="s">
        <v>685</v>
      </c>
      <c r="C20" s="13">
        <v>89294</v>
      </c>
      <c r="AB20" t="str">
        <f t="shared" si="1"/>
        <v>Singapore</v>
      </c>
      <c r="AC20" s="13">
        <f t="shared" si="0"/>
        <v>89294</v>
      </c>
    </row>
    <row r="21" spans="2:29">
      <c r="B21" s="3" t="s">
        <v>217</v>
      </c>
      <c r="C21" s="13">
        <v>85699</v>
      </c>
      <c r="AB21" t="str">
        <f t="shared" si="1"/>
        <v>Belgium</v>
      </c>
      <c r="AC21" s="13">
        <f t="shared" si="0"/>
        <v>85699</v>
      </c>
    </row>
    <row r="22" spans="2:29">
      <c r="B22" s="3" t="s">
        <v>376</v>
      </c>
      <c r="C22" s="13">
        <v>81887.21428571429</v>
      </c>
      <c r="AB22" t="str">
        <f t="shared" si="1"/>
        <v>Germany</v>
      </c>
      <c r="AC22" s="13">
        <f t="shared" si="0"/>
        <v>81887.21428571429</v>
      </c>
    </row>
    <row r="23" spans="2:29">
      <c r="B23" s="3" t="s">
        <v>876</v>
      </c>
      <c r="C23" s="13">
        <v>81583.042553191495</v>
      </c>
      <c r="AB23" t="str">
        <f t="shared" si="1"/>
        <v>United Kingdom</v>
      </c>
      <c r="AC23" s="13">
        <f t="shared" si="0"/>
        <v>81583.042553191495</v>
      </c>
    </row>
    <row r="24" spans="2:29">
      <c r="B24" s="3" t="s">
        <v>198</v>
      </c>
      <c r="C24" s="13">
        <v>72920.75</v>
      </c>
      <c r="AB24" t="str">
        <f t="shared" si="1"/>
        <v>Austria</v>
      </c>
      <c r="AC24" s="13">
        <f t="shared" si="0"/>
        <v>72920.75</v>
      </c>
    </row>
    <row r="25" spans="2:29">
      <c r="B25" s="3" t="s">
        <v>278</v>
      </c>
      <c r="C25" s="13">
        <v>71665.5</v>
      </c>
      <c r="AB25" t="str">
        <f t="shared" si="1"/>
        <v>China</v>
      </c>
      <c r="AC25" s="13">
        <f t="shared" si="0"/>
        <v>71665.5</v>
      </c>
    </row>
    <row r="26" spans="2:29">
      <c r="B26" s="3" t="s">
        <v>439</v>
      </c>
      <c r="C26" s="13">
        <v>71444</v>
      </c>
      <c r="AB26" t="str">
        <f t="shared" si="1"/>
        <v>Ireland</v>
      </c>
      <c r="AC26" s="13">
        <f t="shared" si="0"/>
        <v>71444</v>
      </c>
    </row>
    <row r="27" spans="2:29">
      <c r="B27" s="3" t="s">
        <v>620</v>
      </c>
      <c r="C27" s="13">
        <v>66082.5</v>
      </c>
      <c r="AB27" t="str">
        <f t="shared" si="1"/>
        <v>Poland</v>
      </c>
      <c r="AC27" s="13">
        <f t="shared" si="0"/>
        <v>66082.5</v>
      </c>
    </row>
    <row r="28" spans="2:29">
      <c r="B28" s="3" t="s">
        <v>725</v>
      </c>
      <c r="C28" s="13">
        <v>64114</v>
      </c>
      <c r="AB28" t="str">
        <f t="shared" si="1"/>
        <v>Switzerland</v>
      </c>
      <c r="AC28" s="13">
        <f t="shared" si="0"/>
        <v>64114</v>
      </c>
    </row>
    <row r="29" spans="2:29">
      <c r="B29" s="3" t="s">
        <v>358</v>
      </c>
      <c r="C29" s="13">
        <v>63970.666666666664</v>
      </c>
      <c r="AB29" t="str">
        <f t="shared" si="1"/>
        <v>France</v>
      </c>
      <c r="AC29" s="13">
        <f t="shared" si="0"/>
        <v>63970.666666666664</v>
      </c>
    </row>
    <row r="30" spans="2:29">
      <c r="B30" s="3" t="s">
        <v>693</v>
      </c>
      <c r="C30" s="13">
        <v>63831</v>
      </c>
      <c r="AB30" t="str">
        <f t="shared" si="1"/>
        <v>Slovenia</v>
      </c>
      <c r="AC30" s="13">
        <f t="shared" si="0"/>
        <v>63831</v>
      </c>
    </row>
    <row r="31" spans="2:29">
      <c r="B31" s="3" t="s">
        <v>632</v>
      </c>
      <c r="C31" s="13">
        <v>60000</v>
      </c>
      <c r="AB31" t="str">
        <f t="shared" si="1"/>
        <v>Romania</v>
      </c>
      <c r="AC31" s="13">
        <f t="shared" si="0"/>
        <v>60000</v>
      </c>
    </row>
    <row r="32" spans="2:29">
      <c r="B32" s="3" t="s">
        <v>850</v>
      </c>
      <c r="C32" s="13">
        <v>54945.75</v>
      </c>
      <c r="AB32" t="str">
        <f t="shared" si="1"/>
        <v>Netherlands</v>
      </c>
      <c r="AC32" s="13">
        <f t="shared" si="0"/>
        <v>54945.75</v>
      </c>
    </row>
    <row r="33" spans="2:29">
      <c r="B33" s="3" t="s">
        <v>315</v>
      </c>
      <c r="C33" s="13">
        <v>54386.333333333336</v>
      </c>
      <c r="AB33" t="str">
        <f t="shared" si="1"/>
        <v>Denmark</v>
      </c>
      <c r="AC33" s="13">
        <f t="shared" si="0"/>
        <v>54386.333333333336</v>
      </c>
    </row>
    <row r="34" spans="2:29">
      <c r="B34" s="3" t="s">
        <v>710</v>
      </c>
      <c r="C34" s="13">
        <v>53060.142857142855</v>
      </c>
      <c r="AB34" t="str">
        <f t="shared" si="1"/>
        <v>Spain</v>
      </c>
      <c r="AC34" s="13">
        <f t="shared" si="0"/>
        <v>53060.142857142855</v>
      </c>
    </row>
    <row r="35" spans="2:29">
      <c r="B35" s="3" t="s">
        <v>384</v>
      </c>
      <c r="C35" s="13">
        <v>52293.090909090912</v>
      </c>
      <c r="AB35" t="str">
        <f t="shared" si="1"/>
        <v>Greece</v>
      </c>
      <c r="AC35" s="13">
        <f t="shared" si="0"/>
        <v>52293.090909090912</v>
      </c>
    </row>
    <row r="36" spans="2:29">
      <c r="B36" s="3" t="s">
        <v>310</v>
      </c>
      <c r="C36" s="13">
        <v>50937</v>
      </c>
      <c r="AB36" t="str">
        <f t="shared" si="1"/>
        <v>Czechia</v>
      </c>
      <c r="AC36" s="13">
        <f t="shared" si="0"/>
        <v>50937</v>
      </c>
    </row>
    <row r="37" spans="2:29">
      <c r="B37" s="3" t="s">
        <v>819</v>
      </c>
      <c r="C37" s="13">
        <v>47793.75</v>
      </c>
      <c r="AB37" t="str">
        <f t="shared" si="1"/>
        <v xml:space="preserve">Part-time </v>
      </c>
      <c r="AC37" s="13">
        <f t="shared" si="0"/>
        <v>47793.75</v>
      </c>
    </row>
    <row r="38" spans="2:29">
      <c r="B38" s="3" t="s">
        <v>299</v>
      </c>
      <c r="C38" s="13">
        <v>45618</v>
      </c>
      <c r="AB38" t="str">
        <f t="shared" si="1"/>
        <v>Croatia</v>
      </c>
      <c r="AC38" s="13">
        <f t="shared" si="0"/>
        <v>45618</v>
      </c>
    </row>
    <row r="39" spans="2:29">
      <c r="B39" s="3" t="s">
        <v>499</v>
      </c>
      <c r="C39" s="13">
        <v>43942.666666666664</v>
      </c>
      <c r="AB39" t="str">
        <f t="shared" si="1"/>
        <v>Luxembourg</v>
      </c>
      <c r="AC39" s="13">
        <f t="shared" si="0"/>
        <v>43942.666666666664</v>
      </c>
    </row>
    <row r="40" spans="2:29">
      <c r="B40" s="3" t="s">
        <v>276</v>
      </c>
      <c r="C40" s="13">
        <v>40038</v>
      </c>
      <c r="AB40" t="str">
        <f t="shared" si="1"/>
        <v>Chile</v>
      </c>
      <c r="AC40" s="13">
        <f t="shared" si="0"/>
        <v>40038</v>
      </c>
    </row>
    <row r="41" spans="2:29">
      <c r="B41" s="3" t="s">
        <v>510</v>
      </c>
      <c r="C41" s="13">
        <v>40000</v>
      </c>
      <c r="AB41" t="str">
        <f t="shared" si="1"/>
        <v>Malaysia</v>
      </c>
      <c r="AC41" s="13">
        <f t="shared" si="0"/>
        <v>40000</v>
      </c>
    </row>
    <row r="42" spans="2:29">
      <c r="B42" s="3" t="s">
        <v>446</v>
      </c>
      <c r="C42" s="13">
        <v>36366.5</v>
      </c>
      <c r="AB42" t="str">
        <f t="shared" si="1"/>
        <v>Italy</v>
      </c>
      <c r="AC42" s="13">
        <f t="shared" ref="AC42:AC59" si="2">C42</f>
        <v>36366.5</v>
      </c>
    </row>
    <row r="43" spans="2:29">
      <c r="B43" s="3" t="s">
        <v>425</v>
      </c>
      <c r="C43" s="13">
        <v>35735</v>
      </c>
      <c r="AB43" t="str">
        <f t="shared" si="1"/>
        <v>Hungary</v>
      </c>
      <c r="AC43" s="13">
        <f t="shared" si="2"/>
        <v>35735</v>
      </c>
    </row>
    <row r="44" spans="2:29">
      <c r="B44" s="3" t="s">
        <v>340</v>
      </c>
      <c r="C44" s="13">
        <v>32974</v>
      </c>
      <c r="AB44" t="str">
        <f t="shared" si="1"/>
        <v>Estonia</v>
      </c>
      <c r="AC44" s="13">
        <f t="shared" si="2"/>
        <v>32974</v>
      </c>
    </row>
    <row r="45" spans="2:29">
      <c r="B45" s="3" t="s">
        <v>534</v>
      </c>
      <c r="C45" s="13">
        <v>32123.333333333332</v>
      </c>
      <c r="AB45" t="str">
        <f t="shared" si="1"/>
        <v>Mexico</v>
      </c>
      <c r="AC45" s="13">
        <f t="shared" si="2"/>
        <v>32123.333333333332</v>
      </c>
    </row>
    <row r="46" spans="2:29">
      <c r="B46" s="3" t="s">
        <v>580</v>
      </c>
      <c r="C46" s="13">
        <v>30000</v>
      </c>
      <c r="AB46" t="str">
        <f t="shared" si="1"/>
        <v>Nigeria</v>
      </c>
      <c r="AC46" s="13">
        <f t="shared" si="2"/>
        <v>30000</v>
      </c>
    </row>
    <row r="47" spans="2:29">
      <c r="B47" s="3" t="s">
        <v>430</v>
      </c>
      <c r="C47" s="13">
        <v>28581.75</v>
      </c>
      <c r="AB47" t="str">
        <f t="shared" si="1"/>
        <v>India</v>
      </c>
      <c r="AC47" s="13">
        <f t="shared" si="2"/>
        <v>28581.75</v>
      </c>
    </row>
    <row r="48" spans="2:29">
      <c r="B48" s="3" t="s">
        <v>518</v>
      </c>
      <c r="C48" s="13">
        <v>28369</v>
      </c>
      <c r="AB48" t="str">
        <f t="shared" si="1"/>
        <v>Malta</v>
      </c>
      <c r="AC48" s="13">
        <f t="shared" si="2"/>
        <v>28369</v>
      </c>
    </row>
    <row r="49" spans="2:29">
      <c r="B49" s="3" t="s">
        <v>285</v>
      </c>
      <c r="C49" s="13">
        <v>21844</v>
      </c>
      <c r="AB49" t="str">
        <f t="shared" si="1"/>
        <v>Colombia</v>
      </c>
      <c r="AC49" s="13">
        <f t="shared" si="2"/>
        <v>21844</v>
      </c>
    </row>
    <row r="50" spans="2:29">
      <c r="B50" s="3" t="s">
        <v>759</v>
      </c>
      <c r="C50" s="13">
        <v>20096.666666666668</v>
      </c>
      <c r="AB50" t="str">
        <f t="shared" si="1"/>
        <v>Turkey</v>
      </c>
      <c r="AC50" s="13">
        <f t="shared" si="2"/>
        <v>20096.666666666668</v>
      </c>
    </row>
    <row r="51" spans="2:29">
      <c r="B51" s="3" t="s">
        <v>421</v>
      </c>
      <c r="C51" s="13">
        <v>20000</v>
      </c>
      <c r="AB51" t="str">
        <f t="shared" si="1"/>
        <v>Honduras</v>
      </c>
      <c r="AC51" s="13">
        <f t="shared" si="2"/>
        <v>20000</v>
      </c>
    </row>
    <row r="52" spans="2:29">
      <c r="B52" s="3" t="s">
        <v>243</v>
      </c>
      <c r="C52" s="13">
        <v>18602.666666666668</v>
      </c>
      <c r="AB52" t="str">
        <f t="shared" si="1"/>
        <v>Brazil</v>
      </c>
      <c r="AC52" s="13">
        <f t="shared" si="2"/>
        <v>18602.666666666668</v>
      </c>
    </row>
    <row r="53" spans="2:29">
      <c r="B53" s="3" t="s">
        <v>171</v>
      </c>
      <c r="C53" s="13">
        <v>18053</v>
      </c>
      <c r="AB53" t="str">
        <f t="shared" si="1"/>
        <v>American Samoa</v>
      </c>
      <c r="AC53" s="13">
        <f t="shared" si="2"/>
        <v>18053</v>
      </c>
    </row>
    <row r="54" spans="2:29">
      <c r="B54" s="3" t="s">
        <v>849</v>
      </c>
      <c r="C54" s="13">
        <v>18000</v>
      </c>
      <c r="AB54" t="str">
        <f t="shared" si="1"/>
        <v>Moldova</v>
      </c>
      <c r="AC54" s="13">
        <f t="shared" si="2"/>
        <v>18000</v>
      </c>
    </row>
    <row r="55" spans="2:29">
      <c r="B55" s="3" t="s">
        <v>772</v>
      </c>
      <c r="C55" s="13">
        <v>13400</v>
      </c>
      <c r="AB55" t="str">
        <f t="shared" si="1"/>
        <v>Ukraine</v>
      </c>
      <c r="AC55" s="13">
        <f t="shared" si="2"/>
        <v>13400</v>
      </c>
    </row>
    <row r="56" spans="2:29">
      <c r="B56" s="3" t="s">
        <v>596</v>
      </c>
      <c r="C56" s="13">
        <v>13333.333333333334</v>
      </c>
      <c r="AB56" t="str">
        <f t="shared" si="1"/>
        <v>Pakistan</v>
      </c>
      <c r="AC56" s="13">
        <f t="shared" si="2"/>
        <v>13333.333333333334</v>
      </c>
    </row>
    <row r="57" spans="2:29">
      <c r="B57" s="3" t="s">
        <v>461</v>
      </c>
      <c r="C57" s="13">
        <v>9272</v>
      </c>
      <c r="AB57" t="str">
        <f t="shared" si="1"/>
        <v>Kenya</v>
      </c>
      <c r="AC57" s="13">
        <f t="shared" si="2"/>
        <v>9272</v>
      </c>
    </row>
    <row r="58" spans="2:29">
      <c r="B58" s="3" t="s">
        <v>790</v>
      </c>
      <c r="C58" s="13">
        <v>4000</v>
      </c>
      <c r="AB58" t="str">
        <f t="shared" si="1"/>
        <v>Viet Nam</v>
      </c>
      <c r="AC58" s="13">
        <f t="shared" si="2"/>
        <v>4000</v>
      </c>
    </row>
    <row r="59" spans="2:29">
      <c r="B59" s="3" t="s">
        <v>435</v>
      </c>
      <c r="C59" s="13">
        <v>4000</v>
      </c>
      <c r="AB59" t="str">
        <f t="shared" si="1"/>
        <v>Iran (Islamic Republic of)</v>
      </c>
      <c r="AC59" s="13">
        <f t="shared" si="2"/>
        <v>4000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6976-534E-477D-825F-F87E0418F38E}">
  <sheetPr codeName="Sheet6"/>
  <dimension ref="B1:O42"/>
  <sheetViews>
    <sheetView showGridLines="0" tabSelected="1" zoomScale="85" zoomScaleNormal="85" workbookViewId="0">
      <selection activeCell="A2" sqref="A2"/>
    </sheetView>
  </sheetViews>
  <sheetFormatPr defaultRowHeight="15"/>
  <cols>
    <col min="2" max="2" width="35.28515625" bestFit="1" customWidth="1"/>
    <col min="3" max="3" width="27" bestFit="1" customWidth="1"/>
    <col min="4" max="5" width="8.7109375" bestFit="1" customWidth="1"/>
    <col min="6" max="6" width="18.7109375" bestFit="1" customWidth="1"/>
    <col min="7" max="7" width="11.28515625" bestFit="1" customWidth="1"/>
    <col min="10" max="10" width="4.42578125" customWidth="1"/>
    <col min="11" max="11" width="35.28515625" bestFit="1" customWidth="1"/>
    <col min="12" max="12" width="16.28515625" bestFit="1" customWidth="1"/>
    <col min="13" max="13" width="8.85546875" bestFit="1" customWidth="1"/>
    <col min="14" max="14" width="6.140625" bestFit="1" customWidth="1"/>
    <col min="15" max="15" width="8.5703125" bestFit="1" customWidth="1"/>
  </cols>
  <sheetData>
    <row r="1" spans="2:15">
      <c r="B1" t="s">
        <v>927</v>
      </c>
    </row>
    <row r="2" spans="2:15" ht="26.25">
      <c r="B2" s="16" t="s">
        <v>897</v>
      </c>
    </row>
    <row r="3" spans="2:15">
      <c r="K3" s="9" t="s">
        <v>48</v>
      </c>
      <c r="L3" s="3">
        <v>2022</v>
      </c>
    </row>
    <row r="4" spans="2:15">
      <c r="B4" s="9" t="s">
        <v>885</v>
      </c>
      <c r="C4" t="s">
        <v>875</v>
      </c>
      <c r="K4" s="9" t="s">
        <v>885</v>
      </c>
      <c r="L4" t="s">
        <v>880</v>
      </c>
    </row>
    <row r="5" spans="2:15">
      <c r="B5" s="9" t="s">
        <v>841</v>
      </c>
      <c r="C5" t="s">
        <v>880</v>
      </c>
      <c r="K5" s="9" t="s">
        <v>826</v>
      </c>
      <c r="L5" t="s">
        <v>880</v>
      </c>
    </row>
    <row r="6" spans="2:15">
      <c r="B6" s="9" t="s">
        <v>826</v>
      </c>
      <c r="C6" t="s">
        <v>880</v>
      </c>
      <c r="K6" s="9" t="s">
        <v>825</v>
      </c>
      <c r="L6" t="s">
        <v>880</v>
      </c>
    </row>
    <row r="7" spans="2:15">
      <c r="B7" s="9" t="s">
        <v>825</v>
      </c>
      <c r="C7" t="s">
        <v>880</v>
      </c>
      <c r="K7" s="9" t="s">
        <v>881</v>
      </c>
      <c r="L7" t="s">
        <v>880</v>
      </c>
    </row>
    <row r="9" spans="2:15">
      <c r="B9" s="9" t="s">
        <v>882</v>
      </c>
      <c r="C9" s="9" t="s">
        <v>884</v>
      </c>
      <c r="K9" s="9" t="s">
        <v>1</v>
      </c>
      <c r="L9" s="9" t="s">
        <v>884</v>
      </c>
    </row>
    <row r="10" spans="2:15">
      <c r="B10" s="9" t="s">
        <v>0</v>
      </c>
      <c r="C10">
        <v>2020</v>
      </c>
      <c r="D10">
        <v>2021</v>
      </c>
      <c r="E10">
        <v>2022</v>
      </c>
      <c r="K10" s="9" t="s">
        <v>0</v>
      </c>
      <c r="L10" s="15" t="s">
        <v>843</v>
      </c>
      <c r="M10" s="15" t="s">
        <v>839</v>
      </c>
      <c r="N10" s="15" t="s">
        <v>842</v>
      </c>
      <c r="O10" s="15" t="s">
        <v>835</v>
      </c>
    </row>
    <row r="11" spans="2:15">
      <c r="B11" s="3" t="s">
        <v>831</v>
      </c>
      <c r="C11" s="13">
        <v>143190.44444444444</v>
      </c>
      <c r="D11" s="13">
        <v>163099.28813559323</v>
      </c>
      <c r="E11" s="13">
        <v>167663.31034482759</v>
      </c>
      <c r="K11" s="3" t="s">
        <v>831</v>
      </c>
      <c r="L11" s="14">
        <v>6.5217391304347824E-2</v>
      </c>
      <c r="M11" s="14">
        <v>0.34782608695652173</v>
      </c>
      <c r="N11" s="14">
        <v>2.1739130434782608E-2</v>
      </c>
      <c r="O11" s="14">
        <v>0.56521739130434778</v>
      </c>
    </row>
    <row r="12" spans="2:15">
      <c r="B12" s="3" t="s">
        <v>830</v>
      </c>
      <c r="C12" s="13">
        <v>168764.28571428571</v>
      </c>
      <c r="D12" s="13">
        <v>109490.78947368421</v>
      </c>
      <c r="E12" s="13">
        <v>143613.20833333334</v>
      </c>
      <c r="K12" s="3" t="s">
        <v>830</v>
      </c>
      <c r="L12" s="14">
        <v>0.28957528957528955</v>
      </c>
      <c r="M12" s="14">
        <v>0.3783783783783784</v>
      </c>
      <c r="N12" s="14">
        <v>5.019305019305019E-2</v>
      </c>
      <c r="O12" s="14">
        <v>0.28185328185328185</v>
      </c>
    </row>
    <row r="13" spans="2:15">
      <c r="B13" s="3" t="s">
        <v>829</v>
      </c>
      <c r="C13" s="13">
        <v>107752</v>
      </c>
      <c r="D13" s="13">
        <v>112091.66666666667</v>
      </c>
      <c r="E13" s="13">
        <v>69800</v>
      </c>
      <c r="K13" s="3" t="s">
        <v>829</v>
      </c>
      <c r="L13" s="14">
        <v>0.30769230769230771</v>
      </c>
      <c r="M13" s="14">
        <v>0.53846153846153844</v>
      </c>
      <c r="N13" s="14">
        <v>7.6923076923076927E-2</v>
      </c>
      <c r="O13" s="14">
        <v>7.6923076923076927E-2</v>
      </c>
    </row>
    <row r="33" spans="2:6">
      <c r="B33" s="9" t="s">
        <v>885</v>
      </c>
      <c r="C33" t="s">
        <v>875</v>
      </c>
    </row>
    <row r="34" spans="2:6">
      <c r="B34" s="9" t="s">
        <v>826</v>
      </c>
      <c r="C34" t="s">
        <v>880</v>
      </c>
    </row>
    <row r="35" spans="2:6">
      <c r="B35" s="9" t="s">
        <v>841</v>
      </c>
      <c r="C35" t="s">
        <v>880</v>
      </c>
    </row>
    <row r="36" spans="2:6">
      <c r="B36" s="9" t="s">
        <v>881</v>
      </c>
      <c r="C36" t="s">
        <v>880</v>
      </c>
    </row>
    <row r="38" spans="2:6">
      <c r="B38" s="9" t="s">
        <v>1</v>
      </c>
      <c r="C38" s="9" t="s">
        <v>884</v>
      </c>
    </row>
    <row r="39" spans="2:6">
      <c r="B39" s="9" t="s">
        <v>0</v>
      </c>
      <c r="C39" t="s">
        <v>815</v>
      </c>
      <c r="D39" t="s">
        <v>818</v>
      </c>
      <c r="E39" t="s">
        <v>816</v>
      </c>
      <c r="F39" t="s">
        <v>817</v>
      </c>
    </row>
    <row r="40" spans="2:6">
      <c r="B40" s="3" t="s">
        <v>831</v>
      </c>
      <c r="C40" s="13">
        <v>11</v>
      </c>
      <c r="D40" s="13">
        <v>5</v>
      </c>
      <c r="E40" s="13">
        <v>43</v>
      </c>
      <c r="F40" s="13">
        <v>47</v>
      </c>
    </row>
    <row r="41" spans="2:6">
      <c r="B41" s="3" t="s">
        <v>830</v>
      </c>
      <c r="C41" s="13">
        <v>8</v>
      </c>
      <c r="D41" s="13">
        <v>10</v>
      </c>
      <c r="E41" s="13">
        <v>38</v>
      </c>
      <c r="F41" s="13">
        <v>162</v>
      </c>
    </row>
    <row r="42" spans="2:6">
      <c r="B42" s="3" t="s">
        <v>829</v>
      </c>
      <c r="C42" s="13">
        <v>12</v>
      </c>
      <c r="D42" s="13">
        <v>1</v>
      </c>
      <c r="E42" s="13">
        <v>9</v>
      </c>
      <c r="F42" s="13">
        <v>9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9D1D-3A86-4A51-BE13-08E210C2CE71}">
  <sheetPr codeName="Sheet7">
    <tabColor theme="1"/>
  </sheetPr>
  <dimension ref="B1:M15"/>
  <sheetViews>
    <sheetView showGridLines="0" workbookViewId="0">
      <selection activeCell="K38" sqref="K38"/>
    </sheetView>
  </sheetViews>
  <sheetFormatPr defaultRowHeight="15"/>
  <cols>
    <col min="2" max="2" width="22.7109375" bestFit="1" customWidth="1"/>
    <col min="3" max="3" width="19.85546875" bestFit="1" customWidth="1"/>
    <col min="4" max="4" width="12.42578125" customWidth="1"/>
    <col min="12" max="12" width="22.7109375" bestFit="1" customWidth="1"/>
    <col min="13" max="13" width="19.85546875" bestFit="1" customWidth="1"/>
  </cols>
  <sheetData>
    <row r="1" spans="2:13">
      <c r="B1" t="s">
        <v>921</v>
      </c>
    </row>
    <row r="2" spans="2:13" ht="26.25">
      <c r="B2" s="16" t="s">
        <v>893</v>
      </c>
    </row>
    <row r="3" spans="2:13">
      <c r="B3" s="9" t="s">
        <v>48</v>
      </c>
      <c r="C3" s="3">
        <v>2022</v>
      </c>
    </row>
    <row r="4" spans="2:13">
      <c r="B4" s="9" t="s">
        <v>885</v>
      </c>
      <c r="C4" t="s">
        <v>880</v>
      </c>
      <c r="L4" s="9" t="s">
        <v>48</v>
      </c>
      <c r="M4" t="s">
        <v>880</v>
      </c>
    </row>
    <row r="5" spans="2:13">
      <c r="B5" s="9" t="s">
        <v>841</v>
      </c>
      <c r="C5" t="s">
        <v>880</v>
      </c>
      <c r="L5" s="9" t="s">
        <v>885</v>
      </c>
      <c r="M5" t="s">
        <v>880</v>
      </c>
    </row>
    <row r="6" spans="2:13">
      <c r="B6" s="9" t="s">
        <v>828</v>
      </c>
      <c r="C6" t="s">
        <v>880</v>
      </c>
      <c r="L6" s="9" t="s">
        <v>841</v>
      </c>
      <c r="M6" t="s">
        <v>880</v>
      </c>
    </row>
    <row r="7" spans="2:13">
      <c r="B7" s="9" t="s">
        <v>826</v>
      </c>
      <c r="C7" t="s">
        <v>880</v>
      </c>
      <c r="L7" s="9" t="s">
        <v>828</v>
      </c>
      <c r="M7" t="s">
        <v>880</v>
      </c>
    </row>
    <row r="8" spans="2:13">
      <c r="B8" s="9" t="s">
        <v>881</v>
      </c>
      <c r="C8" t="s">
        <v>880</v>
      </c>
      <c r="L8" s="9" t="s">
        <v>826</v>
      </c>
      <c r="M8" t="s">
        <v>880</v>
      </c>
    </row>
    <row r="10" spans="2:13">
      <c r="B10" s="9" t="s">
        <v>0</v>
      </c>
      <c r="C10" t="s">
        <v>879</v>
      </c>
      <c r="L10" s="9" t="s">
        <v>0</v>
      </c>
      <c r="M10" t="s">
        <v>879</v>
      </c>
    </row>
    <row r="11" spans="2:13">
      <c r="B11" s="3" t="s">
        <v>815</v>
      </c>
      <c r="C11" s="13">
        <v>1373892</v>
      </c>
      <c r="L11" s="3" t="s">
        <v>815</v>
      </c>
      <c r="M11" s="13">
        <v>5424612</v>
      </c>
    </row>
    <row r="12" spans="2:13">
      <c r="B12" s="3" t="s">
        <v>818</v>
      </c>
      <c r="C12" s="13">
        <v>2318080</v>
      </c>
      <c r="L12" s="3" t="s">
        <v>818</v>
      </c>
      <c r="M12" s="13">
        <v>5184193</v>
      </c>
    </row>
    <row r="13" spans="2:13">
      <c r="B13" s="3" t="s">
        <v>816</v>
      </c>
      <c r="C13" s="13">
        <v>8298650</v>
      </c>
      <c r="L13" s="3" t="s">
        <v>816</v>
      </c>
      <c r="M13" s="13">
        <v>18743160</v>
      </c>
    </row>
    <row r="14" spans="2:13">
      <c r="B14" s="3" t="s">
        <v>817</v>
      </c>
      <c r="C14" s="13">
        <v>27607376</v>
      </c>
      <c r="L14" s="3" t="s">
        <v>817</v>
      </c>
      <c r="M14" s="13">
        <v>38812842</v>
      </c>
    </row>
    <row r="15" spans="2:13">
      <c r="B15" s="3" t="s">
        <v>12</v>
      </c>
      <c r="C15" s="13">
        <v>39597998</v>
      </c>
      <c r="L15" s="3" t="s">
        <v>12</v>
      </c>
      <c r="M15" s="13">
        <v>68164807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A157-9840-4BC9-A355-7A96AAE62B67}">
  <sheetPr codeName="Sheet8">
    <tabColor theme="1"/>
  </sheetPr>
  <dimension ref="B1:K142"/>
  <sheetViews>
    <sheetView showGridLines="0" zoomScale="85" zoomScaleNormal="85" workbookViewId="0">
      <selection activeCell="K38" sqref="K38"/>
    </sheetView>
  </sheetViews>
  <sheetFormatPr defaultRowHeight="15"/>
  <cols>
    <col min="2" max="2" width="34.5703125" bestFit="1" customWidth="1"/>
    <col min="3" max="3" width="23.42578125" bestFit="1" customWidth="1"/>
    <col min="4" max="4" width="12.42578125" customWidth="1"/>
    <col min="10" max="10" width="23.5703125" bestFit="1" customWidth="1"/>
    <col min="11" max="11" width="23.42578125" bestFit="1" customWidth="1"/>
  </cols>
  <sheetData>
    <row r="1" spans="2:11">
      <c r="B1" t="s">
        <v>921</v>
      </c>
    </row>
    <row r="2" spans="2:11" ht="26.25">
      <c r="B2" s="16" t="s">
        <v>894</v>
      </c>
    </row>
    <row r="4" spans="2:11">
      <c r="B4" s="9" t="s">
        <v>48</v>
      </c>
      <c r="C4" t="s">
        <v>880</v>
      </c>
      <c r="J4" s="9" t="s">
        <v>48</v>
      </c>
      <c r="K4" t="s">
        <v>880</v>
      </c>
    </row>
    <row r="5" spans="2:11">
      <c r="B5" s="9" t="s">
        <v>885</v>
      </c>
      <c r="C5" t="s">
        <v>880</v>
      </c>
      <c r="J5" s="9" t="s">
        <v>885</v>
      </c>
      <c r="K5" t="s">
        <v>880</v>
      </c>
    </row>
    <row r="6" spans="2:11">
      <c r="B6" s="9" t="s">
        <v>828</v>
      </c>
      <c r="C6" t="s">
        <v>880</v>
      </c>
      <c r="J6" s="9" t="s">
        <v>828</v>
      </c>
      <c r="K6" t="s">
        <v>880</v>
      </c>
    </row>
    <row r="7" spans="2:11">
      <c r="B7" s="9" t="s">
        <v>826</v>
      </c>
      <c r="C7" t="s">
        <v>880</v>
      </c>
      <c r="J7" s="9" t="s">
        <v>826</v>
      </c>
      <c r="K7" t="s">
        <v>880</v>
      </c>
    </row>
    <row r="8" spans="2:11">
      <c r="B8" s="9" t="s">
        <v>825</v>
      </c>
      <c r="C8" t="s">
        <v>880</v>
      </c>
      <c r="J8" s="9" t="s">
        <v>825</v>
      </c>
      <c r="K8" t="s">
        <v>880</v>
      </c>
    </row>
    <row r="10" spans="2:11">
      <c r="B10" s="9" t="s">
        <v>0</v>
      </c>
      <c r="C10" t="s">
        <v>879</v>
      </c>
      <c r="J10" s="9" t="s">
        <v>0</v>
      </c>
      <c r="K10" t="s">
        <v>882</v>
      </c>
    </row>
    <row r="11" spans="2:11">
      <c r="B11" s="3" t="s">
        <v>843</v>
      </c>
      <c r="C11" s="13">
        <v>12385785</v>
      </c>
      <c r="J11" s="3" t="s">
        <v>160</v>
      </c>
      <c r="K11" s="13">
        <v>405000</v>
      </c>
    </row>
    <row r="12" spans="2:11">
      <c r="B12" s="3" t="s">
        <v>839</v>
      </c>
      <c r="C12" s="13">
        <v>25500327</v>
      </c>
      <c r="J12" s="3" t="s">
        <v>113</v>
      </c>
      <c r="K12" s="13">
        <v>328333.33333333331</v>
      </c>
    </row>
    <row r="13" spans="2:11">
      <c r="B13" s="3" t="s">
        <v>842</v>
      </c>
      <c r="C13" s="13">
        <v>3591177</v>
      </c>
      <c r="J13" s="3" t="s">
        <v>108</v>
      </c>
      <c r="K13" s="13">
        <v>275000</v>
      </c>
    </row>
    <row r="14" spans="2:11">
      <c r="B14" s="3" t="s">
        <v>835</v>
      </c>
      <c r="C14" s="13">
        <v>26687518</v>
      </c>
      <c r="J14" s="3" t="s">
        <v>44</v>
      </c>
      <c r="K14" s="13">
        <v>215242.42857142858</v>
      </c>
    </row>
    <row r="15" spans="2:11">
      <c r="B15" s="3" t="s">
        <v>12</v>
      </c>
      <c r="C15" s="13">
        <v>68164807</v>
      </c>
      <c r="J15" s="3" t="s">
        <v>43</v>
      </c>
      <c r="K15" s="13">
        <v>195074</v>
      </c>
    </row>
    <row r="16" spans="2:11">
      <c r="J16" s="3" t="s">
        <v>40</v>
      </c>
      <c r="K16" s="13">
        <v>177873.90909090909</v>
      </c>
    </row>
    <row r="17" spans="2:11">
      <c r="J17" s="3" t="s">
        <v>100</v>
      </c>
      <c r="K17" s="13">
        <v>175655</v>
      </c>
    </row>
    <row r="18" spans="2:11">
      <c r="J18" s="3" t="s">
        <v>145</v>
      </c>
      <c r="K18" s="13">
        <v>175000</v>
      </c>
    </row>
    <row r="19" spans="2:11">
      <c r="J19" s="3" t="s">
        <v>123</v>
      </c>
      <c r="K19" s="13">
        <v>165000</v>
      </c>
    </row>
    <row r="20" spans="2:11">
      <c r="J20" s="3" t="s">
        <v>97</v>
      </c>
      <c r="K20" s="13">
        <v>160162.6</v>
      </c>
    </row>
    <row r="21" spans="2:11">
      <c r="J21" s="3" t="s">
        <v>12</v>
      </c>
      <c r="K21" s="13">
        <v>202454.69565217392</v>
      </c>
    </row>
    <row r="30" spans="2:11">
      <c r="B30" s="9" t="s">
        <v>48</v>
      </c>
      <c r="C30" s="3">
        <v>2022</v>
      </c>
    </row>
    <row r="31" spans="2:11">
      <c r="B31" s="9" t="s">
        <v>885</v>
      </c>
      <c r="C31" t="s">
        <v>880</v>
      </c>
    </row>
    <row r="32" spans="2:11">
      <c r="B32" s="9" t="s">
        <v>828</v>
      </c>
      <c r="C32" t="s">
        <v>880</v>
      </c>
    </row>
    <row r="33" spans="2:3">
      <c r="B33" s="9" t="s">
        <v>841</v>
      </c>
      <c r="C33" t="s">
        <v>835</v>
      </c>
    </row>
    <row r="34" spans="2:3">
      <c r="B34" s="9" t="s">
        <v>826</v>
      </c>
      <c r="C34" t="s">
        <v>880</v>
      </c>
    </row>
    <row r="35" spans="2:3">
      <c r="B35" s="9" t="s">
        <v>825</v>
      </c>
      <c r="C35" t="s">
        <v>880</v>
      </c>
    </row>
    <row r="37" spans="2:3">
      <c r="B37" s="9" t="s">
        <v>0</v>
      </c>
      <c r="C37" t="s">
        <v>882</v>
      </c>
    </row>
    <row r="38" spans="2:3">
      <c r="B38" s="3" t="s">
        <v>100</v>
      </c>
      <c r="C38" s="13">
        <v>238000</v>
      </c>
    </row>
    <row r="39" spans="2:3">
      <c r="B39" s="3" t="s">
        <v>43</v>
      </c>
      <c r="C39" s="13">
        <v>196979</v>
      </c>
    </row>
    <row r="40" spans="2:3">
      <c r="B40" s="3" t="s">
        <v>121</v>
      </c>
      <c r="C40" s="13">
        <v>195937.5</v>
      </c>
    </row>
    <row r="41" spans="2:3">
      <c r="B41" s="3" t="s">
        <v>39</v>
      </c>
      <c r="C41" s="13">
        <v>170196.6</v>
      </c>
    </row>
    <row r="42" spans="2:3">
      <c r="B42" s="3" t="s">
        <v>44</v>
      </c>
      <c r="C42" s="13">
        <v>162674</v>
      </c>
    </row>
    <row r="43" spans="2:3">
      <c r="B43" s="3" t="s">
        <v>46</v>
      </c>
      <c r="C43" s="13">
        <v>160000</v>
      </c>
    </row>
    <row r="44" spans="2:3">
      <c r="B44" s="3" t="s">
        <v>41</v>
      </c>
      <c r="C44" s="13">
        <v>141766.66666666666</v>
      </c>
    </row>
    <row r="45" spans="2:3">
      <c r="B45" s="3" t="s">
        <v>34</v>
      </c>
      <c r="C45" s="13">
        <v>136172.09090909091</v>
      </c>
    </row>
    <row r="46" spans="2:3">
      <c r="B46" s="3" t="s">
        <v>38</v>
      </c>
      <c r="C46" s="13">
        <v>105569</v>
      </c>
    </row>
    <row r="47" spans="2:3">
      <c r="B47" s="3" t="s">
        <v>116</v>
      </c>
      <c r="C47" s="13">
        <v>53437.5</v>
      </c>
    </row>
    <row r="48" spans="2:3">
      <c r="B48" s="3" t="s">
        <v>12</v>
      </c>
      <c r="C48" s="13">
        <v>140762.13</v>
      </c>
    </row>
    <row r="92" spans="2:3">
      <c r="B92" t="str">
        <f>B38</f>
        <v>Applied Data Scientist</v>
      </c>
      <c r="C92" s="13">
        <f>C38</f>
        <v>238000</v>
      </c>
    </row>
    <row r="93" spans="2:3">
      <c r="B93" t="str">
        <f t="shared" ref="B93:C93" si="0">B39</f>
        <v>Director of Data Science</v>
      </c>
      <c r="C93" s="13">
        <f t="shared" si="0"/>
        <v>196979</v>
      </c>
    </row>
    <row r="94" spans="2:3">
      <c r="B94" t="str">
        <f t="shared" ref="B94:C94" si="1">B40</f>
        <v>Head of Data Science</v>
      </c>
      <c r="C94" s="13">
        <f t="shared" si="1"/>
        <v>195937.5</v>
      </c>
    </row>
    <row r="95" spans="2:3">
      <c r="B95" t="str">
        <f t="shared" ref="B95:C95" si="2">B41</f>
        <v>Data Science Manager</v>
      </c>
      <c r="C95" s="13">
        <f t="shared" si="2"/>
        <v>170196.6</v>
      </c>
    </row>
    <row r="96" spans="2:3">
      <c r="B96" t="str">
        <f t="shared" ref="B96:C96" si="3">B42</f>
        <v>Principal Data Scientist</v>
      </c>
      <c r="C96" s="13">
        <f t="shared" si="3"/>
        <v>162674</v>
      </c>
    </row>
    <row r="97" spans="2:3">
      <c r="B97" t="str">
        <f t="shared" ref="B97:C97" si="4">B43</f>
        <v>AI Scientist</v>
      </c>
      <c r="C97" s="13">
        <f t="shared" si="4"/>
        <v>160000</v>
      </c>
    </row>
    <row r="98" spans="2:3">
      <c r="B98" t="str">
        <f t="shared" ref="B98:C98" si="5">B44</f>
        <v>Machine Learning Scientist</v>
      </c>
      <c r="C98" s="13">
        <f t="shared" si="5"/>
        <v>141766.66666666666</v>
      </c>
    </row>
    <row r="99" spans="2:3">
      <c r="B99" t="str">
        <f t="shared" ref="B99:C99" si="6">B45</f>
        <v>Data Scientist</v>
      </c>
      <c r="C99" s="13">
        <f t="shared" si="6"/>
        <v>136172.09090909091</v>
      </c>
    </row>
    <row r="100" spans="2:3">
      <c r="B100" t="str">
        <f t="shared" ref="B100:C100" si="7">B46</f>
        <v>Research Scientist</v>
      </c>
      <c r="C100" s="13">
        <f t="shared" si="7"/>
        <v>105569</v>
      </c>
    </row>
    <row r="101" spans="2:3">
      <c r="B101" t="str">
        <f t="shared" ref="B101:C101" si="8">B47</f>
        <v>Applied Machine Learning Scientist</v>
      </c>
      <c r="C101" s="13">
        <f t="shared" si="8"/>
        <v>53437.5</v>
      </c>
    </row>
    <row r="102" spans="2:3">
      <c r="B102" t="str">
        <f t="shared" ref="B102:C102" si="9">B48</f>
        <v>Grand Total</v>
      </c>
      <c r="C102" s="13">
        <f t="shared" si="9"/>
        <v>140762.13</v>
      </c>
    </row>
    <row r="103" spans="2:3">
      <c r="B103">
        <f t="shared" ref="B103:C103" si="10">B49</f>
        <v>0</v>
      </c>
      <c r="C103" s="13">
        <f t="shared" si="10"/>
        <v>0</v>
      </c>
    </row>
    <row r="104" spans="2:3">
      <c r="B104">
        <f t="shared" ref="B104:C104" si="11">B50</f>
        <v>0</v>
      </c>
      <c r="C104" s="13">
        <f t="shared" si="11"/>
        <v>0</v>
      </c>
    </row>
    <row r="105" spans="2:3">
      <c r="B105">
        <f t="shared" ref="B105:C105" si="12">B51</f>
        <v>0</v>
      </c>
      <c r="C105" s="13">
        <f t="shared" si="12"/>
        <v>0</v>
      </c>
    </row>
    <row r="106" spans="2:3">
      <c r="B106">
        <f t="shared" ref="B106:C106" si="13">B52</f>
        <v>0</v>
      </c>
      <c r="C106" s="13">
        <f t="shared" si="13"/>
        <v>0</v>
      </c>
    </row>
    <row r="107" spans="2:3">
      <c r="B107">
        <f t="shared" ref="B107:C107" si="14">B53</f>
        <v>0</v>
      </c>
      <c r="C107" s="13">
        <f t="shared" si="14"/>
        <v>0</v>
      </c>
    </row>
    <row r="108" spans="2:3">
      <c r="B108">
        <f t="shared" ref="B108:C108" si="15">B54</f>
        <v>0</v>
      </c>
      <c r="C108" s="13">
        <f t="shared" si="15"/>
        <v>0</v>
      </c>
    </row>
    <row r="109" spans="2:3">
      <c r="B109">
        <f t="shared" ref="B109:C109" si="16">B55</f>
        <v>0</v>
      </c>
      <c r="C109" s="13">
        <f t="shared" si="16"/>
        <v>0</v>
      </c>
    </row>
    <row r="110" spans="2:3">
      <c r="B110">
        <f t="shared" ref="B110:C110" si="17">B56</f>
        <v>0</v>
      </c>
      <c r="C110" s="13">
        <f t="shared" si="17"/>
        <v>0</v>
      </c>
    </row>
    <row r="111" spans="2:3">
      <c r="B111">
        <f t="shared" ref="B111:C111" si="18">B57</f>
        <v>0</v>
      </c>
      <c r="C111" s="13">
        <f t="shared" si="18"/>
        <v>0</v>
      </c>
    </row>
    <row r="112" spans="2:3">
      <c r="B112">
        <f t="shared" ref="B112:C112" si="19">B58</f>
        <v>0</v>
      </c>
      <c r="C112" s="13">
        <f t="shared" si="19"/>
        <v>0</v>
      </c>
    </row>
    <row r="113" spans="2:3">
      <c r="B113">
        <f t="shared" ref="B113:C113" si="20">B59</f>
        <v>0</v>
      </c>
      <c r="C113" s="13">
        <f t="shared" si="20"/>
        <v>0</v>
      </c>
    </row>
    <row r="114" spans="2:3">
      <c r="B114">
        <f t="shared" ref="B114:C114" si="21">B60</f>
        <v>0</v>
      </c>
      <c r="C114" s="13">
        <f t="shared" si="21"/>
        <v>0</v>
      </c>
    </row>
    <row r="115" spans="2:3">
      <c r="B115">
        <f t="shared" ref="B115:C115" si="22">B61</f>
        <v>0</v>
      </c>
      <c r="C115" s="13">
        <f t="shared" si="22"/>
        <v>0</v>
      </c>
    </row>
    <row r="116" spans="2:3">
      <c r="B116">
        <f t="shared" ref="B116:C116" si="23">B62</f>
        <v>0</v>
      </c>
      <c r="C116" s="13">
        <f t="shared" si="23"/>
        <v>0</v>
      </c>
    </row>
    <row r="117" spans="2:3">
      <c r="B117">
        <f t="shared" ref="B117:C117" si="24">B63</f>
        <v>0</v>
      </c>
      <c r="C117" s="13">
        <f t="shared" si="24"/>
        <v>0</v>
      </c>
    </row>
    <row r="118" spans="2:3">
      <c r="B118">
        <f t="shared" ref="B118:C118" si="25">B64</f>
        <v>0</v>
      </c>
      <c r="C118" s="13">
        <f t="shared" si="25"/>
        <v>0</v>
      </c>
    </row>
    <row r="119" spans="2:3">
      <c r="B119">
        <f t="shared" ref="B119:C119" si="26">B65</f>
        <v>0</v>
      </c>
      <c r="C119" s="13">
        <f t="shared" si="26"/>
        <v>0</v>
      </c>
    </row>
    <row r="120" spans="2:3">
      <c r="B120">
        <f t="shared" ref="B120:C120" si="27">B66</f>
        <v>0</v>
      </c>
      <c r="C120" s="13">
        <f t="shared" si="27"/>
        <v>0</v>
      </c>
    </row>
    <row r="121" spans="2:3">
      <c r="B121">
        <f t="shared" ref="B121:C121" si="28">B67</f>
        <v>0</v>
      </c>
      <c r="C121" s="13">
        <f t="shared" si="28"/>
        <v>0</v>
      </c>
    </row>
    <row r="122" spans="2:3">
      <c r="B122">
        <f t="shared" ref="B122:C122" si="29">B68</f>
        <v>0</v>
      </c>
      <c r="C122" s="13">
        <f t="shared" si="29"/>
        <v>0</v>
      </c>
    </row>
    <row r="123" spans="2:3">
      <c r="B123">
        <f t="shared" ref="B123:C123" si="30">B69</f>
        <v>0</v>
      </c>
      <c r="C123" s="13">
        <f t="shared" si="30"/>
        <v>0</v>
      </c>
    </row>
    <row r="124" spans="2:3">
      <c r="B124">
        <f t="shared" ref="B124:C124" si="31">B70</f>
        <v>0</v>
      </c>
      <c r="C124" s="13">
        <f t="shared" si="31"/>
        <v>0</v>
      </c>
    </row>
    <row r="125" spans="2:3">
      <c r="B125">
        <f t="shared" ref="B125:C125" si="32">B71</f>
        <v>0</v>
      </c>
      <c r="C125" s="13">
        <f t="shared" si="32"/>
        <v>0</v>
      </c>
    </row>
    <row r="126" spans="2:3">
      <c r="B126">
        <f t="shared" ref="B126:C126" si="33">B72</f>
        <v>0</v>
      </c>
      <c r="C126" s="13">
        <f t="shared" si="33"/>
        <v>0</v>
      </c>
    </row>
    <row r="127" spans="2:3">
      <c r="B127">
        <f t="shared" ref="B127:C127" si="34">B73</f>
        <v>0</v>
      </c>
      <c r="C127" s="13">
        <f t="shared" si="34"/>
        <v>0</v>
      </c>
    </row>
    <row r="128" spans="2:3">
      <c r="B128">
        <f t="shared" ref="B128:C128" si="35">B74</f>
        <v>0</v>
      </c>
      <c r="C128" s="13">
        <f t="shared" si="35"/>
        <v>0</v>
      </c>
    </row>
    <row r="129" spans="2:3">
      <c r="B129">
        <f t="shared" ref="B129:C129" si="36">B75</f>
        <v>0</v>
      </c>
      <c r="C129" s="13">
        <f t="shared" si="36"/>
        <v>0</v>
      </c>
    </row>
    <row r="130" spans="2:3">
      <c r="B130">
        <f t="shared" ref="B130:C130" si="37">B76</f>
        <v>0</v>
      </c>
      <c r="C130" s="13">
        <f t="shared" si="37"/>
        <v>0</v>
      </c>
    </row>
    <row r="131" spans="2:3">
      <c r="B131">
        <f t="shared" ref="B131:C131" si="38">B77</f>
        <v>0</v>
      </c>
      <c r="C131" s="13">
        <f t="shared" si="38"/>
        <v>0</v>
      </c>
    </row>
    <row r="132" spans="2:3">
      <c r="B132">
        <f t="shared" ref="B132:C132" si="39">B78</f>
        <v>0</v>
      </c>
      <c r="C132" s="13">
        <f t="shared" si="39"/>
        <v>0</v>
      </c>
    </row>
    <row r="133" spans="2:3">
      <c r="B133">
        <f t="shared" ref="B133:C133" si="40">B79</f>
        <v>0</v>
      </c>
      <c r="C133" s="13">
        <f t="shared" si="40"/>
        <v>0</v>
      </c>
    </row>
    <row r="134" spans="2:3">
      <c r="B134">
        <f t="shared" ref="B134:C134" si="41">B80</f>
        <v>0</v>
      </c>
      <c r="C134" s="13">
        <f t="shared" si="41"/>
        <v>0</v>
      </c>
    </row>
    <row r="135" spans="2:3">
      <c r="B135">
        <f t="shared" ref="B135:C135" si="42">B81</f>
        <v>0</v>
      </c>
      <c r="C135" s="13">
        <f t="shared" si="42"/>
        <v>0</v>
      </c>
    </row>
    <row r="136" spans="2:3">
      <c r="B136">
        <f t="shared" ref="B136:C136" si="43">B82</f>
        <v>0</v>
      </c>
      <c r="C136" s="13">
        <f t="shared" si="43"/>
        <v>0</v>
      </c>
    </row>
    <row r="137" spans="2:3">
      <c r="B137">
        <f t="shared" ref="B137:C137" si="44">B83</f>
        <v>0</v>
      </c>
      <c r="C137" s="13">
        <f t="shared" si="44"/>
        <v>0</v>
      </c>
    </row>
    <row r="138" spans="2:3">
      <c r="B138">
        <f t="shared" ref="B138:C138" si="45">B84</f>
        <v>0</v>
      </c>
      <c r="C138" s="13">
        <f t="shared" si="45"/>
        <v>0</v>
      </c>
    </row>
    <row r="139" spans="2:3">
      <c r="B139">
        <f t="shared" ref="B139:C139" si="46">B85</f>
        <v>0</v>
      </c>
      <c r="C139" s="13">
        <f t="shared" si="46"/>
        <v>0</v>
      </c>
    </row>
    <row r="140" spans="2:3">
      <c r="B140">
        <f t="shared" ref="B140:C140" si="47">B86</f>
        <v>0</v>
      </c>
      <c r="C140" s="13">
        <f t="shared" si="47"/>
        <v>0</v>
      </c>
    </row>
    <row r="141" spans="2:3">
      <c r="B141">
        <f t="shared" ref="B141:C141" si="48">B87</f>
        <v>0</v>
      </c>
      <c r="C141" s="13">
        <f t="shared" si="48"/>
        <v>0</v>
      </c>
    </row>
    <row r="142" spans="2:3">
      <c r="B142">
        <f t="shared" ref="B142:C142" si="49">B88</f>
        <v>0</v>
      </c>
      <c r="C142" s="13">
        <f t="shared" si="49"/>
        <v>0</v>
      </c>
    </row>
  </sheetData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64A8-1775-4111-88B0-4F9CF1C0E3D4}">
  <sheetPr codeName="Sheet10"/>
  <dimension ref="B2:C15"/>
  <sheetViews>
    <sheetView showGridLines="0" workbookViewId="0">
      <selection activeCell="B1" sqref="B1"/>
    </sheetView>
  </sheetViews>
  <sheetFormatPr defaultRowHeight="15"/>
  <cols>
    <col min="2" max="2" width="17.5703125" bestFit="1" customWidth="1"/>
    <col min="3" max="3" width="23.42578125" bestFit="1" customWidth="1"/>
    <col min="4" max="4" width="12.42578125" customWidth="1"/>
  </cols>
  <sheetData>
    <row r="2" spans="2:3" ht="26.25">
      <c r="B2" s="16" t="s">
        <v>895</v>
      </c>
    </row>
    <row r="4" spans="2:3">
      <c r="B4" s="9" t="s">
        <v>885</v>
      </c>
      <c r="C4" t="s">
        <v>880</v>
      </c>
    </row>
    <row r="5" spans="2:3">
      <c r="B5" s="9" t="s">
        <v>841</v>
      </c>
      <c r="C5" t="s">
        <v>880</v>
      </c>
    </row>
    <row r="6" spans="2:3">
      <c r="B6" s="9" t="s">
        <v>51</v>
      </c>
      <c r="C6" t="s">
        <v>880</v>
      </c>
    </row>
    <row r="7" spans="2:3">
      <c r="B7" s="9" t="s">
        <v>826</v>
      </c>
      <c r="C7" t="s">
        <v>880</v>
      </c>
    </row>
    <row r="8" spans="2:3">
      <c r="B8" s="9" t="s">
        <v>825</v>
      </c>
      <c r="C8" t="s">
        <v>880</v>
      </c>
    </row>
    <row r="9" spans="2:3">
      <c r="B9" s="9" t="s">
        <v>828</v>
      </c>
      <c r="C9" t="s">
        <v>880</v>
      </c>
    </row>
    <row r="11" spans="2:3">
      <c r="B11" s="9" t="s">
        <v>0</v>
      </c>
      <c r="C11" t="s">
        <v>882</v>
      </c>
    </row>
    <row r="12" spans="2:3">
      <c r="B12" s="3">
        <v>2020</v>
      </c>
      <c r="C12" s="13">
        <v>95813</v>
      </c>
    </row>
    <row r="13" spans="2:3">
      <c r="B13" s="3">
        <v>2021</v>
      </c>
      <c r="C13" s="13">
        <v>99853.792626728115</v>
      </c>
    </row>
    <row r="14" spans="2:3">
      <c r="B14" s="3">
        <v>2022</v>
      </c>
      <c r="C14" s="13">
        <v>124522.00628930818</v>
      </c>
    </row>
    <row r="15" spans="2:3">
      <c r="B15" s="3" t="s">
        <v>12</v>
      </c>
      <c r="C15" s="13">
        <v>112297.86985172982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AAE6-4E5F-4378-8647-F846C7AB9B55}">
  <sheetPr codeName="Sheet14">
    <tabColor theme="5"/>
  </sheetPr>
  <dimension ref="B1:L42"/>
  <sheetViews>
    <sheetView showGridLines="0" topLeftCell="A16" workbookViewId="0">
      <selection activeCell="O28" sqref="O28"/>
    </sheetView>
  </sheetViews>
  <sheetFormatPr defaultRowHeight="15"/>
  <cols>
    <col min="2" max="2" width="38.42578125" bestFit="1" customWidth="1"/>
    <col min="3" max="3" width="16.28515625" bestFit="1" customWidth="1"/>
    <col min="4" max="4" width="15.28515625" bestFit="1" customWidth="1"/>
    <col min="5" max="5" width="11.28515625" bestFit="1" customWidth="1"/>
    <col min="6" max="6" width="22.7109375" bestFit="1" customWidth="1"/>
    <col min="7" max="7" width="16.28515625" bestFit="1" customWidth="1"/>
    <col min="8" max="8" width="7.42578125" bestFit="1" customWidth="1"/>
    <col min="9" max="9" width="17.5703125" bestFit="1" customWidth="1"/>
    <col min="10" max="10" width="10.7109375" bestFit="1" customWidth="1"/>
    <col min="11" max="11" width="16.28515625" bestFit="1" customWidth="1"/>
    <col min="12" max="12" width="7.42578125" bestFit="1" customWidth="1"/>
  </cols>
  <sheetData>
    <row r="1" spans="2:12">
      <c r="B1" t="s">
        <v>920</v>
      </c>
    </row>
    <row r="2" spans="2:12" ht="26.25">
      <c r="B2" s="16" t="s">
        <v>916</v>
      </c>
    </row>
    <row r="4" spans="2:12">
      <c r="B4" s="9" t="s">
        <v>885</v>
      </c>
      <c r="C4" t="s">
        <v>880</v>
      </c>
      <c r="F4" s="9" t="s">
        <v>48</v>
      </c>
      <c r="G4" t="s">
        <v>880</v>
      </c>
      <c r="J4" s="9" t="s">
        <v>48</v>
      </c>
      <c r="K4" t="s">
        <v>880</v>
      </c>
    </row>
    <row r="5" spans="2:12">
      <c r="B5" s="9" t="s">
        <v>841</v>
      </c>
      <c r="C5" t="s">
        <v>880</v>
      </c>
      <c r="F5" s="9" t="s">
        <v>885</v>
      </c>
      <c r="G5" t="s">
        <v>880</v>
      </c>
      <c r="J5" s="9" t="s">
        <v>885</v>
      </c>
      <c r="K5" t="s">
        <v>880</v>
      </c>
    </row>
    <row r="6" spans="2:12">
      <c r="B6" s="9" t="s">
        <v>51</v>
      </c>
      <c r="C6" t="s">
        <v>880</v>
      </c>
      <c r="F6" s="9" t="s">
        <v>841</v>
      </c>
      <c r="G6" t="s">
        <v>880</v>
      </c>
      <c r="J6" s="9" t="s">
        <v>841</v>
      </c>
      <c r="K6" t="s">
        <v>880</v>
      </c>
    </row>
    <row r="7" spans="2:12">
      <c r="B7" s="9" t="s">
        <v>826</v>
      </c>
      <c r="C7" t="s">
        <v>880</v>
      </c>
      <c r="F7" s="9" t="s">
        <v>51</v>
      </c>
      <c r="G7" t="s">
        <v>880</v>
      </c>
      <c r="J7" s="9" t="s">
        <v>51</v>
      </c>
      <c r="K7" t="s">
        <v>880</v>
      </c>
    </row>
    <row r="8" spans="2:12">
      <c r="B8" s="9" t="s">
        <v>825</v>
      </c>
      <c r="C8" t="s">
        <v>880</v>
      </c>
      <c r="F8" s="9" t="s">
        <v>826</v>
      </c>
      <c r="G8" t="s">
        <v>880</v>
      </c>
      <c r="J8" s="9" t="s">
        <v>826</v>
      </c>
      <c r="K8" t="s">
        <v>880</v>
      </c>
    </row>
    <row r="9" spans="2:12">
      <c r="B9" s="9" t="s">
        <v>828</v>
      </c>
      <c r="C9" t="s">
        <v>880</v>
      </c>
      <c r="F9" s="9" t="s">
        <v>828</v>
      </c>
      <c r="G9" t="s">
        <v>880</v>
      </c>
      <c r="J9" s="9" t="s">
        <v>825</v>
      </c>
      <c r="K9" t="s">
        <v>880</v>
      </c>
    </row>
    <row r="11" spans="2:12">
      <c r="B11" s="9" t="s">
        <v>882</v>
      </c>
      <c r="C11" s="9" t="s">
        <v>884</v>
      </c>
      <c r="F11" s="9" t="s">
        <v>1</v>
      </c>
      <c r="G11" s="9" t="s">
        <v>884</v>
      </c>
      <c r="J11" s="9" t="s">
        <v>1</v>
      </c>
      <c r="K11" s="9" t="s">
        <v>884</v>
      </c>
    </row>
    <row r="12" spans="2:12">
      <c r="B12" s="9" t="s">
        <v>0</v>
      </c>
      <c r="C12" t="s">
        <v>918</v>
      </c>
      <c r="D12" t="s">
        <v>917</v>
      </c>
      <c r="F12" s="9" t="s">
        <v>0</v>
      </c>
      <c r="G12" s="15" t="s">
        <v>917</v>
      </c>
      <c r="H12" s="15" t="s">
        <v>918</v>
      </c>
      <c r="J12" s="9" t="s">
        <v>0</v>
      </c>
      <c r="K12" s="15" t="s">
        <v>917</v>
      </c>
      <c r="L12" s="15" t="s">
        <v>918</v>
      </c>
    </row>
    <row r="13" spans="2:12">
      <c r="B13" s="3">
        <v>2020</v>
      </c>
      <c r="C13" s="13">
        <v>91317.234375</v>
      </c>
      <c r="D13" s="13">
        <v>131779.125</v>
      </c>
      <c r="F13" s="3" t="s">
        <v>815</v>
      </c>
      <c r="G13" s="33">
        <v>0.19354838709677419</v>
      </c>
      <c r="H13" s="33">
        <v>0.13944954128440368</v>
      </c>
      <c r="J13" s="3" t="s">
        <v>829</v>
      </c>
      <c r="K13" s="33">
        <v>0.24193548387096775</v>
      </c>
      <c r="L13" s="33">
        <v>0.12477064220183487</v>
      </c>
    </row>
    <row r="14" spans="2:12">
      <c r="B14" s="3">
        <v>2021</v>
      </c>
      <c r="C14" s="13">
        <v>99407.701570680627</v>
      </c>
      <c r="D14" s="13">
        <v>103130.84615384616</v>
      </c>
      <c r="F14" s="3" t="s">
        <v>818</v>
      </c>
      <c r="G14" s="33">
        <v>1.6129032258064516E-2</v>
      </c>
      <c r="H14" s="33">
        <v>4.5871559633027525E-2</v>
      </c>
      <c r="J14" s="3" t="s">
        <v>830</v>
      </c>
      <c r="K14" s="33">
        <v>0.40322580645161288</v>
      </c>
      <c r="L14" s="33">
        <v>0.55229357798165135</v>
      </c>
    </row>
    <row r="15" spans="2:12">
      <c r="B15" s="3">
        <v>2022</v>
      </c>
      <c r="C15" s="13">
        <v>125354.75862068965</v>
      </c>
      <c r="D15" s="13">
        <v>115897.07142857143</v>
      </c>
      <c r="F15" s="3" t="s">
        <v>816</v>
      </c>
      <c r="G15" s="33">
        <v>0.35483870967741937</v>
      </c>
      <c r="H15" s="33">
        <v>0.35045871559633029</v>
      </c>
      <c r="J15" s="3" t="s">
        <v>831</v>
      </c>
      <c r="K15" s="33">
        <v>0.35483870967741937</v>
      </c>
      <c r="L15" s="33">
        <v>0.32293577981651378</v>
      </c>
    </row>
    <row r="16" spans="2:12">
      <c r="F16" s="3" t="s">
        <v>817</v>
      </c>
      <c r="G16" s="33">
        <v>0.43548387096774194</v>
      </c>
      <c r="H16" s="33">
        <v>0.46422018348623856</v>
      </c>
    </row>
    <row r="27" spans="2:10">
      <c r="B27" s="9" t="s">
        <v>885</v>
      </c>
      <c r="C27" t="s">
        <v>880</v>
      </c>
      <c r="I27" s="9" t="s">
        <v>915</v>
      </c>
      <c r="J27" s="15" t="s">
        <v>880</v>
      </c>
    </row>
    <row r="28" spans="2:10">
      <c r="B28" s="9" t="s">
        <v>841</v>
      </c>
      <c r="C28" t="s">
        <v>880</v>
      </c>
      <c r="I28" s="9" t="s">
        <v>885</v>
      </c>
      <c r="J28" t="s">
        <v>880</v>
      </c>
    </row>
    <row r="29" spans="2:10">
      <c r="B29" s="9" t="s">
        <v>826</v>
      </c>
      <c r="C29" t="s">
        <v>880</v>
      </c>
      <c r="I29" s="9" t="s">
        <v>825</v>
      </c>
      <c r="J29" t="s">
        <v>880</v>
      </c>
    </row>
    <row r="30" spans="2:10">
      <c r="B30" s="9" t="s">
        <v>825</v>
      </c>
      <c r="C30" t="s">
        <v>880</v>
      </c>
      <c r="I30" s="9" t="s">
        <v>826</v>
      </c>
      <c r="J30" t="s">
        <v>880</v>
      </c>
    </row>
    <row r="31" spans="2:10">
      <c r="B31" s="9" t="s">
        <v>828</v>
      </c>
      <c r="C31" t="s">
        <v>880</v>
      </c>
      <c r="I31" s="9" t="s">
        <v>828</v>
      </c>
      <c r="J31" t="s">
        <v>880</v>
      </c>
    </row>
    <row r="33" spans="2:10">
      <c r="B33" s="9" t="s">
        <v>882</v>
      </c>
      <c r="C33" s="9" t="s">
        <v>884</v>
      </c>
      <c r="I33" s="9" t="s">
        <v>0</v>
      </c>
      <c r="J33" t="s">
        <v>1</v>
      </c>
    </row>
    <row r="34" spans="2:10">
      <c r="B34" s="9" t="s">
        <v>0</v>
      </c>
      <c r="C34" t="s">
        <v>917</v>
      </c>
      <c r="I34" s="3" t="s">
        <v>843</v>
      </c>
      <c r="J34" s="33">
        <v>0.20922570016474465</v>
      </c>
    </row>
    <row r="35" spans="2:10">
      <c r="B35" s="3" t="s">
        <v>41</v>
      </c>
      <c r="C35" s="13">
        <v>158412.5</v>
      </c>
      <c r="I35" s="3" t="s">
        <v>839</v>
      </c>
      <c r="J35" s="33">
        <v>0.37891268533772654</v>
      </c>
    </row>
    <row r="36" spans="2:10">
      <c r="B36" s="3" t="s">
        <v>116</v>
      </c>
      <c r="C36" s="13">
        <v>142068.75</v>
      </c>
      <c r="I36" s="3" t="s">
        <v>842</v>
      </c>
      <c r="J36" s="33">
        <v>4.2833607907743002E-2</v>
      </c>
    </row>
    <row r="37" spans="2:10">
      <c r="B37" s="3" t="s">
        <v>83</v>
      </c>
      <c r="C37" s="13">
        <v>117104</v>
      </c>
      <c r="I37" s="3" t="s">
        <v>835</v>
      </c>
      <c r="J37" s="33">
        <v>0.36902800658978585</v>
      </c>
    </row>
    <row r="38" spans="2:10">
      <c r="B38" s="3" t="s">
        <v>37</v>
      </c>
      <c r="C38" s="13">
        <v>104880.14634146342</v>
      </c>
    </row>
    <row r="39" spans="2:10">
      <c r="B39" s="3" t="s">
        <v>88</v>
      </c>
      <c r="C39" s="13">
        <v>101145</v>
      </c>
    </row>
    <row r="40" spans="2:10">
      <c r="B40" s="3" t="s">
        <v>150</v>
      </c>
      <c r="C40" s="13">
        <v>87932</v>
      </c>
    </row>
    <row r="41" spans="2:10">
      <c r="B41" s="3" t="s">
        <v>114</v>
      </c>
      <c r="C41" s="13">
        <v>85860.666666666672</v>
      </c>
    </row>
    <row r="42" spans="2:10">
      <c r="B42" s="3" t="s">
        <v>147</v>
      </c>
      <c r="C42" s="13">
        <v>79039</v>
      </c>
    </row>
  </sheetData>
  <pageMargins left="0.7" right="0.7" top="0.75" bottom="0.75" header="0.3" footer="0.3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55F3-55E8-4451-B3DF-2FECA607DA60}">
  <sheetPr codeName="Sheet11"/>
  <dimension ref="B2:V35"/>
  <sheetViews>
    <sheetView showGridLines="0" topLeftCell="A2" workbookViewId="0">
      <selection activeCell="B8" sqref="B8"/>
    </sheetView>
  </sheetViews>
  <sheetFormatPr defaultRowHeight="15"/>
  <cols>
    <col min="2" max="2" width="23.42578125" bestFit="1" customWidth="1"/>
    <col min="3" max="3" width="17.28515625" bestFit="1" customWidth="1"/>
    <col min="4" max="5" width="22.7109375" bestFit="1" customWidth="1"/>
    <col min="6" max="6" width="18.7109375" bestFit="1" customWidth="1"/>
    <col min="7" max="7" width="11.28515625" bestFit="1" customWidth="1"/>
    <col min="17" max="17" width="2.28515625" customWidth="1"/>
    <col min="23" max="23" width="2.28515625" customWidth="1"/>
  </cols>
  <sheetData>
    <row r="2" spans="2:6" ht="26.25">
      <c r="B2" s="16" t="s">
        <v>895</v>
      </c>
    </row>
    <row r="5" spans="2:6">
      <c r="B5" s="9" t="s">
        <v>885</v>
      </c>
      <c r="C5" t="s">
        <v>880</v>
      </c>
    </row>
    <row r="6" spans="2:6">
      <c r="B6" s="9" t="s">
        <v>51</v>
      </c>
      <c r="C6" t="s">
        <v>880</v>
      </c>
    </row>
    <row r="7" spans="2:6">
      <c r="B7" s="9" t="s">
        <v>826</v>
      </c>
      <c r="C7" t="s">
        <v>880</v>
      </c>
    </row>
    <row r="8" spans="2:6">
      <c r="B8" s="9" t="s">
        <v>48</v>
      </c>
      <c r="C8" t="s">
        <v>880</v>
      </c>
    </row>
    <row r="9" spans="2:6">
      <c r="B9" s="9" t="s">
        <v>828</v>
      </c>
      <c r="C9" t="s">
        <v>880</v>
      </c>
    </row>
    <row r="11" spans="2:6">
      <c r="B11" s="9" t="s">
        <v>882</v>
      </c>
      <c r="C11" s="9" t="s">
        <v>884</v>
      </c>
    </row>
    <row r="12" spans="2:6">
      <c r="B12" s="9" t="s">
        <v>0</v>
      </c>
      <c r="C12" t="s">
        <v>815</v>
      </c>
      <c r="D12" t="s">
        <v>818</v>
      </c>
      <c r="E12" t="s">
        <v>816</v>
      </c>
      <c r="F12" t="s">
        <v>817</v>
      </c>
    </row>
    <row r="13" spans="2:6">
      <c r="B13" s="3" t="s">
        <v>843</v>
      </c>
      <c r="C13" s="13">
        <v>57111.882352941175</v>
      </c>
      <c r="D13" s="13">
        <v>130000</v>
      </c>
      <c r="E13" s="13">
        <v>77940.756097560981</v>
      </c>
      <c r="F13" s="13">
        <v>118625.93939393939</v>
      </c>
    </row>
    <row r="14" spans="2:6">
      <c r="B14" s="3" t="s">
        <v>839</v>
      </c>
      <c r="C14" s="13">
        <v>63244.90625</v>
      </c>
      <c r="D14" s="13">
        <v>232224.44444444444</v>
      </c>
      <c r="E14" s="13">
        <v>81984.100000000006</v>
      </c>
      <c r="F14" s="13">
        <v>136034.33027522935</v>
      </c>
    </row>
    <row r="15" spans="2:6">
      <c r="B15" s="3" t="s">
        <v>842</v>
      </c>
      <c r="C15" s="13">
        <v>100000</v>
      </c>
      <c r="D15" s="13">
        <v>181346.33333333334</v>
      </c>
      <c r="E15" s="13">
        <v>90886</v>
      </c>
      <c r="F15" s="13">
        <v>158575</v>
      </c>
    </row>
    <row r="16" spans="2:6">
      <c r="B16" s="3" t="s">
        <v>835</v>
      </c>
      <c r="C16" s="13">
        <v>61312.447368421053</v>
      </c>
      <c r="D16" s="13">
        <v>196375.81818181818</v>
      </c>
      <c r="E16" s="13">
        <v>98354.440476190473</v>
      </c>
      <c r="F16" s="13">
        <v>153139.97802197802</v>
      </c>
    </row>
    <row r="31" spans="2:22" ht="99" customHeight="1">
      <c r="C31" t="s">
        <v>815</v>
      </c>
      <c r="D31" t="s">
        <v>818</v>
      </c>
      <c r="E31" t="s">
        <v>816</v>
      </c>
      <c r="F31" t="s">
        <v>817</v>
      </c>
      <c r="S31" s="32" t="str">
        <f t="shared" ref="S31:V32" si="0">C31</f>
        <v xml:space="preserve">Entry-level Junior </v>
      </c>
      <c r="T31" s="32" t="str">
        <f t="shared" si="0"/>
        <v>Executive-level Director</v>
      </c>
      <c r="U31" s="32" t="str">
        <f t="shared" si="0"/>
        <v xml:space="preserve">Mid-level Intermediate </v>
      </c>
      <c r="V31" s="32" t="str">
        <f t="shared" si="0"/>
        <v xml:space="preserve">Senior-level Expert </v>
      </c>
    </row>
    <row r="32" spans="2:22" ht="45.75" customHeight="1">
      <c r="B32" s="31" t="s">
        <v>843</v>
      </c>
      <c r="C32" s="30">
        <f t="shared" ref="C32:F35" si="1">C13</f>
        <v>57111.882352941175</v>
      </c>
      <c r="D32" s="30">
        <f t="shared" si="1"/>
        <v>130000</v>
      </c>
      <c r="E32" s="30">
        <f t="shared" si="1"/>
        <v>77940.756097560981</v>
      </c>
      <c r="F32" s="30">
        <f t="shared" si="1"/>
        <v>118625.93939393939</v>
      </c>
      <c r="R32" s="31" t="str">
        <f>B32</f>
        <v>Analysis</v>
      </c>
      <c r="S32" s="30">
        <f t="shared" si="0"/>
        <v>57111.882352941175</v>
      </c>
      <c r="T32" s="30">
        <f t="shared" si="0"/>
        <v>130000</v>
      </c>
      <c r="U32" s="30">
        <f t="shared" si="0"/>
        <v>77940.756097560981</v>
      </c>
      <c r="V32" s="30">
        <f t="shared" si="0"/>
        <v>118625.93939393939</v>
      </c>
    </row>
    <row r="33" spans="2:22" ht="45.75" customHeight="1">
      <c r="B33" s="31" t="s">
        <v>839</v>
      </c>
      <c r="C33" s="30">
        <f t="shared" si="1"/>
        <v>63244.90625</v>
      </c>
      <c r="D33" s="30">
        <f t="shared" si="1"/>
        <v>232224.44444444444</v>
      </c>
      <c r="E33" s="30">
        <f t="shared" si="1"/>
        <v>81984.100000000006</v>
      </c>
      <c r="F33" s="30">
        <f t="shared" si="1"/>
        <v>136034.33027522935</v>
      </c>
      <c r="R33" s="31" t="str">
        <f t="shared" ref="R33:R35" si="2">B33</f>
        <v>Engineer</v>
      </c>
      <c r="S33" s="30">
        <f t="shared" ref="S33:S35" si="3">C33</f>
        <v>63244.90625</v>
      </c>
      <c r="T33" s="30">
        <f t="shared" ref="T33:V35" si="4">D33</f>
        <v>232224.44444444444</v>
      </c>
      <c r="U33" s="30">
        <f t="shared" si="4"/>
        <v>81984.100000000006</v>
      </c>
      <c r="V33" s="30">
        <f t="shared" si="4"/>
        <v>136034.33027522935</v>
      </c>
    </row>
    <row r="34" spans="2:22" ht="45.75" customHeight="1">
      <c r="B34" s="31" t="s">
        <v>842</v>
      </c>
      <c r="C34" s="30">
        <f t="shared" si="1"/>
        <v>100000</v>
      </c>
      <c r="D34" s="30">
        <f t="shared" si="1"/>
        <v>181346.33333333334</v>
      </c>
      <c r="E34" s="30">
        <f t="shared" si="1"/>
        <v>90886</v>
      </c>
      <c r="F34" s="30">
        <f t="shared" si="1"/>
        <v>158575</v>
      </c>
      <c r="R34" s="31" t="str">
        <f t="shared" si="2"/>
        <v>Other</v>
      </c>
      <c r="S34" s="30">
        <f t="shared" si="3"/>
        <v>100000</v>
      </c>
      <c r="T34" s="30">
        <f t="shared" si="4"/>
        <v>181346.33333333334</v>
      </c>
      <c r="U34" s="30">
        <f t="shared" si="4"/>
        <v>90886</v>
      </c>
      <c r="V34" s="30">
        <f t="shared" si="4"/>
        <v>158575</v>
      </c>
    </row>
    <row r="35" spans="2:22" ht="45.75" customHeight="1">
      <c r="B35" s="31" t="s">
        <v>835</v>
      </c>
      <c r="C35" s="30">
        <f t="shared" si="1"/>
        <v>61312.447368421053</v>
      </c>
      <c r="D35" s="30">
        <f t="shared" si="1"/>
        <v>196375.81818181818</v>
      </c>
      <c r="E35" s="30">
        <f t="shared" si="1"/>
        <v>98354.440476190473</v>
      </c>
      <c r="F35" s="30">
        <f t="shared" si="1"/>
        <v>153139.97802197802</v>
      </c>
      <c r="R35" s="31" t="str">
        <f t="shared" si="2"/>
        <v>Scientist</v>
      </c>
      <c r="S35" s="30">
        <f t="shared" si="3"/>
        <v>61312.447368421053</v>
      </c>
      <c r="T35" s="30">
        <f t="shared" si="4"/>
        <v>196375.81818181818</v>
      </c>
      <c r="U35" s="30">
        <f t="shared" si="4"/>
        <v>98354.440476190473</v>
      </c>
      <c r="V35" s="30">
        <f t="shared" si="4"/>
        <v>153139.97802197802</v>
      </c>
    </row>
  </sheetData>
  <conditionalFormatting sqref="S32:V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Categories</vt:lpstr>
      <vt:lpstr>Xlation</vt:lpstr>
      <vt:lpstr>Data Science Salaries</vt:lpstr>
      <vt:lpstr>Data Description</vt:lpstr>
      <vt:lpstr>RAWdata</vt:lpstr>
      <vt:lpstr>DataSetOverview</vt:lpstr>
      <vt:lpstr>Other task</vt:lpstr>
      <vt:lpstr>Location</vt:lpstr>
      <vt:lpstr>Variations by Company Size</vt:lpstr>
      <vt:lpstr>Experience Impact</vt:lpstr>
      <vt:lpstr>Postion Impact</vt:lpstr>
      <vt:lpstr>SalaryTrends</vt:lpstr>
      <vt:lpstr>MachLearning</vt:lpstr>
      <vt:lpstr>Maybe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S. Pinegar</dc:creator>
  <cp:lastModifiedBy>Jeffrey S. Pinegar</cp:lastModifiedBy>
  <dcterms:created xsi:type="dcterms:W3CDTF">2023-01-19T01:40:31Z</dcterms:created>
  <dcterms:modified xsi:type="dcterms:W3CDTF">2023-01-24T00:13:46Z</dcterms:modified>
</cp:coreProperties>
</file>